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data2.xml" ContentType="application/vnd.openxmlformats-officedocument.drawingml.diagramData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5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ristinawebster/Desktop/"/>
    </mc:Choice>
  </mc:AlternateContent>
  <xr:revisionPtr revIDLastSave="0" documentId="13_ncr:1_{72CA9E3C-504C-E343-9D75-A993E1BE1DBE}" xr6:coauthVersionLast="47" xr6:coauthVersionMax="47" xr10:uidLastSave="{00000000-0000-0000-0000-000000000000}"/>
  <bookViews>
    <workbookView xWindow="0" yWindow="740" windowWidth="29040" windowHeight="15720" activeTab="3" xr2:uid="{A7A32944-16ED-4BA7-9F37-E1BED09B2FCC}"/>
  </bookViews>
  <sheets>
    <sheet name="Instructions" sheetId="7" r:id="rId1"/>
    <sheet name="BOM" sheetId="2" r:id="rId2"/>
    <sheet name="Forecast" sheetId="4" r:id="rId3"/>
    <sheet name="MRP_Grid" sheetId="1" r:id="rId4"/>
    <sheet name="FormatGrid" sheetId="6" r:id="rId5"/>
  </sheets>
  <definedNames>
    <definedName name="_xlnm._FilterDatabase" localSheetId="3" hidden="1">MRP_Grid!$D$3:$G$3435</definedName>
    <definedName name="ForecastDates">OFFSET(Forecast!$G$3,,,1,COUNTA(Forecast!$3:$3)-1)</definedName>
    <definedName name="ForecastGrid">OFFSET(ForecastItems,,1,,COUNTA(Forecast!$3:$3)-1)</definedName>
    <definedName name="ForecastItems">OFFSET(Forecast!$F$4,,,COUNTA(Forecast!$F:$F)-1,1)</definedName>
    <definedName name="ItemsForDropDown">OFFSET(FormatGrid!$B$4,,,FormatGrid!$C$3)</definedName>
    <definedName name="ItemsForForecastDropDown">OFFSET(FormatGrid!$G$4,,,FormatGrid!$G$3)</definedName>
    <definedName name="ItemsUnits">OFFSET(FormatGrid!$G$4,,,FormatGrid!$G$3,2)</definedName>
    <definedName name="Modifiers">OFFSET(MRPItems,,1)</definedName>
    <definedName name="MRPItems">OFFSET(MRP_Grid!$D$4,,,COUNTA(MRP_Grid!$D:$D)-1,1)</definedName>
    <definedName name="OrderTypes">OFFSET(MRPItems,,3)</definedName>
    <definedName name="PAB_flagTable">OFFSET(FormatGrid!$P$4,,,FormatGrid!$G$3,3)</definedName>
    <definedName name="RANGE_GRID">OFFSET(MRPItems,,,,COUNTA(MRP_Grid!$3:$3))</definedName>
    <definedName name="UniqueItems">_xlfn.UNIQUE(_xlfn.VSTACK(TblBom[Parent Item],TblBom[Child Item]))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" i="6" l="1" a="1"/>
  <c r="B4" i="6" s="1"/>
  <c r="G4" i="6" l="1" a="1"/>
  <c r="G3" i="6" s="1"/>
  <c r="G4" i="6" l="1"/>
  <c r="C3" i="6" l="1"/>
  <c r="D4" i="1" s="1" a="1"/>
  <c r="D4" i="6"/>
  <c r="F512" i="1" l="1"/>
  <c r="F482" i="1"/>
  <c r="F494" i="1"/>
  <c r="F506" i="1"/>
  <c r="F488" i="1"/>
  <c r="F476" i="1"/>
  <c r="F500" i="1"/>
  <c r="F470" i="1"/>
  <c r="F464" i="1"/>
  <c r="F458" i="1"/>
  <c r="F452" i="1"/>
  <c r="F446" i="1"/>
  <c r="F428" i="1"/>
  <c r="F440" i="1"/>
  <c r="F434" i="1"/>
  <c r="F416" i="1"/>
  <c r="F422" i="1"/>
  <c r="F392" i="1"/>
  <c r="F410" i="1"/>
  <c r="F404" i="1"/>
  <c r="F398" i="1"/>
  <c r="F374" i="1"/>
  <c r="F344" i="1"/>
  <c r="F356" i="1"/>
  <c r="F386" i="1"/>
  <c r="F368" i="1"/>
  <c r="F350" i="1"/>
  <c r="F380" i="1"/>
  <c r="F332" i="1"/>
  <c r="F362" i="1"/>
  <c r="F326" i="1"/>
  <c r="F338" i="1"/>
  <c r="F320" i="1"/>
  <c r="F314" i="1"/>
  <c r="F302" i="1"/>
  <c r="F296" i="1"/>
  <c r="F308" i="1"/>
  <c r="F290" i="1"/>
  <c r="F278" i="1"/>
  <c r="F284" i="1"/>
  <c r="F272" i="1"/>
  <c r="F266" i="1"/>
  <c r="F254" i="1"/>
  <c r="F236" i="1"/>
  <c r="F248" i="1"/>
  <c r="F260" i="1"/>
  <c r="F242" i="1"/>
  <c r="F230" i="1"/>
  <c r="F218" i="1"/>
  <c r="F224" i="1"/>
  <c r="F212" i="1"/>
  <c r="F206" i="1"/>
  <c r="F194" i="1"/>
  <c r="F200" i="1"/>
  <c r="F188" i="1"/>
  <c r="F182" i="1"/>
  <c r="F176" i="1"/>
  <c r="F164" i="1"/>
  <c r="F170" i="1"/>
  <c r="F104" i="1"/>
  <c r="F128" i="1"/>
  <c r="F140" i="1"/>
  <c r="F110" i="1"/>
  <c r="F122" i="1"/>
  <c r="F158" i="1"/>
  <c r="F134" i="1"/>
  <c r="F116" i="1"/>
  <c r="F152" i="1"/>
  <c r="F146" i="1"/>
  <c r="F92" i="1"/>
  <c r="F98" i="1"/>
  <c r="F86" i="1"/>
  <c r="F74" i="1"/>
  <c r="F80" i="1"/>
  <c r="F62" i="1"/>
  <c r="F68" i="1"/>
  <c r="F50" i="1"/>
  <c r="F56" i="1"/>
  <c r="F38" i="1"/>
  <c r="F44" i="1"/>
  <c r="D4" i="1"/>
  <c r="F26" i="1"/>
  <c r="F8" i="1"/>
  <c r="F32" i="1"/>
  <c r="F20" i="1"/>
  <c r="F14" i="1"/>
  <c r="T4" i="1" l="1" a="1"/>
  <c r="T4" i="1" s="1"/>
  <c r="M4" i="1" a="1"/>
  <c r="M4" i="1" s="1"/>
  <c r="O4" i="1" a="1"/>
  <c r="O4" i="1" s="1"/>
  <c r="V4" i="1" a="1"/>
  <c r="V4" i="1" s="1"/>
  <c r="U4" i="1" a="1"/>
  <c r="U4" i="1" s="1"/>
  <c r="K4" i="1" a="1"/>
  <c r="K4" i="1" s="1"/>
  <c r="N4" i="1" a="1"/>
  <c r="N4" i="1" s="1"/>
  <c r="R4" i="1" a="1"/>
  <c r="R4" i="1" s="1"/>
  <c r="J4" i="1" a="1"/>
  <c r="J4" i="1" s="1"/>
  <c r="P4" i="1" a="1"/>
  <c r="P4" i="1" s="1"/>
  <c r="L4" i="1" a="1"/>
  <c r="L4" i="1" s="1"/>
  <c r="Q4" i="1" a="1"/>
  <c r="Q4" i="1" s="1"/>
  <c r="S4" i="1" a="1"/>
  <c r="S4" i="1" s="1"/>
  <c r="I4" i="1" a="1"/>
  <c r="I4" i="1" s="1"/>
  <c r="I7" i="1" s="1"/>
  <c r="I8" i="1" s="1" a="1"/>
  <c r="I8" i="1" s="1"/>
  <c r="I6" i="1" l="1"/>
  <c r="J7" i="1" s="1"/>
  <c r="J8" i="1" s="1" a="1"/>
  <c r="J8" i="1" s="1"/>
  <c r="I9" i="1" s="1" a="1"/>
  <c r="I9" i="1" s="1"/>
  <c r="J6" i="1" l="1"/>
  <c r="K7" i="1" l="1"/>
  <c r="K8" i="1" s="1" a="1"/>
  <c r="K8" i="1" s="1"/>
  <c r="J9" i="1" l="1" a="1"/>
  <c r="J9" i="1" s="1"/>
  <c r="K6" i="1"/>
  <c r="L7" i="1" l="1"/>
  <c r="L8" i="1" s="1" a="1"/>
  <c r="L8" i="1" s="1"/>
  <c r="K9" i="1" l="1" a="1"/>
  <c r="K9" i="1" s="1"/>
  <c r="L6" i="1"/>
  <c r="M7" i="1" l="1"/>
  <c r="M8" i="1" s="1" a="1"/>
  <c r="M8" i="1" s="1"/>
  <c r="L9" i="1" l="1" a="1"/>
  <c r="L9" i="1" s="1"/>
  <c r="M6" i="1"/>
  <c r="N7" i="1" l="1"/>
  <c r="N8" i="1" s="1" a="1"/>
  <c r="N8" i="1" s="1"/>
  <c r="M9" i="1" l="1" a="1"/>
  <c r="M9" i="1" s="1"/>
  <c r="N6" i="1"/>
  <c r="O7" i="1" l="1"/>
  <c r="O8" i="1" s="1" a="1"/>
  <c r="O8" i="1" s="1"/>
  <c r="N9" i="1" l="1" a="1"/>
  <c r="N9" i="1" s="1"/>
  <c r="O6" i="1"/>
  <c r="P7" i="1" l="1"/>
  <c r="P8" i="1" s="1" a="1"/>
  <c r="P8" i="1" s="1"/>
  <c r="O9" i="1" l="1" a="1"/>
  <c r="O9" i="1" s="1"/>
  <c r="P6" i="1"/>
  <c r="Q7" i="1" l="1"/>
  <c r="Q8" i="1" s="1" a="1"/>
  <c r="Q8" i="1" s="1"/>
  <c r="P9" i="1" l="1" a="1"/>
  <c r="P9" i="1" s="1"/>
  <c r="Q6" i="1"/>
  <c r="R7" i="1" l="1"/>
  <c r="R8" i="1" s="1" a="1"/>
  <c r="R8" i="1" s="1"/>
  <c r="Q9" i="1" l="1" a="1"/>
  <c r="Q9" i="1" s="1"/>
  <c r="R6" i="1"/>
  <c r="S7" i="1" l="1"/>
  <c r="S8" i="1" s="1" a="1"/>
  <c r="S8" i="1" s="1"/>
  <c r="R9" i="1" l="1" a="1"/>
  <c r="R9" i="1" s="1"/>
  <c r="S6" i="1"/>
  <c r="T7" i="1" l="1"/>
  <c r="T8" i="1" s="1" a="1"/>
  <c r="T8" i="1" s="1"/>
  <c r="S9" i="1" l="1" a="1"/>
  <c r="S9" i="1" s="1"/>
  <c r="T6" i="1"/>
  <c r="U7" i="1" l="1"/>
  <c r="U8" i="1" s="1" a="1"/>
  <c r="U8" i="1" s="1"/>
  <c r="T9" i="1" l="1" a="1"/>
  <c r="T9" i="1" s="1"/>
  <c r="U6" i="1"/>
  <c r="V7" i="1" l="1"/>
  <c r="V8" i="1" s="1" a="1"/>
  <c r="V8" i="1" s="1"/>
  <c r="V9" i="1" l="1" a="1"/>
  <c r="V9" i="1" s="1"/>
  <c r="U9" i="1" a="1"/>
  <c r="U9" i="1" s="1"/>
  <c r="V6" i="1"/>
  <c r="F9" i="1" s="1"/>
  <c r="J10" i="1" l="1" a="1"/>
  <c r="J10" i="1" s="1"/>
  <c r="N10" i="1" a="1"/>
  <c r="N10" i="1" s="1"/>
  <c r="R10" i="1" a="1"/>
  <c r="R10" i="1" s="1"/>
  <c r="V10" i="1" a="1"/>
  <c r="V10" i="1" s="1"/>
  <c r="K10" i="1" a="1"/>
  <c r="K10" i="1" s="1"/>
  <c r="O10" i="1" a="1"/>
  <c r="O10" i="1" s="1"/>
  <c r="S10" i="1" a="1"/>
  <c r="S10" i="1" s="1"/>
  <c r="L10" i="1" a="1"/>
  <c r="L10" i="1" s="1"/>
  <c r="P10" i="1" a="1"/>
  <c r="P10" i="1" s="1"/>
  <c r="T10" i="1" a="1"/>
  <c r="T10" i="1" s="1"/>
  <c r="M10" i="1" a="1"/>
  <c r="M10" i="1" s="1"/>
  <c r="Q10" i="1" a="1"/>
  <c r="Q10" i="1" s="1"/>
  <c r="U10" i="1" a="1"/>
  <c r="U10" i="1" s="1"/>
  <c r="I10" i="1" a="1"/>
  <c r="I10" i="1" s="1"/>
  <c r="I13" i="1" l="1"/>
  <c r="I14" i="1" s="1" a="1"/>
  <c r="I14" i="1" s="1"/>
  <c r="I12" i="1" l="1"/>
  <c r="J13" i="1" s="1"/>
  <c r="J14" i="1" s="1" a="1"/>
  <c r="J14" i="1" s="1"/>
  <c r="I15" i="1" s="1" a="1"/>
  <c r="I15" i="1" s="1"/>
  <c r="J12" i="1" l="1"/>
  <c r="K13" i="1" s="1"/>
  <c r="K14" i="1" s="1" a="1"/>
  <c r="K14" i="1" s="1"/>
  <c r="J15" i="1" s="1" a="1"/>
  <c r="J15" i="1" s="1"/>
  <c r="K12" i="1" l="1"/>
  <c r="L13" i="1" l="1"/>
  <c r="L14" i="1" s="1" a="1"/>
  <c r="L14" i="1" s="1"/>
  <c r="K15" i="1" l="1" a="1"/>
  <c r="K15" i="1" s="1"/>
  <c r="L12" i="1"/>
  <c r="M13" i="1" l="1"/>
  <c r="M14" i="1" s="1" a="1"/>
  <c r="M14" i="1" s="1"/>
  <c r="L15" i="1" l="1" a="1"/>
  <c r="L15" i="1" s="1"/>
  <c r="M12" i="1"/>
  <c r="N13" i="1" l="1"/>
  <c r="N14" i="1" s="1" a="1"/>
  <c r="N14" i="1" s="1"/>
  <c r="M15" i="1" l="1" a="1"/>
  <c r="M15" i="1" s="1"/>
  <c r="N12" i="1"/>
  <c r="O13" i="1" s="1"/>
  <c r="O14" i="1" s="1" a="1"/>
  <c r="O14" i="1" s="1"/>
  <c r="N15" i="1" l="1" a="1"/>
  <c r="N15" i="1" s="1"/>
  <c r="O12" i="1"/>
  <c r="P13" i="1" l="1"/>
  <c r="P14" i="1" s="1" a="1"/>
  <c r="P14" i="1" s="1"/>
  <c r="O15" i="1" l="1" a="1"/>
  <c r="O15" i="1" s="1"/>
  <c r="P12" i="1"/>
  <c r="Q13" i="1" l="1"/>
  <c r="Q14" i="1" s="1" a="1"/>
  <c r="Q14" i="1" s="1"/>
  <c r="P15" i="1" l="1" a="1"/>
  <c r="P15" i="1" s="1"/>
  <c r="Q12" i="1"/>
  <c r="R13" i="1" l="1"/>
  <c r="R14" i="1" s="1" a="1"/>
  <c r="R14" i="1" s="1"/>
  <c r="Q15" i="1" l="1" a="1"/>
  <c r="Q15" i="1" s="1"/>
  <c r="R12" i="1"/>
  <c r="S13" i="1" l="1"/>
  <c r="S14" i="1" s="1" a="1"/>
  <c r="S14" i="1" s="1"/>
  <c r="R15" i="1" l="1" a="1"/>
  <c r="R15" i="1" s="1"/>
  <c r="S12" i="1"/>
  <c r="T13" i="1" s="1"/>
  <c r="T14" i="1" s="1" a="1"/>
  <c r="T14" i="1" s="1"/>
  <c r="S15" i="1" s="1" a="1"/>
  <c r="S15" i="1" s="1"/>
  <c r="T12" i="1" l="1"/>
  <c r="U13" i="1" l="1"/>
  <c r="U14" i="1" s="1" a="1"/>
  <c r="U14" i="1" s="1"/>
  <c r="T15" i="1" l="1" a="1"/>
  <c r="T15" i="1" s="1"/>
  <c r="U12" i="1"/>
  <c r="V13" i="1" l="1"/>
  <c r="V14" i="1" s="1" a="1"/>
  <c r="V14" i="1" s="1"/>
  <c r="V15" i="1" l="1" a="1"/>
  <c r="V15" i="1" s="1"/>
  <c r="U15" i="1" a="1"/>
  <c r="U15" i="1" s="1"/>
  <c r="V12" i="1"/>
  <c r="F15" i="1" s="1"/>
  <c r="Q22" i="1" l="1" a="1"/>
  <c r="Q22" i="1" s="1"/>
  <c r="K22" i="1" a="1"/>
  <c r="K22" i="1" s="1"/>
  <c r="L22" i="1" a="1"/>
  <c r="L22" i="1" s="1"/>
  <c r="N22" i="1" a="1"/>
  <c r="N22" i="1" s="1"/>
  <c r="P22" i="1" a="1"/>
  <c r="P22" i="1" s="1"/>
  <c r="I22" i="1" a="1"/>
  <c r="I22" i="1" s="1"/>
  <c r="J22" i="1" a="1"/>
  <c r="J22" i="1" s="1"/>
  <c r="M22" i="1" a="1"/>
  <c r="M22" i="1" s="1"/>
  <c r="S22" i="1" a="1"/>
  <c r="S22" i="1" s="1"/>
  <c r="U22" i="1" a="1"/>
  <c r="U22" i="1" s="1"/>
  <c r="O22" i="1" a="1"/>
  <c r="O22" i="1" s="1"/>
  <c r="T22" i="1" a="1"/>
  <c r="T22" i="1" s="1"/>
  <c r="V22" i="1" a="1"/>
  <c r="V22" i="1" s="1"/>
  <c r="R22" i="1" a="1"/>
  <c r="R22" i="1" s="1"/>
  <c r="I25" i="1" l="1"/>
  <c r="I26" i="1" s="1" a="1"/>
  <c r="I26" i="1" s="1"/>
  <c r="I24" i="1" l="1"/>
  <c r="J25" i="1" l="1"/>
  <c r="J26" i="1" s="1" a="1"/>
  <c r="J26" i="1" s="1"/>
  <c r="I27" i="1" l="1" a="1"/>
  <c r="I27" i="1" s="1"/>
  <c r="J24" i="1"/>
  <c r="K25" i="1" s="1"/>
  <c r="K26" i="1" s="1" a="1"/>
  <c r="K26" i="1" s="1"/>
  <c r="J27" i="1" l="1" a="1"/>
  <c r="J27" i="1" s="1"/>
  <c r="K24" i="1"/>
  <c r="L25" i="1" l="1"/>
  <c r="L26" i="1" s="1" a="1"/>
  <c r="L26" i="1" s="1"/>
  <c r="K27" i="1" l="1" a="1"/>
  <c r="K27" i="1" s="1"/>
  <c r="L24" i="1"/>
  <c r="M25" i="1" l="1"/>
  <c r="M26" i="1" s="1" a="1"/>
  <c r="M26" i="1" s="1"/>
  <c r="L27" i="1" l="1" a="1"/>
  <c r="L27" i="1" s="1"/>
  <c r="M24" i="1"/>
  <c r="N25" i="1" l="1"/>
  <c r="N26" i="1" s="1" a="1"/>
  <c r="N26" i="1" s="1"/>
  <c r="M27" i="1" l="1" a="1"/>
  <c r="M27" i="1" s="1"/>
  <c r="N24" i="1"/>
  <c r="O25" i="1" l="1"/>
  <c r="O26" i="1" s="1" a="1"/>
  <c r="O26" i="1" s="1"/>
  <c r="N27" i="1" l="1" a="1"/>
  <c r="N27" i="1" s="1"/>
  <c r="O24" i="1"/>
  <c r="P25" i="1" l="1"/>
  <c r="P26" i="1" s="1" a="1"/>
  <c r="P26" i="1" s="1"/>
  <c r="O27" i="1" l="1" a="1"/>
  <c r="O27" i="1" s="1"/>
  <c r="P24" i="1"/>
  <c r="Q25" i="1" l="1"/>
  <c r="Q26" i="1" s="1" a="1"/>
  <c r="Q26" i="1" s="1"/>
  <c r="P27" i="1" l="1" a="1"/>
  <c r="P27" i="1" s="1"/>
  <c r="Q24" i="1"/>
  <c r="R25" i="1" s="1"/>
  <c r="R26" i="1" s="1" a="1"/>
  <c r="R26" i="1" s="1"/>
  <c r="Q27" i="1" l="1" a="1"/>
  <c r="Q27" i="1" s="1"/>
  <c r="R24" i="1"/>
  <c r="S25" i="1" s="1"/>
  <c r="S26" i="1" s="1" a="1"/>
  <c r="S26" i="1" s="1"/>
  <c r="R27" i="1" l="1" a="1"/>
  <c r="R27" i="1" s="1"/>
  <c r="S24" i="1"/>
  <c r="T25" i="1" s="1"/>
  <c r="T26" i="1" s="1" a="1"/>
  <c r="T26" i="1" s="1"/>
  <c r="S27" i="1" l="1" a="1"/>
  <c r="S27" i="1" s="1"/>
  <c r="T24" i="1"/>
  <c r="U25" i="1" l="1"/>
  <c r="U26" i="1" s="1" a="1"/>
  <c r="U26" i="1" s="1"/>
  <c r="T27" i="1" l="1" a="1"/>
  <c r="T27" i="1" s="1"/>
  <c r="U24" i="1"/>
  <c r="V25" i="1" s="1"/>
  <c r="V26" i="1" s="1" a="1"/>
  <c r="V26" i="1" s="1"/>
  <c r="V27" i="1" s="1" a="1"/>
  <c r="V27" i="1" s="1"/>
  <c r="U27" i="1" l="1" a="1"/>
  <c r="U27" i="1" s="1"/>
  <c r="V24" i="1"/>
  <c r="F27" i="1" s="1"/>
  <c r="O46" i="1" l="1" a="1"/>
  <c r="O46" i="1" s="1"/>
  <c r="N34" i="1" a="1"/>
  <c r="N34" i="1" s="1"/>
  <c r="L46" i="1" a="1"/>
  <c r="L46" i="1" s="1"/>
  <c r="P46" i="1" a="1"/>
  <c r="P46" i="1" s="1"/>
  <c r="R34" i="1" a="1"/>
  <c r="R34" i="1" s="1"/>
  <c r="P34" i="1" a="1"/>
  <c r="P34" i="1" s="1"/>
  <c r="T46" i="1" a="1"/>
  <c r="T46" i="1" s="1"/>
  <c r="S46" i="1" a="1"/>
  <c r="S46" i="1" s="1"/>
  <c r="S34" i="1" a="1"/>
  <c r="S34" i="1" s="1"/>
  <c r="I46" i="1" a="1"/>
  <c r="I46" i="1" s="1"/>
  <c r="V46" i="1" a="1"/>
  <c r="V46" i="1" s="1"/>
  <c r="L34" i="1" a="1"/>
  <c r="L34" i="1" s="1"/>
  <c r="R46" i="1" a="1"/>
  <c r="R46" i="1" s="1"/>
  <c r="J46" i="1" a="1"/>
  <c r="J46" i="1" s="1"/>
  <c r="K34" i="1" a="1"/>
  <c r="K34" i="1" s="1"/>
  <c r="K46" i="1" a="1"/>
  <c r="K46" i="1" s="1"/>
  <c r="V34" i="1" a="1"/>
  <c r="V34" i="1" s="1"/>
  <c r="J34" i="1" a="1"/>
  <c r="J34" i="1" s="1"/>
  <c r="M46" i="1" a="1"/>
  <c r="M46" i="1" s="1"/>
  <c r="Q46" i="1" a="1"/>
  <c r="Q46" i="1" s="1"/>
  <c r="U34" i="1" a="1"/>
  <c r="U34" i="1" s="1"/>
  <c r="U46" i="1" a="1"/>
  <c r="U46" i="1" s="1"/>
  <c r="I34" i="1" a="1"/>
  <c r="I34" i="1" s="1"/>
  <c r="M34" i="1" a="1"/>
  <c r="M34" i="1" s="1"/>
  <c r="N46" i="1" a="1"/>
  <c r="N46" i="1" s="1"/>
  <c r="O34" i="1" a="1"/>
  <c r="O34" i="1" s="1"/>
  <c r="T34" i="1" a="1"/>
  <c r="T34" i="1" s="1"/>
  <c r="Q34" i="1" a="1"/>
  <c r="Q34" i="1" s="1"/>
  <c r="I37" i="1" l="1"/>
  <c r="I38" i="1" s="1" a="1"/>
  <c r="I38" i="1" s="1"/>
  <c r="I49" i="1"/>
  <c r="I50" i="1" s="1" a="1"/>
  <c r="I50" i="1" s="1"/>
  <c r="I48" i="1" l="1"/>
  <c r="I36" i="1"/>
  <c r="J37" i="1" l="1"/>
  <c r="J38" i="1" s="1" a="1"/>
  <c r="J38" i="1" s="1"/>
  <c r="J49" i="1"/>
  <c r="J50" i="1" s="1" a="1"/>
  <c r="J50" i="1" s="1"/>
  <c r="I51" i="1" l="1" a="1"/>
  <c r="I51" i="1" s="1"/>
  <c r="J36" i="1"/>
  <c r="K37" i="1" s="1"/>
  <c r="K38" i="1" s="1" a="1"/>
  <c r="K38" i="1" s="1"/>
  <c r="J48" i="1"/>
  <c r="I39" i="1" l="1" a="1"/>
  <c r="I39" i="1" s="1"/>
  <c r="K36" i="1"/>
  <c r="K49" i="1"/>
  <c r="K50" i="1" s="1" a="1"/>
  <c r="K50" i="1" s="1"/>
  <c r="J51" i="1" l="1" a="1"/>
  <c r="J51" i="1" s="1"/>
  <c r="K48" i="1"/>
  <c r="L49" i="1" s="1"/>
  <c r="L50" i="1" s="1" a="1"/>
  <c r="L50" i="1" s="1"/>
  <c r="L37" i="1"/>
  <c r="L38" i="1" s="1" a="1"/>
  <c r="L38" i="1" s="1"/>
  <c r="J39" i="1" l="1" a="1"/>
  <c r="J39" i="1" s="1"/>
  <c r="K51" i="1" a="1"/>
  <c r="K51" i="1" s="1"/>
  <c r="L36" i="1"/>
  <c r="L48" i="1"/>
  <c r="M37" i="1" l="1"/>
  <c r="M38" i="1" s="1" a="1"/>
  <c r="M38" i="1" s="1"/>
  <c r="M49" i="1"/>
  <c r="M50" i="1" s="1" a="1"/>
  <c r="M50" i="1" s="1"/>
  <c r="K39" i="1" l="1" a="1"/>
  <c r="K39" i="1" s="1"/>
  <c r="L51" i="1" a="1"/>
  <c r="L51" i="1" s="1"/>
  <c r="M36" i="1"/>
  <c r="N37" i="1" s="1"/>
  <c r="N38" i="1" s="1" a="1"/>
  <c r="N38" i="1" s="1"/>
  <c r="M48" i="1"/>
  <c r="L39" i="1" l="1" a="1"/>
  <c r="L39" i="1" s="1"/>
  <c r="N36" i="1"/>
  <c r="O37" i="1" s="1"/>
  <c r="O38" i="1" s="1" a="1"/>
  <c r="O38" i="1" s="1"/>
  <c r="N49" i="1"/>
  <c r="N50" i="1" s="1" a="1"/>
  <c r="N50" i="1" s="1"/>
  <c r="M39" i="1" l="1" a="1"/>
  <c r="M39" i="1" s="1"/>
  <c r="M51" i="1" a="1"/>
  <c r="M51" i="1" s="1"/>
  <c r="N48" i="1"/>
  <c r="O36" i="1"/>
  <c r="O49" i="1" l="1"/>
  <c r="O50" i="1" s="1" a="1"/>
  <c r="O50" i="1" s="1"/>
  <c r="P37" i="1"/>
  <c r="P38" i="1" s="1" a="1"/>
  <c r="P38" i="1" s="1"/>
  <c r="N39" i="1" l="1" a="1"/>
  <c r="N39" i="1" s="1"/>
  <c r="N51" i="1" a="1"/>
  <c r="N51" i="1" s="1"/>
  <c r="P36" i="1"/>
  <c r="Q37" i="1" s="1"/>
  <c r="Q38" i="1" s="1" a="1"/>
  <c r="Q38" i="1" s="1"/>
  <c r="O48" i="1"/>
  <c r="O39" i="1" l="1" a="1"/>
  <c r="O39" i="1" s="1"/>
  <c r="P49" i="1"/>
  <c r="P50" i="1" s="1" a="1"/>
  <c r="P50" i="1" s="1"/>
  <c r="Q36" i="1"/>
  <c r="O51" i="1" l="1" a="1"/>
  <c r="O51" i="1" s="1"/>
  <c r="P48" i="1"/>
  <c r="Q49" i="1" s="1"/>
  <c r="Q50" i="1" s="1" a="1"/>
  <c r="Q50" i="1" s="1"/>
  <c r="R37" i="1"/>
  <c r="R38" i="1" s="1" a="1"/>
  <c r="R38" i="1" s="1"/>
  <c r="P39" i="1" l="1" a="1"/>
  <c r="P39" i="1" s="1"/>
  <c r="P51" i="1" a="1"/>
  <c r="P51" i="1" s="1"/>
  <c r="R36" i="1"/>
  <c r="S37" i="1" s="1"/>
  <c r="S38" i="1" s="1" a="1"/>
  <c r="S38" i="1" s="1"/>
  <c r="Q48" i="1"/>
  <c r="Q39" i="1" l="1" a="1"/>
  <c r="Q39" i="1" s="1"/>
  <c r="S36" i="1"/>
  <c r="T37" i="1" s="1"/>
  <c r="T38" i="1" s="1" a="1"/>
  <c r="T38" i="1" s="1"/>
  <c r="R49" i="1"/>
  <c r="R50" i="1" s="1" a="1"/>
  <c r="R50" i="1" s="1"/>
  <c r="R39" i="1" l="1" a="1"/>
  <c r="R39" i="1" s="1"/>
  <c r="Q51" i="1" a="1"/>
  <c r="Q51" i="1" s="1"/>
  <c r="T36" i="1"/>
  <c r="U37" i="1" s="1"/>
  <c r="U38" i="1" s="1" a="1"/>
  <c r="U38" i="1" s="1"/>
  <c r="R48" i="1"/>
  <c r="S39" i="1" l="1" a="1"/>
  <c r="S39" i="1" s="1"/>
  <c r="U36" i="1"/>
  <c r="V37" i="1" s="1"/>
  <c r="V38" i="1" s="1" a="1"/>
  <c r="V38" i="1" s="1"/>
  <c r="U39" i="1" s="1" a="1"/>
  <c r="U39" i="1" s="1"/>
  <c r="S49" i="1"/>
  <c r="S50" i="1" s="1" a="1"/>
  <c r="S50" i="1" s="1"/>
  <c r="V39" i="1" l="1" a="1"/>
  <c r="V39" i="1" s="1"/>
  <c r="T39" i="1" a="1"/>
  <c r="T39" i="1" s="1"/>
  <c r="R51" i="1" a="1"/>
  <c r="R51" i="1" s="1"/>
  <c r="V36" i="1"/>
  <c r="F39" i="1" s="1"/>
  <c r="S48" i="1"/>
  <c r="S40" i="1" l="1" a="1"/>
  <c r="S40" i="1" s="1"/>
  <c r="N40" i="1" a="1"/>
  <c r="N40" i="1" s="1"/>
  <c r="V40" i="1" a="1"/>
  <c r="V40" i="1" s="1"/>
  <c r="R40" i="1" a="1"/>
  <c r="R40" i="1" s="1"/>
  <c r="J40" i="1" a="1"/>
  <c r="J40" i="1" s="1"/>
  <c r="K40" i="1" a="1"/>
  <c r="K40" i="1" s="1"/>
  <c r="P40" i="1" a="1"/>
  <c r="P40" i="1" s="1"/>
  <c r="M40" i="1" a="1"/>
  <c r="M40" i="1" s="1"/>
  <c r="L40" i="1" a="1"/>
  <c r="L40" i="1" s="1"/>
  <c r="U40" i="1" a="1"/>
  <c r="U40" i="1" s="1"/>
  <c r="O40" i="1" a="1"/>
  <c r="O40" i="1" s="1"/>
  <c r="T40" i="1" a="1"/>
  <c r="T40" i="1" s="1"/>
  <c r="Q40" i="1" a="1"/>
  <c r="Q40" i="1" s="1"/>
  <c r="I40" i="1" a="1"/>
  <c r="I40" i="1" s="1"/>
  <c r="J28" i="1" a="1"/>
  <c r="J28" i="1" s="1"/>
  <c r="K28" i="1" a="1"/>
  <c r="K28" i="1" s="1"/>
  <c r="M28" i="1" a="1"/>
  <c r="M28" i="1" s="1"/>
  <c r="U28" i="1" a="1"/>
  <c r="U28" i="1" s="1"/>
  <c r="L28" i="1" a="1"/>
  <c r="L28" i="1" s="1"/>
  <c r="O28" i="1" a="1"/>
  <c r="O28" i="1" s="1"/>
  <c r="P28" i="1" a="1"/>
  <c r="P28" i="1" s="1"/>
  <c r="R28" i="1" a="1"/>
  <c r="R28" i="1" s="1"/>
  <c r="V28" i="1" a="1"/>
  <c r="V28" i="1" s="1"/>
  <c r="Q28" i="1" a="1"/>
  <c r="Q28" i="1" s="1"/>
  <c r="T28" i="1" a="1"/>
  <c r="T28" i="1" s="1"/>
  <c r="I28" i="1" a="1"/>
  <c r="I28" i="1" s="1"/>
  <c r="N28" i="1" a="1"/>
  <c r="N28" i="1" s="1"/>
  <c r="S28" i="1" a="1"/>
  <c r="S28" i="1" s="1"/>
  <c r="P16" i="1" a="1"/>
  <c r="P16" i="1" s="1"/>
  <c r="O16" i="1" a="1"/>
  <c r="O16" i="1" s="1"/>
  <c r="N16" i="1" a="1"/>
  <c r="N16" i="1" s="1"/>
  <c r="J16" i="1" a="1"/>
  <c r="J16" i="1" s="1"/>
  <c r="P328" i="1" a="1"/>
  <c r="P328" i="1" s="1"/>
  <c r="U286" i="1" a="1"/>
  <c r="U286" i="1" s="1"/>
  <c r="I220" i="1" a="1"/>
  <c r="I220" i="1" s="1"/>
  <c r="V268" i="1" a="1"/>
  <c r="V268" i="1" s="1"/>
  <c r="T52" i="1" a="1"/>
  <c r="T52" i="1" s="1"/>
  <c r="L442" i="1" a="1"/>
  <c r="L442" i="1" s="1"/>
  <c r="T370" i="1" a="1"/>
  <c r="T370" i="1" s="1"/>
  <c r="S460" i="1" a="1"/>
  <c r="S460" i="1" s="1"/>
  <c r="N64" i="1" a="1"/>
  <c r="N64" i="1" s="1"/>
  <c r="N352" i="1" a="1"/>
  <c r="N352" i="1" s="1"/>
  <c r="N418" i="1" a="1"/>
  <c r="N418" i="1" s="1"/>
  <c r="Q430" i="1" a="1"/>
  <c r="Q430" i="1" s="1"/>
  <c r="V352" i="1" a="1"/>
  <c r="V352" i="1" s="1"/>
  <c r="Q232" i="1" a="1"/>
  <c r="Q232" i="1" s="1"/>
  <c r="P442" i="1" a="1"/>
  <c r="P442" i="1" s="1"/>
  <c r="Q352" i="1" a="1"/>
  <c r="Q352" i="1" s="1"/>
  <c r="O334" i="1" a="1"/>
  <c r="O334" i="1" s="1"/>
  <c r="R64" i="1" a="1"/>
  <c r="R64" i="1" s="1"/>
  <c r="R142" i="1" a="1"/>
  <c r="R142" i="1" s="1"/>
  <c r="O442" i="1" a="1"/>
  <c r="O442" i="1" s="1"/>
  <c r="Q418" i="1" a="1"/>
  <c r="Q418" i="1" s="1"/>
  <c r="S112" i="1" a="1"/>
  <c r="S112" i="1" s="1"/>
  <c r="I52" i="1" a="1"/>
  <c r="I52" i="1" s="1"/>
  <c r="N454" i="1" a="1"/>
  <c r="N454" i="1" s="1"/>
  <c r="K256" i="1" a="1"/>
  <c r="K256" i="1" s="1"/>
  <c r="S304" i="1" a="1"/>
  <c r="S304" i="1" s="1"/>
  <c r="S466" i="1" a="1"/>
  <c r="S466" i="1" s="1"/>
  <c r="V130" i="1" a="1"/>
  <c r="V130" i="1" s="1"/>
  <c r="L418" i="1" a="1"/>
  <c r="L418" i="1" s="1"/>
  <c r="Q52" i="1" a="1"/>
  <c r="Q52" i="1" s="1"/>
  <c r="S154" i="1" a="1"/>
  <c r="S154" i="1" s="1"/>
  <c r="M64" i="1" a="1"/>
  <c r="M64" i="1" s="1"/>
  <c r="U460" i="1" a="1"/>
  <c r="U460" i="1" s="1"/>
  <c r="V226" i="1" a="1"/>
  <c r="V226" i="1" s="1"/>
  <c r="K82" i="1" a="1"/>
  <c r="K82" i="1" s="1"/>
  <c r="N238" i="1" a="1"/>
  <c r="N238" i="1" s="1"/>
  <c r="L148" i="1" a="1"/>
  <c r="L148" i="1" s="1"/>
  <c r="N220" i="1" a="1"/>
  <c r="N220" i="1" s="1"/>
  <c r="V220" i="1" a="1"/>
  <c r="V220" i="1" s="1"/>
  <c r="N88" i="1" a="1"/>
  <c r="N88" i="1" s="1"/>
  <c r="Q478" i="1" a="1"/>
  <c r="Q478" i="1" s="1"/>
  <c r="M226" i="1" a="1"/>
  <c r="M226" i="1" s="1"/>
  <c r="P226" i="1" a="1"/>
  <c r="P226" i="1" s="1"/>
  <c r="M286" i="1" a="1"/>
  <c r="M286" i="1" s="1"/>
  <c r="U238" i="1" a="1"/>
  <c r="U238" i="1" s="1"/>
  <c r="M460" i="1" a="1"/>
  <c r="M460" i="1" s="1"/>
  <c r="K220" i="1" a="1"/>
  <c r="K220" i="1" s="1"/>
  <c r="Q70" i="1" a="1"/>
  <c r="Q70" i="1" s="1"/>
  <c r="J196" i="1" a="1"/>
  <c r="J196" i="1" s="1"/>
  <c r="N76" i="1" a="1"/>
  <c r="N76" i="1" s="1"/>
  <c r="N466" i="1" a="1"/>
  <c r="N466" i="1" s="1"/>
  <c r="S202" i="1" a="1"/>
  <c r="S202" i="1" s="1"/>
  <c r="T214" i="1" a="1"/>
  <c r="T214" i="1" s="1"/>
  <c r="U370" i="1" a="1"/>
  <c r="U370" i="1" s="1"/>
  <c r="J304" i="1" a="1"/>
  <c r="J304" i="1" s="1"/>
  <c r="J142" i="1" a="1"/>
  <c r="J142" i="1" s="1"/>
  <c r="Q334" i="1" a="1"/>
  <c r="Q334" i="1" s="1"/>
  <c r="M154" i="1" a="1"/>
  <c r="M154" i="1" s="1"/>
  <c r="R244" i="1" a="1"/>
  <c r="R244" i="1" s="1"/>
  <c r="J214" i="1" a="1"/>
  <c r="J214" i="1" s="1"/>
  <c r="T472" i="1" a="1"/>
  <c r="T472" i="1" s="1"/>
  <c r="U136" i="1" a="1"/>
  <c r="U136" i="1" s="1"/>
  <c r="N310" i="1" a="1"/>
  <c r="N310" i="1" s="1"/>
  <c r="O424" i="1" a="1"/>
  <c r="O424" i="1" s="1"/>
  <c r="P250" i="1" a="1"/>
  <c r="P250" i="1" s="1"/>
  <c r="Q466" i="1" a="1"/>
  <c r="Q466" i="1" s="1"/>
  <c r="I58" i="1" a="1"/>
  <c r="I58" i="1" s="1"/>
  <c r="U454" i="1" a="1"/>
  <c r="U454" i="1" s="1"/>
  <c r="N244" i="1" a="1"/>
  <c r="N244" i="1" s="1"/>
  <c r="U502" i="1" a="1"/>
  <c r="U502" i="1" s="1"/>
  <c r="N136" i="1" a="1"/>
  <c r="N136" i="1" s="1"/>
  <c r="T352" i="1" a="1"/>
  <c r="T352" i="1" s="1"/>
  <c r="T490" i="1" a="1"/>
  <c r="T490" i="1" s="1"/>
  <c r="R16" i="1" a="1"/>
  <c r="R16" i="1" s="1"/>
  <c r="I16" i="1" a="1"/>
  <c r="I16" i="1" s="1"/>
  <c r="V16" i="1" a="1"/>
  <c r="V16" i="1" s="1"/>
  <c r="L16" i="1" a="1"/>
  <c r="L16" i="1" s="1"/>
  <c r="I130" i="1" a="1"/>
  <c r="I130" i="1" s="1"/>
  <c r="L352" i="1" a="1"/>
  <c r="L352" i="1" s="1"/>
  <c r="J334" i="1" a="1"/>
  <c r="J334" i="1" s="1"/>
  <c r="K328" i="1" a="1"/>
  <c r="K328" i="1" s="1"/>
  <c r="U268" i="1" a="1"/>
  <c r="U268" i="1" s="1"/>
  <c r="L64" i="1" a="1"/>
  <c r="L64" i="1" s="1"/>
  <c r="I472" i="1" a="1"/>
  <c r="I472" i="1" s="1"/>
  <c r="V460" i="1" a="1"/>
  <c r="V460" i="1" s="1"/>
  <c r="I238" i="1" a="1"/>
  <c r="I238" i="1" s="1"/>
  <c r="T304" i="1" a="1"/>
  <c r="T304" i="1" s="1"/>
  <c r="N364" i="1" a="1"/>
  <c r="N364" i="1" s="1"/>
  <c r="I142" i="1" a="1"/>
  <c r="I142" i="1" s="1"/>
  <c r="N442" i="1" a="1"/>
  <c r="N442" i="1" s="1"/>
  <c r="I88" i="1" a="1"/>
  <c r="I88" i="1" s="1"/>
  <c r="L430" i="1" a="1"/>
  <c r="L430" i="1" s="1"/>
  <c r="P148" i="1" a="1"/>
  <c r="P148" i="1" s="1"/>
  <c r="I280" i="1" a="1"/>
  <c r="I280" i="1" s="1"/>
  <c r="L154" i="1" a="1"/>
  <c r="L154" i="1" s="1"/>
  <c r="Q304" i="1" a="1"/>
  <c r="Q304" i="1" s="1"/>
  <c r="Q460" i="1" a="1"/>
  <c r="Q460" i="1" s="1"/>
  <c r="K334" i="1" a="1"/>
  <c r="K334" i="1" s="1"/>
  <c r="U52" i="1" a="1"/>
  <c r="U52" i="1" s="1"/>
  <c r="R232" i="1" a="1"/>
  <c r="R232" i="1" s="1"/>
  <c r="O370" i="1" a="1"/>
  <c r="O370" i="1" s="1"/>
  <c r="O160" i="1" a="1"/>
  <c r="O160" i="1" s="1"/>
  <c r="J112" i="1" a="1"/>
  <c r="J112" i="1" s="1"/>
  <c r="P160" i="1" a="1"/>
  <c r="P160" i="1" s="1"/>
  <c r="L220" i="1" a="1"/>
  <c r="L220" i="1" s="1"/>
  <c r="O64" i="1" a="1"/>
  <c r="O64" i="1" s="1"/>
  <c r="L238" i="1" a="1"/>
  <c r="L238" i="1" s="1"/>
  <c r="U274" i="1" a="1"/>
  <c r="U274" i="1" s="1"/>
  <c r="M148" i="1" a="1"/>
  <c r="M148" i="1" s="1"/>
  <c r="U148" i="1" a="1"/>
  <c r="U148" i="1" s="1"/>
  <c r="M418" i="1" a="1"/>
  <c r="M418" i="1" s="1"/>
  <c r="V286" i="1" a="1"/>
  <c r="V286" i="1" s="1"/>
  <c r="N226" i="1" a="1"/>
  <c r="N226" i="1" s="1"/>
  <c r="M172" i="1" a="1"/>
  <c r="M172" i="1" s="1"/>
  <c r="P52" i="1" a="1"/>
  <c r="P52" i="1" s="1"/>
  <c r="K226" i="1" a="1"/>
  <c r="K226" i="1" s="1"/>
  <c r="O244" i="1" a="1"/>
  <c r="O244" i="1" s="1"/>
  <c r="K154" i="1" a="1"/>
  <c r="K154" i="1" s="1"/>
  <c r="Q64" i="1" a="1"/>
  <c r="Q64" i="1" s="1"/>
  <c r="R52" i="1" a="1"/>
  <c r="R52" i="1" s="1"/>
  <c r="N286" i="1" a="1"/>
  <c r="N286" i="1" s="1"/>
  <c r="I496" i="1" a="1"/>
  <c r="I496" i="1" s="1"/>
  <c r="U64" i="1" a="1"/>
  <c r="U64" i="1" s="1"/>
  <c r="O328" i="1" a="1"/>
  <c r="O328" i="1" s="1"/>
  <c r="M448" i="1" a="1"/>
  <c r="M448" i="1" s="1"/>
  <c r="T460" i="1" a="1"/>
  <c r="T460" i="1" s="1"/>
  <c r="I334" i="1" a="1"/>
  <c r="I334" i="1" s="1"/>
  <c r="N52" i="1" a="1"/>
  <c r="N52" i="1" s="1"/>
  <c r="M58" i="1" a="1"/>
  <c r="M58" i="1" s="1"/>
  <c r="M178" i="1" a="1"/>
  <c r="M178" i="1" s="1"/>
  <c r="M400" i="1" a="1"/>
  <c r="M400" i="1" s="1"/>
  <c r="M322" i="1" a="1"/>
  <c r="M322" i="1" s="1"/>
  <c r="N148" i="1" a="1"/>
  <c r="N148" i="1" s="1"/>
  <c r="T220" i="1" a="1"/>
  <c r="T220" i="1" s="1"/>
  <c r="U304" i="1" a="1"/>
  <c r="U304" i="1" s="1"/>
  <c r="T268" i="1" a="1"/>
  <c r="T268" i="1" s="1"/>
  <c r="Q124" i="1" a="1"/>
  <c r="Q124" i="1" s="1"/>
  <c r="T142" i="1" a="1"/>
  <c r="T142" i="1" s="1"/>
  <c r="V280" i="1" a="1"/>
  <c r="V280" i="1" s="1"/>
  <c r="K250" i="1" a="1"/>
  <c r="K250" i="1" s="1"/>
  <c r="P220" i="1" a="1"/>
  <c r="P220" i="1" s="1"/>
  <c r="P298" i="1" a="1"/>
  <c r="P298" i="1" s="1"/>
  <c r="I196" i="1" a="1"/>
  <c r="I196" i="1" s="1"/>
  <c r="K280" i="1" a="1"/>
  <c r="K280" i="1" s="1"/>
  <c r="Q148" i="1" a="1"/>
  <c r="Q148" i="1" s="1"/>
  <c r="M334" i="1" a="1"/>
  <c r="M334" i="1" s="1"/>
  <c r="Q472" i="1" a="1"/>
  <c r="Q472" i="1" s="1"/>
  <c r="T466" i="1" a="1"/>
  <c r="T466" i="1" s="1"/>
  <c r="S262" i="1" a="1"/>
  <c r="S262" i="1" s="1"/>
  <c r="K262" i="1" a="1"/>
  <c r="K262" i="1" s="1"/>
  <c r="V190" i="1" a="1"/>
  <c r="V190" i="1" s="1"/>
  <c r="V412" i="1" a="1"/>
  <c r="V412" i="1" s="1"/>
  <c r="K136" i="1" a="1"/>
  <c r="K136" i="1" s="1"/>
  <c r="O220" i="1" a="1"/>
  <c r="O220" i="1" s="1"/>
  <c r="Q328" i="1" a="1"/>
  <c r="Q328" i="1" s="1"/>
  <c r="O460" i="1" a="1"/>
  <c r="O460" i="1" s="1"/>
  <c r="V310" i="1" a="1"/>
  <c r="V310" i="1" s="1"/>
  <c r="K346" i="1" a="1"/>
  <c r="K346" i="1" s="1"/>
  <c r="T16" i="1" a="1"/>
  <c r="T16" i="1" s="1"/>
  <c r="K16" i="1" a="1"/>
  <c r="K16" i="1" s="1"/>
  <c r="Q16" i="1" a="1"/>
  <c r="Q16" i="1" s="1"/>
  <c r="O232" i="1" a="1"/>
  <c r="O232" i="1" s="1"/>
  <c r="T286" i="1" a="1"/>
  <c r="T286" i="1" s="1"/>
  <c r="T280" i="1" a="1"/>
  <c r="T280" i="1" s="1"/>
  <c r="M430" i="1" a="1"/>
  <c r="M430" i="1" s="1"/>
  <c r="U418" i="1" a="1"/>
  <c r="U418" i="1" s="1"/>
  <c r="I352" i="1" a="1"/>
  <c r="I352" i="1" s="1"/>
  <c r="O52" i="1" a="1"/>
  <c r="O52" i="1" s="1"/>
  <c r="K148" i="1" a="1"/>
  <c r="K148" i="1" s="1"/>
  <c r="N154" i="1" a="1"/>
  <c r="N154" i="1" s="1"/>
  <c r="T154" i="1" a="1"/>
  <c r="T154" i="1" s="1"/>
  <c r="K286" i="1" a="1"/>
  <c r="K286" i="1" s="1"/>
  <c r="V232" i="1" a="1"/>
  <c r="V232" i="1" s="1"/>
  <c r="J154" i="1" a="1"/>
  <c r="J154" i="1" s="1"/>
  <c r="M238" i="1" a="1"/>
  <c r="M238" i="1" s="1"/>
  <c r="M352" i="1" a="1"/>
  <c r="M352" i="1" s="1"/>
  <c r="I226" i="1" a="1"/>
  <c r="I226" i="1" s="1"/>
  <c r="N142" i="1" a="1"/>
  <c r="N142" i="1" s="1"/>
  <c r="M52" i="1" a="1"/>
  <c r="M52" i="1" s="1"/>
  <c r="S346" i="1" a="1"/>
  <c r="S346" i="1" s="1"/>
  <c r="N304" i="1" a="1"/>
  <c r="N304" i="1" s="1"/>
  <c r="U154" i="1" a="1"/>
  <c r="U154" i="1" s="1"/>
  <c r="O268" i="1" a="1"/>
  <c r="O268" i="1" s="1"/>
  <c r="S160" i="1" a="1"/>
  <c r="S160" i="1" s="1"/>
  <c r="M208" i="1" a="1"/>
  <c r="M208" i="1" s="1"/>
  <c r="Q412" i="1" a="1"/>
  <c r="Q412" i="1" s="1"/>
  <c r="N70" i="1" a="1"/>
  <c r="N70" i="1" s="1"/>
  <c r="O316" i="1" a="1"/>
  <c r="O316" i="1" s="1"/>
  <c r="P208" i="1" a="1"/>
  <c r="P208" i="1" s="1"/>
  <c r="R460" i="1" a="1"/>
  <c r="R460" i="1" s="1"/>
  <c r="O478" i="1" a="1"/>
  <c r="O478" i="1" s="1"/>
  <c r="V154" i="1" a="1"/>
  <c r="V154" i="1" s="1"/>
  <c r="O352" i="1" a="1"/>
  <c r="O352" i="1" s="1"/>
  <c r="O454" i="1" a="1"/>
  <c r="O454" i="1" s="1"/>
  <c r="Q142" i="1" a="1"/>
  <c r="Q142" i="1" s="1"/>
  <c r="V334" i="1" a="1"/>
  <c r="V334" i="1" s="1"/>
  <c r="U280" i="1" a="1"/>
  <c r="U280" i="1" s="1"/>
  <c r="I430" i="1" a="1"/>
  <c r="I430" i="1" s="1"/>
  <c r="M136" i="1" a="1"/>
  <c r="M136" i="1" s="1"/>
  <c r="Q184" i="1" a="1"/>
  <c r="Q184" i="1" s="1"/>
  <c r="I154" i="1" a="1"/>
  <c r="I154" i="1" s="1"/>
  <c r="L70" i="1" a="1"/>
  <c r="L70" i="1" s="1"/>
  <c r="I304" i="1" a="1"/>
  <c r="I304" i="1" s="1"/>
  <c r="T202" i="1" a="1"/>
  <c r="T202" i="1" s="1"/>
  <c r="V148" i="1" a="1"/>
  <c r="V148" i="1" s="1"/>
  <c r="M280" i="1" a="1"/>
  <c r="M280" i="1" s="1"/>
  <c r="I442" i="1" a="1"/>
  <c r="I442" i="1" s="1"/>
  <c r="V304" i="1" a="1"/>
  <c r="V304" i="1" s="1"/>
  <c r="T346" i="1" a="1"/>
  <c r="T346" i="1" s="1"/>
  <c r="K292" i="1" a="1"/>
  <c r="K292" i="1" s="1"/>
  <c r="J328" i="1" a="1"/>
  <c r="J328" i="1" s="1"/>
  <c r="N196" i="1" a="1"/>
  <c r="N196" i="1" s="1"/>
  <c r="M70" i="1" a="1"/>
  <c r="M70" i="1" s="1"/>
  <c r="I100" i="1" a="1"/>
  <c r="I100" i="1" s="1"/>
  <c r="Q382" i="1" a="1"/>
  <c r="Q382" i="1" s="1"/>
  <c r="J148" i="1" a="1"/>
  <c r="J148" i="1" s="1"/>
  <c r="L412" i="1" a="1"/>
  <c r="L412" i="1" s="1"/>
  <c r="J52" i="1" a="1"/>
  <c r="J52" i="1" s="1"/>
  <c r="T64" i="1" a="1"/>
  <c r="T64" i="1" s="1"/>
  <c r="Q442" i="1" a="1"/>
  <c r="Q442" i="1" s="1"/>
  <c r="L142" i="1" a="1"/>
  <c r="L142" i="1" s="1"/>
  <c r="P70" i="1" a="1"/>
  <c r="P70" i="1" s="1"/>
  <c r="T508" i="1" a="1"/>
  <c r="T508" i="1" s="1"/>
  <c r="V430" i="1" a="1"/>
  <c r="V430" i="1" s="1"/>
  <c r="S400" i="1" a="1"/>
  <c r="S400" i="1" s="1"/>
  <c r="K406" i="1" a="1"/>
  <c r="K406" i="1" s="1"/>
  <c r="K460" i="1" a="1"/>
  <c r="K460" i="1" s="1"/>
  <c r="U184" i="1" a="1"/>
  <c r="U184" i="1" s="1"/>
  <c r="L448" i="1" a="1"/>
  <c r="L448" i="1" s="1"/>
  <c r="T424" i="1" a="1"/>
  <c r="T424" i="1" s="1"/>
  <c r="M376" i="1" a="1"/>
  <c r="M376" i="1" s="1"/>
  <c r="J394" i="1" a="1"/>
  <c r="J394" i="1" s="1"/>
  <c r="P352" i="1" a="1"/>
  <c r="P352" i="1" s="1"/>
  <c r="K238" i="1" a="1"/>
  <c r="K238" i="1" s="1"/>
  <c r="R148" i="1" a="1"/>
  <c r="R148" i="1" s="1"/>
  <c r="V454" i="1" a="1"/>
  <c r="V454" i="1" s="1"/>
  <c r="V88" i="1" a="1"/>
  <c r="V88" i="1" s="1"/>
  <c r="K64" i="1" a="1"/>
  <c r="K64" i="1" s="1"/>
  <c r="U352" i="1" a="1"/>
  <c r="U352" i="1" s="1"/>
  <c r="R286" i="1" a="1"/>
  <c r="R286" i="1" s="1"/>
  <c r="N328" i="1" a="1"/>
  <c r="N328" i="1" s="1"/>
  <c r="M16" i="1" a="1"/>
  <c r="M16" i="1" s="1"/>
  <c r="U16" i="1" a="1"/>
  <c r="U16" i="1" s="1"/>
  <c r="S16" i="1" a="1"/>
  <c r="S16" i="1" s="1"/>
  <c r="R334" i="1" a="1"/>
  <c r="R334" i="1" s="1"/>
  <c r="P154" i="1" a="1"/>
  <c r="P154" i="1" s="1"/>
  <c r="S352" i="1" a="1"/>
  <c r="S352" i="1" s="1"/>
  <c r="P64" i="1" a="1"/>
  <c r="P64" i="1" s="1"/>
  <c r="T418" i="1" a="1"/>
  <c r="T418" i="1" s="1"/>
  <c r="P286" i="1" a="1"/>
  <c r="P286" i="1" s="1"/>
  <c r="R160" i="1" a="1"/>
  <c r="R160" i="1" s="1"/>
  <c r="U142" i="1" a="1"/>
  <c r="U142" i="1" s="1"/>
  <c r="V328" i="1" a="1"/>
  <c r="V328" i="1" s="1"/>
  <c r="K340" i="1" a="1"/>
  <c r="K340" i="1" s="1"/>
  <c r="M220" i="1" a="1"/>
  <c r="M220" i="1" s="1"/>
  <c r="I286" i="1" a="1"/>
  <c r="I286" i="1" s="1"/>
  <c r="T340" i="1" a="1"/>
  <c r="T340" i="1" s="1"/>
  <c r="P496" i="1" a="1"/>
  <c r="P496" i="1" s="1"/>
  <c r="P232" i="1" a="1"/>
  <c r="P232" i="1" s="1"/>
  <c r="S238" i="1" a="1"/>
  <c r="S238" i="1" s="1"/>
  <c r="L136" i="1" a="1"/>
  <c r="L136" i="1" s="1"/>
  <c r="S148" i="1" a="1"/>
  <c r="S148" i="1" s="1"/>
  <c r="O226" i="1" a="1"/>
  <c r="O226" i="1" s="1"/>
  <c r="U226" i="1" a="1"/>
  <c r="U226" i="1" s="1"/>
  <c r="U442" i="1" a="1"/>
  <c r="U442" i="1" s="1"/>
  <c r="O172" i="1" a="1"/>
  <c r="O172" i="1" s="1"/>
  <c r="J226" i="1" a="1"/>
  <c r="J226" i="1" s="1"/>
  <c r="I406" i="1" a="1"/>
  <c r="I406" i="1" s="1"/>
  <c r="S142" i="1" a="1"/>
  <c r="S142" i="1" s="1"/>
  <c r="V184" i="1" a="1"/>
  <c r="V184" i="1" s="1"/>
  <c r="M502" i="1" a="1"/>
  <c r="M502" i="1" s="1"/>
  <c r="V322" i="1" a="1"/>
  <c r="V322" i="1" s="1"/>
  <c r="S442" i="1" a="1"/>
  <c r="S442" i="1" s="1"/>
  <c r="N280" i="1" a="1"/>
  <c r="N280" i="1" s="1"/>
  <c r="J460" i="1" a="1"/>
  <c r="J460" i="1" s="1"/>
  <c r="I328" i="1" a="1"/>
  <c r="I328" i="1" s="1"/>
  <c r="Q286" i="1" a="1"/>
  <c r="Q286" i="1" s="1"/>
  <c r="S418" i="1" a="1"/>
  <c r="S418" i="1" s="1"/>
  <c r="L280" i="1" a="1"/>
  <c r="L280" i="1" s="1"/>
  <c r="R280" i="1" a="1"/>
  <c r="R280" i="1" s="1"/>
  <c r="R238" i="1" a="1"/>
  <c r="R238" i="1" s="1"/>
  <c r="P418" i="1" a="1"/>
  <c r="P418" i="1" s="1"/>
  <c r="U430" i="1" a="1"/>
  <c r="U430" i="1" s="1"/>
  <c r="P280" i="1" a="1"/>
  <c r="P280" i="1" s="1"/>
  <c r="O256" i="1" a="1"/>
  <c r="O256" i="1" s="1"/>
  <c r="R352" i="1" a="1"/>
  <c r="R352" i="1" s="1"/>
  <c r="Q220" i="1" a="1"/>
  <c r="Q220" i="1" s="1"/>
  <c r="U256" i="1" a="1"/>
  <c r="U256" i="1" s="1"/>
  <c r="J280" i="1" a="1"/>
  <c r="J280" i="1" s="1"/>
  <c r="K52" i="1" a="1"/>
  <c r="K52" i="1" s="1"/>
  <c r="K418" i="1" a="1"/>
  <c r="K418" i="1" s="1"/>
  <c r="M118" i="1" a="1"/>
  <c r="M118" i="1" s="1"/>
  <c r="M328" i="1" a="1"/>
  <c r="M328" i="1" s="1"/>
  <c r="T442" i="1" a="1"/>
  <c r="T442" i="1" s="1"/>
  <c r="T184" i="1" a="1"/>
  <c r="T184" i="1" s="1"/>
  <c r="U358" i="1" a="1"/>
  <c r="U358" i="1" s="1"/>
  <c r="V442" i="1" a="1"/>
  <c r="V442" i="1" s="1"/>
  <c r="K478" i="1" a="1"/>
  <c r="K478" i="1" s="1"/>
  <c r="K304" i="1" a="1"/>
  <c r="K304" i="1" s="1"/>
  <c r="O238" i="1" a="1"/>
  <c r="O238" i="1" s="1"/>
  <c r="T148" i="1" a="1"/>
  <c r="T148" i="1" s="1"/>
  <c r="O304" i="1" a="1"/>
  <c r="O304" i="1" s="1"/>
  <c r="O418" i="1" a="1"/>
  <c r="O418" i="1" s="1"/>
  <c r="S334" i="1" a="1"/>
  <c r="S334" i="1" s="1"/>
  <c r="L160" i="1" a="1"/>
  <c r="L160" i="1" s="1"/>
  <c r="J136" i="1" a="1"/>
  <c r="J136" i="1" s="1"/>
  <c r="N502" i="1" a="1"/>
  <c r="N502" i="1" s="1"/>
  <c r="O190" i="1" a="1"/>
  <c r="O190" i="1" s="1"/>
  <c r="O382" i="1" a="1"/>
  <c r="O382" i="1" s="1"/>
  <c r="M310" i="1" a="1"/>
  <c r="M310" i="1" s="1"/>
  <c r="Q190" i="1" a="1"/>
  <c r="Q190" i="1" s="1"/>
  <c r="V100" i="1" a="1"/>
  <c r="V100" i="1" s="1"/>
  <c r="S508" i="1" a="1"/>
  <c r="S508" i="1" s="1"/>
  <c r="I310" i="1" a="1"/>
  <c r="I310" i="1" s="1"/>
  <c r="Q136" i="1" a="1"/>
  <c r="Q136" i="1" s="1"/>
  <c r="S286" i="1" a="1"/>
  <c r="S286" i="1" s="1"/>
  <c r="S244" i="1" a="1"/>
  <c r="S244" i="1" s="1"/>
  <c r="P388" i="1" a="1"/>
  <c r="P388" i="1" s="1"/>
  <c r="K484" i="1" a="1"/>
  <c r="K484" i="1" s="1"/>
  <c r="V196" i="1" a="1"/>
  <c r="V196" i="1" s="1"/>
  <c r="P430" i="1" a="1"/>
  <c r="P430" i="1" s="1"/>
  <c r="U220" i="1" a="1"/>
  <c r="U220" i="1" s="1"/>
  <c r="S190" i="1" a="1"/>
  <c r="S190" i="1" s="1"/>
  <c r="J220" i="1" a="1"/>
  <c r="J220" i="1" s="1"/>
  <c r="T334" i="1" a="1"/>
  <c r="T334" i="1" s="1"/>
  <c r="S298" i="1" a="1"/>
  <c r="S298" i="1" s="1"/>
  <c r="P472" i="1" a="1"/>
  <c r="P472" i="1" s="1"/>
  <c r="I148" i="1" a="1"/>
  <c r="I148" i="1" s="1"/>
  <c r="L328" i="1" a="1"/>
  <c r="L328" i="1" s="1"/>
  <c r="N334" i="1" a="1"/>
  <c r="N334" i="1" s="1"/>
  <c r="J238" i="1" a="1"/>
  <c r="J238" i="1" s="1"/>
  <c r="Q172" i="1" a="1"/>
  <c r="Q172" i="1" s="1"/>
  <c r="I478" i="1" a="1"/>
  <c r="I478" i="1" s="1"/>
  <c r="O142" i="1" a="1"/>
  <c r="O142" i="1" s="1"/>
  <c r="V358" i="1" a="1"/>
  <c r="V358" i="1" s="1"/>
  <c r="Q280" i="1" a="1"/>
  <c r="Q280" i="1" s="1"/>
  <c r="V160" i="1" a="1"/>
  <c r="V160" i="1" s="1"/>
  <c r="T274" i="1" a="1"/>
  <c r="T274" i="1" s="1"/>
  <c r="K442" i="1" a="1"/>
  <c r="K442" i="1" s="1"/>
  <c r="Q238" i="1" a="1"/>
  <c r="Q238" i="1" s="1"/>
  <c r="L286" i="1" a="1"/>
  <c r="L286" i="1" s="1"/>
  <c r="O166" i="1" a="1"/>
  <c r="O166" i="1" s="1"/>
  <c r="T262" i="1" a="1"/>
  <c r="T262" i="1" s="1"/>
  <c r="Q178" i="1" a="1"/>
  <c r="Q178" i="1" s="1"/>
  <c r="M304" i="1" a="1"/>
  <c r="M304" i="1" s="1"/>
  <c r="S280" i="1" a="1"/>
  <c r="S280" i="1" s="1"/>
  <c r="V142" i="1" a="1"/>
  <c r="V142" i="1" s="1"/>
  <c r="M472" i="1" a="1"/>
  <c r="M472" i="1" s="1"/>
  <c r="V178" i="1" a="1"/>
  <c r="V178" i="1" s="1"/>
  <c r="Q388" i="1" a="1"/>
  <c r="Q388" i="1" s="1"/>
  <c r="T298" i="1" a="1"/>
  <c r="T298" i="1" s="1"/>
  <c r="L52" i="1" a="1"/>
  <c r="L52" i="1" s="1"/>
  <c r="Q82" i="1" a="1"/>
  <c r="Q82" i="1" s="1"/>
  <c r="I322" i="1" a="1"/>
  <c r="I322" i="1" s="1"/>
  <c r="S322" i="1" a="1"/>
  <c r="S322" i="1" s="1"/>
  <c r="V292" i="1" a="1"/>
  <c r="V292" i="1" s="1"/>
  <c r="U472" i="1" a="1"/>
  <c r="U472" i="1" s="1"/>
  <c r="O250" i="1" a="1"/>
  <c r="O250" i="1" s="1"/>
  <c r="O376" i="1" a="1"/>
  <c r="O376" i="1" s="1"/>
  <c r="J364" i="1" a="1"/>
  <c r="J364" i="1" s="1"/>
  <c r="T388" i="1" a="1"/>
  <c r="T388" i="1" s="1"/>
  <c r="J484" i="1" a="1"/>
  <c r="J484" i="1" s="1"/>
  <c r="U406" i="1" a="1"/>
  <c r="U406" i="1" s="1"/>
  <c r="U106" i="1" a="1"/>
  <c r="U106" i="1" s="1"/>
  <c r="M298" i="1" a="1"/>
  <c r="M298" i="1" s="1"/>
  <c r="J442" i="1" a="1"/>
  <c r="J442" i="1" s="1"/>
  <c r="M142" i="1" a="1"/>
  <c r="M142" i="1" s="1"/>
  <c r="M442" i="1" a="1"/>
  <c r="M442" i="1" s="1"/>
  <c r="U394" i="1" a="1"/>
  <c r="U394" i="1" s="1"/>
  <c r="R256" i="1" a="1"/>
  <c r="R256" i="1" s="1"/>
  <c r="N496" i="1" a="1"/>
  <c r="N496" i="1" s="1"/>
  <c r="N256" i="1" a="1"/>
  <c r="N256" i="1" s="1"/>
  <c r="K298" i="1" a="1"/>
  <c r="K298" i="1" s="1"/>
  <c r="S208" i="1" a="1"/>
  <c r="S208" i="1" s="1"/>
  <c r="V82" i="1" a="1"/>
  <c r="V82" i="1" s="1"/>
  <c r="I250" i="1" a="1"/>
  <c r="I250" i="1" s="1"/>
  <c r="S124" i="1" a="1"/>
  <c r="S124" i="1" s="1"/>
  <c r="S274" i="1" a="1"/>
  <c r="S274" i="1" s="1"/>
  <c r="K58" i="1" a="1"/>
  <c r="K58" i="1" s="1"/>
  <c r="P244" i="1" a="1"/>
  <c r="P244" i="1" s="1"/>
  <c r="P262" i="1" a="1"/>
  <c r="P262" i="1" s="1"/>
  <c r="O154" i="1" a="1"/>
  <c r="O154" i="1" s="1"/>
  <c r="R466" i="1" a="1"/>
  <c r="R466" i="1" s="1"/>
  <c r="L250" i="1" a="1"/>
  <c r="L250" i="1" s="1"/>
  <c r="R226" i="1" a="1"/>
  <c r="R226" i="1" s="1"/>
  <c r="S58" i="1" a="1"/>
  <c r="S58" i="1" s="1"/>
  <c r="R88" i="1" a="1"/>
  <c r="R88" i="1" s="1"/>
  <c r="K268" i="1" a="1"/>
  <c r="K268" i="1" s="1"/>
  <c r="I292" i="1" a="1"/>
  <c r="I292" i="1" s="1"/>
  <c r="R82" i="1" a="1"/>
  <c r="R82" i="1" s="1"/>
  <c r="R178" i="1" a="1"/>
  <c r="R178" i="1" s="1"/>
  <c r="Q496" i="1" a="1"/>
  <c r="Q496" i="1" s="1"/>
  <c r="T448" i="1" a="1"/>
  <c r="T448" i="1" s="1"/>
  <c r="P400" i="1" a="1"/>
  <c r="P400" i="1" s="1"/>
  <c r="Q322" i="1" a="1"/>
  <c r="Q322" i="1" s="1"/>
  <c r="V58" i="1" a="1"/>
  <c r="V58" i="1" s="1"/>
  <c r="N124" i="1" a="1"/>
  <c r="N124" i="1" s="1"/>
  <c r="M202" i="1" a="1"/>
  <c r="M202" i="1" s="1"/>
  <c r="I214" i="1" a="1"/>
  <c r="I214" i="1" s="1"/>
  <c r="R208" i="1" a="1"/>
  <c r="R208" i="1" s="1"/>
  <c r="R394" i="1" a="1"/>
  <c r="R394" i="1" s="1"/>
  <c r="K124" i="1" a="1"/>
  <c r="K124" i="1" s="1"/>
  <c r="K178" i="1" a="1"/>
  <c r="K178" i="1" s="1"/>
  <c r="S136" i="1" a="1"/>
  <c r="S136" i="1" s="1"/>
  <c r="T232" i="1" a="1"/>
  <c r="T232" i="1" s="1"/>
  <c r="K322" i="1" a="1"/>
  <c r="K322" i="1" s="1"/>
  <c r="Q370" i="1" a="1"/>
  <c r="Q370" i="1" s="1"/>
  <c r="Q400" i="1" a="1"/>
  <c r="Q400" i="1" s="1"/>
  <c r="R70" i="1" a="1"/>
  <c r="R70" i="1" s="1"/>
  <c r="P118" i="1" a="1"/>
  <c r="P118" i="1" s="1"/>
  <c r="I490" i="1" a="1"/>
  <c r="I490" i="1" s="1"/>
  <c r="S52" i="1" a="1"/>
  <c r="S52" i="1" s="1"/>
  <c r="R442" i="1" a="1"/>
  <c r="R442" i="1" s="1"/>
  <c r="I244" i="1" a="1"/>
  <c r="I244" i="1" s="1"/>
  <c r="P94" i="1" a="1"/>
  <c r="P94" i="1" s="1"/>
  <c r="J292" i="1" a="1"/>
  <c r="J292" i="1" s="1"/>
  <c r="K76" i="1" a="1"/>
  <c r="K76" i="1" s="1"/>
  <c r="P274" i="1" a="1"/>
  <c r="P274" i="1" s="1"/>
  <c r="S94" i="1" a="1"/>
  <c r="S94" i="1" s="1"/>
  <c r="V340" i="1" a="1"/>
  <c r="V340" i="1" s="1"/>
  <c r="S478" i="1" a="1"/>
  <c r="S478" i="1" s="1"/>
  <c r="Q490" i="1" a="1"/>
  <c r="Q490" i="1" s="1"/>
  <c r="V238" i="1" a="1"/>
  <c r="V238" i="1" s="1"/>
  <c r="R100" i="1" a="1"/>
  <c r="R100" i="1" s="1"/>
  <c r="R490" i="1" a="1"/>
  <c r="R490" i="1" s="1"/>
  <c r="O262" i="1" a="1"/>
  <c r="O262" i="1" s="1"/>
  <c r="I412" i="1" a="1"/>
  <c r="I412" i="1" s="1"/>
  <c r="R220" i="1" a="1"/>
  <c r="R220" i="1" s="1"/>
  <c r="S502" i="1" a="1"/>
  <c r="S502" i="1" s="1"/>
  <c r="L226" i="1" a="1"/>
  <c r="L226" i="1" s="1"/>
  <c r="I418" i="1" a="1"/>
  <c r="I418" i="1" s="1"/>
  <c r="P130" i="1" a="1"/>
  <c r="P130" i="1" s="1"/>
  <c r="L358" i="1" a="1"/>
  <c r="L358" i="1" s="1"/>
  <c r="R214" i="1" a="1"/>
  <c r="R214" i="1" s="1"/>
  <c r="N430" i="1" a="1"/>
  <c r="N430" i="1" s="1"/>
  <c r="Q262" i="1" a="1"/>
  <c r="Q262" i="1" s="1"/>
  <c r="J502" i="1" a="1"/>
  <c r="J502" i="1" s="1"/>
  <c r="T316" i="1" a="1"/>
  <c r="T316" i="1" s="1"/>
  <c r="I298" i="1" a="1"/>
  <c r="I298" i="1" s="1"/>
  <c r="V274" i="1" a="1"/>
  <c r="V274" i="1" s="1"/>
  <c r="I436" i="1" a="1"/>
  <c r="I436" i="1" s="1"/>
  <c r="T226" i="1" a="1"/>
  <c r="T226" i="1" s="1"/>
  <c r="J412" i="1" a="1"/>
  <c r="J412" i="1" s="1"/>
  <c r="T196" i="1" a="1"/>
  <c r="T196" i="1" s="1"/>
  <c r="O94" i="1" a="1"/>
  <c r="O94" i="1" s="1"/>
  <c r="O448" i="1" a="1"/>
  <c r="O448" i="1" s="1"/>
  <c r="V202" i="1" a="1"/>
  <c r="V202" i="1" s="1"/>
  <c r="U202" i="1" a="1"/>
  <c r="U202" i="1" s="1"/>
  <c r="S178" i="1" a="1"/>
  <c r="S178" i="1" s="1"/>
  <c r="V64" i="1" a="1"/>
  <c r="V64" i="1" s="1"/>
  <c r="U334" i="1" a="1"/>
  <c r="U334" i="1" s="1"/>
  <c r="P466" i="1" a="1"/>
  <c r="P466" i="1" s="1"/>
  <c r="R418" i="1" a="1"/>
  <c r="R418" i="1" s="1"/>
  <c r="L178" i="1" a="1"/>
  <c r="L178" i="1" s="1"/>
  <c r="V208" i="1" a="1"/>
  <c r="V208" i="1" s="1"/>
  <c r="I340" i="1" a="1"/>
  <c r="I340" i="1" s="1"/>
  <c r="J256" i="1" a="1"/>
  <c r="J256" i="1" s="1"/>
  <c r="S220" i="1" a="1"/>
  <c r="S220" i="1" s="1"/>
  <c r="O436" i="1" a="1"/>
  <c r="O436" i="1" s="1"/>
  <c r="L256" i="1" a="1"/>
  <c r="L256" i="1" s="1"/>
  <c r="S64" i="1" a="1"/>
  <c r="S64" i="1" s="1"/>
  <c r="V418" i="1" a="1"/>
  <c r="V418" i="1" s="1"/>
  <c r="K364" i="1" a="1"/>
  <c r="K364" i="1" s="1"/>
  <c r="S328" i="1" a="1"/>
  <c r="S328" i="1" s="1"/>
  <c r="M340" i="1" a="1"/>
  <c r="M340" i="1" s="1"/>
  <c r="T484" i="1" a="1"/>
  <c r="T484" i="1" s="1"/>
  <c r="L166" i="1" a="1"/>
  <c r="L166" i="1" s="1"/>
  <c r="S448" i="1" a="1"/>
  <c r="S448" i="1" s="1"/>
  <c r="L106" i="1" a="1"/>
  <c r="L106" i="1" s="1"/>
  <c r="S364" i="1" a="1"/>
  <c r="S364" i="1" s="1"/>
  <c r="Q106" i="1" a="1"/>
  <c r="Q106" i="1" s="1"/>
  <c r="U172" i="1" a="1"/>
  <c r="U172" i="1" s="1"/>
  <c r="U310" i="1" a="1"/>
  <c r="U310" i="1" s="1"/>
  <c r="N100" i="1" a="1"/>
  <c r="N100" i="1" s="1"/>
  <c r="I106" i="1" a="1"/>
  <c r="I106" i="1" s="1"/>
  <c r="P484" i="1" a="1"/>
  <c r="P484" i="1" s="1"/>
  <c r="L196" i="1" a="1"/>
  <c r="L196" i="1" s="1"/>
  <c r="O178" i="1" a="1"/>
  <c r="O178" i="1" s="1"/>
  <c r="V490" i="1" a="1"/>
  <c r="V490" i="1" s="1"/>
  <c r="J88" i="1" a="1"/>
  <c r="J88" i="1" s="1"/>
  <c r="T190" i="1" a="1"/>
  <c r="T190" i="1" s="1"/>
  <c r="N112" i="1" a="1"/>
  <c r="N112" i="1" s="1"/>
  <c r="R172" i="1" a="1"/>
  <c r="R172" i="1" s="1"/>
  <c r="P406" i="1" a="1"/>
  <c r="P406" i="1" s="1"/>
  <c r="O196" i="1" a="1"/>
  <c r="O196" i="1" s="1"/>
  <c r="T382" i="1" a="1"/>
  <c r="T382" i="1" s="1"/>
  <c r="M106" i="1" a="1"/>
  <c r="M106" i="1" s="1"/>
  <c r="N208" i="1" a="1"/>
  <c r="N208" i="1" s="1"/>
  <c r="Q94" i="1" a="1"/>
  <c r="Q94" i="1" s="1"/>
  <c r="J268" i="1" a="1"/>
  <c r="J268" i="1" s="1"/>
  <c r="T70" i="1" a="1"/>
  <c r="T70" i="1" s="1"/>
  <c r="I160" i="1" a="1"/>
  <c r="I160" i="1" s="1"/>
  <c r="N94" i="1" a="1"/>
  <c r="N94" i="1" s="1"/>
  <c r="J400" i="1" a="1"/>
  <c r="J400" i="1" s="1"/>
  <c r="Q364" i="1" a="1"/>
  <c r="Q364" i="1" s="1"/>
  <c r="J190" i="1" a="1"/>
  <c r="J190" i="1" s="1"/>
  <c r="U232" i="1" a="1"/>
  <c r="U232" i="1" s="1"/>
  <c r="O202" i="1" a="1"/>
  <c r="O202" i="1" s="1"/>
  <c r="O100" i="1" a="1"/>
  <c r="O100" i="1" s="1"/>
  <c r="P394" i="1" a="1"/>
  <c r="P394" i="1" s="1"/>
  <c r="R454" i="1" a="1"/>
  <c r="R454" i="1" s="1"/>
  <c r="N340" i="1" a="1"/>
  <c r="N340" i="1" s="1"/>
  <c r="M88" i="1" a="1"/>
  <c r="M88" i="1" s="1"/>
  <c r="V502" i="1" a="1"/>
  <c r="V502" i="1" s="1"/>
  <c r="Q292" i="1" a="1"/>
  <c r="Q292" i="1" s="1"/>
  <c r="Q424" i="1" a="1"/>
  <c r="Q424" i="1" s="1"/>
  <c r="T88" i="1" a="1"/>
  <c r="T88" i="1" s="1"/>
  <c r="M244" i="1" a="1"/>
  <c r="M244" i="1" s="1"/>
  <c r="P364" i="1" a="1"/>
  <c r="P364" i="1" s="1"/>
  <c r="T454" i="1" a="1"/>
  <c r="T454" i="1" s="1"/>
  <c r="S358" i="1" a="1"/>
  <c r="S358" i="1" s="1"/>
  <c r="T358" i="1" a="1"/>
  <c r="T358" i="1" s="1"/>
  <c r="N394" i="1" a="1"/>
  <c r="N394" i="1" s="1"/>
  <c r="M214" i="1" a="1"/>
  <c r="M214" i="1" s="1"/>
  <c r="Q436" i="1" a="1"/>
  <c r="Q436" i="1" s="1"/>
  <c r="S172" i="1" a="1"/>
  <c r="S172" i="1" s="1"/>
  <c r="K502" i="1" a="1"/>
  <c r="K502" i="1" s="1"/>
  <c r="L304" i="1" a="1"/>
  <c r="L304" i="1" s="1"/>
  <c r="L460" i="1" a="1"/>
  <c r="L460" i="1" s="1"/>
  <c r="K142" i="1" a="1"/>
  <c r="K142" i="1" s="1"/>
  <c r="K430" i="1" a="1"/>
  <c r="K430" i="1" s="1"/>
  <c r="I172" i="1" a="1"/>
  <c r="I172" i="1" s="1"/>
  <c r="O148" i="1" a="1"/>
  <c r="O148" i="1" s="1"/>
  <c r="Q268" i="1" a="1"/>
  <c r="Q268" i="1" s="1"/>
  <c r="T58" i="1" a="1"/>
  <c r="T58" i="1" s="1"/>
  <c r="S388" i="1" a="1"/>
  <c r="S388" i="1" s="1"/>
  <c r="Q58" i="1" a="1"/>
  <c r="Q58" i="1" s="1"/>
  <c r="J130" i="1" a="1"/>
  <c r="J130" i="1" s="1"/>
  <c r="O364" i="1" a="1"/>
  <c r="O364" i="1" s="1"/>
  <c r="J352" i="1" a="1"/>
  <c r="J352" i="1" s="1"/>
  <c r="P436" i="1" a="1"/>
  <c r="P436" i="1" s="1"/>
  <c r="N292" i="1" a="1"/>
  <c r="N292" i="1" s="1"/>
  <c r="N460" i="1" a="1"/>
  <c r="N460" i="1" s="1"/>
  <c r="T430" i="1" a="1"/>
  <c r="T430" i="1" s="1"/>
  <c r="R340" i="1" a="1"/>
  <c r="R340" i="1" s="1"/>
  <c r="R370" i="1" a="1"/>
  <c r="R370" i="1" s="1"/>
  <c r="J58" i="1" a="1"/>
  <c r="J58" i="1" s="1"/>
  <c r="L478" i="1" a="1"/>
  <c r="L478" i="1" s="1"/>
  <c r="L334" i="1" a="1"/>
  <c r="L334" i="1" s="1"/>
  <c r="S430" i="1" a="1"/>
  <c r="S430" i="1" s="1"/>
  <c r="O286" i="1" a="1"/>
  <c r="O286" i="1" s="1"/>
  <c r="U214" i="1" a="1"/>
  <c r="U214" i="1" s="1"/>
  <c r="N346" i="1" a="1"/>
  <c r="N346" i="1" s="1"/>
  <c r="S130" i="1" a="1"/>
  <c r="S130" i="1" s="1"/>
  <c r="R430" i="1" a="1"/>
  <c r="R430" i="1" s="1"/>
  <c r="K106" i="1" a="1"/>
  <c r="K106" i="1" s="1"/>
  <c r="P124" i="1" a="1"/>
  <c r="P124" i="1" s="1"/>
  <c r="O280" i="1" a="1"/>
  <c r="O280" i="1" s="1"/>
  <c r="L466" i="1" a="1"/>
  <c r="L466" i="1" s="1"/>
  <c r="V466" i="1" a="1"/>
  <c r="V466" i="1" s="1"/>
  <c r="P238" i="1" a="1"/>
  <c r="P238" i="1" s="1"/>
  <c r="U244" i="1" a="1"/>
  <c r="U244" i="1" s="1"/>
  <c r="U298" i="1" a="1"/>
  <c r="U298" i="1" s="1"/>
  <c r="Q250" i="1" a="1"/>
  <c r="Q250" i="1" s="1"/>
  <c r="O298" i="1" a="1"/>
  <c r="O298" i="1" s="1"/>
  <c r="L94" i="1" a="1"/>
  <c r="L94" i="1" s="1"/>
  <c r="R496" i="1" a="1"/>
  <c r="R496" i="1" s="1"/>
  <c r="J466" i="1" a="1"/>
  <c r="J466" i="1" s="1"/>
  <c r="P490" i="1" a="1"/>
  <c r="P490" i="1" s="1"/>
  <c r="S412" i="1" a="1"/>
  <c r="S412" i="1" s="1"/>
  <c r="L496" i="1" a="1"/>
  <c r="L496" i="1" s="1"/>
  <c r="U124" i="1" a="1"/>
  <c r="U124" i="1" s="1"/>
  <c r="I346" i="1" a="1"/>
  <c r="I346" i="1" s="1"/>
  <c r="R262" i="1" a="1"/>
  <c r="R262" i="1" s="1"/>
  <c r="V448" i="1" a="1"/>
  <c r="V448" i="1" s="1"/>
  <c r="R502" i="1" a="1"/>
  <c r="R502" i="1" s="1"/>
  <c r="O430" i="1" a="1"/>
  <c r="O430" i="1" s="1"/>
  <c r="U400" i="1" a="1"/>
  <c r="U400" i="1" s="1"/>
  <c r="I424" i="1" a="1"/>
  <c r="I424" i="1" s="1"/>
  <c r="I178" i="1" a="1"/>
  <c r="I178" i="1" s="1"/>
  <c r="P460" i="1" a="1"/>
  <c r="P460" i="1" s="1"/>
  <c r="N262" i="1" a="1"/>
  <c r="N262" i="1" s="1"/>
  <c r="N436" i="1" a="1"/>
  <c r="N436" i="1" s="1"/>
  <c r="J418" i="1" a="1"/>
  <c r="J418" i="1" s="1"/>
  <c r="S484" i="1" a="1"/>
  <c r="S484" i="1" s="1"/>
  <c r="J286" i="1" a="1"/>
  <c r="J286" i="1" s="1"/>
  <c r="U490" i="1" a="1"/>
  <c r="U490" i="1" s="1"/>
  <c r="V508" i="1" a="1"/>
  <c r="V508" i="1" s="1"/>
  <c r="M196" i="1" a="1"/>
  <c r="M196" i="1" s="1"/>
  <c r="Q358" i="1" a="1"/>
  <c r="Q358" i="1" s="1"/>
  <c r="R448" i="1" a="1"/>
  <c r="R448" i="1" s="1"/>
  <c r="J406" i="1" a="1"/>
  <c r="J406" i="1" s="1"/>
  <c r="P142" i="1" a="1"/>
  <c r="P142" i="1" s="1"/>
  <c r="R58" i="1" a="1"/>
  <c r="R58" i="1" s="1"/>
  <c r="I460" i="1" a="1"/>
  <c r="I460" i="1" s="1"/>
  <c r="R154" i="1" a="1"/>
  <c r="R154" i="1" s="1"/>
  <c r="J436" i="1" a="1"/>
  <c r="J436" i="1" s="1"/>
  <c r="L364" i="1" a="1"/>
  <c r="L364" i="1" s="1"/>
  <c r="M412" i="1" a="1"/>
  <c r="M412" i="1" s="1"/>
  <c r="U160" i="1" a="1"/>
  <c r="U160" i="1" s="1"/>
  <c r="M130" i="1" a="1"/>
  <c r="M130" i="1" s="1"/>
  <c r="T478" i="1" a="1"/>
  <c r="T478" i="1" s="1"/>
  <c r="L58" i="1" a="1"/>
  <c r="L58" i="1" s="1"/>
  <c r="I508" i="1" a="1"/>
  <c r="I508" i="1" s="1"/>
  <c r="U190" i="1" a="1"/>
  <c r="U190" i="1" s="1"/>
  <c r="S394" i="1" a="1"/>
  <c r="S394" i="1" s="1"/>
  <c r="N184" i="1" a="1"/>
  <c r="N184" i="1" s="1"/>
  <c r="M160" i="1" a="1"/>
  <c r="M160" i="1" s="1"/>
  <c r="K352" i="1" a="1"/>
  <c r="K352" i="1" s="1"/>
  <c r="I232" i="1" a="1"/>
  <c r="I232" i="1" s="1"/>
  <c r="I184" i="1" a="1"/>
  <c r="I184" i="1" s="1"/>
  <c r="S226" i="1" a="1"/>
  <c r="S226" i="1" s="1"/>
  <c r="L100" i="1" a="1"/>
  <c r="L100" i="1" s="1"/>
  <c r="R382" i="1" a="1"/>
  <c r="R382" i="1" s="1"/>
  <c r="V52" i="1" a="1"/>
  <c r="V52" i="1" s="1"/>
  <c r="Q226" i="1" a="1"/>
  <c r="Q226" i="1" s="1"/>
  <c r="P304" i="1" a="1"/>
  <c r="P304" i="1" s="1"/>
  <c r="J64" i="1" a="1"/>
  <c r="J64" i="1" s="1"/>
  <c r="S232" i="1" a="1"/>
  <c r="S232" i="1" s="1"/>
  <c r="R388" i="1" a="1"/>
  <c r="R388" i="1" s="1"/>
  <c r="L316" i="1" a="1"/>
  <c r="L316" i="1" s="1"/>
  <c r="T256" i="1" a="1"/>
  <c r="T256" i="1" s="1"/>
  <c r="L388" i="1" a="1"/>
  <c r="L388" i="1" s="1"/>
  <c r="R304" i="1" a="1"/>
  <c r="R304" i="1" s="1"/>
  <c r="M268" i="1" a="1"/>
  <c r="M268" i="1" s="1"/>
  <c r="J430" i="1" a="1"/>
  <c r="J430" i="1" s="1"/>
  <c r="S316" i="1" a="1"/>
  <c r="S316" i="1" s="1"/>
  <c r="T238" i="1" a="1"/>
  <c r="T238" i="1" s="1"/>
  <c r="P214" i="1" a="1"/>
  <c r="P214" i="1" s="1"/>
  <c r="P322" i="1" a="1"/>
  <c r="P322" i="1" s="1"/>
  <c r="K166" i="1" a="1"/>
  <c r="K166" i="1" s="1"/>
  <c r="N484" i="1" a="1"/>
  <c r="N484" i="1" s="1"/>
  <c r="N106" i="1" a="1"/>
  <c r="N106" i="1" s="1"/>
  <c r="V406" i="1" a="1"/>
  <c r="V406" i="1" s="1"/>
  <c r="N214" i="1" a="1"/>
  <c r="N214" i="1" s="1"/>
  <c r="M124" i="1" a="1"/>
  <c r="M124" i="1" s="1"/>
  <c r="S118" i="1" a="1"/>
  <c r="S118" i="1" s="1"/>
  <c r="T250" i="1" a="1"/>
  <c r="T250" i="1" s="1"/>
  <c r="N472" i="1" a="1"/>
  <c r="N472" i="1" s="1"/>
  <c r="K208" i="1" a="1"/>
  <c r="K208" i="1" s="1"/>
  <c r="Q196" i="1" a="1"/>
  <c r="Q196" i="1" s="1"/>
  <c r="Q310" i="1" a="1"/>
  <c r="Q310" i="1" s="1"/>
  <c r="N406" i="1" a="1"/>
  <c r="N406" i="1" s="1"/>
  <c r="T364" i="1" a="1"/>
  <c r="T364" i="1" s="1"/>
  <c r="Q166" i="1" a="1"/>
  <c r="Q166" i="1" s="1"/>
  <c r="P376" i="1" a="1"/>
  <c r="P376" i="1" s="1"/>
  <c r="K454" i="1" a="1"/>
  <c r="K454" i="1" s="1"/>
  <c r="U70" i="1" a="1"/>
  <c r="U70" i="1" s="1"/>
  <c r="S424" i="1" a="1"/>
  <c r="S424" i="1" s="1"/>
  <c r="L82" i="1" a="1"/>
  <c r="L82" i="1" s="1"/>
  <c r="L454" i="1" a="1"/>
  <c r="L454" i="1" s="1"/>
  <c r="N130" i="1" a="1"/>
  <c r="N130" i="1" s="1"/>
  <c r="L130" i="1" a="1"/>
  <c r="L130" i="1" s="1"/>
  <c r="O340" i="1" a="1"/>
  <c r="O340" i="1" s="1"/>
  <c r="U346" i="1" a="1"/>
  <c r="U346" i="1" s="1"/>
  <c r="V118" i="1" a="1"/>
  <c r="V118" i="1" s="1"/>
  <c r="L88" i="1" a="1"/>
  <c r="L88" i="1" s="1"/>
  <c r="Q160" i="1" a="1"/>
  <c r="Q160" i="1" s="1"/>
  <c r="V394" i="1" a="1"/>
  <c r="V394" i="1" s="1"/>
  <c r="O394" i="1" a="1"/>
  <c r="O394" i="1" s="1"/>
  <c r="L208" i="1" a="1"/>
  <c r="L208" i="1" s="1"/>
  <c r="L346" i="1" a="1"/>
  <c r="L346" i="1" s="1"/>
  <c r="N322" i="1" a="1"/>
  <c r="N322" i="1" s="1"/>
  <c r="J82" i="1" a="1"/>
  <c r="J82" i="1" s="1"/>
  <c r="R346" i="1" a="1"/>
  <c r="R346" i="1" s="1"/>
  <c r="R436" i="1" a="1"/>
  <c r="R436" i="1" s="1"/>
  <c r="L322" i="1" a="1"/>
  <c r="L322" i="1" s="1"/>
  <c r="R424" i="1" a="1"/>
  <c r="R424" i="1" s="1"/>
  <c r="O292" i="1" a="1"/>
  <c r="O292" i="1" s="1"/>
  <c r="S310" i="1" a="1"/>
  <c r="S310" i="1" s="1"/>
  <c r="U100" i="1" a="1"/>
  <c r="U100" i="1" s="1"/>
  <c r="L292" i="1" a="1"/>
  <c r="L292" i="1" s="1"/>
  <c r="U376" i="1" a="1"/>
  <c r="U376" i="1" s="1"/>
  <c r="V364" i="1" a="1"/>
  <c r="V364" i="1" s="1"/>
  <c r="I364" i="1" a="1"/>
  <c r="I364" i="1" s="1"/>
  <c r="M478" i="1" a="1"/>
  <c r="M478" i="1" s="1"/>
  <c r="M508" i="1" a="1"/>
  <c r="M508" i="1" s="1"/>
  <c r="J274" i="1" a="1"/>
  <c r="J274" i="1" s="1"/>
  <c r="U382" i="1" a="1"/>
  <c r="U382" i="1" s="1"/>
  <c r="S106" i="1" a="1"/>
  <c r="S106" i="1" s="1"/>
  <c r="R136" i="1" a="1"/>
  <c r="R136" i="1" s="1"/>
  <c r="L298" i="1" a="1"/>
  <c r="L298" i="1" s="1"/>
  <c r="S196" i="1" a="1"/>
  <c r="S196" i="1" s="1"/>
  <c r="U436" i="1" a="1"/>
  <c r="U436" i="1" s="1"/>
  <c r="I370" i="1" a="1"/>
  <c r="I370" i="1" s="1"/>
  <c r="K388" i="1" a="1"/>
  <c r="K388" i="1" s="1"/>
  <c r="M274" i="1" a="1"/>
  <c r="M274" i="1" s="1"/>
  <c r="L424" i="1" a="1"/>
  <c r="L424" i="1" s="1"/>
  <c r="M250" i="1" a="1"/>
  <c r="M250" i="1" s="1"/>
  <c r="J508" i="1" a="1"/>
  <c r="J508" i="1" s="1"/>
  <c r="J94" i="1" a="1"/>
  <c r="J94" i="1" s="1"/>
  <c r="O214" i="1" a="1"/>
  <c r="O214" i="1" s="1"/>
  <c r="S70" i="1" a="1"/>
  <c r="S70" i="1" s="1"/>
  <c r="J310" i="1" a="1"/>
  <c r="J310" i="1" s="1"/>
  <c r="R190" i="1" a="1"/>
  <c r="R190" i="1" s="1"/>
  <c r="O136" i="1" a="1"/>
  <c r="O136" i="1" s="1"/>
  <c r="K244" i="1" a="1"/>
  <c r="K244" i="1" s="1"/>
  <c r="K412" i="1" a="1"/>
  <c r="K412" i="1" s="1"/>
  <c r="M292" i="1" a="1"/>
  <c r="M292" i="1" s="1"/>
  <c r="P58" i="1" a="1"/>
  <c r="P58" i="1" s="1"/>
  <c r="R328" i="1" a="1"/>
  <c r="R328" i="1" s="1"/>
  <c r="U508" i="1" a="1"/>
  <c r="U508" i="1" s="1"/>
  <c r="R400" i="1" a="1"/>
  <c r="R400" i="1" s="1"/>
  <c r="R124" i="1" a="1"/>
  <c r="R124" i="1" s="1"/>
  <c r="J166" i="1" a="1"/>
  <c r="J166" i="1" s="1"/>
  <c r="T496" i="1" a="1"/>
  <c r="T496" i="1" s="1"/>
  <c r="P268" i="1" a="1"/>
  <c r="P268" i="1" s="1"/>
  <c r="J490" i="1" a="1"/>
  <c r="J490" i="1" s="1"/>
  <c r="T244" i="1" a="1"/>
  <c r="T244" i="1" s="1"/>
  <c r="S100" i="1" a="1"/>
  <c r="S100" i="1" s="1"/>
  <c r="K70" i="1" a="1"/>
  <c r="K70" i="1" s="1"/>
  <c r="U208" i="1" a="1"/>
  <c r="U208" i="1" s="1"/>
  <c r="O88" i="1" a="1"/>
  <c r="O88" i="1" s="1"/>
  <c r="M76" i="1" a="1"/>
  <c r="M76" i="1" s="1"/>
  <c r="V112" i="1" a="1"/>
  <c r="V112" i="1" s="1"/>
  <c r="N298" i="1" a="1"/>
  <c r="N298" i="1" s="1"/>
  <c r="T208" i="1" a="1"/>
  <c r="T208" i="1" s="1"/>
  <c r="N388" i="1" a="1"/>
  <c r="N388" i="1" s="1"/>
  <c r="J298" i="1" a="1"/>
  <c r="J298" i="1" s="1"/>
  <c r="K394" i="1" a="1"/>
  <c r="K394" i="1" s="1"/>
  <c r="K118" i="1" a="1"/>
  <c r="K118" i="1" s="1"/>
  <c r="M394" i="1" a="1"/>
  <c r="M394" i="1" s="1"/>
  <c r="J106" i="1" a="1"/>
  <c r="J106" i="1" s="1"/>
  <c r="N160" i="1" a="1"/>
  <c r="N160" i="1" s="1"/>
  <c r="Q76" i="1" a="1"/>
  <c r="Q76" i="1" s="1"/>
  <c r="P112" i="1" a="1"/>
  <c r="P112" i="1" s="1"/>
  <c r="P100" i="1" a="1"/>
  <c r="P100" i="1" s="1"/>
  <c r="T166" i="1" a="1"/>
  <c r="T166" i="1" s="1"/>
  <c r="O310" i="1" a="1"/>
  <c r="O310" i="1" s="1"/>
  <c r="J172" i="1" a="1"/>
  <c r="J172" i="1" s="1"/>
  <c r="P382" i="1" a="1"/>
  <c r="P382" i="1" s="1"/>
  <c r="M490" i="1" a="1"/>
  <c r="M490" i="1" s="1"/>
  <c r="R196" i="1" a="1"/>
  <c r="R196" i="1" s="1"/>
  <c r="I262" i="1" a="1"/>
  <c r="I262" i="1" s="1"/>
  <c r="P412" i="1" a="1"/>
  <c r="P412" i="1" s="1"/>
  <c r="U316" i="1" a="1"/>
  <c r="U316" i="1" s="1"/>
  <c r="K316" i="1" a="1"/>
  <c r="K316" i="1" s="1"/>
  <c r="P358" i="1" a="1"/>
  <c r="P358" i="1" s="1"/>
  <c r="K370" i="1" a="1"/>
  <c r="K370" i="1" s="1"/>
  <c r="P448" i="1" a="1"/>
  <c r="P448" i="1" s="1"/>
  <c r="M370" i="1" a="1"/>
  <c r="M370" i="1" s="1"/>
  <c r="L376" i="1" a="1"/>
  <c r="L376" i="1" s="1"/>
  <c r="V424" i="1" a="1"/>
  <c r="V424" i="1" s="1"/>
  <c r="N166" i="1" a="1"/>
  <c r="N166" i="1" s="1"/>
  <c r="M94" i="1" a="1"/>
  <c r="M94" i="1" s="1"/>
  <c r="O76" i="1" a="1"/>
  <c r="O76" i="1" s="1"/>
  <c r="S214" i="1" a="1"/>
  <c r="S214" i="1" s="1"/>
  <c r="U262" i="1" a="1"/>
  <c r="U262" i="1" s="1"/>
  <c r="K466" i="1" a="1"/>
  <c r="K466" i="1" s="1"/>
  <c r="V124" i="1" a="1"/>
  <c r="V124" i="1" s="1"/>
  <c r="U328" i="1" a="1"/>
  <c r="U328" i="1" s="1"/>
  <c r="T376" i="1" a="1"/>
  <c r="T376" i="1" s="1"/>
  <c r="T94" i="1" a="1"/>
  <c r="T94" i="1" s="1"/>
  <c r="U112" i="1" a="1"/>
  <c r="U112" i="1" s="1"/>
  <c r="K94" i="1" a="1"/>
  <c r="K94" i="1" s="1"/>
  <c r="V400" i="1" a="1"/>
  <c r="V400" i="1" s="1"/>
  <c r="T172" i="1" a="1"/>
  <c r="T172" i="1" s="1"/>
  <c r="K184" i="1" a="1"/>
  <c r="K184" i="1" s="1"/>
  <c r="L274" i="1" a="1"/>
  <c r="L274" i="1" s="1"/>
  <c r="Q298" i="1" a="1"/>
  <c r="Q298" i="1" s="1"/>
  <c r="T328" i="1" a="1"/>
  <c r="T328" i="1" s="1"/>
  <c r="K202" i="1" a="1"/>
  <c r="K202" i="1" s="1"/>
  <c r="S436" i="1" a="1"/>
  <c r="S436" i="1" s="1"/>
  <c r="V256" i="1" a="1"/>
  <c r="V256" i="1" s="1"/>
  <c r="I316" i="1" a="1"/>
  <c r="I316" i="1" s="1"/>
  <c r="N58" i="1" a="1"/>
  <c r="N58" i="1" s="1"/>
  <c r="M388" i="1" a="1"/>
  <c r="M388" i="1" s="1"/>
  <c r="U58" i="1" a="1"/>
  <c r="U58" i="1" s="1"/>
  <c r="J178" i="1" a="1"/>
  <c r="J178" i="1" s="1"/>
  <c r="N82" i="1" a="1"/>
  <c r="N82" i="1" s="1"/>
  <c r="R478" i="1" a="1"/>
  <c r="R478" i="1" s="1"/>
  <c r="Q100" i="1" a="1"/>
  <c r="Q100" i="1" s="1"/>
  <c r="K214" i="1" a="1"/>
  <c r="K214" i="1" s="1"/>
  <c r="P508" i="1" a="1"/>
  <c r="P508" i="1" s="1"/>
  <c r="O412" i="1" a="1"/>
  <c r="O412" i="1" s="1"/>
  <c r="O484" i="1" a="1"/>
  <c r="O484" i="1" s="1"/>
  <c r="K160" i="1" a="1"/>
  <c r="K160" i="1" s="1"/>
  <c r="K400" i="1" a="1"/>
  <c r="K400" i="1" s="1"/>
  <c r="P478" i="1" a="1"/>
  <c r="P478" i="1" s="1"/>
  <c r="U166" i="1" a="1"/>
  <c r="U166" i="1" s="1"/>
  <c r="N202" i="1" a="1"/>
  <c r="N202" i="1" s="1"/>
  <c r="U130" i="1" a="1"/>
  <c r="U130" i="1" s="1"/>
  <c r="P334" i="1" a="1"/>
  <c r="P334" i="1" s="1"/>
  <c r="I124" i="1" a="1"/>
  <c r="I124" i="1" s="1"/>
  <c r="K196" i="1" a="1"/>
  <c r="K196" i="1" s="1"/>
  <c r="U448" i="1" a="1"/>
  <c r="U448" i="1" s="1"/>
  <c r="S454" i="1" a="1"/>
  <c r="S454" i="1" s="1"/>
  <c r="O496" i="1" a="1"/>
  <c r="O496" i="1" s="1"/>
  <c r="J340" i="1" a="1"/>
  <c r="J340" i="1" s="1"/>
  <c r="N400" i="1" a="1"/>
  <c r="N400" i="1" s="1"/>
  <c r="T118" i="1" a="1"/>
  <c r="T118" i="1" s="1"/>
  <c r="U94" i="1" a="1"/>
  <c r="U94" i="1" s="1"/>
  <c r="U322" i="1" a="1"/>
  <c r="U322" i="1" s="1"/>
  <c r="M316" i="1" a="1"/>
  <c r="M316" i="1" s="1"/>
  <c r="S472" i="1" a="1"/>
  <c r="S472" i="1" s="1"/>
  <c r="I136" i="1" a="1"/>
  <c r="I136" i="1" s="1"/>
  <c r="M406" i="1" a="1"/>
  <c r="M406" i="1" s="1"/>
  <c r="P256" i="1" a="1"/>
  <c r="P256" i="1" s="1"/>
  <c r="V214" i="1" a="1"/>
  <c r="V214" i="1" s="1"/>
  <c r="O274" i="1" a="1"/>
  <c r="O274" i="1" s="1"/>
  <c r="V166" i="1" a="1"/>
  <c r="V166" i="1" s="1"/>
  <c r="P310" i="1" a="1"/>
  <c r="P310" i="1" s="1"/>
  <c r="R292" i="1" a="1"/>
  <c r="R292" i="1" s="1"/>
  <c r="M358" i="1" a="1"/>
  <c r="M358" i="1" s="1"/>
  <c r="L262" i="1" a="1"/>
  <c r="L262" i="1" s="1"/>
  <c r="J232" i="1" a="1"/>
  <c r="J232" i="1" s="1"/>
  <c r="J424" i="1" a="1"/>
  <c r="J424" i="1" s="1"/>
  <c r="J118" i="1" a="1"/>
  <c r="J118" i="1" s="1"/>
  <c r="N376" i="1" a="1"/>
  <c r="N376" i="1" s="1"/>
  <c r="S292" i="1" a="1"/>
  <c r="S292" i="1" s="1"/>
  <c r="L436" i="1" a="1"/>
  <c r="L436" i="1" s="1"/>
  <c r="N370" i="1" a="1"/>
  <c r="N370" i="1" s="1"/>
  <c r="J202" i="1" a="1"/>
  <c r="J202" i="1" s="1"/>
  <c r="U250" i="1" a="1"/>
  <c r="U250" i="1" s="1"/>
  <c r="R316" i="1" a="1"/>
  <c r="R316" i="1" s="1"/>
  <c r="P454" i="1" a="1"/>
  <c r="P454" i="1" s="1"/>
  <c r="L268" i="1" a="1"/>
  <c r="L268" i="1" s="1"/>
  <c r="I454" i="1" a="1"/>
  <c r="I454" i="1" s="1"/>
  <c r="L232" i="1" a="1"/>
  <c r="L232" i="1" s="1"/>
  <c r="P316" i="1" a="1"/>
  <c r="P316" i="1" s="1"/>
  <c r="P136" i="1" a="1"/>
  <c r="P136" i="1" s="1"/>
  <c r="Q508" i="1" a="1"/>
  <c r="Q508" i="1" s="1"/>
  <c r="O508" i="1" a="1"/>
  <c r="O508" i="1" s="1"/>
  <c r="Q256" i="1" a="1"/>
  <c r="Q256" i="1" s="1"/>
  <c r="U424" i="1" a="1"/>
  <c r="U424" i="1" s="1"/>
  <c r="Q274" i="1" a="1"/>
  <c r="Q274" i="1" s="1"/>
  <c r="V94" i="1" a="1"/>
  <c r="V94" i="1" s="1"/>
  <c r="P340" i="1" a="1"/>
  <c r="P340" i="1" s="1"/>
  <c r="T400" i="1" a="1"/>
  <c r="T400" i="1" s="1"/>
  <c r="K100" i="1" a="1"/>
  <c r="K100" i="1" s="1"/>
  <c r="V106" i="1" a="1"/>
  <c r="V106" i="1" s="1"/>
  <c r="J496" i="1" a="1"/>
  <c r="J496" i="1" s="1"/>
  <c r="L214" i="1" a="1"/>
  <c r="L214" i="1" s="1"/>
  <c r="O472" i="1" a="1"/>
  <c r="O472" i="1" s="1"/>
  <c r="K472" i="1" a="1"/>
  <c r="K472" i="1" s="1"/>
  <c r="P370" i="1" a="1"/>
  <c r="P370" i="1" s="1"/>
  <c r="P88" i="1" a="1"/>
  <c r="P88" i="1" s="1"/>
  <c r="J346" i="1" a="1"/>
  <c r="J346" i="1" s="1"/>
  <c r="Q88" i="1" a="1"/>
  <c r="Q88" i="1" s="1"/>
  <c r="L190" i="1" a="1"/>
  <c r="L190" i="1" s="1"/>
  <c r="N448" i="1" a="1"/>
  <c r="N448" i="1" s="1"/>
  <c r="M364" i="1" a="1"/>
  <c r="M364" i="1" s="1"/>
  <c r="O208" i="1" a="1"/>
  <c r="O208" i="1" s="1"/>
  <c r="N508" i="1" a="1"/>
  <c r="N508" i="1" s="1"/>
  <c r="K508" i="1" a="1"/>
  <c r="K508" i="1" s="1"/>
  <c r="S340" i="1" a="1"/>
  <c r="S340" i="1" s="1"/>
  <c r="J70" i="1" a="1"/>
  <c r="J70" i="1" s="1"/>
  <c r="R376" i="1" a="1"/>
  <c r="R376" i="1" s="1"/>
  <c r="S496" i="1" a="1"/>
  <c r="S496" i="1" s="1"/>
  <c r="L340" i="1" a="1"/>
  <c r="L340" i="1" s="1"/>
  <c r="L406" i="1" a="1"/>
  <c r="L406" i="1" s="1"/>
  <c r="S370" i="1" a="1"/>
  <c r="S370" i="1" s="1"/>
  <c r="L394" i="1" a="1"/>
  <c r="L394" i="1" s="1"/>
  <c r="J448" i="1" a="1"/>
  <c r="J448" i="1" s="1"/>
  <c r="S88" i="1" a="1"/>
  <c r="S88" i="1" s="1"/>
  <c r="I388" i="1" a="1"/>
  <c r="I388" i="1" s="1"/>
  <c r="S250" i="1" a="1"/>
  <c r="S250" i="1" s="1"/>
  <c r="I268" i="1" a="1"/>
  <c r="I268" i="1" s="1"/>
  <c r="R268" i="1" a="1"/>
  <c r="R268" i="1" s="1"/>
  <c r="U178" i="1" a="1"/>
  <c r="U178" i="1" s="1"/>
  <c r="U466" i="1" a="1"/>
  <c r="U466" i="1" s="1"/>
  <c r="R166" i="1" a="1"/>
  <c r="R166" i="1" s="1"/>
  <c r="J244" i="1" a="1"/>
  <c r="J244" i="1" s="1"/>
  <c r="S184" i="1" a="1"/>
  <c r="S184" i="1" s="1"/>
  <c r="R358" i="1" a="1"/>
  <c r="R358" i="1" s="1"/>
  <c r="O58" i="1" a="1"/>
  <c r="O58" i="1" s="1"/>
  <c r="U82" i="1" a="1"/>
  <c r="U82" i="1" s="1"/>
  <c r="Q154" i="1" a="1"/>
  <c r="Q154" i="1" s="1"/>
  <c r="P202" i="1" a="1"/>
  <c r="P202" i="1" s="1"/>
  <c r="T76" i="1" a="1"/>
  <c r="T76" i="1" s="1"/>
  <c r="M184" i="1" a="1"/>
  <c r="M184" i="1" s="1"/>
  <c r="T100" i="1" a="1"/>
  <c r="T100" i="1" s="1"/>
  <c r="S376" i="1" a="1"/>
  <c r="S376" i="1" s="1"/>
  <c r="Q202" i="1" a="1"/>
  <c r="Q202" i="1" s="1"/>
  <c r="I202" i="1" a="1"/>
  <c r="I202" i="1" s="1"/>
  <c r="O502" i="1" a="1"/>
  <c r="O502" i="1" s="1"/>
  <c r="K112" i="1" a="1"/>
  <c r="K112" i="1" s="1"/>
  <c r="P346" i="1" a="1"/>
  <c r="P346" i="1" s="1"/>
  <c r="U340" i="1" a="1"/>
  <c r="U340" i="1" s="1"/>
  <c r="V250" i="1" a="1"/>
  <c r="V250" i="1" s="1"/>
  <c r="I358" i="1" a="1"/>
  <c r="I358" i="1" s="1"/>
  <c r="N412" i="1" a="1"/>
  <c r="N412" i="1" s="1"/>
  <c r="V244" i="1" a="1"/>
  <c r="V244" i="1" s="1"/>
  <c r="P424" i="1" a="1"/>
  <c r="P424" i="1" s="1"/>
  <c r="U388" i="1" a="1"/>
  <c r="U388" i="1" s="1"/>
  <c r="K172" i="1" a="1"/>
  <c r="K172" i="1" s="1"/>
  <c r="K274" i="1" a="1"/>
  <c r="K274" i="1" s="1"/>
  <c r="I274" i="1" a="1"/>
  <c r="I274" i="1" s="1"/>
  <c r="J376" i="1" a="1"/>
  <c r="J376" i="1" s="1"/>
  <c r="L112" i="1" a="1"/>
  <c r="L112" i="1" s="1"/>
  <c r="K436" i="1" a="1"/>
  <c r="K436" i="1" s="1"/>
  <c r="O388" i="1" a="1"/>
  <c r="O388" i="1" s="1"/>
  <c r="V172" i="1" a="1"/>
  <c r="V172" i="1" s="1"/>
  <c r="S82" i="1" a="1"/>
  <c r="S82" i="1" s="1"/>
  <c r="N358" i="1" a="1"/>
  <c r="N358" i="1" s="1"/>
  <c r="T112" i="1" a="1"/>
  <c r="T112" i="1" s="1"/>
  <c r="M382" i="1" a="1"/>
  <c r="M382" i="1" s="1"/>
  <c r="P106" i="1" a="1"/>
  <c r="P106" i="1" s="1"/>
  <c r="J262" i="1" a="1"/>
  <c r="J262" i="1" s="1"/>
  <c r="P196" i="1" a="1"/>
  <c r="P196" i="1" s="1"/>
  <c r="U484" i="1" a="1"/>
  <c r="U484" i="1" s="1"/>
  <c r="Q448" i="1" a="1"/>
  <c r="Q448" i="1" s="1"/>
  <c r="Q406" i="1" a="1"/>
  <c r="Q406" i="1" s="1"/>
  <c r="T394" i="1" a="1"/>
  <c r="T394" i="1" s="1"/>
  <c r="S406" i="1" a="1"/>
  <c r="S406" i="1" s="1"/>
  <c r="P76" i="1" a="1"/>
  <c r="P76" i="1" s="1"/>
  <c r="P172" i="1" a="1"/>
  <c r="P172" i="1" s="1"/>
  <c r="Q118" i="1" a="1"/>
  <c r="Q118" i="1" s="1"/>
  <c r="N382" i="1" a="1"/>
  <c r="N382" i="1" s="1"/>
  <c r="M466" i="1" a="1"/>
  <c r="M466" i="1" s="1"/>
  <c r="R406" i="1" a="1"/>
  <c r="R406" i="1" s="1"/>
  <c r="N268" i="1" a="1"/>
  <c r="N268" i="1" s="1"/>
  <c r="J250" i="1" a="1"/>
  <c r="J250" i="1" s="1"/>
  <c r="P184" i="1" a="1"/>
  <c r="P184" i="1" s="1"/>
  <c r="U118" i="1" a="1"/>
  <c r="U118" i="1" s="1"/>
  <c r="Q394" i="1" a="1"/>
  <c r="Q394" i="1" s="1"/>
  <c r="Q244" i="1" a="1"/>
  <c r="Q244" i="1" s="1"/>
  <c r="R202" i="1" a="1"/>
  <c r="R202" i="1" s="1"/>
  <c r="T436" i="1" a="1"/>
  <c r="T436" i="1" s="1"/>
  <c r="P166" i="1" a="1"/>
  <c r="P166" i="1" s="1"/>
  <c r="O124" i="1" a="1"/>
  <c r="O124" i="1" s="1"/>
  <c r="K88" i="1" a="1"/>
  <c r="K88" i="1" s="1"/>
  <c r="J454" i="1" a="1"/>
  <c r="J454" i="1" s="1"/>
  <c r="I382" i="1" a="1"/>
  <c r="I382" i="1" s="1"/>
  <c r="L76" i="1" a="1"/>
  <c r="L76" i="1" s="1"/>
  <c r="Q112" i="1" a="1"/>
  <c r="Q112" i="1" s="1"/>
  <c r="R76" i="1" a="1"/>
  <c r="R76" i="1" s="1"/>
  <c r="M112" i="1" a="1"/>
  <c r="M112" i="1" s="1"/>
  <c r="L370" i="1" a="1"/>
  <c r="L370" i="1" s="1"/>
  <c r="P82" i="1" a="1"/>
  <c r="P82" i="1" s="1"/>
  <c r="T310" i="1" a="1"/>
  <c r="T310" i="1" s="1"/>
  <c r="I166" i="1" a="1"/>
  <c r="I166" i="1" s="1"/>
  <c r="O184" i="1" a="1"/>
  <c r="O184" i="1" s="1"/>
  <c r="R130" i="1" a="1"/>
  <c r="R130" i="1" s="1"/>
  <c r="U364" i="1" a="1"/>
  <c r="U364" i="1" s="1"/>
  <c r="L508" i="1" a="1"/>
  <c r="L508" i="1" s="1"/>
  <c r="V436" i="1" a="1"/>
  <c r="V436" i="1" s="1"/>
  <c r="U496" i="1" a="1"/>
  <c r="U496" i="1" s="1"/>
  <c r="L400" i="1" a="1"/>
  <c r="L400" i="1" s="1"/>
  <c r="S268" i="1" a="1"/>
  <c r="S268" i="1" s="1"/>
  <c r="T160" i="1" a="1"/>
  <c r="T160" i="1" s="1"/>
  <c r="L118" i="1" a="1"/>
  <c r="L118" i="1" s="1"/>
  <c r="S166" i="1" a="1"/>
  <c r="S166" i="1" s="1"/>
  <c r="Q484" i="1" a="1"/>
  <c r="Q484" i="1" s="1"/>
  <c r="I394" i="1" a="1"/>
  <c r="I394" i="1" s="1"/>
  <c r="T130" i="1" a="1"/>
  <c r="T130" i="1" s="1"/>
  <c r="S490" i="1" a="1"/>
  <c r="S490" i="1" s="1"/>
  <c r="M190" i="1" a="1"/>
  <c r="M190" i="1" s="1"/>
  <c r="I70" i="1" a="1"/>
  <c r="I70" i="1" s="1"/>
  <c r="O466" i="1" a="1"/>
  <c r="O466" i="1" s="1"/>
  <c r="M82" i="1" a="1"/>
  <c r="M82" i="1" s="1"/>
  <c r="I448" i="1" a="1"/>
  <c r="I448" i="1" s="1"/>
  <c r="O346" i="1" a="1"/>
  <c r="O346" i="1" s="1"/>
  <c r="R118" i="1" a="1"/>
  <c r="R118" i="1" s="1"/>
  <c r="U478" i="1" a="1"/>
  <c r="U478" i="1" s="1"/>
  <c r="L184" i="1" a="1"/>
  <c r="L184" i="1" s="1"/>
  <c r="N274" i="1" a="1"/>
  <c r="N274" i="1" s="1"/>
  <c r="T292" i="1" a="1"/>
  <c r="T292" i="1" s="1"/>
  <c r="J124" i="1" a="1"/>
  <c r="J124" i="1" s="1"/>
  <c r="M166" i="1" a="1"/>
  <c r="M166" i="1" s="1"/>
  <c r="I400" i="1" a="1"/>
  <c r="I400" i="1" s="1"/>
  <c r="K358" i="1" a="1"/>
  <c r="K358" i="1" s="1"/>
  <c r="O130" i="1" a="1"/>
  <c r="O130" i="1" s="1"/>
  <c r="T406" i="1" a="1"/>
  <c r="T406" i="1" s="1"/>
  <c r="I64" i="1" a="1"/>
  <c r="I64" i="1" s="1"/>
  <c r="K310" i="1" a="1"/>
  <c r="K310" i="1" s="1"/>
  <c r="V388" i="1" a="1"/>
  <c r="V388" i="1" s="1"/>
  <c r="O406" i="1" a="1"/>
  <c r="O406" i="1" s="1"/>
  <c r="S382" i="1" a="1"/>
  <c r="S382" i="1" s="1"/>
  <c r="L484" i="1" a="1"/>
  <c r="L484" i="1" s="1"/>
  <c r="T82" i="1" a="1"/>
  <c r="T82" i="1" s="1"/>
  <c r="L382" i="1" a="1"/>
  <c r="L382" i="1" s="1"/>
  <c r="K130" i="1" a="1"/>
  <c r="K130" i="1" s="1"/>
  <c r="K448" i="1" a="1"/>
  <c r="K448" i="1" s="1"/>
  <c r="P292" i="1" a="1"/>
  <c r="P292" i="1" s="1"/>
  <c r="M232" i="1" a="1"/>
  <c r="M232" i="1" s="1"/>
  <c r="I502" i="1" a="1"/>
  <c r="I502" i="1" s="1"/>
  <c r="R184" i="1" a="1"/>
  <c r="R184" i="1" s="1"/>
  <c r="P190" i="1" a="1"/>
  <c r="P190" i="1" s="1"/>
  <c r="N250" i="1" a="1"/>
  <c r="N250" i="1" s="1"/>
  <c r="R250" i="1" a="1"/>
  <c r="R250" i="1" s="1"/>
  <c r="V262" i="1" a="1"/>
  <c r="V262" i="1" s="1"/>
  <c r="K490" i="1" a="1"/>
  <c r="K490" i="1" s="1"/>
  <c r="I484" i="1" a="1"/>
  <c r="I484" i="1" s="1"/>
  <c r="J370" i="1" a="1"/>
  <c r="J370" i="1" s="1"/>
  <c r="L202" i="1" a="1"/>
  <c r="L202" i="1" s="1"/>
  <c r="N172" i="1" a="1"/>
  <c r="N172" i="1" s="1"/>
  <c r="T322" i="1" a="1"/>
  <c r="T322" i="1" s="1"/>
  <c r="K376" i="1" a="1"/>
  <c r="K376" i="1" s="1"/>
  <c r="N424" i="1" a="1"/>
  <c r="N424" i="1" s="1"/>
  <c r="N178" i="1" a="1"/>
  <c r="N178" i="1" s="1"/>
  <c r="T106" i="1" a="1"/>
  <c r="T106" i="1" s="1"/>
  <c r="M256" i="1" a="1"/>
  <c r="M256" i="1" s="1"/>
  <c r="I112" i="1" a="1"/>
  <c r="I112" i="1" s="1"/>
  <c r="M484" i="1" a="1"/>
  <c r="M484" i="1" s="1"/>
  <c r="I82" i="1" a="1"/>
  <c r="I82" i="1" s="1"/>
  <c r="U412" i="1" a="1"/>
  <c r="U412" i="1" s="1"/>
  <c r="M346" i="1" a="1"/>
  <c r="M346" i="1" s="1"/>
  <c r="N478" i="1" a="1"/>
  <c r="N478" i="1" s="1"/>
  <c r="V346" i="1" a="1"/>
  <c r="V346" i="1" s="1"/>
  <c r="J322" i="1" a="1"/>
  <c r="J322" i="1" s="1"/>
  <c r="I190" i="1" a="1"/>
  <c r="I190" i="1" s="1"/>
  <c r="O490" i="1" a="1"/>
  <c r="O490" i="1" s="1"/>
  <c r="O400" i="1" a="1"/>
  <c r="O400" i="1" s="1"/>
  <c r="I94" i="1" a="1"/>
  <c r="I94" i="1" s="1"/>
  <c r="R112" i="1" a="1"/>
  <c r="R112" i="1" s="1"/>
  <c r="I466" i="1" a="1"/>
  <c r="I466" i="1" s="1"/>
  <c r="N232" i="1" a="1"/>
  <c r="N232" i="1" s="1"/>
  <c r="M454" i="1" a="1"/>
  <c r="M454" i="1" s="1"/>
  <c r="Q316" i="1" a="1"/>
  <c r="Q316" i="1" s="1"/>
  <c r="T412" i="1" a="1"/>
  <c r="T412" i="1" s="1"/>
  <c r="V478" i="1" a="1"/>
  <c r="V478" i="1" s="1"/>
  <c r="K190" i="1" a="1"/>
  <c r="K190" i="1" s="1"/>
  <c r="I256" i="1" a="1"/>
  <c r="I256" i="1" s="1"/>
  <c r="R106" i="1" a="1"/>
  <c r="R106" i="1" s="1"/>
  <c r="T124" i="1" a="1"/>
  <c r="T124" i="1" s="1"/>
  <c r="O70" i="1" a="1"/>
  <c r="O70" i="1" s="1"/>
  <c r="J100" i="1" a="1"/>
  <c r="J100" i="1" s="1"/>
  <c r="J184" i="1" a="1"/>
  <c r="J184" i="1" s="1"/>
  <c r="O106" i="1" a="1"/>
  <c r="O106" i="1" s="1"/>
  <c r="P502" i="1" a="1"/>
  <c r="P502" i="1" s="1"/>
  <c r="R94" i="1" a="1"/>
  <c r="R94" i="1" s="1"/>
  <c r="V376" i="1" a="1"/>
  <c r="V376" i="1" s="1"/>
  <c r="M424" i="1" a="1"/>
  <c r="M424" i="1" s="1"/>
  <c r="V484" i="1" a="1"/>
  <c r="V484" i="1" s="1"/>
  <c r="L124" i="1" a="1"/>
  <c r="L124" i="1" s="1"/>
  <c r="N490" i="1" a="1"/>
  <c r="N490" i="1" s="1"/>
  <c r="J472" i="1" a="1"/>
  <c r="J472" i="1" s="1"/>
  <c r="R412" i="1" a="1"/>
  <c r="R412" i="1" s="1"/>
  <c r="L244" i="1" a="1"/>
  <c r="L244" i="1" s="1"/>
  <c r="J388" i="1" a="1"/>
  <c r="J388" i="1" s="1"/>
  <c r="Q376" i="1" a="1"/>
  <c r="Q376" i="1" s="1"/>
  <c r="M262" i="1" a="1"/>
  <c r="M262" i="1" s="1"/>
  <c r="U292" i="1" a="1"/>
  <c r="U292" i="1" s="1"/>
  <c r="J76" i="1" a="1"/>
  <c r="J76" i="1" s="1"/>
  <c r="L472" i="1" a="1"/>
  <c r="L472" i="1" s="1"/>
  <c r="R484" i="1" a="1"/>
  <c r="R484" i="1" s="1"/>
  <c r="I376" i="1" a="1"/>
  <c r="I376" i="1" s="1"/>
  <c r="V136" i="1" a="1"/>
  <c r="V136" i="1" s="1"/>
  <c r="T502" i="1" a="1"/>
  <c r="T502" i="1" s="1"/>
  <c r="O118" i="1" a="1"/>
  <c r="O118" i="1" s="1"/>
  <c r="J160" i="1" a="1"/>
  <c r="J160" i="1" s="1"/>
  <c r="V316" i="1" a="1"/>
  <c r="V316" i="1" s="1"/>
  <c r="U196" i="1" a="1"/>
  <c r="U196" i="1" s="1"/>
  <c r="J316" i="1" a="1"/>
  <c r="J316" i="1" s="1"/>
  <c r="J208" i="1" a="1"/>
  <c r="J208" i="1" s="1"/>
  <c r="V370" i="1" a="1"/>
  <c r="V370" i="1" s="1"/>
  <c r="L310" i="1" a="1"/>
  <c r="L310" i="1" s="1"/>
  <c r="M436" i="1" a="1"/>
  <c r="M436" i="1" s="1"/>
  <c r="S256" i="1" a="1"/>
  <c r="S256" i="1" s="1"/>
  <c r="O322" i="1" a="1"/>
  <c r="O322" i="1" s="1"/>
  <c r="V496" i="1" a="1"/>
  <c r="V496" i="1" s="1"/>
  <c r="N316" i="1" a="1"/>
  <c r="N316" i="1" s="1"/>
  <c r="M496" i="1" a="1"/>
  <c r="M496" i="1" s="1"/>
  <c r="Q502" i="1" a="1"/>
  <c r="Q502" i="1" s="1"/>
  <c r="R472" i="1" a="1"/>
  <c r="R472" i="1" s="1"/>
  <c r="R310" i="1" a="1"/>
  <c r="R310" i="1" s="1"/>
  <c r="T178" i="1" a="1"/>
  <c r="T178" i="1" s="1"/>
  <c r="U76" i="1" a="1"/>
  <c r="U76" i="1" s="1"/>
  <c r="K382" i="1" a="1"/>
  <c r="K382" i="1" s="1"/>
  <c r="R508" i="1" a="1"/>
  <c r="R508" i="1" s="1"/>
  <c r="M100" i="1" a="1"/>
  <c r="M100" i="1" s="1"/>
  <c r="R274" i="1" a="1"/>
  <c r="R274" i="1" s="1"/>
  <c r="Q346" i="1" a="1"/>
  <c r="Q346" i="1" s="1"/>
  <c r="Q340" i="1" a="1"/>
  <c r="Q340" i="1" s="1"/>
  <c r="O112" i="1" a="1"/>
  <c r="O112" i="1" s="1"/>
  <c r="L490" i="1" a="1"/>
  <c r="L490" i="1" s="1"/>
  <c r="N190" i="1" a="1"/>
  <c r="N190" i="1" s="1"/>
  <c r="Q208" i="1" a="1"/>
  <c r="Q208" i="1" s="1"/>
  <c r="Q130" i="1" a="1"/>
  <c r="Q130" i="1" s="1"/>
  <c r="V70" i="1" a="1"/>
  <c r="V70" i="1" s="1"/>
  <c r="V298" i="1" a="1"/>
  <c r="V298" i="1" s="1"/>
  <c r="V472" i="1" a="1"/>
  <c r="V472" i="1" s="1"/>
  <c r="L502" i="1" a="1"/>
  <c r="L502" i="1" s="1"/>
  <c r="P178" i="1" a="1"/>
  <c r="P178" i="1" s="1"/>
  <c r="V76" i="1" a="1"/>
  <c r="V76" i="1" s="1"/>
  <c r="J478" i="1" a="1"/>
  <c r="J478" i="1" s="1"/>
  <c r="I76" i="1" a="1"/>
  <c r="I76" i="1" s="1"/>
  <c r="S76" i="1" a="1"/>
  <c r="S76" i="1" s="1"/>
  <c r="R322" i="1" a="1"/>
  <c r="R322" i="1" s="1"/>
  <c r="J382" i="1" a="1"/>
  <c r="J382" i="1" s="1"/>
  <c r="U88" i="1" a="1"/>
  <c r="U88" i="1" s="1"/>
  <c r="T136" i="1" a="1"/>
  <c r="T136" i="1" s="1"/>
  <c r="N118" i="1" a="1"/>
  <c r="N118" i="1" s="1"/>
  <c r="K424" i="1" a="1"/>
  <c r="K424" i="1" s="1"/>
  <c r="K232" i="1" a="1"/>
  <c r="K232" i="1" s="1"/>
  <c r="L172" i="1" a="1"/>
  <c r="L172" i="1" s="1"/>
  <c r="I118" i="1" a="1"/>
  <c r="I118" i="1" s="1"/>
  <c r="I208" i="1" a="1"/>
  <c r="I208" i="1" s="1"/>
  <c r="J358" i="1" a="1"/>
  <c r="J358" i="1" s="1"/>
  <c r="R364" i="1" a="1"/>
  <c r="R364" i="1" s="1"/>
  <c r="V382" i="1" a="1"/>
  <c r="V382" i="1" s="1"/>
  <c r="R298" i="1" a="1"/>
  <c r="R298" i="1" s="1"/>
  <c r="O358" i="1" a="1"/>
  <c r="O358" i="1" s="1"/>
  <c r="O82" i="1" a="1"/>
  <c r="O82" i="1" s="1"/>
  <c r="Q454" i="1" a="1"/>
  <c r="Q454" i="1" s="1"/>
  <c r="K496" i="1" a="1"/>
  <c r="K496" i="1" s="1"/>
  <c r="Q214" i="1" a="1"/>
  <c r="Q214" i="1" s="1"/>
  <c r="T49" i="1"/>
  <c r="T50" i="1" s="1" a="1"/>
  <c r="T50" i="1" s="1"/>
  <c r="S51" i="1" l="1" a="1"/>
  <c r="S51" i="1" s="1"/>
  <c r="I43" i="1"/>
  <c r="I44" i="1" s="1" a="1"/>
  <c r="I44" i="1" s="1"/>
  <c r="I85" i="1"/>
  <c r="I86" i="1" s="1" a="1"/>
  <c r="I86" i="1" s="1"/>
  <c r="I87" i="1" s="1" a="1"/>
  <c r="I87" i="1" s="1"/>
  <c r="I451" i="1"/>
  <c r="I452" i="1" s="1" a="1"/>
  <c r="I452" i="1" s="1"/>
  <c r="I453" i="1" s="1" a="1"/>
  <c r="I453" i="1" s="1"/>
  <c r="I169" i="1"/>
  <c r="I170" i="1" s="1" a="1"/>
  <c r="I170" i="1" s="1"/>
  <c r="I385" i="1"/>
  <c r="I386" i="1" s="1" a="1"/>
  <c r="I386" i="1" s="1"/>
  <c r="I387" i="1" s="1" a="1"/>
  <c r="I387" i="1" s="1"/>
  <c r="I277" i="1"/>
  <c r="I278" i="1" s="1" a="1"/>
  <c r="I278" i="1" s="1"/>
  <c r="I391" i="1"/>
  <c r="I392" i="1" s="1" a="1"/>
  <c r="I392" i="1" s="1"/>
  <c r="I393" i="1" s="1" a="1"/>
  <c r="I393" i="1" s="1"/>
  <c r="I139" i="1"/>
  <c r="I140" i="1" s="1" a="1"/>
  <c r="I140" i="1" s="1"/>
  <c r="I127" i="1"/>
  <c r="I128" i="1" s="1" a="1"/>
  <c r="I128" i="1" s="1"/>
  <c r="I129" i="1" s="1" a="1"/>
  <c r="I129" i="1" s="1"/>
  <c r="I121" i="1"/>
  <c r="I122" i="1" s="1" a="1"/>
  <c r="I122" i="1" s="1"/>
  <c r="I123" i="1" s="1" a="1"/>
  <c r="I123" i="1" s="1"/>
  <c r="I487" i="1"/>
  <c r="I488" i="1" s="1" a="1"/>
  <c r="I488" i="1" s="1"/>
  <c r="I489" i="1" s="1" a="1"/>
  <c r="I489" i="1" s="1"/>
  <c r="I205" i="1"/>
  <c r="I206" i="1" s="1" a="1"/>
  <c r="I206" i="1" s="1"/>
  <c r="I207" i="1" s="1" a="1"/>
  <c r="I207" i="1" s="1"/>
  <c r="I469" i="1"/>
  <c r="I470" i="1" s="1" a="1"/>
  <c r="I470" i="1" s="1"/>
  <c r="I471" i="1" s="1" a="1"/>
  <c r="I471" i="1" s="1"/>
  <c r="I79" i="1"/>
  <c r="I80" i="1" s="1" a="1"/>
  <c r="I80" i="1" s="1"/>
  <c r="I81" i="1" s="1" a="1"/>
  <c r="I81" i="1" s="1"/>
  <c r="I379" i="1"/>
  <c r="I380" i="1" s="1" a="1"/>
  <c r="I380" i="1" s="1"/>
  <c r="I381" i="1" s="1" a="1"/>
  <c r="I381" i="1" s="1"/>
  <c r="I259" i="1"/>
  <c r="I260" i="1" s="1" a="1"/>
  <c r="I260" i="1" s="1"/>
  <c r="I261" i="1" s="1" a="1"/>
  <c r="I261" i="1" s="1"/>
  <c r="I193" i="1"/>
  <c r="I194" i="1" s="1" a="1"/>
  <c r="I194" i="1" s="1"/>
  <c r="I195" i="1" s="1" a="1"/>
  <c r="I195" i="1" s="1"/>
  <c r="I115" i="1"/>
  <c r="I116" i="1" s="1" a="1"/>
  <c r="I116" i="1" s="1"/>
  <c r="I211" i="1"/>
  <c r="I212" i="1" s="1" a="1"/>
  <c r="I212" i="1" s="1"/>
  <c r="I213" i="1" s="1" a="1"/>
  <c r="I213" i="1" s="1"/>
  <c r="I97" i="1"/>
  <c r="I98" i="1" s="1" a="1"/>
  <c r="I98" i="1" s="1"/>
  <c r="I99" i="1" s="1" a="1"/>
  <c r="I99" i="1" s="1"/>
  <c r="I505" i="1"/>
  <c r="I506" i="1" s="1" a="1"/>
  <c r="I506" i="1" s="1"/>
  <c r="I507" i="1" s="1" a="1"/>
  <c r="I507" i="1" s="1"/>
  <c r="I67" i="1"/>
  <c r="I68" i="1" s="1" a="1"/>
  <c r="I68" i="1" s="1"/>
  <c r="I69" i="1" s="1" a="1"/>
  <c r="I69" i="1" s="1"/>
  <c r="I403" i="1"/>
  <c r="I404" i="1" s="1" a="1"/>
  <c r="I404" i="1" s="1"/>
  <c r="I405" i="1" s="1" a="1"/>
  <c r="I405" i="1" s="1"/>
  <c r="I73" i="1"/>
  <c r="I74" i="1" s="1" a="1"/>
  <c r="I74" i="1" s="1"/>
  <c r="I75" i="1" s="1" a="1"/>
  <c r="I75" i="1" s="1"/>
  <c r="I397" i="1"/>
  <c r="I398" i="1" s="1" a="1"/>
  <c r="I398" i="1" s="1"/>
  <c r="I361" i="1"/>
  <c r="I362" i="1" s="1" a="1"/>
  <c r="I362" i="1" s="1"/>
  <c r="I363" i="1" s="1" a="1"/>
  <c r="I363" i="1" s="1"/>
  <c r="I511" i="1"/>
  <c r="I512" i="1" s="1" a="1"/>
  <c r="I512" i="1" s="1"/>
  <c r="I513" i="1" s="1" a="1"/>
  <c r="I513" i="1" s="1"/>
  <c r="I181" i="1"/>
  <c r="I182" i="1" s="1" a="1"/>
  <c r="I182" i="1" s="1"/>
  <c r="I183" i="1" s="1" a="1"/>
  <c r="I183" i="1" s="1"/>
  <c r="I175" i="1"/>
  <c r="I176" i="1" s="1" a="1"/>
  <c r="I176" i="1" s="1"/>
  <c r="I247" i="1"/>
  <c r="I248" i="1" s="1" a="1"/>
  <c r="I248" i="1" s="1"/>
  <c r="I325" i="1"/>
  <c r="I326" i="1" s="1" a="1"/>
  <c r="I326" i="1" s="1"/>
  <c r="I327" i="1" s="1" a="1"/>
  <c r="I327" i="1" s="1"/>
  <c r="I313" i="1"/>
  <c r="I314" i="1" s="1" a="1"/>
  <c r="I314" i="1" s="1"/>
  <c r="I315" i="1" s="1" a="1"/>
  <c r="I315" i="1" s="1"/>
  <c r="I103" i="1"/>
  <c r="I104" i="1" s="1" a="1"/>
  <c r="I104" i="1" s="1"/>
  <c r="I105" i="1" s="1" a="1"/>
  <c r="I105" i="1" s="1"/>
  <c r="I433" i="1"/>
  <c r="I434" i="1" s="1" a="1"/>
  <c r="I434" i="1" s="1"/>
  <c r="I435" i="1" s="1" a="1"/>
  <c r="I435" i="1" s="1"/>
  <c r="I499" i="1"/>
  <c r="I500" i="1" s="1" a="1"/>
  <c r="I500" i="1" s="1"/>
  <c r="I283" i="1"/>
  <c r="I284" i="1" s="1" a="1"/>
  <c r="I284" i="1" s="1"/>
  <c r="I285" i="1" s="1" a="1"/>
  <c r="I285" i="1" s="1"/>
  <c r="I241" i="1"/>
  <c r="I242" i="1" s="1" a="1"/>
  <c r="I242" i="1" s="1"/>
  <c r="I243" i="1" s="1" a="1"/>
  <c r="I243" i="1" s="1"/>
  <c r="I133" i="1"/>
  <c r="I134" i="1" s="1" a="1"/>
  <c r="I134" i="1" s="1"/>
  <c r="I31" i="1"/>
  <c r="I32" i="1" s="1" a="1"/>
  <c r="I32" i="1" s="1"/>
  <c r="I367" i="1"/>
  <c r="I368" i="1" s="1" a="1"/>
  <c r="I368" i="1" s="1"/>
  <c r="I187" i="1"/>
  <c r="I188" i="1" s="1" a="1"/>
  <c r="I188" i="1" s="1"/>
  <c r="I463" i="1"/>
  <c r="I464" i="1" s="1" a="1"/>
  <c r="I464" i="1" s="1"/>
  <c r="I465" i="1" s="1" a="1"/>
  <c r="I465" i="1" s="1"/>
  <c r="I427" i="1"/>
  <c r="I428" i="1" s="1" a="1"/>
  <c r="I428" i="1" s="1"/>
  <c r="I439" i="1"/>
  <c r="I440" i="1" s="1" a="1"/>
  <c r="I440" i="1" s="1"/>
  <c r="I441" i="1" s="1" a="1"/>
  <c r="I441" i="1" s="1"/>
  <c r="I295" i="1"/>
  <c r="I296" i="1" s="1" a="1"/>
  <c r="I296" i="1" s="1"/>
  <c r="I297" i="1" s="1" a="1"/>
  <c r="I297" i="1" s="1"/>
  <c r="I481" i="1"/>
  <c r="I482" i="1" s="1" a="1"/>
  <c r="I482" i="1" s="1"/>
  <c r="I157" i="1"/>
  <c r="I158" i="1" s="1" a="1"/>
  <c r="I158" i="1" s="1"/>
  <c r="I229" i="1"/>
  <c r="I230" i="1" s="1" a="1"/>
  <c r="I230" i="1" s="1"/>
  <c r="I231" i="1" s="1" a="1"/>
  <c r="I231" i="1" s="1"/>
  <c r="I145" i="1"/>
  <c r="I146" i="1" s="1" a="1"/>
  <c r="I146" i="1" s="1"/>
  <c r="I271" i="1"/>
  <c r="I272" i="1" s="1" a="1"/>
  <c r="I272" i="1" s="1"/>
  <c r="I457" i="1"/>
  <c r="I458" i="1" s="1" a="1"/>
  <c r="I458" i="1" s="1"/>
  <c r="I459" i="1" s="1" a="1"/>
  <c r="I459" i="1" s="1"/>
  <c r="I265" i="1"/>
  <c r="I266" i="1" s="1" a="1"/>
  <c r="I266" i="1" s="1"/>
  <c r="I267" i="1" s="1" a="1"/>
  <c r="I267" i="1" s="1"/>
  <c r="I235" i="1"/>
  <c r="I236" i="1" s="1" a="1"/>
  <c r="I236" i="1" s="1"/>
  <c r="I237" i="1" s="1" a="1"/>
  <c r="I237" i="1" s="1"/>
  <c r="I163" i="1"/>
  <c r="I164" i="1" s="1" a="1"/>
  <c r="I164" i="1" s="1"/>
  <c r="I165" i="1" s="1" a="1"/>
  <c r="I165" i="1" s="1"/>
  <c r="I343" i="1"/>
  <c r="I344" i="1" s="1" a="1"/>
  <c r="I344" i="1" s="1"/>
  <c r="I345" i="1" s="1" a="1"/>
  <c r="I345" i="1" s="1"/>
  <c r="I253" i="1"/>
  <c r="I254" i="1" s="1" a="1"/>
  <c r="I254" i="1" s="1"/>
  <c r="I151" i="1"/>
  <c r="I152" i="1" s="1" a="1"/>
  <c r="I152" i="1" s="1"/>
  <c r="I331" i="1"/>
  <c r="I332" i="1" s="1" a="1"/>
  <c r="I332" i="1" s="1"/>
  <c r="I333" i="1" s="1" a="1"/>
  <c r="I333" i="1" s="1"/>
  <c r="I409" i="1"/>
  <c r="I410" i="1" s="1" a="1"/>
  <c r="I410" i="1" s="1"/>
  <c r="I411" i="1" s="1" a="1"/>
  <c r="I411" i="1" s="1"/>
  <c r="I289" i="1"/>
  <c r="I290" i="1" s="1" a="1"/>
  <c r="I290" i="1" s="1"/>
  <c r="I291" i="1" s="1" a="1"/>
  <c r="I291" i="1" s="1"/>
  <c r="I475" i="1"/>
  <c r="I476" i="1" s="1" a="1"/>
  <c r="I476" i="1" s="1"/>
  <c r="I477" i="1" s="1" a="1"/>
  <c r="I477" i="1" s="1"/>
  <c r="I319" i="1"/>
  <c r="I320" i="1" s="1" a="1"/>
  <c r="I320" i="1" s="1"/>
  <c r="I321" i="1" s="1" a="1"/>
  <c r="I321" i="1" s="1"/>
  <c r="I373" i="1"/>
  <c r="I374" i="1" s="1" a="1"/>
  <c r="I374" i="1" s="1"/>
  <c r="I375" i="1" s="1" a="1"/>
  <c r="I375" i="1" s="1"/>
  <c r="I349" i="1"/>
  <c r="I350" i="1" s="1" a="1"/>
  <c r="I350" i="1" s="1"/>
  <c r="I351" i="1" s="1" a="1"/>
  <c r="I351" i="1" s="1"/>
  <c r="I109" i="1"/>
  <c r="I110" i="1" s="1" a="1"/>
  <c r="I110" i="1" s="1"/>
  <c r="I301" i="1"/>
  <c r="I302" i="1" s="1" a="1"/>
  <c r="I302" i="1" s="1"/>
  <c r="I421" i="1"/>
  <c r="I422" i="1" s="1" a="1"/>
  <c r="I422" i="1" s="1"/>
  <c r="I423" i="1" s="1" a="1"/>
  <c r="I423" i="1" s="1"/>
  <c r="I415" i="1"/>
  <c r="I416" i="1" s="1" a="1"/>
  <c r="I416" i="1" s="1"/>
  <c r="I417" i="1" s="1" a="1"/>
  <c r="I417" i="1" s="1"/>
  <c r="I493" i="1"/>
  <c r="I494" i="1" s="1" a="1"/>
  <c r="I494" i="1" s="1"/>
  <c r="I495" i="1" s="1" a="1"/>
  <c r="I495" i="1" s="1"/>
  <c r="I217" i="1"/>
  <c r="I218" i="1" s="1" a="1"/>
  <c r="I218" i="1" s="1"/>
  <c r="I219" i="1" s="1" a="1"/>
  <c r="I219" i="1" s="1"/>
  <c r="I445" i="1"/>
  <c r="I446" i="1" s="1" a="1"/>
  <c r="I446" i="1" s="1"/>
  <c r="I447" i="1" s="1" a="1"/>
  <c r="I447" i="1" s="1"/>
  <c r="I307" i="1"/>
  <c r="I308" i="1" s="1" a="1"/>
  <c r="I308" i="1" s="1"/>
  <c r="I309" i="1" s="1" a="1"/>
  <c r="I309" i="1" s="1"/>
  <c r="I355" i="1"/>
  <c r="I356" i="1" s="1" a="1"/>
  <c r="I356" i="1" s="1"/>
  <c r="I357" i="1" s="1" a="1"/>
  <c r="I357" i="1" s="1"/>
  <c r="I199" i="1"/>
  <c r="I200" i="1" s="1" a="1"/>
  <c r="I200" i="1" s="1"/>
  <c r="I201" i="1" s="1" a="1"/>
  <c r="I201" i="1" s="1"/>
  <c r="I337" i="1"/>
  <c r="I338" i="1" s="1" a="1"/>
  <c r="I338" i="1" s="1"/>
  <c r="I339" i="1" s="1" a="1"/>
  <c r="I339" i="1" s="1"/>
  <c r="I91" i="1"/>
  <c r="I92" i="1" s="1" a="1"/>
  <c r="I92" i="1" s="1"/>
  <c r="I93" i="1" s="1" a="1"/>
  <c r="I93" i="1" s="1"/>
  <c r="I19" i="1"/>
  <c r="I20" i="1" s="1" a="1"/>
  <c r="I20" i="1" s="1"/>
  <c r="I61" i="1"/>
  <c r="I62" i="1" s="1" a="1"/>
  <c r="I62" i="1" s="1"/>
  <c r="I63" i="1" s="1" a="1"/>
  <c r="I63" i="1" s="1"/>
  <c r="I55" i="1"/>
  <c r="I56" i="1" s="1" a="1"/>
  <c r="I56" i="1" s="1"/>
  <c r="I57" i="1" s="1" a="1"/>
  <c r="I57" i="1" s="1"/>
  <c r="I223" i="1"/>
  <c r="I224" i="1" s="1" a="1"/>
  <c r="I224" i="1" s="1"/>
  <c r="I225" i="1" s="1" a="1"/>
  <c r="I225" i="1" s="1"/>
  <c r="T48" i="1"/>
  <c r="U49" i="1" s="1"/>
  <c r="U50" i="1" s="1" a="1"/>
  <c r="U50" i="1" s="1"/>
  <c r="T51" i="1" l="1" a="1"/>
  <c r="T51" i="1" s="1"/>
  <c r="I444" i="1"/>
  <c r="J445" i="1" s="1"/>
  <c r="J446" i="1" s="1" a="1"/>
  <c r="J446" i="1" s="1"/>
  <c r="J447" i="1" s="1" a="1"/>
  <c r="J447" i="1" s="1"/>
  <c r="I78" i="1"/>
  <c r="J79" i="1" s="1"/>
  <c r="J80" i="1" s="1" a="1"/>
  <c r="J80" i="1" s="1"/>
  <c r="J81" i="1" s="1" a="1"/>
  <c r="J81" i="1" s="1"/>
  <c r="I402" i="1"/>
  <c r="J403" i="1" s="1"/>
  <c r="J404" i="1" s="1" a="1"/>
  <c r="J404" i="1" s="1"/>
  <c r="J405" i="1" s="1" a="1"/>
  <c r="J405" i="1" s="1"/>
  <c r="I384" i="1"/>
  <c r="J385" i="1" s="1"/>
  <c r="J386" i="1" s="1" a="1"/>
  <c r="J386" i="1" s="1"/>
  <c r="J387" i="1" s="1" a="1"/>
  <c r="J387" i="1" s="1"/>
  <c r="I90" i="1"/>
  <c r="J91" i="1" s="1"/>
  <c r="J92" i="1" s="1" a="1"/>
  <c r="J92" i="1" s="1"/>
  <c r="J93" i="1" s="1" a="1"/>
  <c r="J93" i="1" s="1"/>
  <c r="I330" i="1"/>
  <c r="J331" i="1" s="1"/>
  <c r="J332" i="1" s="1" a="1"/>
  <c r="J332" i="1" s="1"/>
  <c r="J333" i="1" s="1" a="1"/>
  <c r="J333" i="1" s="1"/>
  <c r="I342" i="1"/>
  <c r="J343" i="1" s="1"/>
  <c r="J344" i="1" s="1" a="1"/>
  <c r="J344" i="1" s="1"/>
  <c r="J345" i="1" s="1" a="1"/>
  <c r="J345" i="1" s="1"/>
  <c r="I282" i="1"/>
  <c r="J283" i="1" s="1"/>
  <c r="J284" i="1" s="1" a="1"/>
  <c r="J284" i="1" s="1"/>
  <c r="J285" i="1" s="1" a="1"/>
  <c r="J285" i="1" s="1"/>
  <c r="I60" i="1"/>
  <c r="J61" i="1" s="1"/>
  <c r="J62" i="1" s="1" a="1"/>
  <c r="J62" i="1" s="1"/>
  <c r="J63" i="1" s="1" a="1"/>
  <c r="J63" i="1" s="1"/>
  <c r="I120" i="1"/>
  <c r="J121" i="1" s="1"/>
  <c r="J122" i="1" s="1" a="1"/>
  <c r="J122" i="1" s="1"/>
  <c r="J123" i="1" s="1" a="1"/>
  <c r="J123" i="1" s="1"/>
  <c r="I42" i="1"/>
  <c r="I222" i="1"/>
  <c r="J223" i="1" s="1"/>
  <c r="J224" i="1" s="1" a="1"/>
  <c r="J224" i="1" s="1"/>
  <c r="J225" i="1" s="1" a="1"/>
  <c r="J225" i="1" s="1"/>
  <c r="I354" i="1"/>
  <c r="J355" i="1" s="1"/>
  <c r="J356" i="1" s="1" a="1"/>
  <c r="J356" i="1" s="1"/>
  <c r="J357" i="1" s="1" a="1"/>
  <c r="J357" i="1" s="1"/>
  <c r="I420" i="1"/>
  <c r="I264" i="1"/>
  <c r="J265" i="1" s="1"/>
  <c r="J266" i="1" s="1" a="1"/>
  <c r="J266" i="1" s="1"/>
  <c r="J267" i="1" s="1" a="1"/>
  <c r="J267" i="1" s="1"/>
  <c r="I390" i="1"/>
  <c r="J391" i="1" s="1"/>
  <c r="J392" i="1" s="1" a="1"/>
  <c r="J392" i="1" s="1"/>
  <c r="J393" i="1" s="1" a="1"/>
  <c r="J393" i="1" s="1"/>
  <c r="I18" i="1"/>
  <c r="J19" i="1" s="1"/>
  <c r="J20" i="1" s="1" a="1"/>
  <c r="J20" i="1" s="1"/>
  <c r="I372" i="1"/>
  <c r="J373" i="1" s="1"/>
  <c r="J374" i="1" s="1" a="1"/>
  <c r="J374" i="1" s="1"/>
  <c r="J375" i="1" s="1" a="1"/>
  <c r="J375" i="1" s="1"/>
  <c r="I162" i="1"/>
  <c r="J163" i="1" s="1"/>
  <c r="J164" i="1" s="1" a="1"/>
  <c r="J164" i="1" s="1"/>
  <c r="J165" i="1" s="1" a="1"/>
  <c r="J165" i="1" s="1"/>
  <c r="I324" i="1"/>
  <c r="J325" i="1" s="1"/>
  <c r="J326" i="1" s="1" a="1"/>
  <c r="J326" i="1" s="1"/>
  <c r="J327" i="1" s="1" a="1"/>
  <c r="J327" i="1" s="1"/>
  <c r="I378" i="1"/>
  <c r="J379" i="1" s="1"/>
  <c r="J380" i="1" s="1" a="1"/>
  <c r="J380" i="1" s="1"/>
  <c r="J381" i="1" s="1" a="1"/>
  <c r="J381" i="1" s="1"/>
  <c r="I486" i="1"/>
  <c r="J487" i="1" s="1"/>
  <c r="J488" i="1" s="1" a="1"/>
  <c r="J488" i="1" s="1"/>
  <c r="J489" i="1" s="1" a="1"/>
  <c r="J489" i="1" s="1"/>
  <c r="I126" i="1"/>
  <c r="J127" i="1" s="1"/>
  <c r="J128" i="1" s="1" a="1"/>
  <c r="J128" i="1" s="1"/>
  <c r="J129" i="1" s="1" a="1"/>
  <c r="J129" i="1" s="1"/>
  <c r="I198" i="1"/>
  <c r="J199" i="1" s="1"/>
  <c r="J200" i="1" s="1" a="1"/>
  <c r="J200" i="1" s="1"/>
  <c r="J201" i="1" s="1" a="1"/>
  <c r="J201" i="1" s="1"/>
  <c r="I456" i="1"/>
  <c r="J457" i="1" s="1"/>
  <c r="J458" i="1" s="1" a="1"/>
  <c r="J458" i="1" s="1"/>
  <c r="J459" i="1" s="1" a="1"/>
  <c r="J459" i="1" s="1"/>
  <c r="I204" i="1"/>
  <c r="J205" i="1" s="1"/>
  <c r="J206" i="1" s="1" a="1"/>
  <c r="J206" i="1" s="1"/>
  <c r="J207" i="1" s="1" a="1"/>
  <c r="J207" i="1" s="1"/>
  <c r="I483" i="1" a="1"/>
  <c r="I483" i="1" s="1"/>
  <c r="I480" i="1"/>
  <c r="I249" i="1" a="1"/>
  <c r="I249" i="1" s="1"/>
  <c r="I246" i="1"/>
  <c r="I111" i="1" a="1"/>
  <c r="I111" i="1" s="1"/>
  <c r="I108" i="1"/>
  <c r="I273" i="1" a="1"/>
  <c r="I273" i="1" s="1"/>
  <c r="I270" i="1"/>
  <c r="I429" i="1" a="1"/>
  <c r="I429" i="1" s="1"/>
  <c r="I426" i="1"/>
  <c r="J421" i="1"/>
  <c r="J422" i="1" s="1" a="1"/>
  <c r="J422" i="1" s="1"/>
  <c r="J423" i="1" s="1" a="1"/>
  <c r="J423" i="1" s="1"/>
  <c r="I255" i="1" a="1"/>
  <c r="I255" i="1" s="1"/>
  <c r="I252" i="1"/>
  <c r="I147" i="1" a="1"/>
  <c r="I147" i="1" s="1"/>
  <c r="I144" i="1"/>
  <c r="I303" i="1" a="1"/>
  <c r="I303" i="1" s="1"/>
  <c r="I300" i="1"/>
  <c r="I117" i="1" a="1"/>
  <c r="I117" i="1" s="1"/>
  <c r="I114" i="1"/>
  <c r="I141" i="1" a="1"/>
  <c r="I141" i="1" s="1"/>
  <c r="I138" i="1"/>
  <c r="I54" i="1"/>
  <c r="I336" i="1"/>
  <c r="I306" i="1"/>
  <c r="I216" i="1"/>
  <c r="I492" i="1"/>
  <c r="I414" i="1"/>
  <c r="I318" i="1"/>
  <c r="I474" i="1"/>
  <c r="I288" i="1"/>
  <c r="I408" i="1"/>
  <c r="I234" i="1"/>
  <c r="I228" i="1"/>
  <c r="I159" i="1" a="1"/>
  <c r="I159" i="1" s="1"/>
  <c r="I156" i="1"/>
  <c r="I294" i="1"/>
  <c r="I369" i="1" a="1"/>
  <c r="I369" i="1" s="1"/>
  <c r="I366" i="1"/>
  <c r="I501" i="1" a="1"/>
  <c r="I501" i="1" s="1"/>
  <c r="I498" i="1"/>
  <c r="I177" i="1" a="1"/>
  <c r="I177" i="1" s="1"/>
  <c r="I174" i="1"/>
  <c r="I189" i="1" a="1"/>
  <c r="I189" i="1" s="1"/>
  <c r="I186" i="1"/>
  <c r="I279" i="1" a="1"/>
  <c r="I279" i="1" s="1"/>
  <c r="I276" i="1"/>
  <c r="I171" i="1" a="1"/>
  <c r="I171" i="1" s="1"/>
  <c r="I168" i="1"/>
  <c r="I348" i="1"/>
  <c r="I153" i="1" a="1"/>
  <c r="I153" i="1" s="1"/>
  <c r="I150" i="1"/>
  <c r="I135" i="1" a="1"/>
  <c r="I135" i="1" s="1"/>
  <c r="I132" i="1"/>
  <c r="I399" i="1" a="1"/>
  <c r="I399" i="1" s="1"/>
  <c r="I396" i="1"/>
  <c r="I462" i="1"/>
  <c r="I30" i="1"/>
  <c r="I102" i="1"/>
  <c r="I312" i="1"/>
  <c r="I66" i="1"/>
  <c r="I504" i="1"/>
  <c r="I96" i="1"/>
  <c r="I210" i="1"/>
  <c r="I192" i="1"/>
  <c r="I258" i="1"/>
  <c r="I438" i="1"/>
  <c r="I240" i="1"/>
  <c r="I432" i="1"/>
  <c r="I180" i="1"/>
  <c r="I510" i="1"/>
  <c r="I360" i="1"/>
  <c r="I72" i="1"/>
  <c r="I468" i="1"/>
  <c r="I450" i="1"/>
  <c r="I84" i="1"/>
  <c r="U48" i="1"/>
  <c r="V49" i="1" s="1"/>
  <c r="V50" i="1" s="1" a="1"/>
  <c r="V50" i="1" s="1"/>
  <c r="V51" i="1" s="1" a="1"/>
  <c r="V51" i="1" s="1"/>
  <c r="J486" i="1" l="1"/>
  <c r="K487" i="1" s="1"/>
  <c r="K488" i="1" s="1" a="1"/>
  <c r="K488" i="1" s="1"/>
  <c r="K489" i="1" s="1" a="1"/>
  <c r="K489" i="1" s="1"/>
  <c r="J204" i="1"/>
  <c r="K205" i="1" s="1"/>
  <c r="K206" i="1" s="1" a="1"/>
  <c r="K206" i="1" s="1"/>
  <c r="K207" i="1" s="1" a="1"/>
  <c r="K207" i="1" s="1"/>
  <c r="J282" i="1"/>
  <c r="K283" i="1" s="1"/>
  <c r="K284" i="1" s="1" a="1"/>
  <c r="K284" i="1" s="1"/>
  <c r="K285" i="1" s="1" a="1"/>
  <c r="K285" i="1" s="1"/>
  <c r="U51" i="1" a="1"/>
  <c r="U51" i="1" s="1"/>
  <c r="J18" i="1"/>
  <c r="J390" i="1"/>
  <c r="J384" i="1"/>
  <c r="K385" i="1" s="1"/>
  <c r="K386" i="1" s="1" a="1"/>
  <c r="K386" i="1" s="1"/>
  <c r="K387" i="1" s="1" a="1"/>
  <c r="K387" i="1" s="1"/>
  <c r="J43" i="1"/>
  <c r="J44" i="1" s="1" a="1"/>
  <c r="J44" i="1" s="1"/>
  <c r="J198" i="1"/>
  <c r="K199" i="1" s="1"/>
  <c r="K200" i="1" s="1" a="1"/>
  <c r="K200" i="1" s="1"/>
  <c r="K201" i="1" s="1" a="1"/>
  <c r="K201" i="1" s="1"/>
  <c r="J456" i="1"/>
  <c r="K457" i="1" s="1"/>
  <c r="K458" i="1" s="1" a="1"/>
  <c r="K458" i="1" s="1"/>
  <c r="K459" i="1" s="1" a="1"/>
  <c r="K459" i="1" s="1"/>
  <c r="J60" i="1"/>
  <c r="K61" i="1" s="1"/>
  <c r="K62" i="1" s="1" a="1"/>
  <c r="K62" i="1" s="1"/>
  <c r="K63" i="1" s="1" a="1"/>
  <c r="K63" i="1" s="1"/>
  <c r="J378" i="1"/>
  <c r="K379" i="1" s="1"/>
  <c r="K380" i="1" s="1" a="1"/>
  <c r="K380" i="1" s="1"/>
  <c r="K381" i="1" s="1" a="1"/>
  <c r="K381" i="1" s="1"/>
  <c r="J264" i="1"/>
  <c r="K265" i="1" s="1"/>
  <c r="K266" i="1" s="1" a="1"/>
  <c r="K266" i="1" s="1"/>
  <c r="K267" i="1" s="1" a="1"/>
  <c r="K267" i="1" s="1"/>
  <c r="J511" i="1"/>
  <c r="J512" i="1" s="1" a="1"/>
  <c r="J512" i="1" s="1"/>
  <c r="J513" i="1" s="1" a="1"/>
  <c r="J513" i="1" s="1"/>
  <c r="J469" i="1"/>
  <c r="J470" i="1" s="1" a="1"/>
  <c r="J470" i="1" s="1"/>
  <c r="J471" i="1" s="1" a="1"/>
  <c r="J471" i="1" s="1"/>
  <c r="J73" i="1"/>
  <c r="J74" i="1" s="1" a="1"/>
  <c r="J74" i="1" s="1"/>
  <c r="J75" i="1" s="1" a="1"/>
  <c r="J75" i="1" s="1"/>
  <c r="J433" i="1"/>
  <c r="J434" i="1" s="1" a="1"/>
  <c r="J434" i="1" s="1"/>
  <c r="J435" i="1" s="1" a="1"/>
  <c r="J435" i="1" s="1"/>
  <c r="K391" i="1"/>
  <c r="K392" i="1" s="1" a="1"/>
  <c r="K392" i="1" s="1"/>
  <c r="K393" i="1" s="1" a="1"/>
  <c r="K393" i="1" s="1"/>
  <c r="J211" i="1"/>
  <c r="J212" i="1" s="1" a="1"/>
  <c r="J212" i="1" s="1"/>
  <c r="J213" i="1" s="1" a="1"/>
  <c r="J213" i="1" s="1"/>
  <c r="J313" i="1"/>
  <c r="J314" i="1" s="1" a="1"/>
  <c r="J314" i="1" s="1"/>
  <c r="J315" i="1" s="1" a="1"/>
  <c r="J315" i="1" s="1"/>
  <c r="J397" i="1"/>
  <c r="J398" i="1" s="1" a="1"/>
  <c r="J398" i="1" s="1"/>
  <c r="J399" i="1" s="1" a="1"/>
  <c r="J399" i="1" s="1"/>
  <c r="J354" i="1"/>
  <c r="J175" i="1"/>
  <c r="J176" i="1" s="1" a="1"/>
  <c r="J176" i="1" s="1"/>
  <c r="J177" i="1" s="1" a="1"/>
  <c r="J177" i="1" s="1"/>
  <c r="J499" i="1"/>
  <c r="J500" i="1" s="1" a="1"/>
  <c r="J500" i="1" s="1"/>
  <c r="J501" i="1" s="1" a="1"/>
  <c r="J501" i="1" s="1"/>
  <c r="J295" i="1"/>
  <c r="J296" i="1" s="1" a="1"/>
  <c r="J296" i="1" s="1"/>
  <c r="J297" i="1" s="1" a="1"/>
  <c r="J297" i="1" s="1"/>
  <c r="J342" i="1"/>
  <c r="J319" i="1"/>
  <c r="J320" i="1" s="1" a="1"/>
  <c r="J320" i="1" s="1"/>
  <c r="J321" i="1" s="1" a="1"/>
  <c r="J321" i="1" s="1"/>
  <c r="J307" i="1"/>
  <c r="J308" i="1" s="1" a="1"/>
  <c r="J308" i="1" s="1"/>
  <c r="J309" i="1" s="1" a="1"/>
  <c r="J309" i="1" s="1"/>
  <c r="J145" i="1"/>
  <c r="J146" i="1" s="1" a="1"/>
  <c r="J146" i="1" s="1"/>
  <c r="J147" i="1" s="1" a="1"/>
  <c r="J147" i="1" s="1"/>
  <c r="J420" i="1"/>
  <c r="J427" i="1"/>
  <c r="J428" i="1" s="1" a="1"/>
  <c r="J428" i="1" s="1"/>
  <c r="J429" i="1" s="1" a="1"/>
  <c r="J429" i="1" s="1"/>
  <c r="J109" i="1"/>
  <c r="J110" i="1" s="1" a="1"/>
  <c r="J110" i="1" s="1"/>
  <c r="J111" i="1" s="1" a="1"/>
  <c r="J111" i="1" s="1"/>
  <c r="J481" i="1"/>
  <c r="J482" i="1" s="1" a="1"/>
  <c r="J482" i="1" s="1"/>
  <c r="J483" i="1" s="1" a="1"/>
  <c r="J483" i="1" s="1"/>
  <c r="J451" i="1"/>
  <c r="J452" i="1" s="1" a="1"/>
  <c r="J452" i="1" s="1"/>
  <c r="J453" i="1" s="1" a="1"/>
  <c r="J453" i="1" s="1"/>
  <c r="J439" i="1"/>
  <c r="J440" i="1" s="1" a="1"/>
  <c r="J440" i="1" s="1"/>
  <c r="J441" i="1" s="1" a="1"/>
  <c r="J441" i="1" s="1"/>
  <c r="J181" i="1"/>
  <c r="J182" i="1" s="1" a="1"/>
  <c r="J182" i="1" s="1"/>
  <c r="J183" i="1" s="1" a="1"/>
  <c r="J183" i="1" s="1"/>
  <c r="J85" i="1"/>
  <c r="J86" i="1" s="1" a="1"/>
  <c r="J86" i="1" s="1"/>
  <c r="J87" i="1" s="1" a="1"/>
  <c r="J87" i="1" s="1"/>
  <c r="J361" i="1"/>
  <c r="J362" i="1" s="1" a="1"/>
  <c r="J362" i="1" s="1"/>
  <c r="J363" i="1" s="1" a="1"/>
  <c r="J363" i="1" s="1"/>
  <c r="J241" i="1"/>
  <c r="J242" i="1" s="1" a="1"/>
  <c r="J242" i="1" s="1"/>
  <c r="J243" i="1" s="1" a="1"/>
  <c r="J243" i="1" s="1"/>
  <c r="J120" i="1"/>
  <c r="J78" i="1"/>
  <c r="J97" i="1"/>
  <c r="J98" i="1" s="1" a="1"/>
  <c r="J98" i="1" s="1"/>
  <c r="J99" i="1" s="1" a="1"/>
  <c r="J99" i="1" s="1"/>
  <c r="J103" i="1"/>
  <c r="J104" i="1" s="1" a="1"/>
  <c r="J104" i="1" s="1"/>
  <c r="J105" i="1" s="1" a="1"/>
  <c r="J105" i="1" s="1"/>
  <c r="J162" i="1"/>
  <c r="J372" i="1"/>
  <c r="J222" i="1"/>
  <c r="J277" i="1"/>
  <c r="J278" i="1" s="1" a="1"/>
  <c r="J278" i="1" s="1"/>
  <c r="J279" i="1" s="1" a="1"/>
  <c r="J279" i="1" s="1"/>
  <c r="J157" i="1"/>
  <c r="J158" i="1" s="1" a="1"/>
  <c r="J158" i="1" s="1"/>
  <c r="J159" i="1" s="1" a="1"/>
  <c r="J159" i="1" s="1"/>
  <c r="J409" i="1"/>
  <c r="J410" i="1" s="1" a="1"/>
  <c r="J410" i="1" s="1"/>
  <c r="J411" i="1" s="1" a="1"/>
  <c r="J411" i="1" s="1"/>
  <c r="J415" i="1"/>
  <c r="J416" i="1" s="1" a="1"/>
  <c r="J416" i="1" s="1"/>
  <c r="J417" i="1" s="1" a="1"/>
  <c r="J417" i="1" s="1"/>
  <c r="J337" i="1"/>
  <c r="J338" i="1" s="1" a="1"/>
  <c r="J338" i="1" s="1"/>
  <c r="J339" i="1" s="1" a="1"/>
  <c r="J339" i="1" s="1"/>
  <c r="J115" i="1"/>
  <c r="J116" i="1" s="1" a="1"/>
  <c r="J116" i="1" s="1"/>
  <c r="J117" i="1" s="1" a="1"/>
  <c r="J117" i="1" s="1"/>
  <c r="J259" i="1"/>
  <c r="J260" i="1" s="1" a="1"/>
  <c r="J260" i="1" s="1"/>
  <c r="J261" i="1" s="1" a="1"/>
  <c r="J261" i="1" s="1"/>
  <c r="J505" i="1"/>
  <c r="J506" i="1" s="1" a="1"/>
  <c r="J506" i="1" s="1"/>
  <c r="J507" i="1" s="1" a="1"/>
  <c r="J507" i="1" s="1"/>
  <c r="J31" i="1"/>
  <c r="J32" i="1" s="1" a="1"/>
  <c r="J32" i="1" s="1"/>
  <c r="J133" i="1"/>
  <c r="J134" i="1" s="1" a="1"/>
  <c r="J134" i="1" s="1"/>
  <c r="J135" i="1" s="1" a="1"/>
  <c r="J135" i="1" s="1"/>
  <c r="J151" i="1"/>
  <c r="J152" i="1" s="1" a="1"/>
  <c r="J152" i="1" s="1"/>
  <c r="J153" i="1" s="1" a="1"/>
  <c r="J153" i="1" s="1"/>
  <c r="J349" i="1"/>
  <c r="J350" i="1" s="1" a="1"/>
  <c r="J350" i="1" s="1"/>
  <c r="J351" i="1" s="1" a="1"/>
  <c r="J351" i="1" s="1"/>
  <c r="J187" i="1"/>
  <c r="J188" i="1" s="1" a="1"/>
  <c r="J188" i="1" s="1"/>
  <c r="J189" i="1" s="1" a="1"/>
  <c r="J189" i="1" s="1"/>
  <c r="J367" i="1"/>
  <c r="J368" i="1" s="1" a="1"/>
  <c r="J368" i="1" s="1"/>
  <c r="J369" i="1" s="1" a="1"/>
  <c r="J369" i="1" s="1"/>
  <c r="J235" i="1"/>
  <c r="J236" i="1" s="1" a="1"/>
  <c r="J236" i="1" s="1"/>
  <c r="J237" i="1" s="1" a="1"/>
  <c r="J237" i="1" s="1"/>
  <c r="J289" i="1"/>
  <c r="J290" i="1" s="1" a="1"/>
  <c r="J290" i="1" s="1"/>
  <c r="J291" i="1" s="1" a="1"/>
  <c r="J291" i="1" s="1"/>
  <c r="J493" i="1"/>
  <c r="J494" i="1" s="1" a="1"/>
  <c r="J494" i="1" s="1"/>
  <c r="J495" i="1" s="1" a="1"/>
  <c r="J495" i="1" s="1"/>
  <c r="J55" i="1"/>
  <c r="J56" i="1" s="1" a="1"/>
  <c r="J56" i="1" s="1"/>
  <c r="J57" i="1" s="1" a="1"/>
  <c r="J57" i="1" s="1"/>
  <c r="J90" i="1"/>
  <c r="J253" i="1"/>
  <c r="J254" i="1" s="1" a="1"/>
  <c r="J254" i="1" s="1"/>
  <c r="J255" i="1" s="1" a="1"/>
  <c r="J255" i="1" s="1"/>
  <c r="J271" i="1"/>
  <c r="J272" i="1" s="1" a="1"/>
  <c r="J272" i="1" s="1"/>
  <c r="J273" i="1" s="1" a="1"/>
  <c r="J273" i="1" s="1"/>
  <c r="J247" i="1"/>
  <c r="J248" i="1" s="1" a="1"/>
  <c r="J248" i="1" s="1"/>
  <c r="J249" i="1" s="1" a="1"/>
  <c r="J249" i="1" s="1"/>
  <c r="J193" i="1"/>
  <c r="J194" i="1" s="1" a="1"/>
  <c r="J194" i="1" s="1"/>
  <c r="J195" i="1" s="1" a="1"/>
  <c r="J195" i="1" s="1"/>
  <c r="J67" i="1"/>
  <c r="J68" i="1" s="1" a="1"/>
  <c r="J68" i="1" s="1"/>
  <c r="J69" i="1" s="1" a="1"/>
  <c r="J69" i="1" s="1"/>
  <c r="J463" i="1"/>
  <c r="J464" i="1" s="1" a="1"/>
  <c r="J464" i="1" s="1"/>
  <c r="J465" i="1" s="1" a="1"/>
  <c r="J465" i="1" s="1"/>
  <c r="J169" i="1"/>
  <c r="J170" i="1" s="1" a="1"/>
  <c r="J170" i="1" s="1"/>
  <c r="J171" i="1" s="1" a="1"/>
  <c r="J171" i="1" s="1"/>
  <c r="J402" i="1"/>
  <c r="J126" i="1"/>
  <c r="J324" i="1"/>
  <c r="J229" i="1"/>
  <c r="J230" i="1" s="1" a="1"/>
  <c r="J230" i="1" s="1"/>
  <c r="J231" i="1" s="1" a="1"/>
  <c r="J231" i="1" s="1"/>
  <c r="J475" i="1"/>
  <c r="J476" i="1" s="1" a="1"/>
  <c r="J476" i="1" s="1"/>
  <c r="J477" i="1" s="1" a="1"/>
  <c r="J477" i="1" s="1"/>
  <c r="J217" i="1"/>
  <c r="J218" i="1" s="1" a="1"/>
  <c r="J218" i="1" s="1"/>
  <c r="J219" i="1" s="1" a="1"/>
  <c r="J219" i="1" s="1"/>
  <c r="J139" i="1"/>
  <c r="J140" i="1" s="1" a="1"/>
  <c r="J140" i="1" s="1"/>
  <c r="J141" i="1" s="1" a="1"/>
  <c r="J141" i="1" s="1"/>
  <c r="J301" i="1"/>
  <c r="J302" i="1" s="1" a="1"/>
  <c r="J302" i="1" s="1"/>
  <c r="J303" i="1" s="1" a="1"/>
  <c r="J303" i="1" s="1"/>
  <c r="K19" i="1"/>
  <c r="K20" i="1" s="1" a="1"/>
  <c r="K20" i="1" s="1"/>
  <c r="J444" i="1"/>
  <c r="J330" i="1"/>
  <c r="V48" i="1"/>
  <c r="F51" i="1" s="1"/>
  <c r="I21" i="1" l="1" a="1"/>
  <c r="I21" i="1" s="1"/>
  <c r="J474" i="1"/>
  <c r="J66" i="1"/>
  <c r="K67" i="1" s="1"/>
  <c r="K68" i="1" s="1" a="1"/>
  <c r="K68" i="1" s="1"/>
  <c r="K69" i="1" s="1" a="1"/>
  <c r="K69" i="1" s="1"/>
  <c r="J216" i="1"/>
  <c r="K217" i="1" s="1"/>
  <c r="K218" i="1" s="1" a="1"/>
  <c r="K218" i="1" s="1"/>
  <c r="K219" i="1" s="1" a="1"/>
  <c r="K219" i="1" s="1"/>
  <c r="J228" i="1"/>
  <c r="K229" i="1" s="1"/>
  <c r="K230" i="1" s="1" a="1"/>
  <c r="K230" i="1" s="1"/>
  <c r="K231" i="1" s="1" a="1"/>
  <c r="K231" i="1" s="1"/>
  <c r="J408" i="1"/>
  <c r="K409" i="1" s="1"/>
  <c r="K410" i="1" s="1" a="1"/>
  <c r="K410" i="1" s="1"/>
  <c r="K411" i="1" s="1" a="1"/>
  <c r="K411" i="1" s="1"/>
  <c r="J42" i="1"/>
  <c r="J450" i="1"/>
  <c r="K451" i="1" s="1"/>
  <c r="K452" i="1" s="1" a="1"/>
  <c r="K452" i="1" s="1"/>
  <c r="K453" i="1" s="1" a="1"/>
  <c r="K453" i="1" s="1"/>
  <c r="J174" i="1"/>
  <c r="K175" i="1" s="1"/>
  <c r="K176" i="1" s="1" a="1"/>
  <c r="K176" i="1" s="1"/>
  <c r="K177" i="1" s="1" a="1"/>
  <c r="K177" i="1" s="1"/>
  <c r="J246" i="1"/>
  <c r="K247" i="1" s="1"/>
  <c r="K248" i="1" s="1" a="1"/>
  <c r="K248" i="1" s="1"/>
  <c r="K249" i="1" s="1" a="1"/>
  <c r="K249" i="1" s="1"/>
  <c r="J132" i="1"/>
  <c r="K133" i="1" s="1"/>
  <c r="K134" i="1" s="1" a="1"/>
  <c r="K134" i="1" s="1"/>
  <c r="K135" i="1" s="1" a="1"/>
  <c r="K135" i="1" s="1"/>
  <c r="J156" i="1"/>
  <c r="K157" i="1" s="1"/>
  <c r="K158" i="1" s="1" a="1"/>
  <c r="K158" i="1" s="1"/>
  <c r="K159" i="1" s="1" a="1"/>
  <c r="K159" i="1" s="1"/>
  <c r="J498" i="1"/>
  <c r="K499" i="1" s="1"/>
  <c r="K500" i="1" s="1" a="1"/>
  <c r="K500" i="1" s="1"/>
  <c r="K501" i="1" s="1" a="1"/>
  <c r="K501" i="1" s="1"/>
  <c r="K60" i="1"/>
  <c r="L61" i="1" s="1"/>
  <c r="L62" i="1" s="1" a="1"/>
  <c r="L62" i="1" s="1"/>
  <c r="L63" i="1" s="1" a="1"/>
  <c r="L63" i="1" s="1"/>
  <c r="J432" i="1"/>
  <c r="K433" i="1" s="1"/>
  <c r="K434" i="1" s="1" a="1"/>
  <c r="K434" i="1" s="1"/>
  <c r="K435" i="1" s="1" a="1"/>
  <c r="K435" i="1" s="1"/>
  <c r="J108" i="1"/>
  <c r="K109" i="1" s="1"/>
  <c r="K110" i="1" s="1" a="1"/>
  <c r="K110" i="1" s="1"/>
  <c r="K111" i="1" s="1" a="1"/>
  <c r="K111" i="1" s="1"/>
  <c r="J294" i="1"/>
  <c r="K295" i="1" s="1"/>
  <c r="K296" i="1" s="1" a="1"/>
  <c r="K296" i="1" s="1"/>
  <c r="K297" i="1" s="1" a="1"/>
  <c r="K297" i="1" s="1"/>
  <c r="J252" i="1"/>
  <c r="K253" i="1" s="1"/>
  <c r="K254" i="1" s="1" a="1"/>
  <c r="K254" i="1" s="1"/>
  <c r="K255" i="1" s="1" a="1"/>
  <c r="K255" i="1" s="1"/>
  <c r="J492" i="1"/>
  <c r="K493" i="1" s="1"/>
  <c r="K494" i="1" s="1" a="1"/>
  <c r="K494" i="1" s="1"/>
  <c r="K495" i="1" s="1" a="1"/>
  <c r="K495" i="1" s="1"/>
  <c r="K282" i="1"/>
  <c r="L283" i="1" s="1"/>
  <c r="L284" i="1" s="1" a="1"/>
  <c r="L284" i="1" s="1"/>
  <c r="L285" i="1" s="1" a="1"/>
  <c r="L285" i="1" s="1"/>
  <c r="J84" i="1"/>
  <c r="K85" i="1" s="1"/>
  <c r="K86" i="1" s="1" a="1"/>
  <c r="K86" i="1" s="1"/>
  <c r="K87" i="1" s="1" a="1"/>
  <c r="K87" i="1" s="1"/>
  <c r="K486" i="1"/>
  <c r="J270" i="1"/>
  <c r="K331" i="1"/>
  <c r="K332" i="1" s="1" a="1"/>
  <c r="K332" i="1" s="1"/>
  <c r="K333" i="1" s="1" a="1"/>
  <c r="K333" i="1" s="1"/>
  <c r="J300" i="1"/>
  <c r="K403" i="1"/>
  <c r="K404" i="1" s="1" a="1"/>
  <c r="K404" i="1" s="1"/>
  <c r="K405" i="1" s="1" a="1"/>
  <c r="K405" i="1" s="1"/>
  <c r="J234" i="1"/>
  <c r="J186" i="1"/>
  <c r="J348" i="1"/>
  <c r="J30" i="1"/>
  <c r="J258" i="1"/>
  <c r="J336" i="1"/>
  <c r="K223" i="1"/>
  <c r="K224" i="1" s="1" a="1"/>
  <c r="K224" i="1" s="1"/>
  <c r="K225" i="1" s="1" a="1"/>
  <c r="K225" i="1" s="1"/>
  <c r="J102" i="1"/>
  <c r="K121" i="1"/>
  <c r="K122" i="1" s="1" a="1"/>
  <c r="K122" i="1" s="1"/>
  <c r="K123" i="1" s="1" a="1"/>
  <c r="K123" i="1" s="1"/>
  <c r="J360" i="1"/>
  <c r="J180" i="1"/>
  <c r="J144" i="1"/>
  <c r="J318" i="1"/>
  <c r="K91" i="1"/>
  <c r="K92" i="1" s="1" a="1"/>
  <c r="K92" i="1" s="1"/>
  <c r="K93" i="1" s="1" a="1"/>
  <c r="K93" i="1" s="1"/>
  <c r="K373" i="1"/>
  <c r="K374" i="1" s="1" a="1"/>
  <c r="K374" i="1" s="1"/>
  <c r="K375" i="1" s="1" a="1"/>
  <c r="K375" i="1" s="1"/>
  <c r="J438" i="1"/>
  <c r="J480" i="1"/>
  <c r="J396" i="1"/>
  <c r="J312" i="1"/>
  <c r="K204" i="1"/>
  <c r="J468" i="1"/>
  <c r="K445" i="1"/>
  <c r="K446" i="1" s="1" a="1"/>
  <c r="K446" i="1" s="1"/>
  <c r="K447" i="1" s="1" a="1"/>
  <c r="K447" i="1" s="1"/>
  <c r="K325" i="1"/>
  <c r="K326" i="1" s="1" a="1"/>
  <c r="K326" i="1" s="1"/>
  <c r="K327" i="1" s="1" a="1"/>
  <c r="K327" i="1" s="1"/>
  <c r="K163" i="1"/>
  <c r="K164" i="1" s="1" a="1"/>
  <c r="K164" i="1" s="1"/>
  <c r="K165" i="1" s="1" a="1"/>
  <c r="K165" i="1" s="1"/>
  <c r="J96" i="1"/>
  <c r="J240" i="1"/>
  <c r="J426" i="1"/>
  <c r="K343" i="1"/>
  <c r="K344" i="1" s="1" a="1"/>
  <c r="K344" i="1" s="1"/>
  <c r="K345" i="1" s="1" a="1"/>
  <c r="K345" i="1" s="1"/>
  <c r="K475" i="1"/>
  <c r="K476" i="1" s="1" a="1"/>
  <c r="K476" i="1" s="1"/>
  <c r="K477" i="1" s="1" a="1"/>
  <c r="K477" i="1" s="1"/>
  <c r="J168" i="1"/>
  <c r="K18" i="1"/>
  <c r="J138" i="1"/>
  <c r="K127" i="1"/>
  <c r="K128" i="1" s="1" a="1"/>
  <c r="K128" i="1" s="1"/>
  <c r="K129" i="1" s="1" a="1"/>
  <c r="K129" i="1" s="1"/>
  <c r="J462" i="1"/>
  <c r="J192" i="1"/>
  <c r="J54" i="1"/>
  <c r="J288" i="1"/>
  <c r="J366" i="1"/>
  <c r="K198" i="1"/>
  <c r="J150" i="1"/>
  <c r="K378" i="1"/>
  <c r="J504" i="1"/>
  <c r="J114" i="1"/>
  <c r="J414" i="1"/>
  <c r="K264" i="1"/>
  <c r="K456" i="1"/>
  <c r="J276" i="1"/>
  <c r="K79" i="1"/>
  <c r="K80" i="1" s="1" a="1"/>
  <c r="K80" i="1" s="1"/>
  <c r="K81" i="1" s="1" a="1"/>
  <c r="K81" i="1" s="1"/>
  <c r="K421" i="1"/>
  <c r="K422" i="1" s="1" a="1"/>
  <c r="K422" i="1" s="1"/>
  <c r="K423" i="1" s="1" a="1"/>
  <c r="K423" i="1" s="1"/>
  <c r="J306" i="1"/>
  <c r="K355" i="1"/>
  <c r="K356" i="1" s="1" a="1"/>
  <c r="K356" i="1" s="1"/>
  <c r="K357" i="1" s="1" a="1"/>
  <c r="K357" i="1" s="1"/>
  <c r="K384" i="1"/>
  <c r="J210" i="1"/>
  <c r="K390" i="1"/>
  <c r="J72" i="1"/>
  <c r="J510" i="1"/>
  <c r="K498" i="1" l="1"/>
  <c r="L499" i="1" s="1"/>
  <c r="L500" i="1" s="1" a="1"/>
  <c r="L500" i="1" s="1"/>
  <c r="L501" i="1" s="1" a="1"/>
  <c r="L501" i="1" s="1"/>
  <c r="K342" i="1"/>
  <c r="K120" i="1"/>
  <c r="L121" i="1" s="1"/>
  <c r="L122" i="1" s="1" a="1"/>
  <c r="L122" i="1" s="1"/>
  <c r="L123" i="1" s="1" a="1"/>
  <c r="L123" i="1" s="1"/>
  <c r="K43" i="1"/>
  <c r="K44" i="1" s="1" a="1"/>
  <c r="K44" i="1" s="1"/>
  <c r="K156" i="1"/>
  <c r="K246" i="1"/>
  <c r="L247" i="1" s="1"/>
  <c r="L248" i="1" s="1" a="1"/>
  <c r="L248" i="1" s="1"/>
  <c r="L249" i="1" s="1" a="1"/>
  <c r="L249" i="1" s="1"/>
  <c r="K354" i="1"/>
  <c r="L355" i="1" s="1"/>
  <c r="L356" i="1" s="1" a="1"/>
  <c r="L356" i="1" s="1"/>
  <c r="L357" i="1" s="1" a="1"/>
  <c r="L357" i="1" s="1"/>
  <c r="K228" i="1"/>
  <c r="L229" i="1" s="1"/>
  <c r="L230" i="1" s="1" a="1"/>
  <c r="L230" i="1" s="1"/>
  <c r="L231" i="1" s="1" a="1"/>
  <c r="L231" i="1" s="1"/>
  <c r="K408" i="1"/>
  <c r="K307" i="1"/>
  <c r="K308" i="1" s="1" a="1"/>
  <c r="K308" i="1" s="1"/>
  <c r="K309" i="1" s="1" a="1"/>
  <c r="K309" i="1" s="1"/>
  <c r="K277" i="1"/>
  <c r="K278" i="1" s="1" a="1"/>
  <c r="K278" i="1" s="1"/>
  <c r="K279" i="1" s="1" a="1"/>
  <c r="K279" i="1" s="1"/>
  <c r="K115" i="1"/>
  <c r="K116" i="1" s="1" a="1"/>
  <c r="K116" i="1" s="1"/>
  <c r="K117" i="1" s="1" a="1"/>
  <c r="K117" i="1" s="1"/>
  <c r="L199" i="1"/>
  <c r="L200" i="1" s="1" a="1"/>
  <c r="L200" i="1" s="1"/>
  <c r="L201" i="1" s="1" a="1"/>
  <c r="L201" i="1" s="1"/>
  <c r="K193" i="1"/>
  <c r="K194" i="1" s="1" a="1"/>
  <c r="K194" i="1" s="1"/>
  <c r="K195" i="1" s="1" a="1"/>
  <c r="K195" i="1" s="1"/>
  <c r="K139" i="1"/>
  <c r="K140" i="1" s="1" a="1"/>
  <c r="K140" i="1" s="1"/>
  <c r="K141" i="1" s="1" a="1"/>
  <c r="K141" i="1" s="1"/>
  <c r="K474" i="1"/>
  <c r="L60" i="1"/>
  <c r="L343" i="1"/>
  <c r="L344" i="1" s="1" a="1"/>
  <c r="L344" i="1" s="1"/>
  <c r="L345" i="1" s="1" a="1"/>
  <c r="L345" i="1" s="1"/>
  <c r="K241" i="1"/>
  <c r="K242" i="1" s="1" a="1"/>
  <c r="K242" i="1" s="1"/>
  <c r="K243" i="1" s="1" a="1"/>
  <c r="K243" i="1" s="1"/>
  <c r="K313" i="1"/>
  <c r="K314" i="1" s="1" a="1"/>
  <c r="K314" i="1" s="1"/>
  <c r="K315" i="1" s="1" a="1"/>
  <c r="K315" i="1" s="1"/>
  <c r="L157" i="1"/>
  <c r="L158" i="1" s="1" a="1"/>
  <c r="L158" i="1" s="1"/>
  <c r="L159" i="1" s="1" a="1"/>
  <c r="L159" i="1" s="1"/>
  <c r="K319" i="1"/>
  <c r="K320" i="1" s="1" a="1"/>
  <c r="K320" i="1" s="1"/>
  <c r="K321" i="1" s="1" a="1"/>
  <c r="K321" i="1" s="1"/>
  <c r="K222" i="1"/>
  <c r="K349" i="1"/>
  <c r="K350" i="1" s="1" a="1"/>
  <c r="K350" i="1" s="1"/>
  <c r="K351" i="1" s="1" a="1"/>
  <c r="K351" i="1" s="1"/>
  <c r="K252" i="1"/>
  <c r="K402" i="1"/>
  <c r="K271" i="1"/>
  <c r="K272" i="1" s="1" a="1"/>
  <c r="K272" i="1" s="1"/>
  <c r="K273" i="1" s="1" a="1"/>
  <c r="K273" i="1" s="1"/>
  <c r="K211" i="1"/>
  <c r="K212" i="1" s="1" a="1"/>
  <c r="K212" i="1" s="1"/>
  <c r="K213" i="1" s="1" a="1"/>
  <c r="K213" i="1" s="1"/>
  <c r="K78" i="1"/>
  <c r="K415" i="1"/>
  <c r="K416" i="1" s="1" a="1"/>
  <c r="K416" i="1" s="1"/>
  <c r="K417" i="1" s="1" a="1"/>
  <c r="K417" i="1" s="1"/>
  <c r="K151" i="1"/>
  <c r="K152" i="1" s="1" a="1"/>
  <c r="K152" i="1" s="1"/>
  <c r="K153" i="1" s="1" a="1"/>
  <c r="K153" i="1" s="1"/>
  <c r="K55" i="1"/>
  <c r="K56" i="1" s="1" a="1"/>
  <c r="K56" i="1" s="1"/>
  <c r="K57" i="1" s="1" a="1"/>
  <c r="K57" i="1" s="1"/>
  <c r="K126" i="1"/>
  <c r="K511" i="1"/>
  <c r="K512" i="1" s="1" a="1"/>
  <c r="K512" i="1" s="1"/>
  <c r="K513" i="1" s="1" a="1"/>
  <c r="K513" i="1" s="1"/>
  <c r="L385" i="1"/>
  <c r="L386" i="1" s="1" a="1"/>
  <c r="L386" i="1" s="1"/>
  <c r="L387" i="1" s="1" a="1"/>
  <c r="L387" i="1" s="1"/>
  <c r="K73" i="1"/>
  <c r="K74" i="1" s="1" a="1"/>
  <c r="K74" i="1" s="1"/>
  <c r="K75" i="1" s="1" a="1"/>
  <c r="K75" i="1" s="1"/>
  <c r="K420" i="1"/>
  <c r="L457" i="1"/>
  <c r="L458" i="1" s="1" a="1"/>
  <c r="L458" i="1" s="1"/>
  <c r="L459" i="1" s="1" a="1"/>
  <c r="L459" i="1" s="1"/>
  <c r="K505" i="1"/>
  <c r="K506" i="1" s="1" a="1"/>
  <c r="K506" i="1" s="1"/>
  <c r="K507" i="1" s="1" a="1"/>
  <c r="K507" i="1" s="1"/>
  <c r="K367" i="1"/>
  <c r="K368" i="1" s="1" a="1"/>
  <c r="K368" i="1" s="1"/>
  <c r="K369" i="1" s="1" a="1"/>
  <c r="K369" i="1" s="1"/>
  <c r="K463" i="1"/>
  <c r="K464" i="1" s="1" a="1"/>
  <c r="K464" i="1" s="1"/>
  <c r="K465" i="1" s="1" a="1"/>
  <c r="K465" i="1" s="1"/>
  <c r="L19" i="1"/>
  <c r="L20" i="1" s="1" a="1"/>
  <c r="L20" i="1" s="1"/>
  <c r="K427" i="1"/>
  <c r="K428" i="1" s="1" a="1"/>
  <c r="K428" i="1" s="1"/>
  <c r="K429" i="1" s="1" a="1"/>
  <c r="K429" i="1" s="1"/>
  <c r="K97" i="1"/>
  <c r="K98" i="1" s="1" a="1"/>
  <c r="K98" i="1" s="1"/>
  <c r="K99" i="1" s="1" a="1"/>
  <c r="K99" i="1" s="1"/>
  <c r="K324" i="1"/>
  <c r="K444" i="1"/>
  <c r="K397" i="1"/>
  <c r="K398" i="1" s="1" a="1"/>
  <c r="K398" i="1" s="1"/>
  <c r="K399" i="1" s="1" a="1"/>
  <c r="K399" i="1" s="1"/>
  <c r="K372" i="1"/>
  <c r="K132" i="1"/>
  <c r="K90" i="1"/>
  <c r="K174" i="1"/>
  <c r="K145" i="1"/>
  <c r="K146" i="1" s="1" a="1"/>
  <c r="K146" i="1" s="1"/>
  <c r="K147" i="1" s="1" a="1"/>
  <c r="K147" i="1" s="1"/>
  <c r="K450" i="1"/>
  <c r="K337" i="1"/>
  <c r="K338" i="1" s="1" a="1"/>
  <c r="K338" i="1" s="1"/>
  <c r="K339" i="1" s="1" a="1"/>
  <c r="K339" i="1" s="1"/>
  <c r="K187" i="1"/>
  <c r="K188" i="1" s="1" a="1"/>
  <c r="K188" i="1" s="1"/>
  <c r="K189" i="1" s="1" a="1"/>
  <c r="K189" i="1" s="1"/>
  <c r="K301" i="1"/>
  <c r="K302" i="1" s="1" a="1"/>
  <c r="K302" i="1" s="1"/>
  <c r="K303" i="1" s="1" a="1"/>
  <c r="K303" i="1" s="1"/>
  <c r="L487" i="1"/>
  <c r="L488" i="1" s="1" a="1"/>
  <c r="L488" i="1" s="1"/>
  <c r="L489" i="1" s="1" a="1"/>
  <c r="L489" i="1" s="1"/>
  <c r="L391" i="1"/>
  <c r="L392" i="1" s="1" a="1"/>
  <c r="L392" i="1" s="1"/>
  <c r="L393" i="1" s="1" a="1"/>
  <c r="L393" i="1" s="1"/>
  <c r="L265" i="1"/>
  <c r="L266" i="1" s="1" a="1"/>
  <c r="L266" i="1" s="1"/>
  <c r="L267" i="1" s="1" a="1"/>
  <c r="L267" i="1" s="1"/>
  <c r="L379" i="1"/>
  <c r="L380" i="1" s="1" a="1"/>
  <c r="L380" i="1" s="1"/>
  <c r="L381" i="1" s="1" a="1"/>
  <c r="L381" i="1" s="1"/>
  <c r="K289" i="1"/>
  <c r="K290" i="1" s="1" a="1"/>
  <c r="K290" i="1" s="1"/>
  <c r="K291" i="1" s="1" a="1"/>
  <c r="K291" i="1" s="1"/>
  <c r="K469" i="1"/>
  <c r="K470" i="1" s="1" a="1"/>
  <c r="K470" i="1" s="1"/>
  <c r="K471" i="1" s="1" a="1"/>
  <c r="K471" i="1" s="1"/>
  <c r="K481" i="1"/>
  <c r="K482" i="1" s="1" a="1"/>
  <c r="K482" i="1" s="1"/>
  <c r="K483" i="1" s="1" a="1"/>
  <c r="K483" i="1" s="1"/>
  <c r="L409" i="1"/>
  <c r="L410" i="1" s="1" a="1"/>
  <c r="L410" i="1" s="1"/>
  <c r="L411" i="1" s="1" a="1"/>
  <c r="L411" i="1" s="1"/>
  <c r="K181" i="1"/>
  <c r="K182" i="1" s="1" a="1"/>
  <c r="K182" i="1" s="1"/>
  <c r="K183" i="1" s="1" a="1"/>
  <c r="K183" i="1" s="1"/>
  <c r="K103" i="1"/>
  <c r="K104" i="1" s="1" a="1"/>
  <c r="K104" i="1" s="1"/>
  <c r="K105" i="1" s="1" a="1"/>
  <c r="K105" i="1" s="1"/>
  <c r="K259" i="1"/>
  <c r="K260" i="1" s="1" a="1"/>
  <c r="K260" i="1" s="1"/>
  <c r="K261" i="1" s="1" a="1"/>
  <c r="K261" i="1" s="1"/>
  <c r="K235" i="1"/>
  <c r="K236" i="1" s="1" a="1"/>
  <c r="K236" i="1" s="1"/>
  <c r="K237" i="1" s="1" a="1"/>
  <c r="K237" i="1" s="1"/>
  <c r="K169" i="1"/>
  <c r="K170" i="1" s="1" a="1"/>
  <c r="K170" i="1" s="1"/>
  <c r="K171" i="1" s="1" a="1"/>
  <c r="K171" i="1" s="1"/>
  <c r="K84" i="1"/>
  <c r="K162" i="1"/>
  <c r="K216" i="1"/>
  <c r="L205" i="1"/>
  <c r="L206" i="1" s="1" a="1"/>
  <c r="L206" i="1" s="1"/>
  <c r="L207" i="1" s="1" a="1"/>
  <c r="L207" i="1" s="1"/>
  <c r="K439" i="1"/>
  <c r="K440" i="1" s="1" a="1"/>
  <c r="K440" i="1" s="1"/>
  <c r="K441" i="1" s="1" a="1"/>
  <c r="K441" i="1" s="1"/>
  <c r="L282" i="1"/>
  <c r="K492" i="1"/>
  <c r="K432" i="1"/>
  <c r="K294" i="1"/>
  <c r="K108" i="1"/>
  <c r="K361" i="1"/>
  <c r="K362" i="1" s="1" a="1"/>
  <c r="K362" i="1" s="1"/>
  <c r="K363" i="1" s="1" a="1"/>
  <c r="K363" i="1" s="1"/>
  <c r="K31" i="1"/>
  <c r="K32" i="1" s="1" a="1"/>
  <c r="K32" i="1" s="1"/>
  <c r="K330" i="1"/>
  <c r="K66" i="1"/>
  <c r="I45" i="1" l="1" a="1"/>
  <c r="I45" i="1" s="1"/>
  <c r="I33" i="1" a="1"/>
  <c r="I33" i="1" s="1"/>
  <c r="J21" i="1" a="1"/>
  <c r="J21" i="1" s="1"/>
  <c r="K234" i="1"/>
  <c r="L235" i="1" s="1"/>
  <c r="L236" i="1" s="1" a="1"/>
  <c r="L236" i="1" s="1"/>
  <c r="L237" i="1" s="1" a="1"/>
  <c r="L237" i="1" s="1"/>
  <c r="K336" i="1"/>
  <c r="L337" i="1" s="1"/>
  <c r="L338" i="1" s="1" a="1"/>
  <c r="L338" i="1" s="1"/>
  <c r="L339" i="1" s="1" a="1"/>
  <c r="L339" i="1" s="1"/>
  <c r="K300" i="1"/>
  <c r="L301" i="1" s="1"/>
  <c r="L302" i="1" s="1" a="1"/>
  <c r="L302" i="1" s="1"/>
  <c r="L303" i="1" s="1" a="1"/>
  <c r="L303" i="1" s="1"/>
  <c r="L384" i="1"/>
  <c r="M385" i="1" s="1"/>
  <c r="M386" i="1" s="1" a="1"/>
  <c r="M386" i="1" s="1"/>
  <c r="M387" i="1" s="1" a="1"/>
  <c r="M387" i="1" s="1"/>
  <c r="K42" i="1"/>
  <c r="K168" i="1"/>
  <c r="L169" i="1" s="1"/>
  <c r="L170" i="1" s="1" a="1"/>
  <c r="L170" i="1" s="1"/>
  <c r="L171" i="1" s="1" a="1"/>
  <c r="L171" i="1" s="1"/>
  <c r="K468" i="1"/>
  <c r="L469" i="1" s="1"/>
  <c r="L470" i="1" s="1" a="1"/>
  <c r="L470" i="1" s="1"/>
  <c r="L471" i="1" s="1" a="1"/>
  <c r="L471" i="1" s="1"/>
  <c r="L378" i="1"/>
  <c r="M379" i="1" s="1"/>
  <c r="M380" i="1" s="1" a="1"/>
  <c r="M380" i="1" s="1"/>
  <c r="M381" i="1" s="1" a="1"/>
  <c r="M381" i="1" s="1"/>
  <c r="L390" i="1"/>
  <c r="M391" i="1" s="1"/>
  <c r="M392" i="1" s="1" a="1"/>
  <c r="M392" i="1" s="1"/>
  <c r="M393" i="1" s="1" a="1"/>
  <c r="M393" i="1" s="1"/>
  <c r="K210" i="1"/>
  <c r="L211" i="1" s="1"/>
  <c r="L212" i="1" s="1" a="1"/>
  <c r="L212" i="1" s="1"/>
  <c r="L213" i="1" s="1" a="1"/>
  <c r="L213" i="1" s="1"/>
  <c r="L204" i="1"/>
  <c r="M205" i="1" s="1"/>
  <c r="M206" i="1" s="1" a="1"/>
  <c r="M206" i="1" s="1"/>
  <c r="M207" i="1" s="1" a="1"/>
  <c r="M207" i="1" s="1"/>
  <c r="L408" i="1"/>
  <c r="M409" i="1" s="1"/>
  <c r="M410" i="1" s="1" a="1"/>
  <c r="M410" i="1" s="1"/>
  <c r="M411" i="1" s="1" a="1"/>
  <c r="M411" i="1" s="1"/>
  <c r="K72" i="1"/>
  <c r="L73" i="1" s="1"/>
  <c r="L74" i="1" s="1" a="1"/>
  <c r="L74" i="1" s="1"/>
  <c r="L75" i="1" s="1" a="1"/>
  <c r="L75" i="1" s="1"/>
  <c r="K510" i="1"/>
  <c r="L511" i="1" s="1"/>
  <c r="L512" i="1" s="1" a="1"/>
  <c r="L512" i="1" s="1"/>
  <c r="L513" i="1" s="1" a="1"/>
  <c r="L513" i="1" s="1"/>
  <c r="K348" i="1"/>
  <c r="L498" i="1"/>
  <c r="M499" i="1" s="1"/>
  <c r="M500" i="1" s="1" a="1"/>
  <c r="M500" i="1" s="1"/>
  <c r="M501" i="1" s="1" a="1"/>
  <c r="M501" i="1" s="1"/>
  <c r="K102" i="1"/>
  <c r="L103" i="1" s="1"/>
  <c r="L104" i="1" s="1" a="1"/>
  <c r="L104" i="1" s="1"/>
  <c r="L105" i="1" s="1" a="1"/>
  <c r="L105" i="1" s="1"/>
  <c r="K288" i="1"/>
  <c r="L289" i="1" s="1"/>
  <c r="L290" i="1" s="1" a="1"/>
  <c r="L290" i="1" s="1"/>
  <c r="L291" i="1" s="1" a="1"/>
  <c r="L291" i="1" s="1"/>
  <c r="L264" i="1"/>
  <c r="M265" i="1" s="1"/>
  <c r="M266" i="1" s="1" a="1"/>
  <c r="M266" i="1" s="1"/>
  <c r="M267" i="1" s="1" a="1"/>
  <c r="M267" i="1" s="1"/>
  <c r="L486" i="1"/>
  <c r="M487" i="1" s="1"/>
  <c r="M488" i="1" s="1" a="1"/>
  <c r="M488" i="1" s="1"/>
  <c r="M489" i="1" s="1" a="1"/>
  <c r="M489" i="1" s="1"/>
  <c r="K186" i="1"/>
  <c r="L187" i="1" s="1"/>
  <c r="L188" i="1" s="1" a="1"/>
  <c r="L188" i="1" s="1"/>
  <c r="L189" i="1" s="1" a="1"/>
  <c r="L189" i="1" s="1"/>
  <c r="L120" i="1"/>
  <c r="M121" i="1" s="1"/>
  <c r="M122" i="1" s="1" a="1"/>
  <c r="M122" i="1" s="1"/>
  <c r="M123" i="1" s="1" a="1"/>
  <c r="M123" i="1" s="1"/>
  <c r="K240" i="1"/>
  <c r="L241" i="1" s="1"/>
  <c r="L242" i="1" s="1" a="1"/>
  <c r="L242" i="1" s="1"/>
  <c r="L243" i="1" s="1" a="1"/>
  <c r="L243" i="1" s="1"/>
  <c r="K114" i="1"/>
  <c r="L115" i="1" s="1"/>
  <c r="L116" i="1" s="1" a="1"/>
  <c r="L116" i="1" s="1"/>
  <c r="L117" i="1" s="1" a="1"/>
  <c r="L117" i="1" s="1"/>
  <c r="L295" i="1"/>
  <c r="L296" i="1" s="1" a="1"/>
  <c r="L296" i="1" s="1"/>
  <c r="L297" i="1" s="1" a="1"/>
  <c r="L297" i="1" s="1"/>
  <c r="L217" i="1"/>
  <c r="L218" i="1" s="1" a="1"/>
  <c r="L218" i="1" s="1"/>
  <c r="L219" i="1" s="1" a="1"/>
  <c r="L219" i="1" s="1"/>
  <c r="L433" i="1"/>
  <c r="L434" i="1" s="1" a="1"/>
  <c r="L434" i="1" s="1"/>
  <c r="L435" i="1" s="1" a="1"/>
  <c r="L435" i="1" s="1"/>
  <c r="L331" i="1"/>
  <c r="L332" i="1" s="1" a="1"/>
  <c r="L332" i="1" s="1"/>
  <c r="L333" i="1" s="1" a="1"/>
  <c r="L333" i="1" s="1"/>
  <c r="K360" i="1"/>
  <c r="L493" i="1"/>
  <c r="L494" i="1" s="1" a="1"/>
  <c r="L494" i="1" s="1"/>
  <c r="L495" i="1" s="1" a="1"/>
  <c r="L495" i="1" s="1"/>
  <c r="L85" i="1"/>
  <c r="L86" i="1" s="1" a="1"/>
  <c r="L86" i="1" s="1"/>
  <c r="L87" i="1" s="1" a="1"/>
  <c r="L87" i="1" s="1"/>
  <c r="L228" i="1"/>
  <c r="L246" i="1"/>
  <c r="K258" i="1"/>
  <c r="K180" i="1"/>
  <c r="L175" i="1"/>
  <c r="L176" i="1" s="1" a="1"/>
  <c r="L176" i="1" s="1"/>
  <c r="L177" i="1" s="1" a="1"/>
  <c r="L177" i="1" s="1"/>
  <c r="L79" i="1"/>
  <c r="L80" i="1" s="1" a="1"/>
  <c r="L80" i="1" s="1"/>
  <c r="L81" i="1" s="1" a="1"/>
  <c r="L81" i="1" s="1"/>
  <c r="L349" i="1"/>
  <c r="L350" i="1" s="1" a="1"/>
  <c r="L350" i="1" s="1"/>
  <c r="L351" i="1" s="1" a="1"/>
  <c r="L351" i="1" s="1"/>
  <c r="M61" i="1"/>
  <c r="M62" i="1" s="1" a="1"/>
  <c r="M62" i="1" s="1"/>
  <c r="M63" i="1" s="1" a="1"/>
  <c r="M63" i="1" s="1"/>
  <c r="K30" i="1"/>
  <c r="L109" i="1"/>
  <c r="L110" i="1" s="1" a="1"/>
  <c r="L110" i="1" s="1"/>
  <c r="L111" i="1" s="1" a="1"/>
  <c r="L111" i="1" s="1"/>
  <c r="M283" i="1"/>
  <c r="M284" i="1" s="1" a="1"/>
  <c r="M284" i="1" s="1"/>
  <c r="M285" i="1" s="1" a="1"/>
  <c r="M285" i="1" s="1"/>
  <c r="L451" i="1"/>
  <c r="L452" i="1" s="1" a="1"/>
  <c r="L452" i="1" s="1"/>
  <c r="L453" i="1" s="1" a="1"/>
  <c r="L453" i="1" s="1"/>
  <c r="L91" i="1"/>
  <c r="L92" i="1" s="1" a="1"/>
  <c r="L92" i="1" s="1"/>
  <c r="L93" i="1" s="1" a="1"/>
  <c r="L93" i="1" s="1"/>
  <c r="K396" i="1"/>
  <c r="K96" i="1"/>
  <c r="L18" i="1"/>
  <c r="K366" i="1"/>
  <c r="L456" i="1"/>
  <c r="L127" i="1"/>
  <c r="L128" i="1" s="1" a="1"/>
  <c r="L128" i="1" s="1"/>
  <c r="L129" i="1" s="1" a="1"/>
  <c r="L129" i="1" s="1"/>
  <c r="K150" i="1"/>
  <c r="L403" i="1"/>
  <c r="L404" i="1" s="1" a="1"/>
  <c r="L404" i="1" s="1"/>
  <c r="L405" i="1" s="1" a="1"/>
  <c r="L405" i="1" s="1"/>
  <c r="L223" i="1"/>
  <c r="L224" i="1" s="1" a="1"/>
  <c r="L224" i="1" s="1"/>
  <c r="L225" i="1" s="1" a="1"/>
  <c r="L225" i="1" s="1"/>
  <c r="L156" i="1"/>
  <c r="L475" i="1"/>
  <c r="L476" i="1" s="1" a="1"/>
  <c r="L476" i="1" s="1"/>
  <c r="L477" i="1" s="1" a="1"/>
  <c r="L477" i="1" s="1"/>
  <c r="K192" i="1"/>
  <c r="K306" i="1"/>
  <c r="L133" i="1"/>
  <c r="L134" i="1" s="1" a="1"/>
  <c r="L134" i="1" s="1"/>
  <c r="L135" i="1" s="1" a="1"/>
  <c r="L135" i="1" s="1"/>
  <c r="L445" i="1"/>
  <c r="L446" i="1" s="1" a="1"/>
  <c r="L446" i="1" s="1"/>
  <c r="L447" i="1" s="1" a="1"/>
  <c r="L447" i="1" s="1"/>
  <c r="L421" i="1"/>
  <c r="L422" i="1" s="1" a="1"/>
  <c r="L422" i="1" s="1"/>
  <c r="L423" i="1" s="1" a="1"/>
  <c r="L423" i="1" s="1"/>
  <c r="L253" i="1"/>
  <c r="L254" i="1" s="1" a="1"/>
  <c r="L254" i="1" s="1"/>
  <c r="L255" i="1" s="1" a="1"/>
  <c r="L255" i="1" s="1"/>
  <c r="L67" i="1"/>
  <c r="L68" i="1" s="1" a="1"/>
  <c r="L68" i="1" s="1"/>
  <c r="L69" i="1" s="1" a="1"/>
  <c r="L69" i="1" s="1"/>
  <c r="K438" i="1"/>
  <c r="L163" i="1"/>
  <c r="L164" i="1" s="1" a="1"/>
  <c r="L164" i="1" s="1"/>
  <c r="L165" i="1" s="1" a="1"/>
  <c r="L165" i="1" s="1"/>
  <c r="K480" i="1"/>
  <c r="K144" i="1"/>
  <c r="L373" i="1"/>
  <c r="L374" i="1" s="1" a="1"/>
  <c r="L374" i="1" s="1"/>
  <c r="L375" i="1" s="1" a="1"/>
  <c r="L375" i="1" s="1"/>
  <c r="L325" i="1"/>
  <c r="L326" i="1" s="1" a="1"/>
  <c r="L326" i="1" s="1"/>
  <c r="L327" i="1" s="1" a="1"/>
  <c r="L327" i="1" s="1"/>
  <c r="K426" i="1"/>
  <c r="K462" i="1"/>
  <c r="K504" i="1"/>
  <c r="K54" i="1"/>
  <c r="K414" i="1"/>
  <c r="K270" i="1"/>
  <c r="K318" i="1"/>
  <c r="K312" i="1"/>
  <c r="L342" i="1"/>
  <c r="K138" i="1"/>
  <c r="L198" i="1"/>
  <c r="K276" i="1"/>
  <c r="L354" i="1"/>
  <c r="L324" i="1" l="1"/>
  <c r="M325" i="1" s="1"/>
  <c r="M326" i="1" s="1" a="1"/>
  <c r="M326" i="1" s="1"/>
  <c r="M327" i="1" s="1" a="1"/>
  <c r="M327" i="1" s="1"/>
  <c r="M378" i="1"/>
  <c r="N379" i="1" s="1"/>
  <c r="N380" i="1" s="1" a="1"/>
  <c r="N380" i="1" s="1"/>
  <c r="N381" i="1" s="1" a="1"/>
  <c r="N381" i="1" s="1"/>
  <c r="L43" i="1"/>
  <c r="L44" i="1" s="1" a="1"/>
  <c r="L44" i="1" s="1"/>
  <c r="L372" i="1"/>
  <c r="M373" i="1" s="1"/>
  <c r="M374" i="1" s="1" a="1"/>
  <c r="M374" i="1" s="1"/>
  <c r="M375" i="1" s="1" a="1"/>
  <c r="M375" i="1" s="1"/>
  <c r="L162" i="1"/>
  <c r="M163" i="1" s="1"/>
  <c r="M164" i="1" s="1" a="1"/>
  <c r="M164" i="1" s="1"/>
  <c r="M165" i="1" s="1" a="1"/>
  <c r="M165" i="1" s="1"/>
  <c r="L222" i="1"/>
  <c r="M223" i="1" s="1"/>
  <c r="M224" i="1" s="1" a="1"/>
  <c r="M224" i="1" s="1"/>
  <c r="M225" i="1" s="1" a="1"/>
  <c r="M225" i="1" s="1"/>
  <c r="L450" i="1"/>
  <c r="M451" i="1" s="1"/>
  <c r="M452" i="1" s="1" a="1"/>
  <c r="M452" i="1" s="1"/>
  <c r="M453" i="1" s="1" a="1"/>
  <c r="M453" i="1" s="1"/>
  <c r="M282" i="1"/>
  <c r="N283" i="1" s="1"/>
  <c r="N284" i="1" s="1" a="1"/>
  <c r="N284" i="1" s="1"/>
  <c r="N285" i="1" s="1" a="1"/>
  <c r="N285" i="1" s="1"/>
  <c r="M264" i="1"/>
  <c r="N265" i="1" s="1"/>
  <c r="N266" i="1" s="1" a="1"/>
  <c r="N266" i="1" s="1"/>
  <c r="N267" i="1" s="1" a="1"/>
  <c r="N267" i="1" s="1"/>
  <c r="L84" i="1"/>
  <c r="M85" i="1" s="1"/>
  <c r="M86" i="1" s="1" a="1"/>
  <c r="M86" i="1" s="1"/>
  <c r="M87" i="1" s="1" a="1"/>
  <c r="M87" i="1" s="1"/>
  <c r="L90" i="1"/>
  <c r="M91" i="1" s="1"/>
  <c r="M92" i="1" s="1" a="1"/>
  <c r="M92" i="1" s="1"/>
  <c r="M93" i="1" s="1" a="1"/>
  <c r="M93" i="1" s="1"/>
  <c r="M204" i="1"/>
  <c r="N205" i="1" s="1"/>
  <c r="N206" i="1" s="1" a="1"/>
  <c r="N206" i="1" s="1"/>
  <c r="N207" i="1" s="1" a="1"/>
  <c r="N207" i="1" s="1"/>
  <c r="L108" i="1"/>
  <c r="M109" i="1" s="1"/>
  <c r="M110" i="1" s="1" a="1"/>
  <c r="M110" i="1" s="1"/>
  <c r="M111" i="1" s="1" a="1"/>
  <c r="M111" i="1" s="1"/>
  <c r="L288" i="1"/>
  <c r="M289" i="1" s="1"/>
  <c r="M290" i="1" s="1" a="1"/>
  <c r="M290" i="1" s="1"/>
  <c r="M291" i="1" s="1" a="1"/>
  <c r="M291" i="1" s="1"/>
  <c r="L492" i="1"/>
  <c r="M493" i="1" s="1"/>
  <c r="M494" i="1" s="1" a="1"/>
  <c r="M494" i="1" s="1"/>
  <c r="M495" i="1" s="1" a="1"/>
  <c r="M495" i="1" s="1"/>
  <c r="M199" i="1"/>
  <c r="M200" i="1" s="1" a="1"/>
  <c r="M200" i="1" s="1"/>
  <c r="M201" i="1" s="1" a="1"/>
  <c r="M201" i="1" s="1"/>
  <c r="L319" i="1"/>
  <c r="L320" i="1" s="1" a="1"/>
  <c r="L320" i="1" s="1"/>
  <c r="L321" i="1" s="1" a="1"/>
  <c r="L321" i="1" s="1"/>
  <c r="L505" i="1"/>
  <c r="L506" i="1" s="1" a="1"/>
  <c r="L506" i="1" s="1"/>
  <c r="L507" i="1" s="1" a="1"/>
  <c r="L507" i="1" s="1"/>
  <c r="L481" i="1"/>
  <c r="L482" i="1" s="1" a="1"/>
  <c r="L482" i="1" s="1"/>
  <c r="L483" i="1" s="1" a="1"/>
  <c r="L483" i="1" s="1"/>
  <c r="L139" i="1"/>
  <c r="L140" i="1" s="1" a="1"/>
  <c r="L140" i="1" s="1"/>
  <c r="L141" i="1" s="1" a="1"/>
  <c r="L141" i="1" s="1"/>
  <c r="L271" i="1"/>
  <c r="L272" i="1" s="1" a="1"/>
  <c r="L272" i="1" s="1"/>
  <c r="L273" i="1" s="1" a="1"/>
  <c r="L273" i="1" s="1"/>
  <c r="L463" i="1"/>
  <c r="L464" i="1" s="1" a="1"/>
  <c r="L464" i="1" s="1"/>
  <c r="L465" i="1" s="1" a="1"/>
  <c r="L465" i="1" s="1"/>
  <c r="L66" i="1"/>
  <c r="L300" i="1"/>
  <c r="M408" i="1"/>
  <c r="L234" i="1"/>
  <c r="M498" i="1"/>
  <c r="L210" i="1"/>
  <c r="L420" i="1"/>
  <c r="L132" i="1"/>
  <c r="L474" i="1"/>
  <c r="L402" i="1"/>
  <c r="L126" i="1"/>
  <c r="L97" i="1"/>
  <c r="L98" i="1" s="1" a="1"/>
  <c r="L98" i="1" s="1"/>
  <c r="L99" i="1" s="1" a="1"/>
  <c r="L99" i="1" s="1"/>
  <c r="L31" i="1"/>
  <c r="L32" i="1" s="1" a="1"/>
  <c r="L32" i="1" s="1"/>
  <c r="M60" i="1"/>
  <c r="L348" i="1"/>
  <c r="L510" i="1"/>
  <c r="L174" i="1"/>
  <c r="L186" i="1"/>
  <c r="L259" i="1"/>
  <c r="L260" i="1" s="1" a="1"/>
  <c r="L260" i="1" s="1"/>
  <c r="L261" i="1" s="1" a="1"/>
  <c r="L261" i="1" s="1"/>
  <c r="M343" i="1"/>
  <c r="M344" i="1" s="1" a="1"/>
  <c r="M344" i="1" s="1"/>
  <c r="M345" i="1" s="1" a="1"/>
  <c r="M345" i="1" s="1"/>
  <c r="L415" i="1"/>
  <c r="L416" i="1" s="1" a="1"/>
  <c r="L416" i="1" s="1"/>
  <c r="L417" i="1" s="1" a="1"/>
  <c r="L417" i="1" s="1"/>
  <c r="L427" i="1"/>
  <c r="L428" i="1" s="1" a="1"/>
  <c r="L428" i="1" s="1"/>
  <c r="L429" i="1" s="1" a="1"/>
  <c r="L429" i="1" s="1"/>
  <c r="L307" i="1"/>
  <c r="L308" i="1" s="1" a="1"/>
  <c r="L308" i="1" s="1"/>
  <c r="L309" i="1" s="1" a="1"/>
  <c r="L309" i="1" s="1"/>
  <c r="M157" i="1"/>
  <c r="M158" i="1" s="1" a="1"/>
  <c r="M158" i="1" s="1"/>
  <c r="M159" i="1" s="1" a="1"/>
  <c r="M159" i="1" s="1"/>
  <c r="M457" i="1"/>
  <c r="M458" i="1" s="1" a="1"/>
  <c r="M458" i="1" s="1"/>
  <c r="M459" i="1" s="1" a="1"/>
  <c r="M459" i="1" s="1"/>
  <c r="L397" i="1"/>
  <c r="L398" i="1" s="1" a="1"/>
  <c r="L398" i="1" s="1"/>
  <c r="L399" i="1" s="1" a="1"/>
  <c r="L399" i="1" s="1"/>
  <c r="M247" i="1"/>
  <c r="M248" i="1" s="1" a="1"/>
  <c r="M248" i="1" s="1"/>
  <c r="M249" i="1" s="1" a="1"/>
  <c r="M249" i="1" s="1"/>
  <c r="L330" i="1"/>
  <c r="L216" i="1"/>
  <c r="M355" i="1"/>
  <c r="M356" i="1" s="1" a="1"/>
  <c r="M356" i="1" s="1"/>
  <c r="M357" i="1" s="1" a="1"/>
  <c r="M357" i="1" s="1"/>
  <c r="L277" i="1"/>
  <c r="L278" i="1" s="1" a="1"/>
  <c r="L278" i="1" s="1"/>
  <c r="L279" i="1" s="1" a="1"/>
  <c r="L279" i="1" s="1"/>
  <c r="L313" i="1"/>
  <c r="L314" i="1" s="1" a="1"/>
  <c r="L314" i="1" s="1"/>
  <c r="L315" i="1" s="1" a="1"/>
  <c r="L315" i="1" s="1"/>
  <c r="L55" i="1"/>
  <c r="L56" i="1" s="1" a="1"/>
  <c r="L56" i="1" s="1"/>
  <c r="L57" i="1" s="1" a="1"/>
  <c r="L57" i="1" s="1"/>
  <c r="L145" i="1"/>
  <c r="L146" i="1" s="1" a="1"/>
  <c r="L146" i="1" s="1"/>
  <c r="L147" i="1" s="1" a="1"/>
  <c r="L147" i="1" s="1"/>
  <c r="L439" i="1"/>
  <c r="L440" i="1" s="1" a="1"/>
  <c r="L440" i="1" s="1"/>
  <c r="L441" i="1" s="1" a="1"/>
  <c r="L441" i="1" s="1"/>
  <c r="L336" i="1"/>
  <c r="M390" i="1"/>
  <c r="L468" i="1"/>
  <c r="L102" i="1"/>
  <c r="L168" i="1"/>
  <c r="L252" i="1"/>
  <c r="M384" i="1"/>
  <c r="L444" i="1"/>
  <c r="L193" i="1"/>
  <c r="L194" i="1" s="1" a="1"/>
  <c r="L194" i="1" s="1"/>
  <c r="L195" i="1" s="1" a="1"/>
  <c r="L195" i="1" s="1"/>
  <c r="L151" i="1"/>
  <c r="L152" i="1" s="1" a="1"/>
  <c r="L152" i="1" s="1"/>
  <c r="L153" i="1" s="1" a="1"/>
  <c r="L153" i="1" s="1"/>
  <c r="L367" i="1"/>
  <c r="L368" i="1" s="1" a="1"/>
  <c r="L368" i="1" s="1"/>
  <c r="L369" i="1" s="1" a="1"/>
  <c r="L369" i="1" s="1"/>
  <c r="L114" i="1"/>
  <c r="L240" i="1"/>
  <c r="L78" i="1"/>
  <c r="L72" i="1"/>
  <c r="M120" i="1"/>
  <c r="M486" i="1"/>
  <c r="M229" i="1"/>
  <c r="M230" i="1" s="1" a="1"/>
  <c r="M230" i="1" s="1"/>
  <c r="M231" i="1" s="1" a="1"/>
  <c r="M231" i="1" s="1"/>
  <c r="M19" i="1"/>
  <c r="M20" i="1" s="1" a="1"/>
  <c r="M20" i="1" s="1"/>
  <c r="L181" i="1"/>
  <c r="L182" i="1" s="1" a="1"/>
  <c r="L182" i="1" s="1"/>
  <c r="L183" i="1" s="1" a="1"/>
  <c r="L183" i="1" s="1"/>
  <c r="L361" i="1"/>
  <c r="L362" i="1" s="1" a="1"/>
  <c r="L362" i="1" s="1"/>
  <c r="L363" i="1" s="1" a="1"/>
  <c r="L363" i="1" s="1"/>
  <c r="L432" i="1"/>
  <c r="L294" i="1"/>
  <c r="J45" i="1" l="1" a="1"/>
  <c r="J45" i="1" s="1"/>
  <c r="J33" i="1" a="1"/>
  <c r="J33" i="1" s="1"/>
  <c r="K21" i="1" a="1"/>
  <c r="K21" i="1" s="1"/>
  <c r="L42" i="1"/>
  <c r="L54" i="1"/>
  <c r="M55" i="1" s="1"/>
  <c r="M56" i="1" s="1" a="1"/>
  <c r="M56" i="1" s="1"/>
  <c r="M57" i="1" s="1" a="1"/>
  <c r="M57" i="1" s="1"/>
  <c r="L258" i="1"/>
  <c r="M259" i="1" s="1"/>
  <c r="M260" i="1" s="1" a="1"/>
  <c r="M260" i="1" s="1"/>
  <c r="M261" i="1" s="1" a="1"/>
  <c r="M261" i="1" s="1"/>
  <c r="L504" i="1"/>
  <c r="M505" i="1" s="1"/>
  <c r="M506" i="1" s="1" a="1"/>
  <c r="M506" i="1" s="1"/>
  <c r="M507" i="1" s="1" a="1"/>
  <c r="M507" i="1" s="1"/>
  <c r="L270" i="1"/>
  <c r="M271" i="1" s="1"/>
  <c r="M272" i="1" s="1" a="1"/>
  <c r="M272" i="1" s="1"/>
  <c r="M273" i="1" s="1" a="1"/>
  <c r="M273" i="1" s="1"/>
  <c r="M295" i="1"/>
  <c r="M296" i="1" s="1" a="1"/>
  <c r="M296" i="1" s="1"/>
  <c r="M297" i="1" s="1" a="1"/>
  <c r="M297" i="1" s="1"/>
  <c r="M445" i="1"/>
  <c r="M446" i="1" s="1" a="1"/>
  <c r="M446" i="1" s="1"/>
  <c r="M447" i="1" s="1" a="1"/>
  <c r="M447" i="1" s="1"/>
  <c r="M103" i="1"/>
  <c r="M104" i="1" s="1" a="1"/>
  <c r="M104" i="1" s="1"/>
  <c r="M105" i="1" s="1" a="1"/>
  <c r="M105" i="1" s="1"/>
  <c r="M217" i="1"/>
  <c r="M218" i="1" s="1" a="1"/>
  <c r="M218" i="1" s="1"/>
  <c r="M219" i="1" s="1" a="1"/>
  <c r="M219" i="1" s="1"/>
  <c r="M187" i="1"/>
  <c r="M188" i="1" s="1" a="1"/>
  <c r="M188" i="1" s="1"/>
  <c r="M189" i="1" s="1" a="1"/>
  <c r="M189" i="1" s="1"/>
  <c r="N61" i="1"/>
  <c r="N62" i="1" s="1" a="1"/>
  <c r="N62" i="1" s="1"/>
  <c r="N63" i="1" s="1" a="1"/>
  <c r="N63" i="1" s="1"/>
  <c r="N487" i="1"/>
  <c r="N488" i="1" s="1" a="1"/>
  <c r="N488" i="1" s="1"/>
  <c r="N489" i="1" s="1" a="1"/>
  <c r="N489" i="1" s="1"/>
  <c r="M241" i="1"/>
  <c r="M242" i="1" s="1" a="1"/>
  <c r="M242" i="1" s="1"/>
  <c r="M243" i="1" s="1" a="1"/>
  <c r="M243" i="1" s="1"/>
  <c r="M133" i="1"/>
  <c r="M134" i="1" s="1" a="1"/>
  <c r="M134" i="1" s="1"/>
  <c r="M135" i="1" s="1" a="1"/>
  <c r="M135" i="1" s="1"/>
  <c r="M235" i="1"/>
  <c r="M236" i="1" s="1" a="1"/>
  <c r="M236" i="1" s="1"/>
  <c r="M237" i="1" s="1" a="1"/>
  <c r="M237" i="1" s="1"/>
  <c r="M433" i="1"/>
  <c r="M434" i="1" s="1" a="1"/>
  <c r="M434" i="1" s="1"/>
  <c r="M435" i="1" s="1" a="1"/>
  <c r="M435" i="1" s="1"/>
  <c r="L180" i="1"/>
  <c r="N204" i="1"/>
  <c r="M18" i="1"/>
  <c r="M228" i="1"/>
  <c r="N121" i="1"/>
  <c r="N122" i="1" s="1" a="1"/>
  <c r="N122" i="1" s="1"/>
  <c r="N123" i="1" s="1" a="1"/>
  <c r="N123" i="1" s="1"/>
  <c r="M115" i="1"/>
  <c r="M116" i="1" s="1" a="1"/>
  <c r="M116" i="1" s="1"/>
  <c r="M117" i="1" s="1" a="1"/>
  <c r="M117" i="1" s="1"/>
  <c r="L150" i="1"/>
  <c r="N385" i="1"/>
  <c r="N386" i="1" s="1" a="1"/>
  <c r="N386" i="1" s="1"/>
  <c r="N387" i="1" s="1" a="1"/>
  <c r="N387" i="1" s="1"/>
  <c r="M469" i="1"/>
  <c r="M470" i="1" s="1" a="1"/>
  <c r="M470" i="1" s="1"/>
  <c r="M471" i="1" s="1" a="1"/>
  <c r="M471" i="1" s="1"/>
  <c r="L438" i="1"/>
  <c r="L276" i="1"/>
  <c r="M331" i="1"/>
  <c r="M332" i="1" s="1" a="1"/>
  <c r="M332" i="1" s="1"/>
  <c r="M333" i="1" s="1" a="1"/>
  <c r="M333" i="1" s="1"/>
  <c r="N282" i="1"/>
  <c r="L396" i="1"/>
  <c r="M156" i="1"/>
  <c r="M162" i="1"/>
  <c r="L426" i="1"/>
  <c r="M342" i="1"/>
  <c r="M175" i="1"/>
  <c r="M176" i="1" s="1" a="1"/>
  <c r="M176" i="1" s="1"/>
  <c r="M177" i="1" s="1" a="1"/>
  <c r="M177" i="1" s="1"/>
  <c r="L30" i="1"/>
  <c r="M127" i="1"/>
  <c r="M128" i="1" s="1" a="1"/>
  <c r="M128" i="1" s="1"/>
  <c r="M129" i="1" s="1" a="1"/>
  <c r="M129" i="1" s="1"/>
  <c r="M421" i="1"/>
  <c r="M422" i="1" s="1" a="1"/>
  <c r="M422" i="1" s="1"/>
  <c r="M423" i="1" s="1" a="1"/>
  <c r="M423" i="1" s="1"/>
  <c r="N409" i="1"/>
  <c r="N410" i="1" s="1" a="1"/>
  <c r="N410" i="1" s="1"/>
  <c r="N411" i="1" s="1" a="1"/>
  <c r="N411" i="1" s="1"/>
  <c r="L462" i="1"/>
  <c r="L138" i="1"/>
  <c r="N378" i="1"/>
  <c r="M324" i="1"/>
  <c r="L318" i="1"/>
  <c r="M73" i="1"/>
  <c r="M74" i="1" s="1" a="1"/>
  <c r="M74" i="1" s="1"/>
  <c r="M75" i="1" s="1" a="1"/>
  <c r="M75" i="1" s="1"/>
  <c r="M253" i="1"/>
  <c r="M254" i="1" s="1" a="1"/>
  <c r="M254" i="1" s="1"/>
  <c r="M255" i="1" s="1" a="1"/>
  <c r="M255" i="1" s="1"/>
  <c r="N391" i="1"/>
  <c r="N392" i="1" s="1" a="1"/>
  <c r="N392" i="1" s="1"/>
  <c r="N393" i="1" s="1" a="1"/>
  <c r="N393" i="1" s="1"/>
  <c r="M511" i="1"/>
  <c r="M512" i="1" s="1" a="1"/>
  <c r="M512" i="1" s="1"/>
  <c r="M513" i="1" s="1" a="1"/>
  <c r="M513" i="1" s="1"/>
  <c r="M403" i="1"/>
  <c r="M404" i="1" s="1" a="1"/>
  <c r="M404" i="1" s="1"/>
  <c r="M405" i="1" s="1" a="1"/>
  <c r="M405" i="1" s="1"/>
  <c r="M211" i="1"/>
  <c r="M212" i="1" s="1" a="1"/>
  <c r="M212" i="1" s="1"/>
  <c r="M213" i="1" s="1" a="1"/>
  <c r="M213" i="1" s="1"/>
  <c r="M301" i="1"/>
  <c r="M302" i="1" s="1" a="1"/>
  <c r="M302" i="1" s="1"/>
  <c r="M303" i="1" s="1" a="1"/>
  <c r="M303" i="1" s="1"/>
  <c r="L360" i="1"/>
  <c r="M108" i="1"/>
  <c r="M90" i="1"/>
  <c r="M492" i="1"/>
  <c r="M288" i="1"/>
  <c r="M79" i="1"/>
  <c r="M80" i="1" s="1" a="1"/>
  <c r="M80" i="1" s="1"/>
  <c r="M81" i="1" s="1" a="1"/>
  <c r="M81" i="1" s="1"/>
  <c r="L366" i="1"/>
  <c r="L192" i="1"/>
  <c r="M169" i="1"/>
  <c r="M170" i="1" s="1" a="1"/>
  <c r="M170" i="1" s="1"/>
  <c r="M171" i="1" s="1" a="1"/>
  <c r="M171" i="1" s="1"/>
  <c r="M337" i="1"/>
  <c r="M338" i="1" s="1" a="1"/>
  <c r="M338" i="1" s="1"/>
  <c r="M339" i="1" s="1" a="1"/>
  <c r="M339" i="1" s="1"/>
  <c r="L144" i="1"/>
  <c r="L312" i="1"/>
  <c r="M354" i="1"/>
  <c r="M246" i="1"/>
  <c r="M450" i="1"/>
  <c r="M456" i="1"/>
  <c r="L306" i="1"/>
  <c r="M372" i="1"/>
  <c r="L414" i="1"/>
  <c r="M84" i="1"/>
  <c r="N264" i="1"/>
  <c r="M349" i="1"/>
  <c r="M350" i="1" s="1" a="1"/>
  <c r="M350" i="1" s="1"/>
  <c r="M351" i="1" s="1" a="1"/>
  <c r="M351" i="1" s="1"/>
  <c r="L96" i="1"/>
  <c r="M475" i="1"/>
  <c r="M476" i="1" s="1" a="1"/>
  <c r="M476" i="1" s="1"/>
  <c r="M477" i="1" s="1" a="1"/>
  <c r="M477" i="1" s="1"/>
  <c r="N499" i="1"/>
  <c r="N500" i="1" s="1" a="1"/>
  <c r="N500" i="1" s="1"/>
  <c r="N501" i="1" s="1" a="1"/>
  <c r="N501" i="1" s="1"/>
  <c r="M67" i="1"/>
  <c r="M68" i="1" s="1" a="1"/>
  <c r="M68" i="1" s="1"/>
  <c r="M69" i="1" s="1" a="1"/>
  <c r="M69" i="1" s="1"/>
  <c r="M222" i="1"/>
  <c r="L480" i="1"/>
  <c r="M198" i="1"/>
  <c r="M72" i="1" l="1"/>
  <c r="N73" i="1" s="1"/>
  <c r="N74" i="1" s="1" a="1"/>
  <c r="N74" i="1" s="1"/>
  <c r="N75" i="1" s="1" a="1"/>
  <c r="N75" i="1" s="1"/>
  <c r="M252" i="1"/>
  <c r="N253" i="1" s="1"/>
  <c r="N254" i="1" s="1" a="1"/>
  <c r="N254" i="1" s="1"/>
  <c r="N255" i="1" s="1" a="1"/>
  <c r="N255" i="1" s="1"/>
  <c r="M468" i="1"/>
  <c r="N469" i="1" s="1"/>
  <c r="N470" i="1" s="1" a="1"/>
  <c r="N470" i="1" s="1"/>
  <c r="N471" i="1" s="1" a="1"/>
  <c r="N471" i="1" s="1"/>
  <c r="M510" i="1"/>
  <c r="N511" i="1" s="1"/>
  <c r="N512" i="1" s="1" a="1"/>
  <c r="N512" i="1" s="1"/>
  <c r="N513" i="1" s="1" a="1"/>
  <c r="N513" i="1" s="1"/>
  <c r="M43" i="1"/>
  <c r="M44" i="1" s="1" a="1"/>
  <c r="M44" i="1" s="1"/>
  <c r="M270" i="1"/>
  <c r="N271" i="1" s="1"/>
  <c r="N272" i="1" s="1" a="1"/>
  <c r="N272" i="1" s="1"/>
  <c r="N273" i="1" s="1" a="1"/>
  <c r="N273" i="1" s="1"/>
  <c r="M210" i="1"/>
  <c r="N211" i="1" s="1"/>
  <c r="N212" i="1" s="1" a="1"/>
  <c r="N212" i="1" s="1"/>
  <c r="N213" i="1" s="1" a="1"/>
  <c r="N213" i="1" s="1"/>
  <c r="M174" i="1"/>
  <c r="N175" i="1" s="1"/>
  <c r="N176" i="1" s="1" a="1"/>
  <c r="N176" i="1" s="1"/>
  <c r="N177" i="1" s="1" a="1"/>
  <c r="N177" i="1" s="1"/>
  <c r="M330" i="1"/>
  <c r="N331" i="1" s="1"/>
  <c r="N332" i="1" s="1" a="1"/>
  <c r="N332" i="1" s="1"/>
  <c r="N333" i="1" s="1" a="1"/>
  <c r="N333" i="1" s="1"/>
  <c r="M504" i="1"/>
  <c r="N505" i="1" s="1"/>
  <c r="N506" i="1" s="1" a="1"/>
  <c r="N506" i="1" s="1"/>
  <c r="N507" i="1" s="1" a="1"/>
  <c r="N507" i="1" s="1"/>
  <c r="M300" i="1"/>
  <c r="N301" i="1" s="1"/>
  <c r="N302" i="1" s="1" a="1"/>
  <c r="N302" i="1" s="1"/>
  <c r="N303" i="1" s="1" a="1"/>
  <c r="N303" i="1" s="1"/>
  <c r="M402" i="1"/>
  <c r="N403" i="1" s="1"/>
  <c r="N404" i="1" s="1" a="1"/>
  <c r="N404" i="1" s="1"/>
  <c r="N405" i="1" s="1" a="1"/>
  <c r="N405" i="1" s="1"/>
  <c r="N390" i="1"/>
  <c r="O391" i="1" s="1"/>
  <c r="O392" i="1" s="1" a="1"/>
  <c r="O392" i="1" s="1"/>
  <c r="O393" i="1" s="1" a="1"/>
  <c r="O393" i="1" s="1"/>
  <c r="N384" i="1"/>
  <c r="O385" i="1" s="1"/>
  <c r="O386" i="1" s="1" a="1"/>
  <c r="O386" i="1" s="1"/>
  <c r="O387" i="1" s="1" a="1"/>
  <c r="O387" i="1" s="1"/>
  <c r="M481" i="1"/>
  <c r="M482" i="1" s="1" a="1"/>
  <c r="M482" i="1" s="1"/>
  <c r="M483" i="1" s="1" a="1"/>
  <c r="M483" i="1" s="1"/>
  <c r="M97" i="1"/>
  <c r="M98" i="1" s="1" a="1"/>
  <c r="M98" i="1" s="1"/>
  <c r="M99" i="1" s="1" a="1"/>
  <c r="M99" i="1" s="1"/>
  <c r="N457" i="1"/>
  <c r="N458" i="1" s="1" a="1"/>
  <c r="N458" i="1" s="1"/>
  <c r="N459" i="1" s="1" a="1"/>
  <c r="N459" i="1" s="1"/>
  <c r="M313" i="1"/>
  <c r="M314" i="1" s="1" a="1"/>
  <c r="M314" i="1" s="1"/>
  <c r="M315" i="1" s="1" a="1"/>
  <c r="M315" i="1" s="1"/>
  <c r="N91" i="1"/>
  <c r="N92" i="1" s="1" a="1"/>
  <c r="N92" i="1" s="1"/>
  <c r="N93" i="1" s="1" a="1"/>
  <c r="N93" i="1" s="1"/>
  <c r="M139" i="1"/>
  <c r="M140" i="1" s="1" a="1"/>
  <c r="M140" i="1" s="1"/>
  <c r="M141" i="1" s="1" a="1"/>
  <c r="M141" i="1" s="1"/>
  <c r="M31" i="1"/>
  <c r="M32" i="1" s="1" a="1"/>
  <c r="M32" i="1" s="1"/>
  <c r="M427" i="1"/>
  <c r="M428" i="1" s="1" a="1"/>
  <c r="M428" i="1" s="1"/>
  <c r="M429" i="1" s="1" a="1"/>
  <c r="M429" i="1" s="1"/>
  <c r="O283" i="1"/>
  <c r="O284" i="1" s="1" a="1"/>
  <c r="O284" i="1" s="1"/>
  <c r="O285" i="1" s="1" a="1"/>
  <c r="O285" i="1" s="1"/>
  <c r="M439" i="1"/>
  <c r="M440" i="1" s="1" a="1"/>
  <c r="M440" i="1" s="1"/>
  <c r="M441" i="1" s="1" a="1"/>
  <c r="M441" i="1" s="1"/>
  <c r="O205" i="1"/>
  <c r="O206" i="1" s="1" a="1"/>
  <c r="O206" i="1" s="1"/>
  <c r="O207" i="1" s="1" a="1"/>
  <c r="O207" i="1" s="1"/>
  <c r="N85" i="1"/>
  <c r="N86" i="1" s="1" a="1"/>
  <c r="N86" i="1" s="1"/>
  <c r="N87" i="1" s="1" a="1"/>
  <c r="N87" i="1" s="1"/>
  <c r="N223" i="1"/>
  <c r="N224" i="1" s="1" a="1"/>
  <c r="N224" i="1" s="1"/>
  <c r="N225" i="1" s="1" a="1"/>
  <c r="N225" i="1" s="1"/>
  <c r="N498" i="1"/>
  <c r="M415" i="1"/>
  <c r="M416" i="1" s="1" a="1"/>
  <c r="M416" i="1" s="1"/>
  <c r="M417" i="1" s="1" a="1"/>
  <c r="M417" i="1" s="1"/>
  <c r="N451" i="1"/>
  <c r="N452" i="1" s="1" a="1"/>
  <c r="N452" i="1" s="1"/>
  <c r="N453" i="1" s="1" a="1"/>
  <c r="N453" i="1" s="1"/>
  <c r="M145" i="1"/>
  <c r="M146" i="1" s="1" a="1"/>
  <c r="M146" i="1" s="1"/>
  <c r="M147" i="1" s="1" a="1"/>
  <c r="M147" i="1" s="1"/>
  <c r="M168" i="1"/>
  <c r="M78" i="1"/>
  <c r="N109" i="1"/>
  <c r="N110" i="1" s="1" a="1"/>
  <c r="N110" i="1" s="1"/>
  <c r="N111" i="1" s="1" a="1"/>
  <c r="N111" i="1" s="1"/>
  <c r="M319" i="1"/>
  <c r="M320" i="1" s="1" a="1"/>
  <c r="M320" i="1" s="1"/>
  <c r="M321" i="1" s="1" a="1"/>
  <c r="M321" i="1" s="1"/>
  <c r="M463" i="1"/>
  <c r="M464" i="1" s="1" a="1"/>
  <c r="M464" i="1" s="1"/>
  <c r="M465" i="1" s="1" a="1"/>
  <c r="M465" i="1" s="1"/>
  <c r="M420" i="1"/>
  <c r="N163" i="1"/>
  <c r="N164" i="1" s="1" a="1"/>
  <c r="N164" i="1" s="1"/>
  <c r="N165" i="1" s="1" a="1"/>
  <c r="N165" i="1" s="1"/>
  <c r="M151" i="1"/>
  <c r="M152" i="1" s="1" a="1"/>
  <c r="M152" i="1" s="1"/>
  <c r="M153" i="1" s="1" a="1"/>
  <c r="M153" i="1" s="1"/>
  <c r="N120" i="1"/>
  <c r="M181" i="1"/>
  <c r="M182" i="1" s="1" a="1"/>
  <c r="M182" i="1" s="1"/>
  <c r="M183" i="1" s="1" a="1"/>
  <c r="M183" i="1" s="1"/>
  <c r="M234" i="1"/>
  <c r="M54" i="1"/>
  <c r="N486" i="1"/>
  <c r="M186" i="1"/>
  <c r="M216" i="1"/>
  <c r="M444" i="1"/>
  <c r="M348" i="1"/>
  <c r="N373" i="1"/>
  <c r="N374" i="1" s="1" a="1"/>
  <c r="N374" i="1" s="1"/>
  <c r="N375" i="1" s="1" a="1"/>
  <c r="N375" i="1" s="1"/>
  <c r="N247" i="1"/>
  <c r="N248" i="1" s="1" a="1"/>
  <c r="N248" i="1" s="1"/>
  <c r="N249" i="1" s="1" a="1"/>
  <c r="N249" i="1" s="1"/>
  <c r="N157" i="1"/>
  <c r="N158" i="1" s="1" a="1"/>
  <c r="N158" i="1" s="1"/>
  <c r="N159" i="1" s="1" a="1"/>
  <c r="N159" i="1" s="1"/>
  <c r="N229" i="1"/>
  <c r="N230" i="1" s="1" a="1"/>
  <c r="N230" i="1" s="1"/>
  <c r="N231" i="1" s="1" a="1"/>
  <c r="N231" i="1" s="1"/>
  <c r="M193" i="1"/>
  <c r="M194" i="1" s="1" a="1"/>
  <c r="M194" i="1" s="1"/>
  <c r="M195" i="1" s="1" a="1"/>
  <c r="M195" i="1" s="1"/>
  <c r="N289" i="1"/>
  <c r="N290" i="1" s="1" a="1"/>
  <c r="N290" i="1" s="1"/>
  <c r="N291" i="1" s="1" a="1"/>
  <c r="N291" i="1" s="1"/>
  <c r="M361" i="1"/>
  <c r="M362" i="1" s="1" a="1"/>
  <c r="M362" i="1" s="1"/>
  <c r="M363" i="1" s="1" a="1"/>
  <c r="M363" i="1" s="1"/>
  <c r="N325" i="1"/>
  <c r="N326" i="1" s="1" a="1"/>
  <c r="N326" i="1" s="1"/>
  <c r="N327" i="1" s="1" a="1"/>
  <c r="N327" i="1" s="1"/>
  <c r="N199" i="1"/>
  <c r="N200" i="1" s="1" a="1"/>
  <c r="N200" i="1" s="1"/>
  <c r="N201" i="1" s="1" a="1"/>
  <c r="N201" i="1" s="1"/>
  <c r="M66" i="1"/>
  <c r="M474" i="1"/>
  <c r="O265" i="1"/>
  <c r="O266" i="1" s="1" a="1"/>
  <c r="O266" i="1" s="1"/>
  <c r="O267" i="1" s="1" a="1"/>
  <c r="O267" i="1" s="1"/>
  <c r="M307" i="1"/>
  <c r="M308" i="1" s="1" a="1"/>
  <c r="M308" i="1" s="1"/>
  <c r="M309" i="1" s="1" a="1"/>
  <c r="M309" i="1" s="1"/>
  <c r="N355" i="1"/>
  <c r="N356" i="1" s="1" a="1"/>
  <c r="N356" i="1" s="1"/>
  <c r="N357" i="1" s="1" a="1"/>
  <c r="N357" i="1" s="1"/>
  <c r="M336" i="1"/>
  <c r="M367" i="1"/>
  <c r="M368" i="1" s="1" a="1"/>
  <c r="M368" i="1" s="1"/>
  <c r="M369" i="1" s="1" a="1"/>
  <c r="M369" i="1" s="1"/>
  <c r="N493" i="1"/>
  <c r="N494" i="1" s="1" a="1"/>
  <c r="N494" i="1" s="1"/>
  <c r="N495" i="1" s="1" a="1"/>
  <c r="N495" i="1" s="1"/>
  <c r="O379" i="1"/>
  <c r="O380" i="1" s="1" a="1"/>
  <c r="O380" i="1" s="1"/>
  <c r="O381" i="1" s="1" a="1"/>
  <c r="O381" i="1" s="1"/>
  <c r="N408" i="1"/>
  <c r="M126" i="1"/>
  <c r="N343" i="1"/>
  <c r="N344" i="1" s="1" a="1"/>
  <c r="N344" i="1" s="1"/>
  <c r="N345" i="1" s="1" a="1"/>
  <c r="N345" i="1" s="1"/>
  <c r="M397" i="1"/>
  <c r="M398" i="1" s="1" a="1"/>
  <c r="M398" i="1" s="1"/>
  <c r="M399" i="1" s="1" a="1"/>
  <c r="M399" i="1" s="1"/>
  <c r="M277" i="1"/>
  <c r="M278" i="1" s="1" a="1"/>
  <c r="M278" i="1" s="1"/>
  <c r="M279" i="1" s="1" a="1"/>
  <c r="M279" i="1" s="1"/>
  <c r="M114" i="1"/>
  <c r="N19" i="1"/>
  <c r="N20" i="1" s="1" a="1"/>
  <c r="N20" i="1" s="1"/>
  <c r="M432" i="1"/>
  <c r="M132" i="1"/>
  <c r="M240" i="1"/>
  <c r="N60" i="1"/>
  <c r="M258" i="1"/>
  <c r="M102" i="1"/>
  <c r="M294" i="1"/>
  <c r="K45" i="1" l="1" a="1"/>
  <c r="K45" i="1" s="1"/>
  <c r="K33" i="1" a="1"/>
  <c r="K33" i="1" s="1"/>
  <c r="L21" i="1" a="1"/>
  <c r="L21" i="1" s="1"/>
  <c r="M396" i="1"/>
  <c r="N397" i="1" s="1"/>
  <c r="N398" i="1" s="1" a="1"/>
  <c r="N398" i="1" s="1"/>
  <c r="N399" i="1" s="1" a="1"/>
  <c r="N399" i="1" s="1"/>
  <c r="N492" i="1"/>
  <c r="O493" i="1" s="1"/>
  <c r="O494" i="1" s="1" a="1"/>
  <c r="O494" i="1" s="1"/>
  <c r="O495" i="1" s="1" a="1"/>
  <c r="O495" i="1" s="1"/>
  <c r="M180" i="1"/>
  <c r="N181" i="1" s="1"/>
  <c r="N182" i="1" s="1" a="1"/>
  <c r="N182" i="1" s="1"/>
  <c r="N183" i="1" s="1" a="1"/>
  <c r="N183" i="1" s="1"/>
  <c r="N450" i="1"/>
  <c r="O451" i="1" s="1"/>
  <c r="O452" i="1" s="1" a="1"/>
  <c r="O452" i="1" s="1"/>
  <c r="O453" i="1" s="1" a="1"/>
  <c r="O453" i="1" s="1"/>
  <c r="M42" i="1"/>
  <c r="M276" i="1"/>
  <c r="N277" i="1" s="1"/>
  <c r="N278" i="1" s="1" a="1"/>
  <c r="N278" i="1" s="1"/>
  <c r="N279" i="1" s="1" a="1"/>
  <c r="N279" i="1" s="1"/>
  <c r="N342" i="1"/>
  <c r="O378" i="1"/>
  <c r="P379" i="1" s="1"/>
  <c r="P380" i="1" s="1" a="1"/>
  <c r="P380" i="1" s="1"/>
  <c r="P381" i="1" s="1" a="1"/>
  <c r="P381" i="1" s="1"/>
  <c r="M366" i="1"/>
  <c r="N367" i="1" s="1"/>
  <c r="N368" i="1" s="1" a="1"/>
  <c r="N368" i="1" s="1"/>
  <c r="N369" i="1" s="1" a="1"/>
  <c r="N369" i="1" s="1"/>
  <c r="N108" i="1"/>
  <c r="O109" i="1" s="1"/>
  <c r="O110" i="1" s="1" a="1"/>
  <c r="O110" i="1" s="1"/>
  <c r="O111" i="1" s="1" a="1"/>
  <c r="O111" i="1" s="1"/>
  <c r="M144" i="1"/>
  <c r="N145" i="1" s="1"/>
  <c r="N146" i="1" s="1" a="1"/>
  <c r="N146" i="1" s="1"/>
  <c r="N147" i="1" s="1" a="1"/>
  <c r="N147" i="1" s="1"/>
  <c r="M414" i="1"/>
  <c r="N415" i="1" s="1"/>
  <c r="N416" i="1" s="1" a="1"/>
  <c r="N416" i="1" s="1"/>
  <c r="N417" i="1" s="1" a="1"/>
  <c r="N417" i="1" s="1"/>
  <c r="M462" i="1"/>
  <c r="N463" i="1" s="1"/>
  <c r="N464" i="1" s="1" a="1"/>
  <c r="N464" i="1" s="1"/>
  <c r="N465" i="1" s="1" a="1"/>
  <c r="N465" i="1" s="1"/>
  <c r="O343" i="1"/>
  <c r="O344" i="1" s="1" a="1"/>
  <c r="O344" i="1" s="1"/>
  <c r="O345" i="1" s="1" a="1"/>
  <c r="O345" i="1" s="1"/>
  <c r="N103" i="1"/>
  <c r="N104" i="1" s="1" a="1"/>
  <c r="N104" i="1" s="1"/>
  <c r="N105" i="1" s="1" a="1"/>
  <c r="N105" i="1" s="1"/>
  <c r="N133" i="1"/>
  <c r="N134" i="1" s="1" a="1"/>
  <c r="N134" i="1" s="1"/>
  <c r="N135" i="1" s="1" a="1"/>
  <c r="N135" i="1" s="1"/>
  <c r="N115" i="1"/>
  <c r="N116" i="1" s="1" a="1"/>
  <c r="N116" i="1" s="1"/>
  <c r="N117" i="1" s="1" a="1"/>
  <c r="N117" i="1" s="1"/>
  <c r="O409" i="1"/>
  <c r="O410" i="1" s="1" a="1"/>
  <c r="O410" i="1" s="1"/>
  <c r="O411" i="1" s="1" a="1"/>
  <c r="O411" i="1" s="1"/>
  <c r="O61" i="1"/>
  <c r="O62" i="1" s="1" a="1"/>
  <c r="O62" i="1" s="1"/>
  <c r="O63" i="1" s="1" a="1"/>
  <c r="O63" i="1" s="1"/>
  <c r="N349" i="1"/>
  <c r="N350" i="1" s="1" a="1"/>
  <c r="N350" i="1" s="1"/>
  <c r="N351" i="1" s="1" a="1"/>
  <c r="N351" i="1" s="1"/>
  <c r="O487" i="1"/>
  <c r="O488" i="1" s="1" a="1"/>
  <c r="O488" i="1" s="1"/>
  <c r="O489" i="1" s="1" a="1"/>
  <c r="O489" i="1" s="1"/>
  <c r="N259" i="1"/>
  <c r="N260" i="1" s="1" a="1"/>
  <c r="N260" i="1" s="1"/>
  <c r="N261" i="1" s="1" a="1"/>
  <c r="N261" i="1" s="1"/>
  <c r="N433" i="1"/>
  <c r="N434" i="1" s="1" a="1"/>
  <c r="N434" i="1" s="1"/>
  <c r="N435" i="1" s="1" a="1"/>
  <c r="N435" i="1" s="1"/>
  <c r="N354" i="1"/>
  <c r="O264" i="1"/>
  <c r="N198" i="1"/>
  <c r="N252" i="1"/>
  <c r="N210" i="1"/>
  <c r="M360" i="1"/>
  <c r="M192" i="1"/>
  <c r="N468" i="1"/>
  <c r="N156" i="1"/>
  <c r="N246" i="1"/>
  <c r="N445" i="1"/>
  <c r="N446" i="1" s="1" a="1"/>
  <c r="N446" i="1" s="1"/>
  <c r="N447" i="1" s="1" a="1"/>
  <c r="N447" i="1" s="1"/>
  <c r="N55" i="1"/>
  <c r="N56" i="1" s="1" a="1"/>
  <c r="N56" i="1" s="1"/>
  <c r="N57" i="1" s="1" a="1"/>
  <c r="N57" i="1" s="1"/>
  <c r="O121" i="1"/>
  <c r="O122" i="1" s="1" a="1"/>
  <c r="O122" i="1" s="1"/>
  <c r="O123" i="1" s="1" a="1"/>
  <c r="O123" i="1" s="1"/>
  <c r="N162" i="1"/>
  <c r="M318" i="1"/>
  <c r="N79" i="1"/>
  <c r="N80" i="1" s="1" a="1"/>
  <c r="N80" i="1" s="1"/>
  <c r="N81" i="1" s="1" a="1"/>
  <c r="N81" i="1" s="1"/>
  <c r="O499" i="1"/>
  <c r="O500" i="1" s="1" a="1"/>
  <c r="O500" i="1" s="1"/>
  <c r="O501" i="1" s="1" a="1"/>
  <c r="O501" i="1" s="1"/>
  <c r="N84" i="1"/>
  <c r="O384" i="1"/>
  <c r="O282" i="1"/>
  <c r="M30" i="1"/>
  <c r="N72" i="1"/>
  <c r="N402" i="1"/>
  <c r="N504" i="1"/>
  <c r="M312" i="1"/>
  <c r="M96" i="1"/>
  <c r="N475" i="1"/>
  <c r="N476" i="1" s="1" a="1"/>
  <c r="N476" i="1" s="1"/>
  <c r="N477" i="1" s="1" a="1"/>
  <c r="N477" i="1" s="1"/>
  <c r="N217" i="1"/>
  <c r="N218" i="1" s="1" a="1"/>
  <c r="N218" i="1" s="1"/>
  <c r="N219" i="1" s="1" a="1"/>
  <c r="N219" i="1" s="1"/>
  <c r="N421" i="1"/>
  <c r="N422" i="1" s="1" a="1"/>
  <c r="N422" i="1" s="1"/>
  <c r="N423" i="1" s="1" a="1"/>
  <c r="N423" i="1" s="1"/>
  <c r="N235" i="1"/>
  <c r="N236" i="1" s="1" a="1"/>
  <c r="N236" i="1" s="1"/>
  <c r="N237" i="1" s="1" a="1"/>
  <c r="N237" i="1" s="1"/>
  <c r="N169" i="1"/>
  <c r="N170" i="1" s="1" a="1"/>
  <c r="N170" i="1" s="1"/>
  <c r="N171" i="1" s="1" a="1"/>
  <c r="N171" i="1" s="1"/>
  <c r="N295" i="1"/>
  <c r="N296" i="1" s="1" a="1"/>
  <c r="N296" i="1" s="1"/>
  <c r="N297" i="1" s="1" a="1"/>
  <c r="N297" i="1" s="1"/>
  <c r="N241" i="1"/>
  <c r="N242" i="1" s="1" a="1"/>
  <c r="N242" i="1" s="1"/>
  <c r="N243" i="1" s="1" a="1"/>
  <c r="N243" i="1" s="1"/>
  <c r="N18" i="1"/>
  <c r="N127" i="1"/>
  <c r="N128" i="1" s="1" a="1"/>
  <c r="N128" i="1" s="1"/>
  <c r="N129" i="1" s="1" a="1"/>
  <c r="N129" i="1" s="1"/>
  <c r="N337" i="1"/>
  <c r="N338" i="1" s="1" a="1"/>
  <c r="N338" i="1" s="1"/>
  <c r="N339" i="1" s="1" a="1"/>
  <c r="N339" i="1" s="1"/>
  <c r="M306" i="1"/>
  <c r="N67" i="1"/>
  <c r="N68" i="1" s="1" a="1"/>
  <c r="N68" i="1" s="1"/>
  <c r="N69" i="1" s="1" a="1"/>
  <c r="N69" i="1" s="1"/>
  <c r="N324" i="1"/>
  <c r="N510" i="1"/>
  <c r="N270" i="1"/>
  <c r="N288" i="1"/>
  <c r="N228" i="1"/>
  <c r="N330" i="1"/>
  <c r="N174" i="1"/>
  <c r="N372" i="1"/>
  <c r="N187" i="1"/>
  <c r="N188" i="1" s="1" a="1"/>
  <c r="N188" i="1" s="1"/>
  <c r="N189" i="1" s="1" a="1"/>
  <c r="N189" i="1" s="1"/>
  <c r="M150" i="1"/>
  <c r="N222" i="1"/>
  <c r="O204" i="1"/>
  <c r="M438" i="1"/>
  <c r="M426" i="1"/>
  <c r="M138" i="1"/>
  <c r="O390" i="1"/>
  <c r="N300" i="1"/>
  <c r="N90" i="1"/>
  <c r="N456" i="1"/>
  <c r="M480" i="1"/>
  <c r="N216" i="1" l="1"/>
  <c r="O217" i="1" s="1"/>
  <c r="O218" i="1" s="1" a="1"/>
  <c r="O218" i="1" s="1"/>
  <c r="O219" i="1" s="1" a="1"/>
  <c r="O219" i="1" s="1"/>
  <c r="N43" i="1"/>
  <c r="N44" i="1" s="1" a="1"/>
  <c r="N44" i="1" s="1"/>
  <c r="N186" i="1"/>
  <c r="O187" i="1" s="1"/>
  <c r="O188" i="1" s="1" a="1"/>
  <c r="O188" i="1" s="1"/>
  <c r="O189" i="1" s="1" a="1"/>
  <c r="O189" i="1" s="1"/>
  <c r="N66" i="1"/>
  <c r="O67" i="1" s="1"/>
  <c r="O68" i="1" s="1" a="1"/>
  <c r="O68" i="1" s="1"/>
  <c r="O69" i="1" s="1" a="1"/>
  <c r="O69" i="1" s="1"/>
  <c r="N294" i="1"/>
  <c r="O295" i="1" s="1"/>
  <c r="O296" i="1" s="1" a="1"/>
  <c r="O296" i="1" s="1"/>
  <c r="O297" i="1" s="1" a="1"/>
  <c r="O297" i="1" s="1"/>
  <c r="N168" i="1"/>
  <c r="O169" i="1" s="1"/>
  <c r="O170" i="1" s="1" a="1"/>
  <c r="O170" i="1" s="1"/>
  <c r="O171" i="1" s="1" a="1"/>
  <c r="O171" i="1" s="1"/>
  <c r="N420" i="1"/>
  <c r="O421" i="1" s="1"/>
  <c r="O422" i="1" s="1" a="1"/>
  <c r="O422" i="1" s="1"/>
  <c r="O423" i="1" s="1" a="1"/>
  <c r="O423" i="1" s="1"/>
  <c r="N462" i="1"/>
  <c r="O463" i="1" s="1"/>
  <c r="O464" i="1" s="1" a="1"/>
  <c r="O464" i="1" s="1"/>
  <c r="O465" i="1" s="1" a="1"/>
  <c r="O465" i="1" s="1"/>
  <c r="N240" i="1"/>
  <c r="O241" i="1" s="1"/>
  <c r="O242" i="1" s="1" a="1"/>
  <c r="O242" i="1" s="1"/>
  <c r="O243" i="1" s="1" a="1"/>
  <c r="O243" i="1" s="1"/>
  <c r="O450" i="1"/>
  <c r="P451" i="1" s="1"/>
  <c r="P452" i="1" s="1" a="1"/>
  <c r="P452" i="1" s="1"/>
  <c r="P453" i="1" s="1" a="1"/>
  <c r="P453" i="1" s="1"/>
  <c r="N234" i="1"/>
  <c r="O235" i="1" s="1"/>
  <c r="O236" i="1" s="1" a="1"/>
  <c r="O236" i="1" s="1"/>
  <c r="O237" i="1" s="1" a="1"/>
  <c r="O237" i="1" s="1"/>
  <c r="N481" i="1"/>
  <c r="N482" i="1" s="1" a="1"/>
  <c r="N482" i="1" s="1"/>
  <c r="N483" i="1" s="1" a="1"/>
  <c r="N483" i="1" s="1"/>
  <c r="P205" i="1"/>
  <c r="P206" i="1" s="1" a="1"/>
  <c r="P206" i="1" s="1"/>
  <c r="P207" i="1" s="1" a="1"/>
  <c r="P207" i="1" s="1"/>
  <c r="O229" i="1"/>
  <c r="O230" i="1" s="1" a="1"/>
  <c r="O230" i="1" s="1"/>
  <c r="O231" i="1" s="1" a="1"/>
  <c r="O231" i="1" s="1"/>
  <c r="O325" i="1"/>
  <c r="O326" i="1" s="1" a="1"/>
  <c r="O326" i="1" s="1"/>
  <c r="O327" i="1" s="1" a="1"/>
  <c r="O327" i="1" s="1"/>
  <c r="O469" i="1"/>
  <c r="O470" i="1" s="1" a="1"/>
  <c r="O470" i="1" s="1"/>
  <c r="O471" i="1" s="1" a="1"/>
  <c r="O471" i="1" s="1"/>
  <c r="O253" i="1"/>
  <c r="O254" i="1" s="1" a="1"/>
  <c r="O254" i="1" s="1"/>
  <c r="O255" i="1" s="1" a="1"/>
  <c r="O255" i="1" s="1"/>
  <c r="O403" i="1"/>
  <c r="O404" i="1" s="1" a="1"/>
  <c r="O404" i="1" s="1"/>
  <c r="O405" i="1" s="1" a="1"/>
  <c r="O405" i="1" s="1"/>
  <c r="P385" i="1"/>
  <c r="P386" i="1" s="1" a="1"/>
  <c r="P386" i="1" s="1"/>
  <c r="P387" i="1" s="1" a="1"/>
  <c r="P387" i="1" s="1"/>
  <c r="O457" i="1"/>
  <c r="O458" i="1" s="1" a="1"/>
  <c r="O458" i="1" s="1"/>
  <c r="O459" i="1" s="1" a="1"/>
  <c r="O459" i="1" s="1"/>
  <c r="N139" i="1"/>
  <c r="N140" i="1" s="1" a="1"/>
  <c r="N140" i="1" s="1"/>
  <c r="N141" i="1" s="1" a="1"/>
  <c r="N141" i="1" s="1"/>
  <c r="O223" i="1"/>
  <c r="O224" i="1" s="1" a="1"/>
  <c r="O224" i="1" s="1"/>
  <c r="O225" i="1" s="1" a="1"/>
  <c r="O225" i="1" s="1"/>
  <c r="O373" i="1"/>
  <c r="O374" i="1" s="1" a="1"/>
  <c r="O374" i="1" s="1"/>
  <c r="O375" i="1" s="1" a="1"/>
  <c r="O375" i="1" s="1"/>
  <c r="O289" i="1"/>
  <c r="O290" i="1" s="1" a="1"/>
  <c r="O290" i="1" s="1"/>
  <c r="O291" i="1" s="1" a="1"/>
  <c r="O291" i="1" s="1"/>
  <c r="N336" i="1"/>
  <c r="N97" i="1"/>
  <c r="N98" i="1" s="1" a="1"/>
  <c r="N98" i="1" s="1"/>
  <c r="N99" i="1" s="1" a="1"/>
  <c r="N99" i="1" s="1"/>
  <c r="O73" i="1"/>
  <c r="O74" i="1" s="1" a="1"/>
  <c r="O74" i="1" s="1"/>
  <c r="O75" i="1" s="1" a="1"/>
  <c r="O75" i="1" s="1"/>
  <c r="O85" i="1"/>
  <c r="O86" i="1" s="1" a="1"/>
  <c r="O86" i="1" s="1"/>
  <c r="O87" i="1" s="1" a="1"/>
  <c r="O87" i="1" s="1"/>
  <c r="N78" i="1"/>
  <c r="O120" i="1"/>
  <c r="N444" i="1"/>
  <c r="N193" i="1"/>
  <c r="N194" i="1" s="1" a="1"/>
  <c r="N194" i="1" s="1"/>
  <c r="N195" i="1" s="1" a="1"/>
  <c r="N195" i="1" s="1"/>
  <c r="O199" i="1"/>
  <c r="O200" i="1" s="1" a="1"/>
  <c r="O200" i="1" s="1"/>
  <c r="O201" i="1" s="1" a="1"/>
  <c r="O201" i="1" s="1"/>
  <c r="N432" i="1"/>
  <c r="O108" i="1"/>
  <c r="N180" i="1"/>
  <c r="N348" i="1"/>
  <c r="N414" i="1"/>
  <c r="O492" i="1"/>
  <c r="N396" i="1"/>
  <c r="N132" i="1"/>
  <c r="N366" i="1"/>
  <c r="O342" i="1"/>
  <c r="O19" i="1"/>
  <c r="O20" i="1" s="1" a="1"/>
  <c r="O20" i="1" s="1"/>
  <c r="O91" i="1"/>
  <c r="O92" i="1" s="1" a="1"/>
  <c r="O92" i="1" s="1"/>
  <c r="O93" i="1" s="1" a="1"/>
  <c r="O93" i="1" s="1"/>
  <c r="N427" i="1"/>
  <c r="N428" i="1" s="1" a="1"/>
  <c r="N428" i="1" s="1"/>
  <c r="N429" i="1" s="1" a="1"/>
  <c r="N429" i="1" s="1"/>
  <c r="N151" i="1"/>
  <c r="N152" i="1" s="1" a="1"/>
  <c r="N152" i="1" s="1"/>
  <c r="N153" i="1" s="1" a="1"/>
  <c r="N153" i="1" s="1"/>
  <c r="O175" i="1"/>
  <c r="O176" i="1" s="1" a="1"/>
  <c r="O176" i="1" s="1"/>
  <c r="O177" i="1" s="1" a="1"/>
  <c r="O177" i="1" s="1"/>
  <c r="O271" i="1"/>
  <c r="O272" i="1" s="1" a="1"/>
  <c r="O272" i="1" s="1"/>
  <c r="O273" i="1" s="1" a="1"/>
  <c r="O273" i="1" s="1"/>
  <c r="N313" i="1"/>
  <c r="N314" i="1" s="1" a="1"/>
  <c r="N314" i="1" s="1"/>
  <c r="N315" i="1" s="1" a="1"/>
  <c r="N315" i="1" s="1"/>
  <c r="N31" i="1"/>
  <c r="N32" i="1" s="1" a="1"/>
  <c r="N32" i="1" s="1"/>
  <c r="O247" i="1"/>
  <c r="O248" i="1" s="1" a="1"/>
  <c r="O248" i="1" s="1"/>
  <c r="O249" i="1" s="1" a="1"/>
  <c r="O249" i="1" s="1"/>
  <c r="N361" i="1"/>
  <c r="N362" i="1" s="1" a="1"/>
  <c r="N362" i="1" s="1"/>
  <c r="N363" i="1" s="1" a="1"/>
  <c r="N363" i="1" s="1"/>
  <c r="P265" i="1"/>
  <c r="P266" i="1" s="1" a="1"/>
  <c r="P266" i="1" s="1"/>
  <c r="P267" i="1" s="1" a="1"/>
  <c r="P267" i="1" s="1"/>
  <c r="N276" i="1"/>
  <c r="P391" i="1"/>
  <c r="P392" i="1" s="1" a="1"/>
  <c r="P392" i="1" s="1"/>
  <c r="P393" i="1" s="1" a="1"/>
  <c r="P393" i="1" s="1"/>
  <c r="N319" i="1"/>
  <c r="N320" i="1" s="1" a="1"/>
  <c r="N320" i="1" s="1"/>
  <c r="N321" i="1" s="1" a="1"/>
  <c r="N321" i="1" s="1"/>
  <c r="O301" i="1"/>
  <c r="O302" i="1" s="1" a="1"/>
  <c r="O302" i="1" s="1"/>
  <c r="O303" i="1" s="1" a="1"/>
  <c r="O303" i="1" s="1"/>
  <c r="N439" i="1"/>
  <c r="N440" i="1" s="1" a="1"/>
  <c r="N440" i="1" s="1"/>
  <c r="N441" i="1" s="1" a="1"/>
  <c r="N441" i="1" s="1"/>
  <c r="O331" i="1"/>
  <c r="O332" i="1" s="1" a="1"/>
  <c r="O332" i="1" s="1"/>
  <c r="O333" i="1" s="1" a="1"/>
  <c r="O333" i="1" s="1"/>
  <c r="O511" i="1"/>
  <c r="O512" i="1" s="1" a="1"/>
  <c r="O512" i="1" s="1"/>
  <c r="O513" i="1" s="1" a="1"/>
  <c r="O513" i="1" s="1"/>
  <c r="N307" i="1"/>
  <c r="N308" i="1" s="1" a="1"/>
  <c r="N308" i="1" s="1"/>
  <c r="N309" i="1" s="1" a="1"/>
  <c r="N309" i="1" s="1"/>
  <c r="N126" i="1"/>
  <c r="N474" i="1"/>
  <c r="O505" i="1"/>
  <c r="O506" i="1" s="1" a="1"/>
  <c r="O506" i="1" s="1"/>
  <c r="O507" i="1" s="1" a="1"/>
  <c r="O507" i="1" s="1"/>
  <c r="P283" i="1"/>
  <c r="P284" i="1" s="1" a="1"/>
  <c r="P284" i="1" s="1"/>
  <c r="P285" i="1" s="1" a="1"/>
  <c r="P285" i="1" s="1"/>
  <c r="O498" i="1"/>
  <c r="O163" i="1"/>
  <c r="O164" i="1" s="1" a="1"/>
  <c r="O164" i="1" s="1"/>
  <c r="O165" i="1" s="1" a="1"/>
  <c r="O165" i="1" s="1"/>
  <c r="N54" i="1"/>
  <c r="O157" i="1"/>
  <c r="O158" i="1" s="1" a="1"/>
  <c r="O158" i="1" s="1"/>
  <c r="O159" i="1" s="1" a="1"/>
  <c r="O159" i="1" s="1"/>
  <c r="O211" i="1"/>
  <c r="O212" i="1" s="1" a="1"/>
  <c r="O212" i="1" s="1"/>
  <c r="O213" i="1" s="1" a="1"/>
  <c r="O213" i="1" s="1"/>
  <c r="O355" i="1"/>
  <c r="O356" i="1" s="1" a="1"/>
  <c r="O356" i="1" s="1"/>
  <c r="O357" i="1" s="1" a="1"/>
  <c r="O357" i="1" s="1"/>
  <c r="N258" i="1"/>
  <c r="O486" i="1"/>
  <c r="O60" i="1"/>
  <c r="N144" i="1"/>
  <c r="O408" i="1"/>
  <c r="N114" i="1"/>
  <c r="N102" i="1"/>
  <c r="P378" i="1"/>
  <c r="L45" i="1" l="1" a="1"/>
  <c r="L45" i="1" s="1"/>
  <c r="L33" i="1" a="1"/>
  <c r="L33" i="1" s="1"/>
  <c r="M21" i="1" a="1"/>
  <c r="M21" i="1" s="1"/>
  <c r="O210" i="1"/>
  <c r="P211" i="1" s="1"/>
  <c r="P212" i="1" s="1" a="1"/>
  <c r="P212" i="1" s="1"/>
  <c r="P213" i="1" s="1" a="1"/>
  <c r="P213" i="1" s="1"/>
  <c r="O72" i="1"/>
  <c r="P73" i="1" s="1"/>
  <c r="P74" i="1" s="1" a="1"/>
  <c r="P74" i="1" s="1"/>
  <c r="P75" i="1" s="1" a="1"/>
  <c r="P75" i="1" s="1"/>
  <c r="N42" i="1"/>
  <c r="O354" i="1"/>
  <c r="P355" i="1" s="1"/>
  <c r="P356" i="1" s="1" a="1"/>
  <c r="P356" i="1" s="1"/>
  <c r="P357" i="1" s="1" a="1"/>
  <c r="P357" i="1" s="1"/>
  <c r="O156" i="1"/>
  <c r="P157" i="1" s="1"/>
  <c r="P158" i="1" s="1" a="1"/>
  <c r="P158" i="1" s="1"/>
  <c r="P159" i="1" s="1" a="1"/>
  <c r="P159" i="1" s="1"/>
  <c r="P282" i="1"/>
  <c r="O510" i="1"/>
  <c r="N438" i="1"/>
  <c r="O439" i="1" s="1"/>
  <c r="O440" i="1" s="1" a="1"/>
  <c r="O440" i="1" s="1"/>
  <c r="O441" i="1" s="1" a="1"/>
  <c r="O441" i="1" s="1"/>
  <c r="O462" i="1"/>
  <c r="P463" i="1" s="1"/>
  <c r="P464" i="1" s="1" a="1"/>
  <c r="P464" i="1" s="1"/>
  <c r="P465" i="1" s="1" a="1"/>
  <c r="P465" i="1" s="1"/>
  <c r="O186" i="1"/>
  <c r="P187" i="1" s="1"/>
  <c r="P188" i="1" s="1" a="1"/>
  <c r="P188" i="1" s="1"/>
  <c r="P189" i="1" s="1" a="1"/>
  <c r="P189" i="1" s="1"/>
  <c r="O84" i="1"/>
  <c r="P85" i="1" s="1"/>
  <c r="P86" i="1" s="1" a="1"/>
  <c r="P86" i="1" s="1"/>
  <c r="P87" i="1" s="1" a="1"/>
  <c r="P87" i="1" s="1"/>
  <c r="N96" i="1"/>
  <c r="O97" i="1" s="1"/>
  <c r="O98" i="1" s="1" a="1"/>
  <c r="O98" i="1" s="1"/>
  <c r="O99" i="1" s="1" a="1"/>
  <c r="O99" i="1" s="1"/>
  <c r="O504" i="1"/>
  <c r="P505" i="1" s="1"/>
  <c r="P506" i="1" s="1" a="1"/>
  <c r="P506" i="1" s="1"/>
  <c r="P507" i="1" s="1" a="1"/>
  <c r="P507" i="1" s="1"/>
  <c r="N306" i="1"/>
  <c r="O307" i="1" s="1"/>
  <c r="O308" i="1" s="1" a="1"/>
  <c r="O308" i="1" s="1"/>
  <c r="O309" i="1" s="1" a="1"/>
  <c r="O309" i="1" s="1"/>
  <c r="O330" i="1"/>
  <c r="P331" i="1" s="1"/>
  <c r="P332" i="1" s="1" a="1"/>
  <c r="P332" i="1" s="1"/>
  <c r="P333" i="1" s="1" a="1"/>
  <c r="P333" i="1" s="1"/>
  <c r="O300" i="1"/>
  <c r="P301" i="1" s="1"/>
  <c r="P302" i="1" s="1" a="1"/>
  <c r="P302" i="1" s="1"/>
  <c r="P303" i="1" s="1" a="1"/>
  <c r="P303" i="1" s="1"/>
  <c r="N318" i="1"/>
  <c r="O319" i="1" s="1"/>
  <c r="O320" i="1" s="1" a="1"/>
  <c r="O320" i="1" s="1"/>
  <c r="O321" i="1" s="1" a="1"/>
  <c r="O321" i="1" s="1"/>
  <c r="P390" i="1"/>
  <c r="Q391" i="1" s="1"/>
  <c r="Q392" i="1" s="1" a="1"/>
  <c r="Q392" i="1" s="1"/>
  <c r="Q393" i="1" s="1" a="1"/>
  <c r="Q393" i="1" s="1"/>
  <c r="N192" i="1"/>
  <c r="O193" i="1" s="1"/>
  <c r="O194" i="1" s="1" a="1"/>
  <c r="O194" i="1" s="1"/>
  <c r="O195" i="1" s="1" a="1"/>
  <c r="O195" i="1" s="1"/>
  <c r="O133" i="1"/>
  <c r="O134" i="1" s="1" a="1"/>
  <c r="O134" i="1" s="1"/>
  <c r="O135" i="1" s="1" a="1"/>
  <c r="O135" i="1" s="1"/>
  <c r="O349" i="1"/>
  <c r="O350" i="1" s="1" a="1"/>
  <c r="O350" i="1" s="1"/>
  <c r="O351" i="1" s="1" a="1"/>
  <c r="O351" i="1" s="1"/>
  <c r="O445" i="1"/>
  <c r="O446" i="1" s="1" a="1"/>
  <c r="O446" i="1" s="1"/>
  <c r="O447" i="1" s="1" a="1"/>
  <c r="O447" i="1" s="1"/>
  <c r="Q379" i="1"/>
  <c r="Q380" i="1" s="1" a="1"/>
  <c r="Q380" i="1" s="1"/>
  <c r="Q381" i="1" s="1" a="1"/>
  <c r="Q381" i="1" s="1"/>
  <c r="O145" i="1"/>
  <c r="O146" i="1" s="1" a="1"/>
  <c r="O146" i="1" s="1"/>
  <c r="O147" i="1" s="1" a="1"/>
  <c r="O147" i="1" s="1"/>
  <c r="O162" i="1"/>
  <c r="P264" i="1"/>
  <c r="O246" i="1"/>
  <c r="N312" i="1"/>
  <c r="O234" i="1"/>
  <c r="O240" i="1"/>
  <c r="O270" i="1"/>
  <c r="N150" i="1"/>
  <c r="O90" i="1"/>
  <c r="O168" i="1"/>
  <c r="O18" i="1"/>
  <c r="O397" i="1"/>
  <c r="O398" i="1" s="1" a="1"/>
  <c r="O398" i="1" s="1"/>
  <c r="O399" i="1" s="1" a="1"/>
  <c r="O399" i="1" s="1"/>
  <c r="O181" i="1"/>
  <c r="O182" i="1" s="1" a="1"/>
  <c r="O182" i="1" s="1"/>
  <c r="O183" i="1" s="1" a="1"/>
  <c r="O183" i="1" s="1"/>
  <c r="O198" i="1"/>
  <c r="P121" i="1"/>
  <c r="P122" i="1" s="1" a="1"/>
  <c r="P122" i="1" s="1"/>
  <c r="P123" i="1" s="1" a="1"/>
  <c r="P123" i="1" s="1"/>
  <c r="O337" i="1"/>
  <c r="O338" i="1" s="1" a="1"/>
  <c r="O338" i="1" s="1"/>
  <c r="O339" i="1" s="1" a="1"/>
  <c r="O339" i="1" s="1"/>
  <c r="O372" i="1"/>
  <c r="N138" i="1"/>
  <c r="P384" i="1"/>
  <c r="O252" i="1"/>
  <c r="O324" i="1"/>
  <c r="P204" i="1"/>
  <c r="O259" i="1"/>
  <c r="O260" i="1" s="1" a="1"/>
  <c r="O260" i="1" s="1"/>
  <c r="O261" i="1" s="1" a="1"/>
  <c r="O261" i="1" s="1"/>
  <c r="O127" i="1"/>
  <c r="O128" i="1" s="1" a="1"/>
  <c r="O128" i="1" s="1"/>
  <c r="O129" i="1" s="1" a="1"/>
  <c r="O129" i="1" s="1"/>
  <c r="P343" i="1"/>
  <c r="P344" i="1" s="1" a="1"/>
  <c r="P344" i="1" s="1"/>
  <c r="P345" i="1" s="1" a="1"/>
  <c r="P345" i="1" s="1"/>
  <c r="P493" i="1"/>
  <c r="P494" i="1" s="1" a="1"/>
  <c r="P494" i="1" s="1"/>
  <c r="P495" i="1" s="1" a="1"/>
  <c r="P495" i="1" s="1"/>
  <c r="P109" i="1"/>
  <c r="P110" i="1" s="1" a="1"/>
  <c r="P110" i="1" s="1"/>
  <c r="P111" i="1" s="1" a="1"/>
  <c r="P111" i="1" s="1"/>
  <c r="O79" i="1"/>
  <c r="O80" i="1" s="1" a="1"/>
  <c r="O80" i="1" s="1"/>
  <c r="O81" i="1" s="1" a="1"/>
  <c r="O81" i="1" s="1"/>
  <c r="P409" i="1"/>
  <c r="P410" i="1" s="1" a="1"/>
  <c r="P410" i="1" s="1"/>
  <c r="P411" i="1" s="1" a="1"/>
  <c r="P411" i="1" s="1"/>
  <c r="Q283" i="1"/>
  <c r="Q284" i="1" s="1" a="1"/>
  <c r="Q284" i="1" s="1"/>
  <c r="Q285" i="1" s="1" a="1"/>
  <c r="Q285" i="1" s="1"/>
  <c r="P511" i="1"/>
  <c r="P512" i="1" s="1" a="1"/>
  <c r="P512" i="1" s="1"/>
  <c r="P513" i="1" s="1" a="1"/>
  <c r="P513" i="1" s="1"/>
  <c r="O103" i="1"/>
  <c r="O104" i="1" s="1" a="1"/>
  <c r="O104" i="1" s="1"/>
  <c r="O105" i="1" s="1" a="1"/>
  <c r="O105" i="1" s="1"/>
  <c r="P61" i="1"/>
  <c r="P62" i="1" s="1" a="1"/>
  <c r="P62" i="1" s="1"/>
  <c r="P63" i="1" s="1" a="1"/>
  <c r="P63" i="1" s="1"/>
  <c r="P499" i="1"/>
  <c r="P500" i="1" s="1" a="1"/>
  <c r="P500" i="1" s="1"/>
  <c r="P501" i="1" s="1" a="1"/>
  <c r="P501" i="1" s="1"/>
  <c r="O115" i="1"/>
  <c r="O116" i="1" s="1" a="1"/>
  <c r="O116" i="1" s="1"/>
  <c r="O117" i="1" s="1" a="1"/>
  <c r="O117" i="1" s="1"/>
  <c r="P487" i="1"/>
  <c r="P488" i="1" s="1" a="1"/>
  <c r="P488" i="1" s="1"/>
  <c r="P489" i="1" s="1" a="1"/>
  <c r="P489" i="1" s="1"/>
  <c r="O55" i="1"/>
  <c r="O56" i="1" s="1" a="1"/>
  <c r="O56" i="1" s="1"/>
  <c r="O57" i="1" s="1" a="1"/>
  <c r="O57" i="1" s="1"/>
  <c r="O475" i="1"/>
  <c r="O476" i="1" s="1" a="1"/>
  <c r="O476" i="1" s="1"/>
  <c r="O477" i="1" s="1" a="1"/>
  <c r="O477" i="1" s="1"/>
  <c r="O277" i="1"/>
  <c r="O278" i="1" s="1" a="1"/>
  <c r="O278" i="1" s="1"/>
  <c r="O279" i="1" s="1" a="1"/>
  <c r="O279" i="1" s="1"/>
  <c r="N360" i="1"/>
  <c r="N30" i="1"/>
  <c r="O216" i="1"/>
  <c r="P450" i="1"/>
  <c r="O66" i="1"/>
  <c r="O174" i="1"/>
  <c r="N426" i="1"/>
  <c r="O420" i="1"/>
  <c r="O294" i="1"/>
  <c r="O367" i="1"/>
  <c r="O368" i="1" s="1" a="1"/>
  <c r="O368" i="1" s="1"/>
  <c r="O369" i="1" s="1" a="1"/>
  <c r="O369" i="1" s="1"/>
  <c r="O415" i="1"/>
  <c r="O416" i="1" s="1" a="1"/>
  <c r="O416" i="1" s="1"/>
  <c r="O417" i="1" s="1" a="1"/>
  <c r="O417" i="1" s="1"/>
  <c r="O433" i="1"/>
  <c r="O434" i="1" s="1" a="1"/>
  <c r="O434" i="1" s="1"/>
  <c r="O435" i="1" s="1" a="1"/>
  <c r="O435" i="1" s="1"/>
  <c r="O288" i="1"/>
  <c r="O222" i="1"/>
  <c r="O456" i="1"/>
  <c r="O402" i="1"/>
  <c r="O468" i="1"/>
  <c r="O228" i="1"/>
  <c r="N480" i="1"/>
  <c r="O43" i="1" l="1"/>
  <c r="O44" i="1" s="1" a="1"/>
  <c r="O44" i="1" s="1"/>
  <c r="O432" i="1"/>
  <c r="P433" i="1" s="1"/>
  <c r="P434" i="1" s="1" a="1"/>
  <c r="P434" i="1" s="1"/>
  <c r="P435" i="1" s="1" a="1"/>
  <c r="P435" i="1" s="1"/>
  <c r="O366" i="1"/>
  <c r="P367" i="1" s="1"/>
  <c r="P368" i="1" s="1" a="1"/>
  <c r="P368" i="1" s="1"/>
  <c r="P369" i="1" s="1" a="1"/>
  <c r="P369" i="1" s="1"/>
  <c r="P120" i="1"/>
  <c r="Q121" i="1" s="1"/>
  <c r="Q122" i="1" s="1" a="1"/>
  <c r="Q122" i="1" s="1"/>
  <c r="Q123" i="1" s="1" a="1"/>
  <c r="Q123" i="1" s="1"/>
  <c r="O180" i="1"/>
  <c r="P181" i="1" s="1"/>
  <c r="P182" i="1" s="1" a="1"/>
  <c r="P182" i="1" s="1"/>
  <c r="P183" i="1" s="1" a="1"/>
  <c r="P183" i="1" s="1"/>
  <c r="O414" i="1"/>
  <c r="P415" i="1" s="1"/>
  <c r="P416" i="1" s="1" a="1"/>
  <c r="P416" i="1" s="1"/>
  <c r="P417" i="1" s="1" a="1"/>
  <c r="P417" i="1" s="1"/>
  <c r="O396" i="1"/>
  <c r="P397" i="1" s="1"/>
  <c r="P398" i="1" s="1" a="1"/>
  <c r="P398" i="1" s="1"/>
  <c r="P399" i="1" s="1" a="1"/>
  <c r="P399" i="1" s="1"/>
  <c r="P469" i="1"/>
  <c r="P470" i="1" s="1" a="1"/>
  <c r="P470" i="1" s="1"/>
  <c r="P471" i="1" s="1" a="1"/>
  <c r="P471" i="1" s="1"/>
  <c r="P289" i="1"/>
  <c r="P290" i="1" s="1" a="1"/>
  <c r="P290" i="1" s="1"/>
  <c r="P291" i="1" s="1" a="1"/>
  <c r="P291" i="1" s="1"/>
  <c r="P421" i="1"/>
  <c r="P422" i="1" s="1" a="1"/>
  <c r="P422" i="1" s="1"/>
  <c r="P423" i="1" s="1" a="1"/>
  <c r="P423" i="1" s="1"/>
  <c r="Q451" i="1"/>
  <c r="Q452" i="1" s="1" a="1"/>
  <c r="Q452" i="1" s="1"/>
  <c r="Q453" i="1" s="1" a="1"/>
  <c r="Q453" i="1" s="1"/>
  <c r="P457" i="1"/>
  <c r="P458" i="1" s="1" a="1"/>
  <c r="P458" i="1" s="1"/>
  <c r="P459" i="1" s="1" a="1"/>
  <c r="P459" i="1" s="1"/>
  <c r="P175" i="1"/>
  <c r="P176" i="1" s="1" a="1"/>
  <c r="P176" i="1" s="1"/>
  <c r="P177" i="1" s="1" a="1"/>
  <c r="P177" i="1" s="1"/>
  <c r="O31" i="1"/>
  <c r="O32" i="1" s="1" a="1"/>
  <c r="O32" i="1" s="1"/>
  <c r="Q205" i="1"/>
  <c r="Q206" i="1" s="1" a="1"/>
  <c r="Q206" i="1" s="1"/>
  <c r="Q207" i="1" s="1" a="1"/>
  <c r="Q207" i="1" s="1"/>
  <c r="O139" i="1"/>
  <c r="O140" i="1" s="1" a="1"/>
  <c r="O140" i="1" s="1"/>
  <c r="O141" i="1" s="1" a="1"/>
  <c r="O141" i="1" s="1"/>
  <c r="P169" i="1"/>
  <c r="P170" i="1" s="1" a="1"/>
  <c r="P170" i="1" s="1"/>
  <c r="P171" i="1" s="1" a="1"/>
  <c r="P171" i="1" s="1"/>
  <c r="P241" i="1"/>
  <c r="P242" i="1" s="1" a="1"/>
  <c r="P242" i="1" s="1"/>
  <c r="P243" i="1" s="1" a="1"/>
  <c r="P243" i="1" s="1"/>
  <c r="Q265" i="1"/>
  <c r="Q266" i="1" s="1" a="1"/>
  <c r="Q266" i="1" s="1"/>
  <c r="Q267" i="1" s="1" a="1"/>
  <c r="Q267" i="1" s="1"/>
  <c r="O481" i="1"/>
  <c r="O482" i="1" s="1" a="1"/>
  <c r="O482" i="1" s="1"/>
  <c r="O483" i="1" s="1" a="1"/>
  <c r="O483" i="1" s="1"/>
  <c r="P229" i="1"/>
  <c r="P230" i="1" s="1" a="1"/>
  <c r="P230" i="1" s="1"/>
  <c r="P231" i="1" s="1" a="1"/>
  <c r="P231" i="1" s="1"/>
  <c r="P223" i="1"/>
  <c r="P224" i="1" s="1" a="1"/>
  <c r="P224" i="1" s="1"/>
  <c r="P225" i="1" s="1" a="1"/>
  <c r="P225" i="1" s="1"/>
  <c r="P295" i="1"/>
  <c r="P296" i="1" s="1" a="1"/>
  <c r="P296" i="1" s="1"/>
  <c r="P297" i="1" s="1" a="1"/>
  <c r="P297" i="1" s="1"/>
  <c r="P67" i="1"/>
  <c r="P68" i="1" s="1" a="1"/>
  <c r="P68" i="1" s="1"/>
  <c r="P69" i="1" s="1" a="1"/>
  <c r="P69" i="1" s="1"/>
  <c r="O361" i="1"/>
  <c r="O362" i="1" s="1" a="1"/>
  <c r="O362" i="1" s="1"/>
  <c r="O363" i="1" s="1" a="1"/>
  <c r="O363" i="1" s="1"/>
  <c r="O474" i="1"/>
  <c r="P486" i="1"/>
  <c r="Q390" i="1"/>
  <c r="P300" i="1"/>
  <c r="O306" i="1"/>
  <c r="P498" i="1"/>
  <c r="P354" i="1"/>
  <c r="O102" i="1"/>
  <c r="P462" i="1"/>
  <c r="P510" i="1"/>
  <c r="P210" i="1"/>
  <c r="P72" i="1"/>
  <c r="O192" i="1"/>
  <c r="P492" i="1"/>
  <c r="O126" i="1"/>
  <c r="P325" i="1"/>
  <c r="P326" i="1" s="1" a="1"/>
  <c r="P326" i="1" s="1"/>
  <c r="P327" i="1" s="1" a="1"/>
  <c r="P327" i="1" s="1"/>
  <c r="P373" i="1"/>
  <c r="P374" i="1" s="1" a="1"/>
  <c r="P374" i="1" s="1"/>
  <c r="P375" i="1" s="1" a="1"/>
  <c r="P375" i="1" s="1"/>
  <c r="P91" i="1"/>
  <c r="P92" i="1" s="1" a="1"/>
  <c r="P92" i="1" s="1"/>
  <c r="P93" i="1" s="1" a="1"/>
  <c r="P93" i="1" s="1"/>
  <c r="P235" i="1"/>
  <c r="P236" i="1" s="1" a="1"/>
  <c r="P236" i="1" s="1"/>
  <c r="P237" i="1" s="1" a="1"/>
  <c r="P237" i="1" s="1"/>
  <c r="P163" i="1"/>
  <c r="P164" i="1" s="1" a="1"/>
  <c r="P164" i="1" s="1"/>
  <c r="P165" i="1" s="1" a="1"/>
  <c r="P165" i="1" s="1"/>
  <c r="Q378" i="1"/>
  <c r="P84" i="1"/>
  <c r="O348" i="1"/>
  <c r="P199" i="1"/>
  <c r="P200" i="1" s="1" a="1"/>
  <c r="P200" i="1" s="1"/>
  <c r="P201" i="1" s="1" a="1"/>
  <c r="P201" i="1" s="1"/>
  <c r="O151" i="1"/>
  <c r="O152" i="1" s="1" a="1"/>
  <c r="O152" i="1" s="1"/>
  <c r="O153" i="1" s="1" a="1"/>
  <c r="O153" i="1" s="1"/>
  <c r="O313" i="1"/>
  <c r="O314" i="1" s="1" a="1"/>
  <c r="O314" i="1" s="1"/>
  <c r="O315" i="1" s="1" a="1"/>
  <c r="O315" i="1" s="1"/>
  <c r="P253" i="1"/>
  <c r="P254" i="1" s="1" a="1"/>
  <c r="P254" i="1" s="1"/>
  <c r="P255" i="1" s="1" a="1"/>
  <c r="P255" i="1" s="1"/>
  <c r="P403" i="1"/>
  <c r="P404" i="1" s="1" a="1"/>
  <c r="P404" i="1" s="1"/>
  <c r="P405" i="1" s="1" a="1"/>
  <c r="P405" i="1" s="1"/>
  <c r="O427" i="1"/>
  <c r="O428" i="1" s="1" a="1"/>
  <c r="O428" i="1" s="1"/>
  <c r="O429" i="1" s="1" a="1"/>
  <c r="O429" i="1" s="1"/>
  <c r="P217" i="1"/>
  <c r="P218" i="1" s="1" a="1"/>
  <c r="P218" i="1" s="1"/>
  <c r="P219" i="1" s="1" a="1"/>
  <c r="P219" i="1" s="1"/>
  <c r="O276" i="1"/>
  <c r="O54" i="1"/>
  <c r="O114" i="1"/>
  <c r="O318" i="1"/>
  <c r="P330" i="1"/>
  <c r="P504" i="1"/>
  <c r="P156" i="1"/>
  <c r="P60" i="1"/>
  <c r="P186" i="1"/>
  <c r="O438" i="1"/>
  <c r="Q282" i="1"/>
  <c r="P408" i="1"/>
  <c r="O78" i="1"/>
  <c r="P108" i="1"/>
  <c r="P342" i="1"/>
  <c r="O258" i="1"/>
  <c r="Q385" i="1"/>
  <c r="Q386" i="1" s="1" a="1"/>
  <c r="Q386" i="1" s="1"/>
  <c r="Q387" i="1" s="1" a="1"/>
  <c r="Q387" i="1" s="1"/>
  <c r="O336" i="1"/>
  <c r="P19" i="1"/>
  <c r="P20" i="1" s="1" a="1"/>
  <c r="P20" i="1" s="1"/>
  <c r="P271" i="1"/>
  <c r="P272" i="1" s="1" a="1"/>
  <c r="P272" i="1" s="1"/>
  <c r="P273" i="1" s="1" a="1"/>
  <c r="P273" i="1" s="1"/>
  <c r="P247" i="1"/>
  <c r="P248" i="1" s="1" a="1"/>
  <c r="P248" i="1" s="1"/>
  <c r="P249" i="1" s="1" a="1"/>
  <c r="P249" i="1" s="1"/>
  <c r="O144" i="1"/>
  <c r="O96" i="1"/>
  <c r="O444" i="1"/>
  <c r="O132" i="1"/>
  <c r="M45" i="1" l="1" a="1"/>
  <c r="M45" i="1" s="1"/>
  <c r="M33" i="1" a="1"/>
  <c r="M33" i="1" s="1"/>
  <c r="N21" i="1" a="1"/>
  <c r="N21" i="1" s="1"/>
  <c r="P366" i="1"/>
  <c r="Q367" i="1" s="1"/>
  <c r="Q368" i="1" s="1" a="1"/>
  <c r="Q368" i="1" s="1"/>
  <c r="Q369" i="1" s="1" a="1"/>
  <c r="Q369" i="1" s="1"/>
  <c r="P324" i="1"/>
  <c r="Q325" i="1" s="1"/>
  <c r="Q326" i="1" s="1" a="1"/>
  <c r="Q326" i="1" s="1"/>
  <c r="Q327" i="1" s="1" a="1"/>
  <c r="Q327" i="1" s="1"/>
  <c r="P270" i="1"/>
  <c r="Q271" i="1" s="1"/>
  <c r="Q272" i="1" s="1" a="1"/>
  <c r="Q272" i="1" s="1"/>
  <c r="Q273" i="1" s="1" a="1"/>
  <c r="Q273" i="1" s="1"/>
  <c r="O42" i="1"/>
  <c r="P18" i="1"/>
  <c r="Q19" i="1" s="1"/>
  <c r="Q20" i="1" s="1" a="1"/>
  <c r="Q20" i="1" s="1"/>
  <c r="P372" i="1"/>
  <c r="Q373" i="1" s="1"/>
  <c r="Q374" i="1" s="1" a="1"/>
  <c r="Q374" i="1" s="1"/>
  <c r="Q375" i="1" s="1" a="1"/>
  <c r="Q375" i="1" s="1"/>
  <c r="P246" i="1"/>
  <c r="P234" i="1"/>
  <c r="Q235" i="1" s="1"/>
  <c r="Q236" i="1" s="1" a="1"/>
  <c r="Q236" i="1" s="1"/>
  <c r="Q237" i="1" s="1" a="1"/>
  <c r="Q237" i="1" s="1"/>
  <c r="P162" i="1"/>
  <c r="Q163" i="1" s="1"/>
  <c r="Q164" i="1" s="1" a="1"/>
  <c r="Q164" i="1" s="1"/>
  <c r="Q165" i="1" s="1" a="1"/>
  <c r="Q165" i="1" s="1"/>
  <c r="Q409" i="1"/>
  <c r="Q410" i="1" s="1" a="1"/>
  <c r="Q410" i="1" s="1"/>
  <c r="Q411" i="1" s="1" a="1"/>
  <c r="Q411" i="1" s="1"/>
  <c r="P145" i="1"/>
  <c r="P146" i="1" s="1" a="1"/>
  <c r="P146" i="1" s="1"/>
  <c r="P147" i="1" s="1" a="1"/>
  <c r="P147" i="1" s="1"/>
  <c r="Q109" i="1"/>
  <c r="Q110" i="1" s="1" a="1"/>
  <c r="Q110" i="1" s="1"/>
  <c r="Q111" i="1" s="1" a="1"/>
  <c r="Q111" i="1" s="1"/>
  <c r="Q505" i="1"/>
  <c r="Q506" i="1" s="1" a="1"/>
  <c r="Q506" i="1" s="1"/>
  <c r="Q507" i="1" s="1" a="1"/>
  <c r="Q507" i="1" s="1"/>
  <c r="Q493" i="1"/>
  <c r="Q494" i="1" s="1" a="1"/>
  <c r="Q494" i="1" s="1"/>
  <c r="Q495" i="1" s="1" a="1"/>
  <c r="Q495" i="1" s="1"/>
  <c r="Q511" i="1"/>
  <c r="Q512" i="1" s="1" a="1"/>
  <c r="Q512" i="1" s="1"/>
  <c r="Q513" i="1" s="1" a="1"/>
  <c r="Q513" i="1" s="1"/>
  <c r="Q499" i="1"/>
  <c r="Q500" i="1" s="1" a="1"/>
  <c r="Q500" i="1" s="1"/>
  <c r="Q501" i="1" s="1" a="1"/>
  <c r="Q501" i="1" s="1"/>
  <c r="Q487" i="1"/>
  <c r="Q488" i="1" s="1" a="1"/>
  <c r="Q488" i="1" s="1"/>
  <c r="Q489" i="1" s="1" a="1"/>
  <c r="Q489" i="1" s="1"/>
  <c r="P439" i="1"/>
  <c r="P440" i="1" s="1" a="1"/>
  <c r="P440" i="1" s="1"/>
  <c r="P441" i="1" s="1" a="1"/>
  <c r="P441" i="1" s="1"/>
  <c r="P55" i="1"/>
  <c r="P56" i="1" s="1" a="1"/>
  <c r="P56" i="1" s="1"/>
  <c r="P57" i="1" s="1" a="1"/>
  <c r="P57" i="1" s="1"/>
  <c r="R379" i="1"/>
  <c r="R380" i="1" s="1" a="1"/>
  <c r="R380" i="1" s="1"/>
  <c r="R381" i="1" s="1" a="1"/>
  <c r="R381" i="1" s="1"/>
  <c r="P133" i="1"/>
  <c r="P134" i="1" s="1" a="1"/>
  <c r="P134" i="1" s="1"/>
  <c r="P135" i="1" s="1" a="1"/>
  <c r="P135" i="1" s="1"/>
  <c r="Q384" i="1"/>
  <c r="P79" i="1"/>
  <c r="P80" i="1" s="1" a="1"/>
  <c r="P80" i="1" s="1"/>
  <c r="P81" i="1" s="1" a="1"/>
  <c r="P81" i="1" s="1"/>
  <c r="Q187" i="1"/>
  <c r="Q188" i="1" s="1" a="1"/>
  <c r="Q188" i="1" s="1"/>
  <c r="Q189" i="1" s="1" a="1"/>
  <c r="Q189" i="1" s="1"/>
  <c r="Q331" i="1"/>
  <c r="Q332" i="1" s="1" a="1"/>
  <c r="Q332" i="1" s="1"/>
  <c r="Q333" i="1" s="1" a="1"/>
  <c r="Q333" i="1" s="1"/>
  <c r="P277" i="1"/>
  <c r="P278" i="1" s="1" a="1"/>
  <c r="P278" i="1" s="1"/>
  <c r="P279" i="1" s="1" a="1"/>
  <c r="P279" i="1" s="1"/>
  <c r="O426" i="1"/>
  <c r="P252" i="1"/>
  <c r="O150" i="1"/>
  <c r="P198" i="1"/>
  <c r="P90" i="1"/>
  <c r="P193" i="1"/>
  <c r="P194" i="1" s="1" a="1"/>
  <c r="P194" i="1" s="1"/>
  <c r="P195" i="1" s="1" a="1"/>
  <c r="P195" i="1" s="1"/>
  <c r="Q463" i="1"/>
  <c r="Q464" i="1" s="1" a="1"/>
  <c r="Q464" i="1" s="1"/>
  <c r="Q465" i="1" s="1" a="1"/>
  <c r="Q465" i="1" s="1"/>
  <c r="P307" i="1"/>
  <c r="P308" i="1" s="1" a="1"/>
  <c r="P308" i="1" s="1"/>
  <c r="P309" i="1" s="1" a="1"/>
  <c r="P309" i="1" s="1"/>
  <c r="P475" i="1"/>
  <c r="P476" i="1" s="1" a="1"/>
  <c r="P476" i="1" s="1"/>
  <c r="P477" i="1" s="1" a="1"/>
  <c r="P477" i="1" s="1"/>
  <c r="P66" i="1"/>
  <c r="P222" i="1"/>
  <c r="O480" i="1"/>
  <c r="P240" i="1"/>
  <c r="P180" i="1"/>
  <c r="O138" i="1"/>
  <c r="O30" i="1"/>
  <c r="P456" i="1"/>
  <c r="P420" i="1"/>
  <c r="P288" i="1"/>
  <c r="Q73" i="1"/>
  <c r="Q74" i="1" s="1" a="1"/>
  <c r="Q74" i="1" s="1"/>
  <c r="Q75" i="1" s="1" a="1"/>
  <c r="Q75" i="1" s="1"/>
  <c r="P103" i="1"/>
  <c r="P104" i="1" s="1" a="1"/>
  <c r="P104" i="1" s="1"/>
  <c r="P105" i="1" s="1" a="1"/>
  <c r="P105" i="1" s="1"/>
  <c r="Q301" i="1"/>
  <c r="Q302" i="1" s="1" a="1"/>
  <c r="Q302" i="1" s="1"/>
  <c r="Q303" i="1" s="1" a="1"/>
  <c r="Q303" i="1" s="1"/>
  <c r="P445" i="1"/>
  <c r="P446" i="1" s="1" a="1"/>
  <c r="P446" i="1" s="1"/>
  <c r="P447" i="1" s="1" a="1"/>
  <c r="P447" i="1" s="1"/>
  <c r="Q247" i="1"/>
  <c r="Q248" i="1" s="1" a="1"/>
  <c r="Q248" i="1" s="1"/>
  <c r="Q249" i="1" s="1" a="1"/>
  <c r="Q249" i="1" s="1"/>
  <c r="P259" i="1"/>
  <c r="P260" i="1" s="1" a="1"/>
  <c r="P260" i="1" s="1"/>
  <c r="P261" i="1" s="1" a="1"/>
  <c r="P261" i="1" s="1"/>
  <c r="Q61" i="1"/>
  <c r="Q62" i="1" s="1" a="1"/>
  <c r="Q62" i="1" s="1"/>
  <c r="Q63" i="1" s="1" a="1"/>
  <c r="Q63" i="1" s="1"/>
  <c r="P319" i="1"/>
  <c r="P320" i="1" s="1" a="1"/>
  <c r="P320" i="1" s="1"/>
  <c r="P321" i="1" s="1" a="1"/>
  <c r="P321" i="1" s="1"/>
  <c r="P349" i="1"/>
  <c r="P350" i="1" s="1" a="1"/>
  <c r="P350" i="1" s="1"/>
  <c r="P351" i="1" s="1" a="1"/>
  <c r="P351" i="1" s="1"/>
  <c r="P97" i="1"/>
  <c r="P98" i="1" s="1" a="1"/>
  <c r="P98" i="1" s="1"/>
  <c r="P99" i="1" s="1" a="1"/>
  <c r="P99" i="1" s="1"/>
  <c r="P337" i="1"/>
  <c r="P338" i="1" s="1" a="1"/>
  <c r="P338" i="1" s="1"/>
  <c r="P339" i="1" s="1" a="1"/>
  <c r="P339" i="1" s="1"/>
  <c r="Q343" i="1"/>
  <c r="Q344" i="1" s="1" a="1"/>
  <c r="Q344" i="1" s="1"/>
  <c r="Q345" i="1" s="1" a="1"/>
  <c r="Q345" i="1" s="1"/>
  <c r="R283" i="1"/>
  <c r="R284" i="1" s="1" a="1"/>
  <c r="R284" i="1" s="1"/>
  <c r="R285" i="1" s="1" a="1"/>
  <c r="R285" i="1" s="1"/>
  <c r="Q157" i="1"/>
  <c r="Q158" i="1" s="1" a="1"/>
  <c r="Q158" i="1" s="1"/>
  <c r="Q159" i="1" s="1" a="1"/>
  <c r="Q159" i="1" s="1"/>
  <c r="P115" i="1"/>
  <c r="P116" i="1" s="1" a="1"/>
  <c r="P116" i="1" s="1"/>
  <c r="P117" i="1" s="1" a="1"/>
  <c r="P117" i="1" s="1"/>
  <c r="P216" i="1"/>
  <c r="P402" i="1"/>
  <c r="O312" i="1"/>
  <c r="P396" i="1"/>
  <c r="Q85" i="1"/>
  <c r="Q86" i="1" s="1" a="1"/>
  <c r="Q86" i="1" s="1"/>
  <c r="Q87" i="1" s="1" a="1"/>
  <c r="Q87" i="1" s="1"/>
  <c r="P127" i="1"/>
  <c r="P128" i="1" s="1" a="1"/>
  <c r="P128" i="1" s="1"/>
  <c r="P129" i="1" s="1" a="1"/>
  <c r="P129" i="1" s="1"/>
  <c r="Q211" i="1"/>
  <c r="Q212" i="1" s="1" a="1"/>
  <c r="Q212" i="1" s="1"/>
  <c r="Q213" i="1" s="1" a="1"/>
  <c r="Q213" i="1" s="1"/>
  <c r="Q355" i="1"/>
  <c r="Q356" i="1" s="1" a="1"/>
  <c r="Q356" i="1" s="1"/>
  <c r="Q357" i="1" s="1" a="1"/>
  <c r="Q357" i="1" s="1"/>
  <c r="R391" i="1"/>
  <c r="R392" i="1" s="1" a="1"/>
  <c r="R392" i="1" s="1"/>
  <c r="R393" i="1" s="1" a="1"/>
  <c r="R393" i="1" s="1"/>
  <c r="O360" i="1"/>
  <c r="P294" i="1"/>
  <c r="P228" i="1"/>
  <c r="Q264" i="1"/>
  <c r="P168" i="1"/>
  <c r="Q120" i="1"/>
  <c r="Q204" i="1"/>
  <c r="P174" i="1"/>
  <c r="P432" i="1"/>
  <c r="Q450" i="1"/>
  <c r="P414" i="1"/>
  <c r="P468" i="1"/>
  <c r="O21" i="1" l="1" a="1"/>
  <c r="O21" i="1" s="1"/>
  <c r="P348" i="1"/>
  <c r="Q186" i="1"/>
  <c r="P43" i="1"/>
  <c r="P44" i="1" s="1" a="1"/>
  <c r="P44" i="1" s="1"/>
  <c r="Q330" i="1"/>
  <c r="R331" i="1" s="1"/>
  <c r="R332" i="1" s="1" a="1"/>
  <c r="R332" i="1" s="1"/>
  <c r="R333" i="1" s="1" a="1"/>
  <c r="R333" i="1" s="1"/>
  <c r="P78" i="1"/>
  <c r="Q79" i="1" s="1"/>
  <c r="Q80" i="1" s="1" a="1"/>
  <c r="Q80" i="1" s="1"/>
  <c r="Q81" i="1" s="1" a="1"/>
  <c r="Q81" i="1" s="1"/>
  <c r="P276" i="1"/>
  <c r="Q277" i="1" s="1"/>
  <c r="Q278" i="1" s="1" a="1"/>
  <c r="Q278" i="1" s="1"/>
  <c r="Q279" i="1" s="1" a="1"/>
  <c r="Q279" i="1" s="1"/>
  <c r="Q175" i="1"/>
  <c r="Q176" i="1" s="1" a="1"/>
  <c r="Q176" i="1" s="1"/>
  <c r="Q177" i="1" s="1" a="1"/>
  <c r="Q177" i="1" s="1"/>
  <c r="R265" i="1"/>
  <c r="R266" i="1" s="1" a="1"/>
  <c r="R266" i="1" s="1"/>
  <c r="R267" i="1" s="1" a="1"/>
  <c r="R267" i="1" s="1"/>
  <c r="R451" i="1"/>
  <c r="R452" i="1" s="1" a="1"/>
  <c r="R452" i="1" s="1"/>
  <c r="R453" i="1" s="1" a="1"/>
  <c r="R453" i="1" s="1"/>
  <c r="R121" i="1"/>
  <c r="R122" i="1" s="1" a="1"/>
  <c r="R122" i="1" s="1"/>
  <c r="R123" i="1" s="1" a="1"/>
  <c r="R123" i="1" s="1"/>
  <c r="Q295" i="1"/>
  <c r="Q296" i="1" s="1" a="1"/>
  <c r="Q296" i="1" s="1"/>
  <c r="Q297" i="1" s="1" a="1"/>
  <c r="Q297" i="1" s="1"/>
  <c r="Q397" i="1"/>
  <c r="Q398" i="1" s="1" a="1"/>
  <c r="Q398" i="1" s="1"/>
  <c r="Q399" i="1" s="1" a="1"/>
  <c r="Q399" i="1" s="1"/>
  <c r="Q457" i="1"/>
  <c r="Q458" i="1" s="1" a="1"/>
  <c r="Q458" i="1" s="1"/>
  <c r="Q459" i="1" s="1" a="1"/>
  <c r="Q459" i="1" s="1"/>
  <c r="Q241" i="1"/>
  <c r="Q242" i="1" s="1" a="1"/>
  <c r="Q242" i="1" s="1"/>
  <c r="Q243" i="1" s="1" a="1"/>
  <c r="Q243" i="1" s="1"/>
  <c r="Q91" i="1"/>
  <c r="Q92" i="1" s="1" a="1"/>
  <c r="Q92" i="1" s="1"/>
  <c r="Q93" i="1" s="1" a="1"/>
  <c r="Q93" i="1" s="1"/>
  <c r="P427" i="1"/>
  <c r="P428" i="1" s="1" a="1"/>
  <c r="P428" i="1" s="1"/>
  <c r="P429" i="1" s="1" a="1"/>
  <c r="P429" i="1" s="1"/>
  <c r="Q469" i="1"/>
  <c r="Q470" i="1" s="1" a="1"/>
  <c r="Q470" i="1" s="1"/>
  <c r="Q471" i="1" s="1" a="1"/>
  <c r="Q471" i="1" s="1"/>
  <c r="Q433" i="1"/>
  <c r="Q434" i="1" s="1" a="1"/>
  <c r="Q434" i="1" s="1"/>
  <c r="Q435" i="1" s="1" a="1"/>
  <c r="Q435" i="1" s="1"/>
  <c r="Q169" i="1"/>
  <c r="Q170" i="1" s="1" a="1"/>
  <c r="Q170" i="1" s="1"/>
  <c r="Q171" i="1" s="1" a="1"/>
  <c r="Q171" i="1" s="1"/>
  <c r="P361" i="1"/>
  <c r="P362" i="1" s="1" a="1"/>
  <c r="P362" i="1" s="1"/>
  <c r="P363" i="1" s="1" a="1"/>
  <c r="P363" i="1" s="1"/>
  <c r="Q354" i="1"/>
  <c r="P126" i="1"/>
  <c r="P313" i="1"/>
  <c r="P314" i="1" s="1" a="1"/>
  <c r="P314" i="1" s="1"/>
  <c r="P315" i="1" s="1" a="1"/>
  <c r="P315" i="1" s="1"/>
  <c r="P114" i="1"/>
  <c r="R282" i="1"/>
  <c r="P336" i="1"/>
  <c r="Q162" i="1"/>
  <c r="P318" i="1"/>
  <c r="P258" i="1"/>
  <c r="P444" i="1"/>
  <c r="P102" i="1"/>
  <c r="Q324" i="1"/>
  <c r="P31" i="1"/>
  <c r="P32" i="1" s="1" a="1"/>
  <c r="P32" i="1" s="1"/>
  <c r="P481" i="1"/>
  <c r="P482" i="1" s="1" a="1"/>
  <c r="P482" i="1" s="1"/>
  <c r="P483" i="1" s="1" a="1"/>
  <c r="P483" i="1" s="1"/>
  <c r="P474" i="1"/>
  <c r="Q462" i="1"/>
  <c r="Q199" i="1"/>
  <c r="Q200" i="1" s="1" a="1"/>
  <c r="Q200" i="1" s="1"/>
  <c r="Q201" i="1" s="1" a="1"/>
  <c r="Q201" i="1" s="1"/>
  <c r="R385" i="1"/>
  <c r="R386" i="1" s="1" a="1"/>
  <c r="R386" i="1" s="1"/>
  <c r="R387" i="1" s="1" a="1"/>
  <c r="R387" i="1" s="1"/>
  <c r="R378" i="1"/>
  <c r="P438" i="1"/>
  <c r="Q486" i="1"/>
  <c r="Q510" i="1"/>
  <c r="Q372" i="1"/>
  <c r="Q504" i="1"/>
  <c r="Q270" i="1"/>
  <c r="Q408" i="1"/>
  <c r="Q403" i="1"/>
  <c r="Q404" i="1" s="1" a="1"/>
  <c r="Q404" i="1" s="1"/>
  <c r="Q405" i="1" s="1" a="1"/>
  <c r="Q405" i="1" s="1"/>
  <c r="P151" i="1"/>
  <c r="P152" i="1" s="1" a="1"/>
  <c r="P152" i="1" s="1"/>
  <c r="P153" i="1" s="1" a="1"/>
  <c r="P153" i="1" s="1"/>
  <c r="R187" i="1"/>
  <c r="R188" i="1" s="1" a="1"/>
  <c r="R188" i="1" s="1"/>
  <c r="R189" i="1" s="1" a="1"/>
  <c r="R189" i="1" s="1"/>
  <c r="Q349" i="1"/>
  <c r="Q350" i="1" s="1" a="1"/>
  <c r="Q350" i="1" s="1"/>
  <c r="Q351" i="1" s="1" a="1"/>
  <c r="Q351" i="1" s="1"/>
  <c r="Q289" i="1"/>
  <c r="Q290" i="1" s="1" a="1"/>
  <c r="Q290" i="1" s="1"/>
  <c r="Q291" i="1" s="1" a="1"/>
  <c r="Q291" i="1" s="1"/>
  <c r="P139" i="1"/>
  <c r="P140" i="1" s="1" a="1"/>
  <c r="P140" i="1" s="1"/>
  <c r="P141" i="1" s="1" a="1"/>
  <c r="P141" i="1" s="1"/>
  <c r="Q223" i="1"/>
  <c r="Q224" i="1" s="1" a="1"/>
  <c r="Q224" i="1" s="1"/>
  <c r="Q225" i="1" s="1" a="1"/>
  <c r="Q225" i="1" s="1"/>
  <c r="Q415" i="1"/>
  <c r="Q416" i="1" s="1" a="1"/>
  <c r="Q416" i="1" s="1"/>
  <c r="Q417" i="1" s="1" a="1"/>
  <c r="Q417" i="1" s="1"/>
  <c r="R205" i="1"/>
  <c r="R206" i="1" s="1" a="1"/>
  <c r="R206" i="1" s="1"/>
  <c r="R207" i="1" s="1" a="1"/>
  <c r="R207" i="1" s="1"/>
  <c r="Q229" i="1"/>
  <c r="Q230" i="1" s="1" a="1"/>
  <c r="Q230" i="1" s="1"/>
  <c r="Q231" i="1" s="1" a="1"/>
  <c r="Q231" i="1" s="1"/>
  <c r="R390" i="1"/>
  <c r="Q210" i="1"/>
  <c r="Q84" i="1"/>
  <c r="Q217" i="1"/>
  <c r="Q218" i="1" s="1" a="1"/>
  <c r="Q218" i="1" s="1"/>
  <c r="Q219" i="1" s="1" a="1"/>
  <c r="Q219" i="1" s="1"/>
  <c r="Q156" i="1"/>
  <c r="Q342" i="1"/>
  <c r="P96" i="1"/>
  <c r="Q60" i="1"/>
  <c r="Q246" i="1"/>
  <c r="Q300" i="1"/>
  <c r="Q72" i="1"/>
  <c r="Q421" i="1"/>
  <c r="Q422" i="1" s="1" a="1"/>
  <c r="Q422" i="1" s="1"/>
  <c r="Q423" i="1" s="1" a="1"/>
  <c r="Q423" i="1" s="1"/>
  <c r="Q181" i="1"/>
  <c r="Q182" i="1" s="1" a="1"/>
  <c r="Q182" i="1" s="1"/>
  <c r="Q183" i="1" s="1" a="1"/>
  <c r="Q183" i="1" s="1"/>
  <c r="Q67" i="1"/>
  <c r="Q68" i="1" s="1" a="1"/>
  <c r="Q68" i="1" s="1"/>
  <c r="Q69" i="1" s="1" a="1"/>
  <c r="Q69" i="1" s="1"/>
  <c r="P306" i="1"/>
  <c r="P192" i="1"/>
  <c r="Q253" i="1"/>
  <c r="Q254" i="1" s="1" a="1"/>
  <c r="Q254" i="1" s="1"/>
  <c r="Q255" i="1" s="1" a="1"/>
  <c r="Q255" i="1" s="1"/>
  <c r="P132" i="1"/>
  <c r="P54" i="1"/>
  <c r="Q366" i="1"/>
  <c r="Q498" i="1"/>
  <c r="Q492" i="1"/>
  <c r="Q234" i="1"/>
  <c r="Q108" i="1"/>
  <c r="P144" i="1"/>
  <c r="Q18" i="1"/>
  <c r="N45" i="1" l="1" a="1"/>
  <c r="N45" i="1" s="1"/>
  <c r="N33" i="1" a="1"/>
  <c r="N33" i="1" s="1"/>
  <c r="P30" i="1"/>
  <c r="Q31" i="1" s="1"/>
  <c r="Q32" i="1" s="1" a="1"/>
  <c r="Q32" i="1" s="1"/>
  <c r="R186" i="1"/>
  <c r="S187" i="1" s="1"/>
  <c r="S188" i="1" s="1" a="1"/>
  <c r="S188" i="1" s="1"/>
  <c r="S189" i="1" s="1" a="1"/>
  <c r="S189" i="1" s="1"/>
  <c r="Q420" i="1"/>
  <c r="R421" i="1" s="1"/>
  <c r="R422" i="1" s="1" a="1"/>
  <c r="R422" i="1" s="1"/>
  <c r="R423" i="1" s="1" a="1"/>
  <c r="R423" i="1" s="1"/>
  <c r="Q216" i="1"/>
  <c r="R217" i="1" s="1"/>
  <c r="R218" i="1" s="1" a="1"/>
  <c r="R218" i="1" s="1"/>
  <c r="R219" i="1" s="1" a="1"/>
  <c r="R219" i="1" s="1"/>
  <c r="P138" i="1"/>
  <c r="Q139" i="1" s="1"/>
  <c r="Q140" i="1" s="1" a="1"/>
  <c r="Q140" i="1" s="1"/>
  <c r="Q141" i="1" s="1" a="1"/>
  <c r="Q141" i="1" s="1"/>
  <c r="P42" i="1"/>
  <c r="Q222" i="1"/>
  <c r="Q288" i="1"/>
  <c r="R289" i="1" s="1"/>
  <c r="R290" i="1" s="1" a="1"/>
  <c r="R290" i="1" s="1"/>
  <c r="R291" i="1" s="1" a="1"/>
  <c r="R291" i="1" s="1"/>
  <c r="Q402" i="1"/>
  <c r="R403" i="1" s="1"/>
  <c r="R404" i="1" s="1" a="1"/>
  <c r="R404" i="1" s="1"/>
  <c r="R405" i="1" s="1" a="1"/>
  <c r="R405" i="1" s="1"/>
  <c r="Q198" i="1"/>
  <c r="R199" i="1" s="1"/>
  <c r="R200" i="1" s="1" a="1"/>
  <c r="R200" i="1" s="1"/>
  <c r="R201" i="1" s="1" a="1"/>
  <c r="R201" i="1" s="1"/>
  <c r="P480" i="1"/>
  <c r="Q481" i="1" s="1"/>
  <c r="Q482" i="1" s="1" a="1"/>
  <c r="Q482" i="1" s="1"/>
  <c r="Q483" i="1" s="1" a="1"/>
  <c r="Q483" i="1" s="1"/>
  <c r="Q294" i="1"/>
  <c r="R295" i="1" s="1"/>
  <c r="R296" i="1" s="1" a="1"/>
  <c r="R296" i="1" s="1"/>
  <c r="R297" i="1" s="1" a="1"/>
  <c r="R297" i="1" s="1"/>
  <c r="R204" i="1"/>
  <c r="S205" i="1" s="1"/>
  <c r="S206" i="1" s="1" a="1"/>
  <c r="S206" i="1" s="1"/>
  <c r="S207" i="1" s="1" a="1"/>
  <c r="S207" i="1" s="1"/>
  <c r="Q456" i="1"/>
  <c r="R457" i="1" s="1"/>
  <c r="R458" i="1" s="1" a="1"/>
  <c r="R458" i="1" s="1"/>
  <c r="R459" i="1" s="1" a="1"/>
  <c r="R459" i="1" s="1"/>
  <c r="P150" i="1"/>
  <c r="Q151" i="1" s="1"/>
  <c r="Q152" i="1" s="1" a="1"/>
  <c r="Q152" i="1" s="1"/>
  <c r="Q153" i="1" s="1" a="1"/>
  <c r="Q153" i="1" s="1"/>
  <c r="R384" i="1"/>
  <c r="S385" i="1" s="1"/>
  <c r="S386" i="1" s="1" a="1"/>
  <c r="S386" i="1" s="1"/>
  <c r="S387" i="1" s="1" a="1"/>
  <c r="S387" i="1" s="1"/>
  <c r="Q66" i="1"/>
  <c r="R67" i="1" s="1"/>
  <c r="R68" i="1" s="1" a="1"/>
  <c r="R68" i="1" s="1"/>
  <c r="R69" i="1" s="1" a="1"/>
  <c r="R69" i="1" s="1"/>
  <c r="R19" i="1"/>
  <c r="R20" i="1" s="1" a="1"/>
  <c r="R20" i="1" s="1"/>
  <c r="R493" i="1"/>
  <c r="R494" i="1" s="1" a="1"/>
  <c r="R494" i="1" s="1"/>
  <c r="R495" i="1" s="1" a="1"/>
  <c r="R495" i="1" s="1"/>
  <c r="Q133" i="1"/>
  <c r="Q134" i="1" s="1" a="1"/>
  <c r="Q134" i="1" s="1"/>
  <c r="Q135" i="1" s="1" a="1"/>
  <c r="Q135" i="1" s="1"/>
  <c r="Q307" i="1"/>
  <c r="Q308" i="1" s="1" a="1"/>
  <c r="Q308" i="1" s="1"/>
  <c r="Q309" i="1" s="1" a="1"/>
  <c r="Q309" i="1" s="1"/>
  <c r="Q180" i="1"/>
  <c r="R301" i="1"/>
  <c r="R302" i="1" s="1" a="1"/>
  <c r="R302" i="1" s="1"/>
  <c r="R303" i="1" s="1" a="1"/>
  <c r="R303" i="1" s="1"/>
  <c r="R343" i="1"/>
  <c r="R344" i="1" s="1" a="1"/>
  <c r="R344" i="1" s="1"/>
  <c r="R345" i="1" s="1" a="1"/>
  <c r="R345" i="1" s="1"/>
  <c r="R85" i="1"/>
  <c r="R86" i="1" s="1" a="1"/>
  <c r="R86" i="1" s="1"/>
  <c r="R87" i="1" s="1" a="1"/>
  <c r="R87" i="1" s="1"/>
  <c r="Q228" i="1"/>
  <c r="Q414" i="1"/>
  <c r="Q348" i="1"/>
  <c r="Q276" i="1"/>
  <c r="R373" i="1"/>
  <c r="R374" i="1" s="1" a="1"/>
  <c r="R374" i="1" s="1"/>
  <c r="R375" i="1" s="1" a="1"/>
  <c r="R375" i="1" s="1"/>
  <c r="S379" i="1"/>
  <c r="S380" i="1" s="1" a="1"/>
  <c r="S380" i="1" s="1"/>
  <c r="S381" i="1" s="1" a="1"/>
  <c r="S381" i="1" s="1"/>
  <c r="Q103" i="1"/>
  <c r="Q104" i="1" s="1" a="1"/>
  <c r="Q104" i="1" s="1"/>
  <c r="Q105" i="1" s="1" a="1"/>
  <c r="Q105" i="1" s="1"/>
  <c r="R163" i="1"/>
  <c r="R164" i="1" s="1" a="1"/>
  <c r="R164" i="1" s="1"/>
  <c r="R165" i="1" s="1" a="1"/>
  <c r="R165" i="1" s="1"/>
  <c r="R235" i="1"/>
  <c r="R236" i="1" s="1" a="1"/>
  <c r="R236" i="1" s="1"/>
  <c r="R237" i="1" s="1" a="1"/>
  <c r="R237" i="1" s="1"/>
  <c r="Q193" i="1"/>
  <c r="Q194" i="1" s="1" a="1"/>
  <c r="Q194" i="1" s="1"/>
  <c r="Q195" i="1" s="1" a="1"/>
  <c r="Q195" i="1" s="1"/>
  <c r="R247" i="1"/>
  <c r="R248" i="1" s="1" a="1"/>
  <c r="R248" i="1" s="1"/>
  <c r="R249" i="1" s="1" a="1"/>
  <c r="R249" i="1" s="1"/>
  <c r="R157" i="1"/>
  <c r="R158" i="1" s="1" a="1"/>
  <c r="R158" i="1" s="1"/>
  <c r="R159" i="1" s="1" a="1"/>
  <c r="R159" i="1" s="1"/>
  <c r="R211" i="1"/>
  <c r="R212" i="1" s="1" a="1"/>
  <c r="R212" i="1" s="1"/>
  <c r="R213" i="1" s="1" a="1"/>
  <c r="R213" i="1" s="1"/>
  <c r="R409" i="1"/>
  <c r="R410" i="1" s="1" a="1"/>
  <c r="R410" i="1" s="1"/>
  <c r="R411" i="1" s="1" a="1"/>
  <c r="R411" i="1" s="1"/>
  <c r="R511" i="1"/>
  <c r="R512" i="1" s="1" a="1"/>
  <c r="R512" i="1" s="1"/>
  <c r="R513" i="1" s="1" a="1"/>
  <c r="R513" i="1" s="1"/>
  <c r="R463" i="1"/>
  <c r="R464" i="1" s="1" a="1"/>
  <c r="R464" i="1" s="1"/>
  <c r="R465" i="1" s="1" a="1"/>
  <c r="R465" i="1" s="1"/>
  <c r="Q445" i="1"/>
  <c r="Q446" i="1" s="1" a="1"/>
  <c r="Q446" i="1" s="1"/>
  <c r="Q447" i="1" s="1" a="1"/>
  <c r="Q447" i="1" s="1"/>
  <c r="Q337" i="1"/>
  <c r="Q338" i="1" s="1" a="1"/>
  <c r="Q338" i="1" s="1"/>
  <c r="Q339" i="1" s="1" a="1"/>
  <c r="Q339" i="1" s="1"/>
  <c r="P312" i="1"/>
  <c r="P360" i="1"/>
  <c r="Q432" i="1"/>
  <c r="Q78" i="1"/>
  <c r="P426" i="1"/>
  <c r="Q240" i="1"/>
  <c r="Q396" i="1"/>
  <c r="R120" i="1"/>
  <c r="R264" i="1"/>
  <c r="R73" i="1"/>
  <c r="R74" i="1" s="1" a="1"/>
  <c r="R74" i="1" s="1"/>
  <c r="R75" i="1" s="1" a="1"/>
  <c r="R75" i="1" s="1"/>
  <c r="Q97" i="1"/>
  <c r="Q98" i="1" s="1" a="1"/>
  <c r="Q98" i="1" s="1"/>
  <c r="Q99" i="1" s="1" a="1"/>
  <c r="Q99" i="1" s="1"/>
  <c r="Q145" i="1"/>
  <c r="Q146" i="1" s="1" a="1"/>
  <c r="Q146" i="1" s="1"/>
  <c r="Q147" i="1" s="1" a="1"/>
  <c r="Q147" i="1" s="1"/>
  <c r="R499" i="1"/>
  <c r="R500" i="1" s="1" a="1"/>
  <c r="R500" i="1" s="1"/>
  <c r="R501" i="1" s="1" a="1"/>
  <c r="R501" i="1" s="1"/>
  <c r="R109" i="1"/>
  <c r="R110" i="1" s="1" a="1"/>
  <c r="R110" i="1" s="1"/>
  <c r="R111" i="1" s="1" a="1"/>
  <c r="R111" i="1" s="1"/>
  <c r="R367" i="1"/>
  <c r="R368" i="1" s="1" a="1"/>
  <c r="R368" i="1" s="1"/>
  <c r="R369" i="1" s="1" a="1"/>
  <c r="R369" i="1" s="1"/>
  <c r="Q252" i="1"/>
  <c r="R61" i="1"/>
  <c r="R62" i="1" s="1" a="1"/>
  <c r="R62" i="1" s="1"/>
  <c r="R63" i="1" s="1" a="1"/>
  <c r="R63" i="1" s="1"/>
  <c r="S391" i="1"/>
  <c r="S392" i="1" s="1" a="1"/>
  <c r="S392" i="1" s="1"/>
  <c r="S393" i="1" s="1" a="1"/>
  <c r="S393" i="1" s="1"/>
  <c r="R223" i="1"/>
  <c r="R224" i="1" s="1" a="1"/>
  <c r="R224" i="1" s="1"/>
  <c r="R225" i="1" s="1" a="1"/>
  <c r="R225" i="1" s="1"/>
  <c r="R271" i="1"/>
  <c r="R272" i="1" s="1" a="1"/>
  <c r="R272" i="1" s="1"/>
  <c r="R273" i="1" s="1" a="1"/>
  <c r="R273" i="1" s="1"/>
  <c r="R487" i="1"/>
  <c r="R488" i="1" s="1" a="1"/>
  <c r="R488" i="1" s="1"/>
  <c r="R489" i="1" s="1" a="1"/>
  <c r="R489" i="1" s="1"/>
  <c r="Q475" i="1"/>
  <c r="Q476" i="1" s="1" a="1"/>
  <c r="Q476" i="1" s="1"/>
  <c r="Q477" i="1" s="1" a="1"/>
  <c r="Q477" i="1" s="1"/>
  <c r="Q259" i="1"/>
  <c r="Q260" i="1" s="1" a="1"/>
  <c r="Q260" i="1" s="1"/>
  <c r="Q261" i="1" s="1" a="1"/>
  <c r="Q261" i="1" s="1"/>
  <c r="S283" i="1"/>
  <c r="S284" i="1" s="1" a="1"/>
  <c r="S284" i="1" s="1"/>
  <c r="S285" i="1" s="1" a="1"/>
  <c r="S285" i="1" s="1"/>
  <c r="Q127" i="1"/>
  <c r="Q128" i="1" s="1" a="1"/>
  <c r="Q128" i="1" s="1"/>
  <c r="Q129" i="1" s="1" a="1"/>
  <c r="Q129" i="1" s="1"/>
  <c r="R330" i="1"/>
  <c r="R450" i="1"/>
  <c r="Q174" i="1"/>
  <c r="Q55" i="1"/>
  <c r="Q56" i="1" s="1" a="1"/>
  <c r="Q56" i="1" s="1"/>
  <c r="Q57" i="1" s="1" a="1"/>
  <c r="Q57" i="1" s="1"/>
  <c r="R505" i="1"/>
  <c r="R506" i="1" s="1" a="1"/>
  <c r="R506" i="1" s="1"/>
  <c r="R507" i="1" s="1" a="1"/>
  <c r="R507" i="1" s="1"/>
  <c r="Q439" i="1"/>
  <c r="Q440" i="1" s="1" a="1"/>
  <c r="Q440" i="1" s="1"/>
  <c r="Q441" i="1" s="1" a="1"/>
  <c r="Q441" i="1" s="1"/>
  <c r="R325" i="1"/>
  <c r="R326" i="1" s="1" a="1"/>
  <c r="R326" i="1" s="1"/>
  <c r="R327" i="1" s="1" a="1"/>
  <c r="R327" i="1" s="1"/>
  <c r="Q319" i="1"/>
  <c r="Q320" i="1" s="1" a="1"/>
  <c r="Q320" i="1" s="1"/>
  <c r="Q321" i="1" s="1" a="1"/>
  <c r="Q321" i="1" s="1"/>
  <c r="Q115" i="1"/>
  <c r="Q116" i="1" s="1" a="1"/>
  <c r="Q116" i="1" s="1"/>
  <c r="Q117" i="1" s="1" a="1"/>
  <c r="Q117" i="1" s="1"/>
  <c r="R355" i="1"/>
  <c r="R356" i="1" s="1" a="1"/>
  <c r="R356" i="1" s="1"/>
  <c r="R357" i="1" s="1" a="1"/>
  <c r="R357" i="1" s="1"/>
  <c r="Q168" i="1"/>
  <c r="Q468" i="1"/>
  <c r="Q90" i="1"/>
  <c r="O33" i="1" l="1" a="1"/>
  <c r="O33" i="1" s="1"/>
  <c r="P21" i="1" a="1"/>
  <c r="P21" i="1" s="1"/>
  <c r="R210" i="1"/>
  <c r="S211" i="1" s="1"/>
  <c r="S212" i="1" s="1" a="1"/>
  <c r="S212" i="1" s="1"/>
  <c r="S213" i="1" s="1" a="1"/>
  <c r="S213" i="1" s="1"/>
  <c r="Q43" i="1"/>
  <c r="Q44" i="1" s="1" a="1"/>
  <c r="Q44" i="1" s="1"/>
  <c r="Q144" i="1"/>
  <c r="R145" i="1" s="1"/>
  <c r="R146" i="1" s="1" a="1"/>
  <c r="R146" i="1" s="1"/>
  <c r="R147" i="1" s="1" a="1"/>
  <c r="R147" i="1" s="1"/>
  <c r="R198" i="1"/>
  <c r="S199" i="1" s="1"/>
  <c r="S200" i="1" s="1" a="1"/>
  <c r="S200" i="1" s="1"/>
  <c r="R498" i="1"/>
  <c r="S499" i="1" s="1"/>
  <c r="S500" i="1" s="1" a="1"/>
  <c r="S500" i="1" s="1"/>
  <c r="S501" i="1" s="1" a="1"/>
  <c r="S501" i="1" s="1"/>
  <c r="R72" i="1"/>
  <c r="S73" i="1" s="1"/>
  <c r="S74" i="1" s="1" a="1"/>
  <c r="S74" i="1" s="1"/>
  <c r="S75" i="1" s="1" a="1"/>
  <c r="S75" i="1" s="1"/>
  <c r="R372" i="1"/>
  <c r="S373" i="1" s="1"/>
  <c r="S374" i="1" s="1" a="1"/>
  <c r="S374" i="1" s="1"/>
  <c r="S375" i="1" s="1" a="1"/>
  <c r="S375" i="1" s="1"/>
  <c r="R84" i="1"/>
  <c r="S85" i="1" s="1"/>
  <c r="S86" i="1" s="1" a="1"/>
  <c r="S86" i="1" s="1"/>
  <c r="S87" i="1" s="1" a="1"/>
  <c r="S87" i="1" s="1"/>
  <c r="Q318" i="1"/>
  <c r="R319" i="1" s="1"/>
  <c r="R320" i="1" s="1" a="1"/>
  <c r="R320" i="1" s="1"/>
  <c r="R321" i="1" s="1" a="1"/>
  <c r="R321" i="1" s="1"/>
  <c r="Q438" i="1"/>
  <c r="R439" i="1" s="1"/>
  <c r="R440" i="1" s="1" a="1"/>
  <c r="R440" i="1" s="1"/>
  <c r="R441" i="1" s="1" a="1"/>
  <c r="R441" i="1" s="1"/>
  <c r="Q138" i="1"/>
  <c r="R139" i="1" s="1"/>
  <c r="R140" i="1" s="1" a="1"/>
  <c r="R140" i="1" s="1"/>
  <c r="R141" i="1" s="1" a="1"/>
  <c r="R141" i="1" s="1"/>
  <c r="R486" i="1"/>
  <c r="S487" i="1" s="1"/>
  <c r="S488" i="1" s="1" a="1"/>
  <c r="S488" i="1" s="1"/>
  <c r="S489" i="1" s="1" a="1"/>
  <c r="S489" i="1" s="1"/>
  <c r="S186" i="1"/>
  <c r="T187" i="1" s="1"/>
  <c r="T188" i="1" s="1" a="1"/>
  <c r="T188" i="1" s="1"/>
  <c r="T189" i="1" s="1" a="1"/>
  <c r="T189" i="1" s="1"/>
  <c r="S204" i="1"/>
  <c r="T205" i="1" s="1"/>
  <c r="T206" i="1" s="1" a="1"/>
  <c r="T206" i="1" s="1"/>
  <c r="T207" i="1" s="1" a="1"/>
  <c r="T207" i="1" s="1"/>
  <c r="R366" i="1"/>
  <c r="S367" i="1" s="1"/>
  <c r="S368" i="1" s="1" a="1"/>
  <c r="S368" i="1" s="1"/>
  <c r="S369" i="1" s="1" a="1"/>
  <c r="S369" i="1" s="1"/>
  <c r="Q96" i="1"/>
  <c r="R97" i="1" s="1"/>
  <c r="R98" i="1" s="1" a="1"/>
  <c r="R98" i="1" s="1"/>
  <c r="R99" i="1" s="1" a="1"/>
  <c r="R99" i="1" s="1"/>
  <c r="R402" i="1"/>
  <c r="S403" i="1" s="1"/>
  <c r="S404" i="1" s="1" a="1"/>
  <c r="S404" i="1" s="1"/>
  <c r="S405" i="1" s="1" a="1"/>
  <c r="S405" i="1" s="1"/>
  <c r="R342" i="1"/>
  <c r="S343" i="1" s="1"/>
  <c r="S344" i="1" s="1" a="1"/>
  <c r="S344" i="1" s="1"/>
  <c r="S345" i="1" s="1" a="1"/>
  <c r="S345" i="1" s="1"/>
  <c r="Q114" i="1"/>
  <c r="R115" i="1" s="1"/>
  <c r="R116" i="1" s="1" a="1"/>
  <c r="R116" i="1" s="1"/>
  <c r="R117" i="1" s="1" a="1"/>
  <c r="R117" i="1" s="1"/>
  <c r="R324" i="1"/>
  <c r="S325" i="1" s="1"/>
  <c r="S326" i="1" s="1" a="1"/>
  <c r="S326" i="1" s="1"/>
  <c r="R504" i="1"/>
  <c r="S505" i="1" s="1"/>
  <c r="S506" i="1" s="1" a="1"/>
  <c r="S506" i="1" s="1"/>
  <c r="S507" i="1" s="1" a="1"/>
  <c r="S507" i="1" s="1"/>
  <c r="Q54" i="1"/>
  <c r="R55" i="1" s="1"/>
  <c r="R56" i="1" s="1" a="1"/>
  <c r="R56" i="1" s="1"/>
  <c r="R57" i="1" s="1" a="1"/>
  <c r="R57" i="1" s="1"/>
  <c r="R108" i="1"/>
  <c r="S109" i="1" s="1"/>
  <c r="S110" i="1" s="1" a="1"/>
  <c r="S110" i="1" s="1"/>
  <c r="S111" i="1" s="1" a="1"/>
  <c r="S111" i="1" s="1"/>
  <c r="R169" i="1"/>
  <c r="R170" i="1" s="1" a="1"/>
  <c r="R170" i="1" s="1"/>
  <c r="R171" i="1" s="1" a="1"/>
  <c r="R171" i="1" s="1"/>
  <c r="R456" i="1"/>
  <c r="R91" i="1"/>
  <c r="R92" i="1" s="1" a="1"/>
  <c r="R92" i="1" s="1"/>
  <c r="R93" i="1" s="1" a="1"/>
  <c r="R93" i="1" s="1"/>
  <c r="R294" i="1"/>
  <c r="R469" i="1"/>
  <c r="R470" i="1" s="1" a="1"/>
  <c r="R470" i="1" s="1"/>
  <c r="R471" i="1" s="1" a="1"/>
  <c r="R471" i="1" s="1"/>
  <c r="S331" i="1"/>
  <c r="S332" i="1" s="1" a="1"/>
  <c r="S332" i="1" s="1"/>
  <c r="S333" i="1" s="1" a="1"/>
  <c r="S333" i="1" s="1"/>
  <c r="S282" i="1"/>
  <c r="Q30" i="1"/>
  <c r="S384" i="1"/>
  <c r="R270" i="1"/>
  <c r="R222" i="1"/>
  <c r="S390" i="1"/>
  <c r="R420" i="1"/>
  <c r="R216" i="1"/>
  <c r="R397" i="1"/>
  <c r="R398" i="1" s="1" a="1"/>
  <c r="R398" i="1" s="1"/>
  <c r="R399" i="1" s="1" a="1"/>
  <c r="R399" i="1" s="1"/>
  <c r="R433" i="1"/>
  <c r="R434" i="1" s="1" a="1"/>
  <c r="R434" i="1" s="1"/>
  <c r="R435" i="1" s="1" a="1"/>
  <c r="R435" i="1" s="1"/>
  <c r="Q336" i="1"/>
  <c r="R462" i="1"/>
  <c r="R408" i="1"/>
  <c r="R156" i="1"/>
  <c r="Q192" i="1"/>
  <c r="R162" i="1"/>
  <c r="Q480" i="1"/>
  <c r="S378" i="1"/>
  <c r="R229" i="1"/>
  <c r="R230" i="1" s="1" a="1"/>
  <c r="R230" i="1" s="1"/>
  <c r="R231" i="1" s="1" a="1"/>
  <c r="R231" i="1" s="1"/>
  <c r="R241" i="1"/>
  <c r="R242" i="1" s="1" a="1"/>
  <c r="R242" i="1" s="1"/>
  <c r="R243" i="1" s="1" a="1"/>
  <c r="R243" i="1" s="1"/>
  <c r="Q361" i="1"/>
  <c r="Q362" i="1" s="1" a="1"/>
  <c r="Q362" i="1" s="1"/>
  <c r="Q363" i="1" s="1" a="1"/>
  <c r="Q363" i="1" s="1"/>
  <c r="R277" i="1"/>
  <c r="R278" i="1" s="1" a="1"/>
  <c r="R278" i="1" s="1"/>
  <c r="R279" i="1" s="1" a="1"/>
  <c r="R279" i="1" s="1"/>
  <c r="R300" i="1"/>
  <c r="Q306" i="1"/>
  <c r="R492" i="1"/>
  <c r="R175" i="1"/>
  <c r="R176" i="1" s="1" a="1"/>
  <c r="R176" i="1" s="1"/>
  <c r="R177" i="1" s="1" a="1"/>
  <c r="R177" i="1" s="1"/>
  <c r="Q126" i="1"/>
  <c r="Q258" i="1"/>
  <c r="Q474" i="1"/>
  <c r="Q150" i="1"/>
  <c r="R288" i="1"/>
  <c r="R60" i="1"/>
  <c r="R66" i="1"/>
  <c r="S265" i="1"/>
  <c r="S266" i="1" s="1" a="1"/>
  <c r="S266" i="1" s="1"/>
  <c r="S267" i="1" s="1" a="1"/>
  <c r="S267" i="1" s="1"/>
  <c r="Q427" i="1"/>
  <c r="Q428" i="1" s="1" a="1"/>
  <c r="Q428" i="1" s="1"/>
  <c r="Q429" i="1" s="1" a="1"/>
  <c r="Q429" i="1" s="1"/>
  <c r="Q313" i="1"/>
  <c r="Q314" i="1" s="1" a="1"/>
  <c r="Q314" i="1" s="1"/>
  <c r="Q315" i="1" s="1" a="1"/>
  <c r="Q315" i="1" s="1"/>
  <c r="Q444" i="1"/>
  <c r="R510" i="1"/>
  <c r="R246" i="1"/>
  <c r="R234" i="1"/>
  <c r="Q102" i="1"/>
  <c r="R349" i="1"/>
  <c r="R350" i="1" s="1" a="1"/>
  <c r="R350" i="1" s="1"/>
  <c r="R351" i="1" s="1" a="1"/>
  <c r="R351" i="1" s="1"/>
  <c r="R354" i="1"/>
  <c r="S451" i="1"/>
  <c r="S452" i="1" s="1" a="1"/>
  <c r="S452" i="1" s="1"/>
  <c r="S453" i="1" s="1" a="1"/>
  <c r="S453" i="1" s="1"/>
  <c r="R253" i="1"/>
  <c r="R254" i="1" s="1" a="1"/>
  <c r="R254" i="1" s="1"/>
  <c r="R255" i="1" s="1" a="1"/>
  <c r="R255" i="1" s="1"/>
  <c r="S121" i="1"/>
  <c r="S122" i="1" s="1" a="1"/>
  <c r="S122" i="1" s="1"/>
  <c r="S123" i="1" s="1" a="1"/>
  <c r="S123" i="1" s="1"/>
  <c r="R79" i="1"/>
  <c r="R80" i="1" s="1" a="1"/>
  <c r="R80" i="1" s="1"/>
  <c r="R81" i="1" s="1" a="1"/>
  <c r="R81" i="1" s="1"/>
  <c r="R415" i="1"/>
  <c r="R416" i="1" s="1" a="1"/>
  <c r="R416" i="1" s="1"/>
  <c r="R417" i="1" s="1" a="1"/>
  <c r="R417" i="1" s="1"/>
  <c r="R181" i="1"/>
  <c r="R182" i="1" s="1" a="1"/>
  <c r="R182" i="1" s="1"/>
  <c r="R183" i="1" s="1" a="1"/>
  <c r="R183" i="1" s="1"/>
  <c r="Q132" i="1"/>
  <c r="R18" i="1"/>
  <c r="O45" i="1" l="1" a="1"/>
  <c r="O45" i="1" s="1"/>
  <c r="S201" i="1" a="1"/>
  <c r="S201" i="1" s="1"/>
  <c r="S198" i="1"/>
  <c r="R348" i="1"/>
  <c r="S349" i="1" s="1"/>
  <c r="S350" i="1" s="1" a="1"/>
  <c r="S350" i="1" s="1"/>
  <c r="S351" i="1" s="1" a="1"/>
  <c r="S351" i="1" s="1"/>
  <c r="S372" i="1"/>
  <c r="T373" i="1" s="1"/>
  <c r="T374" i="1" s="1" a="1"/>
  <c r="T374" i="1" s="1"/>
  <c r="T375" i="1" s="1" a="1"/>
  <c r="T375" i="1" s="1"/>
  <c r="Q42" i="1"/>
  <c r="S327" i="1" a="1"/>
  <c r="S327" i="1" s="1"/>
  <c r="S324" i="1"/>
  <c r="T325" i="1" s="1"/>
  <c r="T326" i="1" s="1" a="1"/>
  <c r="T326" i="1" s="1"/>
  <c r="T327" i="1" s="1" a="1"/>
  <c r="T327" i="1" s="1"/>
  <c r="Q360" i="1"/>
  <c r="R361" i="1" s="1"/>
  <c r="R362" i="1" s="1" a="1"/>
  <c r="R362" i="1" s="1"/>
  <c r="R363" i="1" s="1" a="1"/>
  <c r="R363" i="1" s="1"/>
  <c r="S498" i="1"/>
  <c r="R174" i="1"/>
  <c r="S175" i="1" s="1"/>
  <c r="S176" i="1" s="1" a="1"/>
  <c r="S176" i="1" s="1"/>
  <c r="S177" i="1" s="1" a="1"/>
  <c r="S177" i="1" s="1"/>
  <c r="R90" i="1"/>
  <c r="S91" i="1" s="1"/>
  <c r="S92" i="1" s="1" a="1"/>
  <c r="S92" i="1" s="1"/>
  <c r="S93" i="1" s="1" a="1"/>
  <c r="S93" i="1" s="1"/>
  <c r="S84" i="1"/>
  <c r="T85" i="1" s="1"/>
  <c r="T86" i="1" s="1" a="1"/>
  <c r="T86" i="1" s="1"/>
  <c r="T87" i="1" s="1" a="1"/>
  <c r="T87" i="1" s="1"/>
  <c r="S235" i="1"/>
  <c r="S236" i="1" s="1" a="1"/>
  <c r="S236" i="1" s="1"/>
  <c r="S237" i="1" s="1" a="1"/>
  <c r="S237" i="1" s="1"/>
  <c r="S289" i="1"/>
  <c r="S290" i="1" s="1" a="1"/>
  <c r="S290" i="1" s="1"/>
  <c r="S291" i="1" s="1" a="1"/>
  <c r="S291" i="1" s="1"/>
  <c r="R127" i="1"/>
  <c r="R128" i="1" s="1" a="1"/>
  <c r="R128" i="1" s="1"/>
  <c r="R129" i="1" s="1" a="1"/>
  <c r="R129" i="1" s="1"/>
  <c r="R307" i="1"/>
  <c r="R308" i="1" s="1" a="1"/>
  <c r="R308" i="1" s="1"/>
  <c r="R309" i="1" s="1" a="1"/>
  <c r="R309" i="1" s="1"/>
  <c r="T499" i="1"/>
  <c r="T500" i="1" s="1" a="1"/>
  <c r="T500" i="1" s="1"/>
  <c r="T501" i="1" s="1" a="1"/>
  <c r="T501" i="1" s="1"/>
  <c r="S163" i="1"/>
  <c r="S164" i="1" s="1" a="1"/>
  <c r="S164" i="1" s="1"/>
  <c r="S165" i="1" s="1" a="1"/>
  <c r="S165" i="1" s="1"/>
  <c r="S463" i="1"/>
  <c r="S464" i="1" s="1" a="1"/>
  <c r="S464" i="1" s="1"/>
  <c r="S465" i="1" s="1" a="1"/>
  <c r="S465" i="1" s="1"/>
  <c r="T391" i="1"/>
  <c r="T392" i="1" s="1" a="1"/>
  <c r="T392" i="1" s="1"/>
  <c r="T393" i="1" s="1" a="1"/>
  <c r="T393" i="1" s="1"/>
  <c r="R31" i="1"/>
  <c r="R32" i="1" s="1" a="1"/>
  <c r="R32" i="1" s="1"/>
  <c r="R180" i="1"/>
  <c r="R78" i="1"/>
  <c r="R96" i="1"/>
  <c r="S108" i="1"/>
  <c r="T186" i="1"/>
  <c r="R138" i="1"/>
  <c r="R318" i="1"/>
  <c r="S247" i="1"/>
  <c r="S248" i="1" s="1" a="1"/>
  <c r="S248" i="1" s="1"/>
  <c r="S249" i="1" s="1" a="1"/>
  <c r="S249" i="1" s="1"/>
  <c r="Q312" i="1"/>
  <c r="S264" i="1"/>
  <c r="R151" i="1"/>
  <c r="R152" i="1" s="1" a="1"/>
  <c r="R152" i="1" s="1"/>
  <c r="R153" i="1" s="1" a="1"/>
  <c r="R153" i="1" s="1"/>
  <c r="S301" i="1"/>
  <c r="S302" i="1" s="1" a="1"/>
  <c r="S302" i="1" s="1"/>
  <c r="S303" i="1" s="1" a="1"/>
  <c r="S303" i="1" s="1"/>
  <c r="S210" i="1"/>
  <c r="R240" i="1"/>
  <c r="T204" i="1"/>
  <c r="S342" i="1"/>
  <c r="S402" i="1"/>
  <c r="R193" i="1"/>
  <c r="R194" i="1" s="1" a="1"/>
  <c r="R194" i="1" s="1"/>
  <c r="R195" i="1" s="1" a="1"/>
  <c r="R195" i="1" s="1"/>
  <c r="R337" i="1"/>
  <c r="R338" i="1" s="1" a="1"/>
  <c r="R338" i="1" s="1"/>
  <c r="R339" i="1" s="1" a="1"/>
  <c r="R339" i="1" s="1"/>
  <c r="R396" i="1"/>
  <c r="S223" i="1"/>
  <c r="S224" i="1" s="1" a="1"/>
  <c r="S224" i="1" s="1"/>
  <c r="S225" i="1" s="1" a="1"/>
  <c r="S225" i="1" s="1"/>
  <c r="T283" i="1"/>
  <c r="T284" i="1" s="1" a="1"/>
  <c r="T284" i="1" s="1"/>
  <c r="T285" i="1" s="1" a="1"/>
  <c r="T285" i="1" s="1"/>
  <c r="R468" i="1"/>
  <c r="S457" i="1"/>
  <c r="S458" i="1" s="1" a="1"/>
  <c r="S458" i="1" s="1"/>
  <c r="S459" i="1" s="1" a="1"/>
  <c r="S459" i="1" s="1"/>
  <c r="S504" i="1"/>
  <c r="R114" i="1"/>
  <c r="S19" i="1"/>
  <c r="S20" i="1" s="1" a="1"/>
  <c r="S20" i="1" s="1"/>
  <c r="S355" i="1"/>
  <c r="S356" i="1" s="1" a="1"/>
  <c r="S356" i="1" s="1"/>
  <c r="S357" i="1" s="1" a="1"/>
  <c r="S357" i="1" s="1"/>
  <c r="T199" i="1"/>
  <c r="T200" i="1" s="1" a="1"/>
  <c r="T200" i="1" s="1"/>
  <c r="T201" i="1" s="1" a="1"/>
  <c r="T201" i="1" s="1"/>
  <c r="S511" i="1"/>
  <c r="S512" i="1" s="1" a="1"/>
  <c r="S512" i="1" s="1"/>
  <c r="S513" i="1" s="1" a="1"/>
  <c r="S513" i="1" s="1"/>
  <c r="T379" i="1"/>
  <c r="T380" i="1" s="1" a="1"/>
  <c r="T380" i="1" s="1"/>
  <c r="T381" i="1" s="1" a="1"/>
  <c r="T381" i="1" s="1"/>
  <c r="S157" i="1"/>
  <c r="S158" i="1" s="1" a="1"/>
  <c r="S158" i="1" s="1"/>
  <c r="S159" i="1" s="1" a="1"/>
  <c r="S159" i="1" s="1"/>
  <c r="S217" i="1"/>
  <c r="S218" i="1" s="1" a="1"/>
  <c r="S218" i="1" s="1"/>
  <c r="S219" i="1" s="1" a="1"/>
  <c r="S219" i="1" s="1"/>
  <c r="S271" i="1"/>
  <c r="S272" i="1" s="1" a="1"/>
  <c r="S272" i="1" s="1"/>
  <c r="S273" i="1" s="1" a="1"/>
  <c r="S273" i="1" s="1"/>
  <c r="S295" i="1"/>
  <c r="S296" i="1" s="1" a="1"/>
  <c r="S296" i="1" s="1"/>
  <c r="S297" i="1" s="1" a="1"/>
  <c r="S297" i="1" s="1"/>
  <c r="S67" i="1"/>
  <c r="S68" i="1" s="1" a="1"/>
  <c r="S68" i="1" s="1"/>
  <c r="S69" i="1" s="1" a="1"/>
  <c r="S69" i="1" s="1"/>
  <c r="R475" i="1"/>
  <c r="R476" i="1" s="1" a="1"/>
  <c r="R476" i="1" s="1"/>
  <c r="R477" i="1" s="1" a="1"/>
  <c r="R477" i="1" s="1"/>
  <c r="R133" i="1"/>
  <c r="R134" i="1" s="1" a="1"/>
  <c r="R134" i="1" s="1"/>
  <c r="R135" i="1" s="1" a="1"/>
  <c r="R135" i="1" s="1"/>
  <c r="R414" i="1"/>
  <c r="S120" i="1"/>
  <c r="R144" i="1"/>
  <c r="R252" i="1"/>
  <c r="S450" i="1"/>
  <c r="R438" i="1"/>
  <c r="R103" i="1"/>
  <c r="R104" i="1" s="1" a="1"/>
  <c r="R104" i="1" s="1"/>
  <c r="R105" i="1" s="1" a="1"/>
  <c r="R105" i="1" s="1"/>
  <c r="R445" i="1"/>
  <c r="R446" i="1" s="1" a="1"/>
  <c r="R446" i="1" s="1"/>
  <c r="R447" i="1" s="1" a="1"/>
  <c r="R447" i="1" s="1"/>
  <c r="Q426" i="1"/>
  <c r="S61" i="1"/>
  <c r="S62" i="1" s="1" a="1"/>
  <c r="S62" i="1" s="1"/>
  <c r="S63" i="1" s="1" a="1"/>
  <c r="S63" i="1" s="1"/>
  <c r="R259" i="1"/>
  <c r="R260" i="1" s="1" a="1"/>
  <c r="R260" i="1" s="1"/>
  <c r="R261" i="1" s="1" a="1"/>
  <c r="R261" i="1" s="1"/>
  <c r="S493" i="1"/>
  <c r="S494" i="1" s="1" a="1"/>
  <c r="S494" i="1" s="1"/>
  <c r="S495" i="1" s="1" a="1"/>
  <c r="S495" i="1" s="1"/>
  <c r="R276" i="1"/>
  <c r="S72" i="1"/>
  <c r="S366" i="1"/>
  <c r="S486" i="1"/>
  <c r="R228" i="1"/>
  <c r="R481" i="1"/>
  <c r="R482" i="1" s="1" a="1"/>
  <c r="R482" i="1" s="1"/>
  <c r="R483" i="1" s="1" a="1"/>
  <c r="R483" i="1" s="1"/>
  <c r="S409" i="1"/>
  <c r="S410" i="1" s="1" a="1"/>
  <c r="S410" i="1" s="1"/>
  <c r="S411" i="1" s="1" a="1"/>
  <c r="S411" i="1" s="1"/>
  <c r="R432" i="1"/>
  <c r="S421" i="1"/>
  <c r="S422" i="1" s="1" a="1"/>
  <c r="S422" i="1" s="1"/>
  <c r="S423" i="1" s="1" a="1"/>
  <c r="S423" i="1" s="1"/>
  <c r="T385" i="1"/>
  <c r="T386" i="1" s="1" a="1"/>
  <c r="T386" i="1" s="1"/>
  <c r="T387" i="1" s="1" a="1"/>
  <c r="T387" i="1" s="1"/>
  <c r="S330" i="1"/>
  <c r="R54" i="1"/>
  <c r="R168" i="1"/>
  <c r="P33" i="1" l="1" a="1"/>
  <c r="P33" i="1" s="1"/>
  <c r="Q21" i="1" a="1"/>
  <c r="Q21" i="1" s="1"/>
  <c r="R150" i="1"/>
  <c r="S151" i="1" s="1"/>
  <c r="S152" i="1" s="1" a="1"/>
  <c r="S152" i="1" s="1"/>
  <c r="S153" i="1" s="1" a="1"/>
  <c r="S153" i="1" s="1"/>
  <c r="S246" i="1"/>
  <c r="T247" i="1" s="1"/>
  <c r="T248" i="1" s="1" a="1"/>
  <c r="T248" i="1" s="1"/>
  <c r="T249" i="1" s="1" a="1"/>
  <c r="T249" i="1" s="1"/>
  <c r="R258" i="1"/>
  <c r="S259" i="1" s="1"/>
  <c r="S260" i="1" s="1" a="1"/>
  <c r="S260" i="1" s="1"/>
  <c r="S261" i="1" s="1" a="1"/>
  <c r="S261" i="1" s="1"/>
  <c r="T498" i="1"/>
  <c r="U499" i="1" s="1"/>
  <c r="U500" i="1" s="1" a="1"/>
  <c r="U500" i="1" s="1"/>
  <c r="U501" i="1" s="1" a="1"/>
  <c r="U501" i="1" s="1"/>
  <c r="S60" i="1"/>
  <c r="T61" i="1" s="1"/>
  <c r="T62" i="1" s="1" a="1"/>
  <c r="T62" i="1" s="1"/>
  <c r="T63" i="1" s="1" a="1"/>
  <c r="T63" i="1" s="1"/>
  <c r="S222" i="1"/>
  <c r="T223" i="1" s="1"/>
  <c r="T224" i="1" s="1" a="1"/>
  <c r="T224" i="1" s="1"/>
  <c r="T225" i="1" s="1" a="1"/>
  <c r="T225" i="1" s="1"/>
  <c r="R192" i="1"/>
  <c r="R43" i="1"/>
  <c r="R44" i="1" s="1" a="1"/>
  <c r="R44" i="1" s="1"/>
  <c r="T384" i="1"/>
  <c r="U385" i="1" s="1"/>
  <c r="U386" i="1" s="1" a="1"/>
  <c r="U386" i="1" s="1"/>
  <c r="U387" i="1" s="1" a="1"/>
  <c r="U387" i="1" s="1"/>
  <c r="S420" i="1"/>
  <c r="T421" i="1" s="1"/>
  <c r="T422" i="1" s="1" a="1"/>
  <c r="T422" i="1" s="1"/>
  <c r="T423" i="1" s="1" a="1"/>
  <c r="T423" i="1" s="1"/>
  <c r="S354" i="1"/>
  <c r="T355" i="1" s="1"/>
  <c r="T356" i="1" s="1" a="1"/>
  <c r="T356" i="1" s="1"/>
  <c r="T357" i="1" s="1" a="1"/>
  <c r="T357" i="1" s="1"/>
  <c r="T282" i="1"/>
  <c r="U283" i="1" s="1"/>
  <c r="U284" i="1" s="1" a="1"/>
  <c r="U284" i="1" s="1"/>
  <c r="U285" i="1" s="1" a="1"/>
  <c r="U285" i="1" s="1"/>
  <c r="S18" i="1"/>
  <c r="T19" i="1" s="1"/>
  <c r="T20" i="1" s="1" a="1"/>
  <c r="T20" i="1" s="1"/>
  <c r="S300" i="1"/>
  <c r="T301" i="1" s="1"/>
  <c r="T302" i="1" s="1" a="1"/>
  <c r="T302" i="1" s="1"/>
  <c r="T303" i="1" s="1" a="1"/>
  <c r="T303" i="1" s="1"/>
  <c r="S492" i="1"/>
  <c r="T493" i="1" s="1"/>
  <c r="T494" i="1" s="1" a="1"/>
  <c r="T494" i="1" s="1"/>
  <c r="T495" i="1" s="1" a="1"/>
  <c r="T495" i="1" s="1"/>
  <c r="S288" i="1"/>
  <c r="T289" i="1" s="1"/>
  <c r="T290" i="1" s="1" a="1"/>
  <c r="T290" i="1" s="1"/>
  <c r="T291" i="1" s="1" a="1"/>
  <c r="T291" i="1" s="1"/>
  <c r="R360" i="1"/>
  <c r="S361" i="1" s="1"/>
  <c r="S362" i="1" s="1" a="1"/>
  <c r="S362" i="1" s="1"/>
  <c r="S363" i="1" s="1" a="1"/>
  <c r="S363" i="1" s="1"/>
  <c r="T121" i="1"/>
  <c r="T122" i="1" s="1" a="1"/>
  <c r="T122" i="1" s="1"/>
  <c r="T123" i="1" s="1" a="1"/>
  <c r="T123" i="1" s="1"/>
  <c r="T403" i="1"/>
  <c r="T404" i="1" s="1" a="1"/>
  <c r="T404" i="1" s="1"/>
  <c r="T405" i="1" s="1" a="1"/>
  <c r="T405" i="1" s="1"/>
  <c r="T211" i="1"/>
  <c r="T212" i="1" s="1" a="1"/>
  <c r="T212" i="1" s="1"/>
  <c r="T213" i="1" s="1" a="1"/>
  <c r="T213" i="1" s="1"/>
  <c r="T109" i="1"/>
  <c r="T110" i="1" s="1" a="1"/>
  <c r="T110" i="1" s="1"/>
  <c r="T111" i="1" s="1" a="1"/>
  <c r="T111" i="1" s="1"/>
  <c r="S55" i="1"/>
  <c r="S56" i="1" s="1" a="1"/>
  <c r="S56" i="1" s="1"/>
  <c r="S57" i="1" s="1" a="1"/>
  <c r="S57" i="1" s="1"/>
  <c r="S408" i="1"/>
  <c r="T487" i="1"/>
  <c r="T488" i="1" s="1" a="1"/>
  <c r="T488" i="1" s="1"/>
  <c r="T489" i="1" s="1" a="1"/>
  <c r="T489" i="1" s="1"/>
  <c r="R444" i="1"/>
  <c r="T451" i="1"/>
  <c r="T452" i="1" s="1" a="1"/>
  <c r="T452" i="1" s="1"/>
  <c r="T453" i="1" s="1" a="1"/>
  <c r="T453" i="1" s="1"/>
  <c r="S415" i="1"/>
  <c r="S416" i="1" s="1" a="1"/>
  <c r="S416" i="1" s="1"/>
  <c r="S417" i="1" s="1" a="1"/>
  <c r="S417" i="1" s="1"/>
  <c r="S174" i="1"/>
  <c r="S66" i="1"/>
  <c r="S294" i="1"/>
  <c r="S216" i="1"/>
  <c r="T378" i="1"/>
  <c r="S510" i="1"/>
  <c r="S348" i="1"/>
  <c r="S456" i="1"/>
  <c r="R336" i="1"/>
  <c r="T343" i="1"/>
  <c r="T344" i="1" s="1" a="1"/>
  <c r="T344" i="1" s="1"/>
  <c r="T345" i="1" s="1" a="1"/>
  <c r="T345" i="1" s="1"/>
  <c r="T265" i="1"/>
  <c r="T266" i="1" s="1" a="1"/>
  <c r="T266" i="1" s="1"/>
  <c r="T267" i="1" s="1" a="1"/>
  <c r="T267" i="1" s="1"/>
  <c r="S319" i="1"/>
  <c r="S320" i="1" s="1" a="1"/>
  <c r="S320" i="1" s="1"/>
  <c r="S321" i="1" s="1" a="1"/>
  <c r="S321" i="1" s="1"/>
  <c r="S97" i="1"/>
  <c r="S98" i="1" s="1" a="1"/>
  <c r="S98" i="1" s="1"/>
  <c r="S99" i="1" s="1" a="1"/>
  <c r="S99" i="1" s="1"/>
  <c r="T84" i="1"/>
  <c r="R30" i="1"/>
  <c r="S462" i="1"/>
  <c r="R126" i="1"/>
  <c r="S234" i="1"/>
  <c r="S169" i="1"/>
  <c r="S170" i="1" s="1" a="1"/>
  <c r="S170" i="1" s="1"/>
  <c r="S171" i="1" s="1" a="1"/>
  <c r="S171" i="1" s="1"/>
  <c r="S229" i="1"/>
  <c r="S230" i="1" s="1" a="1"/>
  <c r="S230" i="1" s="1"/>
  <c r="S231" i="1" s="1" a="1"/>
  <c r="S231" i="1" s="1"/>
  <c r="S277" i="1"/>
  <c r="S278" i="1" s="1" a="1"/>
  <c r="S278" i="1" s="1"/>
  <c r="S279" i="1" s="1" a="1"/>
  <c r="S279" i="1" s="1"/>
  <c r="S439" i="1"/>
  <c r="S440" i="1" s="1" a="1"/>
  <c r="S440" i="1" s="1"/>
  <c r="S441" i="1" s="1" a="1"/>
  <c r="S441" i="1" s="1"/>
  <c r="T331" i="1"/>
  <c r="T332" i="1" s="1" a="1"/>
  <c r="T332" i="1" s="1"/>
  <c r="T333" i="1" s="1" a="1"/>
  <c r="T333" i="1" s="1"/>
  <c r="S253" i="1"/>
  <c r="S254" i="1" s="1" a="1"/>
  <c r="S254" i="1" s="1"/>
  <c r="S255" i="1" s="1" a="1"/>
  <c r="S255" i="1" s="1"/>
  <c r="T198" i="1"/>
  <c r="S115" i="1"/>
  <c r="S116" i="1" s="1" a="1"/>
  <c r="S116" i="1" s="1"/>
  <c r="S117" i="1" s="1" a="1"/>
  <c r="S117" i="1" s="1"/>
  <c r="S469" i="1"/>
  <c r="S470" i="1" s="1" a="1"/>
  <c r="S470" i="1" s="1"/>
  <c r="S471" i="1" s="1" a="1"/>
  <c r="S471" i="1" s="1"/>
  <c r="U205" i="1"/>
  <c r="U206" i="1" s="1" a="1"/>
  <c r="U206" i="1" s="1"/>
  <c r="U207" i="1" s="1" a="1"/>
  <c r="U207" i="1" s="1"/>
  <c r="R313" i="1"/>
  <c r="R314" i="1" s="1" a="1"/>
  <c r="R314" i="1" s="1"/>
  <c r="R315" i="1" s="1" a="1"/>
  <c r="R315" i="1" s="1"/>
  <c r="S139" i="1"/>
  <c r="S140" i="1" s="1" a="1"/>
  <c r="S140" i="1" s="1"/>
  <c r="S141" i="1" s="1" a="1"/>
  <c r="S141" i="1" s="1"/>
  <c r="S79" i="1"/>
  <c r="S80" i="1" s="1" a="1"/>
  <c r="S80" i="1" s="1"/>
  <c r="S81" i="1" s="1" a="1"/>
  <c r="S81" i="1" s="1"/>
  <c r="S90" i="1"/>
  <c r="S162" i="1"/>
  <c r="T372" i="1"/>
  <c r="T367" i="1"/>
  <c r="T368" i="1" s="1" a="1"/>
  <c r="T368" i="1" s="1"/>
  <c r="T369" i="1" s="1" a="1"/>
  <c r="T369" i="1" s="1"/>
  <c r="S433" i="1"/>
  <c r="S434" i="1" s="1" a="1"/>
  <c r="S434" i="1" s="1"/>
  <c r="S435" i="1" s="1" a="1"/>
  <c r="S435" i="1" s="1"/>
  <c r="R480" i="1"/>
  <c r="T73" i="1"/>
  <c r="T74" i="1" s="1" a="1"/>
  <c r="T74" i="1" s="1"/>
  <c r="T75" i="1" s="1" a="1"/>
  <c r="T75" i="1" s="1"/>
  <c r="R427" i="1"/>
  <c r="R428" i="1" s="1" a="1"/>
  <c r="R428" i="1" s="1"/>
  <c r="R429" i="1" s="1" a="1"/>
  <c r="R429" i="1" s="1"/>
  <c r="R102" i="1"/>
  <c r="S145" i="1"/>
  <c r="S146" i="1" s="1" a="1"/>
  <c r="S146" i="1" s="1"/>
  <c r="S147" i="1" s="1" a="1"/>
  <c r="S147" i="1" s="1"/>
  <c r="R132" i="1"/>
  <c r="R474" i="1"/>
  <c r="T324" i="1"/>
  <c r="S270" i="1"/>
  <c r="S156" i="1"/>
  <c r="T505" i="1"/>
  <c r="T506" i="1" s="1" a="1"/>
  <c r="T506" i="1" s="1"/>
  <c r="T507" i="1" s="1" a="1"/>
  <c r="T507" i="1" s="1"/>
  <c r="S397" i="1"/>
  <c r="S398" i="1" s="1" a="1"/>
  <c r="S398" i="1" s="1"/>
  <c r="S399" i="1" s="1" a="1"/>
  <c r="S399" i="1" s="1"/>
  <c r="S193" i="1"/>
  <c r="S194" i="1" s="1" a="1"/>
  <c r="S194" i="1" s="1"/>
  <c r="S195" i="1" s="1" a="1"/>
  <c r="S195" i="1" s="1"/>
  <c r="S241" i="1"/>
  <c r="S242" i="1" s="1" a="1"/>
  <c r="S242" i="1" s="1"/>
  <c r="S243" i="1" s="1" a="1"/>
  <c r="S243" i="1" s="1"/>
  <c r="U187" i="1"/>
  <c r="U188" i="1" s="1" a="1"/>
  <c r="U188" i="1" s="1"/>
  <c r="U189" i="1" s="1" a="1"/>
  <c r="U189" i="1" s="1"/>
  <c r="S181" i="1"/>
  <c r="S182" i="1" s="1" a="1"/>
  <c r="S182" i="1" s="1"/>
  <c r="S183" i="1" s="1" a="1"/>
  <c r="S183" i="1" s="1"/>
  <c r="T390" i="1"/>
  <c r="R306" i="1"/>
  <c r="P45" i="1" l="1" a="1"/>
  <c r="P45" i="1" s="1"/>
  <c r="R21" i="1" a="1"/>
  <c r="R21" i="1" s="1"/>
  <c r="S240" i="1"/>
  <c r="T241" i="1" s="1"/>
  <c r="T242" i="1" s="1" a="1"/>
  <c r="T242" i="1" s="1"/>
  <c r="T243" i="1" s="1" a="1"/>
  <c r="T243" i="1" s="1"/>
  <c r="T72" i="1"/>
  <c r="U73" i="1" s="1"/>
  <c r="U74" i="1" s="1" a="1"/>
  <c r="U74" i="1" s="1"/>
  <c r="U75" i="1" s="1" a="1"/>
  <c r="U75" i="1" s="1"/>
  <c r="T222" i="1"/>
  <c r="U223" i="1" s="1"/>
  <c r="U224" i="1" s="1" a="1"/>
  <c r="U224" i="1" s="1"/>
  <c r="U225" i="1" s="1" a="1"/>
  <c r="U225" i="1" s="1"/>
  <c r="S114" i="1"/>
  <c r="T115" i="1" s="1"/>
  <c r="T116" i="1" s="1" a="1"/>
  <c r="T116" i="1" s="1"/>
  <c r="T117" i="1" s="1" a="1"/>
  <c r="T117" i="1" s="1"/>
  <c r="T300" i="1"/>
  <c r="U301" i="1" s="1"/>
  <c r="U302" i="1" s="1" a="1"/>
  <c r="U302" i="1" s="1"/>
  <c r="U303" i="1" s="1" a="1"/>
  <c r="U303" i="1" s="1"/>
  <c r="R426" i="1"/>
  <c r="S427" i="1" s="1"/>
  <c r="S428" i="1" s="1" a="1"/>
  <c r="S428" i="1" s="1"/>
  <c r="S429" i="1" s="1" a="1"/>
  <c r="S429" i="1" s="1"/>
  <c r="S468" i="1"/>
  <c r="T469" i="1" s="1"/>
  <c r="T470" i="1" s="1" a="1"/>
  <c r="T470" i="1" s="1"/>
  <c r="T471" i="1" s="1" a="1"/>
  <c r="T471" i="1" s="1"/>
  <c r="R42" i="1"/>
  <c r="U384" i="1"/>
  <c r="V385" i="1" s="1"/>
  <c r="V386" i="1" s="1" a="1"/>
  <c r="V386" i="1" s="1"/>
  <c r="V387" i="1" s="1" a="1"/>
  <c r="V387" i="1" s="1"/>
  <c r="T210" i="1"/>
  <c r="U211" i="1" s="1"/>
  <c r="U212" i="1" s="1" a="1"/>
  <c r="U212" i="1" s="1"/>
  <c r="U213" i="1" s="1" a="1"/>
  <c r="U213" i="1" s="1"/>
  <c r="S180" i="1"/>
  <c r="T181" i="1" s="1"/>
  <c r="T182" i="1" s="1" a="1"/>
  <c r="T182" i="1" s="1"/>
  <c r="T183" i="1" s="1" a="1"/>
  <c r="T183" i="1" s="1"/>
  <c r="S396" i="1"/>
  <c r="T397" i="1" s="1"/>
  <c r="T398" i="1" s="1" a="1"/>
  <c r="T398" i="1" s="1"/>
  <c r="T399" i="1" s="1" a="1"/>
  <c r="T399" i="1" s="1"/>
  <c r="S360" i="1"/>
  <c r="T361" i="1" s="1"/>
  <c r="T362" i="1" s="1" a="1"/>
  <c r="T362" i="1" s="1"/>
  <c r="T363" i="1" s="1" a="1"/>
  <c r="T363" i="1" s="1"/>
  <c r="T492" i="1"/>
  <c r="U493" i="1" s="1"/>
  <c r="U494" i="1" s="1" a="1"/>
  <c r="U494" i="1" s="1"/>
  <c r="U495" i="1" s="1" a="1"/>
  <c r="U495" i="1" s="1"/>
  <c r="S138" i="1"/>
  <c r="T139" i="1" s="1"/>
  <c r="T140" i="1" s="1" a="1"/>
  <c r="T140" i="1" s="1"/>
  <c r="T141" i="1" s="1" a="1"/>
  <c r="T141" i="1" s="1"/>
  <c r="S96" i="1"/>
  <c r="T97" i="1" s="1"/>
  <c r="T98" i="1" s="1" a="1"/>
  <c r="T98" i="1" s="1"/>
  <c r="T99" i="1" s="1" a="1"/>
  <c r="T99" i="1" s="1"/>
  <c r="S78" i="1"/>
  <c r="T79" i="1" s="1"/>
  <c r="T80" i="1" s="1" a="1"/>
  <c r="T80" i="1" s="1"/>
  <c r="T81" i="1" s="1" a="1"/>
  <c r="T81" i="1" s="1"/>
  <c r="R312" i="1"/>
  <c r="S313" i="1" s="1"/>
  <c r="S314" i="1" s="1" a="1"/>
  <c r="S314" i="1" s="1"/>
  <c r="S315" i="1" s="1" a="1"/>
  <c r="S315" i="1" s="1"/>
  <c r="S318" i="1"/>
  <c r="T319" i="1" s="1"/>
  <c r="T320" i="1" s="1" a="1"/>
  <c r="T320" i="1" s="1"/>
  <c r="T321" i="1" s="1" a="1"/>
  <c r="T321" i="1" s="1"/>
  <c r="T486" i="1"/>
  <c r="U487" i="1" s="1"/>
  <c r="U488" i="1" s="1" a="1"/>
  <c r="U488" i="1" s="1"/>
  <c r="U489" i="1" s="1" a="1"/>
  <c r="U489" i="1" s="1"/>
  <c r="U498" i="1"/>
  <c r="V499" i="1" s="1"/>
  <c r="V500" i="1" s="1" a="1"/>
  <c r="V500" i="1" s="1"/>
  <c r="V501" i="1" s="1" a="1"/>
  <c r="V501" i="1" s="1"/>
  <c r="T402" i="1"/>
  <c r="U403" i="1" s="1"/>
  <c r="U404" i="1" s="1" a="1"/>
  <c r="U404" i="1" s="1"/>
  <c r="U405" i="1" s="1" a="1"/>
  <c r="U405" i="1" s="1"/>
  <c r="S307" i="1"/>
  <c r="S308" i="1" s="1" a="1"/>
  <c r="S308" i="1" s="1"/>
  <c r="S309" i="1" s="1" a="1"/>
  <c r="S309" i="1" s="1"/>
  <c r="T271" i="1"/>
  <c r="T272" i="1" s="1" a="1"/>
  <c r="T272" i="1" s="1"/>
  <c r="T273" i="1" s="1" a="1"/>
  <c r="T273" i="1" s="1"/>
  <c r="U373" i="1"/>
  <c r="U374" i="1" s="1" a="1"/>
  <c r="U374" i="1" s="1"/>
  <c r="U375" i="1" s="1" a="1"/>
  <c r="U375" i="1" s="1"/>
  <c r="T235" i="1"/>
  <c r="T236" i="1" s="1" a="1"/>
  <c r="T236" i="1" s="1"/>
  <c r="T237" i="1" s="1" a="1"/>
  <c r="T237" i="1" s="1"/>
  <c r="U85" i="1"/>
  <c r="U86" i="1" s="1" a="1"/>
  <c r="U86" i="1" s="1"/>
  <c r="U87" i="1" s="1" a="1"/>
  <c r="U87" i="1" s="1"/>
  <c r="T511" i="1"/>
  <c r="T512" i="1" s="1" a="1"/>
  <c r="T512" i="1" s="1"/>
  <c r="T513" i="1" s="1" a="1"/>
  <c r="T513" i="1" s="1"/>
  <c r="T67" i="1"/>
  <c r="T68" i="1" s="1" a="1"/>
  <c r="T68" i="1" s="1"/>
  <c r="T69" i="1" s="1" a="1"/>
  <c r="T69" i="1" s="1"/>
  <c r="T108" i="1"/>
  <c r="T18" i="1"/>
  <c r="U325" i="1"/>
  <c r="U326" i="1" s="1" a="1"/>
  <c r="U326" i="1" s="1"/>
  <c r="U327" i="1" s="1" a="1"/>
  <c r="U327" i="1" s="1"/>
  <c r="S144" i="1"/>
  <c r="S432" i="1"/>
  <c r="T163" i="1"/>
  <c r="T164" i="1" s="1" a="1"/>
  <c r="T164" i="1" s="1"/>
  <c r="T165" i="1" s="1" a="1"/>
  <c r="T165" i="1" s="1"/>
  <c r="S252" i="1"/>
  <c r="T330" i="1"/>
  <c r="S276" i="1"/>
  <c r="S127" i="1"/>
  <c r="S128" i="1" s="1" a="1"/>
  <c r="S128" i="1" s="1"/>
  <c r="S129" i="1" s="1" a="1"/>
  <c r="S129" i="1" s="1"/>
  <c r="T264" i="1"/>
  <c r="S337" i="1"/>
  <c r="S338" i="1" s="1" a="1"/>
  <c r="S338" i="1" s="1"/>
  <c r="S339" i="1" s="1" a="1"/>
  <c r="S339" i="1" s="1"/>
  <c r="U379" i="1"/>
  <c r="U380" i="1" s="1" a="1"/>
  <c r="U380" i="1" s="1"/>
  <c r="U381" i="1" s="1" a="1"/>
  <c r="U381" i="1" s="1"/>
  <c r="T175" i="1"/>
  <c r="T176" i="1" s="1" a="1"/>
  <c r="T176" i="1" s="1"/>
  <c r="T177" i="1" s="1" a="1"/>
  <c r="T177" i="1" s="1"/>
  <c r="T450" i="1"/>
  <c r="T409" i="1"/>
  <c r="T410" i="1" s="1" a="1"/>
  <c r="T410" i="1" s="1"/>
  <c r="T411" i="1" s="1" a="1"/>
  <c r="T411" i="1" s="1"/>
  <c r="S258" i="1"/>
  <c r="S150" i="1"/>
  <c r="U391" i="1"/>
  <c r="U392" i="1" s="1" a="1"/>
  <c r="U392" i="1" s="1"/>
  <c r="U393" i="1" s="1" a="1"/>
  <c r="U393" i="1" s="1"/>
  <c r="T504" i="1"/>
  <c r="T91" i="1"/>
  <c r="T92" i="1" s="1" a="1"/>
  <c r="T92" i="1" s="1"/>
  <c r="T93" i="1" s="1" a="1"/>
  <c r="T93" i="1" s="1"/>
  <c r="T463" i="1"/>
  <c r="T464" i="1" s="1" a="1"/>
  <c r="T464" i="1" s="1"/>
  <c r="T465" i="1" s="1" a="1"/>
  <c r="T465" i="1" s="1"/>
  <c r="T457" i="1"/>
  <c r="T458" i="1" s="1" a="1"/>
  <c r="T458" i="1" s="1"/>
  <c r="T459" i="1" s="1" a="1"/>
  <c r="T459" i="1" s="1"/>
  <c r="T217" i="1"/>
  <c r="T218" i="1" s="1" a="1"/>
  <c r="T218" i="1" s="1"/>
  <c r="T219" i="1" s="1" a="1"/>
  <c r="T219" i="1" s="1"/>
  <c r="S445" i="1"/>
  <c r="S446" i="1" s="1" a="1"/>
  <c r="S446" i="1" s="1"/>
  <c r="S447" i="1" s="1" a="1"/>
  <c r="S447" i="1" s="1"/>
  <c r="U186" i="1"/>
  <c r="S192" i="1"/>
  <c r="S475" i="1"/>
  <c r="S476" i="1" s="1" a="1"/>
  <c r="S476" i="1" s="1"/>
  <c r="S477" i="1" s="1" a="1"/>
  <c r="S477" i="1" s="1"/>
  <c r="S103" i="1"/>
  <c r="S104" i="1" s="1" a="1"/>
  <c r="S104" i="1" s="1"/>
  <c r="S105" i="1" s="1" a="1"/>
  <c r="S105" i="1" s="1"/>
  <c r="T288" i="1"/>
  <c r="T354" i="1"/>
  <c r="T157" i="1"/>
  <c r="T158" i="1" s="1" a="1"/>
  <c r="T158" i="1" s="1"/>
  <c r="T159" i="1" s="1" a="1"/>
  <c r="T159" i="1" s="1"/>
  <c r="S133" i="1"/>
  <c r="S134" i="1" s="1" a="1"/>
  <c r="S134" i="1" s="1"/>
  <c r="S135" i="1" s="1" a="1"/>
  <c r="S135" i="1" s="1"/>
  <c r="S481" i="1"/>
  <c r="S482" i="1" s="1" a="1"/>
  <c r="S482" i="1" s="1"/>
  <c r="S483" i="1" s="1" a="1"/>
  <c r="S483" i="1" s="1"/>
  <c r="T60" i="1"/>
  <c r="T366" i="1"/>
  <c r="U204" i="1"/>
  <c r="U199" i="1"/>
  <c r="U200" i="1" s="1" a="1"/>
  <c r="U200" i="1" s="1"/>
  <c r="U201" i="1" s="1" a="1"/>
  <c r="U201" i="1" s="1"/>
  <c r="T420" i="1"/>
  <c r="S438" i="1"/>
  <c r="S228" i="1"/>
  <c r="S168" i="1"/>
  <c r="S31" i="1"/>
  <c r="S32" i="1" s="1" a="1"/>
  <c r="S32" i="1" s="1"/>
  <c r="T342" i="1"/>
  <c r="T349" i="1"/>
  <c r="T350" i="1" s="1" a="1"/>
  <c r="T350" i="1" s="1"/>
  <c r="T351" i="1" s="1" a="1"/>
  <c r="T351" i="1" s="1"/>
  <c r="T295" i="1"/>
  <c r="T296" i="1" s="1" a="1"/>
  <c r="T296" i="1" s="1"/>
  <c r="T297" i="1" s="1" a="1"/>
  <c r="T297" i="1" s="1"/>
  <c r="S414" i="1"/>
  <c r="S54" i="1"/>
  <c r="T246" i="1"/>
  <c r="U282" i="1"/>
  <c r="T120" i="1"/>
  <c r="Q33" i="1" l="1" a="1"/>
  <c r="Q33" i="1" s="1"/>
  <c r="S43" i="1"/>
  <c r="S44" i="1" s="1" a="1"/>
  <c r="S44" i="1" s="1"/>
  <c r="T348" i="1"/>
  <c r="U349" i="1" s="1"/>
  <c r="U350" i="1" s="1" a="1"/>
  <c r="U350" i="1" s="1"/>
  <c r="U351" i="1" s="1" a="1"/>
  <c r="U351" i="1" s="1"/>
  <c r="T360" i="1"/>
  <c r="U361" i="1" s="1"/>
  <c r="U362" i="1" s="1" a="1"/>
  <c r="U362" i="1" s="1"/>
  <c r="U363" i="1" s="1" a="1"/>
  <c r="U363" i="1" s="1"/>
  <c r="V498" i="1"/>
  <c r="F501" i="1" s="1"/>
  <c r="T174" i="1"/>
  <c r="U175" i="1" s="1"/>
  <c r="U176" i="1" s="1" a="1"/>
  <c r="U176" i="1" s="1"/>
  <c r="U177" i="1" s="1" a="1"/>
  <c r="U177" i="1" s="1"/>
  <c r="T294" i="1"/>
  <c r="U295" i="1" s="1"/>
  <c r="U296" i="1" s="1" a="1"/>
  <c r="U296" i="1" s="1"/>
  <c r="U297" i="1" s="1" a="1"/>
  <c r="U297" i="1" s="1"/>
  <c r="U300" i="1"/>
  <c r="V301" i="1" s="1"/>
  <c r="V302" i="1" s="1" a="1"/>
  <c r="V302" i="1" s="1"/>
  <c r="V303" i="1" s="1" a="1"/>
  <c r="V303" i="1" s="1"/>
  <c r="T138" i="1"/>
  <c r="U139" i="1" s="1"/>
  <c r="U140" i="1" s="1" a="1"/>
  <c r="U140" i="1" s="1"/>
  <c r="U141" i="1" s="1" a="1"/>
  <c r="U141" i="1" s="1"/>
  <c r="U378" i="1"/>
  <c r="V379" i="1" s="1"/>
  <c r="V380" i="1" s="1" a="1"/>
  <c r="V380" i="1" s="1"/>
  <c r="V381" i="1" s="1" a="1"/>
  <c r="V381" i="1" s="1"/>
  <c r="T78" i="1"/>
  <c r="U79" i="1" s="1"/>
  <c r="U80" i="1" s="1" a="1"/>
  <c r="U80" i="1" s="1"/>
  <c r="U81" i="1" s="1" a="1"/>
  <c r="U81" i="1" s="1"/>
  <c r="S132" i="1"/>
  <c r="S102" i="1"/>
  <c r="T103" i="1" s="1"/>
  <c r="T104" i="1" s="1" a="1"/>
  <c r="T104" i="1" s="1"/>
  <c r="T105" i="1" s="1" a="1"/>
  <c r="T105" i="1" s="1"/>
  <c r="U198" i="1"/>
  <c r="V199" i="1" s="1"/>
  <c r="V200" i="1" s="1" a="1"/>
  <c r="V200" i="1" s="1"/>
  <c r="V201" i="1" s="1" a="1"/>
  <c r="V201" i="1" s="1"/>
  <c r="T156" i="1"/>
  <c r="U157" i="1" s="1"/>
  <c r="U158" i="1" s="1" a="1"/>
  <c r="U158" i="1" s="1"/>
  <c r="U159" i="1" s="1" a="1"/>
  <c r="U159" i="1" s="1"/>
  <c r="U72" i="1"/>
  <c r="V73" i="1" s="1"/>
  <c r="V74" i="1" s="1" a="1"/>
  <c r="V74" i="1" s="1"/>
  <c r="V75" i="1" s="1" a="1"/>
  <c r="V75" i="1" s="1"/>
  <c r="T456" i="1"/>
  <c r="U457" i="1" s="1"/>
  <c r="U458" i="1" s="1" a="1"/>
  <c r="U458" i="1" s="1"/>
  <c r="U459" i="1" s="1" a="1"/>
  <c r="U459" i="1" s="1"/>
  <c r="T462" i="1"/>
  <c r="U463" i="1" s="1"/>
  <c r="U464" i="1" s="1" a="1"/>
  <c r="U464" i="1" s="1"/>
  <c r="U465" i="1" s="1" a="1"/>
  <c r="U465" i="1" s="1"/>
  <c r="T216" i="1"/>
  <c r="U217" i="1" s="1"/>
  <c r="U218" i="1" s="1" a="1"/>
  <c r="U218" i="1" s="1"/>
  <c r="U219" i="1" s="1" a="1"/>
  <c r="U219" i="1" s="1"/>
  <c r="T96" i="1"/>
  <c r="U97" i="1" s="1"/>
  <c r="U98" i="1" s="1" a="1"/>
  <c r="U98" i="1" s="1"/>
  <c r="U99" i="1" s="1" a="1"/>
  <c r="U99" i="1" s="1"/>
  <c r="T114" i="1"/>
  <c r="U115" i="1" s="1"/>
  <c r="U116" i="1" s="1" a="1"/>
  <c r="U116" i="1" s="1"/>
  <c r="U117" i="1" s="1" a="1"/>
  <c r="U117" i="1" s="1"/>
  <c r="S312" i="1"/>
  <c r="T313" i="1" s="1"/>
  <c r="T314" i="1" s="1" a="1"/>
  <c r="T314" i="1" s="1"/>
  <c r="T315" i="1" s="1" a="1"/>
  <c r="T315" i="1" s="1"/>
  <c r="T240" i="1"/>
  <c r="U241" i="1" s="1"/>
  <c r="U242" i="1" s="1" a="1"/>
  <c r="U242" i="1" s="1"/>
  <c r="U243" i="1" s="1" a="1"/>
  <c r="U243" i="1" s="1"/>
  <c r="U61" i="1"/>
  <c r="U62" i="1" s="1" a="1"/>
  <c r="U62" i="1" s="1"/>
  <c r="U63" i="1" s="1" a="1"/>
  <c r="U63" i="1" s="1"/>
  <c r="T193" i="1"/>
  <c r="T194" i="1" s="1" a="1"/>
  <c r="T194" i="1" s="1"/>
  <c r="T195" i="1" s="1" a="1"/>
  <c r="T195" i="1" s="1"/>
  <c r="U390" i="1"/>
  <c r="T259" i="1"/>
  <c r="T260" i="1" s="1" a="1"/>
  <c r="T260" i="1" s="1"/>
  <c r="T261" i="1" s="1" a="1"/>
  <c r="T261" i="1" s="1"/>
  <c r="S126" i="1"/>
  <c r="T433" i="1"/>
  <c r="T434" i="1" s="1" a="1"/>
  <c r="T434" i="1" s="1"/>
  <c r="T435" i="1" s="1" a="1"/>
  <c r="T435" i="1" s="1"/>
  <c r="U19" i="1"/>
  <c r="U20" i="1" s="1" a="1"/>
  <c r="U20" i="1" s="1"/>
  <c r="V283" i="1"/>
  <c r="V284" i="1" s="1" a="1"/>
  <c r="V284" i="1" s="1"/>
  <c r="V285" i="1" s="1" a="1"/>
  <c r="V285" i="1" s="1"/>
  <c r="U343" i="1"/>
  <c r="U344" i="1" s="1" a="1"/>
  <c r="U344" i="1" s="1"/>
  <c r="U345" i="1" s="1" a="1"/>
  <c r="U345" i="1" s="1"/>
  <c r="T229" i="1"/>
  <c r="T230" i="1" s="1" a="1"/>
  <c r="T230" i="1" s="1"/>
  <c r="T231" i="1" s="1" a="1"/>
  <c r="T231" i="1" s="1"/>
  <c r="U247" i="1"/>
  <c r="U248" i="1" s="1" a="1"/>
  <c r="U248" i="1" s="1"/>
  <c r="U249" i="1" s="1" a="1"/>
  <c r="U249" i="1" s="1"/>
  <c r="T439" i="1"/>
  <c r="T440" i="1" s="1" a="1"/>
  <c r="T440" i="1" s="1"/>
  <c r="T441" i="1" s="1" a="1"/>
  <c r="T441" i="1" s="1"/>
  <c r="V205" i="1"/>
  <c r="V206" i="1" s="1" a="1"/>
  <c r="V206" i="1" s="1"/>
  <c r="V207" i="1" s="1" a="1"/>
  <c r="V207" i="1" s="1"/>
  <c r="S480" i="1"/>
  <c r="S474" i="1"/>
  <c r="V187" i="1"/>
  <c r="V188" i="1" s="1" a="1"/>
  <c r="V188" i="1" s="1"/>
  <c r="V189" i="1" s="1" a="1"/>
  <c r="V189" i="1" s="1"/>
  <c r="T90" i="1"/>
  <c r="U402" i="1"/>
  <c r="S336" i="1"/>
  <c r="T277" i="1"/>
  <c r="T278" i="1" s="1" a="1"/>
  <c r="T278" i="1" s="1"/>
  <c r="T279" i="1" s="1" a="1"/>
  <c r="T279" i="1" s="1"/>
  <c r="T162" i="1"/>
  <c r="T145" i="1"/>
  <c r="T146" i="1" s="1" a="1"/>
  <c r="T146" i="1" s="1"/>
  <c r="T147" i="1" s="1" a="1"/>
  <c r="T147" i="1" s="1"/>
  <c r="U109" i="1"/>
  <c r="U110" i="1" s="1" a="1"/>
  <c r="U110" i="1" s="1"/>
  <c r="U111" i="1" s="1" a="1"/>
  <c r="U111" i="1" s="1"/>
  <c r="T66" i="1"/>
  <c r="T318" i="1"/>
  <c r="T234" i="1"/>
  <c r="T468" i="1"/>
  <c r="S426" i="1"/>
  <c r="T396" i="1"/>
  <c r="T180" i="1"/>
  <c r="U121" i="1"/>
  <c r="U122" i="1" s="1" a="1"/>
  <c r="U122" i="1" s="1"/>
  <c r="U123" i="1" s="1" a="1"/>
  <c r="U123" i="1" s="1"/>
  <c r="T55" i="1"/>
  <c r="T56" i="1" s="1" a="1"/>
  <c r="T56" i="1" s="1"/>
  <c r="T57" i="1" s="1" a="1"/>
  <c r="T57" i="1" s="1"/>
  <c r="S30" i="1"/>
  <c r="U421" i="1"/>
  <c r="U422" i="1" s="1" a="1"/>
  <c r="U422" i="1" s="1"/>
  <c r="U423" i="1" s="1" a="1"/>
  <c r="U423" i="1" s="1"/>
  <c r="U367" i="1"/>
  <c r="U368" i="1" s="1" a="1"/>
  <c r="U368" i="1" s="1"/>
  <c r="U369" i="1" s="1" a="1"/>
  <c r="U369" i="1" s="1"/>
  <c r="U355" i="1"/>
  <c r="U356" i="1" s="1" a="1"/>
  <c r="U356" i="1" s="1"/>
  <c r="U357" i="1" s="1" a="1"/>
  <c r="U357" i="1" s="1"/>
  <c r="U210" i="1"/>
  <c r="S444" i="1"/>
  <c r="U222" i="1"/>
  <c r="U505" i="1"/>
  <c r="U506" i="1" s="1" a="1"/>
  <c r="U506" i="1" s="1"/>
  <c r="U507" i="1" s="1" a="1"/>
  <c r="U507" i="1" s="1"/>
  <c r="T408" i="1"/>
  <c r="U265" i="1"/>
  <c r="U266" i="1" s="1" a="1"/>
  <c r="U266" i="1" s="1"/>
  <c r="U267" i="1" s="1" a="1"/>
  <c r="U267" i="1" s="1"/>
  <c r="U331" i="1"/>
  <c r="U332" i="1" s="1" a="1"/>
  <c r="U332" i="1" s="1"/>
  <c r="U333" i="1" s="1" a="1"/>
  <c r="U333" i="1" s="1"/>
  <c r="U492" i="1"/>
  <c r="U324" i="1"/>
  <c r="U486" i="1"/>
  <c r="T510" i="1"/>
  <c r="U84" i="1"/>
  <c r="V384" i="1"/>
  <c r="F387" i="1" s="1"/>
  <c r="U372" i="1"/>
  <c r="T270" i="1"/>
  <c r="S306" i="1"/>
  <c r="T415" i="1"/>
  <c r="T416" i="1" s="1" a="1"/>
  <c r="T416" i="1" s="1"/>
  <c r="T417" i="1" s="1" a="1"/>
  <c r="T417" i="1" s="1"/>
  <c r="T169" i="1"/>
  <c r="T170" i="1" s="1" a="1"/>
  <c r="T170" i="1" s="1"/>
  <c r="T171" i="1" s="1" a="1"/>
  <c r="T171" i="1" s="1"/>
  <c r="T133" i="1"/>
  <c r="T134" i="1" s="1" a="1"/>
  <c r="T134" i="1" s="1"/>
  <c r="T135" i="1" s="1" a="1"/>
  <c r="T135" i="1" s="1"/>
  <c r="U289" i="1"/>
  <c r="U290" i="1" s="1" a="1"/>
  <c r="U290" i="1" s="1"/>
  <c r="U291" i="1" s="1" a="1"/>
  <c r="U291" i="1" s="1"/>
  <c r="T151" i="1"/>
  <c r="T152" i="1" s="1" a="1"/>
  <c r="T152" i="1" s="1"/>
  <c r="T153" i="1" s="1" a="1"/>
  <c r="T153" i="1" s="1"/>
  <c r="U451" i="1"/>
  <c r="U452" i="1" s="1" a="1"/>
  <c r="U452" i="1" s="1"/>
  <c r="U453" i="1" s="1" a="1"/>
  <c r="U453" i="1" s="1"/>
  <c r="T253" i="1"/>
  <c r="T254" i="1" s="1" a="1"/>
  <c r="T254" i="1" s="1"/>
  <c r="T255" i="1" s="1" a="1"/>
  <c r="T255" i="1" s="1"/>
  <c r="Q45" i="1" l="1" a="1"/>
  <c r="Q45" i="1" s="1"/>
  <c r="U21" i="1" a="1"/>
  <c r="U21" i="1" s="1"/>
  <c r="S21" i="1" a="1"/>
  <c r="S21" i="1" s="1"/>
  <c r="U240" i="1"/>
  <c r="V241" i="1" s="1"/>
  <c r="V242" i="1" s="1" a="1"/>
  <c r="V242" i="1" s="1"/>
  <c r="V243" i="1" s="1" a="1"/>
  <c r="V243" i="1" s="1"/>
  <c r="T432" i="1"/>
  <c r="U174" i="1"/>
  <c r="T312" i="1"/>
  <c r="U313" i="1" s="1"/>
  <c r="U314" i="1" s="1" a="1"/>
  <c r="U314" i="1" s="1"/>
  <c r="U315" i="1" s="1" a="1"/>
  <c r="U315" i="1" s="1"/>
  <c r="U450" i="1"/>
  <c r="V451" i="1" s="1"/>
  <c r="V452" i="1" s="1" a="1"/>
  <c r="V452" i="1" s="1"/>
  <c r="V453" i="1" s="1" a="1"/>
  <c r="V453" i="1" s="1"/>
  <c r="T102" i="1"/>
  <c r="U103" i="1" s="1"/>
  <c r="U104" i="1" s="1" a="1"/>
  <c r="U104" i="1" s="1"/>
  <c r="U105" i="1" s="1" a="1"/>
  <c r="U105" i="1" s="1"/>
  <c r="T438" i="1"/>
  <c r="U439" i="1" s="1"/>
  <c r="U440" i="1" s="1" a="1"/>
  <c r="U440" i="1" s="1"/>
  <c r="U441" i="1" s="1" a="1"/>
  <c r="U441" i="1" s="1"/>
  <c r="U138" i="1"/>
  <c r="V139" i="1" s="1"/>
  <c r="V140" i="1" s="1" a="1"/>
  <c r="V140" i="1" s="1"/>
  <c r="V141" i="1" s="1" a="1"/>
  <c r="V141" i="1" s="1"/>
  <c r="U360" i="1"/>
  <c r="V361" i="1" s="1"/>
  <c r="V362" i="1" s="1" a="1"/>
  <c r="V362" i="1" s="1"/>
  <c r="V363" i="1" s="1" a="1"/>
  <c r="V363" i="1" s="1"/>
  <c r="U288" i="1"/>
  <c r="S42" i="1"/>
  <c r="U330" i="1"/>
  <c r="V331" i="1" s="1"/>
  <c r="V332" i="1" s="1" a="1"/>
  <c r="V332" i="1" s="1"/>
  <c r="V333" i="1" s="1" a="1"/>
  <c r="V333" i="1" s="1"/>
  <c r="T228" i="1"/>
  <c r="U229" i="1" s="1"/>
  <c r="U230" i="1" s="1" a="1"/>
  <c r="U230" i="1" s="1"/>
  <c r="U231" i="1" s="1" a="1"/>
  <c r="U231" i="1" s="1"/>
  <c r="U462" i="1"/>
  <c r="V463" i="1" s="1"/>
  <c r="V464" i="1" s="1" a="1"/>
  <c r="V464" i="1" s="1"/>
  <c r="V465" i="1" s="1" a="1"/>
  <c r="V465" i="1" s="1"/>
  <c r="T144" i="1"/>
  <c r="U145" i="1" s="1"/>
  <c r="U146" i="1" s="1" a="1"/>
  <c r="U146" i="1" s="1"/>
  <c r="U147" i="1" s="1" a="1"/>
  <c r="U147" i="1" s="1"/>
  <c r="T192" i="1"/>
  <c r="U193" i="1" s="1"/>
  <c r="U194" i="1" s="1" a="1"/>
  <c r="U194" i="1" s="1"/>
  <c r="U195" i="1" s="1" a="1"/>
  <c r="U195" i="1" s="1"/>
  <c r="V289" i="1"/>
  <c r="V290" i="1" s="1" a="1"/>
  <c r="V290" i="1" s="1"/>
  <c r="V291" i="1" s="1" a="1"/>
  <c r="V291" i="1" s="1"/>
  <c r="T307" i="1"/>
  <c r="T308" i="1" s="1" a="1"/>
  <c r="T308" i="1" s="1"/>
  <c r="T309" i="1" s="1" a="1"/>
  <c r="T309" i="1" s="1"/>
  <c r="V85" i="1"/>
  <c r="V86" i="1" s="1" a="1"/>
  <c r="V86" i="1" s="1"/>
  <c r="V87" i="1" s="1" a="1"/>
  <c r="V87" i="1" s="1"/>
  <c r="V493" i="1"/>
  <c r="V494" i="1" s="1" a="1"/>
  <c r="V494" i="1" s="1"/>
  <c r="V495" i="1" s="1" a="1"/>
  <c r="V495" i="1" s="1"/>
  <c r="T427" i="1"/>
  <c r="T428" i="1" s="1" a="1"/>
  <c r="T428" i="1" s="1"/>
  <c r="T429" i="1" s="1" a="1"/>
  <c r="T429" i="1" s="1"/>
  <c r="U67" i="1"/>
  <c r="U68" i="1" s="1" a="1"/>
  <c r="U68" i="1" s="1"/>
  <c r="U69" i="1" s="1" a="1"/>
  <c r="U69" i="1" s="1"/>
  <c r="T337" i="1"/>
  <c r="T338" i="1" s="1" a="1"/>
  <c r="T338" i="1" s="1"/>
  <c r="T339" i="1" s="1" a="1"/>
  <c r="T339" i="1" s="1"/>
  <c r="V378" i="1"/>
  <c r="F381" i="1" s="1"/>
  <c r="T150" i="1"/>
  <c r="T168" i="1"/>
  <c r="U271" i="1"/>
  <c r="U272" i="1" s="1" a="1"/>
  <c r="U272" i="1" s="1"/>
  <c r="U273" i="1" s="1" a="1"/>
  <c r="U273" i="1" s="1"/>
  <c r="U511" i="1"/>
  <c r="U512" i="1" s="1" a="1"/>
  <c r="U512" i="1" s="1"/>
  <c r="U513" i="1" s="1" a="1"/>
  <c r="U513" i="1" s="1"/>
  <c r="U409" i="1"/>
  <c r="U410" i="1" s="1" a="1"/>
  <c r="U410" i="1" s="1"/>
  <c r="U411" i="1" s="1" a="1"/>
  <c r="U411" i="1" s="1"/>
  <c r="T445" i="1"/>
  <c r="T446" i="1" s="1" a="1"/>
  <c r="T446" i="1" s="1"/>
  <c r="T447" i="1" s="1" a="1"/>
  <c r="T447" i="1" s="1"/>
  <c r="U366" i="1"/>
  <c r="T31" i="1"/>
  <c r="T32" i="1" s="1" a="1"/>
  <c r="T32" i="1" s="1"/>
  <c r="U120" i="1"/>
  <c r="U469" i="1"/>
  <c r="U470" i="1" s="1" a="1"/>
  <c r="U470" i="1" s="1"/>
  <c r="U471" i="1" s="1" a="1"/>
  <c r="U471" i="1" s="1"/>
  <c r="U108" i="1"/>
  <c r="U163" i="1"/>
  <c r="U164" i="1" s="1" a="1"/>
  <c r="U164" i="1" s="1"/>
  <c r="U165" i="1" s="1" a="1"/>
  <c r="U165" i="1" s="1"/>
  <c r="V403" i="1"/>
  <c r="V404" i="1" s="1" a="1"/>
  <c r="V404" i="1" s="1"/>
  <c r="V405" i="1" s="1" a="1"/>
  <c r="V405" i="1" s="1"/>
  <c r="T475" i="1"/>
  <c r="T476" i="1" s="1" a="1"/>
  <c r="T476" i="1" s="1"/>
  <c r="T477" i="1" s="1" a="1"/>
  <c r="T477" i="1" s="1"/>
  <c r="U294" i="1"/>
  <c r="U78" i="1"/>
  <c r="V300" i="1"/>
  <c r="F303" i="1" s="1"/>
  <c r="U96" i="1"/>
  <c r="U156" i="1"/>
  <c r="V198" i="1"/>
  <c r="F201" i="1" s="1"/>
  <c r="V223" i="1"/>
  <c r="V224" i="1" s="1" a="1"/>
  <c r="V224" i="1" s="1"/>
  <c r="V225" i="1" s="1" a="1"/>
  <c r="V225" i="1" s="1"/>
  <c r="V373" i="1"/>
  <c r="V374" i="1" s="1" a="1"/>
  <c r="V374" i="1" s="1"/>
  <c r="V375" i="1" s="1" a="1"/>
  <c r="V375" i="1" s="1"/>
  <c r="V487" i="1"/>
  <c r="V488" i="1" s="1" a="1"/>
  <c r="V488" i="1" s="1"/>
  <c r="V489" i="1" s="1" a="1"/>
  <c r="V489" i="1" s="1"/>
  <c r="U433" i="1"/>
  <c r="U434" i="1" s="1" a="1"/>
  <c r="U434" i="1" s="1"/>
  <c r="U435" i="1" s="1" a="1"/>
  <c r="U435" i="1" s="1"/>
  <c r="V211" i="1"/>
  <c r="V212" i="1" s="1" a="1"/>
  <c r="V212" i="1" s="1"/>
  <c r="V213" i="1" s="1" a="1"/>
  <c r="V213" i="1" s="1"/>
  <c r="U181" i="1"/>
  <c r="U182" i="1" s="1" a="1"/>
  <c r="U182" i="1" s="1"/>
  <c r="U183" i="1" s="1" a="1"/>
  <c r="U183" i="1" s="1"/>
  <c r="U235" i="1"/>
  <c r="U236" i="1" s="1" a="1"/>
  <c r="U236" i="1" s="1"/>
  <c r="U237" i="1" s="1" a="1"/>
  <c r="U237" i="1" s="1"/>
  <c r="U91" i="1"/>
  <c r="U92" i="1" s="1" a="1"/>
  <c r="U92" i="1" s="1"/>
  <c r="U93" i="1" s="1" a="1"/>
  <c r="U93" i="1" s="1"/>
  <c r="T481" i="1"/>
  <c r="T482" i="1" s="1" a="1"/>
  <c r="T482" i="1" s="1"/>
  <c r="T483" i="1" s="1" a="1"/>
  <c r="T483" i="1" s="1"/>
  <c r="T252" i="1"/>
  <c r="U456" i="1"/>
  <c r="T132" i="1"/>
  <c r="T414" i="1"/>
  <c r="V325" i="1"/>
  <c r="V326" i="1" s="1" a="1"/>
  <c r="V326" i="1" s="1"/>
  <c r="V327" i="1" s="1" a="1"/>
  <c r="V327" i="1" s="1"/>
  <c r="U264" i="1"/>
  <c r="U504" i="1"/>
  <c r="U354" i="1"/>
  <c r="U420" i="1"/>
  <c r="T54" i="1"/>
  <c r="U397" i="1"/>
  <c r="U398" i="1" s="1" a="1"/>
  <c r="U398" i="1" s="1"/>
  <c r="U399" i="1" s="1" a="1"/>
  <c r="U399" i="1" s="1"/>
  <c r="U319" i="1"/>
  <c r="U320" i="1" s="1" a="1"/>
  <c r="U320" i="1" s="1"/>
  <c r="U321" i="1" s="1" a="1"/>
  <c r="U321" i="1" s="1"/>
  <c r="T276" i="1"/>
  <c r="V186" i="1"/>
  <c r="F189" i="1" s="1"/>
  <c r="V204" i="1"/>
  <c r="F207" i="1" s="1"/>
  <c r="U246" i="1"/>
  <c r="U342" i="1"/>
  <c r="V282" i="1"/>
  <c r="F285" i="1" s="1"/>
  <c r="U18" i="1"/>
  <c r="T127" i="1"/>
  <c r="T128" i="1" s="1" a="1"/>
  <c r="T128" i="1" s="1"/>
  <c r="T129" i="1" s="1" a="1"/>
  <c r="T129" i="1" s="1"/>
  <c r="T258" i="1"/>
  <c r="U114" i="1"/>
  <c r="U216" i="1"/>
  <c r="V72" i="1"/>
  <c r="F75" i="1" s="1"/>
  <c r="U60" i="1"/>
  <c r="U348" i="1"/>
  <c r="V175" i="1"/>
  <c r="V176" i="1" s="1" a="1"/>
  <c r="V176" i="1" s="1"/>
  <c r="V177" i="1" s="1" a="1"/>
  <c r="V177" i="1" s="1"/>
  <c r="V391" i="1"/>
  <c r="V392" i="1" s="1" a="1"/>
  <c r="V392" i="1" s="1"/>
  <c r="V393" i="1" s="1" a="1"/>
  <c r="V393" i="1" s="1"/>
  <c r="R33" i="1" l="1" a="1"/>
  <c r="R33" i="1" s="1"/>
  <c r="T480" i="1"/>
  <c r="U481" i="1" s="1"/>
  <c r="U482" i="1" s="1" a="1"/>
  <c r="U482" i="1" s="1"/>
  <c r="U483" i="1" s="1" a="1"/>
  <c r="U483" i="1" s="1"/>
  <c r="U162" i="1"/>
  <c r="V163" i="1" s="1"/>
  <c r="V164" i="1" s="1" a="1"/>
  <c r="V164" i="1" s="1"/>
  <c r="V165" i="1" s="1" a="1"/>
  <c r="V165" i="1" s="1"/>
  <c r="U432" i="1"/>
  <c r="V433" i="1" s="1"/>
  <c r="V434" i="1" s="1" a="1"/>
  <c r="V434" i="1" s="1"/>
  <c r="V435" i="1" s="1" a="1"/>
  <c r="V435" i="1" s="1"/>
  <c r="T336" i="1"/>
  <c r="U337" i="1" s="1"/>
  <c r="U338" i="1" s="1" a="1"/>
  <c r="U338" i="1" s="1"/>
  <c r="U339" i="1" s="1" a="1"/>
  <c r="U339" i="1" s="1"/>
  <c r="U510" i="1"/>
  <c r="T43" i="1"/>
  <c r="T44" i="1" s="1" a="1"/>
  <c r="T44" i="1" s="1"/>
  <c r="T444" i="1"/>
  <c r="U445" i="1" s="1"/>
  <c r="U446" i="1" s="1" a="1"/>
  <c r="U446" i="1" s="1"/>
  <c r="U447" i="1" s="1" a="1"/>
  <c r="U447" i="1" s="1"/>
  <c r="U228" i="1"/>
  <c r="V229" i="1" s="1"/>
  <c r="V230" i="1" s="1" a="1"/>
  <c r="V230" i="1" s="1"/>
  <c r="V231" i="1" s="1" a="1"/>
  <c r="V231" i="1" s="1"/>
  <c r="U192" i="1"/>
  <c r="V193" i="1" s="1"/>
  <c r="V194" i="1" s="1" a="1"/>
  <c r="V194" i="1" s="1"/>
  <c r="V195" i="1" s="1" a="1"/>
  <c r="V195" i="1" s="1"/>
  <c r="U90" i="1"/>
  <c r="U312" i="1"/>
  <c r="V313" i="1" s="1"/>
  <c r="V314" i="1" s="1" a="1"/>
  <c r="V314" i="1" s="1"/>
  <c r="T30" i="1"/>
  <c r="U31" i="1" s="1"/>
  <c r="U32" i="1" s="1" a="1"/>
  <c r="U32" i="1" s="1"/>
  <c r="U408" i="1"/>
  <c r="V409" i="1" s="1"/>
  <c r="V410" i="1" s="1" a="1"/>
  <c r="V410" i="1" s="1"/>
  <c r="V411" i="1" s="1" a="1"/>
  <c r="V411" i="1" s="1"/>
  <c r="U270" i="1"/>
  <c r="V271" i="1" s="1"/>
  <c r="V272" i="1" s="1" a="1"/>
  <c r="V272" i="1" s="1"/>
  <c r="V273" i="1" s="1" a="1"/>
  <c r="V273" i="1" s="1"/>
  <c r="U66" i="1"/>
  <c r="V67" i="1" s="1"/>
  <c r="V68" i="1" s="1" a="1"/>
  <c r="V68" i="1" s="1"/>
  <c r="V69" i="1" s="1" a="1"/>
  <c r="V69" i="1" s="1"/>
  <c r="V390" i="1"/>
  <c r="F393" i="1" s="1"/>
  <c r="V349" i="1"/>
  <c r="V350" i="1" s="1" a="1"/>
  <c r="V350" i="1" s="1"/>
  <c r="V351" i="1" s="1" a="1"/>
  <c r="V351" i="1" s="1"/>
  <c r="V115" i="1"/>
  <c r="V116" i="1" s="1" a="1"/>
  <c r="V116" i="1" s="1"/>
  <c r="V117" i="1" s="1" a="1"/>
  <c r="V117" i="1" s="1"/>
  <c r="V19" i="1"/>
  <c r="V20" i="1" s="1" a="1"/>
  <c r="V20" i="1" s="1"/>
  <c r="U318" i="1"/>
  <c r="V421" i="1"/>
  <c r="V422" i="1" s="1" a="1"/>
  <c r="V422" i="1" s="1"/>
  <c r="V423" i="1" s="1" a="1"/>
  <c r="V423" i="1" s="1"/>
  <c r="V324" i="1"/>
  <c r="F327" i="1" s="1"/>
  <c r="V457" i="1"/>
  <c r="V458" i="1" s="1" a="1"/>
  <c r="V458" i="1" s="1"/>
  <c r="V459" i="1" s="1" a="1"/>
  <c r="V459" i="1" s="1"/>
  <c r="U180" i="1"/>
  <c r="V138" i="1"/>
  <c r="F141" i="1" s="1"/>
  <c r="V330" i="1"/>
  <c r="F333" i="1" s="1"/>
  <c r="V372" i="1"/>
  <c r="F375" i="1" s="1"/>
  <c r="V240" i="1"/>
  <c r="F243" i="1" s="1"/>
  <c r="V97" i="1"/>
  <c r="V98" i="1" s="1" a="1"/>
  <c r="V98" i="1" s="1"/>
  <c r="V99" i="1" s="1" a="1"/>
  <c r="V99" i="1" s="1"/>
  <c r="V367" i="1"/>
  <c r="V368" i="1" s="1" a="1"/>
  <c r="V368" i="1" s="1"/>
  <c r="V369" i="1" s="1" a="1"/>
  <c r="V369" i="1" s="1"/>
  <c r="V492" i="1"/>
  <c r="F495" i="1" s="1"/>
  <c r="T306" i="1"/>
  <c r="V360" i="1"/>
  <c r="F363" i="1" s="1"/>
  <c r="V217" i="1"/>
  <c r="V218" i="1" s="1" a="1"/>
  <c r="V218" i="1" s="1"/>
  <c r="V219" i="1" s="1" a="1"/>
  <c r="V219" i="1" s="1"/>
  <c r="V61" i="1"/>
  <c r="V62" i="1" s="1" a="1"/>
  <c r="V62" i="1" s="1"/>
  <c r="V63" i="1" s="1" a="1"/>
  <c r="V63" i="1" s="1"/>
  <c r="U259" i="1"/>
  <c r="U260" i="1" s="1" a="1"/>
  <c r="U260" i="1" s="1"/>
  <c r="U261" i="1" s="1" a="1"/>
  <c r="U261" i="1" s="1"/>
  <c r="U253" i="1"/>
  <c r="U254" i="1" s="1" a="1"/>
  <c r="U254" i="1" s="1"/>
  <c r="U255" i="1" s="1" a="1"/>
  <c r="U255" i="1" s="1"/>
  <c r="U438" i="1"/>
  <c r="V91" i="1"/>
  <c r="V92" i="1" s="1" a="1"/>
  <c r="V92" i="1" s="1"/>
  <c r="V93" i="1" s="1" a="1"/>
  <c r="V93" i="1" s="1"/>
  <c r="T474" i="1"/>
  <c r="V121" i="1"/>
  <c r="V122" i="1" s="1" a="1"/>
  <c r="V122" i="1" s="1"/>
  <c r="V123" i="1" s="1" a="1"/>
  <c r="V123" i="1" s="1"/>
  <c r="V511" i="1"/>
  <c r="V512" i="1" s="1" a="1"/>
  <c r="V512" i="1" s="1"/>
  <c r="V513" i="1" s="1" a="1"/>
  <c r="V513" i="1" s="1"/>
  <c r="U169" i="1"/>
  <c r="U170" i="1" s="1" a="1"/>
  <c r="U170" i="1" s="1"/>
  <c r="U171" i="1" s="1" a="1"/>
  <c r="U171" i="1" s="1"/>
  <c r="U55" i="1"/>
  <c r="U56" i="1" s="1" a="1"/>
  <c r="U56" i="1" s="1"/>
  <c r="U57" i="1" s="1" a="1"/>
  <c r="U57" i="1" s="1"/>
  <c r="V265" i="1"/>
  <c r="V266" i="1" s="1" a="1"/>
  <c r="V266" i="1" s="1"/>
  <c r="V267" i="1" s="1" a="1"/>
  <c r="V267" i="1" s="1"/>
  <c r="U133" i="1"/>
  <c r="U134" i="1" s="1" a="1"/>
  <c r="U134" i="1" s="1"/>
  <c r="U135" i="1" s="1" a="1"/>
  <c r="U135" i="1" s="1"/>
  <c r="V355" i="1"/>
  <c r="V356" i="1" s="1" a="1"/>
  <c r="V356" i="1" s="1"/>
  <c r="V357" i="1" s="1" a="1"/>
  <c r="V357" i="1" s="1"/>
  <c r="V174" i="1"/>
  <c r="F177" i="1" s="1"/>
  <c r="T126" i="1"/>
  <c r="V343" i="1"/>
  <c r="V344" i="1" s="1" a="1"/>
  <c r="V344" i="1" s="1"/>
  <c r="V345" i="1" s="1" a="1"/>
  <c r="V345" i="1" s="1"/>
  <c r="U277" i="1"/>
  <c r="U278" i="1" s="1" a="1"/>
  <c r="U278" i="1" s="1"/>
  <c r="U279" i="1" s="1" a="1"/>
  <c r="U279" i="1" s="1"/>
  <c r="U396" i="1"/>
  <c r="V505" i="1"/>
  <c r="V506" i="1" s="1" a="1"/>
  <c r="V506" i="1" s="1"/>
  <c r="V507" i="1" s="1" a="1"/>
  <c r="V507" i="1" s="1"/>
  <c r="U415" i="1"/>
  <c r="U416" i="1" s="1" a="1"/>
  <c r="U416" i="1" s="1"/>
  <c r="U417" i="1" s="1" a="1"/>
  <c r="U417" i="1" s="1"/>
  <c r="U234" i="1"/>
  <c r="V210" i="1"/>
  <c r="F213" i="1" s="1"/>
  <c r="V450" i="1"/>
  <c r="F453" i="1" s="1"/>
  <c r="V486" i="1"/>
  <c r="F489" i="1" s="1"/>
  <c r="U102" i="1"/>
  <c r="V222" i="1"/>
  <c r="F225" i="1" s="1"/>
  <c r="V79" i="1"/>
  <c r="V80" i="1" s="1" a="1"/>
  <c r="V80" i="1" s="1"/>
  <c r="V81" i="1" s="1" a="1"/>
  <c r="V81" i="1" s="1"/>
  <c r="V402" i="1"/>
  <c r="F405" i="1" s="1"/>
  <c r="V109" i="1"/>
  <c r="V110" i="1" s="1" a="1"/>
  <c r="V110" i="1" s="1"/>
  <c r="V111" i="1" s="1" a="1"/>
  <c r="V111" i="1" s="1"/>
  <c r="U151" i="1"/>
  <c r="U152" i="1" s="1" a="1"/>
  <c r="U152" i="1" s="1"/>
  <c r="U153" i="1" s="1" a="1"/>
  <c r="U153" i="1" s="1"/>
  <c r="U144" i="1"/>
  <c r="T426" i="1"/>
  <c r="V84" i="1"/>
  <c r="F87" i="1" s="1"/>
  <c r="V288" i="1"/>
  <c r="F291" i="1" s="1"/>
  <c r="V462" i="1"/>
  <c r="F465" i="1" s="1"/>
  <c r="V247" i="1"/>
  <c r="V248" i="1" s="1" a="1"/>
  <c r="V248" i="1" s="1"/>
  <c r="V249" i="1" s="1" a="1"/>
  <c r="V249" i="1" s="1"/>
  <c r="V157" i="1"/>
  <c r="V158" i="1" s="1" a="1"/>
  <c r="V158" i="1" s="1"/>
  <c r="V159" i="1" s="1" a="1"/>
  <c r="V159" i="1" s="1"/>
  <c r="V295" i="1"/>
  <c r="V296" i="1" s="1" a="1"/>
  <c r="V296" i="1" s="1"/>
  <c r="V297" i="1" s="1" a="1"/>
  <c r="V297" i="1" s="1"/>
  <c r="U468" i="1"/>
  <c r="R45" i="1" l="1" a="1"/>
  <c r="R45" i="1" s="1"/>
  <c r="U33" i="1" a="1"/>
  <c r="U33" i="1" s="1"/>
  <c r="S33" i="1" a="1"/>
  <c r="S33" i="1" s="1"/>
  <c r="V21" i="1" a="1"/>
  <c r="V21" i="1" s="1"/>
  <c r="T21" i="1" a="1"/>
  <c r="T21" i="1" s="1"/>
  <c r="U252" i="1"/>
  <c r="V108" i="1"/>
  <c r="F111" i="1" s="1"/>
  <c r="V408" i="1"/>
  <c r="F411" i="1" s="1"/>
  <c r="V504" i="1"/>
  <c r="F507" i="1" s="1"/>
  <c r="T42" i="1"/>
  <c r="V315" i="1" a="1"/>
  <c r="V315" i="1" s="1"/>
  <c r="V312" i="1"/>
  <c r="F315" i="1" s="1"/>
  <c r="U30" i="1"/>
  <c r="V31" i="1" s="1"/>
  <c r="V32" i="1" s="1" a="1"/>
  <c r="V32" i="1" s="1"/>
  <c r="V156" i="1"/>
  <c r="F159" i="1" s="1"/>
  <c r="V246" i="1"/>
  <c r="F249" i="1" s="1"/>
  <c r="U150" i="1"/>
  <c r="V151" i="1" s="1"/>
  <c r="V152" i="1" s="1" a="1"/>
  <c r="V152" i="1" s="1"/>
  <c r="V153" i="1" s="1" a="1"/>
  <c r="V153" i="1" s="1"/>
  <c r="V78" i="1"/>
  <c r="F81" i="1" s="1"/>
  <c r="U276" i="1"/>
  <c r="V277" i="1" s="1"/>
  <c r="V278" i="1" s="1" a="1"/>
  <c r="V278" i="1" s="1"/>
  <c r="V279" i="1" s="1" a="1"/>
  <c r="V279" i="1" s="1"/>
  <c r="V120" i="1"/>
  <c r="F123" i="1" s="1"/>
  <c r="V90" i="1"/>
  <c r="F93" i="1" s="1"/>
  <c r="V420" i="1"/>
  <c r="F423" i="1" s="1"/>
  <c r="V294" i="1"/>
  <c r="F297" i="1" s="1"/>
  <c r="V432" i="1"/>
  <c r="F435" i="1" s="1"/>
  <c r="V60" i="1"/>
  <c r="F63" i="1" s="1"/>
  <c r="U427" i="1"/>
  <c r="U428" i="1" s="1" a="1"/>
  <c r="U428" i="1" s="1"/>
  <c r="U429" i="1" s="1" a="1"/>
  <c r="U429" i="1" s="1"/>
  <c r="V145" i="1"/>
  <c r="V146" i="1" s="1" a="1"/>
  <c r="V146" i="1" s="1"/>
  <c r="V147" i="1" s="1" a="1"/>
  <c r="V147" i="1" s="1"/>
  <c r="U480" i="1"/>
  <c r="U132" i="1"/>
  <c r="U54" i="1"/>
  <c r="U336" i="1"/>
  <c r="U307" i="1"/>
  <c r="U308" i="1" s="1" a="1"/>
  <c r="U308" i="1" s="1"/>
  <c r="U309" i="1" s="1" a="1"/>
  <c r="U309" i="1" s="1"/>
  <c r="V162" i="1"/>
  <c r="F165" i="1" s="1"/>
  <c r="V319" i="1"/>
  <c r="V320" i="1" s="1" a="1"/>
  <c r="V320" i="1" s="1"/>
  <c r="V321" i="1" s="1" a="1"/>
  <c r="V321" i="1" s="1"/>
  <c r="V270" i="1"/>
  <c r="F273" i="1" s="1"/>
  <c r="V103" i="1"/>
  <c r="V104" i="1" s="1" a="1"/>
  <c r="V104" i="1" s="1"/>
  <c r="V105" i="1" s="1" a="1"/>
  <c r="V105" i="1" s="1"/>
  <c r="V235" i="1"/>
  <c r="V236" i="1" s="1" a="1"/>
  <c r="V236" i="1" s="1"/>
  <c r="V237" i="1" s="1" a="1"/>
  <c r="V237" i="1" s="1"/>
  <c r="V342" i="1"/>
  <c r="F345" i="1" s="1"/>
  <c r="V354" i="1"/>
  <c r="F357" i="1" s="1"/>
  <c r="V228" i="1"/>
  <c r="F231" i="1" s="1"/>
  <c r="V264" i="1"/>
  <c r="F267" i="1" s="1"/>
  <c r="V66" i="1"/>
  <c r="F69" i="1" s="1"/>
  <c r="U168" i="1"/>
  <c r="U444" i="1"/>
  <c r="U475" i="1"/>
  <c r="U476" i="1" s="1" a="1"/>
  <c r="U476" i="1" s="1"/>
  <c r="U477" i="1" s="1" a="1"/>
  <c r="U477" i="1" s="1"/>
  <c r="U258" i="1"/>
  <c r="V216" i="1"/>
  <c r="F219" i="1" s="1"/>
  <c r="V18" i="1"/>
  <c r="F21" i="1" s="1"/>
  <c r="V348" i="1"/>
  <c r="F351" i="1" s="1"/>
  <c r="V397" i="1"/>
  <c r="V398" i="1" s="1" a="1"/>
  <c r="V398" i="1" s="1"/>
  <c r="V399" i="1" s="1" a="1"/>
  <c r="V399" i="1" s="1"/>
  <c r="V192" i="1"/>
  <c r="F195" i="1" s="1"/>
  <c r="V439" i="1"/>
  <c r="V440" i="1" s="1" a="1"/>
  <c r="V440" i="1" s="1"/>
  <c r="V441" i="1" s="1" a="1"/>
  <c r="V441" i="1" s="1"/>
  <c r="V366" i="1"/>
  <c r="F369" i="1" s="1"/>
  <c r="V96" i="1"/>
  <c r="F99" i="1" s="1"/>
  <c r="V181" i="1"/>
  <c r="V182" i="1" s="1" a="1"/>
  <c r="V182" i="1" s="1"/>
  <c r="V183" i="1" s="1" a="1"/>
  <c r="V183" i="1" s="1"/>
  <c r="V469" i="1"/>
  <c r="V470" i="1" s="1" a="1"/>
  <c r="V470" i="1" s="1"/>
  <c r="V471" i="1" s="1" a="1"/>
  <c r="V471" i="1" s="1"/>
  <c r="U414" i="1"/>
  <c r="U127" i="1"/>
  <c r="U128" i="1" s="1" a="1"/>
  <c r="U128" i="1" s="1"/>
  <c r="U129" i="1" s="1" a="1"/>
  <c r="U129" i="1" s="1"/>
  <c r="V510" i="1"/>
  <c r="F513" i="1" s="1"/>
  <c r="V253" i="1"/>
  <c r="V254" i="1" s="1" a="1"/>
  <c r="V254" i="1" s="1"/>
  <c r="V255" i="1" s="1" a="1"/>
  <c r="V255" i="1" s="1"/>
  <c r="V456" i="1"/>
  <c r="F459" i="1" s="1"/>
  <c r="V114" i="1"/>
  <c r="F117" i="1" s="1"/>
  <c r="V33" i="1" l="1" a="1"/>
  <c r="V33" i="1" s="1"/>
  <c r="T33" i="1" a="1"/>
  <c r="T33" i="1" s="1"/>
  <c r="V468" i="1"/>
  <c r="F471" i="1" s="1"/>
  <c r="V102" i="1"/>
  <c r="F105" i="1" s="1"/>
  <c r="U43" i="1"/>
  <c r="U44" i="1" s="1" a="1"/>
  <c r="U44" i="1" s="1"/>
  <c r="V276" i="1"/>
  <c r="F279" i="1" s="1"/>
  <c r="V318" i="1"/>
  <c r="F321" i="1" s="1"/>
  <c r="V144" i="1"/>
  <c r="F147" i="1" s="1"/>
  <c r="V396" i="1"/>
  <c r="F399" i="1" s="1"/>
  <c r="V180" i="1"/>
  <c r="F183" i="1" s="1"/>
  <c r="V259" i="1"/>
  <c r="V260" i="1" s="1" a="1"/>
  <c r="V260" i="1" s="1"/>
  <c r="V261" i="1" s="1" a="1"/>
  <c r="V261" i="1" s="1"/>
  <c r="V169" i="1"/>
  <c r="V170" i="1" s="1" a="1"/>
  <c r="V170" i="1" s="1"/>
  <c r="V171" i="1" s="1" a="1"/>
  <c r="V171" i="1" s="1"/>
  <c r="V337" i="1"/>
  <c r="V338" i="1" s="1" a="1"/>
  <c r="V338" i="1" s="1"/>
  <c r="V339" i="1" s="1" a="1"/>
  <c r="V339" i="1" s="1"/>
  <c r="U126" i="1"/>
  <c r="V415" i="1"/>
  <c r="V416" i="1" s="1" a="1"/>
  <c r="V416" i="1" s="1"/>
  <c r="V417" i="1" s="1" a="1"/>
  <c r="V417" i="1" s="1"/>
  <c r="V438" i="1"/>
  <c r="F441" i="1" s="1"/>
  <c r="V55" i="1"/>
  <c r="V56" i="1" s="1" a="1"/>
  <c r="V56" i="1" s="1"/>
  <c r="V57" i="1" s="1" a="1"/>
  <c r="V57" i="1" s="1"/>
  <c r="V150" i="1"/>
  <c r="F153" i="1" s="1"/>
  <c r="U474" i="1"/>
  <c r="V234" i="1"/>
  <c r="F237" i="1" s="1"/>
  <c r="U306" i="1"/>
  <c r="V133" i="1"/>
  <c r="V134" i="1" s="1" a="1"/>
  <c r="V134" i="1" s="1"/>
  <c r="V135" i="1" s="1" a="1"/>
  <c r="V135" i="1" s="1"/>
  <c r="U426" i="1"/>
  <c r="V30" i="1"/>
  <c r="F33" i="1" s="1"/>
  <c r="V252" i="1"/>
  <c r="F255" i="1" s="1"/>
  <c r="V445" i="1"/>
  <c r="V446" i="1" s="1" a="1"/>
  <c r="V446" i="1" s="1"/>
  <c r="V447" i="1" s="1" a="1"/>
  <c r="V447" i="1" s="1"/>
  <c r="V481" i="1"/>
  <c r="V482" i="1" s="1" a="1"/>
  <c r="V482" i="1" s="1"/>
  <c r="V483" i="1" s="1" a="1"/>
  <c r="V483" i="1" s="1"/>
  <c r="U45" i="1" l="1" a="1"/>
  <c r="U45" i="1" s="1"/>
  <c r="S45" i="1" a="1"/>
  <c r="S45" i="1" s="1"/>
  <c r="U42" i="1"/>
  <c r="V414" i="1"/>
  <c r="F417" i="1" s="1"/>
  <c r="V132" i="1"/>
  <c r="F135" i="1" s="1"/>
  <c r="V475" i="1"/>
  <c r="V476" i="1" s="1" a="1"/>
  <c r="V476" i="1" s="1"/>
  <c r="V477" i="1" s="1" a="1"/>
  <c r="V477" i="1" s="1"/>
  <c r="V127" i="1"/>
  <c r="V128" i="1" s="1" a="1"/>
  <c r="V128" i="1" s="1"/>
  <c r="V129" i="1" s="1" a="1"/>
  <c r="V129" i="1" s="1"/>
  <c r="V336" i="1"/>
  <c r="F339" i="1" s="1"/>
  <c r="V258" i="1"/>
  <c r="F261" i="1" s="1"/>
  <c r="V480" i="1"/>
  <c r="F483" i="1" s="1"/>
  <c r="V307" i="1"/>
  <c r="V308" i="1" s="1" a="1"/>
  <c r="V308" i="1" s="1"/>
  <c r="V309" i="1" s="1" a="1"/>
  <c r="V309" i="1" s="1"/>
  <c r="V444" i="1"/>
  <c r="F447" i="1" s="1"/>
  <c r="V427" i="1"/>
  <c r="V428" i="1" s="1" a="1"/>
  <c r="V428" i="1" s="1"/>
  <c r="V429" i="1" s="1" a="1"/>
  <c r="V429" i="1" s="1"/>
  <c r="V54" i="1"/>
  <c r="F57" i="1" s="1"/>
  <c r="V168" i="1"/>
  <c r="F171" i="1" s="1"/>
  <c r="V43" i="1" l="1"/>
  <c r="V44" i="1" s="1" a="1"/>
  <c r="V44" i="1" s="1"/>
  <c r="V306" i="1"/>
  <c r="F309" i="1" s="1"/>
  <c r="V474" i="1"/>
  <c r="F477" i="1" s="1"/>
  <c r="V426" i="1"/>
  <c r="F429" i="1" s="1"/>
  <c r="V126" i="1"/>
  <c r="F129" i="1" s="1"/>
  <c r="V45" i="1" l="1" a="1"/>
  <c r="V45" i="1" s="1"/>
  <c r="T45" i="1" a="1"/>
  <c r="T45" i="1" s="1"/>
  <c r="V42" i="1"/>
  <c r="F45" i="1" s="1"/>
  <c r="P4" i="6" s="1" a="1"/>
  <c r="P4" i="6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7B18617-A8DA-48CC-9E4C-D4B0C91FB3DF}" keepAlive="1" name="Query - RANGE_GRID" description="Connection to the 'RANGE_GRID' query in the workbook." type="5" refreshedVersion="8" background="1" saveData="1">
    <dbPr connection="Provider=Microsoft.Mashup.OleDb.1;Data Source=$Workbook$;Location=RANGE_GRID;Extended Properties=&quot;&quot;" command="SELECT * FROM [RANGE_GRID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<sst xmlns="http://schemas.openxmlformats.org/spreadsheetml/2006/main" count="1125" uniqueCount="62">
  <si>
    <t>Scheduled receipts</t>
  </si>
  <si>
    <t>Gross requirements</t>
  </si>
  <si>
    <t>Net requirements</t>
  </si>
  <si>
    <t>Planned order receipts</t>
  </si>
  <si>
    <t>Planned order releases</t>
  </si>
  <si>
    <t>Lot Size</t>
  </si>
  <si>
    <t>Safety stock</t>
  </si>
  <si>
    <t>Lead time</t>
  </si>
  <si>
    <t>Item</t>
  </si>
  <si>
    <t>Modifiers</t>
  </si>
  <si>
    <t>ModifierQty</t>
  </si>
  <si>
    <t>OrderType</t>
  </si>
  <si>
    <t>Parent Item</t>
  </si>
  <si>
    <t>Child Item</t>
  </si>
  <si>
    <t>Qty</t>
  </si>
  <si>
    <t>Forecast Item</t>
  </si>
  <si>
    <t>Projected available / On hand</t>
  </si>
  <si>
    <t>Missing Items</t>
  </si>
  <si>
    <t>If Error Text</t>
  </si>
  <si>
    <t>Check for missing items</t>
  </si>
  <si>
    <t>Get list of items that go negative</t>
  </si>
  <si>
    <t>Parent Units</t>
  </si>
  <si>
    <t>Child Units</t>
  </si>
  <si>
    <t>Units</t>
  </si>
  <si>
    <t>Item List</t>
  </si>
  <si>
    <t>Periods of Supply</t>
  </si>
  <si>
    <t>PAB flag</t>
  </si>
  <si>
    <t>File to store values to help with visualization.</t>
  </si>
  <si>
    <t>Fixed Qty</t>
  </si>
  <si>
    <t>Watch intro video at:</t>
  </si>
  <si>
    <t>https://www.youtube.com/watch?v=UHqERpDQGZU</t>
  </si>
  <si>
    <t>Cells</t>
  </si>
  <si>
    <t>User input cells</t>
  </si>
  <si>
    <t>This field in the grid is calculated but can be overwritten with a hard coded value, this could happen when a physical count is done on the item</t>
  </si>
  <si>
    <t>This field is user entered, when a receipt is promised by the supplier the hard coded value would go here.  The system won't plan an order  to arrive before the receipt.</t>
  </si>
  <si>
    <t>ea</t>
  </si>
  <si>
    <t>Red Bike</t>
  </si>
  <si>
    <t>Blank Bike</t>
  </si>
  <si>
    <t>Frame</t>
  </si>
  <si>
    <t>Wheel</t>
  </si>
  <si>
    <t>Seat</t>
  </si>
  <si>
    <t>Tire</t>
  </si>
  <si>
    <t>Rim</t>
  </si>
  <si>
    <t>Spokes</t>
  </si>
  <si>
    <t>Blue Bike</t>
  </si>
  <si>
    <t>Red Paint</t>
  </si>
  <si>
    <t>gal</t>
  </si>
  <si>
    <t>Blue Paint</t>
  </si>
  <si>
    <t>White Paint</t>
  </si>
  <si>
    <t>oz</t>
  </si>
  <si>
    <t>Blue Dye</t>
  </si>
  <si>
    <t>Red Dye</t>
  </si>
  <si>
    <t>Wk 0</t>
  </si>
  <si>
    <t>Weeks</t>
  </si>
  <si>
    <t>A</t>
  </si>
  <si>
    <t>D</t>
  </si>
  <si>
    <t>F</t>
  </si>
  <si>
    <t>B</t>
  </si>
  <si>
    <t>C</t>
  </si>
  <si>
    <t>G</t>
  </si>
  <si>
    <t>H</t>
  </si>
  <si>
    <t>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</si>
</sst>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4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E9EDF7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35">
    <xf numFmtId="0" fontId="0" fillId="0" borderId="0" xfId="0"/>
    <xf numFmtId="0" fontId="0" fillId="0" borderId="0" xfId="0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3" fillId="3" borderId="5" xfId="0" applyFont="1" applyFill="1" applyBorder="1" applyAlignment="1" applyProtection="1">
      <alignment horizontal="center"/>
      <protection locked="0"/>
    </xf>
    <xf numFmtId="0" fontId="3" fillId="3" borderId="6" xfId="0" applyFont="1" applyFill="1" applyBorder="1" applyAlignment="1" applyProtection="1">
      <alignment horizontal="center"/>
      <protection locked="0"/>
    </xf>
    <xf numFmtId="0" fontId="5" fillId="0" borderId="0" xfId="0" applyFont="1"/>
    <xf numFmtId="0" fontId="2" fillId="0" borderId="0" xfId="0" applyFont="1"/>
    <xf numFmtId="0" fontId="0" fillId="0" borderId="0" xfId="0" applyAlignment="1">
      <alignment horizontal="centerContinuous"/>
    </xf>
    <xf numFmtId="0" fontId="0" fillId="0" borderId="0" xfId="0" applyAlignment="1">
      <alignment horizontal="left" wrapText="1"/>
    </xf>
    <xf numFmtId="1" fontId="2" fillId="0" borderId="2" xfId="0" applyNumberFormat="1" applyFont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3" borderId="0" xfId="0" applyFill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4" fillId="0" borderId="0" xfId="0" applyFont="1" applyAlignment="1">
      <alignment horizontal="centerContinuous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0" fillId="2" borderId="0" xfId="0" applyFill="1" applyAlignment="1">
      <alignment horizontal="center"/>
    </xf>
    <xf numFmtId="0" fontId="6" fillId="0" borderId="0" xfId="1"/>
    <xf numFmtId="0" fontId="3" fillId="3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center"/>
    </xf>
    <xf numFmtId="0" fontId="3" fillId="0" borderId="0" xfId="0" applyFont="1" applyAlignment="1" applyProtection="1">
      <alignment horizontal="left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1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3" fillId="0" borderId="0" xfId="0" applyFont="1" applyAlignment="1">
      <alignment horizontal="left"/>
    </xf>
    <xf numFmtId="0" fontId="2" fillId="0" borderId="4" xfId="0" applyFont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" fillId="0" borderId="0" xfId="0" applyFont="1"/>
  </cellXfs>
  <cellStyles count="2">
    <cellStyle name="Hyperlink" xfId="1" builtinId="8"/>
    <cellStyle name="Normal" xfId="0" builtinId="0"/>
  </cellStyles>
  <dxfs count="194"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CC99FF"/>
        </patternFill>
      </fill>
    </dxf>
    <dxf>
      <fill>
        <patternFill>
          <bgColor rgb="FFCC99FF"/>
        </patternFill>
      </fill>
    </dxf>
    <dxf>
      <font>
        <b/>
        <i val="0"/>
        <color theme="1"/>
      </font>
      <fill>
        <patternFill>
          <bgColor rgb="FFFF7C80"/>
        </patternFill>
      </fill>
    </dxf>
    <dxf>
      <font>
        <color theme="0"/>
      </font>
    </dxf>
    <dxf>
      <border>
        <bottom style="thin">
          <color auto="1"/>
        </bottom>
        <vertical/>
        <horizontal/>
      </border>
    </dxf>
    <dxf>
      <fill>
        <patternFill>
          <bgColor rgb="FFFF7C80"/>
        </patternFill>
      </fill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theme="0"/>
      </font>
    </dxf>
    <dxf>
      <border>
        <bottom style="thin">
          <color auto="1"/>
        </bottom>
        <vertical/>
        <horizontal/>
      </border>
    </dxf>
    <dxf>
      <fill>
        <patternFill>
          <bgColor rgb="FFFF7C80"/>
        </patternFill>
      </fill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E9EDF7"/>
      <color rgb="FFFF7C80"/>
      <color rgb="FFCC99FF"/>
      <color rgb="FF9C5B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A1399BE-19A7-4B6C-84F3-CFCF3B69E49B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01E57E40-3EC7-43F5-A0E3-B5B86B4BACD0}">
      <dgm:prSet phldrT="[Text]"/>
      <dgm:spPr/>
      <dgm:t>
        <a:bodyPr/>
        <a:lstStyle/>
        <a:p>
          <a:r>
            <a:rPr lang="en-US"/>
            <a:t>Red Bike</a:t>
          </a:r>
        </a:p>
      </dgm:t>
    </dgm:pt>
    <dgm:pt modelId="{D461EF6E-93EF-4F27-82A4-0E403BD29825}" type="parTrans" cxnId="{FA5BA0C8-0222-4ADA-A926-2ECBC5D11CDA}">
      <dgm:prSet/>
      <dgm:spPr/>
      <dgm:t>
        <a:bodyPr/>
        <a:lstStyle/>
        <a:p>
          <a:endParaRPr lang="en-US"/>
        </a:p>
      </dgm:t>
    </dgm:pt>
    <dgm:pt modelId="{0B15BD5B-E4F7-41EB-A9D4-4EDA42B5D4E0}" type="sibTrans" cxnId="{FA5BA0C8-0222-4ADA-A926-2ECBC5D11CDA}">
      <dgm:prSet/>
      <dgm:spPr/>
      <dgm:t>
        <a:bodyPr/>
        <a:lstStyle/>
        <a:p>
          <a:endParaRPr lang="en-US"/>
        </a:p>
      </dgm:t>
    </dgm:pt>
    <dgm:pt modelId="{094F79EF-3283-416C-98A5-EE1C2C374734}">
      <dgm:prSet phldrT="[Text]"/>
      <dgm:spPr/>
      <dgm:t>
        <a:bodyPr/>
        <a:lstStyle/>
        <a:p>
          <a:r>
            <a:rPr lang="en-US"/>
            <a:t>Blank Bike</a:t>
          </a:r>
        </a:p>
      </dgm:t>
    </dgm:pt>
    <dgm:pt modelId="{728A1645-7C7D-4B00-A2D6-397FAF9E5442}" type="parTrans" cxnId="{15EC2834-8677-49E7-9F12-481ECC52087C}">
      <dgm:prSet/>
      <dgm:spPr/>
      <dgm:t>
        <a:bodyPr/>
        <a:lstStyle/>
        <a:p>
          <a:endParaRPr lang="en-US"/>
        </a:p>
      </dgm:t>
    </dgm:pt>
    <dgm:pt modelId="{9301E3D2-6BA0-4E2E-ADF2-6B5A20C7CB81}" type="sibTrans" cxnId="{15EC2834-8677-49E7-9F12-481ECC52087C}">
      <dgm:prSet/>
      <dgm:spPr/>
      <dgm:t>
        <a:bodyPr/>
        <a:lstStyle/>
        <a:p>
          <a:endParaRPr lang="en-US"/>
        </a:p>
      </dgm:t>
    </dgm:pt>
    <dgm:pt modelId="{9BA17955-5B2A-4EF6-8EDA-CC60FFA52FC7}">
      <dgm:prSet phldrT="[Text]"/>
      <dgm:spPr/>
      <dgm:t>
        <a:bodyPr/>
        <a:lstStyle/>
        <a:p>
          <a:r>
            <a:rPr lang="en-US"/>
            <a:t>Red Paint</a:t>
          </a:r>
        </a:p>
      </dgm:t>
    </dgm:pt>
    <dgm:pt modelId="{1FF133B1-49E9-41A4-B76C-77B1EA1C66AD}" type="parTrans" cxnId="{D508469A-7A5A-4CFA-8B17-EFB4C51FECF6}">
      <dgm:prSet/>
      <dgm:spPr/>
      <dgm:t>
        <a:bodyPr/>
        <a:lstStyle/>
        <a:p>
          <a:endParaRPr lang="en-US"/>
        </a:p>
      </dgm:t>
    </dgm:pt>
    <dgm:pt modelId="{8DC2ACC5-F50F-47D2-B9A2-90E2D2AEF8C3}" type="sibTrans" cxnId="{D508469A-7A5A-4CFA-8B17-EFB4C51FECF6}">
      <dgm:prSet/>
      <dgm:spPr/>
      <dgm:t>
        <a:bodyPr/>
        <a:lstStyle/>
        <a:p>
          <a:endParaRPr lang="en-US"/>
        </a:p>
      </dgm:t>
    </dgm:pt>
    <dgm:pt modelId="{282F3F57-3DBA-40F5-87A7-5643FE88A5B3}">
      <dgm:prSet/>
      <dgm:spPr/>
      <dgm:t>
        <a:bodyPr/>
        <a:lstStyle/>
        <a:p>
          <a:r>
            <a:rPr lang="en-US"/>
            <a:t>Frame</a:t>
          </a:r>
        </a:p>
      </dgm:t>
    </dgm:pt>
    <dgm:pt modelId="{1DAFB798-0BA3-4053-824C-18F046965A40}" type="parTrans" cxnId="{544A71BE-014F-47B1-96E9-F6FB1B3D3462}">
      <dgm:prSet/>
      <dgm:spPr/>
      <dgm:t>
        <a:bodyPr/>
        <a:lstStyle/>
        <a:p>
          <a:endParaRPr lang="en-US"/>
        </a:p>
      </dgm:t>
    </dgm:pt>
    <dgm:pt modelId="{EDBA34F4-4C5A-4D0C-B9E5-4AEDEF7B2F96}" type="sibTrans" cxnId="{544A71BE-014F-47B1-96E9-F6FB1B3D3462}">
      <dgm:prSet/>
      <dgm:spPr/>
      <dgm:t>
        <a:bodyPr/>
        <a:lstStyle/>
        <a:p>
          <a:endParaRPr lang="en-US"/>
        </a:p>
      </dgm:t>
    </dgm:pt>
    <dgm:pt modelId="{20B3295F-34EC-47C0-9753-3013DE50BB08}">
      <dgm:prSet/>
      <dgm:spPr/>
      <dgm:t>
        <a:bodyPr/>
        <a:lstStyle/>
        <a:p>
          <a:r>
            <a:rPr lang="en-US"/>
            <a:t>Wheel</a:t>
          </a:r>
        </a:p>
      </dgm:t>
    </dgm:pt>
    <dgm:pt modelId="{6C9E4757-D54A-4D08-9149-13582941B218}" type="parTrans" cxnId="{72D1BBA3-BA45-4813-A1D8-E21CDCEDD427}">
      <dgm:prSet/>
      <dgm:spPr/>
      <dgm:t>
        <a:bodyPr/>
        <a:lstStyle/>
        <a:p>
          <a:endParaRPr lang="en-US"/>
        </a:p>
      </dgm:t>
    </dgm:pt>
    <dgm:pt modelId="{105D2B90-D91F-4CF4-B19C-8955B3CA2F86}" type="sibTrans" cxnId="{72D1BBA3-BA45-4813-A1D8-E21CDCEDD427}">
      <dgm:prSet/>
      <dgm:spPr/>
      <dgm:t>
        <a:bodyPr/>
        <a:lstStyle/>
        <a:p>
          <a:endParaRPr lang="en-US"/>
        </a:p>
      </dgm:t>
    </dgm:pt>
    <dgm:pt modelId="{F631224F-3408-4C48-A02D-AB5D34FF8B33}">
      <dgm:prSet/>
      <dgm:spPr/>
      <dgm:t>
        <a:bodyPr/>
        <a:lstStyle/>
        <a:p>
          <a:r>
            <a:rPr lang="en-US"/>
            <a:t>Seat</a:t>
          </a:r>
        </a:p>
      </dgm:t>
    </dgm:pt>
    <dgm:pt modelId="{58F5557C-2C8C-4C9C-8985-F62D149A4BE2}" type="parTrans" cxnId="{665DCEA6-967F-4A38-B721-886D3066AEB2}">
      <dgm:prSet/>
      <dgm:spPr/>
      <dgm:t>
        <a:bodyPr/>
        <a:lstStyle/>
        <a:p>
          <a:endParaRPr lang="en-US"/>
        </a:p>
      </dgm:t>
    </dgm:pt>
    <dgm:pt modelId="{DDEFBDB6-3D82-40E0-9EC2-78E66C4F7757}" type="sibTrans" cxnId="{665DCEA6-967F-4A38-B721-886D3066AEB2}">
      <dgm:prSet/>
      <dgm:spPr/>
      <dgm:t>
        <a:bodyPr/>
        <a:lstStyle/>
        <a:p>
          <a:endParaRPr lang="en-US"/>
        </a:p>
      </dgm:t>
    </dgm:pt>
    <dgm:pt modelId="{222C8DB0-AC05-4EE8-965F-0987DB9BF174}">
      <dgm:prSet/>
      <dgm:spPr/>
      <dgm:t>
        <a:bodyPr/>
        <a:lstStyle/>
        <a:p>
          <a:r>
            <a:rPr lang="en-US"/>
            <a:t>Tire</a:t>
          </a:r>
        </a:p>
      </dgm:t>
    </dgm:pt>
    <dgm:pt modelId="{99BDBE9B-429D-48F9-BC08-9457B916D090}" type="parTrans" cxnId="{C5E834FF-1D0F-4C51-9EEB-B6AD2A34AE84}">
      <dgm:prSet/>
      <dgm:spPr/>
      <dgm:t>
        <a:bodyPr/>
        <a:lstStyle/>
        <a:p>
          <a:endParaRPr lang="en-US"/>
        </a:p>
      </dgm:t>
    </dgm:pt>
    <dgm:pt modelId="{C4427BEC-3CE1-4E79-98A0-A14F2C3AFFA5}" type="sibTrans" cxnId="{C5E834FF-1D0F-4C51-9EEB-B6AD2A34AE84}">
      <dgm:prSet/>
      <dgm:spPr/>
      <dgm:t>
        <a:bodyPr/>
        <a:lstStyle/>
        <a:p>
          <a:endParaRPr lang="en-US"/>
        </a:p>
      </dgm:t>
    </dgm:pt>
    <dgm:pt modelId="{E6B04092-8F04-4627-BCE2-CDDD8424E780}">
      <dgm:prSet/>
      <dgm:spPr/>
      <dgm:t>
        <a:bodyPr/>
        <a:lstStyle/>
        <a:p>
          <a:r>
            <a:rPr lang="en-US"/>
            <a:t>Rim</a:t>
          </a:r>
        </a:p>
      </dgm:t>
    </dgm:pt>
    <dgm:pt modelId="{3EF69F1D-DE35-4C83-BE42-809E09124717}" type="parTrans" cxnId="{DF8A37D3-6827-4F1C-BE6C-247387E48FD0}">
      <dgm:prSet/>
      <dgm:spPr/>
      <dgm:t>
        <a:bodyPr/>
        <a:lstStyle/>
        <a:p>
          <a:endParaRPr lang="en-US"/>
        </a:p>
      </dgm:t>
    </dgm:pt>
    <dgm:pt modelId="{7A97E47B-ACC8-4228-B47B-7D9AB0F2E5B2}" type="sibTrans" cxnId="{DF8A37D3-6827-4F1C-BE6C-247387E48FD0}">
      <dgm:prSet/>
      <dgm:spPr/>
      <dgm:t>
        <a:bodyPr/>
        <a:lstStyle/>
        <a:p>
          <a:endParaRPr lang="en-US"/>
        </a:p>
      </dgm:t>
    </dgm:pt>
    <dgm:pt modelId="{168294B2-D912-4CFC-B034-F191CB0D7D6C}">
      <dgm:prSet/>
      <dgm:spPr/>
      <dgm:t>
        <a:bodyPr/>
        <a:lstStyle/>
        <a:p>
          <a:r>
            <a:rPr lang="en-US"/>
            <a:t>Spokes</a:t>
          </a:r>
        </a:p>
      </dgm:t>
    </dgm:pt>
    <dgm:pt modelId="{E6B8B88F-5DA1-4D62-90DD-E68932F04B5E}" type="parTrans" cxnId="{3EAAAC2C-9D0F-4B4C-A577-284B682C876E}">
      <dgm:prSet/>
      <dgm:spPr/>
      <dgm:t>
        <a:bodyPr/>
        <a:lstStyle/>
        <a:p>
          <a:endParaRPr lang="en-US"/>
        </a:p>
      </dgm:t>
    </dgm:pt>
    <dgm:pt modelId="{04172075-71B3-44ED-B1E2-1694D63B46F1}" type="sibTrans" cxnId="{3EAAAC2C-9D0F-4B4C-A577-284B682C876E}">
      <dgm:prSet/>
      <dgm:spPr/>
      <dgm:t>
        <a:bodyPr/>
        <a:lstStyle/>
        <a:p>
          <a:endParaRPr lang="en-US"/>
        </a:p>
      </dgm:t>
    </dgm:pt>
    <dgm:pt modelId="{2C4E58CD-BD51-457A-8B69-F1CA0195C41B}">
      <dgm:prSet/>
      <dgm:spPr/>
      <dgm:t>
        <a:bodyPr/>
        <a:lstStyle/>
        <a:p>
          <a:r>
            <a:rPr lang="en-US"/>
            <a:t>White Paint</a:t>
          </a:r>
        </a:p>
      </dgm:t>
    </dgm:pt>
    <dgm:pt modelId="{647F22BF-86C5-4650-BFA2-601735BC61EB}" type="parTrans" cxnId="{6DC970BB-4B44-4BC2-9EE0-4F31B66CD5CE}">
      <dgm:prSet/>
      <dgm:spPr/>
      <dgm:t>
        <a:bodyPr/>
        <a:lstStyle/>
        <a:p>
          <a:endParaRPr lang="en-US"/>
        </a:p>
      </dgm:t>
    </dgm:pt>
    <dgm:pt modelId="{25095904-799D-4A34-8037-D6AED95F49B4}" type="sibTrans" cxnId="{6DC970BB-4B44-4BC2-9EE0-4F31B66CD5CE}">
      <dgm:prSet/>
      <dgm:spPr/>
      <dgm:t>
        <a:bodyPr/>
        <a:lstStyle/>
        <a:p>
          <a:endParaRPr lang="en-US"/>
        </a:p>
      </dgm:t>
    </dgm:pt>
    <dgm:pt modelId="{72261744-9EF6-47C0-A2AB-FD8B7DDC0453}">
      <dgm:prSet/>
      <dgm:spPr/>
      <dgm:t>
        <a:bodyPr/>
        <a:lstStyle/>
        <a:p>
          <a:r>
            <a:rPr lang="en-US"/>
            <a:t>Red Dye</a:t>
          </a:r>
        </a:p>
      </dgm:t>
    </dgm:pt>
    <dgm:pt modelId="{5B041DB2-BD95-49BF-869E-720831DEBB91}" type="parTrans" cxnId="{51536071-396C-48F7-9029-8C77D2F15BD3}">
      <dgm:prSet/>
      <dgm:spPr/>
      <dgm:t>
        <a:bodyPr/>
        <a:lstStyle/>
        <a:p>
          <a:endParaRPr lang="en-US"/>
        </a:p>
      </dgm:t>
    </dgm:pt>
    <dgm:pt modelId="{89E5731F-9BE0-43DF-81AE-C9B8B302CCF3}" type="sibTrans" cxnId="{51536071-396C-48F7-9029-8C77D2F15BD3}">
      <dgm:prSet/>
      <dgm:spPr/>
      <dgm:t>
        <a:bodyPr/>
        <a:lstStyle/>
        <a:p>
          <a:endParaRPr lang="en-US"/>
        </a:p>
      </dgm:t>
    </dgm:pt>
    <dgm:pt modelId="{05274E6F-408C-4199-9AE5-A90F4FED32C1}" type="pres">
      <dgm:prSet presAssocID="{4A1399BE-19A7-4B6C-84F3-CFCF3B69E49B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9159FE17-A021-49F8-9DC7-08368E483AA8}" type="pres">
      <dgm:prSet presAssocID="{01E57E40-3EC7-43F5-A0E3-B5B86B4BACD0}" presName="hierRoot1" presStyleCnt="0">
        <dgm:presLayoutVars>
          <dgm:hierBranch val="init"/>
        </dgm:presLayoutVars>
      </dgm:prSet>
      <dgm:spPr/>
    </dgm:pt>
    <dgm:pt modelId="{C9F38AC3-BA87-48D9-9B06-8A54499EA7B4}" type="pres">
      <dgm:prSet presAssocID="{01E57E40-3EC7-43F5-A0E3-B5B86B4BACD0}" presName="rootComposite1" presStyleCnt="0"/>
      <dgm:spPr/>
    </dgm:pt>
    <dgm:pt modelId="{8AC205C2-9D48-407A-B69E-6E8639616790}" type="pres">
      <dgm:prSet presAssocID="{01E57E40-3EC7-43F5-A0E3-B5B86B4BACD0}" presName="rootText1" presStyleLbl="node0" presStyleIdx="0" presStyleCnt="1">
        <dgm:presLayoutVars>
          <dgm:chPref val="3"/>
        </dgm:presLayoutVars>
      </dgm:prSet>
      <dgm:spPr/>
    </dgm:pt>
    <dgm:pt modelId="{7D7A3F3C-CF4B-4288-8D7A-13C184BC7B19}" type="pres">
      <dgm:prSet presAssocID="{01E57E40-3EC7-43F5-A0E3-B5B86B4BACD0}" presName="rootConnector1" presStyleLbl="node1" presStyleIdx="0" presStyleCnt="0"/>
      <dgm:spPr/>
    </dgm:pt>
    <dgm:pt modelId="{417C6550-4ECD-42F7-9B0C-EA1B0890A328}" type="pres">
      <dgm:prSet presAssocID="{01E57E40-3EC7-43F5-A0E3-B5B86B4BACD0}" presName="hierChild2" presStyleCnt="0"/>
      <dgm:spPr/>
    </dgm:pt>
    <dgm:pt modelId="{2505E9A1-BBDB-481D-9D7A-81F4D82F539C}" type="pres">
      <dgm:prSet presAssocID="{728A1645-7C7D-4B00-A2D6-397FAF9E5442}" presName="Name37" presStyleLbl="parChTrans1D2" presStyleIdx="0" presStyleCnt="2"/>
      <dgm:spPr/>
    </dgm:pt>
    <dgm:pt modelId="{24D35F79-F1DB-4DF6-9EF7-EBD74B8C474B}" type="pres">
      <dgm:prSet presAssocID="{094F79EF-3283-416C-98A5-EE1C2C374734}" presName="hierRoot2" presStyleCnt="0">
        <dgm:presLayoutVars>
          <dgm:hierBranch val="init"/>
        </dgm:presLayoutVars>
      </dgm:prSet>
      <dgm:spPr/>
    </dgm:pt>
    <dgm:pt modelId="{0647D759-3541-4399-861C-D1284F07D9A6}" type="pres">
      <dgm:prSet presAssocID="{094F79EF-3283-416C-98A5-EE1C2C374734}" presName="rootComposite" presStyleCnt="0"/>
      <dgm:spPr/>
    </dgm:pt>
    <dgm:pt modelId="{9C5113E0-47F0-4067-B8C1-9060C60EF802}" type="pres">
      <dgm:prSet presAssocID="{094F79EF-3283-416C-98A5-EE1C2C374734}" presName="rootText" presStyleLbl="node2" presStyleIdx="0" presStyleCnt="2">
        <dgm:presLayoutVars>
          <dgm:chPref val="3"/>
        </dgm:presLayoutVars>
      </dgm:prSet>
      <dgm:spPr/>
    </dgm:pt>
    <dgm:pt modelId="{8CC7E5B8-0766-461C-9D1C-37E441600F59}" type="pres">
      <dgm:prSet presAssocID="{094F79EF-3283-416C-98A5-EE1C2C374734}" presName="rootConnector" presStyleLbl="node2" presStyleIdx="0" presStyleCnt="2"/>
      <dgm:spPr/>
    </dgm:pt>
    <dgm:pt modelId="{41B3DE58-D79C-4EA4-B36C-7A4BB07F1790}" type="pres">
      <dgm:prSet presAssocID="{094F79EF-3283-416C-98A5-EE1C2C374734}" presName="hierChild4" presStyleCnt="0"/>
      <dgm:spPr/>
    </dgm:pt>
    <dgm:pt modelId="{1B130E4C-ED0A-47F6-BA29-115F635A466D}" type="pres">
      <dgm:prSet presAssocID="{1DAFB798-0BA3-4053-824C-18F046965A40}" presName="Name37" presStyleLbl="parChTrans1D3" presStyleIdx="0" presStyleCnt="5"/>
      <dgm:spPr/>
    </dgm:pt>
    <dgm:pt modelId="{0967FD84-902A-4C6E-BFE1-6A4FE180D76E}" type="pres">
      <dgm:prSet presAssocID="{282F3F57-3DBA-40F5-87A7-5643FE88A5B3}" presName="hierRoot2" presStyleCnt="0">
        <dgm:presLayoutVars>
          <dgm:hierBranch val="init"/>
        </dgm:presLayoutVars>
      </dgm:prSet>
      <dgm:spPr/>
    </dgm:pt>
    <dgm:pt modelId="{87BD300B-043B-4919-A43C-E9679F678853}" type="pres">
      <dgm:prSet presAssocID="{282F3F57-3DBA-40F5-87A7-5643FE88A5B3}" presName="rootComposite" presStyleCnt="0"/>
      <dgm:spPr/>
    </dgm:pt>
    <dgm:pt modelId="{828DB5C3-5358-4490-904F-C8C34520EB3F}" type="pres">
      <dgm:prSet presAssocID="{282F3F57-3DBA-40F5-87A7-5643FE88A5B3}" presName="rootText" presStyleLbl="node3" presStyleIdx="0" presStyleCnt="5">
        <dgm:presLayoutVars>
          <dgm:chPref val="3"/>
        </dgm:presLayoutVars>
      </dgm:prSet>
      <dgm:spPr/>
    </dgm:pt>
    <dgm:pt modelId="{423922AA-3120-4357-9FA8-666A5075605A}" type="pres">
      <dgm:prSet presAssocID="{282F3F57-3DBA-40F5-87A7-5643FE88A5B3}" presName="rootConnector" presStyleLbl="node3" presStyleIdx="0" presStyleCnt="5"/>
      <dgm:spPr/>
    </dgm:pt>
    <dgm:pt modelId="{95278A4A-FEE5-4C55-8DF2-7562FF18BA1E}" type="pres">
      <dgm:prSet presAssocID="{282F3F57-3DBA-40F5-87A7-5643FE88A5B3}" presName="hierChild4" presStyleCnt="0"/>
      <dgm:spPr/>
    </dgm:pt>
    <dgm:pt modelId="{505C55A2-1EAD-47BE-97FC-900F4C9B5CF6}" type="pres">
      <dgm:prSet presAssocID="{282F3F57-3DBA-40F5-87A7-5643FE88A5B3}" presName="hierChild5" presStyleCnt="0"/>
      <dgm:spPr/>
    </dgm:pt>
    <dgm:pt modelId="{1EF9C03B-B149-48DE-AF24-778336931332}" type="pres">
      <dgm:prSet presAssocID="{6C9E4757-D54A-4D08-9149-13582941B218}" presName="Name37" presStyleLbl="parChTrans1D3" presStyleIdx="1" presStyleCnt="5"/>
      <dgm:spPr/>
    </dgm:pt>
    <dgm:pt modelId="{CDF489EE-9E6A-4AE9-AEA4-58F68E5D64CC}" type="pres">
      <dgm:prSet presAssocID="{20B3295F-34EC-47C0-9753-3013DE50BB08}" presName="hierRoot2" presStyleCnt="0">
        <dgm:presLayoutVars>
          <dgm:hierBranch val="init"/>
        </dgm:presLayoutVars>
      </dgm:prSet>
      <dgm:spPr/>
    </dgm:pt>
    <dgm:pt modelId="{E418628F-CE6A-469C-9982-C69DC841D5A6}" type="pres">
      <dgm:prSet presAssocID="{20B3295F-34EC-47C0-9753-3013DE50BB08}" presName="rootComposite" presStyleCnt="0"/>
      <dgm:spPr/>
    </dgm:pt>
    <dgm:pt modelId="{351F914D-BEE2-4004-8EA4-3DCC1EF72EFB}" type="pres">
      <dgm:prSet presAssocID="{20B3295F-34EC-47C0-9753-3013DE50BB08}" presName="rootText" presStyleLbl="node3" presStyleIdx="1" presStyleCnt="5">
        <dgm:presLayoutVars>
          <dgm:chPref val="3"/>
        </dgm:presLayoutVars>
      </dgm:prSet>
      <dgm:spPr/>
    </dgm:pt>
    <dgm:pt modelId="{6E12511E-3934-4866-825E-125806F29F69}" type="pres">
      <dgm:prSet presAssocID="{20B3295F-34EC-47C0-9753-3013DE50BB08}" presName="rootConnector" presStyleLbl="node3" presStyleIdx="1" presStyleCnt="5"/>
      <dgm:spPr/>
    </dgm:pt>
    <dgm:pt modelId="{955DE9CC-2290-4B12-9A31-228E81E50CEC}" type="pres">
      <dgm:prSet presAssocID="{20B3295F-34EC-47C0-9753-3013DE50BB08}" presName="hierChild4" presStyleCnt="0"/>
      <dgm:spPr/>
    </dgm:pt>
    <dgm:pt modelId="{0FE41159-2EA4-4529-8A8D-CA396CA70A4F}" type="pres">
      <dgm:prSet presAssocID="{99BDBE9B-429D-48F9-BC08-9457B916D090}" presName="Name37" presStyleLbl="parChTrans1D4" presStyleIdx="0" presStyleCnt="3"/>
      <dgm:spPr/>
    </dgm:pt>
    <dgm:pt modelId="{8373DB88-7838-4892-86D2-A4BB3EDD90A5}" type="pres">
      <dgm:prSet presAssocID="{222C8DB0-AC05-4EE8-965F-0987DB9BF174}" presName="hierRoot2" presStyleCnt="0">
        <dgm:presLayoutVars>
          <dgm:hierBranch val="init"/>
        </dgm:presLayoutVars>
      </dgm:prSet>
      <dgm:spPr/>
    </dgm:pt>
    <dgm:pt modelId="{4B56A01B-B033-4E71-AACE-EBF7AE5E373B}" type="pres">
      <dgm:prSet presAssocID="{222C8DB0-AC05-4EE8-965F-0987DB9BF174}" presName="rootComposite" presStyleCnt="0"/>
      <dgm:spPr/>
    </dgm:pt>
    <dgm:pt modelId="{0F4F5A9F-2710-4641-BD01-83D3691B8DE7}" type="pres">
      <dgm:prSet presAssocID="{222C8DB0-AC05-4EE8-965F-0987DB9BF174}" presName="rootText" presStyleLbl="node4" presStyleIdx="0" presStyleCnt="3">
        <dgm:presLayoutVars>
          <dgm:chPref val="3"/>
        </dgm:presLayoutVars>
      </dgm:prSet>
      <dgm:spPr/>
    </dgm:pt>
    <dgm:pt modelId="{5BD512E4-84CC-4BFA-88EF-A189F4442217}" type="pres">
      <dgm:prSet presAssocID="{222C8DB0-AC05-4EE8-965F-0987DB9BF174}" presName="rootConnector" presStyleLbl="node4" presStyleIdx="0" presStyleCnt="3"/>
      <dgm:spPr/>
    </dgm:pt>
    <dgm:pt modelId="{9196E6F4-A4DF-48CE-9A2E-C26AC67A6377}" type="pres">
      <dgm:prSet presAssocID="{222C8DB0-AC05-4EE8-965F-0987DB9BF174}" presName="hierChild4" presStyleCnt="0"/>
      <dgm:spPr/>
    </dgm:pt>
    <dgm:pt modelId="{8D42E07C-671E-45E8-893B-F659BD7E3205}" type="pres">
      <dgm:prSet presAssocID="{222C8DB0-AC05-4EE8-965F-0987DB9BF174}" presName="hierChild5" presStyleCnt="0"/>
      <dgm:spPr/>
    </dgm:pt>
    <dgm:pt modelId="{A7654ACE-41D4-43F6-B714-E47CCE448765}" type="pres">
      <dgm:prSet presAssocID="{3EF69F1D-DE35-4C83-BE42-809E09124717}" presName="Name37" presStyleLbl="parChTrans1D4" presStyleIdx="1" presStyleCnt="3"/>
      <dgm:spPr/>
    </dgm:pt>
    <dgm:pt modelId="{A016298B-8A4F-4538-AFC8-8AE8CD4B50C7}" type="pres">
      <dgm:prSet presAssocID="{E6B04092-8F04-4627-BCE2-CDDD8424E780}" presName="hierRoot2" presStyleCnt="0">
        <dgm:presLayoutVars>
          <dgm:hierBranch val="init"/>
        </dgm:presLayoutVars>
      </dgm:prSet>
      <dgm:spPr/>
    </dgm:pt>
    <dgm:pt modelId="{88B83465-2AF3-4726-AD53-30D2889EB986}" type="pres">
      <dgm:prSet presAssocID="{E6B04092-8F04-4627-BCE2-CDDD8424E780}" presName="rootComposite" presStyleCnt="0"/>
      <dgm:spPr/>
    </dgm:pt>
    <dgm:pt modelId="{A8ED7100-1BE5-4965-9503-B884EAF0E8BF}" type="pres">
      <dgm:prSet presAssocID="{E6B04092-8F04-4627-BCE2-CDDD8424E780}" presName="rootText" presStyleLbl="node4" presStyleIdx="1" presStyleCnt="3">
        <dgm:presLayoutVars>
          <dgm:chPref val="3"/>
        </dgm:presLayoutVars>
      </dgm:prSet>
      <dgm:spPr/>
    </dgm:pt>
    <dgm:pt modelId="{05B6B39E-7E1A-4E90-B742-21F086E1B1B9}" type="pres">
      <dgm:prSet presAssocID="{E6B04092-8F04-4627-BCE2-CDDD8424E780}" presName="rootConnector" presStyleLbl="node4" presStyleIdx="1" presStyleCnt="3"/>
      <dgm:spPr/>
    </dgm:pt>
    <dgm:pt modelId="{0ED90664-5D2A-4888-8B3B-9C4F23B20A87}" type="pres">
      <dgm:prSet presAssocID="{E6B04092-8F04-4627-BCE2-CDDD8424E780}" presName="hierChild4" presStyleCnt="0"/>
      <dgm:spPr/>
    </dgm:pt>
    <dgm:pt modelId="{746F1D23-465F-4CC3-96B3-5FB3CEFD5403}" type="pres">
      <dgm:prSet presAssocID="{E6B8B88F-5DA1-4D62-90DD-E68932F04B5E}" presName="Name37" presStyleLbl="parChTrans1D4" presStyleIdx="2" presStyleCnt="3"/>
      <dgm:spPr/>
    </dgm:pt>
    <dgm:pt modelId="{C9F575D5-96FA-40B0-A2B4-99655B7771B6}" type="pres">
      <dgm:prSet presAssocID="{168294B2-D912-4CFC-B034-F191CB0D7D6C}" presName="hierRoot2" presStyleCnt="0">
        <dgm:presLayoutVars>
          <dgm:hierBranch val="init"/>
        </dgm:presLayoutVars>
      </dgm:prSet>
      <dgm:spPr/>
    </dgm:pt>
    <dgm:pt modelId="{1DD1D5D9-41F7-4C1A-B6B2-AEC4A7B0497A}" type="pres">
      <dgm:prSet presAssocID="{168294B2-D912-4CFC-B034-F191CB0D7D6C}" presName="rootComposite" presStyleCnt="0"/>
      <dgm:spPr/>
    </dgm:pt>
    <dgm:pt modelId="{39BCAD8F-DA54-476B-B2CF-28FDD907E5AB}" type="pres">
      <dgm:prSet presAssocID="{168294B2-D912-4CFC-B034-F191CB0D7D6C}" presName="rootText" presStyleLbl="node4" presStyleIdx="2" presStyleCnt="3">
        <dgm:presLayoutVars>
          <dgm:chPref val="3"/>
        </dgm:presLayoutVars>
      </dgm:prSet>
      <dgm:spPr/>
    </dgm:pt>
    <dgm:pt modelId="{40A8E9CE-D6BC-4FD4-B16B-066F55A104A5}" type="pres">
      <dgm:prSet presAssocID="{168294B2-D912-4CFC-B034-F191CB0D7D6C}" presName="rootConnector" presStyleLbl="node4" presStyleIdx="2" presStyleCnt="3"/>
      <dgm:spPr/>
    </dgm:pt>
    <dgm:pt modelId="{1A830BB0-975E-4D5A-BB5A-7EA005709582}" type="pres">
      <dgm:prSet presAssocID="{168294B2-D912-4CFC-B034-F191CB0D7D6C}" presName="hierChild4" presStyleCnt="0"/>
      <dgm:spPr/>
    </dgm:pt>
    <dgm:pt modelId="{EAB6BF98-A784-4C04-BC52-68F723896D99}" type="pres">
      <dgm:prSet presAssocID="{168294B2-D912-4CFC-B034-F191CB0D7D6C}" presName="hierChild5" presStyleCnt="0"/>
      <dgm:spPr/>
    </dgm:pt>
    <dgm:pt modelId="{CB811A08-920F-4627-8D86-FD513BCCEEC2}" type="pres">
      <dgm:prSet presAssocID="{E6B04092-8F04-4627-BCE2-CDDD8424E780}" presName="hierChild5" presStyleCnt="0"/>
      <dgm:spPr/>
    </dgm:pt>
    <dgm:pt modelId="{880AA6FB-309A-4139-81B4-D4BDB65CED14}" type="pres">
      <dgm:prSet presAssocID="{20B3295F-34EC-47C0-9753-3013DE50BB08}" presName="hierChild5" presStyleCnt="0"/>
      <dgm:spPr/>
    </dgm:pt>
    <dgm:pt modelId="{298D468A-88EB-42B7-8298-D814EE17378D}" type="pres">
      <dgm:prSet presAssocID="{58F5557C-2C8C-4C9C-8985-F62D149A4BE2}" presName="Name37" presStyleLbl="parChTrans1D3" presStyleIdx="2" presStyleCnt="5"/>
      <dgm:spPr/>
    </dgm:pt>
    <dgm:pt modelId="{9973CDA4-E1E3-4D36-865B-F16501FB305C}" type="pres">
      <dgm:prSet presAssocID="{F631224F-3408-4C48-A02D-AB5D34FF8B33}" presName="hierRoot2" presStyleCnt="0">
        <dgm:presLayoutVars>
          <dgm:hierBranch val="init"/>
        </dgm:presLayoutVars>
      </dgm:prSet>
      <dgm:spPr/>
    </dgm:pt>
    <dgm:pt modelId="{00C36D09-3308-4F76-B28F-47B8D4AFBBA5}" type="pres">
      <dgm:prSet presAssocID="{F631224F-3408-4C48-A02D-AB5D34FF8B33}" presName="rootComposite" presStyleCnt="0"/>
      <dgm:spPr/>
    </dgm:pt>
    <dgm:pt modelId="{D3769EDF-CC16-408B-8BDF-CEAA7C92E806}" type="pres">
      <dgm:prSet presAssocID="{F631224F-3408-4C48-A02D-AB5D34FF8B33}" presName="rootText" presStyleLbl="node3" presStyleIdx="2" presStyleCnt="5">
        <dgm:presLayoutVars>
          <dgm:chPref val="3"/>
        </dgm:presLayoutVars>
      </dgm:prSet>
      <dgm:spPr/>
    </dgm:pt>
    <dgm:pt modelId="{85FA96D9-4952-42C2-AB18-3960AF5B72BE}" type="pres">
      <dgm:prSet presAssocID="{F631224F-3408-4C48-A02D-AB5D34FF8B33}" presName="rootConnector" presStyleLbl="node3" presStyleIdx="2" presStyleCnt="5"/>
      <dgm:spPr/>
    </dgm:pt>
    <dgm:pt modelId="{98FE4315-DEAD-4FA7-B1E3-F229268C6AD0}" type="pres">
      <dgm:prSet presAssocID="{F631224F-3408-4C48-A02D-AB5D34FF8B33}" presName="hierChild4" presStyleCnt="0"/>
      <dgm:spPr/>
    </dgm:pt>
    <dgm:pt modelId="{D3DECE8A-57E1-40EC-8866-D8111DCBA70F}" type="pres">
      <dgm:prSet presAssocID="{F631224F-3408-4C48-A02D-AB5D34FF8B33}" presName="hierChild5" presStyleCnt="0"/>
      <dgm:spPr/>
    </dgm:pt>
    <dgm:pt modelId="{84CF4260-C4C6-4F37-8A54-4CE49F2EF13D}" type="pres">
      <dgm:prSet presAssocID="{094F79EF-3283-416C-98A5-EE1C2C374734}" presName="hierChild5" presStyleCnt="0"/>
      <dgm:spPr/>
    </dgm:pt>
    <dgm:pt modelId="{E5DD6776-EE9E-4534-B14A-120FAA5AA411}" type="pres">
      <dgm:prSet presAssocID="{1FF133B1-49E9-41A4-B76C-77B1EA1C66AD}" presName="Name37" presStyleLbl="parChTrans1D2" presStyleIdx="1" presStyleCnt="2"/>
      <dgm:spPr/>
    </dgm:pt>
    <dgm:pt modelId="{45CEF0F6-AA69-475A-865F-6035C89A7D63}" type="pres">
      <dgm:prSet presAssocID="{9BA17955-5B2A-4EF6-8EDA-CC60FFA52FC7}" presName="hierRoot2" presStyleCnt="0">
        <dgm:presLayoutVars>
          <dgm:hierBranch/>
        </dgm:presLayoutVars>
      </dgm:prSet>
      <dgm:spPr/>
    </dgm:pt>
    <dgm:pt modelId="{5C25F6D6-48F8-4C12-A2C4-A3E11515FCC9}" type="pres">
      <dgm:prSet presAssocID="{9BA17955-5B2A-4EF6-8EDA-CC60FFA52FC7}" presName="rootComposite" presStyleCnt="0"/>
      <dgm:spPr/>
    </dgm:pt>
    <dgm:pt modelId="{925D5BF1-6D34-4AC4-AF5E-0F10D5381F18}" type="pres">
      <dgm:prSet presAssocID="{9BA17955-5B2A-4EF6-8EDA-CC60FFA52FC7}" presName="rootText" presStyleLbl="node2" presStyleIdx="1" presStyleCnt="2">
        <dgm:presLayoutVars>
          <dgm:chPref val="3"/>
        </dgm:presLayoutVars>
      </dgm:prSet>
      <dgm:spPr/>
    </dgm:pt>
    <dgm:pt modelId="{CEA22AE4-5E94-4739-81E5-25118AD7C657}" type="pres">
      <dgm:prSet presAssocID="{9BA17955-5B2A-4EF6-8EDA-CC60FFA52FC7}" presName="rootConnector" presStyleLbl="node2" presStyleIdx="1" presStyleCnt="2"/>
      <dgm:spPr/>
    </dgm:pt>
    <dgm:pt modelId="{EB4BD596-68AF-4ADF-847B-A1E7A822537D}" type="pres">
      <dgm:prSet presAssocID="{9BA17955-5B2A-4EF6-8EDA-CC60FFA52FC7}" presName="hierChild4" presStyleCnt="0"/>
      <dgm:spPr/>
    </dgm:pt>
    <dgm:pt modelId="{D63C662C-84FD-4260-A447-E3C56F32D700}" type="pres">
      <dgm:prSet presAssocID="{647F22BF-86C5-4650-BFA2-601735BC61EB}" presName="Name35" presStyleLbl="parChTrans1D3" presStyleIdx="3" presStyleCnt="5"/>
      <dgm:spPr/>
    </dgm:pt>
    <dgm:pt modelId="{F2A8BCC4-4515-4B4B-9891-486A69EF302E}" type="pres">
      <dgm:prSet presAssocID="{2C4E58CD-BD51-457A-8B69-F1CA0195C41B}" presName="hierRoot2" presStyleCnt="0">
        <dgm:presLayoutVars>
          <dgm:hierBranch/>
        </dgm:presLayoutVars>
      </dgm:prSet>
      <dgm:spPr/>
    </dgm:pt>
    <dgm:pt modelId="{9524877A-09E4-48F4-978F-96860B0AA418}" type="pres">
      <dgm:prSet presAssocID="{2C4E58CD-BD51-457A-8B69-F1CA0195C41B}" presName="rootComposite" presStyleCnt="0"/>
      <dgm:spPr/>
    </dgm:pt>
    <dgm:pt modelId="{75CB6239-A96A-4AFC-867D-F43E10D1CFC3}" type="pres">
      <dgm:prSet presAssocID="{2C4E58CD-BD51-457A-8B69-F1CA0195C41B}" presName="rootText" presStyleLbl="node3" presStyleIdx="3" presStyleCnt="5">
        <dgm:presLayoutVars>
          <dgm:chPref val="3"/>
        </dgm:presLayoutVars>
      </dgm:prSet>
      <dgm:spPr/>
    </dgm:pt>
    <dgm:pt modelId="{D7B8295E-F3D6-4B67-8EA3-A22A9CD4C508}" type="pres">
      <dgm:prSet presAssocID="{2C4E58CD-BD51-457A-8B69-F1CA0195C41B}" presName="rootConnector" presStyleLbl="node3" presStyleIdx="3" presStyleCnt="5"/>
      <dgm:spPr/>
    </dgm:pt>
    <dgm:pt modelId="{F0DA97B0-7086-4C48-9956-2642595D0870}" type="pres">
      <dgm:prSet presAssocID="{2C4E58CD-BD51-457A-8B69-F1CA0195C41B}" presName="hierChild4" presStyleCnt="0"/>
      <dgm:spPr/>
    </dgm:pt>
    <dgm:pt modelId="{EB447FBB-E166-4742-9CDF-9FEA046C63F0}" type="pres">
      <dgm:prSet presAssocID="{2C4E58CD-BD51-457A-8B69-F1CA0195C41B}" presName="hierChild5" presStyleCnt="0"/>
      <dgm:spPr/>
    </dgm:pt>
    <dgm:pt modelId="{244F9A2D-0AE8-4C03-83F1-AE6068FD1EC4}" type="pres">
      <dgm:prSet presAssocID="{5B041DB2-BD95-49BF-869E-720831DEBB91}" presName="Name35" presStyleLbl="parChTrans1D3" presStyleIdx="4" presStyleCnt="5"/>
      <dgm:spPr/>
    </dgm:pt>
    <dgm:pt modelId="{B8A2A241-99ED-4835-B83E-F8C099F6A0E3}" type="pres">
      <dgm:prSet presAssocID="{72261744-9EF6-47C0-A2AB-FD8B7DDC0453}" presName="hierRoot2" presStyleCnt="0">
        <dgm:presLayoutVars>
          <dgm:hierBranch/>
        </dgm:presLayoutVars>
      </dgm:prSet>
      <dgm:spPr/>
    </dgm:pt>
    <dgm:pt modelId="{D135BF71-8217-44F0-BCD0-86F5ECA0A2FA}" type="pres">
      <dgm:prSet presAssocID="{72261744-9EF6-47C0-A2AB-FD8B7DDC0453}" presName="rootComposite" presStyleCnt="0"/>
      <dgm:spPr/>
    </dgm:pt>
    <dgm:pt modelId="{F5F0B62C-7DC3-4BBC-B38D-2E762E5CABED}" type="pres">
      <dgm:prSet presAssocID="{72261744-9EF6-47C0-A2AB-FD8B7DDC0453}" presName="rootText" presStyleLbl="node3" presStyleIdx="4" presStyleCnt="5">
        <dgm:presLayoutVars>
          <dgm:chPref val="3"/>
        </dgm:presLayoutVars>
      </dgm:prSet>
      <dgm:spPr/>
    </dgm:pt>
    <dgm:pt modelId="{67F9B58B-DA0C-436C-9FE3-DAB3D1264F86}" type="pres">
      <dgm:prSet presAssocID="{72261744-9EF6-47C0-A2AB-FD8B7DDC0453}" presName="rootConnector" presStyleLbl="node3" presStyleIdx="4" presStyleCnt="5"/>
      <dgm:spPr/>
    </dgm:pt>
    <dgm:pt modelId="{17A2AD87-A377-4D14-9117-AB15805759CC}" type="pres">
      <dgm:prSet presAssocID="{72261744-9EF6-47C0-A2AB-FD8B7DDC0453}" presName="hierChild4" presStyleCnt="0"/>
      <dgm:spPr/>
    </dgm:pt>
    <dgm:pt modelId="{0BE8B8A7-531B-49C4-8BCF-4DB05BCC8ADA}" type="pres">
      <dgm:prSet presAssocID="{72261744-9EF6-47C0-A2AB-FD8B7DDC0453}" presName="hierChild5" presStyleCnt="0"/>
      <dgm:spPr/>
    </dgm:pt>
    <dgm:pt modelId="{BDF85B06-8DDB-4304-97A0-4ABD85853442}" type="pres">
      <dgm:prSet presAssocID="{9BA17955-5B2A-4EF6-8EDA-CC60FFA52FC7}" presName="hierChild5" presStyleCnt="0"/>
      <dgm:spPr/>
    </dgm:pt>
    <dgm:pt modelId="{AFB68C78-30D2-44BB-A700-1BA634FFBD04}" type="pres">
      <dgm:prSet presAssocID="{01E57E40-3EC7-43F5-A0E3-B5B86B4BACD0}" presName="hierChild3" presStyleCnt="0"/>
      <dgm:spPr/>
    </dgm:pt>
  </dgm:ptLst>
  <dgm:cxnLst>
    <dgm:cxn modelId="{A80C3C04-890B-4F35-A8EA-5DA74FCEFB0F}" type="presOf" srcId="{F631224F-3408-4C48-A02D-AB5D34FF8B33}" destId="{D3769EDF-CC16-408B-8BDF-CEAA7C92E806}" srcOrd="0" destOrd="0" presId="urn:microsoft.com/office/officeart/2005/8/layout/orgChart1"/>
    <dgm:cxn modelId="{EE677A0B-AF9C-4BBE-B5F1-CF4364856024}" type="presOf" srcId="{72261744-9EF6-47C0-A2AB-FD8B7DDC0453}" destId="{67F9B58B-DA0C-436C-9FE3-DAB3D1264F86}" srcOrd="1" destOrd="0" presId="urn:microsoft.com/office/officeart/2005/8/layout/orgChart1"/>
    <dgm:cxn modelId="{73D3C70B-9170-4711-BECB-E81312B38ECF}" type="presOf" srcId="{222C8DB0-AC05-4EE8-965F-0987DB9BF174}" destId="{0F4F5A9F-2710-4641-BD01-83D3691B8DE7}" srcOrd="0" destOrd="0" presId="urn:microsoft.com/office/officeart/2005/8/layout/orgChart1"/>
    <dgm:cxn modelId="{97A72A21-8B8A-4547-B7AA-C6C193DD1A9A}" type="presOf" srcId="{99BDBE9B-429D-48F9-BC08-9457B916D090}" destId="{0FE41159-2EA4-4529-8A8D-CA396CA70A4F}" srcOrd="0" destOrd="0" presId="urn:microsoft.com/office/officeart/2005/8/layout/orgChart1"/>
    <dgm:cxn modelId="{572A0C28-7352-475C-8ACE-305A6E17710A}" type="presOf" srcId="{1FF133B1-49E9-41A4-B76C-77B1EA1C66AD}" destId="{E5DD6776-EE9E-4534-B14A-120FAA5AA411}" srcOrd="0" destOrd="0" presId="urn:microsoft.com/office/officeart/2005/8/layout/orgChart1"/>
    <dgm:cxn modelId="{3EAAAC2C-9D0F-4B4C-A577-284B682C876E}" srcId="{E6B04092-8F04-4627-BCE2-CDDD8424E780}" destId="{168294B2-D912-4CFC-B034-F191CB0D7D6C}" srcOrd="0" destOrd="0" parTransId="{E6B8B88F-5DA1-4D62-90DD-E68932F04B5E}" sibTransId="{04172075-71B3-44ED-B1E2-1694D63B46F1}"/>
    <dgm:cxn modelId="{A8E2EF30-2767-4FB0-9ADD-D6B6ADD33A20}" type="presOf" srcId="{20B3295F-34EC-47C0-9753-3013DE50BB08}" destId="{351F914D-BEE2-4004-8EA4-3DCC1EF72EFB}" srcOrd="0" destOrd="0" presId="urn:microsoft.com/office/officeart/2005/8/layout/orgChart1"/>
    <dgm:cxn modelId="{15EC2834-8677-49E7-9F12-481ECC52087C}" srcId="{01E57E40-3EC7-43F5-A0E3-B5B86B4BACD0}" destId="{094F79EF-3283-416C-98A5-EE1C2C374734}" srcOrd="0" destOrd="0" parTransId="{728A1645-7C7D-4B00-A2D6-397FAF9E5442}" sibTransId="{9301E3D2-6BA0-4E2E-ADF2-6B5A20C7CB81}"/>
    <dgm:cxn modelId="{CD86AA36-ABE5-4A04-B9E4-768DBAF5B0CE}" type="presOf" srcId="{3EF69F1D-DE35-4C83-BE42-809E09124717}" destId="{A7654ACE-41D4-43F6-B714-E47CCE448765}" srcOrd="0" destOrd="0" presId="urn:microsoft.com/office/officeart/2005/8/layout/orgChart1"/>
    <dgm:cxn modelId="{E7427C3C-FD86-45FB-9045-E70308C81DCF}" type="presOf" srcId="{E6B04092-8F04-4627-BCE2-CDDD8424E780}" destId="{05B6B39E-7E1A-4E90-B742-21F086E1B1B9}" srcOrd="1" destOrd="0" presId="urn:microsoft.com/office/officeart/2005/8/layout/orgChart1"/>
    <dgm:cxn modelId="{BDC7C43D-41BD-498C-9291-39F40B5695E8}" type="presOf" srcId="{282F3F57-3DBA-40F5-87A7-5643FE88A5B3}" destId="{828DB5C3-5358-4490-904F-C8C34520EB3F}" srcOrd="0" destOrd="0" presId="urn:microsoft.com/office/officeart/2005/8/layout/orgChart1"/>
    <dgm:cxn modelId="{2B20DE40-8446-4693-A7AD-255D54E2D0A4}" type="presOf" srcId="{094F79EF-3283-416C-98A5-EE1C2C374734}" destId="{9C5113E0-47F0-4067-B8C1-9060C60EF802}" srcOrd="0" destOrd="0" presId="urn:microsoft.com/office/officeart/2005/8/layout/orgChart1"/>
    <dgm:cxn modelId="{5FE7E743-6A5D-4F4A-A60F-BFE3DF293D5E}" type="presOf" srcId="{1DAFB798-0BA3-4053-824C-18F046965A40}" destId="{1B130E4C-ED0A-47F6-BA29-115F635A466D}" srcOrd="0" destOrd="0" presId="urn:microsoft.com/office/officeart/2005/8/layout/orgChart1"/>
    <dgm:cxn modelId="{881C2A44-34A2-42BE-9851-F63F94486124}" type="presOf" srcId="{20B3295F-34EC-47C0-9753-3013DE50BB08}" destId="{6E12511E-3934-4866-825E-125806F29F69}" srcOrd="1" destOrd="0" presId="urn:microsoft.com/office/officeart/2005/8/layout/orgChart1"/>
    <dgm:cxn modelId="{A5DA9F48-8881-4E28-A1D8-146A862DDCE5}" type="presOf" srcId="{647F22BF-86C5-4650-BFA2-601735BC61EB}" destId="{D63C662C-84FD-4260-A447-E3C56F32D700}" srcOrd="0" destOrd="0" presId="urn:microsoft.com/office/officeart/2005/8/layout/orgChart1"/>
    <dgm:cxn modelId="{7215D94A-112E-4023-A1B5-01D72E576247}" type="presOf" srcId="{168294B2-D912-4CFC-B034-F191CB0D7D6C}" destId="{39BCAD8F-DA54-476B-B2CF-28FDD907E5AB}" srcOrd="0" destOrd="0" presId="urn:microsoft.com/office/officeart/2005/8/layout/orgChart1"/>
    <dgm:cxn modelId="{A5561A4E-3B9E-473C-8F90-2D05413FB22E}" type="presOf" srcId="{2C4E58CD-BD51-457A-8B69-F1CA0195C41B}" destId="{D7B8295E-F3D6-4B67-8EA3-A22A9CD4C508}" srcOrd="1" destOrd="0" presId="urn:microsoft.com/office/officeart/2005/8/layout/orgChart1"/>
    <dgm:cxn modelId="{89006250-E755-440E-85C4-A49E0E79BFB7}" type="presOf" srcId="{9BA17955-5B2A-4EF6-8EDA-CC60FFA52FC7}" destId="{CEA22AE4-5E94-4739-81E5-25118AD7C657}" srcOrd="1" destOrd="0" presId="urn:microsoft.com/office/officeart/2005/8/layout/orgChart1"/>
    <dgm:cxn modelId="{53963155-9C7D-4208-B956-6F82B66655DF}" type="presOf" srcId="{728A1645-7C7D-4B00-A2D6-397FAF9E5442}" destId="{2505E9A1-BBDB-481D-9D7A-81F4D82F539C}" srcOrd="0" destOrd="0" presId="urn:microsoft.com/office/officeart/2005/8/layout/orgChart1"/>
    <dgm:cxn modelId="{E52D5358-975C-4D0D-8CF4-AF31BE073E13}" type="presOf" srcId="{094F79EF-3283-416C-98A5-EE1C2C374734}" destId="{8CC7E5B8-0766-461C-9D1C-37E441600F59}" srcOrd="1" destOrd="0" presId="urn:microsoft.com/office/officeart/2005/8/layout/orgChart1"/>
    <dgm:cxn modelId="{5AD9D35E-F701-4D91-9D95-A88040B56DFC}" type="presOf" srcId="{01E57E40-3EC7-43F5-A0E3-B5B86B4BACD0}" destId="{7D7A3F3C-CF4B-4288-8D7A-13C184BC7B19}" srcOrd="1" destOrd="0" presId="urn:microsoft.com/office/officeart/2005/8/layout/orgChart1"/>
    <dgm:cxn modelId="{ACB4DD5F-A4A2-4355-A025-70275AF59B58}" type="presOf" srcId="{72261744-9EF6-47C0-A2AB-FD8B7DDC0453}" destId="{F5F0B62C-7DC3-4BBC-B38D-2E762E5CABED}" srcOrd="0" destOrd="0" presId="urn:microsoft.com/office/officeart/2005/8/layout/orgChart1"/>
    <dgm:cxn modelId="{48B9016F-310F-4D4F-A7F2-0D9E380341C3}" type="presOf" srcId="{168294B2-D912-4CFC-B034-F191CB0D7D6C}" destId="{40A8E9CE-D6BC-4FD4-B16B-066F55A104A5}" srcOrd="1" destOrd="0" presId="urn:microsoft.com/office/officeart/2005/8/layout/orgChart1"/>
    <dgm:cxn modelId="{51536071-396C-48F7-9029-8C77D2F15BD3}" srcId="{9BA17955-5B2A-4EF6-8EDA-CC60FFA52FC7}" destId="{72261744-9EF6-47C0-A2AB-FD8B7DDC0453}" srcOrd="1" destOrd="0" parTransId="{5B041DB2-BD95-49BF-869E-720831DEBB91}" sibTransId="{89E5731F-9BE0-43DF-81AE-C9B8B302CCF3}"/>
    <dgm:cxn modelId="{F83B927C-AA68-40E8-9533-9CAD1AF2EA44}" type="presOf" srcId="{222C8DB0-AC05-4EE8-965F-0987DB9BF174}" destId="{5BD512E4-84CC-4BFA-88EF-A189F4442217}" srcOrd="1" destOrd="0" presId="urn:microsoft.com/office/officeart/2005/8/layout/orgChart1"/>
    <dgm:cxn modelId="{923D2892-C69E-4DD8-9C59-16B8276E2946}" type="presOf" srcId="{2C4E58CD-BD51-457A-8B69-F1CA0195C41B}" destId="{75CB6239-A96A-4AFC-867D-F43E10D1CFC3}" srcOrd="0" destOrd="0" presId="urn:microsoft.com/office/officeart/2005/8/layout/orgChart1"/>
    <dgm:cxn modelId="{16E0F092-180F-4BAE-B99A-C2AAFCDF30BB}" type="presOf" srcId="{E6B8B88F-5DA1-4D62-90DD-E68932F04B5E}" destId="{746F1D23-465F-4CC3-96B3-5FB3CEFD5403}" srcOrd="0" destOrd="0" presId="urn:microsoft.com/office/officeart/2005/8/layout/orgChart1"/>
    <dgm:cxn modelId="{D508469A-7A5A-4CFA-8B17-EFB4C51FECF6}" srcId="{01E57E40-3EC7-43F5-A0E3-B5B86B4BACD0}" destId="{9BA17955-5B2A-4EF6-8EDA-CC60FFA52FC7}" srcOrd="1" destOrd="0" parTransId="{1FF133B1-49E9-41A4-B76C-77B1EA1C66AD}" sibTransId="{8DC2ACC5-F50F-47D2-B9A2-90E2D2AEF8C3}"/>
    <dgm:cxn modelId="{A2C40B9E-9A51-49D4-B8A5-DD88EE218D2D}" type="presOf" srcId="{9BA17955-5B2A-4EF6-8EDA-CC60FFA52FC7}" destId="{925D5BF1-6D34-4AC4-AF5E-0F10D5381F18}" srcOrd="0" destOrd="0" presId="urn:microsoft.com/office/officeart/2005/8/layout/orgChart1"/>
    <dgm:cxn modelId="{72D1BBA3-BA45-4813-A1D8-E21CDCEDD427}" srcId="{094F79EF-3283-416C-98A5-EE1C2C374734}" destId="{20B3295F-34EC-47C0-9753-3013DE50BB08}" srcOrd="1" destOrd="0" parTransId="{6C9E4757-D54A-4D08-9149-13582941B218}" sibTransId="{105D2B90-D91F-4CF4-B19C-8955B3CA2F86}"/>
    <dgm:cxn modelId="{665DCEA6-967F-4A38-B721-886D3066AEB2}" srcId="{094F79EF-3283-416C-98A5-EE1C2C374734}" destId="{F631224F-3408-4C48-A02D-AB5D34FF8B33}" srcOrd="2" destOrd="0" parTransId="{58F5557C-2C8C-4C9C-8985-F62D149A4BE2}" sibTransId="{DDEFBDB6-3D82-40E0-9EC2-78E66C4F7757}"/>
    <dgm:cxn modelId="{FE60CCAC-61A9-42DD-A3F9-E3149F91AC85}" type="presOf" srcId="{01E57E40-3EC7-43F5-A0E3-B5B86B4BACD0}" destId="{8AC205C2-9D48-407A-B69E-6E8639616790}" srcOrd="0" destOrd="0" presId="urn:microsoft.com/office/officeart/2005/8/layout/orgChart1"/>
    <dgm:cxn modelId="{6DC970BB-4B44-4BC2-9EE0-4F31B66CD5CE}" srcId="{9BA17955-5B2A-4EF6-8EDA-CC60FFA52FC7}" destId="{2C4E58CD-BD51-457A-8B69-F1CA0195C41B}" srcOrd="0" destOrd="0" parTransId="{647F22BF-86C5-4650-BFA2-601735BC61EB}" sibTransId="{25095904-799D-4A34-8037-D6AED95F49B4}"/>
    <dgm:cxn modelId="{544A71BE-014F-47B1-96E9-F6FB1B3D3462}" srcId="{094F79EF-3283-416C-98A5-EE1C2C374734}" destId="{282F3F57-3DBA-40F5-87A7-5643FE88A5B3}" srcOrd="0" destOrd="0" parTransId="{1DAFB798-0BA3-4053-824C-18F046965A40}" sibTransId="{EDBA34F4-4C5A-4D0C-B9E5-4AEDEF7B2F96}"/>
    <dgm:cxn modelId="{006A7EBE-88BD-4A08-970A-910FF574F82C}" type="presOf" srcId="{282F3F57-3DBA-40F5-87A7-5643FE88A5B3}" destId="{423922AA-3120-4357-9FA8-666A5075605A}" srcOrd="1" destOrd="0" presId="urn:microsoft.com/office/officeart/2005/8/layout/orgChart1"/>
    <dgm:cxn modelId="{F45F1EC2-1520-46B2-8E4F-283C726CB186}" type="presOf" srcId="{58F5557C-2C8C-4C9C-8985-F62D149A4BE2}" destId="{298D468A-88EB-42B7-8298-D814EE17378D}" srcOrd="0" destOrd="0" presId="urn:microsoft.com/office/officeart/2005/8/layout/orgChart1"/>
    <dgm:cxn modelId="{817F89C6-912E-4F3C-8EA5-A40119F4AA39}" type="presOf" srcId="{F631224F-3408-4C48-A02D-AB5D34FF8B33}" destId="{85FA96D9-4952-42C2-AB18-3960AF5B72BE}" srcOrd="1" destOrd="0" presId="urn:microsoft.com/office/officeart/2005/8/layout/orgChart1"/>
    <dgm:cxn modelId="{FA5BA0C8-0222-4ADA-A926-2ECBC5D11CDA}" srcId="{4A1399BE-19A7-4B6C-84F3-CFCF3B69E49B}" destId="{01E57E40-3EC7-43F5-A0E3-B5B86B4BACD0}" srcOrd="0" destOrd="0" parTransId="{D461EF6E-93EF-4F27-82A4-0E403BD29825}" sibTransId="{0B15BD5B-E4F7-41EB-A9D4-4EDA42B5D4E0}"/>
    <dgm:cxn modelId="{199201C9-B8B1-4452-B9A2-155489E575A9}" type="presOf" srcId="{6C9E4757-D54A-4D08-9149-13582941B218}" destId="{1EF9C03B-B149-48DE-AF24-778336931332}" srcOrd="0" destOrd="0" presId="urn:microsoft.com/office/officeart/2005/8/layout/orgChart1"/>
    <dgm:cxn modelId="{DF8A37D3-6827-4F1C-BE6C-247387E48FD0}" srcId="{20B3295F-34EC-47C0-9753-3013DE50BB08}" destId="{E6B04092-8F04-4627-BCE2-CDDD8424E780}" srcOrd="1" destOrd="0" parTransId="{3EF69F1D-DE35-4C83-BE42-809E09124717}" sibTransId="{7A97E47B-ACC8-4228-B47B-7D9AB0F2E5B2}"/>
    <dgm:cxn modelId="{30C685D6-9603-438C-9572-0C32FCC3FA57}" type="presOf" srcId="{5B041DB2-BD95-49BF-869E-720831DEBB91}" destId="{244F9A2D-0AE8-4C03-83F1-AE6068FD1EC4}" srcOrd="0" destOrd="0" presId="urn:microsoft.com/office/officeart/2005/8/layout/orgChart1"/>
    <dgm:cxn modelId="{C5A38EE5-8AE4-49ED-8060-F3080C040368}" type="presOf" srcId="{4A1399BE-19A7-4B6C-84F3-CFCF3B69E49B}" destId="{05274E6F-408C-4199-9AE5-A90F4FED32C1}" srcOrd="0" destOrd="0" presId="urn:microsoft.com/office/officeart/2005/8/layout/orgChart1"/>
    <dgm:cxn modelId="{B9DB96F7-5246-4923-990D-227F5ED3851A}" type="presOf" srcId="{E6B04092-8F04-4627-BCE2-CDDD8424E780}" destId="{A8ED7100-1BE5-4965-9503-B884EAF0E8BF}" srcOrd="0" destOrd="0" presId="urn:microsoft.com/office/officeart/2005/8/layout/orgChart1"/>
    <dgm:cxn modelId="{C5E834FF-1D0F-4C51-9EEB-B6AD2A34AE84}" srcId="{20B3295F-34EC-47C0-9753-3013DE50BB08}" destId="{222C8DB0-AC05-4EE8-965F-0987DB9BF174}" srcOrd="0" destOrd="0" parTransId="{99BDBE9B-429D-48F9-BC08-9457B916D090}" sibTransId="{C4427BEC-3CE1-4E79-98A0-A14F2C3AFFA5}"/>
    <dgm:cxn modelId="{B2F6B7D8-670B-4219-9385-9BF4D55B9729}" type="presParOf" srcId="{05274E6F-408C-4199-9AE5-A90F4FED32C1}" destId="{9159FE17-A021-49F8-9DC7-08368E483AA8}" srcOrd="0" destOrd="0" presId="urn:microsoft.com/office/officeart/2005/8/layout/orgChart1"/>
    <dgm:cxn modelId="{B03C5B99-D79E-4EAD-AB36-11DD62CAFC0A}" type="presParOf" srcId="{9159FE17-A021-49F8-9DC7-08368E483AA8}" destId="{C9F38AC3-BA87-48D9-9B06-8A54499EA7B4}" srcOrd="0" destOrd="0" presId="urn:microsoft.com/office/officeart/2005/8/layout/orgChart1"/>
    <dgm:cxn modelId="{510327B3-CE80-44C1-836C-0821753B04F1}" type="presParOf" srcId="{C9F38AC3-BA87-48D9-9B06-8A54499EA7B4}" destId="{8AC205C2-9D48-407A-B69E-6E8639616790}" srcOrd="0" destOrd="0" presId="urn:microsoft.com/office/officeart/2005/8/layout/orgChart1"/>
    <dgm:cxn modelId="{3084395A-D7D9-4343-8DB5-2EF0D11541A4}" type="presParOf" srcId="{C9F38AC3-BA87-48D9-9B06-8A54499EA7B4}" destId="{7D7A3F3C-CF4B-4288-8D7A-13C184BC7B19}" srcOrd="1" destOrd="0" presId="urn:microsoft.com/office/officeart/2005/8/layout/orgChart1"/>
    <dgm:cxn modelId="{6AB2E998-55AB-41C7-B106-354C48650CD4}" type="presParOf" srcId="{9159FE17-A021-49F8-9DC7-08368E483AA8}" destId="{417C6550-4ECD-42F7-9B0C-EA1B0890A328}" srcOrd="1" destOrd="0" presId="urn:microsoft.com/office/officeart/2005/8/layout/orgChart1"/>
    <dgm:cxn modelId="{B1C064EB-178A-4AB0-83DF-AA453CF5EF1D}" type="presParOf" srcId="{417C6550-4ECD-42F7-9B0C-EA1B0890A328}" destId="{2505E9A1-BBDB-481D-9D7A-81F4D82F539C}" srcOrd="0" destOrd="0" presId="urn:microsoft.com/office/officeart/2005/8/layout/orgChart1"/>
    <dgm:cxn modelId="{6858599A-3E7D-4F32-9856-A04F1EC8F8D7}" type="presParOf" srcId="{417C6550-4ECD-42F7-9B0C-EA1B0890A328}" destId="{24D35F79-F1DB-4DF6-9EF7-EBD74B8C474B}" srcOrd="1" destOrd="0" presId="urn:microsoft.com/office/officeart/2005/8/layout/orgChart1"/>
    <dgm:cxn modelId="{04336329-AE47-4C1C-ACB6-4E1BA06487C3}" type="presParOf" srcId="{24D35F79-F1DB-4DF6-9EF7-EBD74B8C474B}" destId="{0647D759-3541-4399-861C-D1284F07D9A6}" srcOrd="0" destOrd="0" presId="urn:microsoft.com/office/officeart/2005/8/layout/orgChart1"/>
    <dgm:cxn modelId="{37AB309A-27FA-4C4C-941C-2C71B41B458D}" type="presParOf" srcId="{0647D759-3541-4399-861C-D1284F07D9A6}" destId="{9C5113E0-47F0-4067-B8C1-9060C60EF802}" srcOrd="0" destOrd="0" presId="urn:microsoft.com/office/officeart/2005/8/layout/orgChart1"/>
    <dgm:cxn modelId="{5A88D9AC-91A8-47C9-944C-3FEF9032BB7D}" type="presParOf" srcId="{0647D759-3541-4399-861C-D1284F07D9A6}" destId="{8CC7E5B8-0766-461C-9D1C-37E441600F59}" srcOrd="1" destOrd="0" presId="urn:microsoft.com/office/officeart/2005/8/layout/orgChart1"/>
    <dgm:cxn modelId="{CB3F8E7B-B896-4B58-85D6-EB978E5047E3}" type="presParOf" srcId="{24D35F79-F1DB-4DF6-9EF7-EBD74B8C474B}" destId="{41B3DE58-D79C-4EA4-B36C-7A4BB07F1790}" srcOrd="1" destOrd="0" presId="urn:microsoft.com/office/officeart/2005/8/layout/orgChart1"/>
    <dgm:cxn modelId="{CB9F27FC-0839-4158-B114-4AE8D9256FFE}" type="presParOf" srcId="{41B3DE58-D79C-4EA4-B36C-7A4BB07F1790}" destId="{1B130E4C-ED0A-47F6-BA29-115F635A466D}" srcOrd="0" destOrd="0" presId="urn:microsoft.com/office/officeart/2005/8/layout/orgChart1"/>
    <dgm:cxn modelId="{00058B87-3D31-43FF-88B4-C6FC7B09244D}" type="presParOf" srcId="{41B3DE58-D79C-4EA4-B36C-7A4BB07F1790}" destId="{0967FD84-902A-4C6E-BFE1-6A4FE180D76E}" srcOrd="1" destOrd="0" presId="urn:microsoft.com/office/officeart/2005/8/layout/orgChart1"/>
    <dgm:cxn modelId="{0B7DE632-418B-43E4-93B5-F13AE41C3B03}" type="presParOf" srcId="{0967FD84-902A-4C6E-BFE1-6A4FE180D76E}" destId="{87BD300B-043B-4919-A43C-E9679F678853}" srcOrd="0" destOrd="0" presId="urn:microsoft.com/office/officeart/2005/8/layout/orgChart1"/>
    <dgm:cxn modelId="{9DFAA784-893F-4A91-82D8-0445D5ADC96B}" type="presParOf" srcId="{87BD300B-043B-4919-A43C-E9679F678853}" destId="{828DB5C3-5358-4490-904F-C8C34520EB3F}" srcOrd="0" destOrd="0" presId="urn:microsoft.com/office/officeart/2005/8/layout/orgChart1"/>
    <dgm:cxn modelId="{D7A7936E-99DE-4BC7-8D3C-482DAE242E9E}" type="presParOf" srcId="{87BD300B-043B-4919-A43C-E9679F678853}" destId="{423922AA-3120-4357-9FA8-666A5075605A}" srcOrd="1" destOrd="0" presId="urn:microsoft.com/office/officeart/2005/8/layout/orgChart1"/>
    <dgm:cxn modelId="{9B509C14-9587-4048-B15C-4A31522E2804}" type="presParOf" srcId="{0967FD84-902A-4C6E-BFE1-6A4FE180D76E}" destId="{95278A4A-FEE5-4C55-8DF2-7562FF18BA1E}" srcOrd="1" destOrd="0" presId="urn:microsoft.com/office/officeart/2005/8/layout/orgChart1"/>
    <dgm:cxn modelId="{FE43F1D0-BF2F-4E48-A5F9-7630A574B240}" type="presParOf" srcId="{0967FD84-902A-4C6E-BFE1-6A4FE180D76E}" destId="{505C55A2-1EAD-47BE-97FC-900F4C9B5CF6}" srcOrd="2" destOrd="0" presId="urn:microsoft.com/office/officeart/2005/8/layout/orgChart1"/>
    <dgm:cxn modelId="{F42911A9-23E6-4BFB-A035-168BBB58769E}" type="presParOf" srcId="{41B3DE58-D79C-4EA4-B36C-7A4BB07F1790}" destId="{1EF9C03B-B149-48DE-AF24-778336931332}" srcOrd="2" destOrd="0" presId="urn:microsoft.com/office/officeart/2005/8/layout/orgChart1"/>
    <dgm:cxn modelId="{ECFD54FC-E7D1-46AF-93AD-002052E406A6}" type="presParOf" srcId="{41B3DE58-D79C-4EA4-B36C-7A4BB07F1790}" destId="{CDF489EE-9E6A-4AE9-AEA4-58F68E5D64CC}" srcOrd="3" destOrd="0" presId="urn:microsoft.com/office/officeart/2005/8/layout/orgChart1"/>
    <dgm:cxn modelId="{A06A51AD-552C-41BB-BA93-6B80B84DEA02}" type="presParOf" srcId="{CDF489EE-9E6A-4AE9-AEA4-58F68E5D64CC}" destId="{E418628F-CE6A-469C-9982-C69DC841D5A6}" srcOrd="0" destOrd="0" presId="urn:microsoft.com/office/officeart/2005/8/layout/orgChart1"/>
    <dgm:cxn modelId="{189417A1-8E8E-45B1-B1CB-EF52D1EEF2CF}" type="presParOf" srcId="{E418628F-CE6A-469C-9982-C69DC841D5A6}" destId="{351F914D-BEE2-4004-8EA4-3DCC1EF72EFB}" srcOrd="0" destOrd="0" presId="urn:microsoft.com/office/officeart/2005/8/layout/orgChart1"/>
    <dgm:cxn modelId="{42E3E53B-982D-45A2-95F9-2B711450B20D}" type="presParOf" srcId="{E418628F-CE6A-469C-9982-C69DC841D5A6}" destId="{6E12511E-3934-4866-825E-125806F29F69}" srcOrd="1" destOrd="0" presId="urn:microsoft.com/office/officeart/2005/8/layout/orgChart1"/>
    <dgm:cxn modelId="{93F488E0-A797-44DD-BCD3-66C7AD7895DB}" type="presParOf" srcId="{CDF489EE-9E6A-4AE9-AEA4-58F68E5D64CC}" destId="{955DE9CC-2290-4B12-9A31-228E81E50CEC}" srcOrd="1" destOrd="0" presId="urn:microsoft.com/office/officeart/2005/8/layout/orgChart1"/>
    <dgm:cxn modelId="{091287EF-023A-46A8-90CB-D1EEF8992A7A}" type="presParOf" srcId="{955DE9CC-2290-4B12-9A31-228E81E50CEC}" destId="{0FE41159-2EA4-4529-8A8D-CA396CA70A4F}" srcOrd="0" destOrd="0" presId="urn:microsoft.com/office/officeart/2005/8/layout/orgChart1"/>
    <dgm:cxn modelId="{A207CFAF-1D88-4D78-A62E-21AC8ED579A3}" type="presParOf" srcId="{955DE9CC-2290-4B12-9A31-228E81E50CEC}" destId="{8373DB88-7838-4892-86D2-A4BB3EDD90A5}" srcOrd="1" destOrd="0" presId="urn:microsoft.com/office/officeart/2005/8/layout/orgChart1"/>
    <dgm:cxn modelId="{09EF004C-BA5B-48BF-9B7C-C47492B2DB6F}" type="presParOf" srcId="{8373DB88-7838-4892-86D2-A4BB3EDD90A5}" destId="{4B56A01B-B033-4E71-AACE-EBF7AE5E373B}" srcOrd="0" destOrd="0" presId="urn:microsoft.com/office/officeart/2005/8/layout/orgChart1"/>
    <dgm:cxn modelId="{2CB7A390-50F3-47AB-8203-CE6215A04800}" type="presParOf" srcId="{4B56A01B-B033-4E71-AACE-EBF7AE5E373B}" destId="{0F4F5A9F-2710-4641-BD01-83D3691B8DE7}" srcOrd="0" destOrd="0" presId="urn:microsoft.com/office/officeart/2005/8/layout/orgChart1"/>
    <dgm:cxn modelId="{631E5CBD-A2D1-4E45-B310-C5CD745FAF1F}" type="presParOf" srcId="{4B56A01B-B033-4E71-AACE-EBF7AE5E373B}" destId="{5BD512E4-84CC-4BFA-88EF-A189F4442217}" srcOrd="1" destOrd="0" presId="urn:microsoft.com/office/officeart/2005/8/layout/orgChart1"/>
    <dgm:cxn modelId="{B334B2FB-065E-463C-8FAF-300261656ECE}" type="presParOf" srcId="{8373DB88-7838-4892-86D2-A4BB3EDD90A5}" destId="{9196E6F4-A4DF-48CE-9A2E-C26AC67A6377}" srcOrd="1" destOrd="0" presId="urn:microsoft.com/office/officeart/2005/8/layout/orgChart1"/>
    <dgm:cxn modelId="{C9270D20-CC64-41A0-BF99-5B995FC8CB43}" type="presParOf" srcId="{8373DB88-7838-4892-86D2-A4BB3EDD90A5}" destId="{8D42E07C-671E-45E8-893B-F659BD7E3205}" srcOrd="2" destOrd="0" presId="urn:microsoft.com/office/officeart/2005/8/layout/orgChart1"/>
    <dgm:cxn modelId="{E76FC27E-A2BC-475D-8DFB-A1D51FD342F3}" type="presParOf" srcId="{955DE9CC-2290-4B12-9A31-228E81E50CEC}" destId="{A7654ACE-41D4-43F6-B714-E47CCE448765}" srcOrd="2" destOrd="0" presId="urn:microsoft.com/office/officeart/2005/8/layout/orgChart1"/>
    <dgm:cxn modelId="{F7833D8F-6C78-47AC-BC98-02A16DC9C9EE}" type="presParOf" srcId="{955DE9CC-2290-4B12-9A31-228E81E50CEC}" destId="{A016298B-8A4F-4538-AFC8-8AE8CD4B50C7}" srcOrd="3" destOrd="0" presId="urn:microsoft.com/office/officeart/2005/8/layout/orgChart1"/>
    <dgm:cxn modelId="{EF81CD1C-9072-4FBC-8AEF-5767586E16DB}" type="presParOf" srcId="{A016298B-8A4F-4538-AFC8-8AE8CD4B50C7}" destId="{88B83465-2AF3-4726-AD53-30D2889EB986}" srcOrd="0" destOrd="0" presId="urn:microsoft.com/office/officeart/2005/8/layout/orgChart1"/>
    <dgm:cxn modelId="{FF3ACE1E-7A2F-43B0-B0BC-958DE1168C35}" type="presParOf" srcId="{88B83465-2AF3-4726-AD53-30D2889EB986}" destId="{A8ED7100-1BE5-4965-9503-B884EAF0E8BF}" srcOrd="0" destOrd="0" presId="urn:microsoft.com/office/officeart/2005/8/layout/orgChart1"/>
    <dgm:cxn modelId="{696C5CFE-A79E-4A21-909A-A73FA46F7506}" type="presParOf" srcId="{88B83465-2AF3-4726-AD53-30D2889EB986}" destId="{05B6B39E-7E1A-4E90-B742-21F086E1B1B9}" srcOrd="1" destOrd="0" presId="urn:microsoft.com/office/officeart/2005/8/layout/orgChart1"/>
    <dgm:cxn modelId="{38551A5D-7294-4D1A-B49D-90A4846B2A5D}" type="presParOf" srcId="{A016298B-8A4F-4538-AFC8-8AE8CD4B50C7}" destId="{0ED90664-5D2A-4888-8B3B-9C4F23B20A87}" srcOrd="1" destOrd="0" presId="urn:microsoft.com/office/officeart/2005/8/layout/orgChart1"/>
    <dgm:cxn modelId="{6AC7D601-ABC3-4B80-B464-966E6268E7F6}" type="presParOf" srcId="{0ED90664-5D2A-4888-8B3B-9C4F23B20A87}" destId="{746F1D23-465F-4CC3-96B3-5FB3CEFD5403}" srcOrd="0" destOrd="0" presId="urn:microsoft.com/office/officeart/2005/8/layout/orgChart1"/>
    <dgm:cxn modelId="{092AFD02-D668-4F4D-8435-A883D71F9A5F}" type="presParOf" srcId="{0ED90664-5D2A-4888-8B3B-9C4F23B20A87}" destId="{C9F575D5-96FA-40B0-A2B4-99655B7771B6}" srcOrd="1" destOrd="0" presId="urn:microsoft.com/office/officeart/2005/8/layout/orgChart1"/>
    <dgm:cxn modelId="{F6709939-1EF5-4EC4-BA06-B54EBE5A7E0C}" type="presParOf" srcId="{C9F575D5-96FA-40B0-A2B4-99655B7771B6}" destId="{1DD1D5D9-41F7-4C1A-B6B2-AEC4A7B0497A}" srcOrd="0" destOrd="0" presId="urn:microsoft.com/office/officeart/2005/8/layout/orgChart1"/>
    <dgm:cxn modelId="{3F334D1E-FB76-4599-88F8-721203987289}" type="presParOf" srcId="{1DD1D5D9-41F7-4C1A-B6B2-AEC4A7B0497A}" destId="{39BCAD8F-DA54-476B-B2CF-28FDD907E5AB}" srcOrd="0" destOrd="0" presId="urn:microsoft.com/office/officeart/2005/8/layout/orgChart1"/>
    <dgm:cxn modelId="{D2022E12-6967-4A4E-916D-B84C6F27CC7E}" type="presParOf" srcId="{1DD1D5D9-41F7-4C1A-B6B2-AEC4A7B0497A}" destId="{40A8E9CE-D6BC-4FD4-B16B-066F55A104A5}" srcOrd="1" destOrd="0" presId="urn:microsoft.com/office/officeart/2005/8/layout/orgChart1"/>
    <dgm:cxn modelId="{8F0F8247-937B-468E-BF22-09372593059D}" type="presParOf" srcId="{C9F575D5-96FA-40B0-A2B4-99655B7771B6}" destId="{1A830BB0-975E-4D5A-BB5A-7EA005709582}" srcOrd="1" destOrd="0" presId="urn:microsoft.com/office/officeart/2005/8/layout/orgChart1"/>
    <dgm:cxn modelId="{5B0B029F-8695-4391-B224-AF4EFE2DDD1A}" type="presParOf" srcId="{C9F575D5-96FA-40B0-A2B4-99655B7771B6}" destId="{EAB6BF98-A784-4C04-BC52-68F723896D99}" srcOrd="2" destOrd="0" presId="urn:microsoft.com/office/officeart/2005/8/layout/orgChart1"/>
    <dgm:cxn modelId="{C8E653EA-7793-474D-80EE-EED397818079}" type="presParOf" srcId="{A016298B-8A4F-4538-AFC8-8AE8CD4B50C7}" destId="{CB811A08-920F-4627-8D86-FD513BCCEEC2}" srcOrd="2" destOrd="0" presId="urn:microsoft.com/office/officeart/2005/8/layout/orgChart1"/>
    <dgm:cxn modelId="{17096C77-E821-42C7-B672-68E78C134812}" type="presParOf" srcId="{CDF489EE-9E6A-4AE9-AEA4-58F68E5D64CC}" destId="{880AA6FB-309A-4139-81B4-D4BDB65CED14}" srcOrd="2" destOrd="0" presId="urn:microsoft.com/office/officeart/2005/8/layout/orgChart1"/>
    <dgm:cxn modelId="{FE6CE1B0-27BD-419C-9A0A-916D4CD9A24E}" type="presParOf" srcId="{41B3DE58-D79C-4EA4-B36C-7A4BB07F1790}" destId="{298D468A-88EB-42B7-8298-D814EE17378D}" srcOrd="4" destOrd="0" presId="urn:microsoft.com/office/officeart/2005/8/layout/orgChart1"/>
    <dgm:cxn modelId="{9FD95798-1CA1-488F-A412-F872D31BFAA9}" type="presParOf" srcId="{41B3DE58-D79C-4EA4-B36C-7A4BB07F1790}" destId="{9973CDA4-E1E3-4D36-865B-F16501FB305C}" srcOrd="5" destOrd="0" presId="urn:microsoft.com/office/officeart/2005/8/layout/orgChart1"/>
    <dgm:cxn modelId="{E3F210FF-5595-4EED-BB10-9DF78F2D4DD9}" type="presParOf" srcId="{9973CDA4-E1E3-4D36-865B-F16501FB305C}" destId="{00C36D09-3308-4F76-B28F-47B8D4AFBBA5}" srcOrd="0" destOrd="0" presId="urn:microsoft.com/office/officeart/2005/8/layout/orgChart1"/>
    <dgm:cxn modelId="{E0735C92-D42C-4767-B922-A1A8B10ADDC1}" type="presParOf" srcId="{00C36D09-3308-4F76-B28F-47B8D4AFBBA5}" destId="{D3769EDF-CC16-408B-8BDF-CEAA7C92E806}" srcOrd="0" destOrd="0" presId="urn:microsoft.com/office/officeart/2005/8/layout/orgChart1"/>
    <dgm:cxn modelId="{2B1392CE-A089-41EE-88D2-3D27A9527BD9}" type="presParOf" srcId="{00C36D09-3308-4F76-B28F-47B8D4AFBBA5}" destId="{85FA96D9-4952-42C2-AB18-3960AF5B72BE}" srcOrd="1" destOrd="0" presId="urn:microsoft.com/office/officeart/2005/8/layout/orgChart1"/>
    <dgm:cxn modelId="{94AA998C-02A4-49F5-AB2A-06D5A772E750}" type="presParOf" srcId="{9973CDA4-E1E3-4D36-865B-F16501FB305C}" destId="{98FE4315-DEAD-4FA7-B1E3-F229268C6AD0}" srcOrd="1" destOrd="0" presId="urn:microsoft.com/office/officeart/2005/8/layout/orgChart1"/>
    <dgm:cxn modelId="{7C34E4ED-4349-4667-97A8-309BA523C1E3}" type="presParOf" srcId="{9973CDA4-E1E3-4D36-865B-F16501FB305C}" destId="{D3DECE8A-57E1-40EC-8866-D8111DCBA70F}" srcOrd="2" destOrd="0" presId="urn:microsoft.com/office/officeart/2005/8/layout/orgChart1"/>
    <dgm:cxn modelId="{429DEBEB-37B3-45DD-AD41-FB71956D20CD}" type="presParOf" srcId="{24D35F79-F1DB-4DF6-9EF7-EBD74B8C474B}" destId="{84CF4260-C4C6-4F37-8A54-4CE49F2EF13D}" srcOrd="2" destOrd="0" presId="urn:microsoft.com/office/officeart/2005/8/layout/orgChart1"/>
    <dgm:cxn modelId="{F4232898-6B73-4A24-8764-71C21F4AD68C}" type="presParOf" srcId="{417C6550-4ECD-42F7-9B0C-EA1B0890A328}" destId="{E5DD6776-EE9E-4534-B14A-120FAA5AA411}" srcOrd="2" destOrd="0" presId="urn:microsoft.com/office/officeart/2005/8/layout/orgChart1"/>
    <dgm:cxn modelId="{1CA3997C-222A-4546-9B31-9C6B1E925802}" type="presParOf" srcId="{417C6550-4ECD-42F7-9B0C-EA1B0890A328}" destId="{45CEF0F6-AA69-475A-865F-6035C89A7D63}" srcOrd="3" destOrd="0" presId="urn:microsoft.com/office/officeart/2005/8/layout/orgChart1"/>
    <dgm:cxn modelId="{F5F20624-9AA4-4445-9E78-E53A4678185C}" type="presParOf" srcId="{45CEF0F6-AA69-475A-865F-6035C89A7D63}" destId="{5C25F6D6-48F8-4C12-A2C4-A3E11515FCC9}" srcOrd="0" destOrd="0" presId="urn:microsoft.com/office/officeart/2005/8/layout/orgChart1"/>
    <dgm:cxn modelId="{5960D0CE-A78C-409E-B936-9F1245B8CDFC}" type="presParOf" srcId="{5C25F6D6-48F8-4C12-A2C4-A3E11515FCC9}" destId="{925D5BF1-6D34-4AC4-AF5E-0F10D5381F18}" srcOrd="0" destOrd="0" presId="urn:microsoft.com/office/officeart/2005/8/layout/orgChart1"/>
    <dgm:cxn modelId="{66FA472E-3429-431A-9BB7-22E693E0F894}" type="presParOf" srcId="{5C25F6D6-48F8-4C12-A2C4-A3E11515FCC9}" destId="{CEA22AE4-5E94-4739-81E5-25118AD7C657}" srcOrd="1" destOrd="0" presId="urn:microsoft.com/office/officeart/2005/8/layout/orgChart1"/>
    <dgm:cxn modelId="{5AE53B08-1C5F-4410-A843-15311A126932}" type="presParOf" srcId="{45CEF0F6-AA69-475A-865F-6035C89A7D63}" destId="{EB4BD596-68AF-4ADF-847B-A1E7A822537D}" srcOrd="1" destOrd="0" presId="urn:microsoft.com/office/officeart/2005/8/layout/orgChart1"/>
    <dgm:cxn modelId="{E88E1E19-846C-4F66-BF21-8C07FC91916A}" type="presParOf" srcId="{EB4BD596-68AF-4ADF-847B-A1E7A822537D}" destId="{D63C662C-84FD-4260-A447-E3C56F32D700}" srcOrd="0" destOrd="0" presId="urn:microsoft.com/office/officeart/2005/8/layout/orgChart1"/>
    <dgm:cxn modelId="{E4396463-4C33-436E-96BA-0FCED3DA120B}" type="presParOf" srcId="{EB4BD596-68AF-4ADF-847B-A1E7A822537D}" destId="{F2A8BCC4-4515-4B4B-9891-486A69EF302E}" srcOrd="1" destOrd="0" presId="urn:microsoft.com/office/officeart/2005/8/layout/orgChart1"/>
    <dgm:cxn modelId="{0E500945-561E-4D80-A37B-560DA33041EC}" type="presParOf" srcId="{F2A8BCC4-4515-4B4B-9891-486A69EF302E}" destId="{9524877A-09E4-48F4-978F-96860B0AA418}" srcOrd="0" destOrd="0" presId="urn:microsoft.com/office/officeart/2005/8/layout/orgChart1"/>
    <dgm:cxn modelId="{81D60947-E62A-4314-9CD6-903A7282D55F}" type="presParOf" srcId="{9524877A-09E4-48F4-978F-96860B0AA418}" destId="{75CB6239-A96A-4AFC-867D-F43E10D1CFC3}" srcOrd="0" destOrd="0" presId="urn:microsoft.com/office/officeart/2005/8/layout/orgChart1"/>
    <dgm:cxn modelId="{9F75479A-5021-4DE1-9371-6FB7EED9EF21}" type="presParOf" srcId="{9524877A-09E4-48F4-978F-96860B0AA418}" destId="{D7B8295E-F3D6-4B67-8EA3-A22A9CD4C508}" srcOrd="1" destOrd="0" presId="urn:microsoft.com/office/officeart/2005/8/layout/orgChart1"/>
    <dgm:cxn modelId="{77F28C44-A190-4DF5-AB6D-633ADB93995D}" type="presParOf" srcId="{F2A8BCC4-4515-4B4B-9891-486A69EF302E}" destId="{F0DA97B0-7086-4C48-9956-2642595D0870}" srcOrd="1" destOrd="0" presId="urn:microsoft.com/office/officeart/2005/8/layout/orgChart1"/>
    <dgm:cxn modelId="{C8E70BD1-DCA0-4C82-99E4-FA2646AEFCF1}" type="presParOf" srcId="{F2A8BCC4-4515-4B4B-9891-486A69EF302E}" destId="{EB447FBB-E166-4742-9CDF-9FEA046C63F0}" srcOrd="2" destOrd="0" presId="urn:microsoft.com/office/officeart/2005/8/layout/orgChart1"/>
    <dgm:cxn modelId="{1F5A5631-9023-47B1-A2C6-E6816202D3E1}" type="presParOf" srcId="{EB4BD596-68AF-4ADF-847B-A1E7A822537D}" destId="{244F9A2D-0AE8-4C03-83F1-AE6068FD1EC4}" srcOrd="2" destOrd="0" presId="urn:microsoft.com/office/officeart/2005/8/layout/orgChart1"/>
    <dgm:cxn modelId="{6E1B22CF-FBDB-48CC-BC1E-22DE557EC9AB}" type="presParOf" srcId="{EB4BD596-68AF-4ADF-847B-A1E7A822537D}" destId="{B8A2A241-99ED-4835-B83E-F8C099F6A0E3}" srcOrd="3" destOrd="0" presId="urn:microsoft.com/office/officeart/2005/8/layout/orgChart1"/>
    <dgm:cxn modelId="{D05DDFDD-FCD4-4A37-B78D-684676262A3E}" type="presParOf" srcId="{B8A2A241-99ED-4835-B83E-F8C099F6A0E3}" destId="{D135BF71-8217-44F0-BCD0-86F5ECA0A2FA}" srcOrd="0" destOrd="0" presId="urn:microsoft.com/office/officeart/2005/8/layout/orgChart1"/>
    <dgm:cxn modelId="{9EFB00FA-26ED-4486-8DDF-A69FE7AA3846}" type="presParOf" srcId="{D135BF71-8217-44F0-BCD0-86F5ECA0A2FA}" destId="{F5F0B62C-7DC3-4BBC-B38D-2E762E5CABED}" srcOrd="0" destOrd="0" presId="urn:microsoft.com/office/officeart/2005/8/layout/orgChart1"/>
    <dgm:cxn modelId="{4E3D94F6-D963-4799-B1EE-FA8A3D237C28}" type="presParOf" srcId="{D135BF71-8217-44F0-BCD0-86F5ECA0A2FA}" destId="{67F9B58B-DA0C-436C-9FE3-DAB3D1264F86}" srcOrd="1" destOrd="0" presId="urn:microsoft.com/office/officeart/2005/8/layout/orgChart1"/>
    <dgm:cxn modelId="{3E1576B3-25F7-407F-A350-87CFEA76412E}" type="presParOf" srcId="{B8A2A241-99ED-4835-B83E-F8C099F6A0E3}" destId="{17A2AD87-A377-4D14-9117-AB15805759CC}" srcOrd="1" destOrd="0" presId="urn:microsoft.com/office/officeart/2005/8/layout/orgChart1"/>
    <dgm:cxn modelId="{0D81EEA1-B706-4A31-9E43-05386AEB2A69}" type="presParOf" srcId="{B8A2A241-99ED-4835-B83E-F8C099F6A0E3}" destId="{0BE8B8A7-531B-49C4-8BCF-4DB05BCC8ADA}" srcOrd="2" destOrd="0" presId="urn:microsoft.com/office/officeart/2005/8/layout/orgChart1"/>
    <dgm:cxn modelId="{24F9767D-AD6B-483D-8605-8D6576C033F6}" type="presParOf" srcId="{45CEF0F6-AA69-475A-865F-6035C89A7D63}" destId="{BDF85B06-8DDB-4304-97A0-4ABD85853442}" srcOrd="2" destOrd="0" presId="urn:microsoft.com/office/officeart/2005/8/layout/orgChart1"/>
    <dgm:cxn modelId="{3187B81C-AA00-4A6C-B136-8637B0E234E4}" type="presParOf" srcId="{9159FE17-A021-49F8-9DC7-08368E483AA8}" destId="{AFB68C78-30D2-44BB-A700-1BA634FFBD04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4A1399BE-19A7-4B6C-84F3-CFCF3B69E49B}" type="doc">
      <dgm:prSet loTypeId="urn:microsoft.com/office/officeart/2005/8/layout/orgChart1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n-US"/>
        </a:p>
      </dgm:t>
    </dgm:pt>
    <dgm:pt modelId="{01E57E40-3EC7-43F5-A0E3-B5B86B4BACD0}">
      <dgm:prSet phldrT="[Text]"/>
      <dgm:spPr/>
      <dgm:t>
        <a:bodyPr/>
        <a:lstStyle/>
        <a:p>
          <a:r>
            <a:rPr lang="en-US"/>
            <a:t>Blue Bike</a:t>
          </a:r>
        </a:p>
      </dgm:t>
    </dgm:pt>
    <dgm:pt modelId="{D461EF6E-93EF-4F27-82A4-0E403BD29825}" type="parTrans" cxnId="{FA5BA0C8-0222-4ADA-A926-2ECBC5D11CDA}">
      <dgm:prSet/>
      <dgm:spPr/>
      <dgm:t>
        <a:bodyPr/>
        <a:lstStyle/>
        <a:p>
          <a:endParaRPr lang="en-US"/>
        </a:p>
      </dgm:t>
    </dgm:pt>
    <dgm:pt modelId="{0B15BD5B-E4F7-41EB-A9D4-4EDA42B5D4E0}" type="sibTrans" cxnId="{FA5BA0C8-0222-4ADA-A926-2ECBC5D11CDA}">
      <dgm:prSet/>
      <dgm:spPr/>
      <dgm:t>
        <a:bodyPr/>
        <a:lstStyle/>
        <a:p>
          <a:endParaRPr lang="en-US"/>
        </a:p>
      </dgm:t>
    </dgm:pt>
    <dgm:pt modelId="{094F79EF-3283-416C-98A5-EE1C2C374734}">
      <dgm:prSet phldrT="[Text]"/>
      <dgm:spPr/>
      <dgm:t>
        <a:bodyPr/>
        <a:lstStyle/>
        <a:p>
          <a:r>
            <a:rPr lang="en-US"/>
            <a:t>Blank Bike</a:t>
          </a:r>
        </a:p>
      </dgm:t>
    </dgm:pt>
    <dgm:pt modelId="{728A1645-7C7D-4B00-A2D6-397FAF9E5442}" type="parTrans" cxnId="{15EC2834-8677-49E7-9F12-481ECC52087C}">
      <dgm:prSet/>
      <dgm:spPr/>
      <dgm:t>
        <a:bodyPr/>
        <a:lstStyle/>
        <a:p>
          <a:endParaRPr lang="en-US"/>
        </a:p>
      </dgm:t>
    </dgm:pt>
    <dgm:pt modelId="{9301E3D2-6BA0-4E2E-ADF2-6B5A20C7CB81}" type="sibTrans" cxnId="{15EC2834-8677-49E7-9F12-481ECC52087C}">
      <dgm:prSet/>
      <dgm:spPr/>
      <dgm:t>
        <a:bodyPr/>
        <a:lstStyle/>
        <a:p>
          <a:endParaRPr lang="en-US"/>
        </a:p>
      </dgm:t>
    </dgm:pt>
    <dgm:pt modelId="{9BA17955-5B2A-4EF6-8EDA-CC60FFA52FC7}">
      <dgm:prSet phldrT="[Text]"/>
      <dgm:spPr/>
      <dgm:t>
        <a:bodyPr/>
        <a:lstStyle/>
        <a:p>
          <a:r>
            <a:rPr lang="en-US"/>
            <a:t>Red Paint</a:t>
          </a:r>
        </a:p>
      </dgm:t>
    </dgm:pt>
    <dgm:pt modelId="{1FF133B1-49E9-41A4-B76C-77B1EA1C66AD}" type="parTrans" cxnId="{D508469A-7A5A-4CFA-8B17-EFB4C51FECF6}">
      <dgm:prSet/>
      <dgm:spPr/>
      <dgm:t>
        <a:bodyPr/>
        <a:lstStyle/>
        <a:p>
          <a:endParaRPr lang="en-US"/>
        </a:p>
      </dgm:t>
    </dgm:pt>
    <dgm:pt modelId="{8DC2ACC5-F50F-47D2-B9A2-90E2D2AEF8C3}" type="sibTrans" cxnId="{D508469A-7A5A-4CFA-8B17-EFB4C51FECF6}">
      <dgm:prSet/>
      <dgm:spPr/>
      <dgm:t>
        <a:bodyPr/>
        <a:lstStyle/>
        <a:p>
          <a:endParaRPr lang="en-US"/>
        </a:p>
      </dgm:t>
    </dgm:pt>
    <dgm:pt modelId="{282F3F57-3DBA-40F5-87A7-5643FE88A5B3}">
      <dgm:prSet/>
      <dgm:spPr/>
      <dgm:t>
        <a:bodyPr/>
        <a:lstStyle/>
        <a:p>
          <a:r>
            <a:rPr lang="en-US"/>
            <a:t>Frame</a:t>
          </a:r>
        </a:p>
      </dgm:t>
    </dgm:pt>
    <dgm:pt modelId="{1DAFB798-0BA3-4053-824C-18F046965A40}" type="parTrans" cxnId="{544A71BE-014F-47B1-96E9-F6FB1B3D3462}">
      <dgm:prSet/>
      <dgm:spPr/>
      <dgm:t>
        <a:bodyPr/>
        <a:lstStyle/>
        <a:p>
          <a:endParaRPr lang="en-US"/>
        </a:p>
      </dgm:t>
    </dgm:pt>
    <dgm:pt modelId="{EDBA34F4-4C5A-4D0C-B9E5-4AEDEF7B2F96}" type="sibTrans" cxnId="{544A71BE-014F-47B1-96E9-F6FB1B3D3462}">
      <dgm:prSet/>
      <dgm:spPr/>
      <dgm:t>
        <a:bodyPr/>
        <a:lstStyle/>
        <a:p>
          <a:endParaRPr lang="en-US"/>
        </a:p>
      </dgm:t>
    </dgm:pt>
    <dgm:pt modelId="{20B3295F-34EC-47C0-9753-3013DE50BB08}">
      <dgm:prSet/>
      <dgm:spPr/>
      <dgm:t>
        <a:bodyPr/>
        <a:lstStyle/>
        <a:p>
          <a:r>
            <a:rPr lang="en-US"/>
            <a:t>Wheel</a:t>
          </a:r>
        </a:p>
      </dgm:t>
    </dgm:pt>
    <dgm:pt modelId="{6C9E4757-D54A-4D08-9149-13582941B218}" type="parTrans" cxnId="{72D1BBA3-BA45-4813-A1D8-E21CDCEDD427}">
      <dgm:prSet/>
      <dgm:spPr/>
      <dgm:t>
        <a:bodyPr/>
        <a:lstStyle/>
        <a:p>
          <a:endParaRPr lang="en-US"/>
        </a:p>
      </dgm:t>
    </dgm:pt>
    <dgm:pt modelId="{105D2B90-D91F-4CF4-B19C-8955B3CA2F86}" type="sibTrans" cxnId="{72D1BBA3-BA45-4813-A1D8-E21CDCEDD427}">
      <dgm:prSet/>
      <dgm:spPr/>
      <dgm:t>
        <a:bodyPr/>
        <a:lstStyle/>
        <a:p>
          <a:endParaRPr lang="en-US"/>
        </a:p>
      </dgm:t>
    </dgm:pt>
    <dgm:pt modelId="{F631224F-3408-4C48-A02D-AB5D34FF8B33}">
      <dgm:prSet/>
      <dgm:spPr/>
      <dgm:t>
        <a:bodyPr/>
        <a:lstStyle/>
        <a:p>
          <a:r>
            <a:rPr lang="en-US"/>
            <a:t>Seat</a:t>
          </a:r>
        </a:p>
      </dgm:t>
    </dgm:pt>
    <dgm:pt modelId="{58F5557C-2C8C-4C9C-8985-F62D149A4BE2}" type="parTrans" cxnId="{665DCEA6-967F-4A38-B721-886D3066AEB2}">
      <dgm:prSet/>
      <dgm:spPr/>
      <dgm:t>
        <a:bodyPr/>
        <a:lstStyle/>
        <a:p>
          <a:endParaRPr lang="en-US"/>
        </a:p>
      </dgm:t>
    </dgm:pt>
    <dgm:pt modelId="{DDEFBDB6-3D82-40E0-9EC2-78E66C4F7757}" type="sibTrans" cxnId="{665DCEA6-967F-4A38-B721-886D3066AEB2}">
      <dgm:prSet/>
      <dgm:spPr/>
      <dgm:t>
        <a:bodyPr/>
        <a:lstStyle/>
        <a:p>
          <a:endParaRPr lang="en-US"/>
        </a:p>
      </dgm:t>
    </dgm:pt>
    <dgm:pt modelId="{222C8DB0-AC05-4EE8-965F-0987DB9BF174}">
      <dgm:prSet/>
      <dgm:spPr/>
      <dgm:t>
        <a:bodyPr/>
        <a:lstStyle/>
        <a:p>
          <a:r>
            <a:rPr lang="en-US"/>
            <a:t>Tire</a:t>
          </a:r>
        </a:p>
      </dgm:t>
    </dgm:pt>
    <dgm:pt modelId="{99BDBE9B-429D-48F9-BC08-9457B916D090}" type="parTrans" cxnId="{C5E834FF-1D0F-4C51-9EEB-B6AD2A34AE84}">
      <dgm:prSet/>
      <dgm:spPr/>
      <dgm:t>
        <a:bodyPr/>
        <a:lstStyle/>
        <a:p>
          <a:endParaRPr lang="en-US"/>
        </a:p>
      </dgm:t>
    </dgm:pt>
    <dgm:pt modelId="{C4427BEC-3CE1-4E79-98A0-A14F2C3AFFA5}" type="sibTrans" cxnId="{C5E834FF-1D0F-4C51-9EEB-B6AD2A34AE84}">
      <dgm:prSet/>
      <dgm:spPr/>
      <dgm:t>
        <a:bodyPr/>
        <a:lstStyle/>
        <a:p>
          <a:endParaRPr lang="en-US"/>
        </a:p>
      </dgm:t>
    </dgm:pt>
    <dgm:pt modelId="{E6B04092-8F04-4627-BCE2-CDDD8424E780}">
      <dgm:prSet/>
      <dgm:spPr/>
      <dgm:t>
        <a:bodyPr/>
        <a:lstStyle/>
        <a:p>
          <a:r>
            <a:rPr lang="en-US"/>
            <a:t>Rim</a:t>
          </a:r>
        </a:p>
      </dgm:t>
    </dgm:pt>
    <dgm:pt modelId="{3EF69F1D-DE35-4C83-BE42-809E09124717}" type="parTrans" cxnId="{DF8A37D3-6827-4F1C-BE6C-247387E48FD0}">
      <dgm:prSet/>
      <dgm:spPr/>
      <dgm:t>
        <a:bodyPr/>
        <a:lstStyle/>
        <a:p>
          <a:endParaRPr lang="en-US"/>
        </a:p>
      </dgm:t>
    </dgm:pt>
    <dgm:pt modelId="{7A97E47B-ACC8-4228-B47B-7D9AB0F2E5B2}" type="sibTrans" cxnId="{DF8A37D3-6827-4F1C-BE6C-247387E48FD0}">
      <dgm:prSet/>
      <dgm:spPr/>
      <dgm:t>
        <a:bodyPr/>
        <a:lstStyle/>
        <a:p>
          <a:endParaRPr lang="en-US"/>
        </a:p>
      </dgm:t>
    </dgm:pt>
    <dgm:pt modelId="{168294B2-D912-4CFC-B034-F191CB0D7D6C}">
      <dgm:prSet/>
      <dgm:spPr/>
      <dgm:t>
        <a:bodyPr/>
        <a:lstStyle/>
        <a:p>
          <a:r>
            <a:rPr lang="en-US"/>
            <a:t>Spokes</a:t>
          </a:r>
        </a:p>
      </dgm:t>
    </dgm:pt>
    <dgm:pt modelId="{E6B8B88F-5DA1-4D62-90DD-E68932F04B5E}" type="parTrans" cxnId="{3EAAAC2C-9D0F-4B4C-A577-284B682C876E}">
      <dgm:prSet/>
      <dgm:spPr/>
      <dgm:t>
        <a:bodyPr/>
        <a:lstStyle/>
        <a:p>
          <a:endParaRPr lang="en-US"/>
        </a:p>
      </dgm:t>
    </dgm:pt>
    <dgm:pt modelId="{04172075-71B3-44ED-B1E2-1694D63B46F1}" type="sibTrans" cxnId="{3EAAAC2C-9D0F-4B4C-A577-284B682C876E}">
      <dgm:prSet/>
      <dgm:spPr/>
      <dgm:t>
        <a:bodyPr/>
        <a:lstStyle/>
        <a:p>
          <a:endParaRPr lang="en-US"/>
        </a:p>
      </dgm:t>
    </dgm:pt>
    <dgm:pt modelId="{2C4E58CD-BD51-457A-8B69-F1CA0195C41B}">
      <dgm:prSet/>
      <dgm:spPr/>
      <dgm:t>
        <a:bodyPr/>
        <a:lstStyle/>
        <a:p>
          <a:r>
            <a:rPr lang="en-US"/>
            <a:t>White Paint</a:t>
          </a:r>
        </a:p>
      </dgm:t>
    </dgm:pt>
    <dgm:pt modelId="{647F22BF-86C5-4650-BFA2-601735BC61EB}" type="parTrans" cxnId="{6DC970BB-4B44-4BC2-9EE0-4F31B66CD5CE}">
      <dgm:prSet/>
      <dgm:spPr/>
      <dgm:t>
        <a:bodyPr/>
        <a:lstStyle/>
        <a:p>
          <a:endParaRPr lang="en-US"/>
        </a:p>
      </dgm:t>
    </dgm:pt>
    <dgm:pt modelId="{25095904-799D-4A34-8037-D6AED95F49B4}" type="sibTrans" cxnId="{6DC970BB-4B44-4BC2-9EE0-4F31B66CD5CE}">
      <dgm:prSet/>
      <dgm:spPr/>
      <dgm:t>
        <a:bodyPr/>
        <a:lstStyle/>
        <a:p>
          <a:endParaRPr lang="en-US"/>
        </a:p>
      </dgm:t>
    </dgm:pt>
    <dgm:pt modelId="{72261744-9EF6-47C0-A2AB-FD8B7DDC0453}">
      <dgm:prSet/>
      <dgm:spPr/>
      <dgm:t>
        <a:bodyPr/>
        <a:lstStyle/>
        <a:p>
          <a:r>
            <a:rPr lang="en-US"/>
            <a:t>Blue Dye</a:t>
          </a:r>
        </a:p>
      </dgm:t>
    </dgm:pt>
    <dgm:pt modelId="{5B041DB2-BD95-49BF-869E-720831DEBB91}" type="parTrans" cxnId="{51536071-396C-48F7-9029-8C77D2F15BD3}">
      <dgm:prSet/>
      <dgm:spPr/>
      <dgm:t>
        <a:bodyPr/>
        <a:lstStyle/>
        <a:p>
          <a:endParaRPr lang="en-US"/>
        </a:p>
      </dgm:t>
    </dgm:pt>
    <dgm:pt modelId="{89E5731F-9BE0-43DF-81AE-C9B8B302CCF3}" type="sibTrans" cxnId="{51536071-396C-48F7-9029-8C77D2F15BD3}">
      <dgm:prSet/>
      <dgm:spPr/>
      <dgm:t>
        <a:bodyPr/>
        <a:lstStyle/>
        <a:p>
          <a:endParaRPr lang="en-US"/>
        </a:p>
      </dgm:t>
    </dgm:pt>
    <dgm:pt modelId="{05274E6F-408C-4199-9AE5-A90F4FED32C1}" type="pres">
      <dgm:prSet presAssocID="{4A1399BE-19A7-4B6C-84F3-CFCF3B69E49B}" presName="hierChild1" presStyleCnt="0">
        <dgm:presLayoutVars>
          <dgm:orgChart val="1"/>
          <dgm:chPref val="1"/>
          <dgm:dir/>
          <dgm:animOne val="branch"/>
          <dgm:animLvl val="lvl"/>
          <dgm:resizeHandles/>
        </dgm:presLayoutVars>
      </dgm:prSet>
      <dgm:spPr/>
    </dgm:pt>
    <dgm:pt modelId="{9159FE17-A021-49F8-9DC7-08368E483AA8}" type="pres">
      <dgm:prSet presAssocID="{01E57E40-3EC7-43F5-A0E3-B5B86B4BACD0}" presName="hierRoot1" presStyleCnt="0">
        <dgm:presLayoutVars>
          <dgm:hierBranch val="init"/>
        </dgm:presLayoutVars>
      </dgm:prSet>
      <dgm:spPr/>
    </dgm:pt>
    <dgm:pt modelId="{C9F38AC3-BA87-48D9-9B06-8A54499EA7B4}" type="pres">
      <dgm:prSet presAssocID="{01E57E40-3EC7-43F5-A0E3-B5B86B4BACD0}" presName="rootComposite1" presStyleCnt="0"/>
      <dgm:spPr/>
    </dgm:pt>
    <dgm:pt modelId="{8AC205C2-9D48-407A-B69E-6E8639616790}" type="pres">
      <dgm:prSet presAssocID="{01E57E40-3EC7-43F5-A0E3-B5B86B4BACD0}" presName="rootText1" presStyleLbl="node0" presStyleIdx="0" presStyleCnt="1">
        <dgm:presLayoutVars>
          <dgm:chPref val="3"/>
        </dgm:presLayoutVars>
      </dgm:prSet>
      <dgm:spPr/>
    </dgm:pt>
    <dgm:pt modelId="{7D7A3F3C-CF4B-4288-8D7A-13C184BC7B19}" type="pres">
      <dgm:prSet presAssocID="{01E57E40-3EC7-43F5-A0E3-B5B86B4BACD0}" presName="rootConnector1" presStyleLbl="node1" presStyleIdx="0" presStyleCnt="0"/>
      <dgm:spPr/>
    </dgm:pt>
    <dgm:pt modelId="{417C6550-4ECD-42F7-9B0C-EA1B0890A328}" type="pres">
      <dgm:prSet presAssocID="{01E57E40-3EC7-43F5-A0E3-B5B86B4BACD0}" presName="hierChild2" presStyleCnt="0"/>
      <dgm:spPr/>
    </dgm:pt>
    <dgm:pt modelId="{2505E9A1-BBDB-481D-9D7A-81F4D82F539C}" type="pres">
      <dgm:prSet presAssocID="{728A1645-7C7D-4B00-A2D6-397FAF9E5442}" presName="Name37" presStyleLbl="parChTrans1D2" presStyleIdx="0" presStyleCnt="2"/>
      <dgm:spPr/>
    </dgm:pt>
    <dgm:pt modelId="{24D35F79-F1DB-4DF6-9EF7-EBD74B8C474B}" type="pres">
      <dgm:prSet presAssocID="{094F79EF-3283-416C-98A5-EE1C2C374734}" presName="hierRoot2" presStyleCnt="0">
        <dgm:presLayoutVars>
          <dgm:hierBranch val="init"/>
        </dgm:presLayoutVars>
      </dgm:prSet>
      <dgm:spPr/>
    </dgm:pt>
    <dgm:pt modelId="{0647D759-3541-4399-861C-D1284F07D9A6}" type="pres">
      <dgm:prSet presAssocID="{094F79EF-3283-416C-98A5-EE1C2C374734}" presName="rootComposite" presStyleCnt="0"/>
      <dgm:spPr/>
    </dgm:pt>
    <dgm:pt modelId="{9C5113E0-47F0-4067-B8C1-9060C60EF802}" type="pres">
      <dgm:prSet presAssocID="{094F79EF-3283-416C-98A5-EE1C2C374734}" presName="rootText" presStyleLbl="node2" presStyleIdx="0" presStyleCnt="2">
        <dgm:presLayoutVars>
          <dgm:chPref val="3"/>
        </dgm:presLayoutVars>
      </dgm:prSet>
      <dgm:spPr/>
    </dgm:pt>
    <dgm:pt modelId="{8CC7E5B8-0766-461C-9D1C-37E441600F59}" type="pres">
      <dgm:prSet presAssocID="{094F79EF-3283-416C-98A5-EE1C2C374734}" presName="rootConnector" presStyleLbl="node2" presStyleIdx="0" presStyleCnt="2"/>
      <dgm:spPr/>
    </dgm:pt>
    <dgm:pt modelId="{41B3DE58-D79C-4EA4-B36C-7A4BB07F1790}" type="pres">
      <dgm:prSet presAssocID="{094F79EF-3283-416C-98A5-EE1C2C374734}" presName="hierChild4" presStyleCnt="0"/>
      <dgm:spPr/>
    </dgm:pt>
    <dgm:pt modelId="{1B130E4C-ED0A-47F6-BA29-115F635A466D}" type="pres">
      <dgm:prSet presAssocID="{1DAFB798-0BA3-4053-824C-18F046965A40}" presName="Name37" presStyleLbl="parChTrans1D3" presStyleIdx="0" presStyleCnt="5"/>
      <dgm:spPr/>
    </dgm:pt>
    <dgm:pt modelId="{0967FD84-902A-4C6E-BFE1-6A4FE180D76E}" type="pres">
      <dgm:prSet presAssocID="{282F3F57-3DBA-40F5-87A7-5643FE88A5B3}" presName="hierRoot2" presStyleCnt="0">
        <dgm:presLayoutVars>
          <dgm:hierBranch val="init"/>
        </dgm:presLayoutVars>
      </dgm:prSet>
      <dgm:spPr/>
    </dgm:pt>
    <dgm:pt modelId="{87BD300B-043B-4919-A43C-E9679F678853}" type="pres">
      <dgm:prSet presAssocID="{282F3F57-3DBA-40F5-87A7-5643FE88A5B3}" presName="rootComposite" presStyleCnt="0"/>
      <dgm:spPr/>
    </dgm:pt>
    <dgm:pt modelId="{828DB5C3-5358-4490-904F-C8C34520EB3F}" type="pres">
      <dgm:prSet presAssocID="{282F3F57-3DBA-40F5-87A7-5643FE88A5B3}" presName="rootText" presStyleLbl="node3" presStyleIdx="0" presStyleCnt="5">
        <dgm:presLayoutVars>
          <dgm:chPref val="3"/>
        </dgm:presLayoutVars>
      </dgm:prSet>
      <dgm:spPr/>
    </dgm:pt>
    <dgm:pt modelId="{423922AA-3120-4357-9FA8-666A5075605A}" type="pres">
      <dgm:prSet presAssocID="{282F3F57-3DBA-40F5-87A7-5643FE88A5B3}" presName="rootConnector" presStyleLbl="node3" presStyleIdx="0" presStyleCnt="5"/>
      <dgm:spPr/>
    </dgm:pt>
    <dgm:pt modelId="{95278A4A-FEE5-4C55-8DF2-7562FF18BA1E}" type="pres">
      <dgm:prSet presAssocID="{282F3F57-3DBA-40F5-87A7-5643FE88A5B3}" presName="hierChild4" presStyleCnt="0"/>
      <dgm:spPr/>
    </dgm:pt>
    <dgm:pt modelId="{505C55A2-1EAD-47BE-97FC-900F4C9B5CF6}" type="pres">
      <dgm:prSet presAssocID="{282F3F57-3DBA-40F5-87A7-5643FE88A5B3}" presName="hierChild5" presStyleCnt="0"/>
      <dgm:spPr/>
    </dgm:pt>
    <dgm:pt modelId="{1EF9C03B-B149-48DE-AF24-778336931332}" type="pres">
      <dgm:prSet presAssocID="{6C9E4757-D54A-4D08-9149-13582941B218}" presName="Name37" presStyleLbl="parChTrans1D3" presStyleIdx="1" presStyleCnt="5"/>
      <dgm:spPr/>
    </dgm:pt>
    <dgm:pt modelId="{CDF489EE-9E6A-4AE9-AEA4-58F68E5D64CC}" type="pres">
      <dgm:prSet presAssocID="{20B3295F-34EC-47C0-9753-3013DE50BB08}" presName="hierRoot2" presStyleCnt="0">
        <dgm:presLayoutVars>
          <dgm:hierBranch val="init"/>
        </dgm:presLayoutVars>
      </dgm:prSet>
      <dgm:spPr/>
    </dgm:pt>
    <dgm:pt modelId="{E418628F-CE6A-469C-9982-C69DC841D5A6}" type="pres">
      <dgm:prSet presAssocID="{20B3295F-34EC-47C0-9753-3013DE50BB08}" presName="rootComposite" presStyleCnt="0"/>
      <dgm:spPr/>
    </dgm:pt>
    <dgm:pt modelId="{351F914D-BEE2-4004-8EA4-3DCC1EF72EFB}" type="pres">
      <dgm:prSet presAssocID="{20B3295F-34EC-47C0-9753-3013DE50BB08}" presName="rootText" presStyleLbl="node3" presStyleIdx="1" presStyleCnt="5">
        <dgm:presLayoutVars>
          <dgm:chPref val="3"/>
        </dgm:presLayoutVars>
      </dgm:prSet>
      <dgm:spPr/>
    </dgm:pt>
    <dgm:pt modelId="{6E12511E-3934-4866-825E-125806F29F69}" type="pres">
      <dgm:prSet presAssocID="{20B3295F-34EC-47C0-9753-3013DE50BB08}" presName="rootConnector" presStyleLbl="node3" presStyleIdx="1" presStyleCnt="5"/>
      <dgm:spPr/>
    </dgm:pt>
    <dgm:pt modelId="{955DE9CC-2290-4B12-9A31-228E81E50CEC}" type="pres">
      <dgm:prSet presAssocID="{20B3295F-34EC-47C0-9753-3013DE50BB08}" presName="hierChild4" presStyleCnt="0"/>
      <dgm:spPr/>
    </dgm:pt>
    <dgm:pt modelId="{0FE41159-2EA4-4529-8A8D-CA396CA70A4F}" type="pres">
      <dgm:prSet presAssocID="{99BDBE9B-429D-48F9-BC08-9457B916D090}" presName="Name37" presStyleLbl="parChTrans1D4" presStyleIdx="0" presStyleCnt="3"/>
      <dgm:spPr/>
    </dgm:pt>
    <dgm:pt modelId="{8373DB88-7838-4892-86D2-A4BB3EDD90A5}" type="pres">
      <dgm:prSet presAssocID="{222C8DB0-AC05-4EE8-965F-0987DB9BF174}" presName="hierRoot2" presStyleCnt="0">
        <dgm:presLayoutVars>
          <dgm:hierBranch val="init"/>
        </dgm:presLayoutVars>
      </dgm:prSet>
      <dgm:spPr/>
    </dgm:pt>
    <dgm:pt modelId="{4B56A01B-B033-4E71-AACE-EBF7AE5E373B}" type="pres">
      <dgm:prSet presAssocID="{222C8DB0-AC05-4EE8-965F-0987DB9BF174}" presName="rootComposite" presStyleCnt="0"/>
      <dgm:spPr/>
    </dgm:pt>
    <dgm:pt modelId="{0F4F5A9F-2710-4641-BD01-83D3691B8DE7}" type="pres">
      <dgm:prSet presAssocID="{222C8DB0-AC05-4EE8-965F-0987DB9BF174}" presName="rootText" presStyleLbl="node4" presStyleIdx="0" presStyleCnt="3">
        <dgm:presLayoutVars>
          <dgm:chPref val="3"/>
        </dgm:presLayoutVars>
      </dgm:prSet>
      <dgm:spPr/>
    </dgm:pt>
    <dgm:pt modelId="{5BD512E4-84CC-4BFA-88EF-A189F4442217}" type="pres">
      <dgm:prSet presAssocID="{222C8DB0-AC05-4EE8-965F-0987DB9BF174}" presName="rootConnector" presStyleLbl="node4" presStyleIdx="0" presStyleCnt="3"/>
      <dgm:spPr/>
    </dgm:pt>
    <dgm:pt modelId="{9196E6F4-A4DF-48CE-9A2E-C26AC67A6377}" type="pres">
      <dgm:prSet presAssocID="{222C8DB0-AC05-4EE8-965F-0987DB9BF174}" presName="hierChild4" presStyleCnt="0"/>
      <dgm:spPr/>
    </dgm:pt>
    <dgm:pt modelId="{8D42E07C-671E-45E8-893B-F659BD7E3205}" type="pres">
      <dgm:prSet presAssocID="{222C8DB0-AC05-4EE8-965F-0987DB9BF174}" presName="hierChild5" presStyleCnt="0"/>
      <dgm:spPr/>
    </dgm:pt>
    <dgm:pt modelId="{A7654ACE-41D4-43F6-B714-E47CCE448765}" type="pres">
      <dgm:prSet presAssocID="{3EF69F1D-DE35-4C83-BE42-809E09124717}" presName="Name37" presStyleLbl="parChTrans1D4" presStyleIdx="1" presStyleCnt="3"/>
      <dgm:spPr/>
    </dgm:pt>
    <dgm:pt modelId="{A016298B-8A4F-4538-AFC8-8AE8CD4B50C7}" type="pres">
      <dgm:prSet presAssocID="{E6B04092-8F04-4627-BCE2-CDDD8424E780}" presName="hierRoot2" presStyleCnt="0">
        <dgm:presLayoutVars>
          <dgm:hierBranch val="init"/>
        </dgm:presLayoutVars>
      </dgm:prSet>
      <dgm:spPr/>
    </dgm:pt>
    <dgm:pt modelId="{88B83465-2AF3-4726-AD53-30D2889EB986}" type="pres">
      <dgm:prSet presAssocID="{E6B04092-8F04-4627-BCE2-CDDD8424E780}" presName="rootComposite" presStyleCnt="0"/>
      <dgm:spPr/>
    </dgm:pt>
    <dgm:pt modelId="{A8ED7100-1BE5-4965-9503-B884EAF0E8BF}" type="pres">
      <dgm:prSet presAssocID="{E6B04092-8F04-4627-BCE2-CDDD8424E780}" presName="rootText" presStyleLbl="node4" presStyleIdx="1" presStyleCnt="3">
        <dgm:presLayoutVars>
          <dgm:chPref val="3"/>
        </dgm:presLayoutVars>
      </dgm:prSet>
      <dgm:spPr/>
    </dgm:pt>
    <dgm:pt modelId="{05B6B39E-7E1A-4E90-B742-21F086E1B1B9}" type="pres">
      <dgm:prSet presAssocID="{E6B04092-8F04-4627-BCE2-CDDD8424E780}" presName="rootConnector" presStyleLbl="node4" presStyleIdx="1" presStyleCnt="3"/>
      <dgm:spPr/>
    </dgm:pt>
    <dgm:pt modelId="{0ED90664-5D2A-4888-8B3B-9C4F23B20A87}" type="pres">
      <dgm:prSet presAssocID="{E6B04092-8F04-4627-BCE2-CDDD8424E780}" presName="hierChild4" presStyleCnt="0"/>
      <dgm:spPr/>
    </dgm:pt>
    <dgm:pt modelId="{746F1D23-465F-4CC3-96B3-5FB3CEFD5403}" type="pres">
      <dgm:prSet presAssocID="{E6B8B88F-5DA1-4D62-90DD-E68932F04B5E}" presName="Name37" presStyleLbl="parChTrans1D4" presStyleIdx="2" presStyleCnt="3"/>
      <dgm:spPr/>
    </dgm:pt>
    <dgm:pt modelId="{C9F575D5-96FA-40B0-A2B4-99655B7771B6}" type="pres">
      <dgm:prSet presAssocID="{168294B2-D912-4CFC-B034-F191CB0D7D6C}" presName="hierRoot2" presStyleCnt="0">
        <dgm:presLayoutVars>
          <dgm:hierBranch val="init"/>
        </dgm:presLayoutVars>
      </dgm:prSet>
      <dgm:spPr/>
    </dgm:pt>
    <dgm:pt modelId="{1DD1D5D9-41F7-4C1A-B6B2-AEC4A7B0497A}" type="pres">
      <dgm:prSet presAssocID="{168294B2-D912-4CFC-B034-F191CB0D7D6C}" presName="rootComposite" presStyleCnt="0"/>
      <dgm:spPr/>
    </dgm:pt>
    <dgm:pt modelId="{39BCAD8F-DA54-476B-B2CF-28FDD907E5AB}" type="pres">
      <dgm:prSet presAssocID="{168294B2-D912-4CFC-B034-F191CB0D7D6C}" presName="rootText" presStyleLbl="node4" presStyleIdx="2" presStyleCnt="3">
        <dgm:presLayoutVars>
          <dgm:chPref val="3"/>
        </dgm:presLayoutVars>
      </dgm:prSet>
      <dgm:spPr/>
    </dgm:pt>
    <dgm:pt modelId="{40A8E9CE-D6BC-4FD4-B16B-066F55A104A5}" type="pres">
      <dgm:prSet presAssocID="{168294B2-D912-4CFC-B034-F191CB0D7D6C}" presName="rootConnector" presStyleLbl="node4" presStyleIdx="2" presStyleCnt="3"/>
      <dgm:spPr/>
    </dgm:pt>
    <dgm:pt modelId="{1A830BB0-975E-4D5A-BB5A-7EA005709582}" type="pres">
      <dgm:prSet presAssocID="{168294B2-D912-4CFC-B034-F191CB0D7D6C}" presName="hierChild4" presStyleCnt="0"/>
      <dgm:spPr/>
    </dgm:pt>
    <dgm:pt modelId="{EAB6BF98-A784-4C04-BC52-68F723896D99}" type="pres">
      <dgm:prSet presAssocID="{168294B2-D912-4CFC-B034-F191CB0D7D6C}" presName="hierChild5" presStyleCnt="0"/>
      <dgm:spPr/>
    </dgm:pt>
    <dgm:pt modelId="{CB811A08-920F-4627-8D86-FD513BCCEEC2}" type="pres">
      <dgm:prSet presAssocID="{E6B04092-8F04-4627-BCE2-CDDD8424E780}" presName="hierChild5" presStyleCnt="0"/>
      <dgm:spPr/>
    </dgm:pt>
    <dgm:pt modelId="{880AA6FB-309A-4139-81B4-D4BDB65CED14}" type="pres">
      <dgm:prSet presAssocID="{20B3295F-34EC-47C0-9753-3013DE50BB08}" presName="hierChild5" presStyleCnt="0"/>
      <dgm:spPr/>
    </dgm:pt>
    <dgm:pt modelId="{298D468A-88EB-42B7-8298-D814EE17378D}" type="pres">
      <dgm:prSet presAssocID="{58F5557C-2C8C-4C9C-8985-F62D149A4BE2}" presName="Name37" presStyleLbl="parChTrans1D3" presStyleIdx="2" presStyleCnt="5"/>
      <dgm:spPr/>
    </dgm:pt>
    <dgm:pt modelId="{9973CDA4-E1E3-4D36-865B-F16501FB305C}" type="pres">
      <dgm:prSet presAssocID="{F631224F-3408-4C48-A02D-AB5D34FF8B33}" presName="hierRoot2" presStyleCnt="0">
        <dgm:presLayoutVars>
          <dgm:hierBranch val="init"/>
        </dgm:presLayoutVars>
      </dgm:prSet>
      <dgm:spPr/>
    </dgm:pt>
    <dgm:pt modelId="{00C36D09-3308-4F76-B28F-47B8D4AFBBA5}" type="pres">
      <dgm:prSet presAssocID="{F631224F-3408-4C48-A02D-AB5D34FF8B33}" presName="rootComposite" presStyleCnt="0"/>
      <dgm:spPr/>
    </dgm:pt>
    <dgm:pt modelId="{D3769EDF-CC16-408B-8BDF-CEAA7C92E806}" type="pres">
      <dgm:prSet presAssocID="{F631224F-3408-4C48-A02D-AB5D34FF8B33}" presName="rootText" presStyleLbl="node3" presStyleIdx="2" presStyleCnt="5">
        <dgm:presLayoutVars>
          <dgm:chPref val="3"/>
        </dgm:presLayoutVars>
      </dgm:prSet>
      <dgm:spPr/>
    </dgm:pt>
    <dgm:pt modelId="{85FA96D9-4952-42C2-AB18-3960AF5B72BE}" type="pres">
      <dgm:prSet presAssocID="{F631224F-3408-4C48-A02D-AB5D34FF8B33}" presName="rootConnector" presStyleLbl="node3" presStyleIdx="2" presStyleCnt="5"/>
      <dgm:spPr/>
    </dgm:pt>
    <dgm:pt modelId="{98FE4315-DEAD-4FA7-B1E3-F229268C6AD0}" type="pres">
      <dgm:prSet presAssocID="{F631224F-3408-4C48-A02D-AB5D34FF8B33}" presName="hierChild4" presStyleCnt="0"/>
      <dgm:spPr/>
    </dgm:pt>
    <dgm:pt modelId="{D3DECE8A-57E1-40EC-8866-D8111DCBA70F}" type="pres">
      <dgm:prSet presAssocID="{F631224F-3408-4C48-A02D-AB5D34FF8B33}" presName="hierChild5" presStyleCnt="0"/>
      <dgm:spPr/>
    </dgm:pt>
    <dgm:pt modelId="{84CF4260-C4C6-4F37-8A54-4CE49F2EF13D}" type="pres">
      <dgm:prSet presAssocID="{094F79EF-3283-416C-98A5-EE1C2C374734}" presName="hierChild5" presStyleCnt="0"/>
      <dgm:spPr/>
    </dgm:pt>
    <dgm:pt modelId="{E5DD6776-EE9E-4534-B14A-120FAA5AA411}" type="pres">
      <dgm:prSet presAssocID="{1FF133B1-49E9-41A4-B76C-77B1EA1C66AD}" presName="Name37" presStyleLbl="parChTrans1D2" presStyleIdx="1" presStyleCnt="2"/>
      <dgm:spPr/>
    </dgm:pt>
    <dgm:pt modelId="{45CEF0F6-AA69-475A-865F-6035C89A7D63}" type="pres">
      <dgm:prSet presAssocID="{9BA17955-5B2A-4EF6-8EDA-CC60FFA52FC7}" presName="hierRoot2" presStyleCnt="0">
        <dgm:presLayoutVars>
          <dgm:hierBranch/>
        </dgm:presLayoutVars>
      </dgm:prSet>
      <dgm:spPr/>
    </dgm:pt>
    <dgm:pt modelId="{5C25F6D6-48F8-4C12-A2C4-A3E11515FCC9}" type="pres">
      <dgm:prSet presAssocID="{9BA17955-5B2A-4EF6-8EDA-CC60FFA52FC7}" presName="rootComposite" presStyleCnt="0"/>
      <dgm:spPr/>
    </dgm:pt>
    <dgm:pt modelId="{925D5BF1-6D34-4AC4-AF5E-0F10D5381F18}" type="pres">
      <dgm:prSet presAssocID="{9BA17955-5B2A-4EF6-8EDA-CC60FFA52FC7}" presName="rootText" presStyleLbl="node2" presStyleIdx="1" presStyleCnt="2">
        <dgm:presLayoutVars>
          <dgm:chPref val="3"/>
        </dgm:presLayoutVars>
      </dgm:prSet>
      <dgm:spPr/>
    </dgm:pt>
    <dgm:pt modelId="{CEA22AE4-5E94-4739-81E5-25118AD7C657}" type="pres">
      <dgm:prSet presAssocID="{9BA17955-5B2A-4EF6-8EDA-CC60FFA52FC7}" presName="rootConnector" presStyleLbl="node2" presStyleIdx="1" presStyleCnt="2"/>
      <dgm:spPr/>
    </dgm:pt>
    <dgm:pt modelId="{EB4BD596-68AF-4ADF-847B-A1E7A822537D}" type="pres">
      <dgm:prSet presAssocID="{9BA17955-5B2A-4EF6-8EDA-CC60FFA52FC7}" presName="hierChild4" presStyleCnt="0"/>
      <dgm:spPr/>
    </dgm:pt>
    <dgm:pt modelId="{D63C662C-84FD-4260-A447-E3C56F32D700}" type="pres">
      <dgm:prSet presAssocID="{647F22BF-86C5-4650-BFA2-601735BC61EB}" presName="Name35" presStyleLbl="parChTrans1D3" presStyleIdx="3" presStyleCnt="5"/>
      <dgm:spPr/>
    </dgm:pt>
    <dgm:pt modelId="{F2A8BCC4-4515-4B4B-9891-486A69EF302E}" type="pres">
      <dgm:prSet presAssocID="{2C4E58CD-BD51-457A-8B69-F1CA0195C41B}" presName="hierRoot2" presStyleCnt="0">
        <dgm:presLayoutVars>
          <dgm:hierBranch/>
        </dgm:presLayoutVars>
      </dgm:prSet>
      <dgm:spPr/>
    </dgm:pt>
    <dgm:pt modelId="{9524877A-09E4-48F4-978F-96860B0AA418}" type="pres">
      <dgm:prSet presAssocID="{2C4E58CD-BD51-457A-8B69-F1CA0195C41B}" presName="rootComposite" presStyleCnt="0"/>
      <dgm:spPr/>
    </dgm:pt>
    <dgm:pt modelId="{75CB6239-A96A-4AFC-867D-F43E10D1CFC3}" type="pres">
      <dgm:prSet presAssocID="{2C4E58CD-BD51-457A-8B69-F1CA0195C41B}" presName="rootText" presStyleLbl="node3" presStyleIdx="3" presStyleCnt="5">
        <dgm:presLayoutVars>
          <dgm:chPref val="3"/>
        </dgm:presLayoutVars>
      </dgm:prSet>
      <dgm:spPr/>
    </dgm:pt>
    <dgm:pt modelId="{D7B8295E-F3D6-4B67-8EA3-A22A9CD4C508}" type="pres">
      <dgm:prSet presAssocID="{2C4E58CD-BD51-457A-8B69-F1CA0195C41B}" presName="rootConnector" presStyleLbl="node3" presStyleIdx="3" presStyleCnt="5"/>
      <dgm:spPr/>
    </dgm:pt>
    <dgm:pt modelId="{F0DA97B0-7086-4C48-9956-2642595D0870}" type="pres">
      <dgm:prSet presAssocID="{2C4E58CD-BD51-457A-8B69-F1CA0195C41B}" presName="hierChild4" presStyleCnt="0"/>
      <dgm:spPr/>
    </dgm:pt>
    <dgm:pt modelId="{EB447FBB-E166-4742-9CDF-9FEA046C63F0}" type="pres">
      <dgm:prSet presAssocID="{2C4E58CD-BD51-457A-8B69-F1CA0195C41B}" presName="hierChild5" presStyleCnt="0"/>
      <dgm:spPr/>
    </dgm:pt>
    <dgm:pt modelId="{244F9A2D-0AE8-4C03-83F1-AE6068FD1EC4}" type="pres">
      <dgm:prSet presAssocID="{5B041DB2-BD95-49BF-869E-720831DEBB91}" presName="Name35" presStyleLbl="parChTrans1D3" presStyleIdx="4" presStyleCnt="5"/>
      <dgm:spPr/>
    </dgm:pt>
    <dgm:pt modelId="{B8A2A241-99ED-4835-B83E-F8C099F6A0E3}" type="pres">
      <dgm:prSet presAssocID="{72261744-9EF6-47C0-A2AB-FD8B7DDC0453}" presName="hierRoot2" presStyleCnt="0">
        <dgm:presLayoutVars>
          <dgm:hierBranch/>
        </dgm:presLayoutVars>
      </dgm:prSet>
      <dgm:spPr/>
    </dgm:pt>
    <dgm:pt modelId="{D135BF71-8217-44F0-BCD0-86F5ECA0A2FA}" type="pres">
      <dgm:prSet presAssocID="{72261744-9EF6-47C0-A2AB-FD8B7DDC0453}" presName="rootComposite" presStyleCnt="0"/>
      <dgm:spPr/>
    </dgm:pt>
    <dgm:pt modelId="{F5F0B62C-7DC3-4BBC-B38D-2E762E5CABED}" type="pres">
      <dgm:prSet presAssocID="{72261744-9EF6-47C0-A2AB-FD8B7DDC0453}" presName="rootText" presStyleLbl="node3" presStyleIdx="4" presStyleCnt="5">
        <dgm:presLayoutVars>
          <dgm:chPref val="3"/>
        </dgm:presLayoutVars>
      </dgm:prSet>
      <dgm:spPr/>
    </dgm:pt>
    <dgm:pt modelId="{67F9B58B-DA0C-436C-9FE3-DAB3D1264F86}" type="pres">
      <dgm:prSet presAssocID="{72261744-9EF6-47C0-A2AB-FD8B7DDC0453}" presName="rootConnector" presStyleLbl="node3" presStyleIdx="4" presStyleCnt="5"/>
      <dgm:spPr/>
    </dgm:pt>
    <dgm:pt modelId="{17A2AD87-A377-4D14-9117-AB15805759CC}" type="pres">
      <dgm:prSet presAssocID="{72261744-9EF6-47C0-A2AB-FD8B7DDC0453}" presName="hierChild4" presStyleCnt="0"/>
      <dgm:spPr/>
    </dgm:pt>
    <dgm:pt modelId="{0BE8B8A7-531B-49C4-8BCF-4DB05BCC8ADA}" type="pres">
      <dgm:prSet presAssocID="{72261744-9EF6-47C0-A2AB-FD8B7DDC0453}" presName="hierChild5" presStyleCnt="0"/>
      <dgm:spPr/>
    </dgm:pt>
    <dgm:pt modelId="{BDF85B06-8DDB-4304-97A0-4ABD85853442}" type="pres">
      <dgm:prSet presAssocID="{9BA17955-5B2A-4EF6-8EDA-CC60FFA52FC7}" presName="hierChild5" presStyleCnt="0"/>
      <dgm:spPr/>
    </dgm:pt>
    <dgm:pt modelId="{AFB68C78-30D2-44BB-A700-1BA634FFBD04}" type="pres">
      <dgm:prSet presAssocID="{01E57E40-3EC7-43F5-A0E3-B5B86B4BACD0}" presName="hierChild3" presStyleCnt="0"/>
      <dgm:spPr/>
    </dgm:pt>
  </dgm:ptLst>
  <dgm:cxnLst>
    <dgm:cxn modelId="{A80C3C04-890B-4F35-A8EA-5DA74FCEFB0F}" type="presOf" srcId="{F631224F-3408-4C48-A02D-AB5D34FF8B33}" destId="{D3769EDF-CC16-408B-8BDF-CEAA7C92E806}" srcOrd="0" destOrd="0" presId="urn:microsoft.com/office/officeart/2005/8/layout/orgChart1"/>
    <dgm:cxn modelId="{EE677A0B-AF9C-4BBE-B5F1-CF4364856024}" type="presOf" srcId="{72261744-9EF6-47C0-A2AB-FD8B7DDC0453}" destId="{67F9B58B-DA0C-436C-9FE3-DAB3D1264F86}" srcOrd="1" destOrd="0" presId="urn:microsoft.com/office/officeart/2005/8/layout/orgChart1"/>
    <dgm:cxn modelId="{73D3C70B-9170-4711-BECB-E81312B38ECF}" type="presOf" srcId="{222C8DB0-AC05-4EE8-965F-0987DB9BF174}" destId="{0F4F5A9F-2710-4641-BD01-83D3691B8DE7}" srcOrd="0" destOrd="0" presId="urn:microsoft.com/office/officeart/2005/8/layout/orgChart1"/>
    <dgm:cxn modelId="{97A72A21-8B8A-4547-B7AA-C6C193DD1A9A}" type="presOf" srcId="{99BDBE9B-429D-48F9-BC08-9457B916D090}" destId="{0FE41159-2EA4-4529-8A8D-CA396CA70A4F}" srcOrd="0" destOrd="0" presId="urn:microsoft.com/office/officeart/2005/8/layout/orgChart1"/>
    <dgm:cxn modelId="{572A0C28-7352-475C-8ACE-305A6E17710A}" type="presOf" srcId="{1FF133B1-49E9-41A4-B76C-77B1EA1C66AD}" destId="{E5DD6776-EE9E-4534-B14A-120FAA5AA411}" srcOrd="0" destOrd="0" presId="urn:microsoft.com/office/officeart/2005/8/layout/orgChart1"/>
    <dgm:cxn modelId="{3EAAAC2C-9D0F-4B4C-A577-284B682C876E}" srcId="{E6B04092-8F04-4627-BCE2-CDDD8424E780}" destId="{168294B2-D912-4CFC-B034-F191CB0D7D6C}" srcOrd="0" destOrd="0" parTransId="{E6B8B88F-5DA1-4D62-90DD-E68932F04B5E}" sibTransId="{04172075-71B3-44ED-B1E2-1694D63B46F1}"/>
    <dgm:cxn modelId="{A8E2EF30-2767-4FB0-9ADD-D6B6ADD33A20}" type="presOf" srcId="{20B3295F-34EC-47C0-9753-3013DE50BB08}" destId="{351F914D-BEE2-4004-8EA4-3DCC1EF72EFB}" srcOrd="0" destOrd="0" presId="urn:microsoft.com/office/officeart/2005/8/layout/orgChart1"/>
    <dgm:cxn modelId="{15EC2834-8677-49E7-9F12-481ECC52087C}" srcId="{01E57E40-3EC7-43F5-A0E3-B5B86B4BACD0}" destId="{094F79EF-3283-416C-98A5-EE1C2C374734}" srcOrd="0" destOrd="0" parTransId="{728A1645-7C7D-4B00-A2D6-397FAF9E5442}" sibTransId="{9301E3D2-6BA0-4E2E-ADF2-6B5A20C7CB81}"/>
    <dgm:cxn modelId="{CD86AA36-ABE5-4A04-B9E4-768DBAF5B0CE}" type="presOf" srcId="{3EF69F1D-DE35-4C83-BE42-809E09124717}" destId="{A7654ACE-41D4-43F6-B714-E47CCE448765}" srcOrd="0" destOrd="0" presId="urn:microsoft.com/office/officeart/2005/8/layout/orgChart1"/>
    <dgm:cxn modelId="{E7427C3C-FD86-45FB-9045-E70308C81DCF}" type="presOf" srcId="{E6B04092-8F04-4627-BCE2-CDDD8424E780}" destId="{05B6B39E-7E1A-4E90-B742-21F086E1B1B9}" srcOrd="1" destOrd="0" presId="urn:microsoft.com/office/officeart/2005/8/layout/orgChart1"/>
    <dgm:cxn modelId="{BDC7C43D-41BD-498C-9291-39F40B5695E8}" type="presOf" srcId="{282F3F57-3DBA-40F5-87A7-5643FE88A5B3}" destId="{828DB5C3-5358-4490-904F-C8C34520EB3F}" srcOrd="0" destOrd="0" presId="urn:microsoft.com/office/officeart/2005/8/layout/orgChart1"/>
    <dgm:cxn modelId="{2B20DE40-8446-4693-A7AD-255D54E2D0A4}" type="presOf" srcId="{094F79EF-3283-416C-98A5-EE1C2C374734}" destId="{9C5113E0-47F0-4067-B8C1-9060C60EF802}" srcOrd="0" destOrd="0" presId="urn:microsoft.com/office/officeart/2005/8/layout/orgChart1"/>
    <dgm:cxn modelId="{5FE7E743-6A5D-4F4A-A60F-BFE3DF293D5E}" type="presOf" srcId="{1DAFB798-0BA3-4053-824C-18F046965A40}" destId="{1B130E4C-ED0A-47F6-BA29-115F635A466D}" srcOrd="0" destOrd="0" presId="urn:microsoft.com/office/officeart/2005/8/layout/orgChart1"/>
    <dgm:cxn modelId="{881C2A44-34A2-42BE-9851-F63F94486124}" type="presOf" srcId="{20B3295F-34EC-47C0-9753-3013DE50BB08}" destId="{6E12511E-3934-4866-825E-125806F29F69}" srcOrd="1" destOrd="0" presId="urn:microsoft.com/office/officeart/2005/8/layout/orgChart1"/>
    <dgm:cxn modelId="{A5DA9F48-8881-4E28-A1D8-146A862DDCE5}" type="presOf" srcId="{647F22BF-86C5-4650-BFA2-601735BC61EB}" destId="{D63C662C-84FD-4260-A447-E3C56F32D700}" srcOrd="0" destOrd="0" presId="urn:microsoft.com/office/officeart/2005/8/layout/orgChart1"/>
    <dgm:cxn modelId="{7215D94A-112E-4023-A1B5-01D72E576247}" type="presOf" srcId="{168294B2-D912-4CFC-B034-F191CB0D7D6C}" destId="{39BCAD8F-DA54-476B-B2CF-28FDD907E5AB}" srcOrd="0" destOrd="0" presId="urn:microsoft.com/office/officeart/2005/8/layout/orgChart1"/>
    <dgm:cxn modelId="{A5561A4E-3B9E-473C-8F90-2D05413FB22E}" type="presOf" srcId="{2C4E58CD-BD51-457A-8B69-F1CA0195C41B}" destId="{D7B8295E-F3D6-4B67-8EA3-A22A9CD4C508}" srcOrd="1" destOrd="0" presId="urn:microsoft.com/office/officeart/2005/8/layout/orgChart1"/>
    <dgm:cxn modelId="{89006250-E755-440E-85C4-A49E0E79BFB7}" type="presOf" srcId="{9BA17955-5B2A-4EF6-8EDA-CC60FFA52FC7}" destId="{CEA22AE4-5E94-4739-81E5-25118AD7C657}" srcOrd="1" destOrd="0" presId="urn:microsoft.com/office/officeart/2005/8/layout/orgChart1"/>
    <dgm:cxn modelId="{53963155-9C7D-4208-B956-6F82B66655DF}" type="presOf" srcId="{728A1645-7C7D-4B00-A2D6-397FAF9E5442}" destId="{2505E9A1-BBDB-481D-9D7A-81F4D82F539C}" srcOrd="0" destOrd="0" presId="urn:microsoft.com/office/officeart/2005/8/layout/orgChart1"/>
    <dgm:cxn modelId="{E52D5358-975C-4D0D-8CF4-AF31BE073E13}" type="presOf" srcId="{094F79EF-3283-416C-98A5-EE1C2C374734}" destId="{8CC7E5B8-0766-461C-9D1C-37E441600F59}" srcOrd="1" destOrd="0" presId="urn:microsoft.com/office/officeart/2005/8/layout/orgChart1"/>
    <dgm:cxn modelId="{5AD9D35E-F701-4D91-9D95-A88040B56DFC}" type="presOf" srcId="{01E57E40-3EC7-43F5-A0E3-B5B86B4BACD0}" destId="{7D7A3F3C-CF4B-4288-8D7A-13C184BC7B19}" srcOrd="1" destOrd="0" presId="urn:microsoft.com/office/officeart/2005/8/layout/orgChart1"/>
    <dgm:cxn modelId="{ACB4DD5F-A4A2-4355-A025-70275AF59B58}" type="presOf" srcId="{72261744-9EF6-47C0-A2AB-FD8B7DDC0453}" destId="{F5F0B62C-7DC3-4BBC-B38D-2E762E5CABED}" srcOrd="0" destOrd="0" presId="urn:microsoft.com/office/officeart/2005/8/layout/orgChart1"/>
    <dgm:cxn modelId="{48B9016F-310F-4D4F-A7F2-0D9E380341C3}" type="presOf" srcId="{168294B2-D912-4CFC-B034-F191CB0D7D6C}" destId="{40A8E9CE-D6BC-4FD4-B16B-066F55A104A5}" srcOrd="1" destOrd="0" presId="urn:microsoft.com/office/officeart/2005/8/layout/orgChart1"/>
    <dgm:cxn modelId="{51536071-396C-48F7-9029-8C77D2F15BD3}" srcId="{9BA17955-5B2A-4EF6-8EDA-CC60FFA52FC7}" destId="{72261744-9EF6-47C0-A2AB-FD8B7DDC0453}" srcOrd="1" destOrd="0" parTransId="{5B041DB2-BD95-49BF-869E-720831DEBB91}" sibTransId="{89E5731F-9BE0-43DF-81AE-C9B8B302CCF3}"/>
    <dgm:cxn modelId="{F83B927C-AA68-40E8-9533-9CAD1AF2EA44}" type="presOf" srcId="{222C8DB0-AC05-4EE8-965F-0987DB9BF174}" destId="{5BD512E4-84CC-4BFA-88EF-A189F4442217}" srcOrd="1" destOrd="0" presId="urn:microsoft.com/office/officeart/2005/8/layout/orgChart1"/>
    <dgm:cxn modelId="{923D2892-C69E-4DD8-9C59-16B8276E2946}" type="presOf" srcId="{2C4E58CD-BD51-457A-8B69-F1CA0195C41B}" destId="{75CB6239-A96A-4AFC-867D-F43E10D1CFC3}" srcOrd="0" destOrd="0" presId="urn:microsoft.com/office/officeart/2005/8/layout/orgChart1"/>
    <dgm:cxn modelId="{16E0F092-180F-4BAE-B99A-C2AAFCDF30BB}" type="presOf" srcId="{E6B8B88F-5DA1-4D62-90DD-E68932F04B5E}" destId="{746F1D23-465F-4CC3-96B3-5FB3CEFD5403}" srcOrd="0" destOrd="0" presId="urn:microsoft.com/office/officeart/2005/8/layout/orgChart1"/>
    <dgm:cxn modelId="{D508469A-7A5A-4CFA-8B17-EFB4C51FECF6}" srcId="{01E57E40-3EC7-43F5-A0E3-B5B86B4BACD0}" destId="{9BA17955-5B2A-4EF6-8EDA-CC60FFA52FC7}" srcOrd="1" destOrd="0" parTransId="{1FF133B1-49E9-41A4-B76C-77B1EA1C66AD}" sibTransId="{8DC2ACC5-F50F-47D2-B9A2-90E2D2AEF8C3}"/>
    <dgm:cxn modelId="{A2C40B9E-9A51-49D4-B8A5-DD88EE218D2D}" type="presOf" srcId="{9BA17955-5B2A-4EF6-8EDA-CC60FFA52FC7}" destId="{925D5BF1-6D34-4AC4-AF5E-0F10D5381F18}" srcOrd="0" destOrd="0" presId="urn:microsoft.com/office/officeart/2005/8/layout/orgChart1"/>
    <dgm:cxn modelId="{72D1BBA3-BA45-4813-A1D8-E21CDCEDD427}" srcId="{094F79EF-3283-416C-98A5-EE1C2C374734}" destId="{20B3295F-34EC-47C0-9753-3013DE50BB08}" srcOrd="1" destOrd="0" parTransId="{6C9E4757-D54A-4D08-9149-13582941B218}" sibTransId="{105D2B90-D91F-4CF4-B19C-8955B3CA2F86}"/>
    <dgm:cxn modelId="{665DCEA6-967F-4A38-B721-886D3066AEB2}" srcId="{094F79EF-3283-416C-98A5-EE1C2C374734}" destId="{F631224F-3408-4C48-A02D-AB5D34FF8B33}" srcOrd="2" destOrd="0" parTransId="{58F5557C-2C8C-4C9C-8985-F62D149A4BE2}" sibTransId="{DDEFBDB6-3D82-40E0-9EC2-78E66C4F7757}"/>
    <dgm:cxn modelId="{FE60CCAC-61A9-42DD-A3F9-E3149F91AC85}" type="presOf" srcId="{01E57E40-3EC7-43F5-A0E3-B5B86B4BACD0}" destId="{8AC205C2-9D48-407A-B69E-6E8639616790}" srcOrd="0" destOrd="0" presId="urn:microsoft.com/office/officeart/2005/8/layout/orgChart1"/>
    <dgm:cxn modelId="{6DC970BB-4B44-4BC2-9EE0-4F31B66CD5CE}" srcId="{9BA17955-5B2A-4EF6-8EDA-CC60FFA52FC7}" destId="{2C4E58CD-BD51-457A-8B69-F1CA0195C41B}" srcOrd="0" destOrd="0" parTransId="{647F22BF-86C5-4650-BFA2-601735BC61EB}" sibTransId="{25095904-799D-4A34-8037-D6AED95F49B4}"/>
    <dgm:cxn modelId="{544A71BE-014F-47B1-96E9-F6FB1B3D3462}" srcId="{094F79EF-3283-416C-98A5-EE1C2C374734}" destId="{282F3F57-3DBA-40F5-87A7-5643FE88A5B3}" srcOrd="0" destOrd="0" parTransId="{1DAFB798-0BA3-4053-824C-18F046965A40}" sibTransId="{EDBA34F4-4C5A-4D0C-B9E5-4AEDEF7B2F96}"/>
    <dgm:cxn modelId="{006A7EBE-88BD-4A08-970A-910FF574F82C}" type="presOf" srcId="{282F3F57-3DBA-40F5-87A7-5643FE88A5B3}" destId="{423922AA-3120-4357-9FA8-666A5075605A}" srcOrd="1" destOrd="0" presId="urn:microsoft.com/office/officeart/2005/8/layout/orgChart1"/>
    <dgm:cxn modelId="{F45F1EC2-1520-46B2-8E4F-283C726CB186}" type="presOf" srcId="{58F5557C-2C8C-4C9C-8985-F62D149A4BE2}" destId="{298D468A-88EB-42B7-8298-D814EE17378D}" srcOrd="0" destOrd="0" presId="urn:microsoft.com/office/officeart/2005/8/layout/orgChart1"/>
    <dgm:cxn modelId="{817F89C6-912E-4F3C-8EA5-A40119F4AA39}" type="presOf" srcId="{F631224F-3408-4C48-A02D-AB5D34FF8B33}" destId="{85FA96D9-4952-42C2-AB18-3960AF5B72BE}" srcOrd="1" destOrd="0" presId="urn:microsoft.com/office/officeart/2005/8/layout/orgChart1"/>
    <dgm:cxn modelId="{FA5BA0C8-0222-4ADA-A926-2ECBC5D11CDA}" srcId="{4A1399BE-19A7-4B6C-84F3-CFCF3B69E49B}" destId="{01E57E40-3EC7-43F5-A0E3-B5B86B4BACD0}" srcOrd="0" destOrd="0" parTransId="{D461EF6E-93EF-4F27-82A4-0E403BD29825}" sibTransId="{0B15BD5B-E4F7-41EB-A9D4-4EDA42B5D4E0}"/>
    <dgm:cxn modelId="{199201C9-B8B1-4452-B9A2-155489E575A9}" type="presOf" srcId="{6C9E4757-D54A-4D08-9149-13582941B218}" destId="{1EF9C03B-B149-48DE-AF24-778336931332}" srcOrd="0" destOrd="0" presId="urn:microsoft.com/office/officeart/2005/8/layout/orgChart1"/>
    <dgm:cxn modelId="{DF8A37D3-6827-4F1C-BE6C-247387E48FD0}" srcId="{20B3295F-34EC-47C0-9753-3013DE50BB08}" destId="{E6B04092-8F04-4627-BCE2-CDDD8424E780}" srcOrd="1" destOrd="0" parTransId="{3EF69F1D-DE35-4C83-BE42-809E09124717}" sibTransId="{7A97E47B-ACC8-4228-B47B-7D9AB0F2E5B2}"/>
    <dgm:cxn modelId="{30C685D6-9603-438C-9572-0C32FCC3FA57}" type="presOf" srcId="{5B041DB2-BD95-49BF-869E-720831DEBB91}" destId="{244F9A2D-0AE8-4C03-83F1-AE6068FD1EC4}" srcOrd="0" destOrd="0" presId="urn:microsoft.com/office/officeart/2005/8/layout/orgChart1"/>
    <dgm:cxn modelId="{C5A38EE5-8AE4-49ED-8060-F3080C040368}" type="presOf" srcId="{4A1399BE-19A7-4B6C-84F3-CFCF3B69E49B}" destId="{05274E6F-408C-4199-9AE5-A90F4FED32C1}" srcOrd="0" destOrd="0" presId="urn:microsoft.com/office/officeart/2005/8/layout/orgChart1"/>
    <dgm:cxn modelId="{B9DB96F7-5246-4923-990D-227F5ED3851A}" type="presOf" srcId="{E6B04092-8F04-4627-BCE2-CDDD8424E780}" destId="{A8ED7100-1BE5-4965-9503-B884EAF0E8BF}" srcOrd="0" destOrd="0" presId="urn:microsoft.com/office/officeart/2005/8/layout/orgChart1"/>
    <dgm:cxn modelId="{C5E834FF-1D0F-4C51-9EEB-B6AD2A34AE84}" srcId="{20B3295F-34EC-47C0-9753-3013DE50BB08}" destId="{222C8DB0-AC05-4EE8-965F-0987DB9BF174}" srcOrd="0" destOrd="0" parTransId="{99BDBE9B-429D-48F9-BC08-9457B916D090}" sibTransId="{C4427BEC-3CE1-4E79-98A0-A14F2C3AFFA5}"/>
    <dgm:cxn modelId="{B2F6B7D8-670B-4219-9385-9BF4D55B9729}" type="presParOf" srcId="{05274E6F-408C-4199-9AE5-A90F4FED32C1}" destId="{9159FE17-A021-49F8-9DC7-08368E483AA8}" srcOrd="0" destOrd="0" presId="urn:microsoft.com/office/officeart/2005/8/layout/orgChart1"/>
    <dgm:cxn modelId="{B03C5B99-D79E-4EAD-AB36-11DD62CAFC0A}" type="presParOf" srcId="{9159FE17-A021-49F8-9DC7-08368E483AA8}" destId="{C9F38AC3-BA87-48D9-9B06-8A54499EA7B4}" srcOrd="0" destOrd="0" presId="urn:microsoft.com/office/officeart/2005/8/layout/orgChart1"/>
    <dgm:cxn modelId="{510327B3-CE80-44C1-836C-0821753B04F1}" type="presParOf" srcId="{C9F38AC3-BA87-48D9-9B06-8A54499EA7B4}" destId="{8AC205C2-9D48-407A-B69E-6E8639616790}" srcOrd="0" destOrd="0" presId="urn:microsoft.com/office/officeart/2005/8/layout/orgChart1"/>
    <dgm:cxn modelId="{3084395A-D7D9-4343-8DB5-2EF0D11541A4}" type="presParOf" srcId="{C9F38AC3-BA87-48D9-9B06-8A54499EA7B4}" destId="{7D7A3F3C-CF4B-4288-8D7A-13C184BC7B19}" srcOrd="1" destOrd="0" presId="urn:microsoft.com/office/officeart/2005/8/layout/orgChart1"/>
    <dgm:cxn modelId="{6AB2E998-55AB-41C7-B106-354C48650CD4}" type="presParOf" srcId="{9159FE17-A021-49F8-9DC7-08368E483AA8}" destId="{417C6550-4ECD-42F7-9B0C-EA1B0890A328}" srcOrd="1" destOrd="0" presId="urn:microsoft.com/office/officeart/2005/8/layout/orgChart1"/>
    <dgm:cxn modelId="{B1C064EB-178A-4AB0-83DF-AA453CF5EF1D}" type="presParOf" srcId="{417C6550-4ECD-42F7-9B0C-EA1B0890A328}" destId="{2505E9A1-BBDB-481D-9D7A-81F4D82F539C}" srcOrd="0" destOrd="0" presId="urn:microsoft.com/office/officeart/2005/8/layout/orgChart1"/>
    <dgm:cxn modelId="{6858599A-3E7D-4F32-9856-A04F1EC8F8D7}" type="presParOf" srcId="{417C6550-4ECD-42F7-9B0C-EA1B0890A328}" destId="{24D35F79-F1DB-4DF6-9EF7-EBD74B8C474B}" srcOrd="1" destOrd="0" presId="urn:microsoft.com/office/officeart/2005/8/layout/orgChart1"/>
    <dgm:cxn modelId="{04336329-AE47-4C1C-ACB6-4E1BA06487C3}" type="presParOf" srcId="{24D35F79-F1DB-4DF6-9EF7-EBD74B8C474B}" destId="{0647D759-3541-4399-861C-D1284F07D9A6}" srcOrd="0" destOrd="0" presId="urn:microsoft.com/office/officeart/2005/8/layout/orgChart1"/>
    <dgm:cxn modelId="{37AB309A-27FA-4C4C-941C-2C71B41B458D}" type="presParOf" srcId="{0647D759-3541-4399-861C-D1284F07D9A6}" destId="{9C5113E0-47F0-4067-B8C1-9060C60EF802}" srcOrd="0" destOrd="0" presId="urn:microsoft.com/office/officeart/2005/8/layout/orgChart1"/>
    <dgm:cxn modelId="{5A88D9AC-91A8-47C9-944C-3FEF9032BB7D}" type="presParOf" srcId="{0647D759-3541-4399-861C-D1284F07D9A6}" destId="{8CC7E5B8-0766-461C-9D1C-37E441600F59}" srcOrd="1" destOrd="0" presId="urn:microsoft.com/office/officeart/2005/8/layout/orgChart1"/>
    <dgm:cxn modelId="{CB3F8E7B-B896-4B58-85D6-EB978E5047E3}" type="presParOf" srcId="{24D35F79-F1DB-4DF6-9EF7-EBD74B8C474B}" destId="{41B3DE58-D79C-4EA4-B36C-7A4BB07F1790}" srcOrd="1" destOrd="0" presId="urn:microsoft.com/office/officeart/2005/8/layout/orgChart1"/>
    <dgm:cxn modelId="{CB9F27FC-0839-4158-B114-4AE8D9256FFE}" type="presParOf" srcId="{41B3DE58-D79C-4EA4-B36C-7A4BB07F1790}" destId="{1B130E4C-ED0A-47F6-BA29-115F635A466D}" srcOrd="0" destOrd="0" presId="urn:microsoft.com/office/officeart/2005/8/layout/orgChart1"/>
    <dgm:cxn modelId="{00058B87-3D31-43FF-88B4-C6FC7B09244D}" type="presParOf" srcId="{41B3DE58-D79C-4EA4-B36C-7A4BB07F1790}" destId="{0967FD84-902A-4C6E-BFE1-6A4FE180D76E}" srcOrd="1" destOrd="0" presId="urn:microsoft.com/office/officeart/2005/8/layout/orgChart1"/>
    <dgm:cxn modelId="{0B7DE632-418B-43E4-93B5-F13AE41C3B03}" type="presParOf" srcId="{0967FD84-902A-4C6E-BFE1-6A4FE180D76E}" destId="{87BD300B-043B-4919-A43C-E9679F678853}" srcOrd="0" destOrd="0" presId="urn:microsoft.com/office/officeart/2005/8/layout/orgChart1"/>
    <dgm:cxn modelId="{9DFAA784-893F-4A91-82D8-0445D5ADC96B}" type="presParOf" srcId="{87BD300B-043B-4919-A43C-E9679F678853}" destId="{828DB5C3-5358-4490-904F-C8C34520EB3F}" srcOrd="0" destOrd="0" presId="urn:microsoft.com/office/officeart/2005/8/layout/orgChart1"/>
    <dgm:cxn modelId="{D7A7936E-99DE-4BC7-8D3C-482DAE242E9E}" type="presParOf" srcId="{87BD300B-043B-4919-A43C-E9679F678853}" destId="{423922AA-3120-4357-9FA8-666A5075605A}" srcOrd="1" destOrd="0" presId="urn:microsoft.com/office/officeart/2005/8/layout/orgChart1"/>
    <dgm:cxn modelId="{9B509C14-9587-4048-B15C-4A31522E2804}" type="presParOf" srcId="{0967FD84-902A-4C6E-BFE1-6A4FE180D76E}" destId="{95278A4A-FEE5-4C55-8DF2-7562FF18BA1E}" srcOrd="1" destOrd="0" presId="urn:microsoft.com/office/officeart/2005/8/layout/orgChart1"/>
    <dgm:cxn modelId="{FE43F1D0-BF2F-4E48-A5F9-7630A574B240}" type="presParOf" srcId="{0967FD84-902A-4C6E-BFE1-6A4FE180D76E}" destId="{505C55A2-1EAD-47BE-97FC-900F4C9B5CF6}" srcOrd="2" destOrd="0" presId="urn:microsoft.com/office/officeart/2005/8/layout/orgChart1"/>
    <dgm:cxn modelId="{F42911A9-23E6-4BFB-A035-168BBB58769E}" type="presParOf" srcId="{41B3DE58-D79C-4EA4-B36C-7A4BB07F1790}" destId="{1EF9C03B-B149-48DE-AF24-778336931332}" srcOrd="2" destOrd="0" presId="urn:microsoft.com/office/officeart/2005/8/layout/orgChart1"/>
    <dgm:cxn modelId="{ECFD54FC-E7D1-46AF-93AD-002052E406A6}" type="presParOf" srcId="{41B3DE58-D79C-4EA4-B36C-7A4BB07F1790}" destId="{CDF489EE-9E6A-4AE9-AEA4-58F68E5D64CC}" srcOrd="3" destOrd="0" presId="urn:microsoft.com/office/officeart/2005/8/layout/orgChart1"/>
    <dgm:cxn modelId="{A06A51AD-552C-41BB-BA93-6B80B84DEA02}" type="presParOf" srcId="{CDF489EE-9E6A-4AE9-AEA4-58F68E5D64CC}" destId="{E418628F-CE6A-469C-9982-C69DC841D5A6}" srcOrd="0" destOrd="0" presId="urn:microsoft.com/office/officeart/2005/8/layout/orgChart1"/>
    <dgm:cxn modelId="{189417A1-8E8E-45B1-B1CB-EF52D1EEF2CF}" type="presParOf" srcId="{E418628F-CE6A-469C-9982-C69DC841D5A6}" destId="{351F914D-BEE2-4004-8EA4-3DCC1EF72EFB}" srcOrd="0" destOrd="0" presId="urn:microsoft.com/office/officeart/2005/8/layout/orgChart1"/>
    <dgm:cxn modelId="{42E3E53B-982D-45A2-95F9-2B711450B20D}" type="presParOf" srcId="{E418628F-CE6A-469C-9982-C69DC841D5A6}" destId="{6E12511E-3934-4866-825E-125806F29F69}" srcOrd="1" destOrd="0" presId="urn:microsoft.com/office/officeart/2005/8/layout/orgChart1"/>
    <dgm:cxn modelId="{93F488E0-A797-44DD-BCD3-66C7AD7895DB}" type="presParOf" srcId="{CDF489EE-9E6A-4AE9-AEA4-58F68E5D64CC}" destId="{955DE9CC-2290-4B12-9A31-228E81E50CEC}" srcOrd="1" destOrd="0" presId="urn:microsoft.com/office/officeart/2005/8/layout/orgChart1"/>
    <dgm:cxn modelId="{091287EF-023A-46A8-90CB-D1EEF8992A7A}" type="presParOf" srcId="{955DE9CC-2290-4B12-9A31-228E81E50CEC}" destId="{0FE41159-2EA4-4529-8A8D-CA396CA70A4F}" srcOrd="0" destOrd="0" presId="urn:microsoft.com/office/officeart/2005/8/layout/orgChart1"/>
    <dgm:cxn modelId="{A207CFAF-1D88-4D78-A62E-21AC8ED579A3}" type="presParOf" srcId="{955DE9CC-2290-4B12-9A31-228E81E50CEC}" destId="{8373DB88-7838-4892-86D2-A4BB3EDD90A5}" srcOrd="1" destOrd="0" presId="urn:microsoft.com/office/officeart/2005/8/layout/orgChart1"/>
    <dgm:cxn modelId="{09EF004C-BA5B-48BF-9B7C-C47492B2DB6F}" type="presParOf" srcId="{8373DB88-7838-4892-86D2-A4BB3EDD90A5}" destId="{4B56A01B-B033-4E71-AACE-EBF7AE5E373B}" srcOrd="0" destOrd="0" presId="urn:microsoft.com/office/officeart/2005/8/layout/orgChart1"/>
    <dgm:cxn modelId="{2CB7A390-50F3-47AB-8203-CE6215A04800}" type="presParOf" srcId="{4B56A01B-B033-4E71-AACE-EBF7AE5E373B}" destId="{0F4F5A9F-2710-4641-BD01-83D3691B8DE7}" srcOrd="0" destOrd="0" presId="urn:microsoft.com/office/officeart/2005/8/layout/orgChart1"/>
    <dgm:cxn modelId="{631E5CBD-A2D1-4E45-B310-C5CD745FAF1F}" type="presParOf" srcId="{4B56A01B-B033-4E71-AACE-EBF7AE5E373B}" destId="{5BD512E4-84CC-4BFA-88EF-A189F4442217}" srcOrd="1" destOrd="0" presId="urn:microsoft.com/office/officeart/2005/8/layout/orgChart1"/>
    <dgm:cxn modelId="{B334B2FB-065E-463C-8FAF-300261656ECE}" type="presParOf" srcId="{8373DB88-7838-4892-86D2-A4BB3EDD90A5}" destId="{9196E6F4-A4DF-48CE-9A2E-C26AC67A6377}" srcOrd="1" destOrd="0" presId="urn:microsoft.com/office/officeart/2005/8/layout/orgChart1"/>
    <dgm:cxn modelId="{C9270D20-CC64-41A0-BF99-5B995FC8CB43}" type="presParOf" srcId="{8373DB88-7838-4892-86D2-A4BB3EDD90A5}" destId="{8D42E07C-671E-45E8-893B-F659BD7E3205}" srcOrd="2" destOrd="0" presId="urn:microsoft.com/office/officeart/2005/8/layout/orgChart1"/>
    <dgm:cxn modelId="{E76FC27E-A2BC-475D-8DFB-A1D51FD342F3}" type="presParOf" srcId="{955DE9CC-2290-4B12-9A31-228E81E50CEC}" destId="{A7654ACE-41D4-43F6-B714-E47CCE448765}" srcOrd="2" destOrd="0" presId="urn:microsoft.com/office/officeart/2005/8/layout/orgChart1"/>
    <dgm:cxn modelId="{F7833D8F-6C78-47AC-BC98-02A16DC9C9EE}" type="presParOf" srcId="{955DE9CC-2290-4B12-9A31-228E81E50CEC}" destId="{A016298B-8A4F-4538-AFC8-8AE8CD4B50C7}" srcOrd="3" destOrd="0" presId="urn:microsoft.com/office/officeart/2005/8/layout/orgChart1"/>
    <dgm:cxn modelId="{EF81CD1C-9072-4FBC-8AEF-5767586E16DB}" type="presParOf" srcId="{A016298B-8A4F-4538-AFC8-8AE8CD4B50C7}" destId="{88B83465-2AF3-4726-AD53-30D2889EB986}" srcOrd="0" destOrd="0" presId="urn:microsoft.com/office/officeart/2005/8/layout/orgChart1"/>
    <dgm:cxn modelId="{FF3ACE1E-7A2F-43B0-B0BC-958DE1168C35}" type="presParOf" srcId="{88B83465-2AF3-4726-AD53-30D2889EB986}" destId="{A8ED7100-1BE5-4965-9503-B884EAF0E8BF}" srcOrd="0" destOrd="0" presId="urn:microsoft.com/office/officeart/2005/8/layout/orgChart1"/>
    <dgm:cxn modelId="{696C5CFE-A79E-4A21-909A-A73FA46F7506}" type="presParOf" srcId="{88B83465-2AF3-4726-AD53-30D2889EB986}" destId="{05B6B39E-7E1A-4E90-B742-21F086E1B1B9}" srcOrd="1" destOrd="0" presId="urn:microsoft.com/office/officeart/2005/8/layout/orgChart1"/>
    <dgm:cxn modelId="{38551A5D-7294-4D1A-B49D-90A4846B2A5D}" type="presParOf" srcId="{A016298B-8A4F-4538-AFC8-8AE8CD4B50C7}" destId="{0ED90664-5D2A-4888-8B3B-9C4F23B20A87}" srcOrd="1" destOrd="0" presId="urn:microsoft.com/office/officeart/2005/8/layout/orgChart1"/>
    <dgm:cxn modelId="{6AC7D601-ABC3-4B80-B464-966E6268E7F6}" type="presParOf" srcId="{0ED90664-5D2A-4888-8B3B-9C4F23B20A87}" destId="{746F1D23-465F-4CC3-96B3-5FB3CEFD5403}" srcOrd="0" destOrd="0" presId="urn:microsoft.com/office/officeart/2005/8/layout/orgChart1"/>
    <dgm:cxn modelId="{092AFD02-D668-4F4D-8435-A883D71F9A5F}" type="presParOf" srcId="{0ED90664-5D2A-4888-8B3B-9C4F23B20A87}" destId="{C9F575D5-96FA-40B0-A2B4-99655B7771B6}" srcOrd="1" destOrd="0" presId="urn:microsoft.com/office/officeart/2005/8/layout/orgChart1"/>
    <dgm:cxn modelId="{F6709939-1EF5-4EC4-BA06-B54EBE5A7E0C}" type="presParOf" srcId="{C9F575D5-96FA-40B0-A2B4-99655B7771B6}" destId="{1DD1D5D9-41F7-4C1A-B6B2-AEC4A7B0497A}" srcOrd="0" destOrd="0" presId="urn:microsoft.com/office/officeart/2005/8/layout/orgChart1"/>
    <dgm:cxn modelId="{3F334D1E-FB76-4599-88F8-721203987289}" type="presParOf" srcId="{1DD1D5D9-41F7-4C1A-B6B2-AEC4A7B0497A}" destId="{39BCAD8F-DA54-476B-B2CF-28FDD907E5AB}" srcOrd="0" destOrd="0" presId="urn:microsoft.com/office/officeart/2005/8/layout/orgChart1"/>
    <dgm:cxn modelId="{D2022E12-6967-4A4E-916D-B84C6F27CC7E}" type="presParOf" srcId="{1DD1D5D9-41F7-4C1A-B6B2-AEC4A7B0497A}" destId="{40A8E9CE-D6BC-4FD4-B16B-066F55A104A5}" srcOrd="1" destOrd="0" presId="urn:microsoft.com/office/officeart/2005/8/layout/orgChart1"/>
    <dgm:cxn modelId="{8F0F8247-937B-468E-BF22-09372593059D}" type="presParOf" srcId="{C9F575D5-96FA-40B0-A2B4-99655B7771B6}" destId="{1A830BB0-975E-4D5A-BB5A-7EA005709582}" srcOrd="1" destOrd="0" presId="urn:microsoft.com/office/officeart/2005/8/layout/orgChart1"/>
    <dgm:cxn modelId="{5B0B029F-8695-4391-B224-AF4EFE2DDD1A}" type="presParOf" srcId="{C9F575D5-96FA-40B0-A2B4-99655B7771B6}" destId="{EAB6BF98-A784-4C04-BC52-68F723896D99}" srcOrd="2" destOrd="0" presId="urn:microsoft.com/office/officeart/2005/8/layout/orgChart1"/>
    <dgm:cxn modelId="{C8E653EA-7793-474D-80EE-EED397818079}" type="presParOf" srcId="{A016298B-8A4F-4538-AFC8-8AE8CD4B50C7}" destId="{CB811A08-920F-4627-8D86-FD513BCCEEC2}" srcOrd="2" destOrd="0" presId="urn:microsoft.com/office/officeart/2005/8/layout/orgChart1"/>
    <dgm:cxn modelId="{17096C77-E821-42C7-B672-68E78C134812}" type="presParOf" srcId="{CDF489EE-9E6A-4AE9-AEA4-58F68E5D64CC}" destId="{880AA6FB-309A-4139-81B4-D4BDB65CED14}" srcOrd="2" destOrd="0" presId="urn:microsoft.com/office/officeart/2005/8/layout/orgChart1"/>
    <dgm:cxn modelId="{FE6CE1B0-27BD-419C-9A0A-916D4CD9A24E}" type="presParOf" srcId="{41B3DE58-D79C-4EA4-B36C-7A4BB07F1790}" destId="{298D468A-88EB-42B7-8298-D814EE17378D}" srcOrd="4" destOrd="0" presId="urn:microsoft.com/office/officeart/2005/8/layout/orgChart1"/>
    <dgm:cxn modelId="{9FD95798-1CA1-488F-A412-F872D31BFAA9}" type="presParOf" srcId="{41B3DE58-D79C-4EA4-B36C-7A4BB07F1790}" destId="{9973CDA4-E1E3-4D36-865B-F16501FB305C}" srcOrd="5" destOrd="0" presId="urn:microsoft.com/office/officeart/2005/8/layout/orgChart1"/>
    <dgm:cxn modelId="{E3F210FF-5595-4EED-BB10-9DF78F2D4DD9}" type="presParOf" srcId="{9973CDA4-E1E3-4D36-865B-F16501FB305C}" destId="{00C36D09-3308-4F76-B28F-47B8D4AFBBA5}" srcOrd="0" destOrd="0" presId="urn:microsoft.com/office/officeart/2005/8/layout/orgChart1"/>
    <dgm:cxn modelId="{E0735C92-D42C-4767-B922-A1A8B10ADDC1}" type="presParOf" srcId="{00C36D09-3308-4F76-B28F-47B8D4AFBBA5}" destId="{D3769EDF-CC16-408B-8BDF-CEAA7C92E806}" srcOrd="0" destOrd="0" presId="urn:microsoft.com/office/officeart/2005/8/layout/orgChart1"/>
    <dgm:cxn modelId="{2B1392CE-A089-41EE-88D2-3D27A9527BD9}" type="presParOf" srcId="{00C36D09-3308-4F76-B28F-47B8D4AFBBA5}" destId="{85FA96D9-4952-42C2-AB18-3960AF5B72BE}" srcOrd="1" destOrd="0" presId="urn:microsoft.com/office/officeart/2005/8/layout/orgChart1"/>
    <dgm:cxn modelId="{94AA998C-02A4-49F5-AB2A-06D5A772E750}" type="presParOf" srcId="{9973CDA4-E1E3-4D36-865B-F16501FB305C}" destId="{98FE4315-DEAD-4FA7-B1E3-F229268C6AD0}" srcOrd="1" destOrd="0" presId="urn:microsoft.com/office/officeart/2005/8/layout/orgChart1"/>
    <dgm:cxn modelId="{7C34E4ED-4349-4667-97A8-309BA523C1E3}" type="presParOf" srcId="{9973CDA4-E1E3-4D36-865B-F16501FB305C}" destId="{D3DECE8A-57E1-40EC-8866-D8111DCBA70F}" srcOrd="2" destOrd="0" presId="urn:microsoft.com/office/officeart/2005/8/layout/orgChart1"/>
    <dgm:cxn modelId="{429DEBEB-37B3-45DD-AD41-FB71956D20CD}" type="presParOf" srcId="{24D35F79-F1DB-4DF6-9EF7-EBD74B8C474B}" destId="{84CF4260-C4C6-4F37-8A54-4CE49F2EF13D}" srcOrd="2" destOrd="0" presId="urn:microsoft.com/office/officeart/2005/8/layout/orgChart1"/>
    <dgm:cxn modelId="{F4232898-6B73-4A24-8764-71C21F4AD68C}" type="presParOf" srcId="{417C6550-4ECD-42F7-9B0C-EA1B0890A328}" destId="{E5DD6776-EE9E-4534-B14A-120FAA5AA411}" srcOrd="2" destOrd="0" presId="urn:microsoft.com/office/officeart/2005/8/layout/orgChart1"/>
    <dgm:cxn modelId="{1CA3997C-222A-4546-9B31-9C6B1E925802}" type="presParOf" srcId="{417C6550-4ECD-42F7-9B0C-EA1B0890A328}" destId="{45CEF0F6-AA69-475A-865F-6035C89A7D63}" srcOrd="3" destOrd="0" presId="urn:microsoft.com/office/officeart/2005/8/layout/orgChart1"/>
    <dgm:cxn modelId="{F5F20624-9AA4-4445-9E78-E53A4678185C}" type="presParOf" srcId="{45CEF0F6-AA69-475A-865F-6035C89A7D63}" destId="{5C25F6D6-48F8-4C12-A2C4-A3E11515FCC9}" srcOrd="0" destOrd="0" presId="urn:microsoft.com/office/officeart/2005/8/layout/orgChart1"/>
    <dgm:cxn modelId="{5960D0CE-A78C-409E-B936-9F1245B8CDFC}" type="presParOf" srcId="{5C25F6D6-48F8-4C12-A2C4-A3E11515FCC9}" destId="{925D5BF1-6D34-4AC4-AF5E-0F10D5381F18}" srcOrd="0" destOrd="0" presId="urn:microsoft.com/office/officeart/2005/8/layout/orgChart1"/>
    <dgm:cxn modelId="{66FA472E-3429-431A-9BB7-22E693E0F894}" type="presParOf" srcId="{5C25F6D6-48F8-4C12-A2C4-A3E11515FCC9}" destId="{CEA22AE4-5E94-4739-81E5-25118AD7C657}" srcOrd="1" destOrd="0" presId="urn:microsoft.com/office/officeart/2005/8/layout/orgChart1"/>
    <dgm:cxn modelId="{5AE53B08-1C5F-4410-A843-15311A126932}" type="presParOf" srcId="{45CEF0F6-AA69-475A-865F-6035C89A7D63}" destId="{EB4BD596-68AF-4ADF-847B-A1E7A822537D}" srcOrd="1" destOrd="0" presId="urn:microsoft.com/office/officeart/2005/8/layout/orgChart1"/>
    <dgm:cxn modelId="{E88E1E19-846C-4F66-BF21-8C07FC91916A}" type="presParOf" srcId="{EB4BD596-68AF-4ADF-847B-A1E7A822537D}" destId="{D63C662C-84FD-4260-A447-E3C56F32D700}" srcOrd="0" destOrd="0" presId="urn:microsoft.com/office/officeart/2005/8/layout/orgChart1"/>
    <dgm:cxn modelId="{E4396463-4C33-436E-96BA-0FCED3DA120B}" type="presParOf" srcId="{EB4BD596-68AF-4ADF-847B-A1E7A822537D}" destId="{F2A8BCC4-4515-4B4B-9891-486A69EF302E}" srcOrd="1" destOrd="0" presId="urn:microsoft.com/office/officeart/2005/8/layout/orgChart1"/>
    <dgm:cxn modelId="{0E500945-561E-4D80-A37B-560DA33041EC}" type="presParOf" srcId="{F2A8BCC4-4515-4B4B-9891-486A69EF302E}" destId="{9524877A-09E4-48F4-978F-96860B0AA418}" srcOrd="0" destOrd="0" presId="urn:microsoft.com/office/officeart/2005/8/layout/orgChart1"/>
    <dgm:cxn modelId="{81D60947-E62A-4314-9CD6-903A7282D55F}" type="presParOf" srcId="{9524877A-09E4-48F4-978F-96860B0AA418}" destId="{75CB6239-A96A-4AFC-867D-F43E10D1CFC3}" srcOrd="0" destOrd="0" presId="urn:microsoft.com/office/officeart/2005/8/layout/orgChart1"/>
    <dgm:cxn modelId="{9F75479A-5021-4DE1-9371-6FB7EED9EF21}" type="presParOf" srcId="{9524877A-09E4-48F4-978F-96860B0AA418}" destId="{D7B8295E-F3D6-4B67-8EA3-A22A9CD4C508}" srcOrd="1" destOrd="0" presId="urn:microsoft.com/office/officeart/2005/8/layout/orgChart1"/>
    <dgm:cxn modelId="{77F28C44-A190-4DF5-AB6D-633ADB93995D}" type="presParOf" srcId="{F2A8BCC4-4515-4B4B-9891-486A69EF302E}" destId="{F0DA97B0-7086-4C48-9956-2642595D0870}" srcOrd="1" destOrd="0" presId="urn:microsoft.com/office/officeart/2005/8/layout/orgChart1"/>
    <dgm:cxn modelId="{C8E70BD1-DCA0-4C82-99E4-FA2646AEFCF1}" type="presParOf" srcId="{F2A8BCC4-4515-4B4B-9891-486A69EF302E}" destId="{EB447FBB-E166-4742-9CDF-9FEA046C63F0}" srcOrd="2" destOrd="0" presId="urn:microsoft.com/office/officeart/2005/8/layout/orgChart1"/>
    <dgm:cxn modelId="{1F5A5631-9023-47B1-A2C6-E6816202D3E1}" type="presParOf" srcId="{EB4BD596-68AF-4ADF-847B-A1E7A822537D}" destId="{244F9A2D-0AE8-4C03-83F1-AE6068FD1EC4}" srcOrd="2" destOrd="0" presId="urn:microsoft.com/office/officeart/2005/8/layout/orgChart1"/>
    <dgm:cxn modelId="{6E1B22CF-FBDB-48CC-BC1E-22DE557EC9AB}" type="presParOf" srcId="{EB4BD596-68AF-4ADF-847B-A1E7A822537D}" destId="{B8A2A241-99ED-4835-B83E-F8C099F6A0E3}" srcOrd="3" destOrd="0" presId="urn:microsoft.com/office/officeart/2005/8/layout/orgChart1"/>
    <dgm:cxn modelId="{D05DDFDD-FCD4-4A37-B78D-684676262A3E}" type="presParOf" srcId="{B8A2A241-99ED-4835-B83E-F8C099F6A0E3}" destId="{D135BF71-8217-44F0-BCD0-86F5ECA0A2FA}" srcOrd="0" destOrd="0" presId="urn:microsoft.com/office/officeart/2005/8/layout/orgChart1"/>
    <dgm:cxn modelId="{9EFB00FA-26ED-4486-8DDF-A69FE7AA3846}" type="presParOf" srcId="{D135BF71-8217-44F0-BCD0-86F5ECA0A2FA}" destId="{F5F0B62C-7DC3-4BBC-B38D-2E762E5CABED}" srcOrd="0" destOrd="0" presId="urn:microsoft.com/office/officeart/2005/8/layout/orgChart1"/>
    <dgm:cxn modelId="{4E3D94F6-D963-4799-B1EE-FA8A3D237C28}" type="presParOf" srcId="{D135BF71-8217-44F0-BCD0-86F5ECA0A2FA}" destId="{67F9B58B-DA0C-436C-9FE3-DAB3D1264F86}" srcOrd="1" destOrd="0" presId="urn:microsoft.com/office/officeart/2005/8/layout/orgChart1"/>
    <dgm:cxn modelId="{3E1576B3-25F7-407F-A350-87CFEA76412E}" type="presParOf" srcId="{B8A2A241-99ED-4835-B83E-F8C099F6A0E3}" destId="{17A2AD87-A377-4D14-9117-AB15805759CC}" srcOrd="1" destOrd="0" presId="urn:microsoft.com/office/officeart/2005/8/layout/orgChart1"/>
    <dgm:cxn modelId="{0D81EEA1-B706-4A31-9E43-05386AEB2A69}" type="presParOf" srcId="{B8A2A241-99ED-4835-B83E-F8C099F6A0E3}" destId="{0BE8B8A7-531B-49C4-8BCF-4DB05BCC8ADA}" srcOrd="2" destOrd="0" presId="urn:microsoft.com/office/officeart/2005/8/layout/orgChart1"/>
    <dgm:cxn modelId="{24F9767D-AD6B-483D-8605-8D6576C033F6}" type="presParOf" srcId="{45CEF0F6-AA69-475A-865F-6035C89A7D63}" destId="{BDF85B06-8DDB-4304-97A0-4ABD85853442}" srcOrd="2" destOrd="0" presId="urn:microsoft.com/office/officeart/2005/8/layout/orgChart1"/>
    <dgm:cxn modelId="{3187B81C-AA00-4A6C-B136-8637B0E234E4}" type="presParOf" srcId="{9159FE17-A021-49F8-9DC7-08368E483AA8}" destId="{AFB68C78-30D2-44BB-A700-1BA634FFBD04}" srcOrd="2" destOrd="0" presId="urn:microsoft.com/office/officeart/2005/8/layout/orgChart1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44F9A2D-0AE8-4C03-83F1-AE6068FD1EC4}">
      <dsp:nvSpPr>
        <dsp:cNvPr id="0" name=""/>
        <dsp:cNvSpPr/>
      </dsp:nvSpPr>
      <dsp:spPr>
        <a:xfrm>
          <a:off x="4690062" y="993853"/>
          <a:ext cx="496818" cy="17244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224"/>
              </a:lnTo>
              <a:lnTo>
                <a:pt x="496818" y="86224"/>
              </a:lnTo>
              <a:lnTo>
                <a:pt x="496818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63C662C-84FD-4260-A447-E3C56F32D700}">
      <dsp:nvSpPr>
        <dsp:cNvPr id="0" name=""/>
        <dsp:cNvSpPr/>
      </dsp:nvSpPr>
      <dsp:spPr>
        <a:xfrm>
          <a:off x="4193244" y="993853"/>
          <a:ext cx="496818" cy="172449"/>
        </a:xfrm>
        <a:custGeom>
          <a:avLst/>
          <a:gdLst/>
          <a:ahLst/>
          <a:cxnLst/>
          <a:rect l="0" t="0" r="0" b="0"/>
          <a:pathLst>
            <a:path>
              <a:moveTo>
                <a:pt x="496818" y="0"/>
              </a:moveTo>
              <a:lnTo>
                <a:pt x="496818" y="86224"/>
              </a:lnTo>
              <a:lnTo>
                <a:pt x="0" y="86224"/>
              </a:lnTo>
              <a:lnTo>
                <a:pt x="0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5DD6776-EE9E-4534-B14A-120FAA5AA411}">
      <dsp:nvSpPr>
        <dsp:cNvPr id="0" name=""/>
        <dsp:cNvSpPr/>
      </dsp:nvSpPr>
      <dsp:spPr>
        <a:xfrm>
          <a:off x="3448015" y="410809"/>
          <a:ext cx="1242046" cy="17244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224"/>
              </a:lnTo>
              <a:lnTo>
                <a:pt x="1242046" y="86224"/>
              </a:lnTo>
              <a:lnTo>
                <a:pt x="1242046" y="172449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98D468A-88EB-42B7-8298-D814EE17378D}">
      <dsp:nvSpPr>
        <dsp:cNvPr id="0" name=""/>
        <dsp:cNvSpPr/>
      </dsp:nvSpPr>
      <dsp:spPr>
        <a:xfrm>
          <a:off x="2205968" y="993853"/>
          <a:ext cx="993637" cy="17244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224"/>
              </a:lnTo>
              <a:lnTo>
                <a:pt x="993637" y="86224"/>
              </a:lnTo>
              <a:lnTo>
                <a:pt x="993637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46F1D23-465F-4CC3-96B3-5FB3CEFD5403}">
      <dsp:nvSpPr>
        <dsp:cNvPr id="0" name=""/>
        <dsp:cNvSpPr/>
      </dsp:nvSpPr>
      <dsp:spPr>
        <a:xfrm>
          <a:off x="2374312" y="2159940"/>
          <a:ext cx="123178" cy="377746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77746"/>
              </a:lnTo>
              <a:lnTo>
                <a:pt x="123178" y="377746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7654ACE-41D4-43F6-B714-E47CCE448765}">
      <dsp:nvSpPr>
        <dsp:cNvPr id="0" name=""/>
        <dsp:cNvSpPr/>
      </dsp:nvSpPr>
      <dsp:spPr>
        <a:xfrm>
          <a:off x="2205968" y="1576897"/>
          <a:ext cx="496818" cy="172449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224"/>
              </a:lnTo>
              <a:lnTo>
                <a:pt x="496818" y="86224"/>
              </a:lnTo>
              <a:lnTo>
                <a:pt x="496818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FE41159-2EA4-4529-8A8D-CA396CA70A4F}">
      <dsp:nvSpPr>
        <dsp:cNvPr id="0" name=""/>
        <dsp:cNvSpPr/>
      </dsp:nvSpPr>
      <dsp:spPr>
        <a:xfrm>
          <a:off x="1709150" y="1576897"/>
          <a:ext cx="496818" cy="172449"/>
        </a:xfrm>
        <a:custGeom>
          <a:avLst/>
          <a:gdLst/>
          <a:ahLst/>
          <a:cxnLst/>
          <a:rect l="0" t="0" r="0" b="0"/>
          <a:pathLst>
            <a:path>
              <a:moveTo>
                <a:pt x="496818" y="0"/>
              </a:moveTo>
              <a:lnTo>
                <a:pt x="496818" y="86224"/>
              </a:lnTo>
              <a:lnTo>
                <a:pt x="0" y="86224"/>
              </a:lnTo>
              <a:lnTo>
                <a:pt x="0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EF9C03B-B149-48DE-AF24-778336931332}">
      <dsp:nvSpPr>
        <dsp:cNvPr id="0" name=""/>
        <dsp:cNvSpPr/>
      </dsp:nvSpPr>
      <dsp:spPr>
        <a:xfrm>
          <a:off x="2160248" y="993853"/>
          <a:ext cx="91440" cy="172449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B130E4C-ED0A-47F6-BA29-115F635A466D}">
      <dsp:nvSpPr>
        <dsp:cNvPr id="0" name=""/>
        <dsp:cNvSpPr/>
      </dsp:nvSpPr>
      <dsp:spPr>
        <a:xfrm>
          <a:off x="1212331" y="993853"/>
          <a:ext cx="993637" cy="172449"/>
        </a:xfrm>
        <a:custGeom>
          <a:avLst/>
          <a:gdLst/>
          <a:ahLst/>
          <a:cxnLst/>
          <a:rect l="0" t="0" r="0" b="0"/>
          <a:pathLst>
            <a:path>
              <a:moveTo>
                <a:pt x="993637" y="0"/>
              </a:moveTo>
              <a:lnTo>
                <a:pt x="993637" y="86224"/>
              </a:lnTo>
              <a:lnTo>
                <a:pt x="0" y="86224"/>
              </a:lnTo>
              <a:lnTo>
                <a:pt x="0" y="172449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505E9A1-BBDB-481D-9D7A-81F4D82F539C}">
      <dsp:nvSpPr>
        <dsp:cNvPr id="0" name=""/>
        <dsp:cNvSpPr/>
      </dsp:nvSpPr>
      <dsp:spPr>
        <a:xfrm>
          <a:off x="2205968" y="410809"/>
          <a:ext cx="1242046" cy="172449"/>
        </a:xfrm>
        <a:custGeom>
          <a:avLst/>
          <a:gdLst/>
          <a:ahLst/>
          <a:cxnLst/>
          <a:rect l="0" t="0" r="0" b="0"/>
          <a:pathLst>
            <a:path>
              <a:moveTo>
                <a:pt x="1242046" y="0"/>
              </a:moveTo>
              <a:lnTo>
                <a:pt x="1242046" y="86224"/>
              </a:lnTo>
              <a:lnTo>
                <a:pt x="0" y="86224"/>
              </a:lnTo>
              <a:lnTo>
                <a:pt x="0" y="172449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AC205C2-9D48-407A-B69E-6E8639616790}">
      <dsp:nvSpPr>
        <dsp:cNvPr id="0" name=""/>
        <dsp:cNvSpPr/>
      </dsp:nvSpPr>
      <dsp:spPr>
        <a:xfrm>
          <a:off x="3037421" y="215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Red Bike</a:t>
          </a:r>
        </a:p>
      </dsp:txBody>
      <dsp:txXfrm>
        <a:off x="3037421" y="215"/>
        <a:ext cx="821188" cy="410594"/>
      </dsp:txXfrm>
    </dsp:sp>
    <dsp:sp modelId="{9C5113E0-47F0-4067-B8C1-9060C60EF802}">
      <dsp:nvSpPr>
        <dsp:cNvPr id="0" name=""/>
        <dsp:cNvSpPr/>
      </dsp:nvSpPr>
      <dsp:spPr>
        <a:xfrm>
          <a:off x="1795374" y="583259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Blank Bike</a:t>
          </a:r>
        </a:p>
      </dsp:txBody>
      <dsp:txXfrm>
        <a:off x="1795374" y="583259"/>
        <a:ext cx="821188" cy="410594"/>
      </dsp:txXfrm>
    </dsp:sp>
    <dsp:sp modelId="{828DB5C3-5358-4490-904F-C8C34520EB3F}">
      <dsp:nvSpPr>
        <dsp:cNvPr id="0" name=""/>
        <dsp:cNvSpPr/>
      </dsp:nvSpPr>
      <dsp:spPr>
        <a:xfrm>
          <a:off x="801737" y="1166302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Frame</a:t>
          </a:r>
        </a:p>
      </dsp:txBody>
      <dsp:txXfrm>
        <a:off x="801737" y="1166302"/>
        <a:ext cx="821188" cy="410594"/>
      </dsp:txXfrm>
    </dsp:sp>
    <dsp:sp modelId="{351F914D-BEE2-4004-8EA4-3DCC1EF72EFB}">
      <dsp:nvSpPr>
        <dsp:cNvPr id="0" name=""/>
        <dsp:cNvSpPr/>
      </dsp:nvSpPr>
      <dsp:spPr>
        <a:xfrm>
          <a:off x="1795374" y="1166302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Wheel</a:t>
          </a:r>
        </a:p>
      </dsp:txBody>
      <dsp:txXfrm>
        <a:off x="1795374" y="1166302"/>
        <a:ext cx="821188" cy="410594"/>
      </dsp:txXfrm>
    </dsp:sp>
    <dsp:sp modelId="{0F4F5A9F-2710-4641-BD01-83D3691B8DE7}">
      <dsp:nvSpPr>
        <dsp:cNvPr id="0" name=""/>
        <dsp:cNvSpPr/>
      </dsp:nvSpPr>
      <dsp:spPr>
        <a:xfrm>
          <a:off x="1298556" y="1749346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Tire</a:t>
          </a:r>
        </a:p>
      </dsp:txBody>
      <dsp:txXfrm>
        <a:off x="1298556" y="1749346"/>
        <a:ext cx="821188" cy="410594"/>
      </dsp:txXfrm>
    </dsp:sp>
    <dsp:sp modelId="{A8ED7100-1BE5-4965-9503-B884EAF0E8BF}">
      <dsp:nvSpPr>
        <dsp:cNvPr id="0" name=""/>
        <dsp:cNvSpPr/>
      </dsp:nvSpPr>
      <dsp:spPr>
        <a:xfrm>
          <a:off x="2292193" y="1749346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Rim</a:t>
          </a:r>
        </a:p>
      </dsp:txBody>
      <dsp:txXfrm>
        <a:off x="2292193" y="1749346"/>
        <a:ext cx="821188" cy="410594"/>
      </dsp:txXfrm>
    </dsp:sp>
    <dsp:sp modelId="{39BCAD8F-DA54-476B-B2CF-28FDD907E5AB}">
      <dsp:nvSpPr>
        <dsp:cNvPr id="0" name=""/>
        <dsp:cNvSpPr/>
      </dsp:nvSpPr>
      <dsp:spPr>
        <a:xfrm>
          <a:off x="2497490" y="2332390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Spokes</a:t>
          </a:r>
        </a:p>
      </dsp:txBody>
      <dsp:txXfrm>
        <a:off x="2497490" y="2332390"/>
        <a:ext cx="821188" cy="410594"/>
      </dsp:txXfrm>
    </dsp:sp>
    <dsp:sp modelId="{D3769EDF-CC16-408B-8BDF-CEAA7C92E806}">
      <dsp:nvSpPr>
        <dsp:cNvPr id="0" name=""/>
        <dsp:cNvSpPr/>
      </dsp:nvSpPr>
      <dsp:spPr>
        <a:xfrm>
          <a:off x="2789012" y="1166302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Seat</a:t>
          </a:r>
        </a:p>
      </dsp:txBody>
      <dsp:txXfrm>
        <a:off x="2789012" y="1166302"/>
        <a:ext cx="821188" cy="410594"/>
      </dsp:txXfrm>
    </dsp:sp>
    <dsp:sp modelId="{925D5BF1-6D34-4AC4-AF5E-0F10D5381F18}">
      <dsp:nvSpPr>
        <dsp:cNvPr id="0" name=""/>
        <dsp:cNvSpPr/>
      </dsp:nvSpPr>
      <dsp:spPr>
        <a:xfrm>
          <a:off x="4279468" y="583259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Red Paint</a:t>
          </a:r>
        </a:p>
      </dsp:txBody>
      <dsp:txXfrm>
        <a:off x="4279468" y="583259"/>
        <a:ext cx="821188" cy="410594"/>
      </dsp:txXfrm>
    </dsp:sp>
    <dsp:sp modelId="{75CB6239-A96A-4AFC-867D-F43E10D1CFC3}">
      <dsp:nvSpPr>
        <dsp:cNvPr id="0" name=""/>
        <dsp:cNvSpPr/>
      </dsp:nvSpPr>
      <dsp:spPr>
        <a:xfrm>
          <a:off x="3782650" y="1166302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White Paint</a:t>
          </a:r>
        </a:p>
      </dsp:txBody>
      <dsp:txXfrm>
        <a:off x="3782650" y="1166302"/>
        <a:ext cx="821188" cy="410594"/>
      </dsp:txXfrm>
    </dsp:sp>
    <dsp:sp modelId="{F5F0B62C-7DC3-4BBC-B38D-2E762E5CABED}">
      <dsp:nvSpPr>
        <dsp:cNvPr id="0" name=""/>
        <dsp:cNvSpPr/>
      </dsp:nvSpPr>
      <dsp:spPr>
        <a:xfrm>
          <a:off x="4776287" y="1166302"/>
          <a:ext cx="821188" cy="410594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Red Dye</a:t>
          </a:r>
        </a:p>
      </dsp:txBody>
      <dsp:txXfrm>
        <a:off x="4776287" y="1166302"/>
        <a:ext cx="821188" cy="410594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244F9A2D-0AE8-4C03-83F1-AE6068FD1EC4}">
      <dsp:nvSpPr>
        <dsp:cNvPr id="0" name=""/>
        <dsp:cNvSpPr/>
      </dsp:nvSpPr>
      <dsp:spPr>
        <a:xfrm>
          <a:off x="4671516" y="994128"/>
          <a:ext cx="496457" cy="17232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162"/>
              </a:lnTo>
              <a:lnTo>
                <a:pt x="496457" y="86162"/>
              </a:lnTo>
              <a:lnTo>
                <a:pt x="496457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D63C662C-84FD-4260-A447-E3C56F32D700}">
      <dsp:nvSpPr>
        <dsp:cNvPr id="0" name=""/>
        <dsp:cNvSpPr/>
      </dsp:nvSpPr>
      <dsp:spPr>
        <a:xfrm>
          <a:off x="4175058" y="994128"/>
          <a:ext cx="496457" cy="172324"/>
        </a:xfrm>
        <a:custGeom>
          <a:avLst/>
          <a:gdLst/>
          <a:ahLst/>
          <a:cxnLst/>
          <a:rect l="0" t="0" r="0" b="0"/>
          <a:pathLst>
            <a:path>
              <a:moveTo>
                <a:pt x="496457" y="0"/>
              </a:moveTo>
              <a:lnTo>
                <a:pt x="496457" y="86162"/>
              </a:lnTo>
              <a:lnTo>
                <a:pt x="0" y="86162"/>
              </a:lnTo>
              <a:lnTo>
                <a:pt x="0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E5DD6776-EE9E-4534-B14A-120FAA5AA411}">
      <dsp:nvSpPr>
        <dsp:cNvPr id="0" name=""/>
        <dsp:cNvSpPr/>
      </dsp:nvSpPr>
      <dsp:spPr>
        <a:xfrm>
          <a:off x="3430372" y="411508"/>
          <a:ext cx="1241143" cy="17232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162"/>
              </a:lnTo>
              <a:lnTo>
                <a:pt x="1241143" y="86162"/>
              </a:lnTo>
              <a:lnTo>
                <a:pt x="1241143" y="172324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98D468A-88EB-42B7-8298-D814EE17378D}">
      <dsp:nvSpPr>
        <dsp:cNvPr id="0" name=""/>
        <dsp:cNvSpPr/>
      </dsp:nvSpPr>
      <dsp:spPr>
        <a:xfrm>
          <a:off x="2189229" y="994128"/>
          <a:ext cx="992914" cy="17232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162"/>
              </a:lnTo>
              <a:lnTo>
                <a:pt x="992914" y="86162"/>
              </a:lnTo>
              <a:lnTo>
                <a:pt x="992914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746F1D23-465F-4CC3-96B3-5FB3CEFD5403}">
      <dsp:nvSpPr>
        <dsp:cNvPr id="0" name=""/>
        <dsp:cNvSpPr/>
      </dsp:nvSpPr>
      <dsp:spPr>
        <a:xfrm>
          <a:off x="2357450" y="2159367"/>
          <a:ext cx="123088" cy="377471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377471"/>
              </a:lnTo>
              <a:lnTo>
                <a:pt x="123088" y="377471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A7654ACE-41D4-43F6-B714-E47CCE448765}">
      <dsp:nvSpPr>
        <dsp:cNvPr id="0" name=""/>
        <dsp:cNvSpPr/>
      </dsp:nvSpPr>
      <dsp:spPr>
        <a:xfrm>
          <a:off x="2189229" y="1576747"/>
          <a:ext cx="496457" cy="172324"/>
        </a:xfrm>
        <a:custGeom>
          <a:avLst/>
          <a:gdLst/>
          <a:ahLst/>
          <a:cxnLst/>
          <a:rect l="0" t="0" r="0" b="0"/>
          <a:pathLst>
            <a:path>
              <a:moveTo>
                <a:pt x="0" y="0"/>
              </a:moveTo>
              <a:lnTo>
                <a:pt x="0" y="86162"/>
              </a:lnTo>
              <a:lnTo>
                <a:pt x="496457" y="86162"/>
              </a:lnTo>
              <a:lnTo>
                <a:pt x="496457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0FE41159-2EA4-4529-8A8D-CA396CA70A4F}">
      <dsp:nvSpPr>
        <dsp:cNvPr id="0" name=""/>
        <dsp:cNvSpPr/>
      </dsp:nvSpPr>
      <dsp:spPr>
        <a:xfrm>
          <a:off x="1692771" y="1576747"/>
          <a:ext cx="496457" cy="172324"/>
        </a:xfrm>
        <a:custGeom>
          <a:avLst/>
          <a:gdLst/>
          <a:ahLst/>
          <a:cxnLst/>
          <a:rect l="0" t="0" r="0" b="0"/>
          <a:pathLst>
            <a:path>
              <a:moveTo>
                <a:pt x="496457" y="0"/>
              </a:moveTo>
              <a:lnTo>
                <a:pt x="496457" y="86162"/>
              </a:lnTo>
              <a:lnTo>
                <a:pt x="0" y="86162"/>
              </a:lnTo>
              <a:lnTo>
                <a:pt x="0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EF9C03B-B149-48DE-AF24-778336931332}">
      <dsp:nvSpPr>
        <dsp:cNvPr id="0" name=""/>
        <dsp:cNvSpPr/>
      </dsp:nvSpPr>
      <dsp:spPr>
        <a:xfrm>
          <a:off x="2143509" y="994128"/>
          <a:ext cx="91440" cy="172324"/>
        </a:xfrm>
        <a:custGeom>
          <a:avLst/>
          <a:gdLst/>
          <a:ahLst/>
          <a:cxnLst/>
          <a:rect l="0" t="0" r="0" b="0"/>
          <a:pathLst>
            <a:path>
              <a:moveTo>
                <a:pt x="45720" y="0"/>
              </a:moveTo>
              <a:lnTo>
                <a:pt x="45720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1B130E4C-ED0A-47F6-BA29-115F635A466D}">
      <dsp:nvSpPr>
        <dsp:cNvPr id="0" name=""/>
        <dsp:cNvSpPr/>
      </dsp:nvSpPr>
      <dsp:spPr>
        <a:xfrm>
          <a:off x="1196314" y="994128"/>
          <a:ext cx="992914" cy="172324"/>
        </a:xfrm>
        <a:custGeom>
          <a:avLst/>
          <a:gdLst/>
          <a:ahLst/>
          <a:cxnLst/>
          <a:rect l="0" t="0" r="0" b="0"/>
          <a:pathLst>
            <a:path>
              <a:moveTo>
                <a:pt x="992914" y="0"/>
              </a:moveTo>
              <a:lnTo>
                <a:pt x="992914" y="86162"/>
              </a:lnTo>
              <a:lnTo>
                <a:pt x="0" y="86162"/>
              </a:lnTo>
              <a:lnTo>
                <a:pt x="0" y="172324"/>
              </a:lnTo>
            </a:path>
          </a:pathLst>
        </a:custGeom>
        <a:noFill/>
        <a:ln w="12700" cap="flat" cmpd="sng" algn="ctr">
          <a:solidFill>
            <a:schemeClr val="accent1">
              <a:shade val="8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2505E9A1-BBDB-481D-9D7A-81F4D82F539C}">
      <dsp:nvSpPr>
        <dsp:cNvPr id="0" name=""/>
        <dsp:cNvSpPr/>
      </dsp:nvSpPr>
      <dsp:spPr>
        <a:xfrm>
          <a:off x="2189229" y="411508"/>
          <a:ext cx="1241143" cy="172324"/>
        </a:xfrm>
        <a:custGeom>
          <a:avLst/>
          <a:gdLst/>
          <a:ahLst/>
          <a:cxnLst/>
          <a:rect l="0" t="0" r="0" b="0"/>
          <a:pathLst>
            <a:path>
              <a:moveTo>
                <a:pt x="1241143" y="0"/>
              </a:moveTo>
              <a:lnTo>
                <a:pt x="1241143" y="86162"/>
              </a:lnTo>
              <a:lnTo>
                <a:pt x="0" y="86162"/>
              </a:lnTo>
              <a:lnTo>
                <a:pt x="0" y="172324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</dsp:sp>
    <dsp:sp modelId="{8AC205C2-9D48-407A-B69E-6E8639616790}">
      <dsp:nvSpPr>
        <dsp:cNvPr id="0" name=""/>
        <dsp:cNvSpPr/>
      </dsp:nvSpPr>
      <dsp:spPr>
        <a:xfrm>
          <a:off x="3020077" y="1213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Blue Bike</a:t>
          </a:r>
        </a:p>
      </dsp:txBody>
      <dsp:txXfrm>
        <a:off x="3020077" y="1213"/>
        <a:ext cx="820590" cy="410295"/>
      </dsp:txXfrm>
    </dsp:sp>
    <dsp:sp modelId="{9C5113E0-47F0-4067-B8C1-9060C60EF802}">
      <dsp:nvSpPr>
        <dsp:cNvPr id="0" name=""/>
        <dsp:cNvSpPr/>
      </dsp:nvSpPr>
      <dsp:spPr>
        <a:xfrm>
          <a:off x="1778933" y="58383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Blank Bike</a:t>
          </a:r>
        </a:p>
      </dsp:txBody>
      <dsp:txXfrm>
        <a:off x="1778933" y="583832"/>
        <a:ext cx="820590" cy="410295"/>
      </dsp:txXfrm>
    </dsp:sp>
    <dsp:sp modelId="{828DB5C3-5358-4490-904F-C8C34520EB3F}">
      <dsp:nvSpPr>
        <dsp:cNvPr id="0" name=""/>
        <dsp:cNvSpPr/>
      </dsp:nvSpPr>
      <dsp:spPr>
        <a:xfrm>
          <a:off x="786019" y="116645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Frame</a:t>
          </a:r>
        </a:p>
      </dsp:txBody>
      <dsp:txXfrm>
        <a:off x="786019" y="1166452"/>
        <a:ext cx="820590" cy="410295"/>
      </dsp:txXfrm>
    </dsp:sp>
    <dsp:sp modelId="{351F914D-BEE2-4004-8EA4-3DCC1EF72EFB}">
      <dsp:nvSpPr>
        <dsp:cNvPr id="0" name=""/>
        <dsp:cNvSpPr/>
      </dsp:nvSpPr>
      <dsp:spPr>
        <a:xfrm>
          <a:off x="1778933" y="116645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Wheel</a:t>
          </a:r>
        </a:p>
      </dsp:txBody>
      <dsp:txXfrm>
        <a:off x="1778933" y="1166452"/>
        <a:ext cx="820590" cy="410295"/>
      </dsp:txXfrm>
    </dsp:sp>
    <dsp:sp modelId="{0F4F5A9F-2710-4641-BD01-83D3691B8DE7}">
      <dsp:nvSpPr>
        <dsp:cNvPr id="0" name=""/>
        <dsp:cNvSpPr/>
      </dsp:nvSpPr>
      <dsp:spPr>
        <a:xfrm>
          <a:off x="1282476" y="1749071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Tire</a:t>
          </a:r>
        </a:p>
      </dsp:txBody>
      <dsp:txXfrm>
        <a:off x="1282476" y="1749071"/>
        <a:ext cx="820590" cy="410295"/>
      </dsp:txXfrm>
    </dsp:sp>
    <dsp:sp modelId="{A8ED7100-1BE5-4965-9503-B884EAF0E8BF}">
      <dsp:nvSpPr>
        <dsp:cNvPr id="0" name=""/>
        <dsp:cNvSpPr/>
      </dsp:nvSpPr>
      <dsp:spPr>
        <a:xfrm>
          <a:off x="2275391" y="1749071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Rim</a:t>
          </a:r>
        </a:p>
      </dsp:txBody>
      <dsp:txXfrm>
        <a:off x="2275391" y="1749071"/>
        <a:ext cx="820590" cy="410295"/>
      </dsp:txXfrm>
    </dsp:sp>
    <dsp:sp modelId="{39BCAD8F-DA54-476B-B2CF-28FDD907E5AB}">
      <dsp:nvSpPr>
        <dsp:cNvPr id="0" name=""/>
        <dsp:cNvSpPr/>
      </dsp:nvSpPr>
      <dsp:spPr>
        <a:xfrm>
          <a:off x="2480538" y="2331691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Spokes</a:t>
          </a:r>
        </a:p>
      </dsp:txBody>
      <dsp:txXfrm>
        <a:off x="2480538" y="2331691"/>
        <a:ext cx="820590" cy="410295"/>
      </dsp:txXfrm>
    </dsp:sp>
    <dsp:sp modelId="{D3769EDF-CC16-408B-8BDF-CEAA7C92E806}">
      <dsp:nvSpPr>
        <dsp:cNvPr id="0" name=""/>
        <dsp:cNvSpPr/>
      </dsp:nvSpPr>
      <dsp:spPr>
        <a:xfrm>
          <a:off x="2771848" y="116645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Seat</a:t>
          </a:r>
        </a:p>
      </dsp:txBody>
      <dsp:txXfrm>
        <a:off x="2771848" y="1166452"/>
        <a:ext cx="820590" cy="410295"/>
      </dsp:txXfrm>
    </dsp:sp>
    <dsp:sp modelId="{925D5BF1-6D34-4AC4-AF5E-0F10D5381F18}">
      <dsp:nvSpPr>
        <dsp:cNvPr id="0" name=""/>
        <dsp:cNvSpPr/>
      </dsp:nvSpPr>
      <dsp:spPr>
        <a:xfrm>
          <a:off x="4261220" y="58383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Red Paint</a:t>
          </a:r>
        </a:p>
      </dsp:txBody>
      <dsp:txXfrm>
        <a:off x="4261220" y="583832"/>
        <a:ext cx="820590" cy="410295"/>
      </dsp:txXfrm>
    </dsp:sp>
    <dsp:sp modelId="{75CB6239-A96A-4AFC-867D-F43E10D1CFC3}">
      <dsp:nvSpPr>
        <dsp:cNvPr id="0" name=""/>
        <dsp:cNvSpPr/>
      </dsp:nvSpPr>
      <dsp:spPr>
        <a:xfrm>
          <a:off x="3764763" y="116645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White Paint</a:t>
          </a:r>
        </a:p>
      </dsp:txBody>
      <dsp:txXfrm>
        <a:off x="3764763" y="1166452"/>
        <a:ext cx="820590" cy="410295"/>
      </dsp:txXfrm>
    </dsp:sp>
    <dsp:sp modelId="{F5F0B62C-7DC3-4BBC-B38D-2E762E5CABED}">
      <dsp:nvSpPr>
        <dsp:cNvPr id="0" name=""/>
        <dsp:cNvSpPr/>
      </dsp:nvSpPr>
      <dsp:spPr>
        <a:xfrm>
          <a:off x="4757678" y="1166452"/>
          <a:ext cx="820590" cy="410295"/>
        </a:xfrm>
        <a:prstGeom prst="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8890" tIns="8890" rIns="8890" bIns="8890" numCol="1" spcCol="1270" anchor="ctr" anchorCtr="0">
          <a:noAutofit/>
        </a:bodyPr>
        <a:lstStyle/>
        <a:p>
          <a:pPr marL="0" lvl="0" indent="0" algn="ctr" defTabSz="6223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1400" kern="1200"/>
            <a:t>Blue Dye</a:t>
          </a:r>
        </a:p>
      </dsp:txBody>
      <dsp:txXfrm>
        <a:off x="4757678" y="1166452"/>
        <a:ext cx="820590" cy="410295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orgChart1">
  <dgm:title val=""/>
  <dgm:desc val=""/>
  <dgm:catLst>
    <dgm:cat type="hierarchy" pri="1000"/>
    <dgm:cat type="convert" pri="6000"/>
  </dgm:catLst>
  <dgm:sampData>
    <dgm:dataModel>
      <dgm:ptLst>
        <dgm:pt modelId="0" type="doc"/>
        <dgm:pt modelId="1">
          <dgm:prSet phldr="1"/>
        </dgm:pt>
        <dgm:pt modelId="2" type="asst">
          <dgm:prSet phldr="1"/>
        </dgm:pt>
        <dgm:pt modelId="3">
          <dgm:prSet phldr="1"/>
        </dgm:pt>
        <dgm:pt modelId="4">
          <dgm:prSet phldr="1"/>
        </dgm:pt>
        <dgm:pt modelId="5">
          <dgm:prSet phldr="1"/>
        </dgm:pt>
      </dgm:ptLst>
      <dgm:cxnLst>
        <dgm:cxn modelId="5" srcId="0" destId="1" srcOrd="0" destOrd="0"/>
        <dgm:cxn modelId="6" srcId="1" destId="2" srcOrd="0" destOrd="0"/>
        <dgm:cxn modelId="7" srcId="1" destId="3" srcOrd="1" destOrd="0"/>
        <dgm:cxn modelId="8" srcId="1" destId="4" srcOrd="2" destOrd="0"/>
        <dgm:cxn modelId="9" srcId="1" destId="5" srcOrd="3" destOrd="0"/>
      </dgm:cxnLst>
      <dgm:bg/>
      <dgm:whole/>
    </dgm:dataModel>
  </dgm:sampData>
  <dgm:styleData>
    <dgm:dataModel>
      <dgm:ptLst>
        <dgm:pt modelId="0" type="doc"/>
        <dgm:pt modelId="1"/>
        <dgm:pt modelId="12"/>
        <dgm:pt modelId="13"/>
      </dgm:ptLst>
      <dgm:cxnLst>
        <dgm:cxn modelId="2" srcId="0" destId="1" srcOrd="0" destOrd="0"/>
        <dgm:cxn modelId="16" srcId="1" destId="12" srcOrd="1" destOrd="0"/>
        <dgm:cxn modelId="17" srcId="1" destId="13" srcOrd="2" destOrd="0"/>
      </dgm:cxnLst>
      <dgm:bg/>
      <dgm:whole/>
    </dgm:dataModel>
  </dgm:styleData>
  <dgm:clrData>
    <dgm:dataModel>
      <dgm:ptLst>
        <dgm:pt modelId="0" type="doc"/>
        <dgm:pt modelId="1"/>
        <dgm:pt modelId="11" type="asst"/>
        <dgm:pt modelId="12"/>
        <dgm:pt modelId="13"/>
        <dgm:pt modelId="14"/>
      </dgm:ptLst>
      <dgm:cxnLst>
        <dgm:cxn modelId="2" srcId="0" destId="1" srcOrd="0" destOrd="0"/>
        <dgm:cxn modelId="15" srcId="1" destId="11" srcOrd="0" destOrd="0"/>
        <dgm:cxn modelId="16" srcId="1" destId="12" srcOrd="1" destOrd="0"/>
        <dgm:cxn modelId="17" srcId="1" destId="13" srcOrd="2" destOrd="0"/>
        <dgm:cxn modelId="18" srcId="1" destId="14" srcOrd="2" destOrd="0"/>
      </dgm:cxnLst>
      <dgm:bg/>
      <dgm:whole/>
    </dgm:dataModel>
  </dgm:clrData>
  <dgm:layoutNode name="hierChild1">
    <dgm:varLst>
      <dgm:orgChart val="1"/>
      <dgm:chPref val="1"/>
      <dgm:dir/>
      <dgm:animOne val="branch"/>
      <dgm:animLvl val="lvl"/>
      <dgm:resizeHandles/>
    </dgm:varLst>
    <dgm:choose name="Name0">
      <dgm:if name="Name1" func="var" arg="dir" op="equ" val="norm">
        <dgm:alg type="hierChild">
          <dgm:param type="linDir" val="fromL"/>
        </dgm:alg>
      </dgm:if>
      <dgm:else name="Name2">
        <dgm:alg type="hierChild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des" forName="rootComposite1" refType="w" fact="10"/>
      <dgm:constr type="h" for="des" forName="rootComposite1" refType="w" refFor="des" refForName="rootComposite1" fact="0.5"/>
      <dgm:constr type="w" for="des" forName="rootComposite" refType="w" fact="10"/>
      <dgm:constr type="h" for="des" forName="rootComposite" refType="w" refFor="des" refForName="rootComposite1" fact="0.5"/>
      <dgm:constr type="w" for="des" forName="rootComposite3" refType="w" fact="10"/>
      <dgm:constr type="h" for="des" forName="rootComposite3" refType="w" refFor="des" refForName="rootComposite1" fact="0.5"/>
      <dgm:constr type="primFontSz" for="des" ptType="node" op="equ"/>
      <dgm:constr type="sp" for="des" op="equ"/>
      <dgm:constr type="sp" for="des" forName="hierRoot1" refType="w" refFor="des" refForName="rootComposite1" fact="0.21"/>
      <dgm:constr type="sp" for="des" forName="hierRoot2" refType="sp" refFor="des" refForName="hierRoot1"/>
      <dgm:constr type="sp" for="des" forName="hierRoot3" refType="sp" refFor="des" refForName="hierRoot1"/>
      <dgm:constr type="sibSp" refType="w" refFor="des" refForName="rootComposite1" fact="0.21"/>
      <dgm:constr type="sibSp" for="des" forName="hierChild2" refType="sibSp"/>
      <dgm:constr type="sibSp" for="des" forName="hierChild3" refType="sibSp"/>
      <dgm:constr type="sibSp" for="des" forName="hierChild4" refType="sibSp"/>
      <dgm:constr type="sibSp" for="des" forName="hierChild5" refType="sibSp"/>
      <dgm:constr type="sibSp" for="des" forName="hierChild6" refType="sibSp"/>
      <dgm:constr type="sibSp" for="des" forName="hierChild7" refType="sibSp"/>
      <dgm:constr type="secSibSp" refType="w" refFor="des" refForName="rootComposite1" fact="0.21"/>
      <dgm:constr type="secSibSp" for="des" forName="hierChild2" refType="secSibSp"/>
      <dgm:constr type="secSibSp" for="des" forName="hierChild3" refType="secSibSp"/>
      <dgm:constr type="secSibSp" for="des" forName="hierChild4" refType="secSibSp"/>
      <dgm:constr type="secSibSp" for="des" forName="hierChild5" refType="secSibSp"/>
      <dgm:constr type="secSibSp" for="des" forName="hierChild6" refType="secSibSp"/>
      <dgm:constr type="secSibSp" for="des" forName="hierChild7" refType="secSibSp"/>
    </dgm:constrLst>
    <dgm:ruleLst/>
    <dgm:forEach name="Name3" axis="ch">
      <dgm:forEach name="Name4" axis="self" ptType="node">
        <dgm:layoutNode name="hierRoot1">
          <dgm:varLst>
            <dgm:hierBranch val="init"/>
          </dgm:varLst>
          <dgm:choose name="Name5">
            <dgm:if name="Name6" func="var" arg="hierBranch" op="equ" val="l">
              <dgm:choose name="Name7">
                <dgm:if name="Name8" axis="ch" ptType="asst" func="cnt" op="gte" val="1">
                  <dgm:alg type="hierRoot">
                    <dgm:param type="hierAlign" val="tR"/>
                  </dgm:alg>
                  <dgm:constrLst>
                    <dgm:constr type="alignOff" val="0.65"/>
                  </dgm:constrLst>
                </dgm:if>
                <dgm:else name="Name9">
                  <dgm:alg type="hierRoot">
                    <dgm:param type="hierAlign" val="tR"/>
                  </dgm:alg>
                  <dgm:constrLst>
                    <dgm:constr type="alignOff" val="0.25"/>
                  </dgm:constrLst>
                </dgm:else>
              </dgm:choose>
            </dgm:if>
            <dgm:if name="Name10" func="var" arg="hierBranch" op="equ" val="r">
              <dgm:choose name="Name11">
                <dgm:if name="Name12" axis="ch" ptType="asst" func="cnt" op="gte" val="1">
                  <dgm:alg type="hierRoot">
                    <dgm:param type="hierAlign" val="tL"/>
                  </dgm:alg>
                  <dgm:constrLst>
                    <dgm:constr type="alignOff" val="0.65"/>
                  </dgm:constrLst>
                </dgm:if>
                <dgm:else name="Name13">
                  <dgm:alg type="hierRoot">
                    <dgm:param type="hierAlign" val="tL"/>
                  </dgm:alg>
                  <dgm:constrLst>
                    <dgm:constr type="alignOff" val="0.25"/>
                  </dgm:constrLst>
                </dgm:else>
              </dgm:choose>
            </dgm:if>
            <dgm:if name="Name14" func="var" arg="hierBranch" op="equ" val="hang">
              <dgm:alg type="hierRoot"/>
              <dgm:constrLst>
                <dgm:constr type="alignOff" val="0.65"/>
              </dgm:constrLst>
            </dgm:if>
            <dgm:else name="Name15">
              <dgm:alg type="hierRoot"/>
              <dgm:constrLst>
                <dgm:constr type="alignOff"/>
                <dgm:constr type="bendDist" for="des" ptType="parTrans" refType="sp" fact="0.5"/>
              </dgm:constrLst>
            </dgm:else>
          </dgm:choose>
          <dgm:shape xmlns:r="http://schemas.openxmlformats.org/officeDocument/2006/relationships" r:blip="">
            <dgm:adjLst/>
          </dgm:shape>
          <dgm:presOf/>
          <dgm:ruleLst/>
          <dgm:layoutNode name="rootComposite1">
            <dgm:alg type="composite"/>
            <dgm:shape xmlns:r="http://schemas.openxmlformats.org/officeDocument/2006/relationships" r:blip="">
              <dgm:adjLst/>
            </dgm:shape>
            <dgm:presOf axis="self" ptType="node" cnt="1"/>
            <dgm:choose name="Name16">
              <dgm:if name="Name17" func="var" arg="hierBranch" op="equ" val="init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8" func="var" arg="hierBranch" op="equ" val="l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if name="Name19" func="var" arg="hierBranch" op="equ" val="r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l" for="ch" forName="rootConnector1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if>
              <dgm:else name="Name20">
                <dgm:constrLst>
                  <dgm:constr type="l" for="ch" forName="rootText1"/>
                  <dgm:constr type="t" for="ch" forName="rootText1"/>
                  <dgm:constr type="w" for="ch" forName="rootText1" refType="w"/>
                  <dgm:constr type="h" for="ch" forName="rootText1" refType="h"/>
                  <dgm:constr type="r" for="ch" forName="rootConnector1" refType="w"/>
                  <dgm:constr type="t" for="ch" forName="rootConnector1"/>
                  <dgm:constr type="w" for="ch" forName="rootConnector1" refType="w" refFor="ch" refForName="rootText1" fact="0.2"/>
                  <dgm:constr type="h" for="ch" forName="rootConnector1" refType="h" refFor="ch" refForName="rootText1"/>
                </dgm:constrLst>
              </dgm:else>
            </dgm:choose>
            <dgm:ruleLst/>
            <dgm:layoutNode name="rootText1" styleLbl="node0">
              <dgm:varLst>
                <dgm:chPref val="3"/>
              </dgm:varLst>
              <dgm:alg type="tx"/>
              <dgm:shape xmlns:r="http://schemas.openxmlformats.org/officeDocument/2006/relationships" type="rect" r:blip="">
                <dgm:adjLst/>
              </dgm:shape>
              <dgm:presOf axis="self" ptType="node" cnt="1"/>
              <dgm:constrLst>
                <dgm:constr type="primFontSz" val="65"/>
                <dgm:constr type="lMarg" refType="primFontSz" fact="0.05"/>
                <dgm:constr type="rMarg" refType="primFontSz" fact="0.05"/>
                <dgm:constr type="tMarg" refType="primFontSz" fact="0.05"/>
                <dgm:constr type="bMarg" refType="primFontSz" fact="0.05"/>
              </dgm:constrLst>
              <dgm:ruleLst>
                <dgm:rule type="primFontSz" val="5" fact="NaN" max="NaN"/>
              </dgm:ruleLst>
            </dgm:layoutNode>
            <dgm:layoutNode name="rootConnector1" moveWith="rootText1">
              <dgm:alg type="sp"/>
              <dgm:shape xmlns:r="http://schemas.openxmlformats.org/officeDocument/2006/relationships" type="rect" r:blip="" hideGeom="1">
                <dgm:adjLst/>
              </dgm:shape>
              <dgm:presOf axis="self" ptType="node" cnt="1"/>
              <dgm:constrLst/>
              <dgm:ruleLst/>
            </dgm:layoutNode>
          </dgm:layoutNode>
          <dgm:layoutNode name="hierChild2">
            <dgm:choose name="Name21">
              <dgm:if name="Name22" func="var" arg="hierBranch" op="equ" val="l">
                <dgm:alg type="hierChild">
                  <dgm:param type="chAlign" val="r"/>
                  <dgm:param type="linDir" val="fromT"/>
                </dgm:alg>
              </dgm:if>
              <dgm:if name="Name23" func="var" arg="hierBranch" op="equ" val="r">
                <dgm:alg type="hierChild">
                  <dgm:param type="chAlign" val="l"/>
                  <dgm:param type="linDir" val="fromT"/>
                </dgm:alg>
              </dgm:if>
              <dgm:if name="Name24" func="var" arg="hierBranch" op="equ" val="hang">
                <dgm:choose name="Name25">
                  <dgm:if name="Name26" func="var" arg="dir" op="equ" val="norm">
                    <dgm:alg type="hierChild">
                      <dgm:param type="chAlign" val="l"/>
                      <dgm:param type="linDir" val="fromL"/>
                      <dgm:param type="secChAlign" val="t"/>
                      <dgm:param type="secLinDir" val="fromT"/>
                    </dgm:alg>
                  </dgm:if>
                  <dgm:else name="Name27">
                    <dgm:alg type="hierChild">
                      <dgm:param type="chAlign" val="l"/>
                      <dgm:param type="linDir" val="fromR"/>
                      <dgm:param type="secChAlign" val="t"/>
                      <dgm:param type="secLinDir" val="fromT"/>
                    </dgm:alg>
                  </dgm:else>
                </dgm:choose>
              </dgm:if>
              <dgm:else name="Name28">
                <dgm:choose name="Name29">
                  <dgm:if name="Name30" func="var" arg="dir" op="equ" val="norm">
                    <dgm:alg type="hierChild"/>
                  </dgm:if>
                  <dgm:else name="Name31">
                    <dgm:alg type="hierChild">
                      <dgm:param type="linDir" val="fromR"/>
                    </dgm:alg>
                  </dgm:else>
                </dgm:choose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a" axis="ch" ptType="nonAsst">
              <dgm:forEach name="Name32" axis="precedSib" ptType="parTrans" st="-1" cnt="1">
                <dgm:choose name="Name33">
                  <dgm:if name="Name34" func="var" arg="hierBranch" op="equ" val="std">
                    <dgm:layoutNode name="Name35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tCtr"/>
                        <dgm:param type="bendPt" val="end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36" func="var" arg="hierBranch" op="equ" val="init">
                    <dgm:layoutNode name="Name37">
                      <dgm:choose name="Name38">
                        <dgm:if name="Name39" axis="self" func="depth" op="lte" val="2">
                          <dgm:alg type="conn">
                            <dgm:param type="connRout" val="bend"/>
                            <dgm:param type="dim" val="1D"/>
                            <dgm:param type="endSty" val="noArr"/>
                            <dgm:param type="begPts" val="bCtr"/>
                            <dgm:param type="endPts" val="tCtr"/>
                            <dgm:param type="bendPt" val="end"/>
                          </dgm:alg>
                        </dgm:if>
                        <dgm:else name="Name40">
                          <dgm:choose name="Name41">
                            <dgm:if name="Name42" axis="par des" func="maxDepth" op="lte" val="1">
                              <dgm:choose name="Name43">
                                <dgm:if name="Name44" axis="par ch" ptType="node asst" func="cnt" op="gte" val="1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</dgm:alg>
                                </dgm:if>
                                <dgm:else name="Name45">
                                  <dgm:alg type="conn">
                                    <dgm:param type="connRout" val="bend"/>
                                    <dgm:param type="dim" val="1D"/>
                                    <dgm:param type="endSty" val="noArr"/>
                                    <dgm:param type="begPts" val="bCtr"/>
                                    <dgm:param type="endPts" val="midL midR"/>
                                    <dgm:param type="srcNode" val="rootConnector"/>
                                  </dgm:alg>
                                </dgm:else>
                              </dgm:choose>
                            </dgm:if>
                            <dgm:else name="Name46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tCtr"/>
                                <dgm:param type="bendPt" val="end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if name="Name47" func="var" arg="hierBranch" op="equ" val="hang">
                    <dgm:layoutNode name="Name48">
                      <dgm:alg type="conn">
                        <dgm:param type="connRout" val="bend"/>
                        <dgm:param type="dim" val="1D"/>
                        <dgm:param type="endSty" val="noArr"/>
                        <dgm:param type="begPts" val="bCtr"/>
                        <dgm:param type="endPts" val="midL midR"/>
                      </dgm:alg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if>
                  <dgm:else name="Name49">
                    <dgm:layoutNode name="Name50">
                      <dgm:choose name="Name51">
                        <dgm:if name="Name52" axis="self" func="depth" op="lte" val="2">
                          <dgm:choose name="Name53">
                            <dgm:if name="Name54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5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1"/>
                              </dgm:alg>
                            </dgm:else>
                          </dgm:choose>
                        </dgm:if>
                        <dgm:else name="Name56">
                          <dgm:choose name="Name57">
                            <dgm:if name="Name58" axis="par ch" ptType="node asst" func="cnt" op="gte" val="1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</dgm:alg>
                            </dgm:if>
                            <dgm:else name="Name59">
                              <dgm:alg type="conn">
                                <dgm:param type="connRout" val="bend"/>
                                <dgm:param type="dim" val="1D"/>
                                <dgm:param type="endSty" val="noArr"/>
                                <dgm:param type="begPts" val="bCtr"/>
                                <dgm:param type="endPts" val="midL midR"/>
                                <dgm:param type="srcNode" val="rootConnector"/>
                              </dgm:alg>
                            </dgm:else>
                          </dgm:choose>
                        </dgm:else>
                      </dgm:choose>
                      <dgm:shape xmlns:r="http://schemas.openxmlformats.org/officeDocument/2006/relationships" type="conn" r:blip="" zOrderOff="-99999">
                        <dgm:adjLst/>
                      </dgm:shape>
                      <dgm:presOf axis="self"/>
                      <dgm:constrLst>
                        <dgm:constr type="begPad"/>
                        <dgm:constr type="endPad"/>
                      </dgm:constrLst>
                      <dgm:ruleLst/>
                    </dgm:layoutNode>
                  </dgm:else>
                </dgm:choose>
              </dgm:forEach>
              <dgm:layoutNode name="hierRoot2">
                <dgm:varLst>
                  <dgm:hierBranch val="init"/>
                </dgm:varLst>
                <dgm:choose name="Name60">
                  <dgm:if name="Name61" func="var" arg="hierBranch" op="equ" val="l">
                    <dgm:choose name="Name62">
                      <dgm:if name="Name63" axis="ch" ptType="asst" func="cnt" op="gte" val="1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4">
                        <dgm:alg type="hierRoot">
                          <dgm:param type="hierAlign" val="tR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5" func="var" arg="hierBranch" op="equ" val="r">
                    <dgm:choose name="Name66">
                      <dgm:if name="Name67" axis="ch" ptType="asst" func="cnt" op="g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68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25"/>
                        </dgm:constrLst>
                      </dgm:else>
                    </dgm:choose>
                  </dgm:if>
                  <dgm:if name="Name69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70" func="var" arg="hierBranch" op="equ" val="init">
                    <dgm:choose name="Name71">
                      <dgm:if name="Name72" axis="des" func="maxDepth" op="lte" val="1">
                        <dgm:choose name="Name73">
                          <dgm:if name="Name74" axis="ch" ptType="asst" func="cnt" op="gte" val="1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65"/>
                            </dgm:constrLst>
                          </dgm:if>
                          <dgm:else name="Name75">
                            <dgm:alg type="hierRoot">
                              <dgm:param type="hierAlign" val="tL"/>
                            </dgm:alg>
                            <dgm:shape xmlns:r="http://schemas.openxmlformats.org/officeDocument/2006/relationships" r:blip="">
                              <dgm:adjLst/>
                            </dgm:shape>
                            <dgm:presOf/>
                            <dgm:constrLst>
                              <dgm:constr type="alignOff" val="0.25"/>
                            </dgm:constrLst>
                          </dgm:else>
                        </dgm:choose>
                      </dgm:if>
                      <dgm:else name="Name76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77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else>
                </dgm:choose>
                <dgm:ruleLst/>
                <dgm:layoutNode name="rootComposite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78">
                    <dgm:if name="Name79" func="var" arg="hierBranch" op="equ" val="init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0" func="var" arg="hierBranch" op="equ" val="l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if name="Name81" func="var" arg="hierBranch" op="equ" val="r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l" for="ch" forName="rootConnector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if>
                    <dgm:else name="Name82">
                      <dgm:constrLst>
                        <dgm:constr type="l" for="ch" forName="rootText"/>
                        <dgm:constr type="t" for="ch" forName="rootText"/>
                        <dgm:constr type="w" for="ch" forName="rootText" refType="w"/>
                        <dgm:constr type="h" for="ch" forName="rootText" refType="h"/>
                        <dgm:constr type="r" for="ch" forName="rootConnector" refType="w"/>
                        <dgm:constr type="t" for="ch" forName="rootConnector"/>
                        <dgm:constr type="w" for="ch" forName="rootConnector" refType="w" refFor="ch" refForName="rootText" fact="0.2"/>
                        <dgm:constr type="h" for="ch" forName="rootConnector" refType="h" refFor="ch" refForName="rootText"/>
                      </dgm:constrLst>
                    </dgm:else>
                  </dgm:choose>
                  <dgm:ruleLst/>
                  <dgm:layoutNode name="rootText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" moveWith="rootText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4">
                  <dgm:choose name="Name83">
                    <dgm:if name="Name84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85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86" func="var" arg="hierBranch" op="equ" val="hang">
                      <dgm:choose name="Name87">
                        <dgm:if name="Name88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89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90" func="var" arg="hierBranch" op="equ" val="std">
                      <dgm:choose name="Name91">
                        <dgm:if name="Name92" func="var" arg="dir" op="equ" val="norm">
                          <dgm:alg type="hierChild"/>
                        </dgm:if>
                        <dgm:else name="Name93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94" func="var" arg="hierBranch" op="equ" val="init">
                      <dgm:choose name="Name95">
                        <dgm:if name="Name96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97">
                          <dgm:choose name="Name98">
                            <dgm:if name="Name99" func="var" arg="dir" op="equ" val="norm">
                              <dgm:alg type="hierChild"/>
                            </dgm:if>
                            <dgm:else name="Name100">
                              <dgm:alg type="hierChild">
                                <dgm:param type="linDir" val="fromR"/>
                              </dgm:alg>
                            </dgm:else>
                          </dgm:choose>
                        </dgm:else>
                      </dgm:choose>
                    </dgm:if>
                    <dgm:else name="Name101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2" ref="rep2a"/>
                </dgm:layoutNode>
                <dgm:layoutNode name="hierChild5">
                  <dgm:choose name="Name103">
                    <dgm:if name="Name104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05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06" ref="rep2b"/>
                </dgm:layoutNode>
              </dgm:layoutNode>
            </dgm:forEach>
          </dgm:layoutNode>
          <dgm:layoutNode name="hierChild3">
            <dgm:choose name="Name107">
              <dgm:if name="Name108" func="var" arg="dir" op="equ" val="norm">
                <dgm:alg type="hierChild">
                  <dgm:param type="chAlign" val="l"/>
                  <dgm:param type="linDir" val="fromL"/>
                  <dgm:param type="secChAlign" val="t"/>
                  <dgm:param type="secLinDir" val="fromT"/>
                </dgm:alg>
              </dgm:if>
              <dgm:else name="Name109">
                <dgm:alg type="hierChild">
                  <dgm:param type="chAlign" val="l"/>
                  <dgm:param type="linDir" val="fromR"/>
                  <dgm:param type="secChAlign" val="t"/>
                  <dgm:param type="secLinDir" val="fromT"/>
                </dgm:alg>
              </dgm:else>
            </dgm:choose>
            <dgm:shape xmlns:r="http://schemas.openxmlformats.org/officeDocument/2006/relationships" r:blip="">
              <dgm:adjLst/>
            </dgm:shape>
            <dgm:presOf/>
            <dgm:constrLst/>
            <dgm:ruleLst/>
            <dgm:forEach name="rep2b" axis="ch" ptType="asst">
              <dgm:forEach name="Name110" axis="precedSib" ptType="parTrans" st="-1" cnt="1">
                <dgm:layoutNode name="Name111">
                  <dgm:alg type="conn">
                    <dgm:param type="connRout" val="bend"/>
                    <dgm:param type="dim" val="1D"/>
                    <dgm:param type="endSty" val="noArr"/>
                    <dgm:param type="begPts" val="bCtr"/>
                    <dgm:param type="endPts" val="midL midR"/>
                  </dgm:alg>
                  <dgm:shape xmlns:r="http://schemas.openxmlformats.org/officeDocument/2006/relationships" type="conn" r:blip="" zOrderOff="-99999">
                    <dgm:adjLst/>
                  </dgm:shape>
                  <dgm:presOf axis="self"/>
                  <dgm:constrLst>
                    <dgm:constr type="begPad"/>
                    <dgm:constr type="endPad"/>
                  </dgm:constrLst>
                  <dgm:ruleLst/>
                </dgm:layoutNode>
              </dgm:forEach>
              <dgm:layoutNode name="hierRoot3">
                <dgm:varLst>
                  <dgm:hierBranch val="init"/>
                </dgm:varLst>
                <dgm:choose name="Name112">
                  <dgm:if name="Name113" func="var" arg="hierBranch" op="equ" val="l">
                    <dgm:alg type="hierRoot">
                      <dgm:param type="hierAlign" val="tR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4" func="var" arg="hierBranch" op="equ" val="r">
                    <dgm:alg type="hierRoot">
                      <dgm:param type="hierAlign" val="tL"/>
                    </dgm:alg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5" func="var" arg="hierBranch" op="equ" val="hang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 val="0.65"/>
                    </dgm:constrLst>
                  </dgm:if>
                  <dgm:if name="Name116" func="var" arg="hierBranch" op="equ" val="std">
                    <dgm:alg type="hierRoot"/>
                    <dgm:shape xmlns:r="http://schemas.openxmlformats.org/officeDocument/2006/relationships" r:blip="">
                      <dgm:adjLst/>
                    </dgm:shape>
                    <dgm:presOf/>
                    <dgm:constrLst>
                      <dgm:constr type="alignOff"/>
                      <dgm:constr type="bendDist" for="des" ptType="parTrans" refType="sp" fact="0.5"/>
                    </dgm:constrLst>
                  </dgm:if>
                  <dgm:if name="Name117" func="var" arg="hierBranch" op="equ" val="init">
                    <dgm:choose name="Name118">
                      <dgm:if name="Name119" axis="des" func="maxDepth" op="lte" val="1">
                        <dgm:alg type="hierRoot">
                          <dgm:param type="hierAlign" val="tL"/>
                        </dgm:alg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 val="0.65"/>
                        </dgm:constrLst>
                      </dgm:if>
                      <dgm:else name="Name120">
                        <dgm:alg type="hierRoot"/>
                        <dgm:shape xmlns:r="http://schemas.openxmlformats.org/officeDocument/2006/relationships" r:blip="">
                          <dgm:adjLst/>
                        </dgm:shape>
                        <dgm:presOf/>
                        <dgm:constrLst>
                          <dgm:constr type="alignOff"/>
                          <dgm:constr type="bendDist" for="des" ptType="parTrans" refType="sp" fact="0.5"/>
                        </dgm:constrLst>
                      </dgm:else>
                    </dgm:choose>
                  </dgm:if>
                  <dgm:else name="Name121"/>
                </dgm:choose>
                <dgm:ruleLst/>
                <dgm:layoutNode name="rootComposite3">
                  <dgm:alg type="composite"/>
                  <dgm:shape xmlns:r="http://schemas.openxmlformats.org/officeDocument/2006/relationships" r:blip="">
                    <dgm:adjLst/>
                  </dgm:shape>
                  <dgm:presOf axis="self" ptType="node" cnt="1"/>
                  <dgm:choose name="Name122">
                    <dgm:if name="Name123" func="var" arg="hierBranch" op="equ" val="init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4" func="var" arg="hierBranch" op="equ" val="l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if name="Name125" func="var" arg="hierBranch" op="equ" val="r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l" for="ch" forName="rootConnector3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if>
                    <dgm:else name="Name126">
                      <dgm:constrLst>
                        <dgm:constr type="l" for="ch" forName="rootText3"/>
                        <dgm:constr type="t" for="ch" forName="rootText3"/>
                        <dgm:constr type="w" for="ch" forName="rootText3" refType="w"/>
                        <dgm:constr type="h" for="ch" forName="rootText3" refType="h"/>
                        <dgm:constr type="r" for="ch" forName="rootConnector3" refType="w"/>
                        <dgm:constr type="t" for="ch" forName="rootConnector3"/>
                        <dgm:constr type="w" for="ch" forName="rootConnector3" refType="w" refFor="ch" refForName="rootText3" fact="0.2"/>
                        <dgm:constr type="h" for="ch" forName="rootConnector3" refType="h" refFor="ch" refForName="rootText3"/>
                      </dgm:constrLst>
                    </dgm:else>
                  </dgm:choose>
                  <dgm:ruleLst/>
                  <dgm:layoutNode name="rootText3">
                    <dgm:varLst>
                      <dgm:chPref val="3"/>
                    </dgm:varLst>
                    <dgm:alg type="tx"/>
                    <dgm:shape xmlns:r="http://schemas.openxmlformats.org/officeDocument/2006/relationships" type="rect" r:blip="">
                      <dgm:adjLst/>
                    </dgm:shape>
                    <dgm:presOf axis="self" ptType="node" cnt="1"/>
                    <dgm:constrLst>
                      <dgm:constr type="primFontSz" val="65"/>
                      <dgm:constr type="lMarg" refType="primFontSz" fact="0.05"/>
                      <dgm:constr type="rMarg" refType="primFontSz" fact="0.05"/>
                      <dgm:constr type="tMarg" refType="primFontSz" fact="0.05"/>
                      <dgm:constr type="bMarg" refType="primFontSz" fact="0.05"/>
                    </dgm:constrLst>
                    <dgm:ruleLst>
                      <dgm:rule type="primFontSz" val="5" fact="NaN" max="NaN"/>
                    </dgm:ruleLst>
                  </dgm:layoutNode>
                  <dgm:layoutNode name="rootConnector3" moveWith="rootText1">
                    <dgm:alg type="sp"/>
                    <dgm:shape xmlns:r="http://schemas.openxmlformats.org/officeDocument/2006/relationships" type="rect" r:blip="" hideGeom="1">
                      <dgm:adjLst/>
                    </dgm:shape>
                    <dgm:presOf axis="self" ptType="node" cnt="1"/>
                    <dgm:constrLst/>
                    <dgm:ruleLst/>
                  </dgm:layoutNode>
                </dgm:layoutNode>
                <dgm:layoutNode name="hierChild6">
                  <dgm:choose name="Name127">
                    <dgm:if name="Name128" func="var" arg="hierBranch" op="equ" val="l">
                      <dgm:alg type="hierChild">
                        <dgm:param type="chAlign" val="r"/>
                        <dgm:param type="linDir" val="fromT"/>
                      </dgm:alg>
                    </dgm:if>
                    <dgm:if name="Name129" func="var" arg="hierBranch" op="equ" val="r">
                      <dgm:alg type="hierChild">
                        <dgm:param type="chAlign" val="l"/>
                        <dgm:param type="linDir" val="fromT"/>
                      </dgm:alg>
                    </dgm:if>
                    <dgm:if name="Name130" func="var" arg="hierBranch" op="equ" val="hang">
                      <dgm:choose name="Name131">
                        <dgm:if name="Name132" func="var" arg="dir" op="equ" val="norm">
                          <dgm:alg type="hierChild">
                            <dgm:param type="chAlign" val="l"/>
                            <dgm:param type="linDir" val="fromL"/>
                            <dgm:param type="secChAlign" val="t"/>
                            <dgm:param type="secLinDir" val="fromT"/>
                          </dgm:alg>
                        </dgm:if>
                        <dgm:else name="Name133">
                          <dgm:alg type="hierChild">
                            <dgm:param type="chAlign" val="l"/>
                            <dgm:param type="linDir" val="fromR"/>
                            <dgm:param type="secChAlign" val="t"/>
                            <dgm:param type="secLinDir" val="fromT"/>
                          </dgm:alg>
                        </dgm:else>
                      </dgm:choose>
                    </dgm:if>
                    <dgm:if name="Name134" func="var" arg="hierBranch" op="equ" val="std">
                      <dgm:choose name="Name135">
                        <dgm:if name="Name136" func="var" arg="dir" op="equ" val="norm">
                          <dgm:alg type="hierChild"/>
                        </dgm:if>
                        <dgm:else name="Name137">
                          <dgm:alg type="hierChild">
                            <dgm:param type="linDir" val="fromR"/>
                          </dgm:alg>
                        </dgm:else>
                      </dgm:choose>
                    </dgm:if>
                    <dgm:if name="Name138" func="var" arg="hierBranch" op="equ" val="init">
                      <dgm:choose name="Name139">
                        <dgm:if name="Name140" axis="des" func="maxDepth" op="lte" val="1">
                          <dgm:alg type="hierChild">
                            <dgm:param type="chAlign" val="l"/>
                            <dgm:param type="linDir" val="fromT"/>
                          </dgm:alg>
                        </dgm:if>
                        <dgm:else name="Name141">
                          <dgm:alg type="hierChild"/>
                        </dgm:else>
                      </dgm:choose>
                    </dgm:if>
                    <dgm:else name="Name142"/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3" ref="rep2a"/>
                </dgm:layoutNode>
                <dgm:layoutNode name="hierChild7">
                  <dgm:choose name="Name144">
                    <dgm:if name="Name145" func="var" arg="dir" op="equ" val="norm">
                      <dgm:alg type="hierChild">
                        <dgm:param type="chAlign" val="l"/>
                        <dgm:param type="linDir" val="fromL"/>
                        <dgm:param type="secChAlign" val="t"/>
                        <dgm:param type="secLinDir" val="fromT"/>
                      </dgm:alg>
                    </dgm:if>
                    <dgm:else name="Name146">
                      <dgm:alg type="hierChild">
                        <dgm:param type="chAlign" val="l"/>
                        <dgm:param type="linDir" val="fromR"/>
                        <dgm:param type="secChAlign" val="t"/>
                        <dgm:param type="secLinDir" val="fromT"/>
                      </dgm:alg>
                    </dgm:else>
                  </dgm:choose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  <dgm:forEach name="Name147" ref="rep2b"/>
                </dgm:layoutNode>
              </dgm:layoutNode>
            </dgm:forEach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13" Type="http://schemas.openxmlformats.org/officeDocument/2006/relationships/image" Target="../media/image3.jpeg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12" Type="http://schemas.openxmlformats.org/officeDocument/2006/relationships/image" Target="../media/image2.jpe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11" Type="http://schemas.openxmlformats.org/officeDocument/2006/relationships/image" Target="../media/image1.jpeg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Relationship Id="rId1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223837</xdr:colOff>
      <xdr:row>12</xdr:row>
      <xdr:rowOff>33337</xdr:rowOff>
    </xdr:from>
    <xdr:to>
      <xdr:col>7</xdr:col>
      <xdr:colOff>438150</xdr:colOff>
      <xdr:row>26</xdr:row>
      <xdr:rowOff>109537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ACC38CF-44FC-F9B9-C1F6-1DA5797E76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7</xdr:col>
      <xdr:colOff>371475</xdr:colOff>
      <xdr:row>12</xdr:row>
      <xdr:rowOff>0</xdr:rowOff>
    </xdr:from>
    <xdr:to>
      <xdr:col>17</xdr:col>
      <xdr:colOff>4763</xdr:colOff>
      <xdr:row>26</xdr:row>
      <xdr:rowOff>76200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C2E6D5BB-2239-413B-ABFE-BE3BE542C4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1</xdr:col>
      <xdr:colOff>38101</xdr:colOff>
      <xdr:row>28</xdr:row>
      <xdr:rowOff>142875</xdr:rowOff>
    </xdr:from>
    <xdr:to>
      <xdr:col>6</xdr:col>
      <xdr:colOff>166896</xdr:colOff>
      <xdr:row>47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E62FA5E-BE7C-26A7-564C-09F56FE51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1" y="5476875"/>
          <a:ext cx="5034170" cy="3657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5</xdr:col>
      <xdr:colOff>475956</xdr:colOff>
      <xdr:row>68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60CB9D3-6BB4-9CB2-1B79-DC977BC22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9334500"/>
          <a:ext cx="4771731" cy="3657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371476</xdr:colOff>
      <xdr:row>29</xdr:row>
      <xdr:rowOff>9525</xdr:rowOff>
    </xdr:from>
    <xdr:to>
      <xdr:col>15</xdr:col>
      <xdr:colOff>424093</xdr:colOff>
      <xdr:row>48</xdr:row>
      <xdr:rowOff>47625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92E3D52-F6C8-943A-795C-FF54A1549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1" y="5534025"/>
          <a:ext cx="4929417" cy="3657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371475</xdr:colOff>
      <xdr:row>49</xdr:row>
      <xdr:rowOff>76200</xdr:rowOff>
    </xdr:from>
    <xdr:to>
      <xdr:col>15</xdr:col>
      <xdr:colOff>396083</xdr:colOff>
      <xdr:row>68</xdr:row>
      <xdr:rowOff>114300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84B3161-AF74-BC31-436B-C0C5E4E16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9410700"/>
          <a:ext cx="4901408" cy="3657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446710</xdr:colOff>
      <xdr:row>3</xdr:row>
      <xdr:rowOff>297463</xdr:rowOff>
    </xdr:from>
    <xdr:to>
      <xdr:col>16</xdr:col>
      <xdr:colOff>176126</xdr:colOff>
      <xdr:row>22</xdr:row>
      <xdr:rowOff>178681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17DA1F-71C0-4248-BF07-6A06D364F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3386" y="868963"/>
          <a:ext cx="5108240" cy="3657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6803</xdr:colOff>
      <xdr:row>4</xdr:row>
      <xdr:rowOff>149678</xdr:rowOff>
    </xdr:from>
    <xdr:to>
      <xdr:col>32</xdr:col>
      <xdr:colOff>90763</xdr:colOff>
      <xdr:row>23</xdr:row>
      <xdr:rowOff>187778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D07732-086B-40B9-A8D8-A3FCE9B26A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3660" y="911678"/>
          <a:ext cx="4860067" cy="36576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127000</xdr:colOff>
      <xdr:row>6</xdr:row>
      <xdr:rowOff>95249</xdr:rowOff>
    </xdr:from>
    <xdr:to>
      <xdr:col>48</xdr:col>
      <xdr:colOff>142992</xdr:colOff>
      <xdr:row>43</xdr:row>
      <xdr:rowOff>142874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2F07BC-FAE6-4D9F-9D20-A675B8413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65500" y="1238249"/>
          <a:ext cx="9509242" cy="7096125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5F3CA48-CE5C-435E-AAB5-5ABAACB3F419}" name="TblBom" displayName="TblBom" ref="D5:I15" totalsRowShown="0" dataDxfId="193">
  <autoFilter ref="D5:I15" xr:uid="{F5F3CA48-CE5C-435E-AAB5-5ABAACB3F419}"/>
  <tableColumns count="6">
    <tableColumn id="1" xr3:uid="{8C71437F-20AE-4FCE-9E22-AA2B1ED46EB1}" name="Parent Item" dataDxfId="192"/>
    <tableColumn id="5" xr3:uid="{3F287070-9F72-4121-818E-8148362DEC2E}" name="Parent Units" dataDxfId="191"/>
    <tableColumn id="2" xr3:uid="{AE5F83CF-D760-45F7-96B5-09433A5D9DAD}" name="Child Item" dataDxfId="190"/>
    <tableColumn id="4" xr3:uid="{5D641EBF-A91B-4B29-A591-BA73FF004ECB}" name="Child Units" dataDxfId="189"/>
    <tableColumn id="3" xr3:uid="{9A41C5F9-562B-4693-8C9D-0079C27BCE84}" name="Qty" dataDxfId="188"/>
    <tableColumn id="6" xr3:uid="{E92B0E4B-9275-409A-AFA0-07C91F7DABE6}" name="Fixed Qty" dataDxfId="18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youtube.com/watch?v=UHqERpDQGZ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E9BB3-C29E-40CE-9272-393C6CB69B2A}">
  <dimension ref="B4:C10"/>
  <sheetViews>
    <sheetView topLeftCell="A34" workbookViewId="0">
      <selection activeCell="U34" sqref="U34"/>
    </sheetView>
  </sheetViews>
  <sheetFormatPr baseColWidth="10" defaultColWidth="8.83203125" defaultRowHeight="15" x14ac:dyDescent="0.2"/>
  <cols>
    <col min="2" max="2" width="37" customWidth="1"/>
  </cols>
  <sheetData>
    <row r="4" spans="2:3" x14ac:dyDescent="0.2">
      <c r="B4" t="s">
        <v>29</v>
      </c>
    </row>
    <row r="5" spans="2:3" x14ac:dyDescent="0.2">
      <c r="B5" s="19" t="s">
        <v>30</v>
      </c>
    </row>
    <row r="8" spans="2:3" x14ac:dyDescent="0.2">
      <c r="B8" s="20" t="s">
        <v>31</v>
      </c>
      <c r="C8" t="s">
        <v>32</v>
      </c>
    </row>
    <row r="9" spans="2:3" x14ac:dyDescent="0.2">
      <c r="B9" s="21" t="s">
        <v>0</v>
      </c>
      <c r="C9" t="s">
        <v>34</v>
      </c>
    </row>
    <row r="10" spans="2:3" x14ac:dyDescent="0.2">
      <c r="B10" s="21" t="s">
        <v>16</v>
      </c>
      <c r="C10" t="s">
        <v>33</v>
      </c>
    </row>
  </sheetData>
  <conditionalFormatting sqref="B8">
    <cfRule type="expression" dxfId="186" priority="3">
      <formula>VLOOKUP($D8,PAB_flagTable,3,0)=-1</formula>
    </cfRule>
  </conditionalFormatting>
  <conditionalFormatting sqref="B8:B9">
    <cfRule type="expression" dxfId="185" priority="1">
      <formula>$G8="Planned order releases"</formula>
    </cfRule>
  </conditionalFormatting>
  <hyperlinks>
    <hyperlink ref="B5" r:id="rId1" xr:uid="{D2A74820-1FCC-4E10-A9FA-001810350B73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3BEEF-9FE7-4CE1-9873-62AED8701D15}">
  <dimension ref="A3:R11008"/>
  <sheetViews>
    <sheetView zoomScale="85" zoomScaleNormal="85" workbookViewId="0">
      <selection activeCell="H16" sqref="H16"/>
    </sheetView>
  </sheetViews>
  <sheetFormatPr baseColWidth="10" defaultColWidth="8.83203125" defaultRowHeight="15" x14ac:dyDescent="0.2"/>
  <cols>
    <col min="1" max="3" width="6.5" customWidth="1"/>
    <col min="4" max="4" width="27" customWidth="1"/>
    <col min="5" max="5" width="14.5" customWidth="1"/>
    <col min="6" max="6" width="17.83203125" customWidth="1"/>
    <col min="7" max="7" width="14.5" customWidth="1"/>
    <col min="8" max="8" width="16.33203125" customWidth="1"/>
    <col min="9" max="9" width="12.33203125" customWidth="1"/>
    <col min="10" max="10" width="16.33203125" customWidth="1"/>
    <col min="11" max="11" width="4.5" customWidth="1"/>
    <col min="12" max="12" width="14" bestFit="1" customWidth="1"/>
    <col min="13" max="13" width="6.5" customWidth="1"/>
    <col min="14" max="14" width="13" customWidth="1"/>
    <col min="15" max="15" width="23.1640625" bestFit="1" customWidth="1"/>
    <col min="16" max="17" width="3.5" customWidth="1"/>
    <col min="18" max="18" width="24.5" customWidth="1"/>
    <col min="19" max="19" width="7.1640625" bestFit="1" customWidth="1"/>
    <col min="20" max="20" width="6.33203125" customWidth="1"/>
    <col min="21" max="21" width="5.6640625" customWidth="1"/>
    <col min="22" max="22" width="6.83203125" bestFit="1" customWidth="1"/>
    <col min="23" max="23" width="11.33203125" bestFit="1" customWidth="1"/>
  </cols>
  <sheetData>
    <row r="3" spans="1:18" x14ac:dyDescent="0.2">
      <c r="A3" s="3"/>
    </row>
    <row r="4" spans="1:18" ht="27" customHeight="1" x14ac:dyDescent="0.2">
      <c r="A4" s="3"/>
      <c r="G4" s="9"/>
      <c r="H4" s="8"/>
      <c r="I4" s="8"/>
      <c r="J4" s="8"/>
      <c r="K4" s="8"/>
      <c r="L4" s="8"/>
      <c r="M4" s="8"/>
      <c r="N4" s="8"/>
      <c r="O4" s="8"/>
      <c r="P4" s="8"/>
      <c r="Q4" s="8"/>
      <c r="R4" s="8"/>
    </row>
    <row r="5" spans="1:18" x14ac:dyDescent="0.2">
      <c r="D5" t="s">
        <v>12</v>
      </c>
      <c r="E5" t="s">
        <v>21</v>
      </c>
      <c r="F5" t="s">
        <v>13</v>
      </c>
      <c r="G5" t="s">
        <v>22</v>
      </c>
      <c r="H5" t="s">
        <v>14</v>
      </c>
      <c r="I5" t="s">
        <v>28</v>
      </c>
    </row>
    <row r="6" spans="1:18" x14ac:dyDescent="0.2">
      <c r="D6" s="1" t="s">
        <v>54</v>
      </c>
      <c r="E6" s="1"/>
      <c r="F6" s="1" t="s">
        <v>57</v>
      </c>
      <c r="G6" s="1"/>
      <c r="H6" s="1">
        <v>2</v>
      </c>
      <c r="I6" s="1"/>
      <c r="K6" s="3"/>
      <c r="L6" t="s">
        <v>36</v>
      </c>
      <c r="M6" t="s">
        <v>35</v>
      </c>
      <c r="N6" t="s">
        <v>37</v>
      </c>
      <c r="O6" t="s">
        <v>35</v>
      </c>
      <c r="P6">
        <v>1</v>
      </c>
    </row>
    <row r="7" spans="1:18" x14ac:dyDescent="0.2">
      <c r="D7" s="1" t="s">
        <v>54</v>
      </c>
      <c r="E7" s="1"/>
      <c r="F7" s="1" t="s">
        <v>58</v>
      </c>
      <c r="G7" s="1"/>
      <c r="H7" s="1">
        <v>4</v>
      </c>
      <c r="I7" s="1"/>
      <c r="L7" t="s">
        <v>36</v>
      </c>
      <c r="M7" t="s">
        <v>35</v>
      </c>
      <c r="N7" t="s">
        <v>45</v>
      </c>
      <c r="O7" t="s">
        <v>46</v>
      </c>
      <c r="P7">
        <v>0.25</v>
      </c>
      <c r="Q7" s="1">
        <v>0.1</v>
      </c>
    </row>
    <row r="8" spans="1:18" x14ac:dyDescent="0.2">
      <c r="D8" s="1" t="s">
        <v>54</v>
      </c>
      <c r="E8" s="1"/>
      <c r="F8" s="1" t="s">
        <v>55</v>
      </c>
      <c r="G8" s="1"/>
      <c r="H8" s="1">
        <v>2</v>
      </c>
      <c r="I8" s="1"/>
      <c r="L8" t="s">
        <v>44</v>
      </c>
      <c r="M8" t="s">
        <v>35</v>
      </c>
      <c r="N8" t="s">
        <v>37</v>
      </c>
      <c r="O8" t="s">
        <v>35</v>
      </c>
      <c r="P8">
        <v>1</v>
      </c>
      <c r="Q8" s="1"/>
    </row>
    <row r="9" spans="1:18" x14ac:dyDescent="0.2">
      <c r="D9" s="1" t="s">
        <v>55</v>
      </c>
      <c r="E9" s="1"/>
      <c r="F9" s="1" t="s">
        <v>56</v>
      </c>
      <c r="G9" s="1"/>
      <c r="H9" s="1">
        <v>2</v>
      </c>
      <c r="I9" s="1"/>
      <c r="L9" t="s">
        <v>44</v>
      </c>
      <c r="M9" t="s">
        <v>35</v>
      </c>
      <c r="N9" t="s">
        <v>47</v>
      </c>
      <c r="O9" t="s">
        <v>46</v>
      </c>
      <c r="P9">
        <v>0.25</v>
      </c>
      <c r="Q9" s="1">
        <v>0.1</v>
      </c>
    </row>
    <row r="10" spans="1:18" x14ac:dyDescent="0.2">
      <c r="D10" s="1" t="s">
        <v>55</v>
      </c>
      <c r="E10" s="1"/>
      <c r="F10" s="1" t="s">
        <v>59</v>
      </c>
      <c r="G10" s="1"/>
      <c r="H10" s="1">
        <v>3</v>
      </c>
      <c r="I10" s="1"/>
      <c r="L10" t="s">
        <v>37</v>
      </c>
      <c r="M10" t="s">
        <v>35</v>
      </c>
      <c r="N10" t="s">
        <v>38</v>
      </c>
      <c r="O10" t="s">
        <v>35</v>
      </c>
      <c r="P10">
        <v>1</v>
      </c>
      <c r="Q10" s="1"/>
    </row>
    <row r="11" spans="1:18" x14ac:dyDescent="0.2">
      <c r="D11" s="1" t="s">
        <v>55</v>
      </c>
      <c r="E11" s="1"/>
      <c r="F11" s="1" t="s">
        <v>60</v>
      </c>
      <c r="G11" s="1"/>
      <c r="H11" s="1">
        <v>1</v>
      </c>
      <c r="I11" s="1"/>
      <c r="L11" t="s">
        <v>37</v>
      </c>
      <c r="M11" t="s">
        <v>35</v>
      </c>
      <c r="N11" t="s">
        <v>39</v>
      </c>
      <c r="O11" t="s">
        <v>35</v>
      </c>
      <c r="P11">
        <v>2</v>
      </c>
      <c r="Q11" s="1"/>
    </row>
    <row r="12" spans="1:18" x14ac:dyDescent="0.2">
      <c r="D12" s="1" t="s">
        <v>56</v>
      </c>
      <c r="E12" s="1"/>
      <c r="F12" s="1" t="s">
        <v>58</v>
      </c>
      <c r="G12" s="1"/>
      <c r="H12" s="1">
        <v>1</v>
      </c>
      <c r="I12" s="1"/>
      <c r="L12" t="s">
        <v>37</v>
      </c>
      <c r="M12" t="s">
        <v>35</v>
      </c>
      <c r="N12" t="s">
        <v>40</v>
      </c>
      <c r="O12" t="s">
        <v>35</v>
      </c>
      <c r="P12">
        <v>1</v>
      </c>
      <c r="Q12" s="1"/>
    </row>
    <row r="13" spans="1:18" x14ac:dyDescent="0.2">
      <c r="D13" s="1" t="s">
        <v>56</v>
      </c>
      <c r="E13" s="1"/>
      <c r="F13" s="1" t="s">
        <v>61</v>
      </c>
      <c r="G13" s="1"/>
      <c r="H13" s="1">
        <v>2</v>
      </c>
      <c r="I13" s="1"/>
      <c r="L13" t="s">
        <v>39</v>
      </c>
      <c r="M13" t="s">
        <v>35</v>
      </c>
      <c r="N13" t="s">
        <v>41</v>
      </c>
      <c r="O13" t="s">
        <v>35</v>
      </c>
      <c r="P13">
        <v>1</v>
      </c>
      <c r="Q13" s="1"/>
    </row>
    <row r="14" spans="1:18" x14ac:dyDescent="0.2">
      <c r="D14" s="1" t="s">
        <v>56</v>
      </c>
      <c r="E14" s="1"/>
      <c r="F14" s="1" t="s">
        <v>59</v>
      </c>
      <c r="G14" s="1"/>
      <c r="H14" s="1">
        <v>4</v>
      </c>
      <c r="I14" s="1"/>
      <c r="L14" t="s">
        <v>39</v>
      </c>
      <c r="M14" t="s">
        <v>35</v>
      </c>
      <c r="N14" t="s">
        <v>42</v>
      </c>
      <c r="O14" t="s">
        <v>35</v>
      </c>
      <c r="P14">
        <v>1</v>
      </c>
      <c r="Q14" s="1"/>
    </row>
    <row r="15" spans="1:18" x14ac:dyDescent="0.2">
      <c r="D15" s="1" t="s">
        <v>57</v>
      </c>
      <c r="E15" s="1"/>
      <c r="F15" s="1" t="s">
        <v>61</v>
      </c>
      <c r="G15" s="1"/>
      <c r="H15" s="1">
        <v>2</v>
      </c>
      <c r="I15" s="1"/>
      <c r="L15" t="s">
        <v>42</v>
      </c>
      <c r="M15" t="s">
        <v>35</v>
      </c>
      <c r="N15" t="s">
        <v>43</v>
      </c>
      <c r="O15" t="s">
        <v>35</v>
      </c>
      <c r="P15">
        <v>36</v>
      </c>
      <c r="Q15" s="1"/>
    </row>
    <row r="16" spans="1:18" x14ac:dyDescent="0.2">
      <c r="D16" s="1"/>
      <c r="E16" s="1"/>
      <c r="F16" s="1"/>
      <c r="G16" s="1"/>
      <c r="H16" s="1"/>
      <c r="I16" s="1"/>
      <c r="L16" t="s">
        <v>47</v>
      </c>
      <c r="M16" t="s">
        <v>46</v>
      </c>
      <c r="N16" t="s">
        <v>48</v>
      </c>
      <c r="O16" t="s">
        <v>46</v>
      </c>
      <c r="P16">
        <v>0.9609375</v>
      </c>
    </row>
    <row r="17" spans="4:16" x14ac:dyDescent="0.2">
      <c r="D17" s="1"/>
      <c r="E17" s="1"/>
      <c r="F17" s="1"/>
      <c r="G17" s="1"/>
      <c r="H17" s="1"/>
      <c r="I17" s="1"/>
      <c r="L17" t="s">
        <v>47</v>
      </c>
      <c r="M17" t="s">
        <v>46</v>
      </c>
      <c r="N17" t="s">
        <v>50</v>
      </c>
      <c r="O17" t="s">
        <v>49</v>
      </c>
      <c r="P17">
        <v>5</v>
      </c>
    </row>
    <row r="18" spans="4:16" x14ac:dyDescent="0.2">
      <c r="D18" s="1"/>
      <c r="E18" s="1"/>
      <c r="F18" s="1"/>
      <c r="G18" s="1"/>
      <c r="H18" s="1"/>
      <c r="I18" s="1"/>
      <c r="L18" t="s">
        <v>45</v>
      </c>
      <c r="M18" t="s">
        <v>46</v>
      </c>
      <c r="N18" t="s">
        <v>48</v>
      </c>
      <c r="O18" t="s">
        <v>46</v>
      </c>
      <c r="P18">
        <v>0.9609375</v>
      </c>
    </row>
    <row r="19" spans="4:16" x14ac:dyDescent="0.2">
      <c r="D19" s="1"/>
      <c r="E19" s="1"/>
      <c r="F19" s="1"/>
      <c r="G19" s="1"/>
      <c r="H19" s="1"/>
      <c r="I19" s="1"/>
      <c r="L19" t="s">
        <v>45</v>
      </c>
      <c r="M19" t="s">
        <v>46</v>
      </c>
      <c r="N19" t="s">
        <v>51</v>
      </c>
      <c r="O19" t="s">
        <v>49</v>
      </c>
      <c r="P19">
        <v>5</v>
      </c>
    </row>
    <row r="20" spans="4:16" x14ac:dyDescent="0.2">
      <c r="D20" s="1"/>
      <c r="E20" s="1"/>
      <c r="F20" s="1"/>
      <c r="G20" s="1"/>
      <c r="H20" s="1"/>
      <c r="I20" s="1"/>
    </row>
    <row r="21" spans="4:16" x14ac:dyDescent="0.2">
      <c r="D21" s="1"/>
      <c r="E21" s="1"/>
      <c r="F21" s="1"/>
      <c r="G21" s="1"/>
      <c r="H21" s="1"/>
      <c r="I21" s="1"/>
    </row>
    <row r="22" spans="4:16" x14ac:dyDescent="0.2">
      <c r="D22" s="1"/>
      <c r="E22" s="1"/>
      <c r="F22" s="1"/>
      <c r="G22" s="1"/>
      <c r="H22" s="1"/>
      <c r="I22" s="1"/>
    </row>
    <row r="23" spans="4:16" x14ac:dyDescent="0.2">
      <c r="D23" s="1"/>
      <c r="E23" s="1"/>
      <c r="F23" s="1"/>
      <c r="G23" s="1"/>
      <c r="H23" s="1"/>
      <c r="I23" s="1"/>
    </row>
    <row r="24" spans="4:16" x14ac:dyDescent="0.2">
      <c r="D24" s="1"/>
      <c r="E24" s="1"/>
      <c r="F24" s="1"/>
      <c r="G24" s="1"/>
      <c r="H24" s="1"/>
      <c r="I24" s="1"/>
    </row>
    <row r="25" spans="4:16" x14ac:dyDescent="0.2">
      <c r="D25" s="1"/>
      <c r="E25" s="1"/>
      <c r="F25" s="1"/>
      <c r="G25" s="1"/>
      <c r="H25" s="1"/>
      <c r="I25" s="1"/>
    </row>
    <row r="26" spans="4:16" x14ac:dyDescent="0.2">
      <c r="D26" s="1"/>
      <c r="E26" s="1"/>
      <c r="F26" s="1"/>
      <c r="G26" s="1"/>
      <c r="H26" s="1"/>
      <c r="I26" s="1"/>
    </row>
    <row r="27" spans="4:16" x14ac:dyDescent="0.2">
      <c r="D27" s="1"/>
      <c r="E27" s="1"/>
      <c r="F27" s="1"/>
      <c r="G27" s="1"/>
      <c r="H27" s="1"/>
      <c r="I27" s="1"/>
    </row>
    <row r="28" spans="4:16" x14ac:dyDescent="0.2">
      <c r="D28" s="1"/>
      <c r="E28" s="1"/>
      <c r="F28" s="1"/>
      <c r="G28" s="1"/>
      <c r="H28" s="1"/>
      <c r="I28" s="1"/>
    </row>
    <row r="29" spans="4:16" x14ac:dyDescent="0.2">
      <c r="D29" s="1"/>
      <c r="E29" s="1"/>
      <c r="F29" s="1"/>
      <c r="G29" s="1"/>
      <c r="H29" s="1"/>
      <c r="I29" s="1"/>
    </row>
    <row r="30" spans="4:16" x14ac:dyDescent="0.2">
      <c r="D30" s="1"/>
      <c r="E30" s="1"/>
      <c r="F30" s="1"/>
      <c r="G30" s="1"/>
      <c r="H30" s="1"/>
      <c r="I30" s="1"/>
    </row>
    <row r="31" spans="4:16" x14ac:dyDescent="0.2">
      <c r="D31" s="1"/>
      <c r="E31" s="1"/>
      <c r="F31" s="1"/>
      <c r="G31" s="1"/>
      <c r="H31" s="1"/>
      <c r="I31" s="1"/>
    </row>
    <row r="32" spans="4:16" x14ac:dyDescent="0.2">
      <c r="D32" s="1"/>
      <c r="E32" s="1"/>
      <c r="F32" s="1"/>
      <c r="G32" s="1"/>
      <c r="H32" s="1"/>
      <c r="I32" s="1"/>
    </row>
    <row r="33" spans="4:9" x14ac:dyDescent="0.2">
      <c r="D33" s="1"/>
      <c r="E33" s="1"/>
      <c r="F33" s="1"/>
      <c r="G33" s="1"/>
      <c r="H33" s="1"/>
      <c r="I33" s="1"/>
    </row>
    <row r="34" spans="4:9" x14ac:dyDescent="0.2">
      <c r="D34" s="1"/>
      <c r="E34" s="1"/>
      <c r="F34" s="1"/>
      <c r="G34" s="1"/>
      <c r="H34" s="1"/>
      <c r="I34" s="1"/>
    </row>
    <row r="35" spans="4:9" x14ac:dyDescent="0.2">
      <c r="D35" s="1"/>
      <c r="E35" s="1"/>
      <c r="F35" s="1"/>
      <c r="G35" s="1"/>
      <c r="H35" s="1"/>
      <c r="I35" s="1"/>
    </row>
    <row r="36" spans="4:9" x14ac:dyDescent="0.2">
      <c r="D36" s="1"/>
      <c r="E36" s="1"/>
      <c r="F36" s="1"/>
      <c r="G36" s="1"/>
      <c r="H36" s="1"/>
      <c r="I36" s="1"/>
    </row>
    <row r="37" spans="4:9" x14ac:dyDescent="0.2">
      <c r="D37" s="1"/>
      <c r="E37" s="1"/>
      <c r="F37" s="1"/>
      <c r="G37" s="1"/>
      <c r="H37" s="1"/>
      <c r="I37" s="1"/>
    </row>
    <row r="38" spans="4:9" x14ac:dyDescent="0.2">
      <c r="D38" s="1"/>
      <c r="E38" s="1"/>
      <c r="F38" s="1"/>
      <c r="G38" s="1"/>
      <c r="H38" s="1"/>
      <c r="I38" s="1"/>
    </row>
    <row r="39" spans="4:9" x14ac:dyDescent="0.2">
      <c r="D39" s="1"/>
      <c r="E39" s="1"/>
      <c r="F39" s="1"/>
      <c r="G39" s="1"/>
      <c r="H39" s="1"/>
      <c r="I39" s="1"/>
    </row>
    <row r="40" spans="4:9" x14ac:dyDescent="0.2">
      <c r="D40" s="1"/>
      <c r="E40" s="1"/>
      <c r="F40" s="1"/>
      <c r="G40" s="1"/>
      <c r="H40" s="1"/>
      <c r="I40" s="1"/>
    </row>
    <row r="41" spans="4:9" x14ac:dyDescent="0.2">
      <c r="D41" s="1"/>
      <c r="E41" s="1"/>
      <c r="F41" s="1"/>
      <c r="G41" s="1"/>
      <c r="H41" s="1"/>
      <c r="I41" s="1"/>
    </row>
    <row r="42" spans="4:9" x14ac:dyDescent="0.2">
      <c r="D42" s="1"/>
      <c r="E42" s="1"/>
      <c r="F42" s="1"/>
      <c r="G42" s="1"/>
      <c r="H42" s="1"/>
      <c r="I42" s="1"/>
    </row>
    <row r="43" spans="4:9" x14ac:dyDescent="0.2">
      <c r="D43" s="1"/>
      <c r="E43" s="1"/>
      <c r="F43" s="1"/>
      <c r="G43" s="1"/>
      <c r="H43" s="1"/>
      <c r="I43" s="1"/>
    </row>
    <row r="44" spans="4:9" x14ac:dyDescent="0.2">
      <c r="D44" s="1"/>
      <c r="E44" s="1"/>
      <c r="F44" s="1"/>
      <c r="G44" s="1"/>
      <c r="H44" s="1"/>
      <c r="I44" s="1"/>
    </row>
    <row r="45" spans="4:9" x14ac:dyDescent="0.2">
      <c r="D45" s="1"/>
      <c r="E45" s="1"/>
      <c r="F45" s="1"/>
      <c r="G45" s="1"/>
      <c r="H45" s="1"/>
      <c r="I45" s="1"/>
    </row>
    <row r="46" spans="4:9" x14ac:dyDescent="0.2">
      <c r="D46" s="1"/>
      <c r="E46" s="1"/>
      <c r="F46" s="1"/>
      <c r="G46" s="1"/>
      <c r="H46" s="1"/>
      <c r="I46" s="1"/>
    </row>
    <row r="47" spans="4:9" x14ac:dyDescent="0.2">
      <c r="D47" s="1"/>
      <c r="E47" s="1"/>
      <c r="F47" s="1"/>
      <c r="G47" s="1"/>
      <c r="H47" s="1"/>
      <c r="I47" s="1"/>
    </row>
    <row r="48" spans="4:9" x14ac:dyDescent="0.2">
      <c r="D48" s="1"/>
      <c r="E48" s="1"/>
      <c r="F48" s="1"/>
      <c r="G48" s="1"/>
      <c r="H48" s="1"/>
      <c r="I48" s="1"/>
    </row>
    <row r="49" spans="4:9" x14ac:dyDescent="0.2">
      <c r="D49" s="1"/>
      <c r="E49" s="1"/>
      <c r="F49" s="1"/>
      <c r="G49" s="1"/>
      <c r="H49" s="1"/>
      <c r="I49" s="1"/>
    </row>
    <row r="50" spans="4:9" x14ac:dyDescent="0.2">
      <c r="D50" s="1"/>
      <c r="E50" s="1"/>
      <c r="F50" s="1"/>
      <c r="G50" s="1"/>
      <c r="H50" s="1"/>
      <c r="I50" s="1"/>
    </row>
    <row r="51" spans="4:9" x14ac:dyDescent="0.2">
      <c r="D51" s="1"/>
      <c r="E51" s="1"/>
      <c r="F51" s="1"/>
      <c r="G51" s="1"/>
      <c r="H51" s="1"/>
      <c r="I51" s="1"/>
    </row>
    <row r="52" spans="4:9" x14ac:dyDescent="0.2">
      <c r="D52" s="1"/>
      <c r="E52" s="1"/>
      <c r="F52" s="1"/>
      <c r="G52" s="1"/>
      <c r="H52" s="1"/>
      <c r="I52" s="1"/>
    </row>
    <row r="53" spans="4:9" x14ac:dyDescent="0.2">
      <c r="D53" s="1"/>
      <c r="E53" s="1"/>
      <c r="F53" s="1"/>
      <c r="G53" s="1"/>
      <c r="H53" s="1"/>
      <c r="I53" s="1"/>
    </row>
    <row r="54" spans="4:9" x14ac:dyDescent="0.2">
      <c r="D54" s="1"/>
      <c r="E54" s="1"/>
      <c r="F54" s="1"/>
      <c r="G54" s="1"/>
      <c r="H54" s="1"/>
      <c r="I54" s="1"/>
    </row>
    <row r="55" spans="4:9" x14ac:dyDescent="0.2">
      <c r="D55" s="1"/>
      <c r="E55" s="1"/>
      <c r="F55" s="1"/>
      <c r="G55" s="1"/>
      <c r="H55" s="1"/>
      <c r="I55" s="1"/>
    </row>
    <row r="56" spans="4:9" x14ac:dyDescent="0.2">
      <c r="D56" s="1"/>
      <c r="E56" s="1"/>
      <c r="F56" s="1"/>
      <c r="G56" s="1"/>
      <c r="H56" s="1"/>
      <c r="I56" s="1"/>
    </row>
    <row r="57" spans="4:9" x14ac:dyDescent="0.2">
      <c r="D57" s="1"/>
      <c r="E57" s="1"/>
      <c r="F57" s="1"/>
      <c r="G57" s="1"/>
      <c r="H57" s="1"/>
      <c r="I57" s="1"/>
    </row>
    <row r="58" spans="4:9" x14ac:dyDescent="0.2">
      <c r="D58" s="1"/>
      <c r="E58" s="1"/>
      <c r="F58" s="1"/>
      <c r="G58" s="1"/>
      <c r="H58" s="1"/>
      <c r="I58" s="1"/>
    </row>
    <row r="59" spans="4:9" x14ac:dyDescent="0.2">
      <c r="D59" s="1"/>
      <c r="E59" s="1"/>
      <c r="F59" s="1"/>
      <c r="G59" s="1"/>
      <c r="H59" s="1"/>
      <c r="I59" s="1"/>
    </row>
    <row r="60" spans="4:9" x14ac:dyDescent="0.2">
      <c r="D60" s="1"/>
      <c r="E60" s="1"/>
      <c r="F60" s="1"/>
      <c r="G60" s="1"/>
      <c r="H60" s="1"/>
      <c r="I60" s="1"/>
    </row>
    <row r="61" spans="4:9" x14ac:dyDescent="0.2">
      <c r="D61" s="1"/>
      <c r="E61" s="1"/>
      <c r="F61" s="1"/>
      <c r="G61" s="1"/>
      <c r="H61" s="1"/>
      <c r="I61" s="1"/>
    </row>
    <row r="62" spans="4:9" x14ac:dyDescent="0.2">
      <c r="D62" s="1"/>
      <c r="E62" s="1"/>
      <c r="F62" s="1"/>
      <c r="G62" s="1"/>
      <c r="H62" s="1"/>
      <c r="I62" s="1"/>
    </row>
    <row r="63" spans="4:9" x14ac:dyDescent="0.2">
      <c r="D63" s="1"/>
      <c r="E63" s="1"/>
      <c r="F63" s="1"/>
      <c r="G63" s="1"/>
      <c r="H63" s="1"/>
      <c r="I63" s="1"/>
    </row>
    <row r="64" spans="4:9" x14ac:dyDescent="0.2">
      <c r="D64" s="1"/>
      <c r="E64" s="1"/>
      <c r="F64" s="1"/>
      <c r="G64" s="1"/>
      <c r="H64" s="1"/>
      <c r="I64" s="1"/>
    </row>
    <row r="65" spans="4:9" x14ac:dyDescent="0.2">
      <c r="D65" s="1"/>
      <c r="E65" s="1"/>
      <c r="F65" s="1"/>
      <c r="G65" s="1"/>
      <c r="H65" s="1"/>
      <c r="I65" s="1"/>
    </row>
    <row r="66" spans="4:9" x14ac:dyDescent="0.2">
      <c r="D66" s="1"/>
      <c r="E66" s="1"/>
      <c r="F66" s="1"/>
      <c r="G66" s="1"/>
      <c r="H66" s="1"/>
      <c r="I66" s="1"/>
    </row>
    <row r="67" spans="4:9" x14ac:dyDescent="0.2">
      <c r="D67" s="1"/>
      <c r="E67" s="1"/>
      <c r="F67" s="1"/>
      <c r="G67" s="1"/>
      <c r="H67" s="1"/>
      <c r="I67" s="1"/>
    </row>
    <row r="68" spans="4:9" x14ac:dyDescent="0.2">
      <c r="D68" s="1"/>
      <c r="E68" s="1"/>
      <c r="F68" s="1"/>
      <c r="G68" s="1"/>
      <c r="H68" s="1"/>
      <c r="I68" s="1"/>
    </row>
    <row r="69" spans="4:9" x14ac:dyDescent="0.2">
      <c r="D69" s="1"/>
      <c r="E69" s="1"/>
      <c r="F69" s="1"/>
      <c r="G69" s="1"/>
      <c r="H69" s="1"/>
      <c r="I69" s="1"/>
    </row>
    <row r="70" spans="4:9" x14ac:dyDescent="0.2">
      <c r="D70" s="1"/>
      <c r="E70" s="1"/>
      <c r="F70" s="1"/>
      <c r="G70" s="1"/>
      <c r="H70" s="1"/>
      <c r="I70" s="1"/>
    </row>
    <row r="71" spans="4:9" x14ac:dyDescent="0.2">
      <c r="D71" s="1"/>
      <c r="E71" s="1"/>
      <c r="F71" s="1"/>
      <c r="G71" s="1"/>
      <c r="H71" s="1"/>
      <c r="I71" s="1"/>
    </row>
    <row r="72" spans="4:9" x14ac:dyDescent="0.2">
      <c r="D72" s="1"/>
      <c r="E72" s="1"/>
      <c r="F72" s="1"/>
      <c r="G72" s="1"/>
      <c r="H72" s="1"/>
      <c r="I72" s="1"/>
    </row>
    <row r="73" spans="4:9" x14ac:dyDescent="0.2">
      <c r="D73" s="1"/>
      <c r="E73" s="1"/>
      <c r="F73" s="1"/>
      <c r="G73" s="1"/>
      <c r="H73" s="1"/>
      <c r="I73" s="1"/>
    </row>
    <row r="74" spans="4:9" x14ac:dyDescent="0.2">
      <c r="D74" s="1"/>
      <c r="E74" s="1"/>
      <c r="F74" s="1"/>
      <c r="G74" s="1"/>
      <c r="H74" s="1"/>
      <c r="I74" s="1"/>
    </row>
    <row r="75" spans="4:9" x14ac:dyDescent="0.2">
      <c r="D75" s="1"/>
      <c r="E75" s="1"/>
      <c r="F75" s="1"/>
      <c r="G75" s="1"/>
      <c r="H75" s="1"/>
      <c r="I75" s="1"/>
    </row>
    <row r="76" spans="4:9" x14ac:dyDescent="0.2">
      <c r="D76" s="1"/>
      <c r="E76" s="1"/>
      <c r="F76" s="1"/>
      <c r="G76" s="1"/>
      <c r="H76" s="1"/>
      <c r="I76" s="1"/>
    </row>
    <row r="77" spans="4:9" x14ac:dyDescent="0.2">
      <c r="D77" s="1"/>
      <c r="E77" s="1"/>
      <c r="F77" s="1"/>
      <c r="G77" s="1"/>
      <c r="H77" s="1"/>
      <c r="I77" s="1"/>
    </row>
    <row r="78" spans="4:9" x14ac:dyDescent="0.2">
      <c r="D78" s="1"/>
      <c r="E78" s="1"/>
      <c r="F78" s="1"/>
      <c r="G78" s="1"/>
      <c r="H78" s="1"/>
      <c r="I78" s="1"/>
    </row>
    <row r="79" spans="4:9" x14ac:dyDescent="0.2">
      <c r="D79" s="1"/>
      <c r="E79" s="1"/>
      <c r="F79" s="1"/>
      <c r="G79" s="1"/>
      <c r="H79" s="1"/>
      <c r="I79" s="1"/>
    </row>
    <row r="80" spans="4:9" x14ac:dyDescent="0.2">
      <c r="D80" s="1"/>
      <c r="E80" s="1"/>
      <c r="F80" s="1"/>
      <c r="G80" s="1"/>
      <c r="H80" s="1"/>
      <c r="I80" s="1"/>
    </row>
    <row r="81" spans="4:9" x14ac:dyDescent="0.2">
      <c r="D81" s="1"/>
      <c r="E81" s="1"/>
      <c r="F81" s="1"/>
      <c r="G81" s="1"/>
      <c r="H81" s="1"/>
      <c r="I81" s="1"/>
    </row>
    <row r="82" spans="4:9" x14ac:dyDescent="0.2">
      <c r="D82" s="1"/>
      <c r="E82" s="1"/>
      <c r="F82" s="1"/>
      <c r="G82" s="1"/>
      <c r="H82" s="1"/>
      <c r="I82" s="1"/>
    </row>
    <row r="83" spans="4:9" x14ac:dyDescent="0.2">
      <c r="D83" s="1"/>
      <c r="E83" s="1"/>
      <c r="F83" s="1"/>
      <c r="G83" s="1"/>
      <c r="H83" s="1"/>
      <c r="I83" s="1"/>
    </row>
    <row r="84" spans="4:9" x14ac:dyDescent="0.2">
      <c r="D84" s="1"/>
      <c r="E84" s="1"/>
      <c r="F84" s="1"/>
      <c r="G84" s="1"/>
      <c r="H84" s="1"/>
      <c r="I84" s="1"/>
    </row>
    <row r="85" spans="4:9" x14ac:dyDescent="0.2">
      <c r="D85" s="1"/>
      <c r="E85" s="1"/>
      <c r="F85" s="1"/>
      <c r="G85" s="1"/>
      <c r="H85" s="1"/>
      <c r="I85" s="1"/>
    </row>
    <row r="86" spans="4:9" x14ac:dyDescent="0.2">
      <c r="D86" s="1"/>
      <c r="E86" s="1"/>
      <c r="F86" s="1"/>
      <c r="G86" s="1"/>
      <c r="H86" s="1"/>
      <c r="I86" s="1"/>
    </row>
    <row r="87" spans="4:9" x14ac:dyDescent="0.2">
      <c r="D87" s="1"/>
      <c r="E87" s="1"/>
      <c r="F87" s="1"/>
      <c r="G87" s="1"/>
      <c r="H87" s="1"/>
      <c r="I87" s="1"/>
    </row>
    <row r="88" spans="4:9" x14ac:dyDescent="0.2">
      <c r="D88" s="1"/>
      <c r="E88" s="1"/>
      <c r="F88" s="1"/>
      <c r="G88" s="1"/>
      <c r="H88" s="1"/>
      <c r="I88" s="1"/>
    </row>
    <row r="89" spans="4:9" x14ac:dyDescent="0.2">
      <c r="D89" s="1"/>
      <c r="E89" s="1"/>
      <c r="F89" s="1"/>
      <c r="G89" s="1"/>
      <c r="H89" s="1"/>
      <c r="I89" s="1"/>
    </row>
    <row r="90" spans="4:9" x14ac:dyDescent="0.2">
      <c r="D90" s="1"/>
      <c r="E90" s="1"/>
      <c r="F90" s="1"/>
      <c r="G90" s="1"/>
      <c r="H90" s="1"/>
      <c r="I90" s="1"/>
    </row>
    <row r="91" spans="4:9" x14ac:dyDescent="0.2">
      <c r="D91" s="1"/>
      <c r="E91" s="1"/>
      <c r="F91" s="1"/>
      <c r="G91" s="1"/>
      <c r="H91" s="1"/>
      <c r="I91" s="1"/>
    </row>
    <row r="92" spans="4:9" x14ac:dyDescent="0.2">
      <c r="D92" s="1"/>
      <c r="E92" s="1"/>
      <c r="F92" s="1"/>
      <c r="G92" s="1"/>
      <c r="H92" s="1"/>
      <c r="I92" s="1"/>
    </row>
    <row r="93" spans="4:9" x14ac:dyDescent="0.2">
      <c r="D93" s="1"/>
      <c r="E93" s="1"/>
      <c r="F93" s="1"/>
      <c r="G93" s="1"/>
      <c r="H93" s="1"/>
      <c r="I93" s="1"/>
    </row>
    <row r="94" spans="4:9" x14ac:dyDescent="0.2">
      <c r="D94" s="1"/>
      <c r="E94" s="1"/>
      <c r="F94" s="1"/>
      <c r="G94" s="1"/>
      <c r="H94" s="1"/>
      <c r="I94" s="1"/>
    </row>
    <row r="95" spans="4:9" x14ac:dyDescent="0.2">
      <c r="D95" s="1"/>
      <c r="E95" s="1"/>
      <c r="F95" s="1"/>
      <c r="G95" s="1"/>
      <c r="H95" s="1"/>
      <c r="I95" s="1"/>
    </row>
    <row r="96" spans="4:9" x14ac:dyDescent="0.2">
      <c r="D96" s="1"/>
      <c r="E96" s="1"/>
      <c r="F96" s="1"/>
      <c r="G96" s="1"/>
      <c r="H96" s="1"/>
      <c r="I96" s="1"/>
    </row>
    <row r="97" spans="4:9" x14ac:dyDescent="0.2">
      <c r="D97" s="1"/>
      <c r="E97" s="1"/>
      <c r="F97" s="1"/>
      <c r="G97" s="1"/>
      <c r="H97" s="1"/>
      <c r="I97" s="1"/>
    </row>
    <row r="98" spans="4:9" x14ac:dyDescent="0.2">
      <c r="D98" s="1"/>
      <c r="E98" s="1"/>
      <c r="F98" s="1"/>
      <c r="G98" s="1"/>
      <c r="H98" s="1"/>
      <c r="I98" s="1"/>
    </row>
    <row r="99" spans="4:9" x14ac:dyDescent="0.2">
      <c r="D99" s="1"/>
      <c r="E99" s="1"/>
      <c r="F99" s="1"/>
      <c r="G99" s="1"/>
      <c r="H99" s="1"/>
      <c r="I99" s="1"/>
    </row>
    <row r="100" spans="4:9" x14ac:dyDescent="0.2">
      <c r="D100" s="1"/>
      <c r="E100" s="1"/>
      <c r="F100" s="1"/>
      <c r="G100" s="1"/>
      <c r="H100" s="1"/>
      <c r="I100" s="1"/>
    </row>
    <row r="101" spans="4:9" x14ac:dyDescent="0.2">
      <c r="D101" s="1"/>
      <c r="E101" s="1"/>
      <c r="F101" s="1"/>
      <c r="G101" s="1"/>
      <c r="H101" s="1"/>
      <c r="I101" s="1"/>
    </row>
    <row r="102" spans="4:9" x14ac:dyDescent="0.2">
      <c r="D102" s="1"/>
      <c r="E102" s="1"/>
      <c r="F102" s="1"/>
      <c r="G102" s="1"/>
      <c r="H102" s="1"/>
      <c r="I102" s="1"/>
    </row>
    <row r="103" spans="4:9" x14ac:dyDescent="0.2">
      <c r="D103" s="1"/>
      <c r="E103" s="1"/>
      <c r="F103" s="1"/>
      <c r="G103" s="1"/>
      <c r="H103" s="1"/>
      <c r="I103" s="1"/>
    </row>
    <row r="104" spans="4:9" x14ac:dyDescent="0.2">
      <c r="D104" s="1"/>
      <c r="E104" s="1"/>
      <c r="F104" s="1"/>
      <c r="G104" s="1"/>
      <c r="H104" s="1"/>
      <c r="I104" s="1"/>
    </row>
    <row r="105" spans="4:9" x14ac:dyDescent="0.2">
      <c r="D105" s="1"/>
      <c r="E105" s="1"/>
      <c r="F105" s="1"/>
      <c r="G105" s="1"/>
      <c r="H105" s="1"/>
      <c r="I105" s="1"/>
    </row>
    <row r="106" spans="4:9" x14ac:dyDescent="0.2">
      <c r="D106" s="1"/>
      <c r="E106" s="1"/>
      <c r="F106" s="1"/>
      <c r="G106" s="1"/>
      <c r="H106" s="1"/>
      <c r="I106" s="1"/>
    </row>
    <row r="107" spans="4:9" x14ac:dyDescent="0.2">
      <c r="D107" s="1"/>
      <c r="E107" s="1"/>
      <c r="F107" s="1"/>
      <c r="G107" s="1"/>
      <c r="H107" s="1"/>
      <c r="I107" s="1"/>
    </row>
    <row r="108" spans="4:9" x14ac:dyDescent="0.2">
      <c r="D108" s="1"/>
      <c r="E108" s="1"/>
      <c r="F108" s="1"/>
      <c r="G108" s="1"/>
      <c r="H108" s="1"/>
      <c r="I108" s="1"/>
    </row>
    <row r="109" spans="4:9" x14ac:dyDescent="0.2">
      <c r="D109" s="1"/>
      <c r="E109" s="1"/>
      <c r="F109" s="1"/>
      <c r="G109" s="1"/>
      <c r="H109" s="1"/>
      <c r="I109" s="1"/>
    </row>
    <row r="110" spans="4:9" x14ac:dyDescent="0.2">
      <c r="D110" s="1"/>
      <c r="E110" s="1"/>
      <c r="F110" s="1"/>
      <c r="G110" s="1"/>
      <c r="H110" s="1"/>
      <c r="I110" s="1"/>
    </row>
    <row r="111" spans="4:9" x14ac:dyDescent="0.2">
      <c r="D111" s="1"/>
      <c r="E111" s="1"/>
      <c r="F111" s="1"/>
      <c r="G111" s="1"/>
      <c r="H111" s="1"/>
      <c r="I111" s="1"/>
    </row>
    <row r="112" spans="4:9" x14ac:dyDescent="0.2">
      <c r="D112" s="1"/>
      <c r="E112" s="1"/>
      <c r="F112" s="1"/>
      <c r="G112" s="1"/>
      <c r="H112" s="1"/>
      <c r="I112" s="1"/>
    </row>
    <row r="113" spans="4:9" x14ac:dyDescent="0.2">
      <c r="D113" s="1"/>
      <c r="E113" s="1"/>
      <c r="F113" s="1"/>
      <c r="G113" s="1"/>
      <c r="H113" s="1"/>
      <c r="I113" s="1"/>
    </row>
    <row r="114" spans="4:9" x14ac:dyDescent="0.2">
      <c r="D114" s="1"/>
      <c r="E114" s="1"/>
      <c r="F114" s="1"/>
      <c r="G114" s="1"/>
      <c r="H114" s="1"/>
      <c r="I114" s="1"/>
    </row>
    <row r="115" spans="4:9" x14ac:dyDescent="0.2">
      <c r="D115" s="1"/>
      <c r="E115" s="1"/>
      <c r="F115" s="1"/>
      <c r="G115" s="1"/>
      <c r="H115" s="1"/>
      <c r="I115" s="1"/>
    </row>
    <row r="116" spans="4:9" x14ac:dyDescent="0.2">
      <c r="D116" s="1"/>
      <c r="E116" s="1"/>
      <c r="F116" s="1"/>
      <c r="G116" s="1"/>
      <c r="H116" s="1"/>
      <c r="I116" s="1"/>
    </row>
    <row r="117" spans="4:9" x14ac:dyDescent="0.2">
      <c r="D117" s="1"/>
      <c r="E117" s="1"/>
      <c r="F117" s="1"/>
      <c r="G117" s="1"/>
      <c r="H117" s="1"/>
      <c r="I117" s="1"/>
    </row>
    <row r="118" spans="4:9" x14ac:dyDescent="0.2">
      <c r="D118" s="1"/>
      <c r="E118" s="1"/>
      <c r="F118" s="1"/>
      <c r="G118" s="1"/>
      <c r="H118" s="1"/>
      <c r="I118" s="1"/>
    </row>
    <row r="119" spans="4:9" x14ac:dyDescent="0.2">
      <c r="D119" s="1"/>
      <c r="E119" s="1"/>
      <c r="F119" s="1"/>
      <c r="G119" s="1"/>
      <c r="H119" s="1"/>
      <c r="I119" s="1"/>
    </row>
    <row r="120" spans="4:9" x14ac:dyDescent="0.2">
      <c r="D120" s="1"/>
      <c r="E120" s="1"/>
      <c r="F120" s="1"/>
      <c r="G120" s="1"/>
      <c r="H120" s="1"/>
      <c r="I120" s="1"/>
    </row>
    <row r="121" spans="4:9" x14ac:dyDescent="0.2">
      <c r="D121" s="1"/>
      <c r="E121" s="1"/>
      <c r="F121" s="1"/>
      <c r="G121" s="1"/>
      <c r="H121" s="1"/>
      <c r="I121" s="1"/>
    </row>
    <row r="122" spans="4:9" x14ac:dyDescent="0.2">
      <c r="D122" s="1"/>
      <c r="E122" s="1"/>
      <c r="F122" s="1"/>
      <c r="G122" s="1"/>
      <c r="H122" s="1"/>
      <c r="I122" s="1"/>
    </row>
    <row r="123" spans="4:9" x14ac:dyDescent="0.2">
      <c r="D123" s="1"/>
      <c r="E123" s="1"/>
      <c r="F123" s="1"/>
      <c r="G123" s="1"/>
      <c r="H123" s="1"/>
      <c r="I123" s="1"/>
    </row>
    <row r="124" spans="4:9" x14ac:dyDescent="0.2">
      <c r="D124" s="1"/>
      <c r="E124" s="1"/>
      <c r="F124" s="1"/>
      <c r="G124" s="1"/>
      <c r="H124" s="1"/>
      <c r="I124" s="1"/>
    </row>
    <row r="125" spans="4:9" x14ac:dyDescent="0.2">
      <c r="D125" s="1"/>
      <c r="E125" s="1"/>
      <c r="F125" s="1"/>
      <c r="G125" s="1"/>
      <c r="H125" s="1"/>
      <c r="I125" s="1"/>
    </row>
    <row r="126" spans="4:9" x14ac:dyDescent="0.2">
      <c r="D126" s="1"/>
      <c r="E126" s="1"/>
      <c r="F126" s="1"/>
      <c r="G126" s="1"/>
      <c r="H126" s="1"/>
      <c r="I126" s="1"/>
    </row>
    <row r="127" spans="4:9" x14ac:dyDescent="0.2">
      <c r="D127" s="1"/>
      <c r="E127" s="1"/>
      <c r="F127" s="1"/>
      <c r="G127" s="1"/>
      <c r="H127" s="1"/>
      <c r="I127" s="1"/>
    </row>
    <row r="128" spans="4:9" x14ac:dyDescent="0.2">
      <c r="D128" s="1"/>
      <c r="E128" s="1"/>
      <c r="F128" s="1"/>
      <c r="G128" s="1"/>
      <c r="H128" s="1"/>
      <c r="I128" s="1"/>
    </row>
    <row r="129" spans="4:9" x14ac:dyDescent="0.2">
      <c r="D129" s="1"/>
      <c r="E129" s="1"/>
      <c r="F129" s="1"/>
      <c r="G129" s="1"/>
      <c r="H129" s="1"/>
      <c r="I129" s="1"/>
    </row>
    <row r="130" spans="4:9" x14ac:dyDescent="0.2">
      <c r="D130" s="1"/>
      <c r="E130" s="1"/>
      <c r="F130" s="1"/>
      <c r="G130" s="1"/>
      <c r="H130" s="1"/>
      <c r="I130" s="1"/>
    </row>
    <row r="131" spans="4:9" x14ac:dyDescent="0.2">
      <c r="D131" s="1"/>
      <c r="E131" s="1"/>
      <c r="F131" s="1"/>
      <c r="G131" s="1"/>
      <c r="H131" s="1"/>
      <c r="I131" s="1"/>
    </row>
    <row r="132" spans="4:9" x14ac:dyDescent="0.2">
      <c r="D132" s="1"/>
      <c r="E132" s="1"/>
      <c r="F132" s="1"/>
      <c r="G132" s="1"/>
      <c r="H132" s="1"/>
      <c r="I132" s="1"/>
    </row>
    <row r="133" spans="4:9" x14ac:dyDescent="0.2">
      <c r="D133" s="1"/>
      <c r="E133" s="1"/>
      <c r="F133" s="1"/>
      <c r="G133" s="1"/>
      <c r="H133" s="1"/>
      <c r="I133" s="1"/>
    </row>
    <row r="134" spans="4:9" x14ac:dyDescent="0.2">
      <c r="D134" s="1"/>
      <c r="E134" s="1"/>
      <c r="F134" s="1"/>
      <c r="G134" s="1"/>
      <c r="H134" s="1"/>
      <c r="I134" s="1"/>
    </row>
    <row r="135" spans="4:9" x14ac:dyDescent="0.2">
      <c r="D135" s="1"/>
      <c r="E135" s="1"/>
      <c r="F135" s="1"/>
      <c r="G135" s="1"/>
      <c r="H135" s="1"/>
      <c r="I135" s="1"/>
    </row>
    <row r="136" spans="4:9" x14ac:dyDescent="0.2">
      <c r="D136" s="1"/>
      <c r="E136" s="1"/>
      <c r="F136" s="1"/>
      <c r="G136" s="1"/>
      <c r="H136" s="1"/>
      <c r="I136" s="1"/>
    </row>
    <row r="137" spans="4:9" x14ac:dyDescent="0.2">
      <c r="D137" s="1"/>
      <c r="E137" s="1"/>
      <c r="F137" s="1"/>
      <c r="G137" s="1"/>
      <c r="H137" s="1"/>
      <c r="I137" s="1"/>
    </row>
    <row r="138" spans="4:9" x14ac:dyDescent="0.2">
      <c r="D138" s="1"/>
      <c r="E138" s="1"/>
      <c r="F138" s="1"/>
      <c r="G138" s="1"/>
      <c r="H138" s="1"/>
      <c r="I138" s="1"/>
    </row>
    <row r="139" spans="4:9" x14ac:dyDescent="0.2">
      <c r="D139" s="1"/>
      <c r="E139" s="1"/>
      <c r="F139" s="1"/>
      <c r="G139" s="1"/>
      <c r="H139" s="1"/>
      <c r="I139" s="1"/>
    </row>
    <row r="140" spans="4:9" x14ac:dyDescent="0.2">
      <c r="D140" s="1"/>
      <c r="E140" s="1"/>
      <c r="F140" s="1"/>
      <c r="G140" s="1"/>
      <c r="H140" s="1"/>
      <c r="I140" s="1"/>
    </row>
    <row r="141" spans="4:9" x14ac:dyDescent="0.2">
      <c r="D141" s="1"/>
      <c r="E141" s="1"/>
      <c r="F141" s="1"/>
      <c r="G141" s="1"/>
      <c r="H141" s="1"/>
      <c r="I141" s="1"/>
    </row>
    <row r="142" spans="4:9" x14ac:dyDescent="0.2">
      <c r="D142" s="1"/>
      <c r="E142" s="1"/>
      <c r="F142" s="1"/>
      <c r="G142" s="1"/>
      <c r="H142" s="1"/>
      <c r="I142" s="1"/>
    </row>
    <row r="143" spans="4:9" x14ac:dyDescent="0.2">
      <c r="D143" s="1"/>
      <c r="E143" s="1"/>
      <c r="F143" s="1"/>
      <c r="G143" s="1"/>
      <c r="H143" s="1"/>
      <c r="I143" s="1"/>
    </row>
    <row r="144" spans="4:9" x14ac:dyDescent="0.2">
      <c r="D144" s="1"/>
      <c r="E144" s="1"/>
      <c r="F144" s="1"/>
      <c r="G144" s="1"/>
      <c r="H144" s="1"/>
      <c r="I144" s="1"/>
    </row>
    <row r="145" spans="4:9" x14ac:dyDescent="0.2">
      <c r="D145" s="1"/>
      <c r="E145" s="1"/>
      <c r="F145" s="1"/>
      <c r="G145" s="1"/>
      <c r="H145" s="1"/>
      <c r="I145" s="1"/>
    </row>
    <row r="146" spans="4:9" x14ac:dyDescent="0.2">
      <c r="D146" s="1"/>
      <c r="E146" s="1"/>
      <c r="F146" s="1"/>
      <c r="G146" s="1"/>
      <c r="H146" s="1"/>
      <c r="I146" s="1"/>
    </row>
    <row r="147" spans="4:9" x14ac:dyDescent="0.2">
      <c r="D147" s="1"/>
      <c r="E147" s="1"/>
      <c r="F147" s="1"/>
      <c r="G147" s="1"/>
      <c r="H147" s="1"/>
      <c r="I147" s="1"/>
    </row>
    <row r="148" spans="4:9" x14ac:dyDescent="0.2">
      <c r="D148" s="1"/>
      <c r="E148" s="1"/>
      <c r="F148" s="1"/>
      <c r="G148" s="1"/>
      <c r="H148" s="1"/>
      <c r="I148" s="1"/>
    </row>
    <row r="149" spans="4:9" x14ac:dyDescent="0.2">
      <c r="D149" s="1"/>
      <c r="E149" s="1"/>
      <c r="F149" s="1"/>
      <c r="G149" s="1"/>
      <c r="H149" s="1"/>
      <c r="I149" s="1"/>
    </row>
    <row r="150" spans="4:9" x14ac:dyDescent="0.2">
      <c r="D150" s="1"/>
      <c r="E150" s="1"/>
      <c r="F150" s="1"/>
      <c r="G150" s="1"/>
      <c r="H150" s="1"/>
      <c r="I150" s="1"/>
    </row>
    <row r="151" spans="4:9" x14ac:dyDescent="0.2">
      <c r="D151" s="1"/>
      <c r="E151" s="1"/>
      <c r="F151" s="1"/>
      <c r="G151" s="1"/>
      <c r="H151" s="1"/>
      <c r="I151" s="1"/>
    </row>
    <row r="152" spans="4:9" x14ac:dyDescent="0.2">
      <c r="D152" s="1"/>
      <c r="E152" s="1"/>
      <c r="F152" s="1"/>
      <c r="G152" s="1"/>
      <c r="H152" s="1"/>
      <c r="I152" s="1"/>
    </row>
    <row r="153" spans="4:9" x14ac:dyDescent="0.2">
      <c r="D153" s="1"/>
      <c r="E153" s="1"/>
      <c r="F153" s="1"/>
      <c r="G153" s="1"/>
      <c r="H153" s="1"/>
      <c r="I153" s="1"/>
    </row>
    <row r="154" spans="4:9" x14ac:dyDescent="0.2">
      <c r="D154" s="1"/>
      <c r="E154" s="1"/>
      <c r="F154" s="1"/>
      <c r="G154" s="1"/>
      <c r="H154" s="1"/>
      <c r="I154" s="1"/>
    </row>
    <row r="155" spans="4:9" x14ac:dyDescent="0.2">
      <c r="D155" s="1"/>
      <c r="E155" s="1"/>
      <c r="F155" s="1"/>
      <c r="G155" s="1"/>
      <c r="H155" s="1"/>
      <c r="I155" s="1"/>
    </row>
    <row r="156" spans="4:9" x14ac:dyDescent="0.2">
      <c r="D156" s="1"/>
      <c r="E156" s="1"/>
      <c r="F156" s="1"/>
      <c r="G156" s="1"/>
      <c r="H156" s="1"/>
      <c r="I156" s="1"/>
    </row>
    <row r="157" spans="4:9" x14ac:dyDescent="0.2">
      <c r="D157" s="1"/>
      <c r="E157" s="1"/>
      <c r="F157" s="1"/>
      <c r="G157" s="1"/>
      <c r="H157" s="1"/>
      <c r="I157" s="1"/>
    </row>
    <row r="158" spans="4:9" x14ac:dyDescent="0.2">
      <c r="D158" s="1"/>
      <c r="E158" s="1"/>
      <c r="F158" s="1"/>
      <c r="G158" s="1"/>
      <c r="H158" s="1"/>
      <c r="I158" s="1"/>
    </row>
    <row r="159" spans="4:9" x14ac:dyDescent="0.2">
      <c r="D159" s="1"/>
      <c r="E159" s="1"/>
      <c r="F159" s="1"/>
      <c r="G159" s="1"/>
      <c r="H159" s="1"/>
      <c r="I159" s="1"/>
    </row>
    <row r="160" spans="4:9" x14ac:dyDescent="0.2">
      <c r="D160" s="1"/>
      <c r="E160" s="1"/>
      <c r="F160" s="1"/>
      <c r="G160" s="1"/>
      <c r="H160" s="1"/>
      <c r="I160" s="1"/>
    </row>
    <row r="161" spans="4:9" x14ac:dyDescent="0.2">
      <c r="D161" s="1"/>
      <c r="E161" s="1"/>
      <c r="F161" s="1"/>
      <c r="G161" s="1"/>
      <c r="H161" s="1"/>
      <c r="I161" s="1"/>
    </row>
    <row r="162" spans="4:9" x14ac:dyDescent="0.2">
      <c r="D162" s="1"/>
      <c r="E162" s="1"/>
      <c r="F162" s="1"/>
      <c r="G162" s="1"/>
      <c r="H162" s="1"/>
      <c r="I162" s="1"/>
    </row>
    <row r="163" spans="4:9" x14ac:dyDescent="0.2">
      <c r="D163" s="1"/>
      <c r="E163" s="1"/>
      <c r="F163" s="1"/>
      <c r="G163" s="1"/>
      <c r="H163" s="1"/>
      <c r="I163" s="1"/>
    </row>
    <row r="164" spans="4:9" x14ac:dyDescent="0.2">
      <c r="D164" s="1"/>
      <c r="E164" s="1"/>
      <c r="F164" s="1"/>
      <c r="G164" s="1"/>
      <c r="H164" s="1"/>
      <c r="I164" s="1"/>
    </row>
    <row r="165" spans="4:9" x14ac:dyDescent="0.2">
      <c r="D165" s="1"/>
      <c r="E165" s="1"/>
      <c r="F165" s="1"/>
      <c r="G165" s="1"/>
      <c r="H165" s="1"/>
      <c r="I165" s="1"/>
    </row>
    <row r="166" spans="4:9" x14ac:dyDescent="0.2">
      <c r="D166" s="1"/>
      <c r="E166" s="1"/>
      <c r="F166" s="1"/>
      <c r="G166" s="1"/>
      <c r="H166" s="1"/>
      <c r="I166" s="1"/>
    </row>
    <row r="167" spans="4:9" x14ac:dyDescent="0.2">
      <c r="D167" s="1"/>
      <c r="E167" s="1"/>
      <c r="F167" s="1"/>
      <c r="G167" s="1"/>
      <c r="H167" s="1"/>
      <c r="I167" s="1"/>
    </row>
    <row r="168" spans="4:9" x14ac:dyDescent="0.2">
      <c r="D168" s="1"/>
      <c r="E168" s="1"/>
      <c r="F168" s="1"/>
      <c r="G168" s="1"/>
      <c r="H168" s="1"/>
      <c r="I168" s="1"/>
    </row>
    <row r="169" spans="4:9" x14ac:dyDescent="0.2">
      <c r="D169" s="1"/>
      <c r="E169" s="1"/>
      <c r="F169" s="1"/>
      <c r="G169" s="1"/>
      <c r="H169" s="1"/>
      <c r="I169" s="1"/>
    </row>
    <row r="170" spans="4:9" x14ac:dyDescent="0.2">
      <c r="D170" s="1"/>
      <c r="E170" s="1"/>
      <c r="F170" s="1"/>
      <c r="G170" s="1"/>
      <c r="H170" s="1"/>
      <c r="I170" s="1"/>
    </row>
    <row r="171" spans="4:9" x14ac:dyDescent="0.2">
      <c r="D171" s="1"/>
      <c r="E171" s="1"/>
      <c r="F171" s="1"/>
      <c r="G171" s="1"/>
      <c r="H171" s="1"/>
      <c r="I171" s="1"/>
    </row>
    <row r="172" spans="4:9" x14ac:dyDescent="0.2">
      <c r="D172" s="1"/>
      <c r="E172" s="1"/>
      <c r="F172" s="1"/>
      <c r="G172" s="1"/>
      <c r="H172" s="1"/>
      <c r="I172" s="1"/>
    </row>
    <row r="173" spans="4:9" x14ac:dyDescent="0.2">
      <c r="D173" s="1"/>
      <c r="E173" s="1"/>
      <c r="F173" s="1"/>
      <c r="G173" s="1"/>
      <c r="H173" s="1"/>
      <c r="I173" s="1"/>
    </row>
    <row r="174" spans="4:9" x14ac:dyDescent="0.2">
      <c r="D174" s="1"/>
      <c r="E174" s="1"/>
      <c r="F174" s="1"/>
      <c r="G174" s="1"/>
      <c r="H174" s="1"/>
      <c r="I174" s="1"/>
    </row>
    <row r="175" spans="4:9" x14ac:dyDescent="0.2">
      <c r="D175" s="1"/>
      <c r="E175" s="1"/>
      <c r="F175" s="1"/>
      <c r="G175" s="1"/>
      <c r="H175" s="1"/>
      <c r="I175" s="1"/>
    </row>
    <row r="176" spans="4:9" x14ac:dyDescent="0.2">
      <c r="D176" s="1"/>
      <c r="E176" s="1"/>
      <c r="F176" s="1"/>
      <c r="G176" s="1"/>
      <c r="H176" s="1"/>
      <c r="I176" s="1"/>
    </row>
    <row r="177" spans="4:9" x14ac:dyDescent="0.2">
      <c r="D177" s="1"/>
      <c r="E177" s="1"/>
      <c r="F177" s="1"/>
      <c r="G177" s="1"/>
      <c r="H177" s="1"/>
      <c r="I177" s="1"/>
    </row>
    <row r="178" spans="4:9" x14ac:dyDescent="0.2">
      <c r="D178" s="1"/>
      <c r="E178" s="1"/>
      <c r="F178" s="1"/>
      <c r="G178" s="1"/>
      <c r="H178" s="1"/>
      <c r="I178" s="1"/>
    </row>
    <row r="179" spans="4:9" x14ac:dyDescent="0.2">
      <c r="D179" s="1"/>
      <c r="E179" s="1"/>
      <c r="F179" s="1"/>
      <c r="G179" s="1"/>
      <c r="H179" s="1"/>
      <c r="I179" s="1"/>
    </row>
    <row r="180" spans="4:9" x14ac:dyDescent="0.2">
      <c r="D180" s="1"/>
      <c r="E180" s="1"/>
      <c r="F180" s="1"/>
      <c r="G180" s="1"/>
      <c r="H180" s="1"/>
      <c r="I180" s="1"/>
    </row>
    <row r="181" spans="4:9" x14ac:dyDescent="0.2">
      <c r="D181" s="1"/>
      <c r="E181" s="1"/>
      <c r="F181" s="1"/>
      <c r="G181" s="1"/>
      <c r="H181" s="1"/>
      <c r="I181" s="1"/>
    </row>
    <row r="182" spans="4:9" x14ac:dyDescent="0.2">
      <c r="D182" s="1"/>
      <c r="E182" s="1"/>
      <c r="F182" s="1"/>
      <c r="G182" s="1"/>
      <c r="H182" s="1"/>
      <c r="I182" s="1"/>
    </row>
    <row r="183" spans="4:9" x14ac:dyDescent="0.2">
      <c r="D183" s="1"/>
      <c r="E183" s="1"/>
      <c r="F183" s="1"/>
      <c r="G183" s="1"/>
      <c r="H183" s="1"/>
      <c r="I183" s="1"/>
    </row>
    <row r="184" spans="4:9" x14ac:dyDescent="0.2">
      <c r="D184" s="1"/>
      <c r="E184" s="1"/>
      <c r="F184" s="1"/>
      <c r="G184" s="1"/>
      <c r="H184" s="1"/>
      <c r="I184" s="1"/>
    </row>
    <row r="185" spans="4:9" x14ac:dyDescent="0.2">
      <c r="D185" s="1"/>
      <c r="E185" s="1"/>
      <c r="F185" s="1"/>
      <c r="G185" s="1"/>
      <c r="H185" s="1"/>
      <c r="I185" s="1"/>
    </row>
    <row r="186" spans="4:9" x14ac:dyDescent="0.2">
      <c r="D186" s="1"/>
      <c r="E186" s="1"/>
      <c r="F186" s="1"/>
      <c r="G186" s="1"/>
      <c r="H186" s="1"/>
      <c r="I186" s="1"/>
    </row>
    <row r="187" spans="4:9" x14ac:dyDescent="0.2">
      <c r="D187" s="1"/>
      <c r="E187" s="1"/>
      <c r="F187" s="1"/>
      <c r="G187" s="1"/>
      <c r="H187" s="1"/>
      <c r="I187" s="1"/>
    </row>
    <row r="188" spans="4:9" x14ac:dyDescent="0.2">
      <c r="D188" s="1"/>
      <c r="E188" s="1"/>
      <c r="F188" s="1"/>
      <c r="G188" s="1"/>
      <c r="H188" s="1"/>
      <c r="I188" s="1"/>
    </row>
    <row r="189" spans="4:9" x14ac:dyDescent="0.2">
      <c r="D189" s="1"/>
      <c r="E189" s="1"/>
      <c r="F189" s="1"/>
      <c r="G189" s="1"/>
      <c r="H189" s="1"/>
      <c r="I189" s="1"/>
    </row>
    <row r="190" spans="4:9" x14ac:dyDescent="0.2">
      <c r="D190" s="1"/>
      <c r="E190" s="1"/>
      <c r="F190" s="1"/>
      <c r="G190" s="1"/>
      <c r="H190" s="1"/>
      <c r="I190" s="1"/>
    </row>
    <row r="191" spans="4:9" x14ac:dyDescent="0.2">
      <c r="D191" s="1"/>
      <c r="E191" s="1"/>
      <c r="F191" s="1"/>
      <c r="G191" s="1"/>
      <c r="H191" s="1"/>
      <c r="I191" s="1"/>
    </row>
    <row r="192" spans="4:9" x14ac:dyDescent="0.2">
      <c r="D192" s="1"/>
      <c r="E192" s="1"/>
      <c r="F192" s="1"/>
      <c r="G192" s="1"/>
      <c r="H192" s="1"/>
      <c r="I192" s="1"/>
    </row>
    <row r="193" spans="4:9" x14ac:dyDescent="0.2">
      <c r="D193" s="1"/>
      <c r="E193" s="1"/>
      <c r="F193" s="1"/>
      <c r="G193" s="1"/>
      <c r="H193" s="1"/>
      <c r="I193" s="1"/>
    </row>
    <row r="194" spans="4:9" x14ac:dyDescent="0.2">
      <c r="D194" s="1"/>
      <c r="E194" s="1"/>
      <c r="F194" s="1"/>
      <c r="G194" s="1"/>
      <c r="H194" s="1"/>
      <c r="I194" s="1"/>
    </row>
    <row r="195" spans="4:9" x14ac:dyDescent="0.2">
      <c r="D195" s="1"/>
      <c r="E195" s="1"/>
      <c r="F195" s="1"/>
      <c r="G195" s="1"/>
      <c r="H195" s="1"/>
      <c r="I195" s="1"/>
    </row>
    <row r="196" spans="4:9" x14ac:dyDescent="0.2">
      <c r="D196" s="1"/>
      <c r="E196" s="1"/>
      <c r="F196" s="1"/>
      <c r="G196" s="1"/>
      <c r="H196" s="1"/>
      <c r="I196" s="1"/>
    </row>
    <row r="197" spans="4:9" x14ac:dyDescent="0.2">
      <c r="D197" s="1"/>
      <c r="E197" s="1"/>
      <c r="F197" s="1"/>
      <c r="G197" s="1"/>
      <c r="H197" s="1"/>
      <c r="I197" s="1"/>
    </row>
    <row r="198" spans="4:9" x14ac:dyDescent="0.2">
      <c r="D198" s="1"/>
      <c r="E198" s="1"/>
      <c r="F198" s="1"/>
      <c r="G198" s="1"/>
      <c r="H198" s="1"/>
      <c r="I198" s="1"/>
    </row>
    <row r="199" spans="4:9" x14ac:dyDescent="0.2">
      <c r="D199" s="1"/>
      <c r="E199" s="1"/>
      <c r="F199" s="1"/>
      <c r="G199" s="1"/>
      <c r="H199" s="1"/>
      <c r="I199" s="1"/>
    </row>
    <row r="200" spans="4:9" x14ac:dyDescent="0.2">
      <c r="D200" s="1"/>
      <c r="E200" s="1"/>
      <c r="F200" s="1"/>
      <c r="G200" s="1"/>
      <c r="H200" s="1"/>
      <c r="I200" s="1"/>
    </row>
    <row r="201" spans="4:9" x14ac:dyDescent="0.2">
      <c r="D201" s="1"/>
      <c r="E201" s="1"/>
      <c r="F201" s="1"/>
      <c r="G201" s="1"/>
      <c r="H201" s="1"/>
      <c r="I201" s="1"/>
    </row>
    <row r="202" spans="4:9" x14ac:dyDescent="0.2">
      <c r="D202" s="1"/>
      <c r="E202" s="1"/>
      <c r="F202" s="1"/>
      <c r="G202" s="1"/>
      <c r="H202" s="1"/>
      <c r="I202" s="1"/>
    </row>
    <row r="203" spans="4:9" x14ac:dyDescent="0.2">
      <c r="D203" s="1"/>
      <c r="E203" s="1"/>
      <c r="F203" s="1"/>
      <c r="G203" s="1"/>
      <c r="H203" s="1"/>
      <c r="I203" s="1"/>
    </row>
    <row r="204" spans="4:9" x14ac:dyDescent="0.2">
      <c r="D204" s="1"/>
      <c r="E204" s="1"/>
      <c r="F204" s="1"/>
      <c r="G204" s="1"/>
      <c r="H204" s="1"/>
      <c r="I204" s="1"/>
    </row>
    <row r="205" spans="4:9" x14ac:dyDescent="0.2">
      <c r="D205" s="1"/>
      <c r="E205" s="1"/>
      <c r="F205" s="1"/>
      <c r="G205" s="1"/>
      <c r="H205" s="1"/>
      <c r="I205" s="1"/>
    </row>
    <row r="206" spans="4:9" x14ac:dyDescent="0.2">
      <c r="D206" s="1"/>
      <c r="E206" s="1"/>
      <c r="F206" s="1"/>
      <c r="G206" s="1"/>
      <c r="H206" s="1"/>
      <c r="I206" s="1"/>
    </row>
    <row r="207" spans="4:9" x14ac:dyDescent="0.2">
      <c r="D207" s="1"/>
      <c r="E207" s="1"/>
      <c r="F207" s="1"/>
      <c r="G207" s="1"/>
      <c r="H207" s="1"/>
      <c r="I207" s="1"/>
    </row>
    <row r="208" spans="4:9" x14ac:dyDescent="0.2">
      <c r="D208" s="1"/>
      <c r="E208" s="1"/>
      <c r="F208" s="1"/>
      <c r="G208" s="1"/>
      <c r="H208" s="1"/>
      <c r="I208" s="1"/>
    </row>
    <row r="209" spans="4:9" x14ac:dyDescent="0.2">
      <c r="D209" s="1"/>
      <c r="E209" s="1"/>
      <c r="F209" s="1"/>
      <c r="G209" s="1"/>
      <c r="H209" s="1"/>
      <c r="I209" s="1"/>
    </row>
    <row r="210" spans="4:9" x14ac:dyDescent="0.2">
      <c r="D210" s="1"/>
      <c r="E210" s="1"/>
      <c r="F210" s="1"/>
      <c r="G210" s="1"/>
      <c r="H210" s="1"/>
      <c r="I210" s="1"/>
    </row>
    <row r="211" spans="4:9" x14ac:dyDescent="0.2">
      <c r="D211" s="1"/>
      <c r="E211" s="1"/>
      <c r="F211" s="1"/>
      <c r="G211" s="1"/>
      <c r="H211" s="1"/>
      <c r="I211" s="1"/>
    </row>
    <row r="212" spans="4:9" x14ac:dyDescent="0.2">
      <c r="D212" s="1"/>
      <c r="E212" s="1"/>
      <c r="F212" s="1"/>
      <c r="G212" s="1"/>
      <c r="H212" s="1"/>
      <c r="I212" s="1"/>
    </row>
    <row r="213" spans="4:9" x14ac:dyDescent="0.2">
      <c r="D213" s="1"/>
      <c r="E213" s="1"/>
      <c r="F213" s="1"/>
      <c r="G213" s="1"/>
      <c r="H213" s="1"/>
      <c r="I213" s="1"/>
    </row>
    <row r="214" spans="4:9" x14ac:dyDescent="0.2">
      <c r="D214" s="1"/>
      <c r="E214" s="1"/>
      <c r="F214" s="1"/>
      <c r="G214" s="1"/>
      <c r="H214" s="1"/>
      <c r="I214" s="1"/>
    </row>
    <row r="215" spans="4:9" x14ac:dyDescent="0.2">
      <c r="D215" s="1"/>
      <c r="E215" s="1"/>
      <c r="F215" s="1"/>
      <c r="G215" s="1"/>
      <c r="H215" s="1"/>
      <c r="I215" s="1"/>
    </row>
    <row r="216" spans="4:9" x14ac:dyDescent="0.2">
      <c r="D216" s="1"/>
      <c r="E216" s="1"/>
      <c r="F216" s="1"/>
      <c r="G216" s="1"/>
      <c r="H216" s="1"/>
      <c r="I216" s="1"/>
    </row>
    <row r="217" spans="4:9" x14ac:dyDescent="0.2">
      <c r="D217" s="1"/>
      <c r="E217" s="1"/>
      <c r="F217" s="1"/>
      <c r="G217" s="1"/>
      <c r="H217" s="1"/>
      <c r="I217" s="1"/>
    </row>
    <row r="218" spans="4:9" x14ac:dyDescent="0.2">
      <c r="D218" s="1"/>
      <c r="E218" s="1"/>
      <c r="F218" s="1"/>
      <c r="G218" s="1"/>
      <c r="H218" s="1"/>
      <c r="I218" s="1"/>
    </row>
    <row r="219" spans="4:9" x14ac:dyDescent="0.2">
      <c r="D219" s="1"/>
      <c r="E219" s="1"/>
      <c r="F219" s="1"/>
      <c r="G219" s="1"/>
      <c r="H219" s="1"/>
      <c r="I219" s="1"/>
    </row>
    <row r="220" spans="4:9" x14ac:dyDescent="0.2">
      <c r="D220" s="1"/>
      <c r="E220" s="1"/>
      <c r="F220" s="1"/>
      <c r="G220" s="1"/>
      <c r="H220" s="1"/>
      <c r="I220" s="1"/>
    </row>
    <row r="221" spans="4:9" x14ac:dyDescent="0.2">
      <c r="D221" s="1"/>
      <c r="E221" s="1"/>
      <c r="F221" s="1"/>
      <c r="G221" s="1"/>
      <c r="H221" s="1"/>
      <c r="I221" s="1"/>
    </row>
    <row r="222" spans="4:9" x14ac:dyDescent="0.2">
      <c r="D222" s="1"/>
      <c r="E222" s="1"/>
      <c r="F222" s="1"/>
      <c r="G222" s="1"/>
      <c r="H222" s="1"/>
      <c r="I222" s="1"/>
    </row>
    <row r="223" spans="4:9" x14ac:dyDescent="0.2">
      <c r="D223" s="1"/>
      <c r="E223" s="1"/>
      <c r="F223" s="1"/>
      <c r="G223" s="1"/>
      <c r="H223" s="1"/>
      <c r="I223" s="1"/>
    </row>
    <row r="224" spans="4:9" x14ac:dyDescent="0.2">
      <c r="D224" s="1"/>
      <c r="E224" s="1"/>
      <c r="F224" s="1"/>
      <c r="G224" s="1"/>
      <c r="H224" s="1"/>
      <c r="I224" s="1"/>
    </row>
    <row r="225" spans="4:9" x14ac:dyDescent="0.2">
      <c r="D225" s="1"/>
      <c r="E225" s="1"/>
      <c r="F225" s="1"/>
      <c r="G225" s="1"/>
      <c r="H225" s="1"/>
      <c r="I225" s="1"/>
    </row>
    <row r="226" spans="4:9" x14ac:dyDescent="0.2">
      <c r="D226" s="1"/>
      <c r="E226" s="1"/>
      <c r="F226" s="1"/>
      <c r="G226" s="1"/>
      <c r="H226" s="1"/>
      <c r="I226" s="1"/>
    </row>
    <row r="227" spans="4:9" x14ac:dyDescent="0.2">
      <c r="D227" s="1"/>
      <c r="E227" s="1"/>
      <c r="F227" s="1"/>
      <c r="G227" s="1"/>
      <c r="H227" s="1"/>
      <c r="I227" s="1"/>
    </row>
    <row r="228" spans="4:9" x14ac:dyDescent="0.2">
      <c r="D228" s="1"/>
      <c r="E228" s="1"/>
      <c r="F228" s="1"/>
      <c r="G228" s="1"/>
      <c r="H228" s="1"/>
      <c r="I228" s="1"/>
    </row>
    <row r="229" spans="4:9" x14ac:dyDescent="0.2">
      <c r="D229" s="1"/>
      <c r="E229" s="1"/>
      <c r="F229" s="1"/>
      <c r="G229" s="1"/>
      <c r="H229" s="1"/>
      <c r="I229" s="1"/>
    </row>
    <row r="230" spans="4:9" x14ac:dyDescent="0.2">
      <c r="D230" s="1"/>
      <c r="E230" s="1"/>
      <c r="F230" s="1"/>
      <c r="G230" s="1"/>
      <c r="H230" s="1"/>
      <c r="I230" s="1"/>
    </row>
    <row r="231" spans="4:9" x14ac:dyDescent="0.2">
      <c r="D231" s="1"/>
      <c r="E231" s="1"/>
      <c r="F231" s="1"/>
      <c r="G231" s="1"/>
      <c r="H231" s="1"/>
      <c r="I231" s="1"/>
    </row>
    <row r="232" spans="4:9" x14ac:dyDescent="0.2">
      <c r="D232" s="1"/>
      <c r="E232" s="1"/>
      <c r="F232" s="1"/>
      <c r="G232" s="1"/>
      <c r="H232" s="1"/>
      <c r="I232" s="1"/>
    </row>
    <row r="233" spans="4:9" x14ac:dyDescent="0.2">
      <c r="D233" s="1"/>
      <c r="E233" s="1"/>
      <c r="F233" s="1"/>
      <c r="G233" s="1"/>
      <c r="H233" s="1"/>
      <c r="I233" s="1"/>
    </row>
    <row r="234" spans="4:9" x14ac:dyDescent="0.2">
      <c r="D234" s="1"/>
      <c r="E234" s="1"/>
      <c r="F234" s="1"/>
      <c r="G234" s="1"/>
      <c r="H234" s="1"/>
      <c r="I234" s="1"/>
    </row>
    <row r="235" spans="4:9" x14ac:dyDescent="0.2">
      <c r="D235" s="1"/>
      <c r="E235" s="1"/>
      <c r="F235" s="1"/>
      <c r="G235" s="1"/>
      <c r="H235" s="1"/>
      <c r="I235" s="1"/>
    </row>
    <row r="236" spans="4:9" x14ac:dyDescent="0.2">
      <c r="D236" s="1"/>
      <c r="E236" s="1"/>
      <c r="F236" s="1"/>
      <c r="G236" s="1"/>
      <c r="H236" s="1"/>
      <c r="I236" s="1"/>
    </row>
    <row r="237" spans="4:9" x14ac:dyDescent="0.2">
      <c r="D237" s="1"/>
      <c r="E237" s="1"/>
      <c r="F237" s="1"/>
      <c r="G237" s="1"/>
      <c r="H237" s="1"/>
      <c r="I237" s="1"/>
    </row>
    <row r="238" spans="4:9" x14ac:dyDescent="0.2">
      <c r="D238" s="1"/>
      <c r="E238" s="1"/>
      <c r="F238" s="1"/>
      <c r="G238" s="1"/>
      <c r="H238" s="1"/>
      <c r="I238" s="1"/>
    </row>
    <row r="239" spans="4:9" x14ac:dyDescent="0.2">
      <c r="D239" s="1"/>
      <c r="E239" s="1"/>
      <c r="F239" s="1"/>
      <c r="G239" s="1"/>
      <c r="H239" s="1"/>
      <c r="I239" s="1"/>
    </row>
    <row r="240" spans="4:9" x14ac:dyDescent="0.2">
      <c r="D240" s="1"/>
      <c r="E240" s="1"/>
      <c r="F240" s="1"/>
      <c r="G240" s="1"/>
      <c r="H240" s="1"/>
      <c r="I240" s="1"/>
    </row>
    <row r="241" spans="4:9" x14ac:dyDescent="0.2">
      <c r="D241" s="1"/>
      <c r="E241" s="1"/>
      <c r="F241" s="1"/>
      <c r="G241" s="1"/>
      <c r="H241" s="1"/>
      <c r="I241" s="1"/>
    </row>
    <row r="242" spans="4:9" x14ac:dyDescent="0.2">
      <c r="D242" s="1"/>
      <c r="E242" s="1"/>
      <c r="F242" s="1"/>
      <c r="G242" s="1"/>
      <c r="H242" s="1"/>
      <c r="I242" s="1"/>
    </row>
    <row r="243" spans="4:9" x14ac:dyDescent="0.2">
      <c r="D243" s="1"/>
      <c r="E243" s="1"/>
      <c r="F243" s="1"/>
      <c r="G243" s="1"/>
      <c r="H243" s="1"/>
      <c r="I243" s="1"/>
    </row>
    <row r="244" spans="4:9" x14ac:dyDescent="0.2">
      <c r="D244" s="1"/>
      <c r="E244" s="1"/>
      <c r="F244" s="1"/>
      <c r="G244" s="1"/>
      <c r="H244" s="1"/>
      <c r="I244" s="1"/>
    </row>
    <row r="245" spans="4:9" x14ac:dyDescent="0.2">
      <c r="D245" s="1"/>
      <c r="E245" s="1"/>
      <c r="F245" s="1"/>
      <c r="G245" s="1"/>
      <c r="H245" s="1"/>
      <c r="I245" s="1"/>
    </row>
    <row r="246" spans="4:9" x14ac:dyDescent="0.2">
      <c r="D246" s="1"/>
      <c r="E246" s="1"/>
      <c r="F246" s="1"/>
      <c r="G246" s="1"/>
      <c r="H246" s="1"/>
      <c r="I246" s="1"/>
    </row>
    <row r="247" spans="4:9" x14ac:dyDescent="0.2">
      <c r="D247" s="1"/>
      <c r="E247" s="1"/>
      <c r="F247" s="1"/>
      <c r="G247" s="1"/>
      <c r="H247" s="1"/>
      <c r="I247" s="1"/>
    </row>
    <row r="248" spans="4:9" x14ac:dyDescent="0.2">
      <c r="D248" s="1"/>
      <c r="E248" s="1"/>
      <c r="F248" s="1"/>
      <c r="G248" s="1"/>
      <c r="H248" s="1"/>
      <c r="I248" s="1"/>
    </row>
    <row r="249" spans="4:9" x14ac:dyDescent="0.2">
      <c r="D249" s="1"/>
      <c r="E249" s="1"/>
      <c r="F249" s="1"/>
      <c r="G249" s="1"/>
      <c r="H249" s="1"/>
      <c r="I249" s="1"/>
    </row>
    <row r="250" spans="4:9" x14ac:dyDescent="0.2">
      <c r="D250" s="1"/>
      <c r="E250" s="1"/>
      <c r="F250" s="1"/>
      <c r="G250" s="1"/>
      <c r="H250" s="1"/>
      <c r="I250" s="1"/>
    </row>
    <row r="251" spans="4:9" x14ac:dyDescent="0.2">
      <c r="D251" s="1"/>
      <c r="E251" s="1"/>
      <c r="F251" s="1"/>
      <c r="G251" s="1"/>
      <c r="H251" s="1"/>
      <c r="I251" s="1"/>
    </row>
    <row r="252" spans="4:9" x14ac:dyDescent="0.2">
      <c r="D252" s="1"/>
      <c r="E252" s="1"/>
      <c r="F252" s="1"/>
      <c r="G252" s="1"/>
      <c r="H252" s="1"/>
      <c r="I252" s="1"/>
    </row>
    <row r="253" spans="4:9" x14ac:dyDescent="0.2">
      <c r="D253" s="1"/>
      <c r="E253" s="1"/>
      <c r="F253" s="1"/>
      <c r="G253" s="1"/>
      <c r="H253" s="1"/>
      <c r="I253" s="1"/>
    </row>
    <row r="254" spans="4:9" x14ac:dyDescent="0.2">
      <c r="D254" s="1"/>
      <c r="E254" s="1"/>
      <c r="F254" s="1"/>
      <c r="G254" s="1"/>
      <c r="H254" s="1"/>
      <c r="I254" s="1"/>
    </row>
    <row r="255" spans="4:9" x14ac:dyDescent="0.2">
      <c r="D255" s="1"/>
      <c r="E255" s="1"/>
      <c r="F255" s="1"/>
      <c r="G255" s="1"/>
      <c r="H255" s="1"/>
      <c r="I255" s="1"/>
    </row>
    <row r="256" spans="4:9" x14ac:dyDescent="0.2">
      <c r="D256" s="1"/>
      <c r="E256" s="1"/>
      <c r="F256" s="1"/>
      <c r="G256" s="1"/>
      <c r="H256" s="1"/>
      <c r="I256" s="1"/>
    </row>
    <row r="257" spans="4:9" x14ac:dyDescent="0.2">
      <c r="D257" s="1"/>
      <c r="E257" s="1"/>
      <c r="F257" s="1"/>
      <c r="G257" s="1"/>
      <c r="H257" s="1"/>
      <c r="I257" s="1"/>
    </row>
    <row r="258" spans="4:9" x14ac:dyDescent="0.2">
      <c r="D258" s="1"/>
      <c r="E258" s="1"/>
      <c r="F258" s="1"/>
      <c r="G258" s="1"/>
      <c r="H258" s="1"/>
      <c r="I258" s="1"/>
    </row>
    <row r="259" spans="4:9" x14ac:dyDescent="0.2">
      <c r="D259" s="1"/>
      <c r="E259" s="1"/>
      <c r="F259" s="1"/>
      <c r="G259" s="1"/>
      <c r="H259" s="1"/>
      <c r="I259" s="1"/>
    </row>
    <row r="260" spans="4:9" x14ac:dyDescent="0.2">
      <c r="D260" s="1"/>
      <c r="E260" s="1"/>
      <c r="F260" s="1"/>
      <c r="G260" s="1"/>
      <c r="H260" s="1"/>
      <c r="I260" s="1"/>
    </row>
    <row r="261" spans="4:9" x14ac:dyDescent="0.2">
      <c r="D261" s="1"/>
      <c r="E261" s="1"/>
      <c r="F261" s="1"/>
      <c r="G261" s="1"/>
      <c r="H261" s="1"/>
      <c r="I261" s="1"/>
    </row>
    <row r="262" spans="4:9" x14ac:dyDescent="0.2">
      <c r="D262" s="1"/>
      <c r="E262" s="1"/>
      <c r="F262" s="1"/>
      <c r="G262" s="1"/>
      <c r="H262" s="1"/>
      <c r="I262" s="1"/>
    </row>
    <row r="263" spans="4:9" x14ac:dyDescent="0.2">
      <c r="D263" s="1"/>
      <c r="E263" s="1"/>
      <c r="F263" s="1"/>
      <c r="G263" s="1"/>
      <c r="H263" s="1"/>
      <c r="I263" s="1"/>
    </row>
    <row r="264" spans="4:9" x14ac:dyDescent="0.2">
      <c r="D264" s="1"/>
      <c r="E264" s="1"/>
      <c r="F264" s="1"/>
      <c r="G264" s="1"/>
      <c r="H264" s="1"/>
      <c r="I264" s="1"/>
    </row>
    <row r="265" spans="4:9" x14ac:dyDescent="0.2">
      <c r="D265" s="1"/>
      <c r="E265" s="1"/>
      <c r="F265" s="1"/>
      <c r="G265" s="1"/>
      <c r="H265" s="1"/>
      <c r="I265" s="1"/>
    </row>
    <row r="266" spans="4:9" x14ac:dyDescent="0.2">
      <c r="D266" s="1"/>
      <c r="E266" s="1"/>
      <c r="F266" s="1"/>
      <c r="G266" s="1"/>
      <c r="H266" s="1"/>
      <c r="I266" s="1"/>
    </row>
    <row r="267" spans="4:9" x14ac:dyDescent="0.2">
      <c r="D267" s="1"/>
      <c r="E267" s="1"/>
      <c r="F267" s="1"/>
      <c r="G267" s="1"/>
      <c r="H267" s="1"/>
      <c r="I267" s="1"/>
    </row>
    <row r="268" spans="4:9" x14ac:dyDescent="0.2">
      <c r="D268" s="1"/>
      <c r="E268" s="1"/>
      <c r="F268" s="1"/>
      <c r="G268" s="1"/>
      <c r="H268" s="1"/>
      <c r="I268" s="1"/>
    </row>
    <row r="269" spans="4:9" x14ac:dyDescent="0.2">
      <c r="D269" s="1"/>
      <c r="E269" s="1"/>
      <c r="F269" s="1"/>
      <c r="G269" s="1"/>
      <c r="H269" s="1"/>
      <c r="I269" s="1"/>
    </row>
    <row r="270" spans="4:9" x14ac:dyDescent="0.2">
      <c r="D270" s="1"/>
      <c r="E270" s="1"/>
      <c r="F270" s="1"/>
      <c r="G270" s="1"/>
      <c r="H270" s="1"/>
      <c r="I270" s="1"/>
    </row>
    <row r="271" spans="4:9" x14ac:dyDescent="0.2">
      <c r="D271" s="1"/>
      <c r="E271" s="1"/>
      <c r="F271" s="1"/>
      <c r="G271" s="1"/>
      <c r="H271" s="1"/>
      <c r="I271" s="1"/>
    </row>
    <row r="272" spans="4:9" x14ac:dyDescent="0.2">
      <c r="D272" s="1"/>
      <c r="E272" s="1"/>
      <c r="F272" s="1"/>
      <c r="G272" s="1"/>
      <c r="H272" s="1"/>
      <c r="I272" s="1"/>
    </row>
    <row r="273" spans="4:9" x14ac:dyDescent="0.2">
      <c r="D273" s="1"/>
      <c r="E273" s="1"/>
      <c r="F273" s="1"/>
      <c r="G273" s="1"/>
      <c r="H273" s="1"/>
      <c r="I273" s="1"/>
    </row>
    <row r="274" spans="4:9" x14ac:dyDescent="0.2">
      <c r="D274" s="1"/>
      <c r="E274" s="1"/>
      <c r="F274" s="1"/>
      <c r="G274" s="1"/>
      <c r="H274" s="1"/>
      <c r="I274" s="1"/>
    </row>
    <row r="275" spans="4:9" x14ac:dyDescent="0.2">
      <c r="D275" s="1"/>
      <c r="E275" s="1"/>
      <c r="F275" s="1"/>
      <c r="G275" s="1"/>
      <c r="H275" s="1"/>
      <c r="I275" s="1"/>
    </row>
    <row r="276" spans="4:9" x14ac:dyDescent="0.2">
      <c r="D276" s="1"/>
      <c r="E276" s="1"/>
      <c r="F276" s="1"/>
      <c r="G276" s="1"/>
      <c r="H276" s="1"/>
      <c r="I276" s="1"/>
    </row>
    <row r="277" spans="4:9" x14ac:dyDescent="0.2">
      <c r="D277" s="1"/>
      <c r="E277" s="1"/>
      <c r="F277" s="1"/>
      <c r="G277" s="1"/>
      <c r="H277" s="1"/>
      <c r="I277" s="1"/>
    </row>
    <row r="278" spans="4:9" x14ac:dyDescent="0.2">
      <c r="D278" s="1"/>
      <c r="E278" s="1"/>
      <c r="F278" s="1"/>
      <c r="G278" s="1"/>
      <c r="H278" s="1"/>
      <c r="I278" s="1"/>
    </row>
    <row r="279" spans="4:9" x14ac:dyDescent="0.2">
      <c r="D279" s="1"/>
      <c r="E279" s="1"/>
      <c r="F279" s="1"/>
      <c r="G279" s="1"/>
      <c r="H279" s="1"/>
      <c r="I279" s="1"/>
    </row>
    <row r="280" spans="4:9" x14ac:dyDescent="0.2">
      <c r="D280" s="1"/>
      <c r="E280" s="1"/>
      <c r="F280" s="1"/>
      <c r="G280" s="1"/>
      <c r="H280" s="1"/>
      <c r="I280" s="1"/>
    </row>
    <row r="281" spans="4:9" x14ac:dyDescent="0.2">
      <c r="D281" s="1"/>
      <c r="E281" s="1"/>
      <c r="F281" s="1"/>
      <c r="G281" s="1"/>
      <c r="H281" s="1"/>
      <c r="I281" s="1"/>
    </row>
    <row r="282" spans="4:9" x14ac:dyDescent="0.2">
      <c r="D282" s="1"/>
      <c r="E282" s="1"/>
      <c r="F282" s="1"/>
      <c r="G282" s="1"/>
      <c r="H282" s="1"/>
      <c r="I282" s="1"/>
    </row>
    <row r="283" spans="4:9" x14ac:dyDescent="0.2">
      <c r="D283" s="1"/>
      <c r="E283" s="1"/>
      <c r="F283" s="1"/>
      <c r="G283" s="1"/>
      <c r="H283" s="1"/>
      <c r="I283" s="1"/>
    </row>
    <row r="284" spans="4:9" x14ac:dyDescent="0.2">
      <c r="D284" s="1"/>
      <c r="E284" s="1"/>
      <c r="F284" s="1"/>
      <c r="G284" s="1"/>
      <c r="H284" s="1"/>
      <c r="I284" s="1"/>
    </row>
    <row r="285" spans="4:9" x14ac:dyDescent="0.2">
      <c r="D285" s="1"/>
      <c r="E285" s="1"/>
      <c r="F285" s="1"/>
      <c r="G285" s="1"/>
      <c r="H285" s="1"/>
      <c r="I285" s="1"/>
    </row>
    <row r="286" spans="4:9" x14ac:dyDescent="0.2">
      <c r="D286" s="1"/>
      <c r="E286" s="1"/>
      <c r="F286" s="1"/>
      <c r="G286" s="1"/>
      <c r="H286" s="1"/>
      <c r="I286" s="1"/>
    </row>
    <row r="287" spans="4:9" x14ac:dyDescent="0.2">
      <c r="D287" s="1"/>
      <c r="E287" s="1"/>
      <c r="F287" s="1"/>
      <c r="G287" s="1"/>
      <c r="H287" s="1"/>
      <c r="I287" s="1"/>
    </row>
    <row r="288" spans="4:9" x14ac:dyDescent="0.2">
      <c r="D288" s="1"/>
      <c r="E288" s="1"/>
      <c r="F288" s="1"/>
      <c r="G288" s="1"/>
      <c r="H288" s="1"/>
      <c r="I288" s="1"/>
    </row>
    <row r="289" spans="4:9" x14ac:dyDescent="0.2">
      <c r="D289" s="1"/>
      <c r="E289" s="1"/>
      <c r="F289" s="1"/>
      <c r="G289" s="1"/>
      <c r="H289" s="1"/>
      <c r="I289" s="1"/>
    </row>
    <row r="290" spans="4:9" x14ac:dyDescent="0.2">
      <c r="D290" s="1"/>
      <c r="E290" s="1"/>
      <c r="F290" s="1"/>
      <c r="G290" s="1"/>
      <c r="H290" s="1"/>
      <c r="I290" s="1"/>
    </row>
    <row r="291" spans="4:9" x14ac:dyDescent="0.2">
      <c r="D291" s="1"/>
      <c r="E291" s="1"/>
      <c r="F291" s="1"/>
      <c r="G291" s="1"/>
      <c r="H291" s="1"/>
      <c r="I291" s="1"/>
    </row>
    <row r="292" spans="4:9" x14ac:dyDescent="0.2">
      <c r="D292" s="1"/>
      <c r="E292" s="1"/>
      <c r="F292" s="1"/>
      <c r="G292" s="1"/>
      <c r="H292" s="1"/>
      <c r="I292" s="1"/>
    </row>
    <row r="293" spans="4:9" x14ac:dyDescent="0.2">
      <c r="D293" s="1"/>
      <c r="E293" s="1"/>
      <c r="F293" s="1"/>
      <c r="G293" s="1"/>
      <c r="H293" s="1"/>
      <c r="I293" s="1"/>
    </row>
    <row r="294" spans="4:9" x14ac:dyDescent="0.2">
      <c r="D294" s="1"/>
      <c r="E294" s="1"/>
      <c r="F294" s="1"/>
      <c r="G294" s="1"/>
      <c r="H294" s="1"/>
      <c r="I294" s="1"/>
    </row>
    <row r="295" spans="4:9" x14ac:dyDescent="0.2">
      <c r="D295" s="1"/>
      <c r="E295" s="1"/>
      <c r="F295" s="1"/>
      <c r="G295" s="1"/>
      <c r="H295" s="1"/>
      <c r="I295" s="1"/>
    </row>
    <row r="296" spans="4:9" x14ac:dyDescent="0.2">
      <c r="D296" s="1"/>
      <c r="E296" s="1"/>
      <c r="F296" s="1"/>
      <c r="G296" s="1"/>
      <c r="H296" s="1"/>
      <c r="I296" s="1"/>
    </row>
    <row r="297" spans="4:9" x14ac:dyDescent="0.2">
      <c r="D297" s="1"/>
      <c r="E297" s="1"/>
      <c r="F297" s="1"/>
      <c r="G297" s="1"/>
      <c r="H297" s="1"/>
      <c r="I297" s="1"/>
    </row>
    <row r="298" spans="4:9" x14ac:dyDescent="0.2">
      <c r="D298" s="1"/>
      <c r="E298" s="1"/>
      <c r="F298" s="1"/>
      <c r="G298" s="1"/>
      <c r="H298" s="1"/>
      <c r="I298" s="1"/>
    </row>
    <row r="299" spans="4:9" x14ac:dyDescent="0.2">
      <c r="D299" s="1"/>
      <c r="E299" s="1"/>
      <c r="F299" s="1"/>
      <c r="G299" s="1"/>
      <c r="H299" s="1"/>
      <c r="I299" s="1"/>
    </row>
    <row r="300" spans="4:9" x14ac:dyDescent="0.2">
      <c r="D300" s="1"/>
      <c r="E300" s="1"/>
      <c r="F300" s="1"/>
      <c r="G300" s="1"/>
      <c r="H300" s="1"/>
      <c r="I300" s="1"/>
    </row>
    <row r="301" spans="4:9" x14ac:dyDescent="0.2">
      <c r="D301" s="1"/>
      <c r="E301" s="1"/>
      <c r="F301" s="1"/>
      <c r="G301" s="1"/>
      <c r="H301" s="1"/>
      <c r="I301" s="1"/>
    </row>
    <row r="302" spans="4:9" x14ac:dyDescent="0.2">
      <c r="D302" s="1"/>
      <c r="E302" s="1"/>
      <c r="F302" s="1"/>
      <c r="G302" s="1"/>
      <c r="H302" s="1"/>
      <c r="I302" s="1"/>
    </row>
    <row r="303" spans="4:9" x14ac:dyDescent="0.2">
      <c r="D303" s="1"/>
      <c r="E303" s="1"/>
      <c r="F303" s="1"/>
      <c r="G303" s="1"/>
      <c r="H303" s="1"/>
      <c r="I303" s="1"/>
    </row>
    <row r="304" spans="4:9" x14ac:dyDescent="0.2">
      <c r="D304" s="1"/>
      <c r="E304" s="1"/>
      <c r="F304" s="1"/>
      <c r="G304" s="1"/>
      <c r="H304" s="1"/>
      <c r="I304" s="1"/>
    </row>
    <row r="305" spans="4:9" x14ac:dyDescent="0.2">
      <c r="D305" s="1"/>
      <c r="E305" s="1"/>
      <c r="F305" s="1"/>
      <c r="G305" s="1"/>
      <c r="H305" s="1"/>
      <c r="I305" s="1"/>
    </row>
    <row r="306" spans="4:9" x14ac:dyDescent="0.2">
      <c r="D306" s="1"/>
      <c r="E306" s="1"/>
      <c r="F306" s="1"/>
      <c r="G306" s="1"/>
      <c r="H306" s="1"/>
      <c r="I306" s="1"/>
    </row>
    <row r="307" spans="4:9" x14ac:dyDescent="0.2">
      <c r="D307" s="1"/>
      <c r="E307" s="1"/>
      <c r="F307" s="1"/>
      <c r="G307" s="1"/>
      <c r="H307" s="1"/>
      <c r="I307" s="1"/>
    </row>
    <row r="308" spans="4:9" x14ac:dyDescent="0.2">
      <c r="D308" s="1"/>
      <c r="E308" s="1"/>
      <c r="F308" s="1"/>
      <c r="G308" s="1"/>
      <c r="H308" s="1"/>
      <c r="I308" s="1"/>
    </row>
    <row r="309" spans="4:9" x14ac:dyDescent="0.2">
      <c r="D309" s="1"/>
      <c r="E309" s="1"/>
      <c r="F309" s="1"/>
      <c r="G309" s="1"/>
      <c r="H309" s="1"/>
      <c r="I309" s="1"/>
    </row>
    <row r="310" spans="4:9" x14ac:dyDescent="0.2">
      <c r="D310" s="1"/>
      <c r="E310" s="1"/>
      <c r="F310" s="1"/>
      <c r="G310" s="1"/>
      <c r="H310" s="1"/>
      <c r="I310" s="1"/>
    </row>
    <row r="311" spans="4:9" x14ac:dyDescent="0.2">
      <c r="D311" s="1"/>
      <c r="E311" s="1"/>
      <c r="F311" s="1"/>
      <c r="G311" s="1"/>
      <c r="H311" s="1"/>
      <c r="I311" s="1"/>
    </row>
    <row r="312" spans="4:9" x14ac:dyDescent="0.2">
      <c r="D312" s="1"/>
      <c r="E312" s="1"/>
      <c r="F312" s="1"/>
      <c r="G312" s="1"/>
      <c r="H312" s="1"/>
      <c r="I312" s="1"/>
    </row>
    <row r="313" spans="4:9" x14ac:dyDescent="0.2">
      <c r="D313" s="1"/>
      <c r="E313" s="1"/>
      <c r="F313" s="1"/>
      <c r="G313" s="1"/>
      <c r="H313" s="1"/>
      <c r="I313" s="1"/>
    </row>
    <row r="314" spans="4:9" x14ac:dyDescent="0.2">
      <c r="D314" s="1"/>
      <c r="E314" s="1"/>
      <c r="F314" s="1"/>
      <c r="G314" s="1"/>
      <c r="H314" s="1"/>
      <c r="I314" s="1"/>
    </row>
    <row r="315" spans="4:9" x14ac:dyDescent="0.2">
      <c r="D315" s="1"/>
      <c r="E315" s="1"/>
      <c r="F315" s="1"/>
      <c r="G315" s="1"/>
      <c r="H315" s="1"/>
      <c r="I315" s="1"/>
    </row>
    <row r="316" spans="4:9" x14ac:dyDescent="0.2">
      <c r="D316" s="1"/>
      <c r="E316" s="1"/>
      <c r="F316" s="1"/>
      <c r="G316" s="1"/>
      <c r="H316" s="1"/>
      <c r="I316" s="1"/>
    </row>
    <row r="317" spans="4:9" x14ac:dyDescent="0.2">
      <c r="D317" s="1"/>
      <c r="E317" s="1"/>
      <c r="F317" s="1"/>
      <c r="G317" s="1"/>
      <c r="H317" s="1"/>
      <c r="I317" s="1"/>
    </row>
    <row r="318" spans="4:9" x14ac:dyDescent="0.2">
      <c r="D318" s="1"/>
      <c r="E318" s="1"/>
      <c r="F318" s="1"/>
      <c r="G318" s="1"/>
      <c r="H318" s="1"/>
      <c r="I318" s="1"/>
    </row>
    <row r="319" spans="4:9" x14ac:dyDescent="0.2">
      <c r="D319" s="1"/>
      <c r="E319" s="1"/>
      <c r="F319" s="1"/>
      <c r="G319" s="1"/>
      <c r="H319" s="1"/>
      <c r="I319" s="1"/>
    </row>
    <row r="320" spans="4:9" x14ac:dyDescent="0.2">
      <c r="D320" s="1"/>
      <c r="E320" s="1"/>
      <c r="F320" s="1"/>
      <c r="G320" s="1"/>
      <c r="H320" s="1"/>
      <c r="I320" s="1"/>
    </row>
    <row r="321" spans="4:9" x14ac:dyDescent="0.2">
      <c r="D321" s="1"/>
      <c r="E321" s="1"/>
      <c r="F321" s="1"/>
      <c r="G321" s="1"/>
      <c r="H321" s="1"/>
      <c r="I321" s="1"/>
    </row>
    <row r="322" spans="4:9" x14ac:dyDescent="0.2">
      <c r="D322" s="1"/>
      <c r="E322" s="1"/>
      <c r="F322" s="1"/>
      <c r="G322" s="1"/>
      <c r="H322" s="1"/>
      <c r="I322" s="1"/>
    </row>
    <row r="323" spans="4:9" x14ac:dyDescent="0.2">
      <c r="D323" s="1"/>
      <c r="E323" s="1"/>
      <c r="F323" s="1"/>
      <c r="G323" s="1"/>
      <c r="H323" s="1"/>
      <c r="I323" s="1"/>
    </row>
    <row r="324" spans="4:9" x14ac:dyDescent="0.2">
      <c r="D324" s="1"/>
      <c r="E324" s="1"/>
      <c r="F324" s="1"/>
      <c r="G324" s="1"/>
      <c r="H324" s="1"/>
      <c r="I324" s="1"/>
    </row>
    <row r="325" spans="4:9" x14ac:dyDescent="0.2">
      <c r="D325" s="1"/>
      <c r="E325" s="1"/>
      <c r="F325" s="1"/>
      <c r="G325" s="1"/>
      <c r="H325" s="1"/>
      <c r="I325" s="1"/>
    </row>
    <row r="326" spans="4:9" x14ac:dyDescent="0.2">
      <c r="D326" s="1"/>
      <c r="E326" s="1"/>
      <c r="F326" s="1"/>
      <c r="G326" s="1"/>
      <c r="H326" s="1"/>
      <c r="I326" s="1"/>
    </row>
    <row r="327" spans="4:9" x14ac:dyDescent="0.2">
      <c r="D327" s="1"/>
      <c r="E327" s="1"/>
      <c r="F327" s="1"/>
      <c r="G327" s="1"/>
      <c r="H327" s="1"/>
      <c r="I327" s="1"/>
    </row>
    <row r="328" spans="4:9" x14ac:dyDescent="0.2">
      <c r="D328" s="1"/>
      <c r="E328" s="1"/>
      <c r="F328" s="1"/>
      <c r="G328" s="1"/>
      <c r="H328" s="1"/>
      <c r="I328" s="1"/>
    </row>
    <row r="329" spans="4:9" x14ac:dyDescent="0.2">
      <c r="D329" s="1"/>
      <c r="E329" s="1"/>
      <c r="F329" s="1"/>
      <c r="G329" s="1"/>
      <c r="H329" s="1"/>
      <c r="I329" s="1"/>
    </row>
    <row r="330" spans="4:9" x14ac:dyDescent="0.2">
      <c r="D330" s="1"/>
      <c r="E330" s="1"/>
      <c r="F330" s="1"/>
      <c r="G330" s="1"/>
      <c r="H330" s="1"/>
      <c r="I330" s="1"/>
    </row>
    <row r="331" spans="4:9" x14ac:dyDescent="0.2">
      <c r="D331" s="1"/>
      <c r="E331" s="1"/>
      <c r="F331" s="1"/>
      <c r="G331" s="1"/>
      <c r="H331" s="1"/>
      <c r="I331" s="1"/>
    </row>
    <row r="332" spans="4:9" x14ac:dyDescent="0.2">
      <c r="D332" s="1"/>
      <c r="E332" s="1"/>
      <c r="F332" s="1"/>
      <c r="G332" s="1"/>
      <c r="H332" s="1"/>
      <c r="I332" s="1"/>
    </row>
    <row r="333" spans="4:9" x14ac:dyDescent="0.2">
      <c r="D333" s="1"/>
      <c r="E333" s="1"/>
      <c r="F333" s="1"/>
      <c r="G333" s="1"/>
      <c r="H333" s="1"/>
      <c r="I333" s="1"/>
    </row>
    <row r="334" spans="4:9" x14ac:dyDescent="0.2">
      <c r="D334" s="1"/>
      <c r="E334" s="1"/>
      <c r="F334" s="1"/>
      <c r="G334" s="1"/>
      <c r="H334" s="1"/>
      <c r="I334" s="1"/>
    </row>
    <row r="335" spans="4:9" x14ac:dyDescent="0.2">
      <c r="D335" s="1"/>
      <c r="E335" s="1"/>
      <c r="F335" s="1"/>
      <c r="G335" s="1"/>
      <c r="H335" s="1"/>
      <c r="I335" s="1"/>
    </row>
    <row r="336" spans="4:9" x14ac:dyDescent="0.2">
      <c r="D336" s="1"/>
      <c r="E336" s="1"/>
      <c r="F336" s="1"/>
      <c r="G336" s="1"/>
      <c r="H336" s="1"/>
      <c r="I336" s="1"/>
    </row>
    <row r="337" spans="4:9" x14ac:dyDescent="0.2">
      <c r="D337" s="1"/>
      <c r="E337" s="1"/>
      <c r="F337" s="1"/>
      <c r="G337" s="1"/>
      <c r="H337" s="1"/>
      <c r="I337" s="1"/>
    </row>
    <row r="338" spans="4:9" x14ac:dyDescent="0.2">
      <c r="D338" s="1"/>
      <c r="E338" s="1"/>
      <c r="F338" s="1"/>
      <c r="G338" s="1"/>
      <c r="H338" s="1"/>
      <c r="I338" s="1"/>
    </row>
    <row r="339" spans="4:9" x14ac:dyDescent="0.2">
      <c r="D339" s="1"/>
      <c r="E339" s="1"/>
      <c r="F339" s="1"/>
      <c r="G339" s="1"/>
      <c r="H339" s="1"/>
      <c r="I339" s="1"/>
    </row>
    <row r="340" spans="4:9" x14ac:dyDescent="0.2">
      <c r="D340" s="1"/>
      <c r="E340" s="1"/>
      <c r="F340" s="1"/>
      <c r="G340" s="1"/>
      <c r="H340" s="1"/>
      <c r="I340" s="1"/>
    </row>
    <row r="341" spans="4:9" x14ac:dyDescent="0.2">
      <c r="D341" s="1"/>
      <c r="E341" s="1"/>
      <c r="F341" s="1"/>
      <c r="G341" s="1"/>
      <c r="H341" s="1"/>
      <c r="I341" s="1"/>
    </row>
    <row r="342" spans="4:9" x14ac:dyDescent="0.2">
      <c r="D342" s="1"/>
      <c r="E342" s="1"/>
      <c r="F342" s="1"/>
      <c r="G342" s="1"/>
      <c r="H342" s="1"/>
      <c r="I342" s="1"/>
    </row>
    <row r="343" spans="4:9" x14ac:dyDescent="0.2">
      <c r="D343" s="1"/>
      <c r="E343" s="1"/>
      <c r="F343" s="1"/>
      <c r="G343" s="1"/>
      <c r="H343" s="1"/>
      <c r="I343" s="1"/>
    </row>
    <row r="344" spans="4:9" x14ac:dyDescent="0.2">
      <c r="D344" s="1"/>
      <c r="E344" s="1"/>
      <c r="F344" s="1"/>
      <c r="G344" s="1"/>
      <c r="H344" s="1"/>
      <c r="I344" s="1"/>
    </row>
    <row r="345" spans="4:9" x14ac:dyDescent="0.2">
      <c r="D345" s="1"/>
      <c r="E345" s="1"/>
      <c r="F345" s="1"/>
      <c r="G345" s="1"/>
      <c r="H345" s="1"/>
      <c r="I345" s="1"/>
    </row>
    <row r="346" spans="4:9" x14ac:dyDescent="0.2">
      <c r="D346" s="1"/>
      <c r="E346" s="1"/>
      <c r="F346" s="1"/>
      <c r="G346" s="1"/>
      <c r="H346" s="1"/>
      <c r="I346" s="1"/>
    </row>
    <row r="347" spans="4:9" x14ac:dyDescent="0.2">
      <c r="D347" s="1"/>
      <c r="E347" s="1"/>
      <c r="F347" s="1"/>
      <c r="G347" s="1"/>
      <c r="H347" s="1"/>
      <c r="I347" s="1"/>
    </row>
    <row r="348" spans="4:9" x14ac:dyDescent="0.2">
      <c r="D348" s="1"/>
      <c r="E348" s="1"/>
      <c r="F348" s="1"/>
      <c r="G348" s="1"/>
      <c r="H348" s="1"/>
      <c r="I348" s="1"/>
    </row>
    <row r="349" spans="4:9" x14ac:dyDescent="0.2">
      <c r="D349" s="1"/>
      <c r="E349" s="1"/>
      <c r="F349" s="1"/>
      <c r="G349" s="1"/>
      <c r="H349" s="1"/>
      <c r="I349" s="1"/>
    </row>
    <row r="350" spans="4:9" x14ac:dyDescent="0.2">
      <c r="D350" s="1"/>
      <c r="E350" s="1"/>
      <c r="F350" s="1"/>
      <c r="G350" s="1"/>
      <c r="H350" s="1"/>
      <c r="I350" s="1"/>
    </row>
    <row r="351" spans="4:9" x14ac:dyDescent="0.2">
      <c r="D351" s="1"/>
      <c r="E351" s="1"/>
      <c r="F351" s="1"/>
      <c r="G351" s="1"/>
      <c r="H351" s="1"/>
      <c r="I351" s="1"/>
    </row>
    <row r="352" spans="4:9" x14ac:dyDescent="0.2">
      <c r="D352" s="1"/>
      <c r="E352" s="1"/>
      <c r="F352" s="1"/>
      <c r="G352" s="1"/>
      <c r="H352" s="1"/>
      <c r="I352" s="1"/>
    </row>
    <row r="353" spans="4:9" x14ac:dyDescent="0.2">
      <c r="D353" s="1"/>
      <c r="E353" s="1"/>
      <c r="F353" s="1"/>
      <c r="G353" s="1"/>
      <c r="H353" s="1"/>
      <c r="I353" s="1"/>
    </row>
    <row r="354" spans="4:9" x14ac:dyDescent="0.2">
      <c r="D354" s="1"/>
      <c r="E354" s="1"/>
      <c r="F354" s="1"/>
      <c r="G354" s="1"/>
      <c r="H354" s="1"/>
      <c r="I354" s="1"/>
    </row>
    <row r="355" spans="4:9" x14ac:dyDescent="0.2">
      <c r="D355" s="1"/>
      <c r="E355" s="1"/>
      <c r="F355" s="1"/>
      <c r="G355" s="1"/>
      <c r="H355" s="1"/>
      <c r="I355" s="1"/>
    </row>
    <row r="356" spans="4:9" x14ac:dyDescent="0.2">
      <c r="D356" s="1"/>
      <c r="E356" s="1"/>
      <c r="F356" s="1"/>
      <c r="G356" s="1"/>
      <c r="H356" s="1"/>
      <c r="I356" s="1"/>
    </row>
    <row r="357" spans="4:9" x14ac:dyDescent="0.2">
      <c r="D357" s="1"/>
      <c r="E357" s="1"/>
      <c r="F357" s="1"/>
      <c r="G357" s="1"/>
      <c r="H357" s="1"/>
      <c r="I357" s="1"/>
    </row>
    <row r="358" spans="4:9" x14ac:dyDescent="0.2">
      <c r="D358" s="1"/>
      <c r="E358" s="1"/>
      <c r="F358" s="1"/>
      <c r="G358" s="1"/>
      <c r="H358" s="1"/>
      <c r="I358" s="1"/>
    </row>
    <row r="359" spans="4:9" x14ac:dyDescent="0.2">
      <c r="D359" s="1"/>
      <c r="E359" s="1"/>
      <c r="F359" s="1"/>
      <c r="G359" s="1"/>
      <c r="H359" s="1"/>
      <c r="I359" s="1"/>
    </row>
    <row r="360" spans="4:9" x14ac:dyDescent="0.2">
      <c r="D360" s="1"/>
      <c r="E360" s="1"/>
      <c r="F360" s="1"/>
      <c r="G360" s="1"/>
      <c r="H360" s="1"/>
      <c r="I360" s="1"/>
    </row>
    <row r="361" spans="4:9" x14ac:dyDescent="0.2">
      <c r="D361" s="1"/>
      <c r="E361" s="1"/>
      <c r="F361" s="1"/>
      <c r="G361" s="1"/>
      <c r="H361" s="1"/>
      <c r="I361" s="1"/>
    </row>
    <row r="362" spans="4:9" x14ac:dyDescent="0.2">
      <c r="D362" s="1"/>
      <c r="E362" s="1"/>
      <c r="F362" s="1"/>
      <c r="G362" s="1"/>
      <c r="H362" s="1"/>
      <c r="I362" s="1"/>
    </row>
    <row r="363" spans="4:9" x14ac:dyDescent="0.2">
      <c r="D363" s="1"/>
      <c r="E363" s="1"/>
      <c r="F363" s="1"/>
      <c r="G363" s="1"/>
      <c r="H363" s="1"/>
      <c r="I363" s="1"/>
    </row>
    <row r="364" spans="4:9" x14ac:dyDescent="0.2">
      <c r="D364" s="1"/>
      <c r="E364" s="1"/>
      <c r="F364" s="1"/>
      <c r="G364" s="1"/>
      <c r="H364" s="1"/>
      <c r="I364" s="1"/>
    </row>
    <row r="365" spans="4:9" x14ac:dyDescent="0.2">
      <c r="D365" s="1"/>
      <c r="E365" s="1"/>
      <c r="F365" s="1"/>
      <c r="G365" s="1"/>
      <c r="H365" s="1"/>
      <c r="I365" s="1"/>
    </row>
    <row r="366" spans="4:9" x14ac:dyDescent="0.2">
      <c r="D366" s="1"/>
      <c r="E366" s="1"/>
      <c r="F366" s="1"/>
      <c r="G366" s="1"/>
      <c r="H366" s="1"/>
      <c r="I366" s="1"/>
    </row>
    <row r="367" spans="4:9" x14ac:dyDescent="0.2">
      <c r="D367" s="1"/>
      <c r="E367" s="1"/>
      <c r="F367" s="1"/>
      <c r="G367" s="1"/>
      <c r="H367" s="1"/>
      <c r="I367" s="1"/>
    </row>
    <row r="368" spans="4:9" x14ac:dyDescent="0.2">
      <c r="D368" s="1"/>
      <c r="E368" s="1"/>
      <c r="F368" s="1"/>
      <c r="G368" s="1"/>
      <c r="H368" s="1"/>
      <c r="I368" s="1"/>
    </row>
    <row r="369" spans="4:9" x14ac:dyDescent="0.2">
      <c r="D369" s="1"/>
      <c r="E369" s="1"/>
      <c r="F369" s="1"/>
      <c r="G369" s="1"/>
      <c r="H369" s="1"/>
      <c r="I369" s="1"/>
    </row>
    <row r="370" spans="4:9" x14ac:dyDescent="0.2">
      <c r="D370" s="1"/>
      <c r="E370" s="1"/>
      <c r="F370" s="1"/>
      <c r="G370" s="1"/>
      <c r="H370" s="1"/>
      <c r="I370" s="1"/>
    </row>
    <row r="371" spans="4:9" x14ac:dyDescent="0.2">
      <c r="D371" s="1"/>
      <c r="E371" s="1"/>
      <c r="F371" s="1"/>
      <c r="G371" s="1"/>
      <c r="H371" s="1"/>
      <c r="I371" s="1"/>
    </row>
    <row r="372" spans="4:9" x14ac:dyDescent="0.2">
      <c r="D372" s="1"/>
      <c r="E372" s="1"/>
      <c r="F372" s="1"/>
      <c r="G372" s="1"/>
      <c r="H372" s="1"/>
      <c r="I372" s="1"/>
    </row>
    <row r="373" spans="4:9" x14ac:dyDescent="0.2">
      <c r="D373" s="1"/>
      <c r="E373" s="1"/>
      <c r="F373" s="1"/>
      <c r="G373" s="1"/>
      <c r="H373" s="1"/>
      <c r="I373" s="1"/>
    </row>
    <row r="374" spans="4:9" x14ac:dyDescent="0.2">
      <c r="D374" s="1"/>
      <c r="E374" s="1"/>
      <c r="F374" s="1"/>
      <c r="G374" s="1"/>
      <c r="H374" s="1"/>
      <c r="I374" s="1"/>
    </row>
    <row r="375" spans="4:9" x14ac:dyDescent="0.2">
      <c r="D375" s="1"/>
      <c r="E375" s="1"/>
      <c r="F375" s="1"/>
      <c r="G375" s="1"/>
      <c r="H375" s="1"/>
      <c r="I375" s="1"/>
    </row>
    <row r="376" spans="4:9" x14ac:dyDescent="0.2">
      <c r="D376" s="1"/>
      <c r="E376" s="1"/>
      <c r="F376" s="1"/>
      <c r="G376" s="1"/>
      <c r="H376" s="1"/>
      <c r="I376" s="1"/>
    </row>
    <row r="377" spans="4:9" x14ac:dyDescent="0.2">
      <c r="D377" s="1"/>
      <c r="E377" s="1"/>
      <c r="F377" s="1"/>
      <c r="G377" s="1"/>
      <c r="H377" s="1"/>
      <c r="I377" s="1"/>
    </row>
    <row r="378" spans="4:9" x14ac:dyDescent="0.2">
      <c r="D378" s="1"/>
      <c r="E378" s="1"/>
      <c r="F378" s="1"/>
      <c r="G378" s="1"/>
      <c r="H378" s="1"/>
      <c r="I378" s="1"/>
    </row>
    <row r="379" spans="4:9" x14ac:dyDescent="0.2">
      <c r="D379" s="1"/>
      <c r="E379" s="1"/>
      <c r="F379" s="1"/>
      <c r="G379" s="1"/>
      <c r="H379" s="1"/>
      <c r="I379" s="1"/>
    </row>
    <row r="380" spans="4:9" x14ac:dyDescent="0.2">
      <c r="D380" s="1"/>
      <c r="E380" s="1"/>
      <c r="F380" s="1"/>
      <c r="G380" s="1"/>
      <c r="H380" s="1"/>
      <c r="I380" s="1"/>
    </row>
    <row r="381" spans="4:9" x14ac:dyDescent="0.2">
      <c r="D381" s="1"/>
      <c r="E381" s="1"/>
      <c r="F381" s="1"/>
      <c r="G381" s="1"/>
      <c r="H381" s="1"/>
      <c r="I381" s="1"/>
    </row>
    <row r="382" spans="4:9" x14ac:dyDescent="0.2">
      <c r="D382" s="1"/>
      <c r="E382" s="1"/>
      <c r="F382" s="1"/>
      <c r="G382" s="1"/>
      <c r="H382" s="1"/>
      <c r="I382" s="1"/>
    </row>
    <row r="383" spans="4:9" x14ac:dyDescent="0.2">
      <c r="D383" s="1"/>
      <c r="E383" s="1"/>
      <c r="F383" s="1"/>
      <c r="G383" s="1"/>
      <c r="H383" s="1"/>
      <c r="I383" s="1"/>
    </row>
    <row r="384" spans="4:9" x14ac:dyDescent="0.2">
      <c r="D384" s="1"/>
      <c r="E384" s="1"/>
      <c r="F384" s="1"/>
      <c r="G384" s="1"/>
      <c r="H384" s="1"/>
      <c r="I384" s="1"/>
    </row>
    <row r="385" spans="4:9" x14ac:dyDescent="0.2">
      <c r="D385" s="1"/>
      <c r="E385" s="1"/>
      <c r="F385" s="1"/>
      <c r="G385" s="1"/>
      <c r="H385" s="1"/>
      <c r="I385" s="1"/>
    </row>
    <row r="386" spans="4:9" x14ac:dyDescent="0.2">
      <c r="D386" s="1"/>
      <c r="E386" s="1"/>
      <c r="F386" s="1"/>
      <c r="G386" s="1"/>
      <c r="H386" s="1"/>
      <c r="I386" s="1"/>
    </row>
    <row r="387" spans="4:9" x14ac:dyDescent="0.2">
      <c r="D387" s="1"/>
      <c r="E387" s="1"/>
      <c r="F387" s="1"/>
      <c r="G387" s="1"/>
      <c r="H387" s="1"/>
      <c r="I387" s="1"/>
    </row>
    <row r="388" spans="4:9" x14ac:dyDescent="0.2">
      <c r="D388" s="1"/>
      <c r="E388" s="1"/>
      <c r="F388" s="1"/>
      <c r="G388" s="1"/>
      <c r="H388" s="1"/>
      <c r="I388" s="1"/>
    </row>
    <row r="389" spans="4:9" x14ac:dyDescent="0.2">
      <c r="D389" s="1"/>
      <c r="E389" s="1"/>
      <c r="F389" s="1"/>
      <c r="G389" s="1"/>
      <c r="H389" s="1"/>
      <c r="I389" s="1"/>
    </row>
    <row r="390" spans="4:9" x14ac:dyDescent="0.2">
      <c r="D390" s="1"/>
      <c r="E390" s="1"/>
      <c r="F390" s="1"/>
      <c r="G390" s="1"/>
      <c r="H390" s="1"/>
      <c r="I390" s="1"/>
    </row>
    <row r="391" spans="4:9" x14ac:dyDescent="0.2">
      <c r="D391" s="1"/>
      <c r="E391" s="1"/>
      <c r="F391" s="1"/>
      <c r="G391" s="1"/>
      <c r="H391" s="1"/>
      <c r="I391" s="1"/>
    </row>
    <row r="392" spans="4:9" x14ac:dyDescent="0.2">
      <c r="D392" s="1"/>
      <c r="E392" s="1"/>
      <c r="F392" s="1"/>
      <c r="G392" s="1"/>
      <c r="H392" s="1"/>
      <c r="I392" s="1"/>
    </row>
    <row r="393" spans="4:9" x14ac:dyDescent="0.2">
      <c r="D393" s="1"/>
      <c r="E393" s="1"/>
      <c r="F393" s="1"/>
      <c r="G393" s="1"/>
      <c r="H393" s="1"/>
      <c r="I393" s="1"/>
    </row>
    <row r="394" spans="4:9" x14ac:dyDescent="0.2">
      <c r="D394" s="1"/>
      <c r="E394" s="1"/>
      <c r="F394" s="1"/>
      <c r="G394" s="1"/>
      <c r="H394" s="1"/>
      <c r="I394" s="1"/>
    </row>
    <row r="395" spans="4:9" x14ac:dyDescent="0.2">
      <c r="D395" s="1"/>
      <c r="E395" s="1"/>
      <c r="F395" s="1"/>
      <c r="G395" s="1"/>
      <c r="H395" s="1"/>
      <c r="I395" s="1"/>
    </row>
    <row r="396" spans="4:9" x14ac:dyDescent="0.2">
      <c r="D396" s="1"/>
      <c r="E396" s="1"/>
      <c r="F396" s="1"/>
      <c r="G396" s="1"/>
      <c r="H396" s="1"/>
      <c r="I396" s="1"/>
    </row>
    <row r="397" spans="4:9" x14ac:dyDescent="0.2">
      <c r="D397" s="1"/>
      <c r="E397" s="1"/>
      <c r="F397" s="1"/>
      <c r="G397" s="1"/>
      <c r="H397" s="1"/>
      <c r="I397" s="1"/>
    </row>
    <row r="398" spans="4:9" x14ac:dyDescent="0.2">
      <c r="D398" s="1"/>
      <c r="E398" s="1"/>
      <c r="F398" s="1"/>
      <c r="G398" s="1"/>
      <c r="H398" s="1"/>
      <c r="I398" s="1"/>
    </row>
    <row r="399" spans="4:9" x14ac:dyDescent="0.2">
      <c r="D399" s="1"/>
      <c r="E399" s="1"/>
      <c r="F399" s="1"/>
      <c r="G399" s="1"/>
      <c r="H399" s="1"/>
      <c r="I399" s="1"/>
    </row>
    <row r="400" spans="4:9" x14ac:dyDescent="0.2">
      <c r="D400" s="1"/>
      <c r="E400" s="1"/>
      <c r="F400" s="1"/>
      <c r="G400" s="1"/>
      <c r="H400" s="1"/>
      <c r="I400" s="1"/>
    </row>
    <row r="401" spans="4:9" x14ac:dyDescent="0.2">
      <c r="D401" s="1"/>
      <c r="E401" s="1"/>
      <c r="F401" s="1"/>
      <c r="G401" s="1"/>
      <c r="H401" s="1"/>
      <c r="I401" s="1"/>
    </row>
    <row r="402" spans="4:9" x14ac:dyDescent="0.2">
      <c r="D402" s="1"/>
      <c r="E402" s="1"/>
      <c r="F402" s="1"/>
      <c r="G402" s="1"/>
      <c r="H402" s="1"/>
      <c r="I402" s="1"/>
    </row>
    <row r="403" spans="4:9" x14ac:dyDescent="0.2">
      <c r="D403" s="1"/>
      <c r="E403" s="1"/>
      <c r="F403" s="1"/>
      <c r="G403" s="1"/>
      <c r="H403" s="1"/>
      <c r="I403" s="1"/>
    </row>
    <row r="404" spans="4:9" x14ac:dyDescent="0.2">
      <c r="D404" s="1"/>
      <c r="E404" s="1"/>
      <c r="F404" s="1"/>
      <c r="G404" s="1"/>
      <c r="H404" s="1"/>
      <c r="I404" s="1"/>
    </row>
    <row r="405" spans="4:9" x14ac:dyDescent="0.2">
      <c r="D405" s="1"/>
      <c r="E405" s="1"/>
      <c r="F405" s="1"/>
      <c r="G405" s="1"/>
      <c r="H405" s="1"/>
      <c r="I405" s="1"/>
    </row>
    <row r="406" spans="4:9" x14ac:dyDescent="0.2">
      <c r="D406" s="1"/>
      <c r="E406" s="1"/>
      <c r="F406" s="1"/>
      <c r="G406" s="1"/>
      <c r="H406" s="1"/>
      <c r="I406" s="1"/>
    </row>
    <row r="407" spans="4:9" x14ac:dyDescent="0.2">
      <c r="D407" s="1"/>
      <c r="E407" s="1"/>
      <c r="F407" s="1"/>
      <c r="G407" s="1"/>
      <c r="H407" s="1"/>
      <c r="I407" s="1"/>
    </row>
    <row r="408" spans="4:9" x14ac:dyDescent="0.2">
      <c r="D408" s="1"/>
      <c r="E408" s="1"/>
      <c r="F408" s="1"/>
      <c r="G408" s="1"/>
      <c r="H408" s="1"/>
      <c r="I408" s="1"/>
    </row>
    <row r="409" spans="4:9" x14ac:dyDescent="0.2">
      <c r="D409" s="1"/>
      <c r="E409" s="1"/>
      <c r="F409" s="1"/>
      <c r="G409" s="1"/>
      <c r="H409" s="1"/>
      <c r="I409" s="1"/>
    </row>
    <row r="410" spans="4:9" x14ac:dyDescent="0.2">
      <c r="D410" s="1"/>
      <c r="E410" s="1"/>
      <c r="F410" s="1"/>
      <c r="G410" s="1"/>
      <c r="H410" s="1"/>
      <c r="I410" s="1"/>
    </row>
    <row r="411" spans="4:9" x14ac:dyDescent="0.2">
      <c r="D411" s="1"/>
      <c r="E411" s="1"/>
      <c r="F411" s="1"/>
      <c r="G411" s="1"/>
      <c r="H411" s="1"/>
      <c r="I411" s="1"/>
    </row>
    <row r="412" spans="4:9" x14ac:dyDescent="0.2">
      <c r="D412" s="1"/>
      <c r="E412" s="1"/>
      <c r="F412" s="1"/>
      <c r="G412" s="1"/>
      <c r="H412" s="1"/>
      <c r="I412" s="1"/>
    </row>
    <row r="413" spans="4:9" x14ac:dyDescent="0.2">
      <c r="D413" s="1"/>
      <c r="E413" s="1"/>
      <c r="F413" s="1"/>
      <c r="G413" s="1"/>
      <c r="H413" s="1"/>
      <c r="I413" s="1"/>
    </row>
    <row r="414" spans="4:9" x14ac:dyDescent="0.2">
      <c r="D414" s="1"/>
      <c r="E414" s="1"/>
      <c r="F414" s="1"/>
      <c r="G414" s="1"/>
      <c r="H414" s="1"/>
      <c r="I414" s="1"/>
    </row>
    <row r="415" spans="4:9" x14ac:dyDescent="0.2">
      <c r="D415" s="1"/>
      <c r="E415" s="1"/>
      <c r="F415" s="1"/>
      <c r="G415" s="1"/>
      <c r="H415" s="1"/>
      <c r="I415" s="1"/>
    </row>
    <row r="416" spans="4:9" x14ac:dyDescent="0.2">
      <c r="D416" s="1"/>
      <c r="E416" s="1"/>
      <c r="F416" s="1"/>
      <c r="G416" s="1"/>
      <c r="H416" s="1"/>
      <c r="I416" s="1"/>
    </row>
    <row r="417" spans="4:9" x14ac:dyDescent="0.2">
      <c r="D417" s="1"/>
      <c r="E417" s="1"/>
      <c r="F417" s="1"/>
      <c r="G417" s="1"/>
      <c r="H417" s="1"/>
      <c r="I417" s="1"/>
    </row>
    <row r="418" spans="4:9" x14ac:dyDescent="0.2">
      <c r="D418" s="1"/>
      <c r="E418" s="1"/>
      <c r="F418" s="1"/>
      <c r="G418" s="1"/>
      <c r="H418" s="1"/>
      <c r="I418" s="1"/>
    </row>
    <row r="419" spans="4:9" x14ac:dyDescent="0.2">
      <c r="D419" s="1"/>
      <c r="E419" s="1"/>
      <c r="F419" s="1"/>
      <c r="G419" s="1"/>
      <c r="H419" s="1"/>
      <c r="I419" s="1"/>
    </row>
    <row r="420" spans="4:9" x14ac:dyDescent="0.2">
      <c r="D420" s="1"/>
      <c r="E420" s="1"/>
      <c r="F420" s="1"/>
      <c r="G420" s="1"/>
      <c r="H420" s="1"/>
      <c r="I420" s="1"/>
    </row>
    <row r="421" spans="4:9" x14ac:dyDescent="0.2">
      <c r="D421" s="1"/>
      <c r="E421" s="1"/>
      <c r="F421" s="1"/>
      <c r="G421" s="1"/>
      <c r="H421" s="1"/>
      <c r="I421" s="1"/>
    </row>
    <row r="422" spans="4:9" x14ac:dyDescent="0.2">
      <c r="D422" s="1"/>
      <c r="E422" s="1"/>
      <c r="F422" s="1"/>
      <c r="G422" s="1"/>
      <c r="H422" s="1"/>
      <c r="I422" s="1"/>
    </row>
    <row r="423" spans="4:9" x14ac:dyDescent="0.2">
      <c r="D423" s="1"/>
      <c r="E423" s="1"/>
      <c r="F423" s="1"/>
      <c r="G423" s="1"/>
      <c r="H423" s="1"/>
      <c r="I423" s="1"/>
    </row>
    <row r="424" spans="4:9" x14ac:dyDescent="0.2">
      <c r="D424" s="1"/>
      <c r="E424" s="1"/>
      <c r="F424" s="1"/>
      <c r="G424" s="1"/>
      <c r="H424" s="1"/>
      <c r="I424" s="1"/>
    </row>
    <row r="425" spans="4:9" x14ac:dyDescent="0.2">
      <c r="D425" s="1"/>
      <c r="E425" s="1"/>
      <c r="F425" s="1"/>
      <c r="G425" s="1"/>
      <c r="H425" s="1"/>
      <c r="I425" s="1"/>
    </row>
    <row r="426" spans="4:9" x14ac:dyDescent="0.2">
      <c r="D426" s="1"/>
      <c r="E426" s="1"/>
      <c r="F426" s="1"/>
      <c r="G426" s="1"/>
      <c r="H426" s="1"/>
      <c r="I426" s="1"/>
    </row>
    <row r="427" spans="4:9" x14ac:dyDescent="0.2">
      <c r="D427" s="1"/>
      <c r="E427" s="1"/>
      <c r="F427" s="1"/>
      <c r="G427" s="1"/>
      <c r="H427" s="1"/>
      <c r="I427" s="1"/>
    </row>
    <row r="428" spans="4:9" x14ac:dyDescent="0.2">
      <c r="D428" s="1"/>
      <c r="E428" s="1"/>
      <c r="F428" s="1"/>
      <c r="G428" s="1"/>
      <c r="H428" s="1"/>
      <c r="I428" s="1"/>
    </row>
    <row r="429" spans="4:9" x14ac:dyDescent="0.2">
      <c r="D429" s="1"/>
      <c r="E429" s="1"/>
      <c r="F429" s="1"/>
      <c r="G429" s="1"/>
      <c r="H429" s="1"/>
      <c r="I429" s="1"/>
    </row>
    <row r="430" spans="4:9" x14ac:dyDescent="0.2">
      <c r="D430" s="1"/>
      <c r="E430" s="1"/>
      <c r="F430" s="1"/>
      <c r="G430" s="1"/>
      <c r="H430" s="1"/>
      <c r="I430" s="1"/>
    </row>
    <row r="431" spans="4:9" x14ac:dyDescent="0.2">
      <c r="D431" s="1"/>
      <c r="E431" s="1"/>
      <c r="F431" s="1"/>
      <c r="G431" s="1"/>
      <c r="H431" s="1"/>
      <c r="I431" s="1"/>
    </row>
    <row r="432" spans="4:9" x14ac:dyDescent="0.2">
      <c r="D432" s="1"/>
      <c r="E432" s="1"/>
      <c r="F432" s="1"/>
      <c r="G432" s="1"/>
      <c r="H432" s="1"/>
      <c r="I432" s="1"/>
    </row>
    <row r="433" spans="4:9" x14ac:dyDescent="0.2">
      <c r="D433" s="1"/>
      <c r="E433" s="1"/>
      <c r="F433" s="1"/>
      <c r="G433" s="1"/>
      <c r="H433" s="1"/>
      <c r="I433" s="1"/>
    </row>
    <row r="434" spans="4:9" x14ac:dyDescent="0.2">
      <c r="D434" s="1"/>
      <c r="E434" s="1"/>
      <c r="F434" s="1"/>
      <c r="G434" s="1"/>
      <c r="H434" s="1"/>
      <c r="I434" s="1"/>
    </row>
    <row r="435" spans="4:9" x14ac:dyDescent="0.2">
      <c r="D435" s="1"/>
      <c r="E435" s="1"/>
      <c r="F435" s="1"/>
      <c r="G435" s="1"/>
      <c r="H435" s="1"/>
      <c r="I435" s="1"/>
    </row>
    <row r="436" spans="4:9" x14ac:dyDescent="0.2">
      <c r="D436" s="1"/>
      <c r="E436" s="1"/>
      <c r="F436" s="1"/>
      <c r="G436" s="1"/>
      <c r="H436" s="1"/>
      <c r="I436" s="1"/>
    </row>
    <row r="437" spans="4:9" x14ac:dyDescent="0.2">
      <c r="D437" s="1"/>
      <c r="E437" s="1"/>
      <c r="F437" s="1"/>
      <c r="G437" s="1"/>
      <c r="H437" s="1"/>
      <c r="I437" s="1"/>
    </row>
    <row r="438" spans="4:9" x14ac:dyDescent="0.2">
      <c r="D438" s="1"/>
      <c r="E438" s="1"/>
      <c r="F438" s="1"/>
      <c r="G438" s="1"/>
      <c r="H438" s="1"/>
      <c r="I438" s="1"/>
    </row>
    <row r="439" spans="4:9" x14ac:dyDescent="0.2">
      <c r="D439" s="1"/>
      <c r="E439" s="1"/>
      <c r="F439" s="1"/>
      <c r="G439" s="1"/>
      <c r="H439" s="1"/>
      <c r="I439" s="1"/>
    </row>
    <row r="440" spans="4:9" x14ac:dyDescent="0.2">
      <c r="D440" s="1"/>
      <c r="E440" s="1"/>
      <c r="F440" s="1"/>
      <c r="G440" s="1"/>
      <c r="H440" s="1"/>
      <c r="I440" s="1"/>
    </row>
    <row r="441" spans="4:9" x14ac:dyDescent="0.2">
      <c r="D441" s="1"/>
      <c r="E441" s="1"/>
      <c r="F441" s="1"/>
      <c r="G441" s="1"/>
      <c r="H441" s="1"/>
      <c r="I441" s="1"/>
    </row>
    <row r="442" spans="4:9" x14ac:dyDescent="0.2">
      <c r="D442" s="1"/>
      <c r="E442" s="1"/>
      <c r="F442" s="1"/>
      <c r="G442" s="1"/>
      <c r="H442" s="1"/>
      <c r="I442" s="1"/>
    </row>
    <row r="443" spans="4:9" x14ac:dyDescent="0.2">
      <c r="D443" s="1"/>
      <c r="E443" s="1"/>
      <c r="F443" s="1"/>
      <c r="G443" s="1"/>
      <c r="H443" s="1"/>
      <c r="I443" s="1"/>
    </row>
    <row r="444" spans="4:9" x14ac:dyDescent="0.2">
      <c r="D444" s="1"/>
      <c r="E444" s="1"/>
      <c r="F444" s="1"/>
      <c r="G444" s="1"/>
      <c r="H444" s="1"/>
      <c r="I444" s="1"/>
    </row>
    <row r="445" spans="4:9" x14ac:dyDescent="0.2">
      <c r="D445" s="1"/>
      <c r="E445" s="1"/>
      <c r="F445" s="1"/>
      <c r="G445" s="1"/>
      <c r="H445" s="1"/>
      <c r="I445" s="1"/>
    </row>
    <row r="446" spans="4:9" x14ac:dyDescent="0.2">
      <c r="D446" s="1"/>
      <c r="E446" s="1"/>
      <c r="F446" s="1"/>
      <c r="G446" s="1"/>
      <c r="H446" s="1"/>
      <c r="I446" s="1"/>
    </row>
    <row r="447" spans="4:9" x14ac:dyDescent="0.2">
      <c r="D447" s="1"/>
      <c r="E447" s="1"/>
      <c r="F447" s="1"/>
      <c r="G447" s="1"/>
      <c r="H447" s="1"/>
      <c r="I447" s="1"/>
    </row>
    <row r="448" spans="4:9" x14ac:dyDescent="0.2">
      <c r="D448" s="1"/>
      <c r="E448" s="1"/>
      <c r="F448" s="1"/>
      <c r="G448" s="1"/>
      <c r="H448" s="1"/>
      <c r="I448" s="1"/>
    </row>
    <row r="449" spans="4:9" x14ac:dyDescent="0.2">
      <c r="D449" s="1"/>
      <c r="E449" s="1"/>
      <c r="F449" s="1"/>
      <c r="G449" s="1"/>
      <c r="H449" s="1"/>
      <c r="I449" s="1"/>
    </row>
    <row r="450" spans="4:9" x14ac:dyDescent="0.2">
      <c r="D450" s="1"/>
      <c r="E450" s="1"/>
      <c r="F450" s="1"/>
      <c r="G450" s="1"/>
      <c r="H450" s="1"/>
      <c r="I450" s="1"/>
    </row>
    <row r="451" spans="4:9" x14ac:dyDescent="0.2">
      <c r="D451" s="1"/>
      <c r="E451" s="1"/>
      <c r="F451" s="1"/>
      <c r="G451" s="1"/>
      <c r="H451" s="1"/>
      <c r="I451" s="1"/>
    </row>
    <row r="452" spans="4:9" x14ac:dyDescent="0.2">
      <c r="D452" s="1"/>
      <c r="E452" s="1"/>
      <c r="F452" s="1"/>
      <c r="G452" s="1"/>
      <c r="H452" s="1"/>
      <c r="I452" s="1"/>
    </row>
    <row r="453" spans="4:9" x14ac:dyDescent="0.2">
      <c r="D453" s="1"/>
      <c r="E453" s="1"/>
      <c r="F453" s="1"/>
      <c r="G453" s="1"/>
      <c r="H453" s="1"/>
      <c r="I453" s="1"/>
    </row>
    <row r="454" spans="4:9" x14ac:dyDescent="0.2">
      <c r="D454" s="1"/>
      <c r="E454" s="1"/>
      <c r="F454" s="1"/>
      <c r="G454" s="1"/>
      <c r="H454" s="1"/>
      <c r="I454" s="1"/>
    </row>
    <row r="455" spans="4:9" x14ac:dyDescent="0.2">
      <c r="D455" s="1"/>
      <c r="E455" s="1"/>
      <c r="F455" s="1"/>
      <c r="G455" s="1"/>
      <c r="H455" s="1"/>
      <c r="I455" s="1"/>
    </row>
    <row r="456" spans="4:9" x14ac:dyDescent="0.2">
      <c r="D456" s="1"/>
      <c r="E456" s="1"/>
      <c r="F456" s="1"/>
      <c r="G456" s="1"/>
      <c r="H456" s="1"/>
      <c r="I456" s="1"/>
    </row>
    <row r="457" spans="4:9" x14ac:dyDescent="0.2">
      <c r="D457" s="1"/>
      <c r="E457" s="1"/>
      <c r="F457" s="1"/>
      <c r="G457" s="1"/>
      <c r="H457" s="1"/>
      <c r="I457" s="1"/>
    </row>
    <row r="458" spans="4:9" x14ac:dyDescent="0.2">
      <c r="D458" s="1"/>
      <c r="E458" s="1"/>
      <c r="F458" s="1"/>
      <c r="G458" s="1"/>
      <c r="H458" s="1"/>
      <c r="I458" s="1"/>
    </row>
    <row r="459" spans="4:9" x14ac:dyDescent="0.2">
      <c r="D459" s="1"/>
      <c r="E459" s="1"/>
      <c r="F459" s="1"/>
      <c r="G459" s="1"/>
      <c r="H459" s="1"/>
      <c r="I459" s="1"/>
    </row>
    <row r="460" spans="4:9" x14ac:dyDescent="0.2">
      <c r="D460" s="1"/>
      <c r="E460" s="1"/>
      <c r="F460" s="1"/>
      <c r="G460" s="1"/>
      <c r="H460" s="1"/>
      <c r="I460" s="1"/>
    </row>
    <row r="461" spans="4:9" x14ac:dyDescent="0.2">
      <c r="D461" s="1"/>
      <c r="E461" s="1"/>
      <c r="F461" s="1"/>
      <c r="G461" s="1"/>
      <c r="H461" s="1"/>
      <c r="I461" s="1"/>
    </row>
    <row r="462" spans="4:9" x14ac:dyDescent="0.2">
      <c r="D462" s="1"/>
      <c r="E462" s="1"/>
      <c r="F462" s="1"/>
      <c r="G462" s="1"/>
      <c r="H462" s="1"/>
      <c r="I462" s="1"/>
    </row>
    <row r="463" spans="4:9" x14ac:dyDescent="0.2">
      <c r="D463" s="1"/>
      <c r="E463" s="1"/>
      <c r="F463" s="1"/>
      <c r="G463" s="1"/>
      <c r="H463" s="1"/>
      <c r="I463" s="1"/>
    </row>
    <row r="464" spans="4:9" x14ac:dyDescent="0.2">
      <c r="D464" s="1"/>
      <c r="E464" s="1"/>
      <c r="F464" s="1"/>
      <c r="G464" s="1"/>
      <c r="H464" s="1"/>
      <c r="I464" s="1"/>
    </row>
    <row r="465" spans="4:9" x14ac:dyDescent="0.2">
      <c r="D465" s="1"/>
      <c r="E465" s="1"/>
      <c r="F465" s="1"/>
      <c r="G465" s="1"/>
      <c r="H465" s="1"/>
      <c r="I465" s="1"/>
    </row>
    <row r="466" spans="4:9" x14ac:dyDescent="0.2">
      <c r="D466" s="1"/>
      <c r="E466" s="1"/>
      <c r="F466" s="1"/>
      <c r="G466" s="1"/>
      <c r="H466" s="1"/>
      <c r="I466" s="1"/>
    </row>
    <row r="467" spans="4:9" x14ac:dyDescent="0.2">
      <c r="D467" s="1"/>
      <c r="E467" s="1"/>
      <c r="F467" s="1"/>
      <c r="G467" s="1"/>
      <c r="H467" s="1"/>
      <c r="I467" s="1"/>
    </row>
    <row r="468" spans="4:9" x14ac:dyDescent="0.2">
      <c r="D468" s="1"/>
      <c r="E468" s="1"/>
      <c r="F468" s="1"/>
      <c r="G468" s="1"/>
      <c r="H468" s="1"/>
      <c r="I468" s="1"/>
    </row>
    <row r="469" spans="4:9" x14ac:dyDescent="0.2">
      <c r="D469" s="1"/>
      <c r="E469" s="1"/>
      <c r="F469" s="1"/>
      <c r="G469" s="1"/>
      <c r="H469" s="1"/>
      <c r="I469" s="1"/>
    </row>
    <row r="470" spans="4:9" x14ac:dyDescent="0.2">
      <c r="D470" s="1"/>
      <c r="E470" s="1"/>
      <c r="F470" s="1"/>
      <c r="G470" s="1"/>
      <c r="H470" s="1"/>
      <c r="I470" s="1"/>
    </row>
    <row r="471" spans="4:9" x14ac:dyDescent="0.2">
      <c r="D471" s="1"/>
      <c r="E471" s="1"/>
      <c r="F471" s="1"/>
      <c r="G471" s="1"/>
      <c r="H471" s="1"/>
      <c r="I471" s="1"/>
    </row>
    <row r="472" spans="4:9" x14ac:dyDescent="0.2">
      <c r="D472" s="1"/>
      <c r="E472" s="1"/>
      <c r="F472" s="1"/>
      <c r="G472" s="1"/>
      <c r="H472" s="1"/>
      <c r="I472" s="1"/>
    </row>
    <row r="473" spans="4:9" x14ac:dyDescent="0.2">
      <c r="D473" s="1"/>
      <c r="E473" s="1"/>
      <c r="F473" s="1"/>
      <c r="G473" s="1"/>
      <c r="H473" s="1"/>
      <c r="I473" s="1"/>
    </row>
    <row r="474" spans="4:9" x14ac:dyDescent="0.2">
      <c r="D474" s="1"/>
      <c r="E474" s="1"/>
      <c r="F474" s="1"/>
      <c r="G474" s="1"/>
      <c r="H474" s="1"/>
      <c r="I474" s="1"/>
    </row>
    <row r="475" spans="4:9" x14ac:dyDescent="0.2">
      <c r="D475" s="1"/>
      <c r="E475" s="1"/>
      <c r="F475" s="1"/>
      <c r="G475" s="1"/>
      <c r="H475" s="1"/>
      <c r="I475" s="1"/>
    </row>
    <row r="476" spans="4:9" x14ac:dyDescent="0.2">
      <c r="D476" s="1"/>
      <c r="E476" s="1"/>
      <c r="F476" s="1"/>
      <c r="G476" s="1"/>
      <c r="H476" s="1"/>
      <c r="I476" s="1"/>
    </row>
    <row r="477" spans="4:9" x14ac:dyDescent="0.2">
      <c r="D477" s="1"/>
      <c r="E477" s="1"/>
      <c r="F477" s="1"/>
      <c r="G477" s="1"/>
      <c r="H477" s="1"/>
      <c r="I477" s="1"/>
    </row>
    <row r="478" spans="4:9" x14ac:dyDescent="0.2">
      <c r="D478" s="1"/>
      <c r="E478" s="1"/>
      <c r="F478" s="1"/>
      <c r="G478" s="1"/>
      <c r="H478" s="1"/>
      <c r="I478" s="1"/>
    </row>
    <row r="479" spans="4:9" x14ac:dyDescent="0.2">
      <c r="D479" s="1"/>
      <c r="E479" s="1"/>
      <c r="F479" s="1"/>
      <c r="G479" s="1"/>
      <c r="H479" s="1"/>
      <c r="I479" s="1"/>
    </row>
    <row r="480" spans="4:9" x14ac:dyDescent="0.2">
      <c r="D480" s="1"/>
      <c r="E480" s="1"/>
      <c r="F480" s="1"/>
      <c r="G480" s="1"/>
      <c r="H480" s="1"/>
      <c r="I480" s="1"/>
    </row>
    <row r="481" spans="4:9" x14ac:dyDescent="0.2">
      <c r="D481" s="1"/>
      <c r="E481" s="1"/>
      <c r="F481" s="1"/>
      <c r="G481" s="1"/>
      <c r="H481" s="1"/>
      <c r="I481" s="1"/>
    </row>
    <row r="482" spans="4:9" x14ac:dyDescent="0.2">
      <c r="D482" s="1"/>
      <c r="E482" s="1"/>
      <c r="F482" s="1"/>
      <c r="G482" s="1"/>
      <c r="H482" s="1"/>
      <c r="I482" s="1"/>
    </row>
    <row r="483" spans="4:9" x14ac:dyDescent="0.2">
      <c r="D483" s="1"/>
      <c r="E483" s="1"/>
      <c r="F483" s="1"/>
      <c r="G483" s="1"/>
      <c r="H483" s="1"/>
      <c r="I483" s="1"/>
    </row>
    <row r="484" spans="4:9" x14ac:dyDescent="0.2">
      <c r="D484" s="1"/>
      <c r="E484" s="1"/>
      <c r="F484" s="1"/>
      <c r="G484" s="1"/>
      <c r="H484" s="1"/>
      <c r="I484" s="1"/>
    </row>
    <row r="485" spans="4:9" x14ac:dyDescent="0.2">
      <c r="D485" s="1"/>
      <c r="E485" s="1"/>
      <c r="F485" s="1"/>
      <c r="G485" s="1"/>
      <c r="H485" s="1"/>
      <c r="I485" s="1"/>
    </row>
    <row r="486" spans="4:9" x14ac:dyDescent="0.2">
      <c r="D486" s="1"/>
      <c r="E486" s="1"/>
      <c r="F486" s="1"/>
      <c r="G486" s="1"/>
      <c r="H486" s="1"/>
      <c r="I486" s="1"/>
    </row>
    <row r="487" spans="4:9" x14ac:dyDescent="0.2">
      <c r="D487" s="1"/>
      <c r="E487" s="1"/>
      <c r="F487" s="1"/>
      <c r="G487" s="1"/>
      <c r="H487" s="1"/>
      <c r="I487" s="1"/>
    </row>
    <row r="488" spans="4:9" x14ac:dyDescent="0.2">
      <c r="D488" s="1"/>
      <c r="E488" s="1"/>
      <c r="F488" s="1"/>
      <c r="G488" s="1"/>
      <c r="H488" s="1"/>
      <c r="I488" s="1"/>
    </row>
    <row r="489" spans="4:9" x14ac:dyDescent="0.2">
      <c r="D489" s="1"/>
      <c r="E489" s="1"/>
      <c r="F489" s="1"/>
      <c r="G489" s="1"/>
      <c r="H489" s="1"/>
      <c r="I489" s="1"/>
    </row>
    <row r="490" spans="4:9" x14ac:dyDescent="0.2">
      <c r="D490" s="1"/>
      <c r="E490" s="1"/>
      <c r="F490" s="1"/>
      <c r="G490" s="1"/>
      <c r="H490" s="1"/>
      <c r="I490" s="1"/>
    </row>
    <row r="491" spans="4:9" x14ac:dyDescent="0.2">
      <c r="D491" s="1"/>
      <c r="E491" s="1"/>
      <c r="F491" s="1"/>
      <c r="G491" s="1"/>
      <c r="H491" s="1"/>
      <c r="I491" s="1"/>
    </row>
    <row r="492" spans="4:9" x14ac:dyDescent="0.2">
      <c r="D492" s="1"/>
      <c r="E492" s="1"/>
      <c r="F492" s="1"/>
      <c r="G492" s="1"/>
      <c r="H492" s="1"/>
      <c r="I492" s="1"/>
    </row>
    <row r="493" spans="4:9" x14ac:dyDescent="0.2">
      <c r="D493" s="1"/>
      <c r="E493" s="1"/>
      <c r="F493" s="1"/>
      <c r="G493" s="1"/>
      <c r="H493" s="1"/>
      <c r="I493" s="1"/>
    </row>
    <row r="494" spans="4:9" x14ac:dyDescent="0.2">
      <c r="D494" s="1"/>
      <c r="E494" s="1"/>
      <c r="F494" s="1"/>
      <c r="G494" s="1"/>
      <c r="H494" s="1"/>
      <c r="I494" s="1"/>
    </row>
    <row r="495" spans="4:9" x14ac:dyDescent="0.2">
      <c r="D495" s="1"/>
      <c r="E495" s="1"/>
      <c r="F495" s="1"/>
      <c r="G495" s="1"/>
      <c r="H495" s="1"/>
      <c r="I495" s="1"/>
    </row>
    <row r="496" spans="4:9" x14ac:dyDescent="0.2">
      <c r="D496" s="1"/>
      <c r="E496" s="1"/>
      <c r="F496" s="1"/>
      <c r="G496" s="1"/>
      <c r="H496" s="1"/>
      <c r="I496" s="1"/>
    </row>
    <row r="497" spans="4:9" x14ac:dyDescent="0.2">
      <c r="D497" s="1"/>
      <c r="E497" s="1"/>
      <c r="F497" s="1"/>
      <c r="G497" s="1"/>
      <c r="H497" s="1"/>
      <c r="I497" s="1"/>
    </row>
    <row r="498" spans="4:9" x14ac:dyDescent="0.2">
      <c r="D498" s="1"/>
      <c r="E498" s="1"/>
      <c r="F498" s="1"/>
      <c r="G498" s="1"/>
      <c r="H498" s="1"/>
      <c r="I498" s="1"/>
    </row>
    <row r="499" spans="4:9" x14ac:dyDescent="0.2">
      <c r="D499" s="1"/>
      <c r="E499" s="1"/>
      <c r="F499" s="1"/>
      <c r="G499" s="1"/>
      <c r="H499" s="1"/>
      <c r="I499" s="1"/>
    </row>
    <row r="500" spans="4:9" x14ac:dyDescent="0.2">
      <c r="D500" s="1"/>
      <c r="E500" s="1"/>
      <c r="F500" s="1"/>
      <c r="G500" s="1"/>
      <c r="H500" s="1"/>
      <c r="I500" s="1"/>
    </row>
    <row r="501" spans="4:9" x14ac:dyDescent="0.2">
      <c r="D501" s="1"/>
      <c r="E501" s="1"/>
      <c r="F501" s="1"/>
      <c r="G501" s="1"/>
      <c r="H501" s="1"/>
      <c r="I501" s="1"/>
    </row>
    <row r="502" spans="4:9" x14ac:dyDescent="0.2">
      <c r="D502" s="1"/>
      <c r="E502" s="1"/>
      <c r="F502" s="1"/>
      <c r="G502" s="1"/>
      <c r="H502" s="1"/>
      <c r="I502" s="1"/>
    </row>
    <row r="503" spans="4:9" x14ac:dyDescent="0.2">
      <c r="D503" s="1"/>
      <c r="E503" s="1"/>
      <c r="F503" s="1"/>
      <c r="G503" s="1"/>
      <c r="H503" s="1"/>
      <c r="I503" s="1"/>
    </row>
    <row r="504" spans="4:9" x14ac:dyDescent="0.2">
      <c r="D504" s="1"/>
      <c r="E504" s="1"/>
      <c r="F504" s="1"/>
      <c r="G504" s="1"/>
      <c r="H504" s="1"/>
      <c r="I504" s="1"/>
    </row>
    <row r="505" spans="4:9" x14ac:dyDescent="0.2">
      <c r="D505" s="1"/>
      <c r="E505" s="1"/>
      <c r="F505" s="1"/>
      <c r="G505" s="1"/>
      <c r="H505" s="1"/>
      <c r="I505" s="1"/>
    </row>
    <row r="506" spans="4:9" x14ac:dyDescent="0.2">
      <c r="D506" s="1"/>
      <c r="E506" s="1"/>
      <c r="F506" s="1"/>
      <c r="G506" s="1"/>
      <c r="H506" s="1"/>
      <c r="I506" s="1"/>
    </row>
    <row r="507" spans="4:9" x14ac:dyDescent="0.2">
      <c r="D507" s="1"/>
      <c r="E507" s="1"/>
      <c r="F507" s="1"/>
      <c r="G507" s="1"/>
      <c r="H507" s="1"/>
      <c r="I507" s="1"/>
    </row>
    <row r="508" spans="4:9" x14ac:dyDescent="0.2">
      <c r="D508" s="1"/>
      <c r="E508" s="1"/>
      <c r="F508" s="1"/>
      <c r="G508" s="1"/>
      <c r="H508" s="1"/>
      <c r="I508" s="1"/>
    </row>
    <row r="509" spans="4:9" x14ac:dyDescent="0.2">
      <c r="D509" s="1"/>
      <c r="E509" s="1"/>
      <c r="F509" s="1"/>
      <c r="G509" s="1"/>
      <c r="H509" s="1"/>
      <c r="I509" s="1"/>
    </row>
    <row r="510" spans="4:9" x14ac:dyDescent="0.2">
      <c r="D510" s="1"/>
      <c r="E510" s="1"/>
      <c r="F510" s="1"/>
      <c r="G510" s="1"/>
      <c r="H510" s="1"/>
      <c r="I510" s="1"/>
    </row>
    <row r="511" spans="4:9" x14ac:dyDescent="0.2">
      <c r="D511" s="1"/>
      <c r="E511" s="1"/>
      <c r="F511" s="1"/>
      <c r="G511" s="1"/>
      <c r="H511" s="1"/>
      <c r="I511" s="1"/>
    </row>
    <row r="512" spans="4:9" x14ac:dyDescent="0.2">
      <c r="D512" s="1"/>
      <c r="E512" s="1"/>
      <c r="F512" s="1"/>
      <c r="G512" s="1"/>
      <c r="H512" s="1"/>
      <c r="I512" s="1"/>
    </row>
    <row r="513" spans="4:9" x14ac:dyDescent="0.2">
      <c r="D513" s="1"/>
      <c r="E513" s="1"/>
      <c r="F513" s="1"/>
      <c r="G513" s="1"/>
      <c r="H513" s="1"/>
      <c r="I513" s="1"/>
    </row>
    <row r="514" spans="4:9" x14ac:dyDescent="0.2">
      <c r="D514" s="1"/>
      <c r="E514" s="1"/>
      <c r="F514" s="1"/>
      <c r="G514" s="1"/>
      <c r="H514" s="1"/>
      <c r="I514" s="1"/>
    </row>
    <row r="515" spans="4:9" x14ac:dyDescent="0.2">
      <c r="D515" s="1"/>
      <c r="E515" s="1"/>
      <c r="F515" s="1"/>
      <c r="G515" s="1"/>
      <c r="H515" s="1"/>
      <c r="I515" s="1"/>
    </row>
    <row r="516" spans="4:9" x14ac:dyDescent="0.2">
      <c r="D516" s="1"/>
      <c r="E516" s="1"/>
      <c r="F516" s="1"/>
      <c r="G516" s="1"/>
      <c r="H516" s="1"/>
      <c r="I516" s="1"/>
    </row>
    <row r="517" spans="4:9" x14ac:dyDescent="0.2">
      <c r="D517" s="1"/>
      <c r="E517" s="1"/>
      <c r="F517" s="1"/>
      <c r="G517" s="1"/>
      <c r="H517" s="1"/>
      <c r="I517" s="1"/>
    </row>
    <row r="518" spans="4:9" x14ac:dyDescent="0.2">
      <c r="D518" s="1"/>
      <c r="E518" s="1"/>
      <c r="F518" s="1"/>
      <c r="G518" s="1"/>
      <c r="H518" s="1"/>
      <c r="I518" s="1"/>
    </row>
    <row r="519" spans="4:9" x14ac:dyDescent="0.2">
      <c r="D519" s="1"/>
      <c r="E519" s="1"/>
      <c r="F519" s="1"/>
      <c r="G519" s="1"/>
      <c r="H519" s="1"/>
      <c r="I519" s="1"/>
    </row>
    <row r="520" spans="4:9" x14ac:dyDescent="0.2">
      <c r="D520" s="1"/>
      <c r="E520" s="1"/>
      <c r="F520" s="1"/>
      <c r="G520" s="1"/>
      <c r="H520" s="1"/>
      <c r="I520" s="1"/>
    </row>
    <row r="521" spans="4:9" x14ac:dyDescent="0.2">
      <c r="D521" s="1"/>
      <c r="E521" s="1"/>
      <c r="F521" s="1"/>
      <c r="G521" s="1"/>
      <c r="H521" s="1"/>
      <c r="I521" s="1"/>
    </row>
    <row r="522" spans="4:9" x14ac:dyDescent="0.2">
      <c r="D522" s="1"/>
      <c r="E522" s="1"/>
      <c r="F522" s="1"/>
      <c r="G522" s="1"/>
      <c r="H522" s="1"/>
      <c r="I522" s="1"/>
    </row>
    <row r="523" spans="4:9" x14ac:dyDescent="0.2">
      <c r="D523" s="1"/>
      <c r="E523" s="1"/>
      <c r="F523" s="1"/>
      <c r="G523" s="1"/>
      <c r="H523" s="1"/>
      <c r="I523" s="1"/>
    </row>
    <row r="524" spans="4:9" x14ac:dyDescent="0.2">
      <c r="D524" s="1"/>
      <c r="E524" s="1"/>
      <c r="F524" s="1"/>
      <c r="G524" s="1"/>
      <c r="H524" s="1"/>
      <c r="I524" s="1"/>
    </row>
    <row r="525" spans="4:9" x14ac:dyDescent="0.2">
      <c r="D525" s="1"/>
      <c r="E525" s="1"/>
      <c r="F525" s="1"/>
      <c r="G525" s="1"/>
      <c r="H525" s="1"/>
      <c r="I525" s="1"/>
    </row>
    <row r="526" spans="4:9" x14ac:dyDescent="0.2">
      <c r="D526" s="1"/>
      <c r="E526" s="1"/>
      <c r="F526" s="1"/>
      <c r="G526" s="1"/>
      <c r="H526" s="1"/>
      <c r="I526" s="1"/>
    </row>
    <row r="527" spans="4:9" x14ac:dyDescent="0.2">
      <c r="D527" s="1"/>
      <c r="E527" s="1"/>
      <c r="F527" s="1"/>
      <c r="G527" s="1"/>
      <c r="H527" s="1"/>
      <c r="I527" s="1"/>
    </row>
    <row r="528" spans="4:9" x14ac:dyDescent="0.2">
      <c r="D528" s="1"/>
      <c r="E528" s="1"/>
      <c r="F528" s="1"/>
      <c r="G528" s="1"/>
      <c r="H528" s="1"/>
      <c r="I528" s="1"/>
    </row>
    <row r="529" spans="4:9" x14ac:dyDescent="0.2">
      <c r="D529" s="1"/>
      <c r="E529" s="1"/>
      <c r="F529" s="1"/>
      <c r="G529" s="1"/>
      <c r="H529" s="1"/>
      <c r="I529" s="1"/>
    </row>
    <row r="530" spans="4:9" x14ac:dyDescent="0.2">
      <c r="D530" s="1"/>
      <c r="E530" s="1"/>
      <c r="F530" s="1"/>
      <c r="G530" s="1"/>
      <c r="H530" s="1"/>
      <c r="I530" s="1"/>
    </row>
    <row r="531" spans="4:9" x14ac:dyDescent="0.2">
      <c r="D531" s="1"/>
      <c r="E531" s="1"/>
      <c r="F531" s="1"/>
      <c r="G531" s="1"/>
      <c r="H531" s="1"/>
      <c r="I531" s="1"/>
    </row>
    <row r="532" spans="4:9" x14ac:dyDescent="0.2">
      <c r="D532" s="1"/>
      <c r="E532" s="1"/>
      <c r="F532" s="1"/>
      <c r="G532" s="1"/>
      <c r="H532" s="1"/>
      <c r="I532" s="1"/>
    </row>
    <row r="533" spans="4:9" x14ac:dyDescent="0.2">
      <c r="D533" s="1"/>
      <c r="E533" s="1"/>
      <c r="F533" s="1"/>
      <c r="G533" s="1"/>
      <c r="H533" s="1"/>
      <c r="I533" s="1"/>
    </row>
    <row r="534" spans="4:9" x14ac:dyDescent="0.2">
      <c r="D534" s="1"/>
      <c r="E534" s="1"/>
      <c r="F534" s="1"/>
      <c r="G534" s="1"/>
      <c r="H534" s="1"/>
      <c r="I534" s="1"/>
    </row>
    <row r="535" spans="4:9" x14ac:dyDescent="0.2">
      <c r="D535" s="1"/>
      <c r="E535" s="1"/>
      <c r="F535" s="1"/>
      <c r="G535" s="1"/>
      <c r="H535" s="1"/>
      <c r="I535" s="1"/>
    </row>
    <row r="536" spans="4:9" x14ac:dyDescent="0.2">
      <c r="D536" s="1"/>
      <c r="E536" s="1"/>
      <c r="F536" s="1"/>
      <c r="G536" s="1"/>
      <c r="H536" s="1"/>
      <c r="I536" s="1"/>
    </row>
    <row r="537" spans="4:9" x14ac:dyDescent="0.2">
      <c r="D537" s="1"/>
      <c r="E537" s="1"/>
      <c r="F537" s="1"/>
      <c r="G537" s="1"/>
      <c r="H537" s="1"/>
      <c r="I537" s="1"/>
    </row>
    <row r="538" spans="4:9" x14ac:dyDescent="0.2">
      <c r="D538" s="1"/>
      <c r="E538" s="1"/>
      <c r="F538" s="1"/>
      <c r="G538" s="1"/>
      <c r="H538" s="1"/>
      <c r="I538" s="1"/>
    </row>
    <row r="539" spans="4:9" x14ac:dyDescent="0.2">
      <c r="D539" s="1"/>
      <c r="E539" s="1"/>
      <c r="F539" s="1"/>
      <c r="G539" s="1"/>
      <c r="H539" s="1"/>
      <c r="I539" s="1"/>
    </row>
    <row r="540" spans="4:9" x14ac:dyDescent="0.2">
      <c r="D540" s="1"/>
      <c r="E540" s="1"/>
      <c r="F540" s="1"/>
      <c r="G540" s="1"/>
      <c r="H540" s="1"/>
      <c r="I540" s="1"/>
    </row>
    <row r="541" spans="4:9" x14ac:dyDescent="0.2">
      <c r="D541" s="1"/>
      <c r="E541" s="1"/>
      <c r="F541" s="1"/>
      <c r="G541" s="1"/>
      <c r="H541" s="1"/>
      <c r="I541" s="1"/>
    </row>
    <row r="542" spans="4:9" x14ac:dyDescent="0.2">
      <c r="D542" s="1"/>
      <c r="E542" s="1"/>
      <c r="F542" s="1"/>
      <c r="G542" s="1"/>
      <c r="H542" s="1"/>
      <c r="I542" s="1"/>
    </row>
    <row r="543" spans="4:9" x14ac:dyDescent="0.2">
      <c r="D543" s="1"/>
      <c r="E543" s="1"/>
      <c r="F543" s="1"/>
      <c r="G543" s="1"/>
      <c r="H543" s="1"/>
      <c r="I543" s="1"/>
    </row>
    <row r="544" spans="4:9" x14ac:dyDescent="0.2">
      <c r="D544" s="1"/>
      <c r="E544" s="1"/>
      <c r="F544" s="1"/>
      <c r="G544" s="1"/>
      <c r="H544" s="1"/>
      <c r="I544" s="1"/>
    </row>
    <row r="545" spans="4:9" x14ac:dyDescent="0.2">
      <c r="D545" s="1"/>
      <c r="E545" s="1"/>
      <c r="F545" s="1"/>
      <c r="G545" s="1"/>
      <c r="H545" s="1"/>
      <c r="I545" s="1"/>
    </row>
    <row r="546" spans="4:9" x14ac:dyDescent="0.2">
      <c r="D546" s="1"/>
      <c r="E546" s="1"/>
      <c r="F546" s="1"/>
      <c r="G546" s="1"/>
      <c r="H546" s="1"/>
      <c r="I546" s="1"/>
    </row>
    <row r="547" spans="4:9" x14ac:dyDescent="0.2">
      <c r="D547" s="1"/>
      <c r="E547" s="1"/>
      <c r="F547" s="1"/>
      <c r="G547" s="1"/>
      <c r="H547" s="1"/>
      <c r="I547" s="1"/>
    </row>
    <row r="548" spans="4:9" x14ac:dyDescent="0.2">
      <c r="D548" s="1"/>
      <c r="E548" s="1"/>
      <c r="F548" s="1"/>
      <c r="G548" s="1"/>
      <c r="H548" s="1"/>
      <c r="I548" s="1"/>
    </row>
    <row r="549" spans="4:9" x14ac:dyDescent="0.2">
      <c r="D549" s="1"/>
      <c r="E549" s="1"/>
      <c r="F549" s="1"/>
      <c r="G549" s="1"/>
      <c r="H549" s="1"/>
      <c r="I549" s="1"/>
    </row>
    <row r="550" spans="4:9" x14ac:dyDescent="0.2">
      <c r="D550" s="1"/>
      <c r="E550" s="1"/>
      <c r="F550" s="1"/>
      <c r="G550" s="1"/>
      <c r="H550" s="1"/>
      <c r="I550" s="1"/>
    </row>
    <row r="551" spans="4:9" x14ac:dyDescent="0.2">
      <c r="D551" s="1"/>
      <c r="E551" s="1"/>
      <c r="F551" s="1"/>
      <c r="G551" s="1"/>
      <c r="H551" s="1"/>
      <c r="I551" s="1"/>
    </row>
    <row r="552" spans="4:9" x14ac:dyDescent="0.2">
      <c r="D552" s="1"/>
      <c r="E552" s="1"/>
      <c r="F552" s="1"/>
      <c r="G552" s="1"/>
      <c r="H552" s="1"/>
      <c r="I552" s="1"/>
    </row>
    <row r="553" spans="4:9" x14ac:dyDescent="0.2">
      <c r="D553" s="1"/>
      <c r="E553" s="1"/>
      <c r="F553" s="1"/>
      <c r="G553" s="1"/>
      <c r="H553" s="1"/>
      <c r="I553" s="1"/>
    </row>
    <row r="554" spans="4:9" x14ac:dyDescent="0.2">
      <c r="D554" s="1"/>
      <c r="E554" s="1"/>
      <c r="F554" s="1"/>
      <c r="G554" s="1"/>
      <c r="H554" s="1"/>
      <c r="I554" s="1"/>
    </row>
    <row r="555" spans="4:9" x14ac:dyDescent="0.2">
      <c r="D555" s="1"/>
      <c r="E555" s="1"/>
      <c r="F555" s="1"/>
      <c r="G555" s="1"/>
      <c r="H555" s="1"/>
      <c r="I555" s="1"/>
    </row>
    <row r="556" spans="4:9" x14ac:dyDescent="0.2">
      <c r="D556" s="1"/>
      <c r="E556" s="1"/>
      <c r="F556" s="1"/>
      <c r="G556" s="1"/>
      <c r="H556" s="1"/>
      <c r="I556" s="1"/>
    </row>
    <row r="557" spans="4:9" x14ac:dyDescent="0.2">
      <c r="D557" s="1"/>
      <c r="E557" s="1"/>
      <c r="F557" s="1"/>
      <c r="G557" s="1"/>
      <c r="H557" s="1"/>
      <c r="I557" s="1"/>
    </row>
    <row r="558" spans="4:9" x14ac:dyDescent="0.2">
      <c r="D558" s="1"/>
      <c r="E558" s="1"/>
      <c r="F558" s="1"/>
      <c r="G558" s="1"/>
      <c r="H558" s="1"/>
      <c r="I558" s="1"/>
    </row>
    <row r="559" spans="4:9" x14ac:dyDescent="0.2">
      <c r="D559" s="1"/>
      <c r="E559" s="1"/>
      <c r="F559" s="1"/>
      <c r="G559" s="1"/>
      <c r="H559" s="1"/>
      <c r="I559" s="1"/>
    </row>
    <row r="560" spans="4:9" x14ac:dyDescent="0.2">
      <c r="D560" s="1"/>
      <c r="E560" s="1"/>
      <c r="F560" s="1"/>
      <c r="G560" s="1"/>
      <c r="H560" s="1"/>
      <c r="I560" s="1"/>
    </row>
    <row r="561" spans="4:9" x14ac:dyDescent="0.2">
      <c r="D561" s="1"/>
      <c r="E561" s="1"/>
      <c r="F561" s="1"/>
      <c r="G561" s="1"/>
      <c r="H561" s="1"/>
      <c r="I561" s="1"/>
    </row>
    <row r="562" spans="4:9" x14ac:dyDescent="0.2">
      <c r="D562" s="1"/>
      <c r="E562" s="1"/>
      <c r="F562" s="1"/>
      <c r="G562" s="1"/>
      <c r="H562" s="1"/>
      <c r="I562" s="1"/>
    </row>
    <row r="563" spans="4:9" x14ac:dyDescent="0.2">
      <c r="D563" s="1"/>
      <c r="E563" s="1"/>
      <c r="F563" s="1"/>
      <c r="G563" s="1"/>
      <c r="H563" s="1"/>
      <c r="I563" s="1"/>
    </row>
    <row r="564" spans="4:9" x14ac:dyDescent="0.2">
      <c r="D564" s="1"/>
      <c r="E564" s="1"/>
      <c r="F564" s="1"/>
      <c r="G564" s="1"/>
      <c r="H564" s="1"/>
      <c r="I564" s="1"/>
    </row>
    <row r="565" spans="4:9" x14ac:dyDescent="0.2">
      <c r="D565" s="1"/>
      <c r="E565" s="1"/>
      <c r="F565" s="1"/>
      <c r="G565" s="1"/>
      <c r="H565" s="1"/>
      <c r="I565" s="1"/>
    </row>
    <row r="566" spans="4:9" x14ac:dyDescent="0.2">
      <c r="D566" s="1"/>
      <c r="E566" s="1"/>
      <c r="F566" s="1"/>
      <c r="G566" s="1"/>
      <c r="H566" s="1"/>
      <c r="I566" s="1"/>
    </row>
    <row r="567" spans="4:9" x14ac:dyDescent="0.2">
      <c r="D567" s="1"/>
      <c r="E567" s="1"/>
      <c r="F567" s="1"/>
      <c r="G567" s="1"/>
      <c r="H567" s="1"/>
      <c r="I567" s="1"/>
    </row>
    <row r="568" spans="4:9" x14ac:dyDescent="0.2">
      <c r="D568" s="1"/>
      <c r="E568" s="1"/>
      <c r="F568" s="1"/>
      <c r="G568" s="1"/>
      <c r="H568" s="1"/>
      <c r="I568" s="1"/>
    </row>
    <row r="569" spans="4:9" x14ac:dyDescent="0.2">
      <c r="D569" s="1"/>
      <c r="E569" s="1"/>
      <c r="F569" s="1"/>
      <c r="G569" s="1"/>
      <c r="H569" s="1"/>
      <c r="I569" s="1"/>
    </row>
    <row r="570" spans="4:9" x14ac:dyDescent="0.2">
      <c r="D570" s="1"/>
      <c r="E570" s="1"/>
      <c r="F570" s="1"/>
      <c r="G570" s="1"/>
      <c r="H570" s="1"/>
      <c r="I570" s="1"/>
    </row>
    <row r="571" spans="4:9" x14ac:dyDescent="0.2">
      <c r="D571" s="1"/>
      <c r="E571" s="1"/>
      <c r="F571" s="1"/>
      <c r="G571" s="1"/>
      <c r="H571" s="1"/>
      <c r="I571" s="1"/>
    </row>
    <row r="572" spans="4:9" x14ac:dyDescent="0.2">
      <c r="D572" s="1"/>
      <c r="E572" s="1"/>
      <c r="F572" s="1"/>
      <c r="G572" s="1"/>
      <c r="H572" s="1"/>
      <c r="I572" s="1"/>
    </row>
    <row r="573" spans="4:9" x14ac:dyDescent="0.2">
      <c r="D573" s="1"/>
      <c r="E573" s="1"/>
      <c r="F573" s="1"/>
      <c r="G573" s="1"/>
      <c r="H573" s="1"/>
      <c r="I573" s="1"/>
    </row>
    <row r="574" spans="4:9" x14ac:dyDescent="0.2">
      <c r="D574" s="1"/>
      <c r="E574" s="1"/>
      <c r="F574" s="1"/>
      <c r="G574" s="1"/>
      <c r="H574" s="1"/>
      <c r="I574" s="1"/>
    </row>
    <row r="575" spans="4:9" x14ac:dyDescent="0.2">
      <c r="D575" s="1"/>
      <c r="E575" s="1"/>
      <c r="F575" s="1"/>
      <c r="G575" s="1"/>
      <c r="H575" s="1"/>
      <c r="I575" s="1"/>
    </row>
    <row r="576" spans="4:9" x14ac:dyDescent="0.2">
      <c r="D576" s="1"/>
      <c r="E576" s="1"/>
      <c r="F576" s="1"/>
      <c r="G576" s="1"/>
      <c r="H576" s="1"/>
      <c r="I576" s="1"/>
    </row>
    <row r="577" spans="4:9" x14ac:dyDescent="0.2">
      <c r="D577" s="1"/>
      <c r="E577" s="1"/>
      <c r="F577" s="1"/>
      <c r="G577" s="1"/>
      <c r="H577" s="1"/>
      <c r="I577" s="1"/>
    </row>
    <row r="578" spans="4:9" x14ac:dyDescent="0.2">
      <c r="D578" s="1"/>
      <c r="E578" s="1"/>
      <c r="F578" s="1"/>
      <c r="G578" s="1"/>
      <c r="H578" s="1"/>
      <c r="I578" s="1"/>
    </row>
    <row r="579" spans="4:9" x14ac:dyDescent="0.2">
      <c r="D579" s="1"/>
      <c r="E579" s="1"/>
      <c r="F579" s="1"/>
      <c r="G579" s="1"/>
      <c r="H579" s="1"/>
      <c r="I579" s="1"/>
    </row>
    <row r="580" spans="4:9" x14ac:dyDescent="0.2">
      <c r="D580" s="1"/>
      <c r="E580" s="1"/>
      <c r="F580" s="1"/>
      <c r="G580" s="1"/>
      <c r="H580" s="1"/>
      <c r="I580" s="1"/>
    </row>
    <row r="581" spans="4:9" x14ac:dyDescent="0.2">
      <c r="D581" s="1"/>
      <c r="E581" s="1"/>
      <c r="F581" s="1"/>
      <c r="G581" s="1"/>
      <c r="H581" s="1"/>
      <c r="I581" s="1"/>
    </row>
    <row r="582" spans="4:9" x14ac:dyDescent="0.2">
      <c r="D582" s="1"/>
      <c r="E582" s="1"/>
      <c r="F582" s="1"/>
      <c r="G582" s="1"/>
      <c r="H582" s="1"/>
      <c r="I582" s="1"/>
    </row>
    <row r="583" spans="4:9" x14ac:dyDescent="0.2">
      <c r="D583" s="1"/>
      <c r="E583" s="1"/>
      <c r="F583" s="1"/>
      <c r="G583" s="1"/>
      <c r="H583" s="1"/>
      <c r="I583" s="1"/>
    </row>
    <row r="584" spans="4:9" x14ac:dyDescent="0.2">
      <c r="D584" s="1"/>
      <c r="E584" s="1"/>
      <c r="F584" s="1"/>
      <c r="G584" s="1"/>
      <c r="H584" s="1"/>
      <c r="I584" s="1"/>
    </row>
    <row r="585" spans="4:9" x14ac:dyDescent="0.2">
      <c r="D585" s="1"/>
      <c r="E585" s="1"/>
      <c r="F585" s="1"/>
      <c r="G585" s="1"/>
      <c r="H585" s="1"/>
      <c r="I585" s="1"/>
    </row>
    <row r="586" spans="4:9" x14ac:dyDescent="0.2">
      <c r="D586" s="1"/>
      <c r="E586" s="1"/>
      <c r="F586" s="1"/>
      <c r="G586" s="1"/>
      <c r="H586" s="1"/>
      <c r="I586" s="1"/>
    </row>
    <row r="587" spans="4:9" x14ac:dyDescent="0.2">
      <c r="D587" s="1"/>
      <c r="E587" s="1"/>
      <c r="F587" s="1"/>
      <c r="G587" s="1"/>
      <c r="H587" s="1"/>
      <c r="I587" s="1"/>
    </row>
    <row r="588" spans="4:9" x14ac:dyDescent="0.2">
      <c r="D588" s="1"/>
      <c r="E588" s="1"/>
      <c r="F588" s="1"/>
      <c r="G588" s="1"/>
      <c r="H588" s="1"/>
      <c r="I588" s="1"/>
    </row>
    <row r="589" spans="4:9" x14ac:dyDescent="0.2">
      <c r="D589" s="1"/>
      <c r="E589" s="1"/>
      <c r="F589" s="1"/>
      <c r="G589" s="1"/>
      <c r="H589" s="1"/>
      <c r="I589" s="1"/>
    </row>
    <row r="590" spans="4:9" x14ac:dyDescent="0.2">
      <c r="D590" s="1"/>
      <c r="E590" s="1"/>
      <c r="F590" s="1"/>
      <c r="G590" s="1"/>
      <c r="H590" s="1"/>
      <c r="I590" s="1"/>
    </row>
    <row r="591" spans="4:9" x14ac:dyDescent="0.2">
      <c r="D591" s="1"/>
      <c r="E591" s="1"/>
      <c r="F591" s="1"/>
      <c r="G591" s="1"/>
      <c r="H591" s="1"/>
      <c r="I591" s="1"/>
    </row>
    <row r="592" spans="4:9" x14ac:dyDescent="0.2">
      <c r="D592" s="1"/>
      <c r="E592" s="1"/>
      <c r="F592" s="1"/>
      <c r="G592" s="1"/>
      <c r="H592" s="1"/>
      <c r="I592" s="1"/>
    </row>
    <row r="593" spans="4:9" x14ac:dyDescent="0.2">
      <c r="D593" s="1"/>
      <c r="E593" s="1"/>
      <c r="F593" s="1"/>
      <c r="G593" s="1"/>
      <c r="H593" s="1"/>
      <c r="I593" s="1"/>
    </row>
    <row r="594" spans="4:9" x14ac:dyDescent="0.2">
      <c r="D594" s="1"/>
      <c r="E594" s="1"/>
      <c r="F594" s="1"/>
      <c r="G594" s="1"/>
      <c r="H594" s="1"/>
      <c r="I594" s="1"/>
    </row>
    <row r="595" spans="4:9" x14ac:dyDescent="0.2">
      <c r="D595" s="1"/>
      <c r="E595" s="1"/>
      <c r="F595" s="1"/>
      <c r="G595" s="1"/>
      <c r="H595" s="1"/>
      <c r="I595" s="1"/>
    </row>
    <row r="596" spans="4:9" x14ac:dyDescent="0.2">
      <c r="D596" s="1"/>
      <c r="E596" s="1"/>
      <c r="F596" s="1"/>
      <c r="G596" s="1"/>
      <c r="H596" s="1"/>
      <c r="I596" s="1"/>
    </row>
    <row r="597" spans="4:9" x14ac:dyDescent="0.2">
      <c r="D597" s="1"/>
      <c r="E597" s="1"/>
      <c r="F597" s="1"/>
      <c r="G597" s="1"/>
      <c r="H597" s="1"/>
      <c r="I597" s="1"/>
    </row>
    <row r="598" spans="4:9" x14ac:dyDescent="0.2">
      <c r="D598" s="1"/>
      <c r="E598" s="1"/>
      <c r="F598" s="1"/>
      <c r="G598" s="1"/>
      <c r="H598" s="1"/>
      <c r="I598" s="1"/>
    </row>
    <row r="599" spans="4:9" x14ac:dyDescent="0.2">
      <c r="D599" s="1"/>
      <c r="E599" s="1"/>
      <c r="F599" s="1"/>
      <c r="G599" s="1"/>
      <c r="H599" s="1"/>
      <c r="I599" s="1"/>
    </row>
    <row r="600" spans="4:9" x14ac:dyDescent="0.2">
      <c r="D600" s="1"/>
      <c r="E600" s="1"/>
      <c r="F600" s="1"/>
      <c r="G600" s="1"/>
      <c r="H600" s="1"/>
      <c r="I600" s="1"/>
    </row>
    <row r="601" spans="4:9" x14ac:dyDescent="0.2">
      <c r="D601" s="1"/>
      <c r="E601" s="1"/>
      <c r="F601" s="1"/>
      <c r="G601" s="1"/>
      <c r="H601" s="1"/>
      <c r="I601" s="1"/>
    </row>
    <row r="602" spans="4:9" x14ac:dyDescent="0.2">
      <c r="D602" s="1"/>
      <c r="E602" s="1"/>
      <c r="F602" s="1"/>
      <c r="G602" s="1"/>
      <c r="H602" s="1"/>
      <c r="I602" s="1"/>
    </row>
    <row r="603" spans="4:9" x14ac:dyDescent="0.2">
      <c r="D603" s="1"/>
      <c r="E603" s="1"/>
      <c r="F603" s="1"/>
      <c r="G603" s="1"/>
      <c r="H603" s="1"/>
      <c r="I603" s="1"/>
    </row>
    <row r="604" spans="4:9" x14ac:dyDescent="0.2">
      <c r="D604" s="1"/>
      <c r="E604" s="1"/>
      <c r="F604" s="1"/>
      <c r="G604" s="1"/>
      <c r="H604" s="1"/>
      <c r="I604" s="1"/>
    </row>
    <row r="605" spans="4:9" x14ac:dyDescent="0.2">
      <c r="D605" s="1"/>
      <c r="E605" s="1"/>
      <c r="F605" s="1"/>
      <c r="G605" s="1"/>
      <c r="H605" s="1"/>
      <c r="I605" s="1"/>
    </row>
    <row r="606" spans="4:9" x14ac:dyDescent="0.2">
      <c r="D606" s="1"/>
      <c r="E606" s="1"/>
      <c r="F606" s="1"/>
      <c r="G606" s="1"/>
      <c r="H606" s="1"/>
      <c r="I606" s="1"/>
    </row>
    <row r="607" spans="4:9" x14ac:dyDescent="0.2">
      <c r="D607" s="1"/>
      <c r="E607" s="1"/>
      <c r="F607" s="1"/>
      <c r="G607" s="1"/>
      <c r="H607" s="1"/>
      <c r="I607" s="1"/>
    </row>
    <row r="608" spans="4:9" x14ac:dyDescent="0.2">
      <c r="D608" s="1"/>
      <c r="E608" s="1"/>
      <c r="F608" s="1"/>
      <c r="G608" s="1"/>
      <c r="H608" s="1"/>
      <c r="I608" s="1"/>
    </row>
    <row r="609" spans="4:9" x14ac:dyDescent="0.2">
      <c r="D609" s="1"/>
      <c r="E609" s="1"/>
      <c r="F609" s="1"/>
      <c r="G609" s="1"/>
      <c r="H609" s="1"/>
      <c r="I609" s="1"/>
    </row>
    <row r="610" spans="4:9" x14ac:dyDescent="0.2">
      <c r="D610" s="1"/>
      <c r="E610" s="1"/>
      <c r="F610" s="1"/>
      <c r="G610" s="1"/>
      <c r="H610" s="1"/>
      <c r="I610" s="1"/>
    </row>
    <row r="611" spans="4:9" x14ac:dyDescent="0.2">
      <c r="D611" s="1"/>
      <c r="E611" s="1"/>
      <c r="F611" s="1"/>
      <c r="G611" s="1"/>
      <c r="H611" s="1"/>
      <c r="I611" s="1"/>
    </row>
    <row r="612" spans="4:9" x14ac:dyDescent="0.2">
      <c r="D612" s="1"/>
      <c r="E612" s="1"/>
      <c r="F612" s="1"/>
      <c r="G612" s="1"/>
      <c r="H612" s="1"/>
      <c r="I612" s="1"/>
    </row>
    <row r="613" spans="4:9" x14ac:dyDescent="0.2">
      <c r="D613" s="1"/>
      <c r="E613" s="1"/>
      <c r="F613" s="1"/>
      <c r="G613" s="1"/>
      <c r="H613" s="1"/>
      <c r="I613" s="1"/>
    </row>
    <row r="614" spans="4:9" x14ac:dyDescent="0.2">
      <c r="D614" s="1"/>
      <c r="E614" s="1"/>
      <c r="F614" s="1"/>
      <c r="G614" s="1"/>
      <c r="H614" s="1"/>
      <c r="I614" s="1"/>
    </row>
    <row r="615" spans="4:9" x14ac:dyDescent="0.2">
      <c r="D615" s="1"/>
      <c r="E615" s="1"/>
      <c r="F615" s="1"/>
      <c r="G615" s="1"/>
      <c r="H615" s="1"/>
      <c r="I615" s="1"/>
    </row>
    <row r="616" spans="4:9" x14ac:dyDescent="0.2">
      <c r="D616" s="1"/>
      <c r="E616" s="1"/>
      <c r="F616" s="1"/>
      <c r="G616" s="1"/>
      <c r="H616" s="1"/>
      <c r="I616" s="1"/>
    </row>
    <row r="617" spans="4:9" x14ac:dyDescent="0.2">
      <c r="D617" s="1"/>
      <c r="E617" s="1"/>
      <c r="F617" s="1"/>
      <c r="G617" s="1"/>
      <c r="H617" s="1"/>
      <c r="I617" s="1"/>
    </row>
    <row r="618" spans="4:9" x14ac:dyDescent="0.2">
      <c r="D618" s="1"/>
      <c r="E618" s="1"/>
      <c r="F618" s="1"/>
      <c r="G618" s="1"/>
      <c r="H618" s="1"/>
      <c r="I618" s="1"/>
    </row>
    <row r="619" spans="4:9" x14ac:dyDescent="0.2">
      <c r="D619" s="1"/>
      <c r="E619" s="1"/>
      <c r="F619" s="1"/>
      <c r="G619" s="1"/>
      <c r="H619" s="1"/>
      <c r="I619" s="1"/>
    </row>
    <row r="620" spans="4:9" x14ac:dyDescent="0.2">
      <c r="D620" s="1"/>
      <c r="E620" s="1"/>
      <c r="F620" s="1"/>
      <c r="G620" s="1"/>
      <c r="H620" s="1"/>
      <c r="I620" s="1"/>
    </row>
    <row r="621" spans="4:9" x14ac:dyDescent="0.2">
      <c r="D621" s="1"/>
      <c r="E621" s="1"/>
      <c r="F621" s="1"/>
      <c r="G621" s="1"/>
      <c r="H621" s="1"/>
      <c r="I621" s="1"/>
    </row>
    <row r="622" spans="4:9" x14ac:dyDescent="0.2">
      <c r="D622" s="1"/>
      <c r="E622" s="1"/>
      <c r="F622" s="1"/>
      <c r="G622" s="1"/>
      <c r="H622" s="1"/>
      <c r="I622" s="1"/>
    </row>
    <row r="623" spans="4:9" x14ac:dyDescent="0.2">
      <c r="D623" s="1"/>
      <c r="E623" s="1"/>
      <c r="F623" s="1"/>
      <c r="G623" s="1"/>
      <c r="H623" s="1"/>
      <c r="I623" s="1"/>
    </row>
    <row r="624" spans="4:9" x14ac:dyDescent="0.2">
      <c r="D624" s="1"/>
      <c r="E624" s="1"/>
      <c r="F624" s="1"/>
      <c r="G624" s="1"/>
      <c r="H624" s="1"/>
      <c r="I624" s="1"/>
    </row>
    <row r="625" spans="4:9" x14ac:dyDescent="0.2">
      <c r="D625" s="1"/>
      <c r="E625" s="1"/>
      <c r="F625" s="1"/>
      <c r="G625" s="1"/>
      <c r="H625" s="1"/>
      <c r="I625" s="1"/>
    </row>
    <row r="626" spans="4:9" x14ac:dyDescent="0.2">
      <c r="D626" s="1"/>
      <c r="E626" s="1"/>
      <c r="F626" s="1"/>
      <c r="G626" s="1"/>
      <c r="H626" s="1"/>
      <c r="I626" s="1"/>
    </row>
    <row r="627" spans="4:9" x14ac:dyDescent="0.2">
      <c r="D627" s="1"/>
      <c r="E627" s="1"/>
      <c r="F627" s="1"/>
      <c r="G627" s="1"/>
      <c r="H627" s="1"/>
      <c r="I627" s="1"/>
    </row>
    <row r="628" spans="4:9" x14ac:dyDescent="0.2">
      <c r="D628" s="1"/>
      <c r="E628" s="1"/>
      <c r="F628" s="1"/>
      <c r="G628" s="1"/>
      <c r="H628" s="1"/>
      <c r="I628" s="1"/>
    </row>
    <row r="629" spans="4:9" x14ac:dyDescent="0.2">
      <c r="D629" s="1"/>
      <c r="E629" s="1"/>
      <c r="F629" s="1"/>
      <c r="G629" s="1"/>
      <c r="H629" s="1"/>
      <c r="I629" s="1"/>
    </row>
    <row r="630" spans="4:9" x14ac:dyDescent="0.2">
      <c r="D630" s="1"/>
      <c r="E630" s="1"/>
      <c r="F630" s="1"/>
      <c r="G630" s="1"/>
      <c r="H630" s="1"/>
      <c r="I630" s="1"/>
    </row>
    <row r="631" spans="4:9" x14ac:dyDescent="0.2">
      <c r="D631" s="1"/>
      <c r="E631" s="1"/>
      <c r="F631" s="1"/>
      <c r="G631" s="1"/>
      <c r="H631" s="1"/>
      <c r="I631" s="1"/>
    </row>
    <row r="632" spans="4:9" x14ac:dyDescent="0.2">
      <c r="D632" s="1"/>
      <c r="E632" s="1"/>
      <c r="F632" s="1"/>
      <c r="G632" s="1"/>
      <c r="H632" s="1"/>
      <c r="I632" s="1"/>
    </row>
    <row r="633" spans="4:9" x14ac:dyDescent="0.2">
      <c r="D633" s="1"/>
      <c r="E633" s="1"/>
      <c r="F633" s="1"/>
      <c r="G633" s="1"/>
      <c r="H633" s="1"/>
      <c r="I633" s="1"/>
    </row>
    <row r="634" spans="4:9" x14ac:dyDescent="0.2">
      <c r="D634" s="1"/>
      <c r="E634" s="1"/>
      <c r="F634" s="1"/>
      <c r="G634" s="1"/>
      <c r="H634" s="1"/>
      <c r="I634" s="1"/>
    </row>
    <row r="635" spans="4:9" x14ac:dyDescent="0.2">
      <c r="D635" s="1"/>
      <c r="E635" s="1"/>
      <c r="F635" s="1"/>
      <c r="G635" s="1"/>
      <c r="H635" s="1"/>
      <c r="I635" s="1"/>
    </row>
    <row r="636" spans="4:9" x14ac:dyDescent="0.2">
      <c r="D636" s="1"/>
      <c r="E636" s="1"/>
      <c r="F636" s="1"/>
      <c r="G636" s="1"/>
      <c r="H636" s="1"/>
      <c r="I636" s="1"/>
    </row>
    <row r="637" spans="4:9" x14ac:dyDescent="0.2">
      <c r="D637" s="1"/>
      <c r="E637" s="1"/>
      <c r="F637" s="1"/>
      <c r="G637" s="1"/>
      <c r="H637" s="1"/>
      <c r="I637" s="1"/>
    </row>
    <row r="638" spans="4:9" x14ac:dyDescent="0.2">
      <c r="D638" s="1"/>
      <c r="E638" s="1"/>
      <c r="F638" s="1"/>
      <c r="G638" s="1"/>
      <c r="H638" s="1"/>
      <c r="I638" s="1"/>
    </row>
    <row r="639" spans="4:9" x14ac:dyDescent="0.2">
      <c r="D639" s="1"/>
      <c r="E639" s="1"/>
      <c r="F639" s="1"/>
      <c r="G639" s="1"/>
      <c r="H639" s="1"/>
      <c r="I639" s="1"/>
    </row>
    <row r="640" spans="4:9" x14ac:dyDescent="0.2">
      <c r="D640" s="1"/>
      <c r="E640" s="1"/>
      <c r="F640" s="1"/>
      <c r="G640" s="1"/>
      <c r="H640" s="1"/>
      <c r="I640" s="1"/>
    </row>
    <row r="641" spans="4:9" x14ac:dyDescent="0.2">
      <c r="D641" s="1"/>
      <c r="E641" s="1"/>
      <c r="F641" s="1"/>
      <c r="G641" s="1"/>
      <c r="H641" s="1"/>
      <c r="I641" s="1"/>
    </row>
    <row r="642" spans="4:9" x14ac:dyDescent="0.2">
      <c r="D642" s="1"/>
      <c r="E642" s="1"/>
      <c r="F642" s="1"/>
      <c r="G642" s="1"/>
      <c r="H642" s="1"/>
      <c r="I642" s="1"/>
    </row>
    <row r="643" spans="4:9" x14ac:dyDescent="0.2">
      <c r="D643" s="1"/>
      <c r="E643" s="1"/>
      <c r="F643" s="1"/>
      <c r="G643" s="1"/>
      <c r="H643" s="1"/>
      <c r="I643" s="1"/>
    </row>
    <row r="644" spans="4:9" x14ac:dyDescent="0.2">
      <c r="D644" s="1"/>
      <c r="E644" s="1"/>
      <c r="F644" s="1"/>
      <c r="G644" s="1"/>
      <c r="H644" s="1"/>
      <c r="I644" s="1"/>
    </row>
    <row r="645" spans="4:9" x14ac:dyDescent="0.2">
      <c r="D645" s="1"/>
      <c r="E645" s="1"/>
      <c r="F645" s="1"/>
      <c r="G645" s="1"/>
      <c r="H645" s="1"/>
      <c r="I645" s="1"/>
    </row>
    <row r="646" spans="4:9" x14ac:dyDescent="0.2">
      <c r="D646" s="1"/>
      <c r="E646" s="1"/>
      <c r="F646" s="1"/>
      <c r="G646" s="1"/>
      <c r="H646" s="1"/>
      <c r="I646" s="1"/>
    </row>
    <row r="647" spans="4:9" x14ac:dyDescent="0.2">
      <c r="D647" s="1"/>
      <c r="E647" s="1"/>
      <c r="F647" s="1"/>
      <c r="G647" s="1"/>
      <c r="H647" s="1"/>
      <c r="I647" s="1"/>
    </row>
    <row r="648" spans="4:9" x14ac:dyDescent="0.2">
      <c r="D648" s="1"/>
      <c r="E648" s="1"/>
      <c r="F648" s="1"/>
      <c r="G648" s="1"/>
      <c r="H648" s="1"/>
      <c r="I648" s="1"/>
    </row>
    <row r="649" spans="4:9" x14ac:dyDescent="0.2">
      <c r="D649" s="1"/>
      <c r="E649" s="1"/>
      <c r="F649" s="1"/>
      <c r="G649" s="1"/>
      <c r="H649" s="1"/>
      <c r="I649" s="1"/>
    </row>
    <row r="650" spans="4:9" x14ac:dyDescent="0.2">
      <c r="D650" s="1"/>
      <c r="E650" s="1"/>
      <c r="F650" s="1"/>
      <c r="G650" s="1"/>
      <c r="H650" s="1"/>
      <c r="I650" s="1"/>
    </row>
    <row r="651" spans="4:9" x14ac:dyDescent="0.2">
      <c r="D651" s="1"/>
      <c r="E651" s="1"/>
      <c r="F651" s="1"/>
      <c r="G651" s="1"/>
      <c r="H651" s="1"/>
      <c r="I651" s="1"/>
    </row>
    <row r="652" spans="4:9" x14ac:dyDescent="0.2">
      <c r="D652" s="1"/>
      <c r="E652" s="1"/>
      <c r="F652" s="1"/>
      <c r="G652" s="1"/>
      <c r="H652" s="1"/>
      <c r="I652" s="1"/>
    </row>
    <row r="653" spans="4:9" x14ac:dyDescent="0.2">
      <c r="D653" s="1"/>
      <c r="E653" s="1"/>
      <c r="F653" s="1"/>
      <c r="G653" s="1"/>
      <c r="H653" s="1"/>
      <c r="I653" s="1"/>
    </row>
    <row r="654" spans="4:9" x14ac:dyDescent="0.2">
      <c r="D654" s="1"/>
      <c r="E654" s="1"/>
      <c r="F654" s="1"/>
      <c r="G654" s="1"/>
      <c r="H654" s="1"/>
      <c r="I654" s="1"/>
    </row>
    <row r="655" spans="4:9" x14ac:dyDescent="0.2">
      <c r="D655" s="1"/>
      <c r="E655" s="1"/>
      <c r="F655" s="1"/>
      <c r="G655" s="1"/>
      <c r="H655" s="1"/>
      <c r="I655" s="1"/>
    </row>
    <row r="656" spans="4:9" x14ac:dyDescent="0.2">
      <c r="D656" s="1"/>
      <c r="E656" s="1"/>
      <c r="F656" s="1"/>
      <c r="G656" s="1"/>
      <c r="H656" s="1"/>
      <c r="I656" s="1"/>
    </row>
    <row r="657" spans="4:9" x14ac:dyDescent="0.2">
      <c r="D657" s="1"/>
      <c r="E657" s="1"/>
      <c r="F657" s="1"/>
      <c r="G657" s="1"/>
      <c r="H657" s="1"/>
      <c r="I657" s="1"/>
    </row>
    <row r="658" spans="4:9" x14ac:dyDescent="0.2">
      <c r="D658" s="1"/>
      <c r="E658" s="1"/>
      <c r="F658" s="1"/>
      <c r="G658" s="1"/>
      <c r="H658" s="1"/>
      <c r="I658" s="1"/>
    </row>
    <row r="659" spans="4:9" x14ac:dyDescent="0.2">
      <c r="D659" s="1"/>
      <c r="E659" s="1"/>
      <c r="F659" s="1"/>
      <c r="G659" s="1"/>
      <c r="H659" s="1"/>
      <c r="I659" s="1"/>
    </row>
    <row r="660" spans="4:9" x14ac:dyDescent="0.2">
      <c r="D660" s="1"/>
      <c r="E660" s="1"/>
      <c r="F660" s="1"/>
      <c r="G660" s="1"/>
      <c r="H660" s="1"/>
      <c r="I660" s="1"/>
    </row>
    <row r="661" spans="4:9" x14ac:dyDescent="0.2">
      <c r="D661" s="1"/>
      <c r="E661" s="1"/>
      <c r="F661" s="1"/>
      <c r="G661" s="1"/>
      <c r="H661" s="1"/>
      <c r="I661" s="1"/>
    </row>
    <row r="662" spans="4:9" x14ac:dyDescent="0.2">
      <c r="D662" s="1"/>
      <c r="E662" s="1"/>
      <c r="F662" s="1"/>
      <c r="G662" s="1"/>
      <c r="H662" s="1"/>
      <c r="I662" s="1"/>
    </row>
    <row r="663" spans="4:9" x14ac:dyDescent="0.2">
      <c r="D663" s="1"/>
      <c r="E663" s="1"/>
      <c r="F663" s="1"/>
      <c r="G663" s="1"/>
      <c r="H663" s="1"/>
      <c r="I663" s="1"/>
    </row>
    <row r="664" spans="4:9" x14ac:dyDescent="0.2">
      <c r="D664" s="1"/>
      <c r="E664" s="1"/>
      <c r="F664" s="1"/>
      <c r="G664" s="1"/>
      <c r="H664" s="1"/>
      <c r="I664" s="1"/>
    </row>
    <row r="665" spans="4:9" x14ac:dyDescent="0.2">
      <c r="D665" s="1"/>
      <c r="E665" s="1"/>
      <c r="F665" s="1"/>
      <c r="G665" s="1"/>
      <c r="H665" s="1"/>
      <c r="I665" s="1"/>
    </row>
    <row r="666" spans="4:9" x14ac:dyDescent="0.2">
      <c r="D666" s="1"/>
      <c r="E666" s="1"/>
      <c r="F666" s="1"/>
      <c r="G666" s="1"/>
      <c r="H666" s="1"/>
      <c r="I666" s="1"/>
    </row>
    <row r="667" spans="4:9" x14ac:dyDescent="0.2">
      <c r="D667" s="1"/>
      <c r="E667" s="1"/>
      <c r="F667" s="1"/>
      <c r="G667" s="1"/>
      <c r="H667" s="1"/>
      <c r="I667" s="1"/>
    </row>
    <row r="668" spans="4:9" x14ac:dyDescent="0.2">
      <c r="D668" s="1"/>
      <c r="E668" s="1"/>
      <c r="F668" s="1"/>
      <c r="G668" s="1"/>
      <c r="H668" s="1"/>
      <c r="I668" s="1"/>
    </row>
    <row r="669" spans="4:9" x14ac:dyDescent="0.2">
      <c r="D669" s="1"/>
      <c r="E669" s="1"/>
      <c r="F669" s="1"/>
      <c r="G669" s="1"/>
      <c r="H669" s="1"/>
      <c r="I669" s="1"/>
    </row>
    <row r="670" spans="4:9" x14ac:dyDescent="0.2">
      <c r="D670" s="1"/>
      <c r="E670" s="1"/>
      <c r="F670" s="1"/>
      <c r="G670" s="1"/>
      <c r="H670" s="1"/>
      <c r="I670" s="1"/>
    </row>
    <row r="671" spans="4:9" x14ac:dyDescent="0.2">
      <c r="D671" s="1"/>
      <c r="E671" s="1"/>
      <c r="F671" s="1"/>
      <c r="G671" s="1"/>
      <c r="H671" s="1"/>
      <c r="I671" s="1"/>
    </row>
    <row r="672" spans="4:9" x14ac:dyDescent="0.2">
      <c r="D672" s="1"/>
      <c r="E672" s="1"/>
      <c r="F672" s="1"/>
      <c r="G672" s="1"/>
      <c r="H672" s="1"/>
      <c r="I672" s="1"/>
    </row>
    <row r="673" spans="4:9" x14ac:dyDescent="0.2">
      <c r="D673" s="1"/>
      <c r="E673" s="1"/>
      <c r="F673" s="1"/>
      <c r="G673" s="1"/>
      <c r="H673" s="1"/>
      <c r="I673" s="1"/>
    </row>
    <row r="674" spans="4:9" x14ac:dyDescent="0.2">
      <c r="D674" s="1"/>
      <c r="E674" s="1"/>
      <c r="F674" s="1"/>
      <c r="G674" s="1"/>
      <c r="H674" s="1"/>
      <c r="I674" s="1"/>
    </row>
    <row r="675" spans="4:9" x14ac:dyDescent="0.2">
      <c r="D675" s="1"/>
      <c r="E675" s="1"/>
      <c r="F675" s="1"/>
      <c r="G675" s="1"/>
      <c r="H675" s="1"/>
      <c r="I675" s="1"/>
    </row>
    <row r="676" spans="4:9" x14ac:dyDescent="0.2">
      <c r="D676" s="1"/>
      <c r="E676" s="1"/>
      <c r="F676" s="1"/>
      <c r="G676" s="1"/>
      <c r="H676" s="1"/>
      <c r="I676" s="1"/>
    </row>
    <row r="677" spans="4:9" x14ac:dyDescent="0.2">
      <c r="D677" s="1"/>
      <c r="E677" s="1"/>
      <c r="F677" s="1"/>
      <c r="G677" s="1"/>
      <c r="H677" s="1"/>
      <c r="I677" s="1"/>
    </row>
    <row r="678" spans="4:9" x14ac:dyDescent="0.2">
      <c r="D678" s="1"/>
      <c r="E678" s="1"/>
      <c r="F678" s="1"/>
      <c r="G678" s="1"/>
      <c r="H678" s="1"/>
      <c r="I678" s="1"/>
    </row>
    <row r="679" spans="4:9" x14ac:dyDescent="0.2">
      <c r="D679" s="1"/>
      <c r="E679" s="1"/>
      <c r="F679" s="1"/>
      <c r="G679" s="1"/>
      <c r="H679" s="1"/>
      <c r="I679" s="1"/>
    </row>
    <row r="680" spans="4:9" x14ac:dyDescent="0.2">
      <c r="D680" s="1"/>
      <c r="E680" s="1"/>
      <c r="F680" s="1"/>
      <c r="G680" s="1"/>
      <c r="H680" s="1"/>
      <c r="I680" s="1"/>
    </row>
    <row r="681" spans="4:9" x14ac:dyDescent="0.2">
      <c r="D681" s="1"/>
      <c r="E681" s="1"/>
      <c r="F681" s="1"/>
      <c r="G681" s="1"/>
      <c r="H681" s="1"/>
      <c r="I681" s="1"/>
    </row>
    <row r="682" spans="4:9" x14ac:dyDescent="0.2">
      <c r="D682" s="1"/>
      <c r="E682" s="1"/>
      <c r="F682" s="1"/>
      <c r="G682" s="1"/>
      <c r="H682" s="1"/>
      <c r="I682" s="1"/>
    </row>
    <row r="683" spans="4:9" x14ac:dyDescent="0.2">
      <c r="D683" s="1"/>
      <c r="E683" s="1"/>
      <c r="F683" s="1"/>
      <c r="G683" s="1"/>
      <c r="H683" s="1"/>
      <c r="I683" s="1"/>
    </row>
    <row r="684" spans="4:9" x14ac:dyDescent="0.2">
      <c r="D684" s="1"/>
      <c r="E684" s="1"/>
      <c r="F684" s="1"/>
      <c r="G684" s="1"/>
      <c r="H684" s="1"/>
      <c r="I684" s="1"/>
    </row>
    <row r="685" spans="4:9" x14ac:dyDescent="0.2">
      <c r="D685" s="1"/>
      <c r="E685" s="1"/>
      <c r="F685" s="1"/>
      <c r="G685" s="1"/>
      <c r="H685" s="1"/>
      <c r="I685" s="1"/>
    </row>
    <row r="686" spans="4:9" x14ac:dyDescent="0.2">
      <c r="D686" s="1"/>
      <c r="E686" s="1"/>
      <c r="F686" s="1"/>
      <c r="G686" s="1"/>
      <c r="H686" s="1"/>
      <c r="I686" s="1"/>
    </row>
    <row r="687" spans="4:9" x14ac:dyDescent="0.2">
      <c r="D687" s="1"/>
      <c r="E687" s="1"/>
      <c r="F687" s="1"/>
      <c r="G687" s="1"/>
      <c r="H687" s="1"/>
      <c r="I687" s="1"/>
    </row>
    <row r="688" spans="4:9" x14ac:dyDescent="0.2">
      <c r="D688" s="1"/>
      <c r="E688" s="1"/>
      <c r="F688" s="1"/>
      <c r="G688" s="1"/>
      <c r="H688" s="1"/>
      <c r="I688" s="1"/>
    </row>
    <row r="689" spans="4:9" x14ac:dyDescent="0.2">
      <c r="D689" s="1"/>
      <c r="E689" s="1"/>
      <c r="F689" s="1"/>
      <c r="G689" s="1"/>
      <c r="H689" s="1"/>
      <c r="I689" s="1"/>
    </row>
    <row r="690" spans="4:9" x14ac:dyDescent="0.2">
      <c r="D690" s="1"/>
      <c r="E690" s="1"/>
      <c r="F690" s="1"/>
      <c r="G690" s="1"/>
      <c r="H690" s="1"/>
      <c r="I690" s="1"/>
    </row>
    <row r="691" spans="4:9" x14ac:dyDescent="0.2">
      <c r="D691" s="1"/>
      <c r="E691" s="1"/>
      <c r="F691" s="1"/>
      <c r="G691" s="1"/>
      <c r="H691" s="1"/>
      <c r="I691" s="1"/>
    </row>
    <row r="692" spans="4:9" x14ac:dyDescent="0.2">
      <c r="D692" s="1"/>
      <c r="E692" s="1"/>
      <c r="F692" s="1"/>
      <c r="G692" s="1"/>
      <c r="H692" s="1"/>
      <c r="I692" s="1"/>
    </row>
    <row r="693" spans="4:9" x14ac:dyDescent="0.2">
      <c r="D693" s="1"/>
      <c r="E693" s="1"/>
      <c r="F693" s="1"/>
      <c r="G693" s="1"/>
      <c r="H693" s="1"/>
      <c r="I693" s="1"/>
    </row>
    <row r="694" spans="4:9" x14ac:dyDescent="0.2">
      <c r="D694" s="1"/>
      <c r="E694" s="1"/>
      <c r="F694" s="1"/>
      <c r="G694" s="1"/>
      <c r="H694" s="1"/>
      <c r="I694" s="1"/>
    </row>
    <row r="695" spans="4:9" x14ac:dyDescent="0.2">
      <c r="D695" s="1"/>
      <c r="E695" s="1"/>
      <c r="F695" s="1"/>
      <c r="G695" s="1"/>
      <c r="H695" s="1"/>
      <c r="I695" s="1"/>
    </row>
    <row r="696" spans="4:9" x14ac:dyDescent="0.2">
      <c r="D696" s="1"/>
      <c r="E696" s="1"/>
      <c r="F696" s="1"/>
      <c r="G696" s="1"/>
      <c r="H696" s="1"/>
      <c r="I696" s="1"/>
    </row>
    <row r="697" spans="4:9" x14ac:dyDescent="0.2">
      <c r="D697" s="1"/>
      <c r="E697" s="1"/>
      <c r="F697" s="1"/>
      <c r="G697" s="1"/>
      <c r="H697" s="1"/>
      <c r="I697" s="1"/>
    </row>
    <row r="698" spans="4:9" x14ac:dyDescent="0.2">
      <c r="D698" s="1"/>
      <c r="E698" s="1"/>
      <c r="F698" s="1"/>
      <c r="G698" s="1"/>
      <c r="H698" s="1"/>
      <c r="I698" s="1"/>
    </row>
    <row r="699" spans="4:9" x14ac:dyDescent="0.2">
      <c r="D699" s="1"/>
      <c r="E699" s="1"/>
      <c r="F699" s="1"/>
      <c r="G699" s="1"/>
      <c r="H699" s="1"/>
      <c r="I699" s="1"/>
    </row>
    <row r="700" spans="4:9" x14ac:dyDescent="0.2">
      <c r="D700" s="1"/>
      <c r="E700" s="1"/>
      <c r="F700" s="1"/>
      <c r="G700" s="1"/>
      <c r="H700" s="1"/>
      <c r="I700" s="1"/>
    </row>
    <row r="701" spans="4:9" x14ac:dyDescent="0.2">
      <c r="D701" s="1"/>
      <c r="E701" s="1"/>
      <c r="F701" s="1"/>
      <c r="G701" s="1"/>
      <c r="H701" s="1"/>
      <c r="I701" s="1"/>
    </row>
    <row r="702" spans="4:9" x14ac:dyDescent="0.2">
      <c r="D702" s="1"/>
      <c r="E702" s="1"/>
      <c r="F702" s="1"/>
      <c r="G702" s="1"/>
      <c r="H702" s="1"/>
      <c r="I702" s="1"/>
    </row>
    <row r="703" spans="4:9" x14ac:dyDescent="0.2">
      <c r="D703" s="1"/>
      <c r="E703" s="1"/>
      <c r="F703" s="1"/>
      <c r="G703" s="1"/>
      <c r="H703" s="1"/>
      <c r="I703" s="1"/>
    </row>
    <row r="704" spans="4:9" x14ac:dyDescent="0.2">
      <c r="D704" s="1"/>
      <c r="E704" s="1"/>
      <c r="F704" s="1"/>
      <c r="G704" s="1"/>
      <c r="H704" s="1"/>
      <c r="I704" s="1"/>
    </row>
    <row r="705" spans="4:9" x14ac:dyDescent="0.2">
      <c r="D705" s="1"/>
      <c r="E705" s="1"/>
      <c r="F705" s="1"/>
      <c r="G705" s="1"/>
      <c r="H705" s="1"/>
      <c r="I705" s="1"/>
    </row>
    <row r="706" spans="4:9" x14ac:dyDescent="0.2">
      <c r="D706" s="1"/>
      <c r="E706" s="1"/>
      <c r="F706" s="1"/>
      <c r="G706" s="1"/>
      <c r="H706" s="1"/>
      <c r="I706" s="1"/>
    </row>
    <row r="707" spans="4:9" x14ac:dyDescent="0.2">
      <c r="D707" s="1"/>
      <c r="E707" s="1"/>
      <c r="F707" s="1"/>
      <c r="G707" s="1"/>
      <c r="H707" s="1"/>
      <c r="I707" s="1"/>
    </row>
    <row r="708" spans="4:9" x14ac:dyDescent="0.2">
      <c r="D708" s="1"/>
      <c r="E708" s="1"/>
      <c r="F708" s="1"/>
      <c r="G708" s="1"/>
      <c r="H708" s="1"/>
      <c r="I708" s="1"/>
    </row>
    <row r="709" spans="4:9" x14ac:dyDescent="0.2">
      <c r="D709" s="1"/>
      <c r="E709" s="1"/>
      <c r="F709" s="1"/>
      <c r="G709" s="1"/>
      <c r="H709" s="1"/>
      <c r="I709" s="1"/>
    </row>
    <row r="710" spans="4:9" x14ac:dyDescent="0.2">
      <c r="D710" s="1"/>
      <c r="E710" s="1"/>
      <c r="F710" s="1"/>
      <c r="G710" s="1"/>
      <c r="H710" s="1"/>
      <c r="I710" s="1"/>
    </row>
    <row r="711" spans="4:9" x14ac:dyDescent="0.2">
      <c r="D711" s="1"/>
      <c r="E711" s="1"/>
      <c r="F711" s="1"/>
      <c r="G711" s="1"/>
      <c r="H711" s="1"/>
      <c r="I711" s="1"/>
    </row>
    <row r="712" spans="4:9" x14ac:dyDescent="0.2">
      <c r="D712" s="1"/>
      <c r="E712" s="1"/>
      <c r="F712" s="1"/>
      <c r="G712" s="1"/>
      <c r="H712" s="1"/>
      <c r="I712" s="1"/>
    </row>
    <row r="713" spans="4:9" x14ac:dyDescent="0.2">
      <c r="D713" s="1"/>
      <c r="E713" s="1"/>
      <c r="F713" s="1"/>
      <c r="G713" s="1"/>
      <c r="H713" s="1"/>
      <c r="I713" s="1"/>
    </row>
    <row r="714" spans="4:9" x14ac:dyDescent="0.2">
      <c r="D714" s="1"/>
      <c r="E714" s="1"/>
      <c r="F714" s="1"/>
      <c r="G714" s="1"/>
      <c r="H714" s="1"/>
      <c r="I714" s="1"/>
    </row>
    <row r="715" spans="4:9" x14ac:dyDescent="0.2">
      <c r="D715" s="1"/>
      <c r="E715" s="1"/>
      <c r="F715" s="1"/>
      <c r="G715" s="1"/>
      <c r="H715" s="1"/>
      <c r="I715" s="1"/>
    </row>
    <row r="716" spans="4:9" x14ac:dyDescent="0.2">
      <c r="D716" s="1"/>
      <c r="E716" s="1"/>
      <c r="F716" s="1"/>
      <c r="G716" s="1"/>
      <c r="H716" s="1"/>
      <c r="I716" s="1"/>
    </row>
    <row r="717" spans="4:9" x14ac:dyDescent="0.2">
      <c r="D717" s="1"/>
      <c r="E717" s="1"/>
      <c r="F717" s="1"/>
      <c r="G717" s="1"/>
      <c r="H717" s="1"/>
      <c r="I717" s="1"/>
    </row>
    <row r="718" spans="4:9" x14ac:dyDescent="0.2">
      <c r="D718" s="1"/>
      <c r="E718" s="1"/>
      <c r="F718" s="1"/>
      <c r="G718" s="1"/>
      <c r="H718" s="1"/>
      <c r="I718" s="1"/>
    </row>
    <row r="719" spans="4:9" x14ac:dyDescent="0.2">
      <c r="D719" s="1"/>
      <c r="E719" s="1"/>
      <c r="F719" s="1"/>
      <c r="G719" s="1"/>
      <c r="H719" s="1"/>
      <c r="I719" s="1"/>
    </row>
    <row r="720" spans="4:9" x14ac:dyDescent="0.2">
      <c r="D720" s="1"/>
      <c r="E720" s="1"/>
      <c r="F720" s="1"/>
      <c r="G720" s="1"/>
      <c r="H720" s="1"/>
      <c r="I720" s="1"/>
    </row>
    <row r="721" spans="4:9" x14ac:dyDescent="0.2">
      <c r="D721" s="1"/>
      <c r="E721" s="1"/>
      <c r="F721" s="1"/>
      <c r="G721" s="1"/>
      <c r="H721" s="1"/>
      <c r="I721" s="1"/>
    </row>
    <row r="722" spans="4:9" x14ac:dyDescent="0.2">
      <c r="D722" s="1"/>
      <c r="E722" s="1"/>
      <c r="F722" s="1"/>
      <c r="G722" s="1"/>
      <c r="H722" s="1"/>
      <c r="I722" s="1"/>
    </row>
    <row r="723" spans="4:9" x14ac:dyDescent="0.2">
      <c r="D723" s="1"/>
      <c r="E723" s="1"/>
      <c r="F723" s="1"/>
      <c r="G723" s="1"/>
      <c r="H723" s="1"/>
      <c r="I723" s="1"/>
    </row>
    <row r="724" spans="4:9" x14ac:dyDescent="0.2">
      <c r="D724" s="1"/>
      <c r="E724" s="1"/>
      <c r="F724" s="1"/>
      <c r="G724" s="1"/>
      <c r="H724" s="1"/>
      <c r="I724" s="1"/>
    </row>
    <row r="725" spans="4:9" x14ac:dyDescent="0.2">
      <c r="D725" s="1"/>
      <c r="E725" s="1"/>
      <c r="F725" s="1"/>
      <c r="G725" s="1"/>
      <c r="H725" s="1"/>
      <c r="I725" s="1"/>
    </row>
    <row r="726" spans="4:9" x14ac:dyDescent="0.2">
      <c r="D726" s="1"/>
      <c r="E726" s="1"/>
      <c r="F726" s="1"/>
      <c r="G726" s="1"/>
      <c r="H726" s="1"/>
      <c r="I726" s="1"/>
    </row>
    <row r="727" spans="4:9" x14ac:dyDescent="0.2">
      <c r="D727" s="1"/>
      <c r="E727" s="1"/>
      <c r="F727" s="1"/>
      <c r="G727" s="1"/>
      <c r="H727" s="1"/>
      <c r="I727" s="1"/>
    </row>
    <row r="728" spans="4:9" x14ac:dyDescent="0.2">
      <c r="D728" s="1"/>
      <c r="E728" s="1"/>
      <c r="F728" s="1"/>
      <c r="G728" s="1"/>
      <c r="H728" s="1"/>
      <c r="I728" s="1"/>
    </row>
    <row r="729" spans="4:9" x14ac:dyDescent="0.2">
      <c r="D729" s="1"/>
      <c r="E729" s="1"/>
      <c r="F729" s="1"/>
      <c r="G729" s="1"/>
      <c r="H729" s="1"/>
      <c r="I729" s="1"/>
    </row>
    <row r="730" spans="4:9" x14ac:dyDescent="0.2">
      <c r="D730" s="1"/>
      <c r="E730" s="1"/>
      <c r="F730" s="1"/>
      <c r="G730" s="1"/>
      <c r="H730" s="1"/>
      <c r="I730" s="1"/>
    </row>
    <row r="731" spans="4:9" x14ac:dyDescent="0.2">
      <c r="D731" s="1"/>
      <c r="E731" s="1"/>
      <c r="F731" s="1"/>
      <c r="G731" s="1"/>
      <c r="H731" s="1"/>
      <c r="I731" s="1"/>
    </row>
    <row r="732" spans="4:9" x14ac:dyDescent="0.2">
      <c r="D732" s="1"/>
      <c r="E732" s="1"/>
      <c r="F732" s="1"/>
      <c r="G732" s="1"/>
      <c r="H732" s="1"/>
      <c r="I732" s="1"/>
    </row>
    <row r="733" spans="4:9" x14ac:dyDescent="0.2">
      <c r="D733" s="1"/>
      <c r="E733" s="1"/>
      <c r="F733" s="1"/>
      <c r="G733" s="1"/>
      <c r="H733" s="1"/>
      <c r="I733" s="1"/>
    </row>
    <row r="734" spans="4:9" x14ac:dyDescent="0.2">
      <c r="D734" s="1"/>
      <c r="E734" s="1"/>
      <c r="F734" s="1"/>
      <c r="G734" s="1"/>
      <c r="H734" s="1"/>
      <c r="I734" s="1"/>
    </row>
    <row r="735" spans="4:9" x14ac:dyDescent="0.2">
      <c r="D735" s="1"/>
      <c r="E735" s="1"/>
      <c r="F735" s="1"/>
      <c r="G735" s="1"/>
      <c r="H735" s="1"/>
      <c r="I735" s="1"/>
    </row>
    <row r="736" spans="4:9" x14ac:dyDescent="0.2">
      <c r="D736" s="1"/>
      <c r="E736" s="1"/>
      <c r="F736" s="1"/>
      <c r="G736" s="1"/>
      <c r="H736" s="1"/>
      <c r="I736" s="1"/>
    </row>
    <row r="737" spans="4:9" x14ac:dyDescent="0.2">
      <c r="D737" s="1"/>
      <c r="E737" s="1"/>
      <c r="F737" s="1"/>
      <c r="G737" s="1"/>
      <c r="H737" s="1"/>
      <c r="I737" s="1"/>
    </row>
    <row r="738" spans="4:9" x14ac:dyDescent="0.2">
      <c r="D738" s="1"/>
      <c r="E738" s="1"/>
      <c r="F738" s="1"/>
      <c r="G738" s="1"/>
      <c r="H738" s="1"/>
      <c r="I738" s="1"/>
    </row>
    <row r="739" spans="4:9" x14ac:dyDescent="0.2">
      <c r="D739" s="1"/>
      <c r="E739" s="1"/>
      <c r="F739" s="1"/>
      <c r="G739" s="1"/>
      <c r="H739" s="1"/>
      <c r="I739" s="1"/>
    </row>
    <row r="740" spans="4:9" x14ac:dyDescent="0.2">
      <c r="D740" s="1"/>
      <c r="E740" s="1"/>
      <c r="F740" s="1"/>
      <c r="G740" s="1"/>
      <c r="H740" s="1"/>
      <c r="I740" s="1"/>
    </row>
    <row r="741" spans="4:9" x14ac:dyDescent="0.2">
      <c r="D741" s="1"/>
      <c r="E741" s="1"/>
      <c r="F741" s="1"/>
      <c r="G741" s="1"/>
      <c r="H741" s="1"/>
      <c r="I741" s="1"/>
    </row>
    <row r="742" spans="4:9" x14ac:dyDescent="0.2">
      <c r="D742" s="1"/>
      <c r="E742" s="1"/>
      <c r="F742" s="1"/>
      <c r="G742" s="1"/>
      <c r="H742" s="1"/>
      <c r="I742" s="1"/>
    </row>
    <row r="743" spans="4:9" x14ac:dyDescent="0.2">
      <c r="D743" s="1"/>
      <c r="E743" s="1"/>
      <c r="F743" s="1"/>
      <c r="G743" s="1"/>
      <c r="H743" s="1"/>
      <c r="I743" s="1"/>
    </row>
    <row r="744" spans="4:9" x14ac:dyDescent="0.2">
      <c r="D744" s="1"/>
      <c r="E744" s="1"/>
      <c r="F744" s="1"/>
      <c r="G744" s="1"/>
      <c r="H744" s="1"/>
      <c r="I744" s="1"/>
    </row>
    <row r="745" spans="4:9" x14ac:dyDescent="0.2">
      <c r="D745" s="1"/>
      <c r="E745" s="1"/>
      <c r="F745" s="1"/>
      <c r="G745" s="1"/>
      <c r="H745" s="1"/>
      <c r="I745" s="1"/>
    </row>
    <row r="746" spans="4:9" x14ac:dyDescent="0.2">
      <c r="D746" s="1"/>
      <c r="E746" s="1"/>
      <c r="F746" s="1"/>
      <c r="G746" s="1"/>
      <c r="H746" s="1"/>
      <c r="I746" s="1"/>
    </row>
    <row r="747" spans="4:9" x14ac:dyDescent="0.2">
      <c r="D747" s="1"/>
      <c r="E747" s="1"/>
      <c r="F747" s="1"/>
      <c r="G747" s="1"/>
      <c r="H747" s="1"/>
      <c r="I747" s="1"/>
    </row>
    <row r="748" spans="4:9" x14ac:dyDescent="0.2">
      <c r="D748" s="1"/>
      <c r="E748" s="1"/>
      <c r="F748" s="1"/>
      <c r="G748" s="1"/>
      <c r="H748" s="1"/>
      <c r="I748" s="1"/>
    </row>
    <row r="749" spans="4:9" x14ac:dyDescent="0.2">
      <c r="D749" s="1"/>
      <c r="E749" s="1"/>
      <c r="F749" s="1"/>
      <c r="G749" s="1"/>
      <c r="H749" s="1"/>
      <c r="I749" s="1"/>
    </row>
    <row r="750" spans="4:9" x14ac:dyDescent="0.2">
      <c r="D750" s="1"/>
      <c r="E750" s="1"/>
      <c r="F750" s="1"/>
      <c r="G750" s="1"/>
      <c r="H750" s="1"/>
      <c r="I750" s="1"/>
    </row>
    <row r="751" spans="4:9" x14ac:dyDescent="0.2">
      <c r="D751" s="1"/>
      <c r="E751" s="1"/>
      <c r="F751" s="1"/>
      <c r="G751" s="1"/>
      <c r="H751" s="1"/>
      <c r="I751" s="1"/>
    </row>
    <row r="752" spans="4:9" x14ac:dyDescent="0.2">
      <c r="D752" s="1"/>
      <c r="E752" s="1"/>
      <c r="F752" s="1"/>
      <c r="G752" s="1"/>
      <c r="H752" s="1"/>
      <c r="I752" s="1"/>
    </row>
    <row r="753" spans="4:9" x14ac:dyDescent="0.2">
      <c r="D753" s="1"/>
      <c r="E753" s="1"/>
      <c r="F753" s="1"/>
      <c r="G753" s="1"/>
      <c r="H753" s="1"/>
      <c r="I753" s="1"/>
    </row>
    <row r="754" spans="4:9" x14ac:dyDescent="0.2">
      <c r="D754" s="1"/>
      <c r="E754" s="1"/>
      <c r="F754" s="1"/>
      <c r="G754" s="1"/>
      <c r="H754" s="1"/>
      <c r="I754" s="1"/>
    </row>
    <row r="755" spans="4:9" x14ac:dyDescent="0.2">
      <c r="D755" s="1"/>
      <c r="E755" s="1"/>
      <c r="F755" s="1"/>
      <c r="G755" s="1"/>
      <c r="H755" s="1"/>
      <c r="I755" s="1"/>
    </row>
    <row r="756" spans="4:9" x14ac:dyDescent="0.2">
      <c r="D756" s="1"/>
      <c r="E756" s="1"/>
      <c r="F756" s="1"/>
      <c r="G756" s="1"/>
      <c r="H756" s="1"/>
      <c r="I756" s="1"/>
    </row>
    <row r="757" spans="4:9" x14ac:dyDescent="0.2">
      <c r="D757" s="1"/>
      <c r="E757" s="1"/>
      <c r="F757" s="1"/>
      <c r="G757" s="1"/>
      <c r="H757" s="1"/>
      <c r="I757" s="1"/>
    </row>
    <row r="758" spans="4:9" x14ac:dyDescent="0.2">
      <c r="D758" s="1"/>
      <c r="E758" s="1"/>
      <c r="F758" s="1"/>
      <c r="G758" s="1"/>
      <c r="H758" s="1"/>
      <c r="I758" s="1"/>
    </row>
    <row r="759" spans="4:9" x14ac:dyDescent="0.2">
      <c r="D759" s="1"/>
      <c r="E759" s="1"/>
      <c r="F759" s="1"/>
      <c r="G759" s="1"/>
      <c r="H759" s="1"/>
      <c r="I759" s="1"/>
    </row>
    <row r="760" spans="4:9" x14ac:dyDescent="0.2">
      <c r="D760" s="1"/>
      <c r="E760" s="1"/>
      <c r="F760" s="1"/>
      <c r="G760" s="1"/>
      <c r="H760" s="1"/>
      <c r="I760" s="1"/>
    </row>
    <row r="761" spans="4:9" x14ac:dyDescent="0.2">
      <c r="D761" s="1"/>
      <c r="E761" s="1"/>
      <c r="F761" s="1"/>
      <c r="G761" s="1"/>
      <c r="H761" s="1"/>
      <c r="I761" s="1"/>
    </row>
    <row r="762" spans="4:9" x14ac:dyDescent="0.2">
      <c r="D762" s="1"/>
      <c r="E762" s="1"/>
      <c r="F762" s="1"/>
      <c r="G762" s="1"/>
      <c r="H762" s="1"/>
      <c r="I762" s="1"/>
    </row>
    <row r="763" spans="4:9" x14ac:dyDescent="0.2">
      <c r="D763" s="1"/>
      <c r="E763" s="1"/>
      <c r="F763" s="1"/>
      <c r="G763" s="1"/>
      <c r="H763" s="1"/>
      <c r="I763" s="1"/>
    </row>
    <row r="764" spans="4:9" x14ac:dyDescent="0.2">
      <c r="D764" s="1"/>
      <c r="E764" s="1"/>
      <c r="F764" s="1"/>
      <c r="G764" s="1"/>
      <c r="H764" s="1"/>
      <c r="I764" s="1"/>
    </row>
    <row r="765" spans="4:9" x14ac:dyDescent="0.2">
      <c r="D765" s="1"/>
      <c r="E765" s="1"/>
      <c r="F765" s="1"/>
      <c r="G765" s="1"/>
      <c r="H765" s="1"/>
      <c r="I765" s="1"/>
    </row>
    <row r="766" spans="4:9" x14ac:dyDescent="0.2">
      <c r="D766" s="1"/>
      <c r="E766" s="1"/>
      <c r="F766" s="1"/>
      <c r="G766" s="1"/>
      <c r="H766" s="1"/>
      <c r="I766" s="1"/>
    </row>
    <row r="767" spans="4:9" x14ac:dyDescent="0.2">
      <c r="D767" s="1"/>
      <c r="E767" s="1"/>
      <c r="F767" s="1"/>
      <c r="G767" s="1"/>
      <c r="H767" s="1"/>
      <c r="I767" s="1"/>
    </row>
    <row r="768" spans="4:9" x14ac:dyDescent="0.2">
      <c r="D768" s="1"/>
      <c r="E768" s="1"/>
      <c r="F768" s="1"/>
      <c r="G768" s="1"/>
      <c r="H768" s="1"/>
      <c r="I768" s="1"/>
    </row>
    <row r="769" spans="4:9" x14ac:dyDescent="0.2">
      <c r="D769" s="1"/>
      <c r="E769" s="1"/>
      <c r="F769" s="1"/>
      <c r="G769" s="1"/>
      <c r="H769" s="1"/>
      <c r="I769" s="1"/>
    </row>
    <row r="770" spans="4:9" x14ac:dyDescent="0.2">
      <c r="D770" s="1"/>
      <c r="E770" s="1"/>
      <c r="F770" s="1"/>
      <c r="G770" s="1"/>
      <c r="H770" s="1"/>
      <c r="I770" s="1"/>
    </row>
    <row r="771" spans="4:9" x14ac:dyDescent="0.2">
      <c r="D771" s="1"/>
      <c r="E771" s="1"/>
      <c r="F771" s="1"/>
      <c r="G771" s="1"/>
      <c r="H771" s="1"/>
      <c r="I771" s="1"/>
    </row>
    <row r="772" spans="4:9" x14ac:dyDescent="0.2">
      <c r="D772" s="1"/>
      <c r="E772" s="1"/>
      <c r="F772" s="1"/>
      <c r="G772" s="1"/>
      <c r="H772" s="1"/>
      <c r="I772" s="1"/>
    </row>
    <row r="773" spans="4:9" x14ac:dyDescent="0.2">
      <c r="D773" s="1"/>
      <c r="E773" s="1"/>
      <c r="F773" s="1"/>
      <c r="G773" s="1"/>
      <c r="H773" s="1"/>
      <c r="I773" s="1"/>
    </row>
    <row r="774" spans="4:9" x14ac:dyDescent="0.2">
      <c r="D774" s="1"/>
      <c r="E774" s="1"/>
      <c r="F774" s="1"/>
      <c r="G774" s="1"/>
      <c r="H774" s="1"/>
      <c r="I774" s="1"/>
    </row>
    <row r="775" spans="4:9" x14ac:dyDescent="0.2">
      <c r="D775" s="1"/>
      <c r="E775" s="1"/>
      <c r="F775" s="1"/>
      <c r="G775" s="1"/>
      <c r="H775" s="1"/>
      <c r="I775" s="1"/>
    </row>
    <row r="776" spans="4:9" x14ac:dyDescent="0.2">
      <c r="D776" s="1"/>
      <c r="E776" s="1"/>
      <c r="F776" s="1"/>
      <c r="G776" s="1"/>
      <c r="H776" s="1"/>
      <c r="I776" s="1"/>
    </row>
    <row r="777" spans="4:9" x14ac:dyDescent="0.2">
      <c r="D777" s="1"/>
      <c r="E777" s="1"/>
      <c r="F777" s="1"/>
      <c r="G777" s="1"/>
      <c r="H777" s="1"/>
      <c r="I777" s="1"/>
    </row>
    <row r="778" spans="4:9" x14ac:dyDescent="0.2">
      <c r="D778" s="1"/>
      <c r="E778" s="1"/>
      <c r="F778" s="1"/>
      <c r="G778" s="1"/>
      <c r="H778" s="1"/>
      <c r="I778" s="1"/>
    </row>
    <row r="779" spans="4:9" x14ac:dyDescent="0.2">
      <c r="D779" s="1"/>
      <c r="E779" s="1"/>
      <c r="F779" s="1"/>
      <c r="G779" s="1"/>
      <c r="H779" s="1"/>
      <c r="I779" s="1"/>
    </row>
    <row r="780" spans="4:9" x14ac:dyDescent="0.2">
      <c r="D780" s="1"/>
      <c r="E780" s="1"/>
      <c r="F780" s="1"/>
      <c r="G780" s="1"/>
      <c r="H780" s="1"/>
      <c r="I780" s="1"/>
    </row>
    <row r="781" spans="4:9" x14ac:dyDescent="0.2">
      <c r="D781" s="1"/>
      <c r="E781" s="1"/>
      <c r="F781" s="1"/>
      <c r="G781" s="1"/>
      <c r="H781" s="1"/>
      <c r="I781" s="1"/>
    </row>
    <row r="782" spans="4:9" x14ac:dyDescent="0.2">
      <c r="D782" s="1"/>
      <c r="E782" s="1"/>
      <c r="F782" s="1"/>
      <c r="G782" s="1"/>
      <c r="H782" s="1"/>
      <c r="I782" s="1"/>
    </row>
    <row r="783" spans="4:9" x14ac:dyDescent="0.2">
      <c r="D783" s="1"/>
      <c r="E783" s="1"/>
      <c r="F783" s="1"/>
      <c r="G783" s="1"/>
      <c r="H783" s="1"/>
      <c r="I783" s="1"/>
    </row>
    <row r="784" spans="4:9" x14ac:dyDescent="0.2">
      <c r="D784" s="1"/>
      <c r="E784" s="1"/>
      <c r="F784" s="1"/>
      <c r="G784" s="1"/>
      <c r="H784" s="1"/>
      <c r="I784" s="1"/>
    </row>
    <row r="785" spans="4:9" x14ac:dyDescent="0.2">
      <c r="D785" s="1"/>
      <c r="E785" s="1"/>
      <c r="F785" s="1"/>
      <c r="G785" s="1"/>
      <c r="H785" s="1"/>
      <c r="I785" s="1"/>
    </row>
    <row r="786" spans="4:9" x14ac:dyDescent="0.2">
      <c r="D786" s="1"/>
      <c r="E786" s="1"/>
      <c r="F786" s="1"/>
      <c r="G786" s="1"/>
      <c r="H786" s="1"/>
      <c r="I786" s="1"/>
    </row>
    <row r="787" spans="4:9" x14ac:dyDescent="0.2">
      <c r="D787" s="1"/>
      <c r="E787" s="1"/>
      <c r="F787" s="1"/>
      <c r="G787" s="1"/>
      <c r="H787" s="1"/>
      <c r="I787" s="1"/>
    </row>
    <row r="788" spans="4:9" x14ac:dyDescent="0.2">
      <c r="D788" s="1"/>
      <c r="E788" s="1"/>
      <c r="F788" s="1"/>
      <c r="G788" s="1"/>
      <c r="H788" s="1"/>
      <c r="I788" s="1"/>
    </row>
    <row r="789" spans="4:9" x14ac:dyDescent="0.2">
      <c r="D789" s="1"/>
      <c r="E789" s="1"/>
      <c r="F789" s="1"/>
      <c r="G789" s="1"/>
      <c r="H789" s="1"/>
      <c r="I789" s="1"/>
    </row>
    <row r="790" spans="4:9" x14ac:dyDescent="0.2">
      <c r="D790" s="1"/>
      <c r="E790" s="1"/>
      <c r="F790" s="1"/>
      <c r="G790" s="1"/>
      <c r="H790" s="1"/>
      <c r="I790" s="1"/>
    </row>
    <row r="791" spans="4:9" x14ac:dyDescent="0.2">
      <c r="D791" s="1"/>
      <c r="E791" s="1"/>
      <c r="F791" s="1"/>
      <c r="G791" s="1"/>
      <c r="H791" s="1"/>
      <c r="I791" s="1"/>
    </row>
    <row r="792" spans="4:9" x14ac:dyDescent="0.2">
      <c r="D792" s="1"/>
      <c r="E792" s="1"/>
      <c r="F792" s="1"/>
      <c r="G792" s="1"/>
      <c r="H792" s="1"/>
      <c r="I792" s="1"/>
    </row>
    <row r="793" spans="4:9" x14ac:dyDescent="0.2">
      <c r="D793" s="1"/>
      <c r="E793" s="1"/>
      <c r="F793" s="1"/>
      <c r="G793" s="1"/>
      <c r="H793" s="1"/>
      <c r="I793" s="1"/>
    </row>
    <row r="794" spans="4:9" x14ac:dyDescent="0.2">
      <c r="D794" s="1"/>
      <c r="E794" s="1"/>
      <c r="F794" s="1"/>
      <c r="G794" s="1"/>
      <c r="H794" s="1"/>
      <c r="I794" s="1"/>
    </row>
    <row r="795" spans="4:9" x14ac:dyDescent="0.2">
      <c r="D795" s="1"/>
      <c r="E795" s="1"/>
      <c r="F795" s="1"/>
      <c r="G795" s="1"/>
      <c r="H795" s="1"/>
      <c r="I795" s="1"/>
    </row>
    <row r="796" spans="4:9" x14ac:dyDescent="0.2">
      <c r="D796" s="1"/>
      <c r="E796" s="1"/>
      <c r="F796" s="1"/>
      <c r="G796" s="1"/>
      <c r="H796" s="1"/>
      <c r="I796" s="1"/>
    </row>
    <row r="797" spans="4:9" x14ac:dyDescent="0.2">
      <c r="D797" s="1"/>
      <c r="E797" s="1"/>
      <c r="F797" s="1"/>
      <c r="G797" s="1"/>
      <c r="H797" s="1"/>
      <c r="I797" s="1"/>
    </row>
    <row r="798" spans="4:9" x14ac:dyDescent="0.2">
      <c r="D798" s="1"/>
      <c r="E798" s="1"/>
      <c r="F798" s="1"/>
      <c r="G798" s="1"/>
      <c r="H798" s="1"/>
      <c r="I798" s="1"/>
    </row>
    <row r="799" spans="4:9" x14ac:dyDescent="0.2">
      <c r="D799" s="1"/>
      <c r="E799" s="1"/>
      <c r="F799" s="1"/>
      <c r="G799" s="1"/>
      <c r="H799" s="1"/>
      <c r="I799" s="1"/>
    </row>
    <row r="800" spans="4:9" x14ac:dyDescent="0.2">
      <c r="D800" s="1"/>
      <c r="E800" s="1"/>
      <c r="F800" s="1"/>
      <c r="G800" s="1"/>
      <c r="H800" s="1"/>
      <c r="I800" s="1"/>
    </row>
    <row r="801" spans="4:9" x14ac:dyDescent="0.2">
      <c r="D801" s="1"/>
      <c r="E801" s="1"/>
      <c r="F801" s="1"/>
      <c r="G801" s="1"/>
      <c r="H801" s="1"/>
      <c r="I801" s="1"/>
    </row>
    <row r="802" spans="4:9" x14ac:dyDescent="0.2">
      <c r="D802" s="1"/>
      <c r="E802" s="1"/>
      <c r="F802" s="1"/>
      <c r="G802" s="1"/>
      <c r="H802" s="1"/>
      <c r="I802" s="1"/>
    </row>
    <row r="803" spans="4:9" x14ac:dyDescent="0.2">
      <c r="D803" s="1"/>
      <c r="E803" s="1"/>
      <c r="F803" s="1"/>
      <c r="G803" s="1"/>
      <c r="H803" s="1"/>
      <c r="I803" s="1"/>
    </row>
    <row r="804" spans="4:9" x14ac:dyDescent="0.2">
      <c r="D804" s="1"/>
      <c r="E804" s="1"/>
      <c r="F804" s="1"/>
      <c r="G804" s="1"/>
      <c r="H804" s="1"/>
      <c r="I804" s="1"/>
    </row>
    <row r="805" spans="4:9" x14ac:dyDescent="0.2">
      <c r="D805" s="1"/>
      <c r="E805" s="1"/>
      <c r="F805" s="1"/>
      <c r="G805" s="1"/>
      <c r="H805" s="1"/>
      <c r="I805" s="1"/>
    </row>
    <row r="806" spans="4:9" x14ac:dyDescent="0.2">
      <c r="D806" s="1"/>
      <c r="E806" s="1"/>
      <c r="F806" s="1"/>
      <c r="G806" s="1"/>
      <c r="H806" s="1"/>
      <c r="I806" s="1"/>
    </row>
    <row r="807" spans="4:9" x14ac:dyDescent="0.2">
      <c r="D807" s="1"/>
      <c r="E807" s="1"/>
      <c r="F807" s="1"/>
      <c r="G807" s="1"/>
      <c r="H807" s="1"/>
      <c r="I807" s="1"/>
    </row>
    <row r="808" spans="4:9" x14ac:dyDescent="0.2">
      <c r="D808" s="1"/>
      <c r="E808" s="1"/>
      <c r="F808" s="1"/>
      <c r="G808" s="1"/>
      <c r="H808" s="1"/>
      <c r="I808" s="1"/>
    </row>
    <row r="809" spans="4:9" x14ac:dyDescent="0.2">
      <c r="D809" s="1"/>
      <c r="E809" s="1"/>
      <c r="F809" s="1"/>
      <c r="G809" s="1"/>
      <c r="H809" s="1"/>
      <c r="I809" s="1"/>
    </row>
    <row r="810" spans="4:9" x14ac:dyDescent="0.2">
      <c r="D810" s="1"/>
      <c r="E810" s="1"/>
      <c r="F810" s="1"/>
      <c r="G810" s="1"/>
      <c r="H810" s="1"/>
      <c r="I810" s="1"/>
    </row>
    <row r="811" spans="4:9" x14ac:dyDescent="0.2">
      <c r="D811" s="1"/>
      <c r="E811" s="1"/>
      <c r="F811" s="1"/>
      <c r="G811" s="1"/>
      <c r="H811" s="1"/>
      <c r="I811" s="1"/>
    </row>
    <row r="812" spans="4:9" x14ac:dyDescent="0.2">
      <c r="D812" s="1"/>
      <c r="E812" s="1"/>
      <c r="F812" s="1"/>
      <c r="G812" s="1"/>
      <c r="H812" s="1"/>
      <c r="I812" s="1"/>
    </row>
    <row r="813" spans="4:9" x14ac:dyDescent="0.2">
      <c r="D813" s="1"/>
      <c r="E813" s="1"/>
      <c r="F813" s="1"/>
      <c r="G813" s="1"/>
      <c r="H813" s="1"/>
      <c r="I813" s="1"/>
    </row>
    <row r="814" spans="4:9" x14ac:dyDescent="0.2">
      <c r="D814" s="1"/>
      <c r="E814" s="1"/>
      <c r="F814" s="1"/>
      <c r="G814" s="1"/>
      <c r="H814" s="1"/>
      <c r="I814" s="1"/>
    </row>
    <row r="815" spans="4:9" x14ac:dyDescent="0.2">
      <c r="D815" s="1"/>
      <c r="E815" s="1"/>
      <c r="F815" s="1"/>
      <c r="G815" s="1"/>
      <c r="H815" s="1"/>
      <c r="I815" s="1"/>
    </row>
    <row r="816" spans="4:9" x14ac:dyDescent="0.2">
      <c r="D816" s="1"/>
      <c r="E816" s="1"/>
      <c r="F816" s="1"/>
      <c r="G816" s="1"/>
      <c r="H816" s="1"/>
      <c r="I816" s="1"/>
    </row>
    <row r="817" spans="4:9" x14ac:dyDescent="0.2">
      <c r="D817" s="1"/>
      <c r="E817" s="1"/>
      <c r="F817" s="1"/>
      <c r="G817" s="1"/>
      <c r="H817" s="1"/>
      <c r="I817" s="1"/>
    </row>
    <row r="818" spans="4:9" x14ac:dyDescent="0.2">
      <c r="D818" s="1"/>
      <c r="E818" s="1"/>
      <c r="F818" s="1"/>
      <c r="G818" s="1"/>
      <c r="H818" s="1"/>
      <c r="I818" s="1"/>
    </row>
    <row r="819" spans="4:9" x14ac:dyDescent="0.2">
      <c r="D819" s="1"/>
      <c r="E819" s="1"/>
      <c r="F819" s="1"/>
      <c r="G819" s="1"/>
      <c r="H819" s="1"/>
      <c r="I819" s="1"/>
    </row>
    <row r="820" spans="4:9" x14ac:dyDescent="0.2">
      <c r="D820" s="1"/>
      <c r="E820" s="1"/>
      <c r="F820" s="1"/>
      <c r="G820" s="1"/>
      <c r="H820" s="1"/>
      <c r="I820" s="1"/>
    </row>
    <row r="821" spans="4:9" x14ac:dyDescent="0.2">
      <c r="D821" s="1"/>
      <c r="E821" s="1"/>
      <c r="F821" s="1"/>
      <c r="G821" s="1"/>
      <c r="H821" s="1"/>
      <c r="I821" s="1"/>
    </row>
    <row r="822" spans="4:9" x14ac:dyDescent="0.2">
      <c r="D822" s="1"/>
      <c r="E822" s="1"/>
      <c r="F822" s="1"/>
      <c r="G822" s="1"/>
      <c r="H822" s="1"/>
      <c r="I822" s="1"/>
    </row>
    <row r="823" spans="4:9" x14ac:dyDescent="0.2">
      <c r="D823" s="1"/>
      <c r="E823" s="1"/>
      <c r="F823" s="1"/>
      <c r="G823" s="1"/>
      <c r="H823" s="1"/>
      <c r="I823" s="1"/>
    </row>
    <row r="824" spans="4:9" x14ac:dyDescent="0.2">
      <c r="D824" s="1"/>
      <c r="E824" s="1"/>
      <c r="F824" s="1"/>
      <c r="G824" s="1"/>
      <c r="H824" s="1"/>
      <c r="I824" s="1"/>
    </row>
    <row r="825" spans="4:9" x14ac:dyDescent="0.2">
      <c r="D825" s="1"/>
      <c r="E825" s="1"/>
      <c r="F825" s="1"/>
      <c r="G825" s="1"/>
      <c r="H825" s="1"/>
      <c r="I825" s="1"/>
    </row>
    <row r="826" spans="4:9" x14ac:dyDescent="0.2">
      <c r="D826" s="1"/>
      <c r="E826" s="1"/>
      <c r="F826" s="1"/>
      <c r="G826" s="1"/>
      <c r="H826" s="1"/>
      <c r="I826" s="1"/>
    </row>
    <row r="827" spans="4:9" x14ac:dyDescent="0.2">
      <c r="D827" s="1"/>
      <c r="E827" s="1"/>
      <c r="F827" s="1"/>
      <c r="G827" s="1"/>
      <c r="H827" s="1"/>
      <c r="I827" s="1"/>
    </row>
    <row r="828" spans="4:9" x14ac:dyDescent="0.2">
      <c r="D828" s="1"/>
      <c r="E828" s="1"/>
      <c r="F828" s="1"/>
      <c r="G828" s="1"/>
      <c r="H828" s="1"/>
      <c r="I828" s="1"/>
    </row>
    <row r="829" spans="4:9" x14ac:dyDescent="0.2">
      <c r="D829" s="1"/>
      <c r="E829" s="1"/>
      <c r="F829" s="1"/>
      <c r="G829" s="1"/>
      <c r="H829" s="1"/>
      <c r="I829" s="1"/>
    </row>
    <row r="830" spans="4:9" x14ac:dyDescent="0.2">
      <c r="D830" s="1"/>
      <c r="E830" s="1"/>
      <c r="F830" s="1"/>
      <c r="G830" s="1"/>
      <c r="H830" s="1"/>
      <c r="I830" s="1"/>
    </row>
    <row r="831" spans="4:9" x14ac:dyDescent="0.2">
      <c r="D831" s="1"/>
      <c r="E831" s="1"/>
      <c r="F831" s="1"/>
      <c r="G831" s="1"/>
      <c r="H831" s="1"/>
      <c r="I831" s="1"/>
    </row>
    <row r="832" spans="4:9" x14ac:dyDescent="0.2">
      <c r="D832" s="1"/>
      <c r="E832" s="1"/>
      <c r="F832" s="1"/>
      <c r="G832" s="1"/>
      <c r="H832" s="1"/>
      <c r="I832" s="1"/>
    </row>
    <row r="833" spans="4:9" x14ac:dyDescent="0.2">
      <c r="D833" s="1"/>
      <c r="E833" s="1"/>
      <c r="F833" s="1"/>
      <c r="G833" s="1"/>
      <c r="H833" s="1"/>
      <c r="I833" s="1"/>
    </row>
    <row r="834" spans="4:9" x14ac:dyDescent="0.2">
      <c r="D834" s="1"/>
      <c r="E834" s="1"/>
      <c r="F834" s="1"/>
      <c r="G834" s="1"/>
      <c r="H834" s="1"/>
      <c r="I834" s="1"/>
    </row>
    <row r="835" spans="4:9" x14ac:dyDescent="0.2">
      <c r="D835" s="1"/>
      <c r="E835" s="1"/>
      <c r="F835" s="1"/>
      <c r="G835" s="1"/>
      <c r="H835" s="1"/>
      <c r="I835" s="1"/>
    </row>
    <row r="836" spans="4:9" x14ac:dyDescent="0.2">
      <c r="D836" s="1"/>
      <c r="E836" s="1"/>
      <c r="F836" s="1"/>
      <c r="G836" s="1"/>
      <c r="H836" s="1"/>
      <c r="I836" s="1"/>
    </row>
    <row r="837" spans="4:9" x14ac:dyDescent="0.2">
      <c r="D837" s="1"/>
      <c r="E837" s="1"/>
      <c r="F837" s="1"/>
      <c r="G837" s="1"/>
      <c r="H837" s="1"/>
      <c r="I837" s="1"/>
    </row>
    <row r="838" spans="4:9" x14ac:dyDescent="0.2">
      <c r="D838" s="1"/>
      <c r="E838" s="1"/>
      <c r="F838" s="1"/>
      <c r="G838" s="1"/>
      <c r="H838" s="1"/>
      <c r="I838" s="1"/>
    </row>
    <row r="839" spans="4:9" x14ac:dyDescent="0.2">
      <c r="D839" s="1"/>
      <c r="E839" s="1"/>
      <c r="F839" s="1"/>
      <c r="G839" s="1"/>
      <c r="H839" s="1"/>
      <c r="I839" s="1"/>
    </row>
    <row r="840" spans="4:9" x14ac:dyDescent="0.2">
      <c r="D840" s="1"/>
      <c r="E840" s="1"/>
      <c r="F840" s="1"/>
      <c r="G840" s="1"/>
      <c r="H840" s="1"/>
      <c r="I840" s="1"/>
    </row>
    <row r="841" spans="4:9" x14ac:dyDescent="0.2">
      <c r="D841" s="1"/>
      <c r="E841" s="1"/>
      <c r="F841" s="1"/>
      <c r="G841" s="1"/>
      <c r="H841" s="1"/>
      <c r="I841" s="1"/>
    </row>
    <row r="842" spans="4:9" x14ac:dyDescent="0.2">
      <c r="D842" s="1"/>
      <c r="E842" s="1"/>
      <c r="F842" s="1"/>
      <c r="G842" s="1"/>
      <c r="H842" s="1"/>
      <c r="I842" s="1"/>
    </row>
    <row r="843" spans="4:9" x14ac:dyDescent="0.2">
      <c r="D843" s="1"/>
      <c r="E843" s="1"/>
      <c r="F843" s="1"/>
      <c r="G843" s="1"/>
      <c r="H843" s="1"/>
      <c r="I843" s="1"/>
    </row>
    <row r="844" spans="4:9" x14ac:dyDescent="0.2">
      <c r="D844" s="1"/>
      <c r="E844" s="1"/>
      <c r="F844" s="1"/>
      <c r="G844" s="1"/>
      <c r="H844" s="1"/>
      <c r="I844" s="1"/>
    </row>
    <row r="845" spans="4:9" x14ac:dyDescent="0.2">
      <c r="D845" s="1"/>
      <c r="E845" s="1"/>
      <c r="F845" s="1"/>
      <c r="G845" s="1"/>
      <c r="H845" s="1"/>
      <c r="I845" s="1"/>
    </row>
    <row r="846" spans="4:9" x14ac:dyDescent="0.2">
      <c r="D846" s="1"/>
      <c r="E846" s="1"/>
      <c r="F846" s="1"/>
      <c r="G846" s="1"/>
      <c r="H846" s="1"/>
      <c r="I846" s="1"/>
    </row>
    <row r="847" spans="4:9" x14ac:dyDescent="0.2">
      <c r="D847" s="1"/>
      <c r="E847" s="1"/>
      <c r="F847" s="1"/>
      <c r="G847" s="1"/>
      <c r="H847" s="1"/>
      <c r="I847" s="1"/>
    </row>
    <row r="848" spans="4:9" x14ac:dyDescent="0.2">
      <c r="D848" s="1"/>
      <c r="E848" s="1"/>
      <c r="F848" s="1"/>
      <c r="G848" s="1"/>
      <c r="H848" s="1"/>
      <c r="I848" s="1"/>
    </row>
    <row r="849" spans="4:9" x14ac:dyDescent="0.2">
      <c r="D849" s="1"/>
      <c r="E849" s="1"/>
      <c r="F849" s="1"/>
      <c r="G849" s="1"/>
      <c r="H849" s="1"/>
      <c r="I849" s="1"/>
    </row>
    <row r="850" spans="4:9" x14ac:dyDescent="0.2">
      <c r="D850" s="1"/>
      <c r="E850" s="1"/>
      <c r="F850" s="1"/>
      <c r="G850" s="1"/>
      <c r="H850" s="1"/>
      <c r="I850" s="1"/>
    </row>
    <row r="851" spans="4:9" x14ac:dyDescent="0.2">
      <c r="D851" s="1"/>
      <c r="E851" s="1"/>
      <c r="F851" s="1"/>
      <c r="G851" s="1"/>
      <c r="H851" s="1"/>
      <c r="I851" s="1"/>
    </row>
    <row r="852" spans="4:9" x14ac:dyDescent="0.2">
      <c r="D852" s="1"/>
      <c r="E852" s="1"/>
      <c r="F852" s="1"/>
      <c r="G852" s="1"/>
      <c r="H852" s="1"/>
      <c r="I852" s="1"/>
    </row>
    <row r="853" spans="4:9" x14ac:dyDescent="0.2">
      <c r="D853" s="1"/>
      <c r="E853" s="1"/>
      <c r="F853" s="1"/>
      <c r="G853" s="1"/>
      <c r="H853" s="1"/>
      <c r="I853" s="1"/>
    </row>
    <row r="854" spans="4:9" x14ac:dyDescent="0.2">
      <c r="D854" s="1"/>
      <c r="E854" s="1"/>
      <c r="F854" s="1"/>
      <c r="G854" s="1"/>
      <c r="H854" s="1"/>
      <c r="I854" s="1"/>
    </row>
    <row r="855" spans="4:9" x14ac:dyDescent="0.2">
      <c r="D855" s="1"/>
      <c r="E855" s="1"/>
      <c r="F855" s="1"/>
      <c r="G855" s="1"/>
      <c r="H855" s="1"/>
      <c r="I855" s="1"/>
    </row>
    <row r="856" spans="4:9" x14ac:dyDescent="0.2">
      <c r="D856" s="1"/>
      <c r="E856" s="1"/>
      <c r="F856" s="1"/>
      <c r="G856" s="1"/>
      <c r="H856" s="1"/>
      <c r="I856" s="1"/>
    </row>
    <row r="857" spans="4:9" x14ac:dyDescent="0.2">
      <c r="D857" s="1"/>
      <c r="E857" s="1"/>
      <c r="F857" s="1"/>
      <c r="G857" s="1"/>
      <c r="H857" s="1"/>
      <c r="I857" s="1"/>
    </row>
    <row r="858" spans="4:9" x14ac:dyDescent="0.2">
      <c r="D858" s="1"/>
      <c r="E858" s="1"/>
      <c r="F858" s="1"/>
      <c r="G858" s="1"/>
      <c r="H858" s="1"/>
      <c r="I858" s="1"/>
    </row>
    <row r="859" spans="4:9" x14ac:dyDescent="0.2">
      <c r="D859" s="1"/>
      <c r="E859" s="1"/>
      <c r="F859" s="1"/>
      <c r="G859" s="1"/>
      <c r="H859" s="1"/>
      <c r="I859" s="1"/>
    </row>
    <row r="860" spans="4:9" x14ac:dyDescent="0.2">
      <c r="D860" s="1"/>
      <c r="E860" s="1"/>
      <c r="F860" s="1"/>
      <c r="G860" s="1"/>
      <c r="H860" s="1"/>
      <c r="I860" s="1"/>
    </row>
    <row r="861" spans="4:9" x14ac:dyDescent="0.2">
      <c r="D861" s="1"/>
      <c r="E861" s="1"/>
      <c r="F861" s="1"/>
      <c r="G861" s="1"/>
      <c r="H861" s="1"/>
      <c r="I861" s="1"/>
    </row>
    <row r="862" spans="4:9" x14ac:dyDescent="0.2">
      <c r="D862" s="1"/>
      <c r="E862" s="1"/>
      <c r="F862" s="1"/>
      <c r="G862" s="1"/>
      <c r="H862" s="1"/>
      <c r="I862" s="1"/>
    </row>
    <row r="863" spans="4:9" x14ac:dyDescent="0.2">
      <c r="D863" s="1"/>
      <c r="E863" s="1"/>
      <c r="F863" s="1"/>
      <c r="G863" s="1"/>
      <c r="H863" s="1"/>
      <c r="I863" s="1"/>
    </row>
    <row r="864" spans="4:9" x14ac:dyDescent="0.2">
      <c r="D864" s="1"/>
      <c r="E864" s="1"/>
      <c r="F864" s="1"/>
      <c r="G864" s="1"/>
      <c r="H864" s="1"/>
      <c r="I864" s="1"/>
    </row>
    <row r="865" spans="4:9" x14ac:dyDescent="0.2">
      <c r="D865" s="1"/>
      <c r="E865" s="1"/>
      <c r="F865" s="1"/>
      <c r="G865" s="1"/>
      <c r="H865" s="1"/>
      <c r="I865" s="1"/>
    </row>
    <row r="866" spans="4:9" x14ac:dyDescent="0.2">
      <c r="D866" s="1"/>
      <c r="E866" s="1"/>
      <c r="F866" s="1"/>
      <c r="G866" s="1"/>
      <c r="H866" s="1"/>
      <c r="I866" s="1"/>
    </row>
    <row r="867" spans="4:9" x14ac:dyDescent="0.2">
      <c r="D867" s="1"/>
      <c r="E867" s="1"/>
      <c r="F867" s="1"/>
      <c r="G867" s="1"/>
      <c r="H867" s="1"/>
      <c r="I867" s="1"/>
    </row>
    <row r="868" spans="4:9" x14ac:dyDescent="0.2">
      <c r="D868" s="1"/>
      <c r="E868" s="1"/>
      <c r="F868" s="1"/>
      <c r="G868" s="1"/>
      <c r="H868" s="1"/>
      <c r="I868" s="1"/>
    </row>
    <row r="869" spans="4:9" x14ac:dyDescent="0.2">
      <c r="D869" s="1"/>
      <c r="E869" s="1"/>
      <c r="F869" s="1"/>
      <c r="G869" s="1"/>
      <c r="H869" s="1"/>
      <c r="I869" s="1"/>
    </row>
    <row r="870" spans="4:9" x14ac:dyDescent="0.2">
      <c r="D870" s="1"/>
      <c r="E870" s="1"/>
      <c r="F870" s="1"/>
      <c r="G870" s="1"/>
      <c r="H870" s="1"/>
      <c r="I870" s="1"/>
    </row>
    <row r="871" spans="4:9" x14ac:dyDescent="0.2">
      <c r="D871" s="1"/>
      <c r="E871" s="1"/>
      <c r="F871" s="1"/>
      <c r="G871" s="1"/>
      <c r="H871" s="1"/>
      <c r="I871" s="1"/>
    </row>
    <row r="872" spans="4:9" x14ac:dyDescent="0.2">
      <c r="D872" s="1"/>
      <c r="E872" s="1"/>
      <c r="F872" s="1"/>
      <c r="G872" s="1"/>
      <c r="H872" s="1"/>
      <c r="I872" s="1"/>
    </row>
    <row r="873" spans="4:9" x14ac:dyDescent="0.2">
      <c r="D873" s="1"/>
      <c r="E873" s="1"/>
      <c r="F873" s="1"/>
      <c r="G873" s="1"/>
      <c r="H873" s="1"/>
      <c r="I873" s="1"/>
    </row>
    <row r="874" spans="4:9" x14ac:dyDescent="0.2">
      <c r="D874" s="1"/>
      <c r="E874" s="1"/>
      <c r="F874" s="1"/>
      <c r="G874" s="1"/>
      <c r="H874" s="1"/>
      <c r="I874" s="1"/>
    </row>
    <row r="875" spans="4:9" x14ac:dyDescent="0.2">
      <c r="D875" s="1"/>
      <c r="E875" s="1"/>
      <c r="F875" s="1"/>
      <c r="G875" s="1"/>
      <c r="H875" s="1"/>
      <c r="I875" s="1"/>
    </row>
    <row r="876" spans="4:9" x14ac:dyDescent="0.2">
      <c r="D876" s="1"/>
      <c r="E876" s="1"/>
      <c r="F876" s="1"/>
      <c r="G876" s="1"/>
      <c r="H876" s="1"/>
      <c r="I876" s="1"/>
    </row>
    <row r="877" spans="4:9" x14ac:dyDescent="0.2">
      <c r="D877" s="1"/>
      <c r="E877" s="1"/>
      <c r="F877" s="1"/>
      <c r="G877" s="1"/>
      <c r="H877" s="1"/>
      <c r="I877" s="1"/>
    </row>
    <row r="878" spans="4:9" x14ac:dyDescent="0.2">
      <c r="D878" s="1"/>
      <c r="E878" s="1"/>
      <c r="F878" s="1"/>
      <c r="G878" s="1"/>
      <c r="H878" s="1"/>
      <c r="I878" s="1"/>
    </row>
    <row r="879" spans="4:9" x14ac:dyDescent="0.2">
      <c r="D879" s="1"/>
      <c r="E879" s="1"/>
      <c r="F879" s="1"/>
      <c r="G879" s="1"/>
      <c r="H879" s="1"/>
      <c r="I879" s="1"/>
    </row>
    <row r="880" spans="4:9" x14ac:dyDescent="0.2">
      <c r="D880" s="1"/>
      <c r="E880" s="1"/>
      <c r="F880" s="1"/>
      <c r="G880" s="1"/>
      <c r="H880" s="1"/>
      <c r="I880" s="1"/>
    </row>
    <row r="881" spans="4:9" x14ac:dyDescent="0.2">
      <c r="D881" s="1"/>
      <c r="E881" s="1"/>
      <c r="F881" s="1"/>
      <c r="G881" s="1"/>
      <c r="H881" s="1"/>
      <c r="I881" s="1"/>
    </row>
    <row r="882" spans="4:9" x14ac:dyDescent="0.2">
      <c r="D882" s="1"/>
      <c r="E882" s="1"/>
      <c r="F882" s="1"/>
      <c r="G882" s="1"/>
      <c r="H882" s="1"/>
      <c r="I882" s="1"/>
    </row>
    <row r="883" spans="4:9" x14ac:dyDescent="0.2">
      <c r="D883" s="1"/>
      <c r="E883" s="1"/>
      <c r="F883" s="1"/>
      <c r="G883" s="1"/>
      <c r="H883" s="1"/>
      <c r="I883" s="1"/>
    </row>
    <row r="884" spans="4:9" x14ac:dyDescent="0.2">
      <c r="D884" s="1"/>
      <c r="E884" s="1"/>
      <c r="F884" s="1"/>
      <c r="G884" s="1"/>
      <c r="H884" s="1"/>
      <c r="I884" s="1"/>
    </row>
    <row r="885" spans="4:9" x14ac:dyDescent="0.2">
      <c r="D885" s="1"/>
      <c r="E885" s="1"/>
      <c r="F885" s="1"/>
      <c r="G885" s="1"/>
      <c r="H885" s="1"/>
      <c r="I885" s="1"/>
    </row>
    <row r="886" spans="4:9" x14ac:dyDescent="0.2">
      <c r="D886" s="1"/>
      <c r="E886" s="1"/>
      <c r="F886" s="1"/>
      <c r="G886" s="1"/>
      <c r="H886" s="1"/>
      <c r="I886" s="1"/>
    </row>
    <row r="887" spans="4:9" x14ac:dyDescent="0.2">
      <c r="D887" s="1"/>
      <c r="E887" s="1"/>
      <c r="F887" s="1"/>
      <c r="G887" s="1"/>
      <c r="H887" s="1"/>
      <c r="I887" s="1"/>
    </row>
    <row r="888" spans="4:9" x14ac:dyDescent="0.2">
      <c r="D888" s="1"/>
      <c r="E888" s="1"/>
      <c r="F888" s="1"/>
      <c r="G888" s="1"/>
      <c r="H888" s="1"/>
      <c r="I888" s="1"/>
    </row>
    <row r="889" spans="4:9" x14ac:dyDescent="0.2">
      <c r="D889" s="1"/>
      <c r="E889" s="1"/>
      <c r="F889" s="1"/>
      <c r="G889" s="1"/>
      <c r="H889" s="1"/>
      <c r="I889" s="1"/>
    </row>
    <row r="890" spans="4:9" x14ac:dyDescent="0.2">
      <c r="D890" s="1"/>
      <c r="E890" s="1"/>
      <c r="F890" s="1"/>
      <c r="G890" s="1"/>
      <c r="H890" s="1"/>
      <c r="I890" s="1"/>
    </row>
    <row r="891" spans="4:9" x14ac:dyDescent="0.2">
      <c r="D891" s="1"/>
      <c r="E891" s="1"/>
      <c r="F891" s="1"/>
      <c r="G891" s="1"/>
      <c r="H891" s="1"/>
      <c r="I891" s="1"/>
    </row>
    <row r="892" spans="4:9" x14ac:dyDescent="0.2">
      <c r="D892" s="1"/>
      <c r="E892" s="1"/>
      <c r="F892" s="1"/>
      <c r="G892" s="1"/>
      <c r="H892" s="1"/>
      <c r="I892" s="1"/>
    </row>
    <row r="893" spans="4:9" x14ac:dyDescent="0.2">
      <c r="D893" s="1"/>
      <c r="E893" s="1"/>
      <c r="F893" s="1"/>
      <c r="G893" s="1"/>
      <c r="H893" s="1"/>
      <c r="I893" s="1"/>
    </row>
    <row r="894" spans="4:9" x14ac:dyDescent="0.2">
      <c r="D894" s="1"/>
      <c r="E894" s="1"/>
      <c r="F894" s="1"/>
      <c r="G894" s="1"/>
      <c r="H894" s="1"/>
      <c r="I894" s="1"/>
    </row>
    <row r="895" spans="4:9" x14ac:dyDescent="0.2">
      <c r="D895" s="1"/>
      <c r="E895" s="1"/>
      <c r="F895" s="1"/>
      <c r="G895" s="1"/>
      <c r="H895" s="1"/>
      <c r="I895" s="1"/>
    </row>
    <row r="896" spans="4:9" x14ac:dyDescent="0.2">
      <c r="D896" s="1"/>
      <c r="E896" s="1"/>
      <c r="F896" s="1"/>
      <c r="G896" s="1"/>
      <c r="H896" s="1"/>
      <c r="I896" s="1"/>
    </row>
    <row r="897" spans="4:9" x14ac:dyDescent="0.2">
      <c r="D897" s="1"/>
      <c r="E897" s="1"/>
      <c r="F897" s="1"/>
      <c r="G897" s="1"/>
      <c r="H897" s="1"/>
      <c r="I897" s="1"/>
    </row>
    <row r="898" spans="4:9" x14ac:dyDescent="0.2">
      <c r="D898" s="1"/>
      <c r="E898" s="1"/>
      <c r="F898" s="1"/>
      <c r="G898" s="1"/>
      <c r="H898" s="1"/>
      <c r="I898" s="1"/>
    </row>
    <row r="899" spans="4:9" x14ac:dyDescent="0.2">
      <c r="D899" s="1"/>
      <c r="E899" s="1"/>
      <c r="F899" s="1"/>
      <c r="G899" s="1"/>
      <c r="H899" s="1"/>
      <c r="I899" s="1"/>
    </row>
    <row r="900" spans="4:9" x14ac:dyDescent="0.2">
      <c r="D900" s="1"/>
      <c r="E900" s="1"/>
      <c r="F900" s="1"/>
      <c r="G900" s="1"/>
      <c r="H900" s="1"/>
      <c r="I900" s="1"/>
    </row>
    <row r="901" spans="4:9" x14ac:dyDescent="0.2">
      <c r="D901" s="1"/>
      <c r="E901" s="1"/>
      <c r="F901" s="1"/>
      <c r="G901" s="1"/>
      <c r="H901" s="1"/>
      <c r="I901" s="1"/>
    </row>
    <row r="902" spans="4:9" x14ac:dyDescent="0.2">
      <c r="D902" s="1"/>
      <c r="E902" s="1"/>
      <c r="F902" s="1"/>
      <c r="G902" s="1"/>
      <c r="H902" s="1"/>
      <c r="I902" s="1"/>
    </row>
    <row r="903" spans="4:9" x14ac:dyDescent="0.2">
      <c r="D903" s="1"/>
      <c r="E903" s="1"/>
      <c r="F903" s="1"/>
      <c r="G903" s="1"/>
      <c r="H903" s="1"/>
      <c r="I903" s="1"/>
    </row>
    <row r="904" spans="4:9" x14ac:dyDescent="0.2">
      <c r="D904" s="1"/>
      <c r="E904" s="1"/>
      <c r="F904" s="1"/>
      <c r="G904" s="1"/>
      <c r="H904" s="1"/>
      <c r="I904" s="1"/>
    </row>
    <row r="905" spans="4:9" x14ac:dyDescent="0.2">
      <c r="D905" s="1"/>
      <c r="E905" s="1"/>
      <c r="F905" s="1"/>
      <c r="G905" s="1"/>
      <c r="H905" s="1"/>
      <c r="I905" s="1"/>
    </row>
    <row r="906" spans="4:9" x14ac:dyDescent="0.2">
      <c r="D906" s="1"/>
      <c r="E906" s="1"/>
      <c r="F906" s="1"/>
      <c r="G906" s="1"/>
      <c r="H906" s="1"/>
      <c r="I906" s="1"/>
    </row>
    <row r="907" spans="4:9" x14ac:dyDescent="0.2">
      <c r="D907" s="1"/>
      <c r="E907" s="1"/>
      <c r="F907" s="1"/>
      <c r="G907" s="1"/>
      <c r="H907" s="1"/>
      <c r="I907" s="1"/>
    </row>
    <row r="908" spans="4:9" x14ac:dyDescent="0.2">
      <c r="D908" s="1"/>
      <c r="E908" s="1"/>
      <c r="F908" s="1"/>
      <c r="G908" s="1"/>
      <c r="H908" s="1"/>
      <c r="I908" s="1"/>
    </row>
    <row r="909" spans="4:9" x14ac:dyDescent="0.2">
      <c r="D909" s="1"/>
      <c r="E909" s="1"/>
      <c r="F909" s="1"/>
      <c r="G909" s="1"/>
      <c r="H909" s="1"/>
      <c r="I909" s="1"/>
    </row>
    <row r="910" spans="4:9" x14ac:dyDescent="0.2">
      <c r="D910" s="1"/>
      <c r="E910" s="1"/>
      <c r="F910" s="1"/>
      <c r="G910" s="1"/>
      <c r="H910" s="1"/>
      <c r="I910" s="1"/>
    </row>
    <row r="911" spans="4:9" x14ac:dyDescent="0.2">
      <c r="D911" s="1"/>
      <c r="E911" s="1"/>
      <c r="F911" s="1"/>
      <c r="G911" s="1"/>
      <c r="H911" s="1"/>
      <c r="I911" s="1"/>
    </row>
    <row r="912" spans="4:9" x14ac:dyDescent="0.2">
      <c r="D912" s="1"/>
      <c r="E912" s="1"/>
      <c r="F912" s="1"/>
      <c r="G912" s="1"/>
      <c r="H912" s="1"/>
      <c r="I912" s="1"/>
    </row>
    <row r="913" spans="4:9" x14ac:dyDescent="0.2">
      <c r="D913" s="1"/>
      <c r="E913" s="1"/>
      <c r="F913" s="1"/>
      <c r="G913" s="1"/>
      <c r="H913" s="1"/>
      <c r="I913" s="1"/>
    </row>
    <row r="914" spans="4:9" x14ac:dyDescent="0.2">
      <c r="D914" s="1"/>
      <c r="E914" s="1"/>
      <c r="F914" s="1"/>
      <c r="G914" s="1"/>
      <c r="H914" s="1"/>
      <c r="I914" s="1"/>
    </row>
    <row r="915" spans="4:9" x14ac:dyDescent="0.2">
      <c r="D915" s="1"/>
      <c r="E915" s="1"/>
      <c r="F915" s="1"/>
      <c r="G915" s="1"/>
      <c r="H915" s="1"/>
      <c r="I915" s="1"/>
    </row>
    <row r="916" spans="4:9" x14ac:dyDescent="0.2">
      <c r="D916" s="1"/>
      <c r="E916" s="1"/>
      <c r="F916" s="1"/>
      <c r="G916" s="1"/>
      <c r="H916" s="1"/>
      <c r="I916" s="1"/>
    </row>
    <row r="917" spans="4:9" x14ac:dyDescent="0.2">
      <c r="D917" s="1"/>
      <c r="E917" s="1"/>
      <c r="F917" s="1"/>
      <c r="G917" s="1"/>
      <c r="H917" s="1"/>
      <c r="I917" s="1"/>
    </row>
    <row r="918" spans="4:9" x14ac:dyDescent="0.2">
      <c r="D918" s="1"/>
      <c r="E918" s="1"/>
      <c r="F918" s="1"/>
      <c r="G918" s="1"/>
      <c r="H918" s="1"/>
      <c r="I918" s="1"/>
    </row>
    <row r="919" spans="4:9" x14ac:dyDescent="0.2">
      <c r="D919" s="1"/>
      <c r="E919" s="1"/>
      <c r="F919" s="1"/>
      <c r="G919" s="1"/>
      <c r="H919" s="1"/>
      <c r="I919" s="1"/>
    </row>
    <row r="920" spans="4:9" x14ac:dyDescent="0.2">
      <c r="D920" s="1"/>
      <c r="E920" s="1"/>
      <c r="F920" s="1"/>
      <c r="G920" s="1"/>
      <c r="H920" s="1"/>
      <c r="I920" s="1"/>
    </row>
    <row r="921" spans="4:9" x14ac:dyDescent="0.2">
      <c r="D921" s="1"/>
      <c r="E921" s="1"/>
      <c r="F921" s="1"/>
      <c r="G921" s="1"/>
      <c r="H921" s="1"/>
      <c r="I921" s="1"/>
    </row>
    <row r="922" spans="4:9" x14ac:dyDescent="0.2">
      <c r="D922" s="1"/>
      <c r="E922" s="1"/>
      <c r="F922" s="1"/>
      <c r="G922" s="1"/>
      <c r="H922" s="1"/>
      <c r="I922" s="1"/>
    </row>
    <row r="923" spans="4:9" x14ac:dyDescent="0.2">
      <c r="D923" s="1"/>
      <c r="E923" s="1"/>
      <c r="F923" s="1"/>
      <c r="G923" s="1"/>
      <c r="H923" s="1"/>
      <c r="I923" s="1"/>
    </row>
    <row r="924" spans="4:9" x14ac:dyDescent="0.2">
      <c r="D924" s="1"/>
      <c r="E924" s="1"/>
      <c r="F924" s="1"/>
      <c r="G924" s="1"/>
      <c r="H924" s="1"/>
      <c r="I924" s="1"/>
    </row>
    <row r="925" spans="4:9" x14ac:dyDescent="0.2">
      <c r="D925" s="1"/>
      <c r="E925" s="1"/>
      <c r="F925" s="1"/>
      <c r="G925" s="1"/>
      <c r="H925" s="1"/>
      <c r="I925" s="1"/>
    </row>
    <row r="926" spans="4:9" x14ac:dyDescent="0.2">
      <c r="D926" s="1"/>
      <c r="E926" s="1"/>
      <c r="F926" s="1"/>
      <c r="G926" s="1"/>
      <c r="H926" s="1"/>
      <c r="I926" s="1"/>
    </row>
    <row r="927" spans="4:9" x14ac:dyDescent="0.2">
      <c r="D927" s="1"/>
      <c r="E927" s="1"/>
      <c r="F927" s="1"/>
      <c r="G927" s="1"/>
      <c r="H927" s="1"/>
      <c r="I927" s="1"/>
    </row>
    <row r="928" spans="4:9" x14ac:dyDescent="0.2">
      <c r="D928" s="1"/>
      <c r="E928" s="1"/>
      <c r="F928" s="1"/>
      <c r="G928" s="1"/>
      <c r="H928" s="1"/>
      <c r="I928" s="1"/>
    </row>
    <row r="929" spans="4:9" x14ac:dyDescent="0.2">
      <c r="D929" s="1"/>
      <c r="E929" s="1"/>
      <c r="F929" s="1"/>
      <c r="G929" s="1"/>
      <c r="H929" s="1"/>
      <c r="I929" s="1"/>
    </row>
    <row r="930" spans="4:9" x14ac:dyDescent="0.2">
      <c r="D930" s="1"/>
      <c r="E930" s="1"/>
      <c r="F930" s="1"/>
      <c r="G930" s="1"/>
      <c r="H930" s="1"/>
      <c r="I930" s="1"/>
    </row>
    <row r="931" spans="4:9" x14ac:dyDescent="0.2">
      <c r="D931" s="1"/>
      <c r="E931" s="1"/>
      <c r="F931" s="1"/>
      <c r="G931" s="1"/>
      <c r="H931" s="1"/>
      <c r="I931" s="1"/>
    </row>
    <row r="932" spans="4:9" x14ac:dyDescent="0.2">
      <c r="D932" s="1"/>
      <c r="E932" s="1"/>
      <c r="F932" s="1"/>
      <c r="G932" s="1"/>
      <c r="H932" s="1"/>
      <c r="I932" s="1"/>
    </row>
    <row r="933" spans="4:9" x14ac:dyDescent="0.2">
      <c r="D933" s="1"/>
      <c r="E933" s="1"/>
      <c r="F933" s="1"/>
      <c r="G933" s="1"/>
      <c r="H933" s="1"/>
      <c r="I933" s="1"/>
    </row>
    <row r="934" spans="4:9" x14ac:dyDescent="0.2">
      <c r="D934" s="1"/>
      <c r="E934" s="1"/>
      <c r="F934" s="1"/>
      <c r="G934" s="1"/>
      <c r="H934" s="1"/>
      <c r="I934" s="1"/>
    </row>
    <row r="935" spans="4:9" x14ac:dyDescent="0.2">
      <c r="D935" s="1"/>
      <c r="E935" s="1"/>
      <c r="F935" s="1"/>
      <c r="G935" s="1"/>
      <c r="H935" s="1"/>
      <c r="I935" s="1"/>
    </row>
    <row r="936" spans="4:9" x14ac:dyDescent="0.2">
      <c r="D936" s="1"/>
      <c r="E936" s="1"/>
      <c r="F936" s="1"/>
      <c r="G936" s="1"/>
      <c r="H936" s="1"/>
      <c r="I936" s="1"/>
    </row>
    <row r="937" spans="4:9" x14ac:dyDescent="0.2">
      <c r="D937" s="1"/>
      <c r="E937" s="1"/>
      <c r="F937" s="1"/>
      <c r="G937" s="1"/>
      <c r="H937" s="1"/>
      <c r="I937" s="1"/>
    </row>
    <row r="938" spans="4:9" x14ac:dyDescent="0.2">
      <c r="D938" s="1"/>
      <c r="E938" s="1"/>
      <c r="F938" s="1"/>
      <c r="G938" s="1"/>
      <c r="H938" s="1"/>
      <c r="I938" s="1"/>
    </row>
    <row r="939" spans="4:9" x14ac:dyDescent="0.2">
      <c r="D939" s="1"/>
      <c r="E939" s="1"/>
      <c r="F939" s="1"/>
      <c r="G939" s="1"/>
      <c r="H939" s="1"/>
      <c r="I939" s="1"/>
    </row>
    <row r="940" spans="4:9" x14ac:dyDescent="0.2">
      <c r="D940" s="1"/>
      <c r="E940" s="1"/>
      <c r="F940" s="1"/>
      <c r="G940" s="1"/>
      <c r="H940" s="1"/>
      <c r="I940" s="1"/>
    </row>
    <row r="941" spans="4:9" x14ac:dyDescent="0.2">
      <c r="D941" s="1"/>
      <c r="E941" s="1"/>
      <c r="F941" s="1"/>
      <c r="G941" s="1"/>
      <c r="H941" s="1"/>
      <c r="I941" s="1"/>
    </row>
    <row r="942" spans="4:9" x14ac:dyDescent="0.2">
      <c r="D942" s="1"/>
      <c r="E942" s="1"/>
      <c r="F942" s="1"/>
      <c r="G942" s="1"/>
      <c r="H942" s="1"/>
      <c r="I942" s="1"/>
    </row>
    <row r="943" spans="4:9" x14ac:dyDescent="0.2">
      <c r="D943" s="1"/>
      <c r="E943" s="1"/>
      <c r="F943" s="1"/>
      <c r="G943" s="1"/>
      <c r="H943" s="1"/>
      <c r="I943" s="1"/>
    </row>
    <row r="944" spans="4:9" x14ac:dyDescent="0.2">
      <c r="D944" s="1"/>
      <c r="E944" s="1"/>
      <c r="F944" s="1"/>
      <c r="G944" s="1"/>
      <c r="H944" s="1"/>
      <c r="I944" s="1"/>
    </row>
    <row r="945" spans="4:9" x14ac:dyDescent="0.2">
      <c r="D945" s="1"/>
      <c r="E945" s="1"/>
      <c r="F945" s="1"/>
      <c r="G945" s="1"/>
      <c r="H945" s="1"/>
      <c r="I945" s="1"/>
    </row>
    <row r="946" spans="4:9" x14ac:dyDescent="0.2">
      <c r="D946" s="1"/>
      <c r="E946" s="1"/>
      <c r="F946" s="1"/>
      <c r="G946" s="1"/>
      <c r="H946" s="1"/>
      <c r="I946" s="1"/>
    </row>
    <row r="947" spans="4:9" x14ac:dyDescent="0.2">
      <c r="D947" s="1"/>
      <c r="E947" s="1"/>
      <c r="F947" s="1"/>
      <c r="G947" s="1"/>
      <c r="H947" s="1"/>
      <c r="I947" s="1"/>
    </row>
    <row r="948" spans="4:9" x14ac:dyDescent="0.2">
      <c r="D948" s="1"/>
      <c r="E948" s="1"/>
      <c r="F948" s="1"/>
      <c r="G948" s="1"/>
      <c r="H948" s="1"/>
      <c r="I948" s="1"/>
    </row>
    <row r="949" spans="4:9" x14ac:dyDescent="0.2">
      <c r="D949" s="1"/>
      <c r="E949" s="1"/>
      <c r="F949" s="1"/>
      <c r="G949" s="1"/>
      <c r="H949" s="1"/>
      <c r="I949" s="1"/>
    </row>
    <row r="950" spans="4:9" x14ac:dyDescent="0.2">
      <c r="D950" s="1"/>
      <c r="E950" s="1"/>
      <c r="F950" s="1"/>
      <c r="G950" s="1"/>
      <c r="H950" s="1"/>
      <c r="I950" s="1"/>
    </row>
    <row r="951" spans="4:9" x14ac:dyDescent="0.2">
      <c r="D951" s="1"/>
      <c r="E951" s="1"/>
      <c r="F951" s="1"/>
      <c r="G951" s="1"/>
      <c r="H951" s="1"/>
      <c r="I951" s="1"/>
    </row>
    <row r="952" spans="4:9" x14ac:dyDescent="0.2">
      <c r="D952" s="1"/>
      <c r="E952" s="1"/>
      <c r="F952" s="1"/>
      <c r="G952" s="1"/>
      <c r="H952" s="1"/>
      <c r="I952" s="1"/>
    </row>
    <row r="953" spans="4:9" x14ac:dyDescent="0.2">
      <c r="D953" s="1"/>
      <c r="E953" s="1"/>
      <c r="F953" s="1"/>
      <c r="G953" s="1"/>
      <c r="H953" s="1"/>
      <c r="I953" s="1"/>
    </row>
    <row r="954" spans="4:9" x14ac:dyDescent="0.2">
      <c r="D954" s="1"/>
      <c r="E954" s="1"/>
      <c r="F954" s="1"/>
      <c r="G954" s="1"/>
      <c r="H954" s="1"/>
      <c r="I954" s="1"/>
    </row>
    <row r="955" spans="4:9" x14ac:dyDescent="0.2">
      <c r="D955" s="1"/>
      <c r="E955" s="1"/>
      <c r="F955" s="1"/>
      <c r="G955" s="1"/>
      <c r="H955" s="1"/>
      <c r="I955" s="1"/>
    </row>
    <row r="956" spans="4:9" x14ac:dyDescent="0.2">
      <c r="D956" s="1"/>
      <c r="E956" s="1"/>
      <c r="F956" s="1"/>
      <c r="G956" s="1"/>
      <c r="H956" s="1"/>
      <c r="I956" s="1"/>
    </row>
    <row r="957" spans="4:9" x14ac:dyDescent="0.2">
      <c r="D957" s="1"/>
      <c r="E957" s="1"/>
      <c r="F957" s="1"/>
      <c r="G957" s="1"/>
      <c r="H957" s="1"/>
      <c r="I957" s="1"/>
    </row>
    <row r="958" spans="4:9" x14ac:dyDescent="0.2">
      <c r="D958" s="1"/>
      <c r="E958" s="1"/>
      <c r="F958" s="1"/>
      <c r="G958" s="1"/>
      <c r="H958" s="1"/>
      <c r="I958" s="1"/>
    </row>
    <row r="959" spans="4:9" x14ac:dyDescent="0.2">
      <c r="D959" s="1"/>
      <c r="E959" s="1"/>
      <c r="F959" s="1"/>
      <c r="G959" s="1"/>
      <c r="H959" s="1"/>
      <c r="I959" s="1"/>
    </row>
    <row r="960" spans="4:9" x14ac:dyDescent="0.2">
      <c r="D960" s="1"/>
      <c r="E960" s="1"/>
      <c r="F960" s="1"/>
      <c r="G960" s="1"/>
      <c r="H960" s="1"/>
      <c r="I960" s="1"/>
    </row>
    <row r="961" spans="4:9" x14ac:dyDescent="0.2">
      <c r="D961" s="1"/>
      <c r="E961" s="1"/>
      <c r="F961" s="1"/>
      <c r="G961" s="1"/>
      <c r="H961" s="1"/>
      <c r="I961" s="1"/>
    </row>
    <row r="962" spans="4:9" x14ac:dyDescent="0.2">
      <c r="D962" s="1"/>
      <c r="E962" s="1"/>
      <c r="F962" s="1"/>
      <c r="G962" s="1"/>
      <c r="H962" s="1"/>
      <c r="I962" s="1"/>
    </row>
    <row r="963" spans="4:9" x14ac:dyDescent="0.2">
      <c r="D963" s="1"/>
      <c r="E963" s="1"/>
      <c r="F963" s="1"/>
      <c r="G963" s="1"/>
      <c r="H963" s="1"/>
      <c r="I963" s="1"/>
    </row>
    <row r="964" spans="4:9" x14ac:dyDescent="0.2">
      <c r="D964" s="1"/>
      <c r="E964" s="1"/>
      <c r="F964" s="1"/>
      <c r="G964" s="1"/>
      <c r="H964" s="1"/>
      <c r="I964" s="1"/>
    </row>
    <row r="965" spans="4:9" x14ac:dyDescent="0.2">
      <c r="D965" s="1"/>
      <c r="E965" s="1"/>
      <c r="F965" s="1"/>
      <c r="G965" s="1"/>
      <c r="H965" s="1"/>
      <c r="I965" s="1"/>
    </row>
    <row r="966" spans="4:9" x14ac:dyDescent="0.2">
      <c r="D966" s="1"/>
      <c r="E966" s="1"/>
      <c r="F966" s="1"/>
      <c r="G966" s="1"/>
      <c r="H966" s="1"/>
      <c r="I966" s="1"/>
    </row>
    <row r="967" spans="4:9" x14ac:dyDescent="0.2">
      <c r="D967" s="1"/>
      <c r="E967" s="1"/>
      <c r="F967" s="1"/>
      <c r="G967" s="1"/>
      <c r="H967" s="1"/>
      <c r="I967" s="1"/>
    </row>
    <row r="968" spans="4:9" x14ac:dyDescent="0.2">
      <c r="D968" s="1"/>
      <c r="E968" s="1"/>
      <c r="F968" s="1"/>
      <c r="G968" s="1"/>
      <c r="H968" s="1"/>
      <c r="I968" s="1"/>
    </row>
    <row r="969" spans="4:9" x14ac:dyDescent="0.2">
      <c r="D969" s="1"/>
      <c r="E969" s="1"/>
      <c r="F969" s="1"/>
      <c r="G969" s="1"/>
      <c r="H969" s="1"/>
      <c r="I969" s="1"/>
    </row>
    <row r="970" spans="4:9" x14ac:dyDescent="0.2">
      <c r="D970" s="1"/>
      <c r="E970" s="1"/>
      <c r="F970" s="1"/>
      <c r="G970" s="1"/>
      <c r="H970" s="1"/>
      <c r="I970" s="1"/>
    </row>
    <row r="971" spans="4:9" x14ac:dyDescent="0.2">
      <c r="D971" s="1"/>
      <c r="E971" s="1"/>
      <c r="F971" s="1"/>
      <c r="G971" s="1"/>
      <c r="H971" s="1"/>
      <c r="I971" s="1"/>
    </row>
    <row r="972" spans="4:9" x14ac:dyDescent="0.2">
      <c r="D972" s="1"/>
      <c r="E972" s="1"/>
      <c r="F972" s="1"/>
      <c r="G972" s="1"/>
      <c r="H972" s="1"/>
      <c r="I972" s="1"/>
    </row>
    <row r="973" spans="4:9" x14ac:dyDescent="0.2">
      <c r="D973" s="1"/>
      <c r="E973" s="1"/>
      <c r="F973" s="1"/>
      <c r="G973" s="1"/>
      <c r="H973" s="1"/>
      <c r="I973" s="1"/>
    </row>
    <row r="974" spans="4:9" x14ac:dyDescent="0.2">
      <c r="D974" s="1"/>
      <c r="E974" s="1"/>
      <c r="F974" s="1"/>
      <c r="G974" s="1"/>
      <c r="H974" s="1"/>
      <c r="I974" s="1"/>
    </row>
    <row r="975" spans="4:9" x14ac:dyDescent="0.2">
      <c r="D975" s="1"/>
      <c r="E975" s="1"/>
      <c r="F975" s="1"/>
      <c r="G975" s="1"/>
      <c r="H975" s="1"/>
      <c r="I975" s="1"/>
    </row>
    <row r="976" spans="4:9" x14ac:dyDescent="0.2">
      <c r="D976" s="1"/>
      <c r="E976" s="1"/>
      <c r="F976" s="1"/>
      <c r="G976" s="1"/>
      <c r="H976" s="1"/>
      <c r="I976" s="1"/>
    </row>
    <row r="977" spans="4:9" x14ac:dyDescent="0.2">
      <c r="D977" s="1"/>
      <c r="E977" s="1"/>
      <c r="F977" s="1"/>
      <c r="G977" s="1"/>
      <c r="H977" s="1"/>
      <c r="I977" s="1"/>
    </row>
    <row r="978" spans="4:9" x14ac:dyDescent="0.2">
      <c r="D978" s="1"/>
      <c r="E978" s="1"/>
      <c r="F978" s="1"/>
      <c r="G978" s="1"/>
      <c r="H978" s="1"/>
      <c r="I978" s="1"/>
    </row>
    <row r="979" spans="4:9" x14ac:dyDescent="0.2">
      <c r="D979" s="1"/>
      <c r="E979" s="1"/>
      <c r="F979" s="1"/>
      <c r="G979" s="1"/>
      <c r="H979" s="1"/>
      <c r="I979" s="1"/>
    </row>
    <row r="980" spans="4:9" x14ac:dyDescent="0.2">
      <c r="D980" s="1"/>
      <c r="E980" s="1"/>
      <c r="F980" s="1"/>
      <c r="G980" s="1"/>
      <c r="H980" s="1"/>
      <c r="I980" s="1"/>
    </row>
    <row r="981" spans="4:9" x14ac:dyDescent="0.2">
      <c r="D981" s="1"/>
      <c r="E981" s="1"/>
      <c r="F981" s="1"/>
      <c r="G981" s="1"/>
      <c r="H981" s="1"/>
      <c r="I981" s="1"/>
    </row>
    <row r="982" spans="4:9" x14ac:dyDescent="0.2">
      <c r="D982" s="1"/>
      <c r="E982" s="1"/>
      <c r="F982" s="1"/>
      <c r="G982" s="1"/>
      <c r="H982" s="1"/>
      <c r="I982" s="1"/>
    </row>
    <row r="983" spans="4:9" x14ac:dyDescent="0.2">
      <c r="D983" s="1"/>
      <c r="E983" s="1"/>
      <c r="F983" s="1"/>
      <c r="G983" s="1"/>
      <c r="H983" s="1"/>
      <c r="I983" s="1"/>
    </row>
    <row r="984" spans="4:9" x14ac:dyDescent="0.2">
      <c r="D984" s="1"/>
      <c r="E984" s="1"/>
      <c r="F984" s="1"/>
      <c r="G984" s="1"/>
      <c r="H984" s="1"/>
      <c r="I984" s="1"/>
    </row>
    <row r="985" spans="4:9" x14ac:dyDescent="0.2">
      <c r="D985" s="1"/>
      <c r="E985" s="1"/>
      <c r="F985" s="1"/>
      <c r="G985" s="1"/>
      <c r="H985" s="1"/>
      <c r="I985" s="1"/>
    </row>
    <row r="986" spans="4:9" x14ac:dyDescent="0.2">
      <c r="D986" s="1"/>
      <c r="E986" s="1"/>
      <c r="F986" s="1"/>
      <c r="G986" s="1"/>
      <c r="H986" s="1"/>
      <c r="I986" s="1"/>
    </row>
    <row r="987" spans="4:9" x14ac:dyDescent="0.2">
      <c r="D987" s="1"/>
      <c r="E987" s="1"/>
      <c r="F987" s="1"/>
      <c r="G987" s="1"/>
      <c r="H987" s="1"/>
      <c r="I987" s="1"/>
    </row>
    <row r="988" spans="4:9" x14ac:dyDescent="0.2">
      <c r="D988" s="1"/>
      <c r="E988" s="1"/>
      <c r="F988" s="1"/>
      <c r="G988" s="1"/>
      <c r="H988" s="1"/>
      <c r="I988" s="1"/>
    </row>
    <row r="989" spans="4:9" x14ac:dyDescent="0.2">
      <c r="D989" s="1"/>
      <c r="E989" s="1"/>
      <c r="F989" s="1"/>
      <c r="G989" s="1"/>
      <c r="H989" s="1"/>
      <c r="I989" s="1"/>
    </row>
    <row r="990" spans="4:9" x14ac:dyDescent="0.2">
      <c r="D990" s="1"/>
      <c r="E990" s="1"/>
      <c r="F990" s="1"/>
      <c r="G990" s="1"/>
      <c r="H990" s="1"/>
      <c r="I990" s="1"/>
    </row>
    <row r="991" spans="4:9" x14ac:dyDescent="0.2">
      <c r="D991" s="1"/>
      <c r="E991" s="1"/>
      <c r="F991" s="1"/>
      <c r="G991" s="1"/>
      <c r="H991" s="1"/>
      <c r="I991" s="1"/>
    </row>
    <row r="992" spans="4:9" x14ac:dyDescent="0.2">
      <c r="D992" s="1"/>
      <c r="E992" s="1"/>
      <c r="F992" s="1"/>
      <c r="G992" s="1"/>
      <c r="H992" s="1"/>
      <c r="I992" s="1"/>
    </row>
    <row r="993" spans="4:9" x14ac:dyDescent="0.2">
      <c r="D993" s="1"/>
      <c r="E993" s="1"/>
      <c r="F993" s="1"/>
      <c r="G993" s="1"/>
      <c r="H993" s="1"/>
      <c r="I993" s="1"/>
    </row>
    <row r="994" spans="4:9" x14ac:dyDescent="0.2">
      <c r="D994" s="1"/>
      <c r="E994" s="1"/>
      <c r="F994" s="1"/>
      <c r="G994" s="1"/>
      <c r="H994" s="1"/>
      <c r="I994" s="1"/>
    </row>
    <row r="995" spans="4:9" x14ac:dyDescent="0.2">
      <c r="D995" s="1"/>
      <c r="E995" s="1"/>
      <c r="F995" s="1"/>
      <c r="G995" s="1"/>
      <c r="H995" s="1"/>
      <c r="I995" s="1"/>
    </row>
    <row r="996" spans="4:9" x14ac:dyDescent="0.2">
      <c r="D996" s="1"/>
      <c r="E996" s="1"/>
      <c r="F996" s="1"/>
      <c r="G996" s="1"/>
      <c r="H996" s="1"/>
      <c r="I996" s="1"/>
    </row>
    <row r="997" spans="4:9" x14ac:dyDescent="0.2">
      <c r="D997" s="1"/>
      <c r="E997" s="1"/>
      <c r="F997" s="1"/>
      <c r="G997" s="1"/>
      <c r="H997" s="1"/>
      <c r="I997" s="1"/>
    </row>
    <row r="998" spans="4:9" x14ac:dyDescent="0.2">
      <c r="D998" s="1"/>
      <c r="E998" s="1"/>
      <c r="F998" s="1"/>
      <c r="G998" s="1"/>
      <c r="H998" s="1"/>
      <c r="I998" s="1"/>
    </row>
    <row r="999" spans="4:9" x14ac:dyDescent="0.2">
      <c r="D999" s="1"/>
      <c r="E999" s="1"/>
      <c r="F999" s="1"/>
      <c r="G999" s="1"/>
      <c r="H999" s="1"/>
      <c r="I999" s="1"/>
    </row>
    <row r="1000" spans="4:9" x14ac:dyDescent="0.2">
      <c r="D1000" s="1"/>
      <c r="E1000" s="1"/>
      <c r="F1000" s="1"/>
      <c r="G1000" s="1"/>
      <c r="H1000" s="1"/>
      <c r="I1000" s="1"/>
    </row>
    <row r="1001" spans="4:9" x14ac:dyDescent="0.2">
      <c r="D1001" s="1"/>
      <c r="E1001" s="1"/>
      <c r="F1001" s="1"/>
      <c r="G1001" s="1"/>
      <c r="H1001" s="1"/>
      <c r="I1001" s="1"/>
    </row>
    <row r="1002" spans="4:9" x14ac:dyDescent="0.2">
      <c r="D1002" s="1"/>
      <c r="E1002" s="1"/>
      <c r="F1002" s="1"/>
      <c r="G1002" s="1"/>
      <c r="H1002" s="1"/>
      <c r="I1002" s="1"/>
    </row>
    <row r="1003" spans="4:9" x14ac:dyDescent="0.2">
      <c r="D1003" s="1"/>
      <c r="E1003" s="1"/>
      <c r="F1003" s="1"/>
      <c r="G1003" s="1"/>
      <c r="H1003" s="1"/>
      <c r="I1003" s="1"/>
    </row>
    <row r="1004" spans="4:9" x14ac:dyDescent="0.2">
      <c r="D1004" s="1"/>
      <c r="E1004" s="1"/>
      <c r="F1004" s="1"/>
      <c r="G1004" s="1"/>
      <c r="H1004" s="1"/>
      <c r="I1004" s="1"/>
    </row>
    <row r="1005" spans="4:9" x14ac:dyDescent="0.2">
      <c r="D1005" s="1"/>
      <c r="E1005" s="1"/>
      <c r="F1005" s="1"/>
      <c r="G1005" s="1"/>
      <c r="H1005" s="1"/>
      <c r="I1005" s="1"/>
    </row>
    <row r="1006" spans="4:9" x14ac:dyDescent="0.2">
      <c r="D1006" s="1"/>
      <c r="E1006" s="1"/>
      <c r="F1006" s="1"/>
      <c r="G1006" s="1"/>
      <c r="H1006" s="1"/>
      <c r="I1006" s="1"/>
    </row>
    <row r="1007" spans="4:9" x14ac:dyDescent="0.2">
      <c r="D1007" s="1"/>
      <c r="E1007" s="1"/>
      <c r="F1007" s="1"/>
      <c r="G1007" s="1"/>
      <c r="H1007" s="1"/>
      <c r="I1007" s="1"/>
    </row>
    <row r="1008" spans="4:9" x14ac:dyDescent="0.2">
      <c r="D1008" s="1"/>
      <c r="E1008" s="1"/>
      <c r="F1008" s="1"/>
      <c r="G1008" s="1"/>
      <c r="H1008" s="1"/>
      <c r="I1008" s="1"/>
    </row>
    <row r="1009" spans="4:9" x14ac:dyDescent="0.2">
      <c r="D1009" s="1"/>
      <c r="E1009" s="1"/>
      <c r="F1009" s="1"/>
      <c r="G1009" s="1"/>
      <c r="H1009" s="1"/>
      <c r="I1009" s="1"/>
    </row>
    <row r="1010" spans="4:9" x14ac:dyDescent="0.2">
      <c r="D1010" s="1"/>
      <c r="E1010" s="1"/>
      <c r="F1010" s="1"/>
      <c r="G1010" s="1"/>
      <c r="H1010" s="1"/>
      <c r="I1010" s="1"/>
    </row>
    <row r="1011" spans="4:9" x14ac:dyDescent="0.2">
      <c r="D1011" s="1"/>
      <c r="E1011" s="1"/>
      <c r="F1011" s="1"/>
      <c r="G1011" s="1"/>
      <c r="H1011" s="1"/>
      <c r="I1011" s="1"/>
    </row>
    <row r="1012" spans="4:9" x14ac:dyDescent="0.2">
      <c r="D1012" s="1"/>
      <c r="E1012" s="1"/>
      <c r="F1012" s="1"/>
      <c r="G1012" s="1"/>
      <c r="H1012" s="1"/>
      <c r="I1012" s="1"/>
    </row>
    <row r="1013" spans="4:9" x14ac:dyDescent="0.2">
      <c r="D1013" s="1"/>
      <c r="E1013" s="1"/>
      <c r="F1013" s="1"/>
      <c r="G1013" s="1"/>
      <c r="H1013" s="1"/>
      <c r="I1013" s="1"/>
    </row>
    <row r="1014" spans="4:9" x14ac:dyDescent="0.2">
      <c r="D1014" s="1"/>
      <c r="E1014" s="1"/>
      <c r="F1014" s="1"/>
      <c r="G1014" s="1"/>
      <c r="H1014" s="1"/>
      <c r="I1014" s="1"/>
    </row>
    <row r="1015" spans="4:9" x14ac:dyDescent="0.2">
      <c r="D1015" s="1"/>
      <c r="E1015" s="1"/>
      <c r="F1015" s="1"/>
      <c r="G1015" s="1"/>
      <c r="H1015" s="1"/>
      <c r="I1015" s="1"/>
    </row>
    <row r="1016" spans="4:9" x14ac:dyDescent="0.2">
      <c r="D1016" s="1"/>
      <c r="E1016" s="1"/>
      <c r="F1016" s="1"/>
      <c r="G1016" s="1"/>
      <c r="H1016" s="1"/>
      <c r="I1016" s="1"/>
    </row>
    <row r="1017" spans="4:9" x14ac:dyDescent="0.2">
      <c r="D1017" s="1"/>
      <c r="E1017" s="1"/>
      <c r="F1017" s="1"/>
      <c r="G1017" s="1"/>
      <c r="H1017" s="1"/>
      <c r="I1017" s="1"/>
    </row>
    <row r="1018" spans="4:9" x14ac:dyDescent="0.2">
      <c r="D1018" s="1"/>
      <c r="E1018" s="1"/>
      <c r="F1018" s="1"/>
      <c r="G1018" s="1"/>
      <c r="H1018" s="1"/>
      <c r="I1018" s="1"/>
    </row>
    <row r="1019" spans="4:9" x14ac:dyDescent="0.2">
      <c r="D1019" s="1"/>
      <c r="E1019" s="1"/>
      <c r="F1019" s="1"/>
      <c r="G1019" s="1"/>
      <c r="H1019" s="1"/>
      <c r="I1019" s="1"/>
    </row>
    <row r="1020" spans="4:9" x14ac:dyDescent="0.2">
      <c r="D1020" s="1"/>
      <c r="E1020" s="1"/>
      <c r="F1020" s="1"/>
      <c r="G1020" s="1"/>
      <c r="H1020" s="1"/>
      <c r="I1020" s="1"/>
    </row>
    <row r="1021" spans="4:9" x14ac:dyDescent="0.2">
      <c r="D1021" s="1"/>
      <c r="E1021" s="1"/>
      <c r="F1021" s="1"/>
      <c r="G1021" s="1"/>
      <c r="H1021" s="1"/>
      <c r="I1021" s="1"/>
    </row>
    <row r="1022" spans="4:9" x14ac:dyDescent="0.2">
      <c r="D1022" s="1"/>
      <c r="E1022" s="1"/>
      <c r="F1022" s="1"/>
      <c r="G1022" s="1"/>
      <c r="H1022" s="1"/>
      <c r="I1022" s="1"/>
    </row>
    <row r="1023" spans="4:9" x14ac:dyDescent="0.2">
      <c r="D1023" s="1"/>
      <c r="E1023" s="1"/>
      <c r="F1023" s="1"/>
      <c r="G1023" s="1"/>
      <c r="H1023" s="1"/>
      <c r="I1023" s="1"/>
    </row>
    <row r="1024" spans="4:9" x14ac:dyDescent="0.2">
      <c r="D1024" s="1"/>
      <c r="E1024" s="1"/>
      <c r="F1024" s="1"/>
      <c r="G1024" s="1"/>
      <c r="H1024" s="1"/>
      <c r="I1024" s="1"/>
    </row>
    <row r="1025" spans="4:9" x14ac:dyDescent="0.2">
      <c r="D1025" s="1"/>
      <c r="E1025" s="1"/>
      <c r="F1025" s="1"/>
      <c r="G1025" s="1"/>
      <c r="H1025" s="1"/>
      <c r="I1025" s="1"/>
    </row>
    <row r="1026" spans="4:9" x14ac:dyDescent="0.2">
      <c r="D1026" s="1"/>
      <c r="E1026" s="1"/>
      <c r="F1026" s="1"/>
      <c r="G1026" s="1"/>
      <c r="H1026" s="1"/>
      <c r="I1026" s="1"/>
    </row>
    <row r="1027" spans="4:9" x14ac:dyDescent="0.2">
      <c r="D1027" s="1"/>
      <c r="E1027" s="1"/>
      <c r="F1027" s="1"/>
      <c r="G1027" s="1"/>
      <c r="H1027" s="1"/>
      <c r="I1027" s="1"/>
    </row>
    <row r="1028" spans="4:9" x14ac:dyDescent="0.2">
      <c r="D1028" s="1"/>
      <c r="E1028" s="1"/>
      <c r="F1028" s="1"/>
      <c r="G1028" s="1"/>
      <c r="H1028" s="1"/>
      <c r="I1028" s="1"/>
    </row>
    <row r="1029" spans="4:9" x14ac:dyDescent="0.2">
      <c r="D1029" s="1"/>
      <c r="E1029" s="1"/>
      <c r="F1029" s="1"/>
      <c r="G1029" s="1"/>
      <c r="H1029" s="1"/>
      <c r="I1029" s="1"/>
    </row>
    <row r="1030" spans="4:9" x14ac:dyDescent="0.2">
      <c r="D1030" s="1"/>
      <c r="E1030" s="1"/>
      <c r="F1030" s="1"/>
      <c r="G1030" s="1"/>
      <c r="H1030" s="1"/>
      <c r="I1030" s="1"/>
    </row>
    <row r="1031" spans="4:9" x14ac:dyDescent="0.2">
      <c r="D1031" s="1"/>
      <c r="E1031" s="1"/>
      <c r="F1031" s="1"/>
      <c r="G1031" s="1"/>
      <c r="H1031" s="1"/>
      <c r="I1031" s="1"/>
    </row>
    <row r="1032" spans="4:9" x14ac:dyDescent="0.2">
      <c r="D1032" s="1"/>
      <c r="E1032" s="1"/>
      <c r="F1032" s="1"/>
      <c r="G1032" s="1"/>
      <c r="H1032" s="1"/>
      <c r="I1032" s="1"/>
    </row>
    <row r="1033" spans="4:9" x14ac:dyDescent="0.2">
      <c r="D1033" s="1"/>
      <c r="E1033" s="1"/>
      <c r="F1033" s="1"/>
      <c r="G1033" s="1"/>
      <c r="H1033" s="1"/>
      <c r="I1033" s="1"/>
    </row>
    <row r="1034" spans="4:9" x14ac:dyDescent="0.2">
      <c r="D1034" s="1"/>
      <c r="E1034" s="1"/>
      <c r="F1034" s="1"/>
      <c r="G1034" s="1"/>
      <c r="H1034" s="1"/>
      <c r="I1034" s="1"/>
    </row>
    <row r="1035" spans="4:9" x14ac:dyDescent="0.2">
      <c r="D1035" s="1"/>
      <c r="E1035" s="1"/>
      <c r="F1035" s="1"/>
      <c r="G1035" s="1"/>
      <c r="H1035" s="1"/>
      <c r="I1035" s="1"/>
    </row>
    <row r="1036" spans="4:9" x14ac:dyDescent="0.2">
      <c r="D1036" s="1"/>
      <c r="E1036" s="1"/>
      <c r="F1036" s="1"/>
      <c r="G1036" s="1"/>
      <c r="H1036" s="1"/>
      <c r="I1036" s="1"/>
    </row>
    <row r="1037" spans="4:9" x14ac:dyDescent="0.2">
      <c r="D1037" s="1"/>
      <c r="E1037" s="1"/>
      <c r="F1037" s="1"/>
      <c r="G1037" s="1"/>
      <c r="H1037" s="1"/>
      <c r="I1037" s="1"/>
    </row>
    <row r="1038" spans="4:9" x14ac:dyDescent="0.2">
      <c r="D1038" s="1"/>
      <c r="E1038" s="1"/>
      <c r="F1038" s="1"/>
      <c r="G1038" s="1"/>
      <c r="H1038" s="1"/>
      <c r="I1038" s="1"/>
    </row>
    <row r="1039" spans="4:9" x14ac:dyDescent="0.2">
      <c r="D1039" s="1"/>
      <c r="E1039" s="1"/>
      <c r="F1039" s="1"/>
      <c r="G1039" s="1"/>
      <c r="H1039" s="1"/>
      <c r="I1039" s="1"/>
    </row>
    <row r="1040" spans="4:9" x14ac:dyDescent="0.2">
      <c r="D1040" s="1"/>
      <c r="E1040" s="1"/>
      <c r="F1040" s="1"/>
      <c r="G1040" s="1"/>
      <c r="H1040" s="1"/>
      <c r="I1040" s="1"/>
    </row>
    <row r="1041" spans="4:9" x14ac:dyDescent="0.2">
      <c r="D1041" s="1"/>
      <c r="E1041" s="1"/>
      <c r="F1041" s="1"/>
      <c r="G1041" s="1"/>
      <c r="H1041" s="1"/>
      <c r="I1041" s="1"/>
    </row>
    <row r="1042" spans="4:9" x14ac:dyDescent="0.2">
      <c r="D1042" s="1"/>
      <c r="E1042" s="1"/>
      <c r="F1042" s="1"/>
      <c r="G1042" s="1"/>
      <c r="H1042" s="1"/>
      <c r="I1042" s="1"/>
    </row>
    <row r="1043" spans="4:9" x14ac:dyDescent="0.2">
      <c r="D1043" s="1"/>
      <c r="E1043" s="1"/>
      <c r="F1043" s="1"/>
      <c r="G1043" s="1"/>
      <c r="H1043" s="1"/>
      <c r="I1043" s="1"/>
    </row>
    <row r="1044" spans="4:9" x14ac:dyDescent="0.2">
      <c r="D1044" s="1"/>
      <c r="E1044" s="1"/>
      <c r="F1044" s="1"/>
      <c r="G1044" s="1"/>
      <c r="H1044" s="1"/>
      <c r="I1044" s="1"/>
    </row>
    <row r="1045" spans="4:9" x14ac:dyDescent="0.2">
      <c r="D1045" s="1"/>
      <c r="E1045" s="1"/>
      <c r="F1045" s="1"/>
      <c r="G1045" s="1"/>
      <c r="H1045" s="1"/>
      <c r="I1045" s="1"/>
    </row>
    <row r="1046" spans="4:9" x14ac:dyDescent="0.2">
      <c r="D1046" s="1"/>
      <c r="E1046" s="1"/>
      <c r="F1046" s="1"/>
      <c r="G1046" s="1"/>
      <c r="H1046" s="1"/>
      <c r="I1046" s="1"/>
    </row>
    <row r="1047" spans="4:9" x14ac:dyDescent="0.2">
      <c r="D1047" s="1"/>
      <c r="E1047" s="1"/>
      <c r="F1047" s="1"/>
      <c r="G1047" s="1"/>
      <c r="H1047" s="1"/>
      <c r="I1047" s="1"/>
    </row>
    <row r="1048" spans="4:9" x14ac:dyDescent="0.2">
      <c r="D1048" s="1"/>
      <c r="E1048" s="1"/>
      <c r="F1048" s="1"/>
      <c r="G1048" s="1"/>
      <c r="H1048" s="1"/>
      <c r="I1048" s="1"/>
    </row>
    <row r="1049" spans="4:9" x14ac:dyDescent="0.2">
      <c r="D1049" s="1"/>
      <c r="E1049" s="1"/>
      <c r="F1049" s="1"/>
      <c r="G1049" s="1"/>
      <c r="H1049" s="1"/>
      <c r="I1049" s="1"/>
    </row>
    <row r="1050" spans="4:9" x14ac:dyDescent="0.2">
      <c r="D1050" s="1"/>
      <c r="E1050" s="1"/>
      <c r="F1050" s="1"/>
      <c r="G1050" s="1"/>
      <c r="H1050" s="1"/>
      <c r="I1050" s="1"/>
    </row>
    <row r="1051" spans="4:9" x14ac:dyDescent="0.2">
      <c r="D1051" s="1"/>
      <c r="E1051" s="1"/>
      <c r="F1051" s="1"/>
      <c r="G1051" s="1"/>
      <c r="H1051" s="1"/>
      <c r="I1051" s="1"/>
    </row>
    <row r="1052" spans="4:9" x14ac:dyDescent="0.2">
      <c r="D1052" s="1"/>
      <c r="E1052" s="1"/>
      <c r="F1052" s="1"/>
      <c r="G1052" s="1"/>
      <c r="H1052" s="1"/>
      <c r="I1052" s="1"/>
    </row>
    <row r="1053" spans="4:9" x14ac:dyDescent="0.2">
      <c r="D1053" s="1"/>
      <c r="E1053" s="1"/>
      <c r="F1053" s="1"/>
      <c r="G1053" s="1"/>
      <c r="H1053" s="1"/>
      <c r="I1053" s="1"/>
    </row>
    <row r="1054" spans="4:9" x14ac:dyDescent="0.2">
      <c r="D1054" s="1"/>
      <c r="E1054" s="1"/>
      <c r="F1054" s="1"/>
      <c r="G1054" s="1"/>
      <c r="H1054" s="1"/>
      <c r="I1054" s="1"/>
    </row>
    <row r="1055" spans="4:9" x14ac:dyDescent="0.2">
      <c r="D1055" s="1"/>
      <c r="E1055" s="1"/>
      <c r="F1055" s="1"/>
      <c r="G1055" s="1"/>
      <c r="H1055" s="1"/>
      <c r="I1055" s="1"/>
    </row>
    <row r="1056" spans="4:9" x14ac:dyDescent="0.2">
      <c r="D1056" s="1"/>
      <c r="E1056" s="1"/>
      <c r="F1056" s="1"/>
      <c r="G1056" s="1"/>
      <c r="H1056" s="1"/>
      <c r="I1056" s="1"/>
    </row>
    <row r="1057" spans="4:9" x14ac:dyDescent="0.2">
      <c r="D1057" s="1"/>
      <c r="E1057" s="1"/>
      <c r="F1057" s="1"/>
      <c r="G1057" s="1"/>
      <c r="H1057" s="1"/>
      <c r="I1057" s="1"/>
    </row>
    <row r="1058" spans="4:9" x14ac:dyDescent="0.2">
      <c r="D1058" s="1"/>
      <c r="E1058" s="1"/>
      <c r="F1058" s="1"/>
      <c r="G1058" s="1"/>
      <c r="H1058" s="1"/>
      <c r="I1058" s="1"/>
    </row>
    <row r="1059" spans="4:9" x14ac:dyDescent="0.2">
      <c r="D1059" s="1"/>
      <c r="E1059" s="1"/>
      <c r="F1059" s="1"/>
      <c r="G1059" s="1"/>
      <c r="H1059" s="1"/>
      <c r="I1059" s="1"/>
    </row>
    <row r="1060" spans="4:9" x14ac:dyDescent="0.2">
      <c r="D1060" s="1"/>
      <c r="E1060" s="1"/>
      <c r="F1060" s="1"/>
      <c r="G1060" s="1"/>
      <c r="H1060" s="1"/>
      <c r="I1060" s="1"/>
    </row>
    <row r="1061" spans="4:9" x14ac:dyDescent="0.2">
      <c r="D1061" s="1"/>
      <c r="E1061" s="1"/>
      <c r="F1061" s="1"/>
      <c r="G1061" s="1"/>
      <c r="H1061" s="1"/>
      <c r="I1061" s="1"/>
    </row>
    <row r="1062" spans="4:9" x14ac:dyDescent="0.2">
      <c r="D1062" s="1"/>
      <c r="E1062" s="1"/>
      <c r="F1062" s="1"/>
      <c r="G1062" s="1"/>
      <c r="H1062" s="1"/>
      <c r="I1062" s="1"/>
    </row>
    <row r="1063" spans="4:9" x14ac:dyDescent="0.2">
      <c r="D1063" s="1"/>
      <c r="E1063" s="1"/>
      <c r="F1063" s="1"/>
      <c r="G1063" s="1"/>
      <c r="H1063" s="1"/>
      <c r="I1063" s="1"/>
    </row>
    <row r="1064" spans="4:9" x14ac:dyDescent="0.2">
      <c r="D1064" s="1"/>
      <c r="E1064" s="1"/>
      <c r="F1064" s="1"/>
      <c r="G1064" s="1"/>
      <c r="H1064" s="1"/>
      <c r="I1064" s="1"/>
    </row>
    <row r="1065" spans="4:9" x14ac:dyDescent="0.2">
      <c r="D1065" s="1"/>
      <c r="E1065" s="1"/>
      <c r="F1065" s="1"/>
      <c r="G1065" s="1"/>
      <c r="H1065" s="1"/>
      <c r="I1065" s="1"/>
    </row>
    <row r="1066" spans="4:9" x14ac:dyDescent="0.2">
      <c r="D1066" s="1"/>
      <c r="E1066" s="1"/>
      <c r="F1066" s="1"/>
      <c r="G1066" s="1"/>
      <c r="H1066" s="1"/>
      <c r="I1066" s="1"/>
    </row>
    <row r="1067" spans="4:9" x14ac:dyDescent="0.2">
      <c r="D1067" s="1"/>
      <c r="E1067" s="1"/>
      <c r="F1067" s="1"/>
      <c r="G1067" s="1"/>
      <c r="H1067" s="1"/>
      <c r="I1067" s="1"/>
    </row>
    <row r="1068" spans="4:9" x14ac:dyDescent="0.2">
      <c r="D1068" s="1"/>
      <c r="E1068" s="1"/>
      <c r="F1068" s="1"/>
      <c r="G1068" s="1"/>
      <c r="H1068" s="1"/>
      <c r="I1068" s="1"/>
    </row>
    <row r="1069" spans="4:9" x14ac:dyDescent="0.2">
      <c r="D1069" s="1"/>
      <c r="E1069" s="1"/>
      <c r="F1069" s="1"/>
      <c r="G1069" s="1"/>
      <c r="H1069" s="1"/>
      <c r="I1069" s="1"/>
    </row>
    <row r="1070" spans="4:9" x14ac:dyDescent="0.2">
      <c r="D1070" s="1"/>
      <c r="E1070" s="1"/>
      <c r="F1070" s="1"/>
      <c r="G1070" s="1"/>
      <c r="H1070" s="1"/>
      <c r="I1070" s="1"/>
    </row>
    <row r="1071" spans="4:9" x14ac:dyDescent="0.2">
      <c r="D1071" s="1"/>
      <c r="E1071" s="1"/>
      <c r="F1071" s="1"/>
      <c r="G1071" s="1"/>
      <c r="H1071" s="1"/>
      <c r="I1071" s="1"/>
    </row>
    <row r="1072" spans="4:9" x14ac:dyDescent="0.2">
      <c r="D1072" s="1"/>
      <c r="E1072" s="1"/>
      <c r="F1072" s="1"/>
      <c r="G1072" s="1"/>
      <c r="H1072" s="1"/>
      <c r="I1072" s="1"/>
    </row>
    <row r="1073" spans="4:9" x14ac:dyDescent="0.2">
      <c r="D1073" s="1"/>
      <c r="E1073" s="1"/>
      <c r="F1073" s="1"/>
      <c r="G1073" s="1"/>
      <c r="H1073" s="1"/>
      <c r="I1073" s="1"/>
    </row>
    <row r="1074" spans="4:9" x14ac:dyDescent="0.2">
      <c r="D1074" s="1"/>
      <c r="E1074" s="1"/>
      <c r="F1074" s="1"/>
      <c r="G1074" s="1"/>
      <c r="H1074" s="1"/>
      <c r="I1074" s="1"/>
    </row>
    <row r="1075" spans="4:9" x14ac:dyDescent="0.2">
      <c r="D1075" s="1"/>
      <c r="E1075" s="1"/>
      <c r="F1075" s="1"/>
      <c r="G1075" s="1"/>
      <c r="H1075" s="1"/>
      <c r="I1075" s="1"/>
    </row>
    <row r="1076" spans="4:9" x14ac:dyDescent="0.2">
      <c r="D1076" s="1"/>
      <c r="E1076" s="1"/>
      <c r="F1076" s="1"/>
      <c r="G1076" s="1"/>
      <c r="H1076" s="1"/>
      <c r="I1076" s="1"/>
    </row>
    <row r="1077" spans="4:9" x14ac:dyDescent="0.2">
      <c r="D1077" s="1"/>
      <c r="E1077" s="1"/>
      <c r="F1077" s="1"/>
      <c r="G1077" s="1"/>
      <c r="H1077" s="1"/>
      <c r="I1077" s="1"/>
    </row>
    <row r="1078" spans="4:9" x14ac:dyDescent="0.2">
      <c r="D1078" s="1"/>
      <c r="E1078" s="1"/>
      <c r="F1078" s="1"/>
      <c r="G1078" s="1"/>
      <c r="H1078" s="1"/>
      <c r="I1078" s="1"/>
    </row>
    <row r="1079" spans="4:9" x14ac:dyDescent="0.2">
      <c r="D1079" s="1"/>
      <c r="E1079" s="1"/>
      <c r="F1079" s="1"/>
      <c r="G1079" s="1"/>
      <c r="H1079" s="1"/>
      <c r="I1079" s="1"/>
    </row>
    <row r="1080" spans="4:9" x14ac:dyDescent="0.2">
      <c r="D1080" s="1"/>
      <c r="E1080" s="1"/>
      <c r="F1080" s="1"/>
      <c r="G1080" s="1"/>
      <c r="H1080" s="1"/>
      <c r="I1080" s="1"/>
    </row>
    <row r="1081" spans="4:9" x14ac:dyDescent="0.2">
      <c r="D1081" s="1"/>
      <c r="E1081" s="1"/>
      <c r="F1081" s="1"/>
      <c r="G1081" s="1"/>
      <c r="H1081" s="1"/>
      <c r="I1081" s="1"/>
    </row>
    <row r="1082" spans="4:9" x14ac:dyDescent="0.2">
      <c r="D1082" s="1"/>
      <c r="E1082" s="1"/>
      <c r="F1082" s="1"/>
      <c r="G1082" s="1"/>
      <c r="H1082" s="1"/>
      <c r="I1082" s="1"/>
    </row>
    <row r="1083" spans="4:9" x14ac:dyDescent="0.2">
      <c r="D1083" s="1"/>
      <c r="E1083" s="1"/>
      <c r="F1083" s="1"/>
      <c r="G1083" s="1"/>
      <c r="H1083" s="1"/>
      <c r="I1083" s="1"/>
    </row>
    <row r="1084" spans="4:9" x14ac:dyDescent="0.2">
      <c r="D1084" s="1"/>
      <c r="E1084" s="1"/>
      <c r="F1084" s="1"/>
      <c r="G1084" s="1"/>
      <c r="H1084" s="1"/>
      <c r="I1084" s="1"/>
    </row>
    <row r="1085" spans="4:9" x14ac:dyDescent="0.2">
      <c r="D1085" s="1"/>
      <c r="E1085" s="1"/>
      <c r="F1085" s="1"/>
      <c r="G1085" s="1"/>
      <c r="H1085" s="1"/>
      <c r="I1085" s="1"/>
    </row>
    <row r="1086" spans="4:9" x14ac:dyDescent="0.2">
      <c r="D1086" s="1"/>
      <c r="E1086" s="1"/>
      <c r="F1086" s="1"/>
      <c r="G1086" s="1"/>
      <c r="H1086" s="1"/>
      <c r="I1086" s="1"/>
    </row>
    <row r="1087" spans="4:9" x14ac:dyDescent="0.2">
      <c r="D1087" s="1"/>
      <c r="E1087" s="1"/>
      <c r="F1087" s="1"/>
      <c r="G1087" s="1"/>
      <c r="H1087" s="1"/>
      <c r="I1087" s="1"/>
    </row>
    <row r="1088" spans="4:9" x14ac:dyDescent="0.2">
      <c r="D1088" s="1"/>
      <c r="E1088" s="1"/>
      <c r="F1088" s="1"/>
      <c r="G1088" s="1"/>
      <c r="H1088" s="1"/>
      <c r="I1088" s="1"/>
    </row>
    <row r="1089" spans="4:9" x14ac:dyDescent="0.2">
      <c r="D1089" s="1"/>
      <c r="E1089" s="1"/>
      <c r="F1089" s="1"/>
      <c r="G1089" s="1"/>
      <c r="H1089" s="1"/>
      <c r="I1089" s="1"/>
    </row>
    <row r="1090" spans="4:9" x14ac:dyDescent="0.2">
      <c r="D1090" s="1"/>
      <c r="E1090" s="1"/>
      <c r="F1090" s="1"/>
      <c r="G1090" s="1"/>
      <c r="H1090" s="1"/>
      <c r="I1090" s="1"/>
    </row>
    <row r="1091" spans="4:9" x14ac:dyDescent="0.2">
      <c r="D1091" s="1"/>
      <c r="E1091" s="1"/>
      <c r="F1091" s="1"/>
      <c r="G1091" s="1"/>
      <c r="H1091" s="1"/>
      <c r="I1091" s="1"/>
    </row>
    <row r="1092" spans="4:9" x14ac:dyDescent="0.2">
      <c r="D1092" s="1"/>
      <c r="E1092" s="1"/>
      <c r="F1092" s="1"/>
      <c r="G1092" s="1"/>
      <c r="H1092" s="1"/>
      <c r="I1092" s="1"/>
    </row>
    <row r="1093" spans="4:9" x14ac:dyDescent="0.2">
      <c r="D1093" s="1"/>
      <c r="E1093" s="1"/>
      <c r="F1093" s="1"/>
      <c r="G1093" s="1"/>
      <c r="H1093" s="1"/>
      <c r="I1093" s="1"/>
    </row>
    <row r="1094" spans="4:9" x14ac:dyDescent="0.2">
      <c r="D1094" s="1"/>
      <c r="E1094" s="1"/>
      <c r="F1094" s="1"/>
      <c r="G1094" s="1"/>
      <c r="H1094" s="1"/>
      <c r="I1094" s="1"/>
    </row>
    <row r="1095" spans="4:9" x14ac:dyDescent="0.2">
      <c r="D1095" s="1"/>
      <c r="E1095" s="1"/>
      <c r="F1095" s="1"/>
      <c r="G1095" s="1"/>
      <c r="H1095" s="1"/>
      <c r="I1095" s="1"/>
    </row>
    <row r="1096" spans="4:9" x14ac:dyDescent="0.2">
      <c r="D1096" s="1"/>
      <c r="E1096" s="1"/>
      <c r="F1096" s="1"/>
      <c r="G1096" s="1"/>
      <c r="H1096" s="1"/>
      <c r="I1096" s="1"/>
    </row>
    <row r="1097" spans="4:9" x14ac:dyDescent="0.2">
      <c r="D1097" s="1"/>
      <c r="E1097" s="1"/>
      <c r="F1097" s="1"/>
      <c r="G1097" s="1"/>
      <c r="H1097" s="1"/>
      <c r="I1097" s="1"/>
    </row>
    <row r="1098" spans="4:9" x14ac:dyDescent="0.2">
      <c r="D1098" s="1"/>
      <c r="E1098" s="1"/>
      <c r="F1098" s="1"/>
      <c r="G1098" s="1"/>
      <c r="H1098" s="1"/>
      <c r="I1098" s="1"/>
    </row>
    <row r="1099" spans="4:9" x14ac:dyDescent="0.2">
      <c r="D1099" s="1"/>
      <c r="E1099" s="1"/>
      <c r="F1099" s="1"/>
      <c r="G1099" s="1"/>
      <c r="H1099" s="1"/>
      <c r="I1099" s="1"/>
    </row>
    <row r="1100" spans="4:9" x14ac:dyDescent="0.2">
      <c r="D1100" s="1"/>
      <c r="E1100" s="1"/>
      <c r="F1100" s="1"/>
      <c r="G1100" s="1"/>
      <c r="H1100" s="1"/>
      <c r="I1100" s="1"/>
    </row>
    <row r="1101" spans="4:9" x14ac:dyDescent="0.2">
      <c r="D1101" s="1"/>
      <c r="E1101" s="1"/>
      <c r="F1101" s="1"/>
      <c r="G1101" s="1"/>
      <c r="H1101" s="1"/>
      <c r="I1101" s="1"/>
    </row>
    <row r="1102" spans="4:9" x14ac:dyDescent="0.2">
      <c r="D1102" s="1"/>
      <c r="E1102" s="1"/>
      <c r="F1102" s="1"/>
      <c r="G1102" s="1"/>
      <c r="H1102" s="1"/>
      <c r="I1102" s="1"/>
    </row>
    <row r="1103" spans="4:9" x14ac:dyDescent="0.2">
      <c r="D1103" s="1"/>
      <c r="E1103" s="1"/>
      <c r="F1103" s="1"/>
      <c r="G1103" s="1"/>
      <c r="H1103" s="1"/>
      <c r="I1103" s="1"/>
    </row>
    <row r="1104" spans="4:9" x14ac:dyDescent="0.2">
      <c r="D1104" s="1"/>
      <c r="E1104" s="1"/>
      <c r="F1104" s="1"/>
      <c r="G1104" s="1"/>
      <c r="H1104" s="1"/>
      <c r="I1104" s="1"/>
    </row>
    <row r="1105" spans="4:9" x14ac:dyDescent="0.2">
      <c r="D1105" s="1"/>
      <c r="E1105" s="1"/>
      <c r="F1105" s="1"/>
      <c r="G1105" s="1"/>
      <c r="H1105" s="1"/>
      <c r="I1105" s="1"/>
    </row>
    <row r="1106" spans="4:9" x14ac:dyDescent="0.2">
      <c r="D1106" s="1"/>
      <c r="E1106" s="1"/>
      <c r="F1106" s="1"/>
      <c r="G1106" s="1"/>
      <c r="H1106" s="1"/>
      <c r="I1106" s="1"/>
    </row>
    <row r="1107" spans="4:9" x14ac:dyDescent="0.2">
      <c r="D1107" s="1"/>
      <c r="E1107" s="1"/>
      <c r="F1107" s="1"/>
      <c r="G1107" s="1"/>
      <c r="H1107" s="1"/>
      <c r="I1107" s="1"/>
    </row>
    <row r="1108" spans="4:9" x14ac:dyDescent="0.2">
      <c r="D1108" s="1"/>
      <c r="E1108" s="1"/>
      <c r="F1108" s="1"/>
      <c r="G1108" s="1"/>
      <c r="H1108" s="1"/>
      <c r="I1108" s="1"/>
    </row>
    <row r="1109" spans="4:9" x14ac:dyDescent="0.2">
      <c r="D1109" s="1"/>
      <c r="E1109" s="1"/>
      <c r="F1109" s="1"/>
      <c r="G1109" s="1"/>
      <c r="H1109" s="1"/>
      <c r="I1109" s="1"/>
    </row>
    <row r="1110" spans="4:9" x14ac:dyDescent="0.2">
      <c r="D1110" s="1"/>
      <c r="E1110" s="1"/>
      <c r="F1110" s="1"/>
      <c r="G1110" s="1"/>
      <c r="H1110" s="1"/>
      <c r="I1110" s="1"/>
    </row>
    <row r="1111" spans="4:9" x14ac:dyDescent="0.2">
      <c r="D1111" s="1"/>
      <c r="E1111" s="1"/>
      <c r="F1111" s="1"/>
      <c r="G1111" s="1"/>
      <c r="H1111" s="1"/>
      <c r="I1111" s="1"/>
    </row>
    <row r="1112" spans="4:9" x14ac:dyDescent="0.2">
      <c r="D1112" s="1"/>
      <c r="E1112" s="1"/>
      <c r="F1112" s="1"/>
      <c r="G1112" s="1"/>
      <c r="H1112" s="1"/>
      <c r="I1112" s="1"/>
    </row>
    <row r="1113" spans="4:9" x14ac:dyDescent="0.2">
      <c r="D1113" s="1"/>
      <c r="E1113" s="1"/>
      <c r="F1113" s="1"/>
      <c r="G1113" s="1"/>
      <c r="H1113" s="1"/>
      <c r="I1113" s="1"/>
    </row>
    <row r="1114" spans="4:9" x14ac:dyDescent="0.2">
      <c r="D1114" s="1"/>
      <c r="E1114" s="1"/>
      <c r="F1114" s="1"/>
      <c r="G1114" s="1"/>
      <c r="H1114" s="1"/>
      <c r="I1114" s="1"/>
    </row>
    <row r="1115" spans="4:9" x14ac:dyDescent="0.2">
      <c r="D1115" s="1"/>
      <c r="E1115" s="1"/>
      <c r="F1115" s="1"/>
      <c r="G1115" s="1"/>
      <c r="H1115" s="1"/>
      <c r="I1115" s="1"/>
    </row>
    <row r="1116" spans="4:9" x14ac:dyDescent="0.2">
      <c r="D1116" s="1"/>
      <c r="E1116" s="1"/>
      <c r="F1116" s="1"/>
      <c r="G1116" s="1"/>
      <c r="H1116" s="1"/>
      <c r="I1116" s="1"/>
    </row>
    <row r="1117" spans="4:9" x14ac:dyDescent="0.2">
      <c r="D1117" s="1"/>
      <c r="E1117" s="1"/>
      <c r="F1117" s="1"/>
      <c r="G1117" s="1"/>
      <c r="H1117" s="1"/>
      <c r="I1117" s="1"/>
    </row>
    <row r="1118" spans="4:9" x14ac:dyDescent="0.2">
      <c r="D1118" s="1"/>
      <c r="E1118" s="1"/>
      <c r="F1118" s="1"/>
      <c r="G1118" s="1"/>
      <c r="H1118" s="1"/>
      <c r="I1118" s="1"/>
    </row>
    <row r="1119" spans="4:9" x14ac:dyDescent="0.2">
      <c r="D1119" s="1"/>
      <c r="E1119" s="1"/>
      <c r="F1119" s="1"/>
      <c r="G1119" s="1"/>
      <c r="H1119" s="1"/>
      <c r="I1119" s="1"/>
    </row>
    <row r="1120" spans="4:9" x14ac:dyDescent="0.2">
      <c r="D1120" s="1"/>
      <c r="E1120" s="1"/>
      <c r="F1120" s="1"/>
      <c r="G1120" s="1"/>
      <c r="H1120" s="1"/>
      <c r="I1120" s="1"/>
    </row>
    <row r="1121" spans="4:9" x14ac:dyDescent="0.2">
      <c r="D1121" s="1"/>
      <c r="E1121" s="1"/>
      <c r="F1121" s="1"/>
      <c r="G1121" s="1"/>
      <c r="H1121" s="1"/>
      <c r="I1121" s="1"/>
    </row>
    <row r="1122" spans="4:9" x14ac:dyDescent="0.2">
      <c r="D1122" s="1"/>
      <c r="E1122" s="1"/>
      <c r="F1122" s="1"/>
      <c r="G1122" s="1"/>
      <c r="H1122" s="1"/>
      <c r="I1122" s="1"/>
    </row>
    <row r="1123" spans="4:9" x14ac:dyDescent="0.2">
      <c r="D1123" s="1"/>
      <c r="E1123" s="1"/>
      <c r="F1123" s="1"/>
      <c r="G1123" s="1"/>
      <c r="H1123" s="1"/>
      <c r="I1123" s="1"/>
    </row>
    <row r="1124" spans="4:9" x14ac:dyDescent="0.2">
      <c r="D1124" s="1"/>
      <c r="E1124" s="1"/>
      <c r="F1124" s="1"/>
      <c r="G1124" s="1"/>
      <c r="H1124" s="1"/>
      <c r="I1124" s="1"/>
    </row>
    <row r="1125" spans="4:9" x14ac:dyDescent="0.2">
      <c r="D1125" s="1"/>
      <c r="E1125" s="1"/>
      <c r="F1125" s="1"/>
      <c r="G1125" s="1"/>
      <c r="H1125" s="1"/>
      <c r="I1125" s="1"/>
    </row>
    <row r="1126" spans="4:9" x14ac:dyDescent="0.2">
      <c r="D1126" s="1"/>
      <c r="E1126" s="1"/>
      <c r="F1126" s="1"/>
      <c r="G1126" s="1"/>
      <c r="H1126" s="1"/>
      <c r="I1126" s="1"/>
    </row>
    <row r="1127" spans="4:9" x14ac:dyDescent="0.2">
      <c r="D1127" s="1"/>
      <c r="E1127" s="1"/>
      <c r="F1127" s="1"/>
      <c r="G1127" s="1"/>
      <c r="H1127" s="1"/>
      <c r="I1127" s="1"/>
    </row>
    <row r="1128" spans="4:9" x14ac:dyDescent="0.2">
      <c r="D1128" s="1"/>
      <c r="E1128" s="1"/>
      <c r="F1128" s="1"/>
      <c r="G1128" s="1"/>
      <c r="H1128" s="1"/>
      <c r="I1128" s="1"/>
    </row>
    <row r="1129" spans="4:9" x14ac:dyDescent="0.2">
      <c r="D1129" s="1"/>
      <c r="E1129" s="1"/>
      <c r="F1129" s="1"/>
      <c r="G1129" s="1"/>
      <c r="H1129" s="1"/>
      <c r="I1129" s="1"/>
    </row>
    <row r="1130" spans="4:9" x14ac:dyDescent="0.2">
      <c r="D1130" s="1"/>
      <c r="E1130" s="1"/>
      <c r="F1130" s="1"/>
      <c r="G1130" s="1"/>
      <c r="H1130" s="1"/>
      <c r="I1130" s="1"/>
    </row>
    <row r="1131" spans="4:9" x14ac:dyDescent="0.2">
      <c r="D1131" s="1"/>
      <c r="E1131" s="1"/>
      <c r="F1131" s="1"/>
      <c r="G1131" s="1"/>
      <c r="H1131" s="1"/>
      <c r="I1131" s="1"/>
    </row>
    <row r="1132" spans="4:9" x14ac:dyDescent="0.2">
      <c r="D1132" s="1"/>
      <c r="E1132" s="1"/>
      <c r="F1132" s="1"/>
      <c r="G1132" s="1"/>
      <c r="H1132" s="1"/>
      <c r="I1132" s="1"/>
    </row>
    <row r="1133" spans="4:9" x14ac:dyDescent="0.2">
      <c r="D1133" s="1"/>
      <c r="E1133" s="1"/>
      <c r="F1133" s="1"/>
      <c r="G1133" s="1"/>
      <c r="H1133" s="1"/>
      <c r="I1133" s="1"/>
    </row>
    <row r="1134" spans="4:9" x14ac:dyDescent="0.2">
      <c r="D1134" s="1"/>
      <c r="E1134" s="1"/>
      <c r="F1134" s="1"/>
      <c r="G1134" s="1"/>
      <c r="H1134" s="1"/>
      <c r="I1134" s="1"/>
    </row>
    <row r="1135" spans="4:9" x14ac:dyDescent="0.2">
      <c r="D1135" s="1"/>
      <c r="E1135" s="1"/>
      <c r="F1135" s="1"/>
      <c r="G1135" s="1"/>
      <c r="H1135" s="1"/>
      <c r="I1135" s="1"/>
    </row>
    <row r="1136" spans="4:9" x14ac:dyDescent="0.2">
      <c r="D1136" s="1"/>
      <c r="E1136" s="1"/>
      <c r="F1136" s="1"/>
      <c r="G1136" s="1"/>
      <c r="H1136" s="1"/>
      <c r="I1136" s="1"/>
    </row>
    <row r="1137" spans="4:9" x14ac:dyDescent="0.2">
      <c r="D1137" s="1"/>
      <c r="E1137" s="1"/>
      <c r="F1137" s="1"/>
      <c r="G1137" s="1"/>
      <c r="H1137" s="1"/>
      <c r="I1137" s="1"/>
    </row>
    <row r="1138" spans="4:9" x14ac:dyDescent="0.2">
      <c r="D1138" s="1"/>
      <c r="E1138" s="1"/>
      <c r="F1138" s="1"/>
      <c r="G1138" s="1"/>
      <c r="H1138" s="1"/>
      <c r="I1138" s="1"/>
    </row>
    <row r="1139" spans="4:9" x14ac:dyDescent="0.2">
      <c r="D1139" s="1"/>
      <c r="E1139" s="1"/>
      <c r="F1139" s="1"/>
      <c r="G1139" s="1"/>
      <c r="H1139" s="1"/>
      <c r="I1139" s="1"/>
    </row>
    <row r="1140" spans="4:9" x14ac:dyDescent="0.2">
      <c r="D1140" s="1"/>
      <c r="E1140" s="1"/>
      <c r="F1140" s="1"/>
      <c r="G1140" s="1"/>
      <c r="H1140" s="1"/>
      <c r="I1140" s="1"/>
    </row>
    <row r="1141" spans="4:9" x14ac:dyDescent="0.2">
      <c r="D1141" s="1"/>
      <c r="E1141" s="1"/>
      <c r="F1141" s="1"/>
      <c r="G1141" s="1"/>
      <c r="H1141" s="1"/>
      <c r="I1141" s="1"/>
    </row>
    <row r="1142" spans="4:9" x14ac:dyDescent="0.2">
      <c r="D1142" s="1"/>
      <c r="E1142" s="1"/>
      <c r="F1142" s="1"/>
      <c r="G1142" s="1"/>
      <c r="H1142" s="1"/>
      <c r="I1142" s="1"/>
    </row>
    <row r="1143" spans="4:9" x14ac:dyDescent="0.2">
      <c r="D1143" s="1"/>
      <c r="E1143" s="1"/>
      <c r="F1143" s="1"/>
      <c r="G1143" s="1"/>
      <c r="H1143" s="1"/>
      <c r="I1143" s="1"/>
    </row>
    <row r="1144" spans="4:9" x14ac:dyDescent="0.2">
      <c r="D1144" s="1"/>
      <c r="E1144" s="1"/>
      <c r="F1144" s="1"/>
      <c r="G1144" s="1"/>
      <c r="H1144" s="1"/>
      <c r="I1144" s="1"/>
    </row>
    <row r="1145" spans="4:9" x14ac:dyDescent="0.2">
      <c r="D1145" s="1"/>
      <c r="E1145" s="1"/>
      <c r="F1145" s="1"/>
      <c r="G1145" s="1"/>
      <c r="H1145" s="1"/>
      <c r="I1145" s="1"/>
    </row>
    <row r="1146" spans="4:9" x14ac:dyDescent="0.2">
      <c r="D1146" s="1"/>
      <c r="E1146" s="1"/>
      <c r="F1146" s="1"/>
      <c r="G1146" s="1"/>
      <c r="H1146" s="1"/>
      <c r="I1146" s="1"/>
    </row>
    <row r="1147" spans="4:9" x14ac:dyDescent="0.2">
      <c r="D1147" s="1"/>
      <c r="E1147" s="1"/>
      <c r="F1147" s="1"/>
      <c r="G1147" s="1"/>
      <c r="H1147" s="1"/>
      <c r="I1147" s="1"/>
    </row>
    <row r="1148" spans="4:9" x14ac:dyDescent="0.2">
      <c r="D1148" s="1"/>
      <c r="E1148" s="1"/>
      <c r="F1148" s="1"/>
      <c r="G1148" s="1"/>
      <c r="H1148" s="1"/>
      <c r="I1148" s="1"/>
    </row>
    <row r="1149" spans="4:9" x14ac:dyDescent="0.2">
      <c r="D1149" s="1"/>
      <c r="E1149" s="1"/>
      <c r="F1149" s="1"/>
      <c r="G1149" s="1"/>
      <c r="H1149" s="1"/>
      <c r="I1149" s="1"/>
    </row>
    <row r="1150" spans="4:9" x14ac:dyDescent="0.2">
      <c r="D1150" s="1"/>
      <c r="E1150" s="1"/>
      <c r="F1150" s="1"/>
      <c r="G1150" s="1"/>
      <c r="H1150" s="1"/>
      <c r="I1150" s="1"/>
    </row>
    <row r="1151" spans="4:9" x14ac:dyDescent="0.2">
      <c r="D1151" s="1"/>
      <c r="E1151" s="1"/>
      <c r="F1151" s="1"/>
      <c r="G1151" s="1"/>
      <c r="H1151" s="1"/>
      <c r="I1151" s="1"/>
    </row>
    <row r="1152" spans="4:9" x14ac:dyDescent="0.2">
      <c r="D1152" s="1"/>
      <c r="E1152" s="1"/>
      <c r="F1152" s="1"/>
      <c r="G1152" s="1"/>
      <c r="H1152" s="1"/>
      <c r="I1152" s="1"/>
    </row>
    <row r="1153" spans="4:9" x14ac:dyDescent="0.2">
      <c r="D1153" s="1"/>
      <c r="E1153" s="1"/>
      <c r="F1153" s="1"/>
      <c r="G1153" s="1"/>
      <c r="H1153" s="1"/>
      <c r="I1153" s="1"/>
    </row>
    <row r="1154" spans="4:9" x14ac:dyDescent="0.2">
      <c r="D1154" s="1"/>
      <c r="E1154" s="1"/>
      <c r="F1154" s="1"/>
      <c r="G1154" s="1"/>
      <c r="H1154" s="1"/>
      <c r="I1154" s="1"/>
    </row>
    <row r="1155" spans="4:9" x14ac:dyDescent="0.2">
      <c r="D1155" s="1"/>
      <c r="E1155" s="1"/>
      <c r="F1155" s="1"/>
      <c r="G1155" s="1"/>
      <c r="H1155" s="1"/>
      <c r="I1155" s="1"/>
    </row>
    <row r="1156" spans="4:9" x14ac:dyDescent="0.2">
      <c r="D1156" s="1"/>
      <c r="E1156" s="1"/>
      <c r="F1156" s="1"/>
      <c r="G1156" s="1"/>
      <c r="H1156" s="1"/>
      <c r="I1156" s="1"/>
    </row>
    <row r="1157" spans="4:9" x14ac:dyDescent="0.2">
      <c r="D1157" s="1"/>
      <c r="E1157" s="1"/>
      <c r="F1157" s="1"/>
      <c r="G1157" s="1"/>
      <c r="H1157" s="1"/>
      <c r="I1157" s="1"/>
    </row>
    <row r="1158" spans="4:9" x14ac:dyDescent="0.2">
      <c r="D1158" s="1"/>
      <c r="E1158" s="1"/>
      <c r="F1158" s="1"/>
      <c r="G1158" s="1"/>
      <c r="H1158" s="1"/>
      <c r="I1158" s="1"/>
    </row>
    <row r="1159" spans="4:9" x14ac:dyDescent="0.2">
      <c r="D1159" s="1"/>
      <c r="E1159" s="1"/>
      <c r="F1159" s="1"/>
      <c r="G1159" s="1"/>
      <c r="H1159" s="1"/>
      <c r="I1159" s="1"/>
    </row>
    <row r="1160" spans="4:9" x14ac:dyDescent="0.2">
      <c r="D1160" s="1"/>
      <c r="E1160" s="1"/>
      <c r="F1160" s="1"/>
      <c r="G1160" s="1"/>
      <c r="H1160" s="1"/>
      <c r="I1160" s="1"/>
    </row>
    <row r="1161" spans="4:9" x14ac:dyDescent="0.2">
      <c r="D1161" s="1"/>
      <c r="E1161" s="1"/>
      <c r="F1161" s="1"/>
      <c r="G1161" s="1"/>
      <c r="H1161" s="1"/>
      <c r="I1161" s="1"/>
    </row>
    <row r="1162" spans="4:9" x14ac:dyDescent="0.2">
      <c r="D1162" s="1"/>
      <c r="E1162" s="1"/>
      <c r="F1162" s="1"/>
      <c r="G1162" s="1"/>
      <c r="H1162" s="1"/>
      <c r="I1162" s="1"/>
    </row>
    <row r="1163" spans="4:9" x14ac:dyDescent="0.2">
      <c r="D1163" s="1"/>
      <c r="E1163" s="1"/>
      <c r="F1163" s="1"/>
      <c r="G1163" s="1"/>
      <c r="H1163" s="1"/>
      <c r="I1163" s="1"/>
    </row>
    <row r="1164" spans="4:9" x14ac:dyDescent="0.2">
      <c r="D1164" s="1"/>
      <c r="E1164" s="1"/>
      <c r="F1164" s="1"/>
      <c r="G1164" s="1"/>
      <c r="H1164" s="1"/>
      <c r="I1164" s="1"/>
    </row>
    <row r="1165" spans="4:9" x14ac:dyDescent="0.2">
      <c r="D1165" s="1"/>
      <c r="E1165" s="1"/>
      <c r="F1165" s="1"/>
      <c r="G1165" s="1"/>
      <c r="H1165" s="1"/>
      <c r="I1165" s="1"/>
    </row>
    <row r="1166" spans="4:9" x14ac:dyDescent="0.2">
      <c r="D1166" s="1"/>
      <c r="E1166" s="1"/>
      <c r="F1166" s="1"/>
      <c r="G1166" s="1"/>
      <c r="H1166" s="1"/>
      <c r="I1166" s="1"/>
    </row>
    <row r="1167" spans="4:9" x14ac:dyDescent="0.2">
      <c r="D1167" s="1"/>
      <c r="E1167" s="1"/>
      <c r="F1167" s="1"/>
      <c r="G1167" s="1"/>
      <c r="H1167" s="1"/>
      <c r="I1167" s="1"/>
    </row>
    <row r="1168" spans="4:9" x14ac:dyDescent="0.2">
      <c r="D1168" s="1"/>
      <c r="E1168" s="1"/>
      <c r="F1168" s="1"/>
      <c r="G1168" s="1"/>
      <c r="H1168" s="1"/>
      <c r="I1168" s="1"/>
    </row>
    <row r="1169" spans="4:9" x14ac:dyDescent="0.2">
      <c r="D1169" s="1"/>
      <c r="E1169" s="1"/>
      <c r="F1169" s="1"/>
      <c r="G1169" s="1"/>
      <c r="H1169" s="1"/>
      <c r="I1169" s="1"/>
    </row>
    <row r="1170" spans="4:9" x14ac:dyDescent="0.2">
      <c r="D1170" s="1"/>
      <c r="E1170" s="1"/>
      <c r="F1170" s="1"/>
      <c r="G1170" s="1"/>
      <c r="H1170" s="1"/>
      <c r="I1170" s="1"/>
    </row>
    <row r="1171" spans="4:9" x14ac:dyDescent="0.2">
      <c r="D1171" s="1"/>
      <c r="E1171" s="1"/>
      <c r="F1171" s="1"/>
      <c r="G1171" s="1"/>
      <c r="H1171" s="1"/>
      <c r="I1171" s="1"/>
    </row>
    <row r="1172" spans="4:9" x14ac:dyDescent="0.2">
      <c r="D1172" s="1"/>
      <c r="E1172" s="1"/>
      <c r="F1172" s="1"/>
      <c r="G1172" s="1"/>
      <c r="H1172" s="1"/>
      <c r="I1172" s="1"/>
    </row>
    <row r="1173" spans="4:9" x14ac:dyDescent="0.2">
      <c r="D1173" s="1"/>
      <c r="E1173" s="1"/>
      <c r="F1173" s="1"/>
      <c r="G1173" s="1"/>
      <c r="H1173" s="1"/>
      <c r="I1173" s="1"/>
    </row>
    <row r="1174" spans="4:9" x14ac:dyDescent="0.2">
      <c r="D1174" s="1"/>
      <c r="E1174" s="1"/>
      <c r="F1174" s="1"/>
      <c r="G1174" s="1"/>
      <c r="H1174" s="1"/>
      <c r="I1174" s="1"/>
    </row>
    <row r="1175" spans="4:9" x14ac:dyDescent="0.2">
      <c r="D1175" s="1"/>
      <c r="E1175" s="1"/>
      <c r="F1175" s="1"/>
      <c r="G1175" s="1"/>
      <c r="H1175" s="1"/>
      <c r="I1175" s="1"/>
    </row>
    <row r="1176" spans="4:9" x14ac:dyDescent="0.2">
      <c r="D1176" s="1"/>
      <c r="E1176" s="1"/>
      <c r="F1176" s="1"/>
      <c r="G1176" s="1"/>
      <c r="H1176" s="1"/>
      <c r="I1176" s="1"/>
    </row>
    <row r="1177" spans="4:9" x14ac:dyDescent="0.2">
      <c r="D1177" s="1"/>
      <c r="E1177" s="1"/>
      <c r="F1177" s="1"/>
      <c r="G1177" s="1"/>
      <c r="H1177" s="1"/>
      <c r="I1177" s="1"/>
    </row>
    <row r="1178" spans="4:9" x14ac:dyDescent="0.2">
      <c r="D1178" s="1"/>
      <c r="E1178" s="1"/>
      <c r="F1178" s="1"/>
      <c r="G1178" s="1"/>
      <c r="H1178" s="1"/>
      <c r="I1178" s="1"/>
    </row>
    <row r="1179" spans="4:9" x14ac:dyDescent="0.2">
      <c r="D1179" s="1"/>
      <c r="E1179" s="1"/>
      <c r="F1179" s="1"/>
      <c r="G1179" s="1"/>
      <c r="H1179" s="1"/>
      <c r="I1179" s="1"/>
    </row>
    <row r="1180" spans="4:9" x14ac:dyDescent="0.2">
      <c r="D1180" s="1"/>
      <c r="E1180" s="1"/>
      <c r="F1180" s="1"/>
      <c r="G1180" s="1"/>
      <c r="H1180" s="1"/>
      <c r="I1180" s="1"/>
    </row>
    <row r="1181" spans="4:9" x14ac:dyDescent="0.2">
      <c r="D1181" s="1"/>
      <c r="E1181" s="1"/>
      <c r="F1181" s="1"/>
      <c r="G1181" s="1"/>
      <c r="H1181" s="1"/>
      <c r="I1181" s="1"/>
    </row>
    <row r="1182" spans="4:9" x14ac:dyDescent="0.2">
      <c r="D1182" s="1"/>
      <c r="E1182" s="1"/>
      <c r="F1182" s="1"/>
      <c r="G1182" s="1"/>
      <c r="H1182" s="1"/>
      <c r="I1182" s="1"/>
    </row>
    <row r="1183" spans="4:9" x14ac:dyDescent="0.2">
      <c r="D1183" s="1"/>
      <c r="E1183" s="1"/>
      <c r="F1183" s="1"/>
      <c r="G1183" s="1"/>
      <c r="H1183" s="1"/>
      <c r="I1183" s="1"/>
    </row>
    <row r="1184" spans="4:9" x14ac:dyDescent="0.2">
      <c r="D1184" s="1"/>
      <c r="E1184" s="1"/>
      <c r="F1184" s="1"/>
      <c r="G1184" s="1"/>
      <c r="H1184" s="1"/>
      <c r="I1184" s="1"/>
    </row>
    <row r="1185" spans="4:9" x14ac:dyDescent="0.2">
      <c r="D1185" s="1"/>
      <c r="E1185" s="1"/>
      <c r="F1185" s="1"/>
      <c r="G1185" s="1"/>
      <c r="H1185" s="1"/>
      <c r="I1185" s="1"/>
    </row>
    <row r="1186" spans="4:9" x14ac:dyDescent="0.2">
      <c r="D1186" s="1"/>
      <c r="E1186" s="1"/>
      <c r="F1186" s="1"/>
      <c r="G1186" s="1"/>
      <c r="H1186" s="1"/>
      <c r="I1186" s="1"/>
    </row>
    <row r="1187" spans="4:9" x14ac:dyDescent="0.2">
      <c r="D1187" s="1"/>
      <c r="E1187" s="1"/>
      <c r="F1187" s="1"/>
      <c r="G1187" s="1"/>
      <c r="H1187" s="1"/>
      <c r="I1187" s="1"/>
    </row>
    <row r="1188" spans="4:9" x14ac:dyDescent="0.2">
      <c r="D1188" s="1"/>
      <c r="E1188" s="1"/>
      <c r="F1188" s="1"/>
      <c r="G1188" s="1"/>
      <c r="H1188" s="1"/>
      <c r="I1188" s="1"/>
    </row>
    <row r="1189" spans="4:9" x14ac:dyDescent="0.2">
      <c r="D1189" s="1"/>
      <c r="E1189" s="1"/>
      <c r="F1189" s="1"/>
      <c r="G1189" s="1"/>
      <c r="H1189" s="1"/>
      <c r="I1189" s="1"/>
    </row>
    <row r="1190" spans="4:9" x14ac:dyDescent="0.2">
      <c r="D1190" s="1"/>
      <c r="E1190" s="1"/>
      <c r="F1190" s="1"/>
      <c r="G1190" s="1"/>
      <c r="H1190" s="1"/>
      <c r="I1190" s="1"/>
    </row>
    <row r="1191" spans="4:9" x14ac:dyDescent="0.2">
      <c r="D1191" s="1"/>
      <c r="E1191" s="1"/>
      <c r="F1191" s="1"/>
      <c r="G1191" s="1"/>
      <c r="H1191" s="1"/>
      <c r="I1191" s="1"/>
    </row>
    <row r="1192" spans="4:9" x14ac:dyDescent="0.2">
      <c r="D1192" s="1"/>
      <c r="E1192" s="1"/>
      <c r="F1192" s="1"/>
      <c r="G1192" s="1"/>
      <c r="H1192" s="1"/>
      <c r="I1192" s="1"/>
    </row>
    <row r="1193" spans="4:9" x14ac:dyDescent="0.2">
      <c r="D1193" s="1"/>
      <c r="E1193" s="1"/>
      <c r="F1193" s="1"/>
      <c r="G1193" s="1"/>
      <c r="H1193" s="1"/>
      <c r="I1193" s="1"/>
    </row>
    <row r="1194" spans="4:9" x14ac:dyDescent="0.2">
      <c r="D1194" s="1"/>
      <c r="E1194" s="1"/>
      <c r="F1194" s="1"/>
      <c r="G1194" s="1"/>
      <c r="H1194" s="1"/>
      <c r="I1194" s="1"/>
    </row>
    <row r="1195" spans="4:9" x14ac:dyDescent="0.2">
      <c r="D1195" s="1"/>
      <c r="E1195" s="1"/>
      <c r="F1195" s="1"/>
      <c r="G1195" s="1"/>
      <c r="H1195" s="1"/>
      <c r="I1195" s="1"/>
    </row>
    <row r="1196" spans="4:9" x14ac:dyDescent="0.2">
      <c r="D1196" s="1"/>
      <c r="E1196" s="1"/>
      <c r="F1196" s="1"/>
      <c r="G1196" s="1"/>
      <c r="H1196" s="1"/>
      <c r="I1196" s="1"/>
    </row>
    <row r="1197" spans="4:9" x14ac:dyDescent="0.2">
      <c r="D1197" s="1"/>
      <c r="E1197" s="1"/>
      <c r="F1197" s="1"/>
      <c r="G1197" s="1"/>
      <c r="H1197" s="1"/>
      <c r="I1197" s="1"/>
    </row>
    <row r="1198" spans="4:9" x14ac:dyDescent="0.2">
      <c r="D1198" s="1"/>
      <c r="E1198" s="1"/>
      <c r="F1198" s="1"/>
      <c r="G1198" s="1"/>
      <c r="H1198" s="1"/>
      <c r="I1198" s="1"/>
    </row>
    <row r="1199" spans="4:9" x14ac:dyDescent="0.2">
      <c r="D1199" s="1"/>
      <c r="E1199" s="1"/>
      <c r="F1199" s="1"/>
      <c r="G1199" s="1"/>
      <c r="H1199" s="1"/>
      <c r="I1199" s="1"/>
    </row>
    <row r="1200" spans="4:9" x14ac:dyDescent="0.2">
      <c r="D1200" s="1"/>
      <c r="E1200" s="1"/>
      <c r="F1200" s="1"/>
      <c r="G1200" s="1"/>
      <c r="H1200" s="1"/>
      <c r="I1200" s="1"/>
    </row>
    <row r="1201" spans="4:9" x14ac:dyDescent="0.2">
      <c r="D1201" s="1"/>
      <c r="E1201" s="1"/>
      <c r="F1201" s="1"/>
      <c r="G1201" s="1"/>
      <c r="H1201" s="1"/>
      <c r="I1201" s="1"/>
    </row>
    <row r="1202" spans="4:9" x14ac:dyDescent="0.2">
      <c r="D1202" s="1"/>
      <c r="E1202" s="1"/>
      <c r="F1202" s="1"/>
      <c r="G1202" s="1"/>
      <c r="H1202" s="1"/>
      <c r="I1202" s="1"/>
    </row>
    <row r="1203" spans="4:9" x14ac:dyDescent="0.2">
      <c r="D1203" s="1"/>
      <c r="E1203" s="1"/>
      <c r="F1203" s="1"/>
      <c r="G1203" s="1"/>
      <c r="H1203" s="1"/>
      <c r="I1203" s="1"/>
    </row>
    <row r="1204" spans="4:9" x14ac:dyDescent="0.2">
      <c r="D1204" s="1"/>
      <c r="E1204" s="1"/>
      <c r="F1204" s="1"/>
      <c r="G1204" s="1"/>
      <c r="H1204" s="1"/>
      <c r="I1204" s="1"/>
    </row>
    <row r="1205" spans="4:9" x14ac:dyDescent="0.2">
      <c r="D1205" s="1"/>
      <c r="E1205" s="1"/>
      <c r="F1205" s="1"/>
      <c r="G1205" s="1"/>
      <c r="H1205" s="1"/>
      <c r="I1205" s="1"/>
    </row>
    <row r="1206" spans="4:9" x14ac:dyDescent="0.2">
      <c r="D1206" s="1"/>
      <c r="E1206" s="1"/>
      <c r="F1206" s="1"/>
      <c r="G1206" s="1"/>
      <c r="H1206" s="1"/>
      <c r="I1206" s="1"/>
    </row>
    <row r="1207" spans="4:9" x14ac:dyDescent="0.2">
      <c r="D1207" s="1"/>
      <c r="E1207" s="1"/>
      <c r="F1207" s="1"/>
      <c r="G1207" s="1"/>
      <c r="H1207" s="1"/>
      <c r="I1207" s="1"/>
    </row>
    <row r="1208" spans="4:9" x14ac:dyDescent="0.2">
      <c r="D1208" s="1"/>
      <c r="E1208" s="1"/>
      <c r="F1208" s="1"/>
      <c r="G1208" s="1"/>
      <c r="H1208" s="1"/>
      <c r="I1208" s="1"/>
    </row>
    <row r="1209" spans="4:9" x14ac:dyDescent="0.2">
      <c r="D1209" s="1"/>
      <c r="E1209" s="1"/>
      <c r="F1209" s="1"/>
      <c r="G1209" s="1"/>
      <c r="H1209" s="1"/>
      <c r="I1209" s="1"/>
    </row>
    <row r="1210" spans="4:9" x14ac:dyDescent="0.2">
      <c r="D1210" s="1"/>
      <c r="E1210" s="1"/>
      <c r="F1210" s="1"/>
      <c r="G1210" s="1"/>
      <c r="H1210" s="1"/>
      <c r="I1210" s="1"/>
    </row>
    <row r="1211" spans="4:9" x14ac:dyDescent="0.2">
      <c r="D1211" s="1"/>
      <c r="E1211" s="1"/>
      <c r="F1211" s="1"/>
      <c r="G1211" s="1"/>
      <c r="H1211" s="1"/>
      <c r="I1211" s="1"/>
    </row>
    <row r="1212" spans="4:9" x14ac:dyDescent="0.2">
      <c r="D1212" s="1"/>
      <c r="E1212" s="1"/>
      <c r="F1212" s="1"/>
      <c r="G1212" s="1"/>
      <c r="H1212" s="1"/>
      <c r="I1212" s="1"/>
    </row>
    <row r="1213" spans="4:9" x14ac:dyDescent="0.2">
      <c r="D1213" s="1"/>
      <c r="E1213" s="1"/>
      <c r="F1213" s="1"/>
      <c r="G1213" s="1"/>
      <c r="H1213" s="1"/>
      <c r="I1213" s="1"/>
    </row>
    <row r="1214" spans="4:9" x14ac:dyDescent="0.2">
      <c r="D1214" s="1"/>
      <c r="E1214" s="1"/>
      <c r="F1214" s="1"/>
      <c r="G1214" s="1"/>
      <c r="H1214" s="1"/>
      <c r="I1214" s="1"/>
    </row>
    <row r="1215" spans="4:9" x14ac:dyDescent="0.2">
      <c r="D1215" s="1"/>
      <c r="E1215" s="1"/>
      <c r="F1215" s="1"/>
      <c r="G1215" s="1"/>
      <c r="H1215" s="1"/>
      <c r="I1215" s="1"/>
    </row>
    <row r="1216" spans="4:9" x14ac:dyDescent="0.2">
      <c r="D1216" s="1"/>
      <c r="E1216" s="1"/>
      <c r="F1216" s="1"/>
      <c r="G1216" s="1"/>
      <c r="H1216" s="1"/>
      <c r="I1216" s="1"/>
    </row>
    <row r="1217" spans="4:9" x14ac:dyDescent="0.2">
      <c r="D1217" s="1"/>
      <c r="E1217" s="1"/>
      <c r="F1217" s="1"/>
      <c r="G1217" s="1"/>
      <c r="H1217" s="1"/>
      <c r="I1217" s="1"/>
    </row>
    <row r="1218" spans="4:9" x14ac:dyDescent="0.2">
      <c r="D1218" s="1"/>
      <c r="E1218" s="1"/>
      <c r="F1218" s="1"/>
      <c r="G1218" s="1"/>
      <c r="H1218" s="1"/>
      <c r="I1218" s="1"/>
    </row>
    <row r="1219" spans="4:9" x14ac:dyDescent="0.2">
      <c r="D1219" s="1"/>
      <c r="E1219" s="1"/>
      <c r="F1219" s="1"/>
      <c r="G1219" s="1"/>
      <c r="H1219" s="1"/>
      <c r="I1219" s="1"/>
    </row>
    <row r="1220" spans="4:9" x14ac:dyDescent="0.2">
      <c r="D1220" s="1"/>
      <c r="E1220" s="1"/>
      <c r="F1220" s="1"/>
      <c r="G1220" s="1"/>
      <c r="H1220" s="1"/>
      <c r="I1220" s="1"/>
    </row>
    <row r="1221" spans="4:9" x14ac:dyDescent="0.2">
      <c r="D1221" s="1"/>
      <c r="E1221" s="1"/>
      <c r="F1221" s="1"/>
      <c r="G1221" s="1"/>
      <c r="H1221" s="1"/>
      <c r="I1221" s="1"/>
    </row>
    <row r="1222" spans="4:9" x14ac:dyDescent="0.2">
      <c r="D1222" s="1"/>
      <c r="E1222" s="1"/>
      <c r="F1222" s="1"/>
      <c r="G1222" s="1"/>
      <c r="H1222" s="1"/>
      <c r="I1222" s="1"/>
    </row>
    <row r="1223" spans="4:9" x14ac:dyDescent="0.2">
      <c r="D1223" s="1"/>
      <c r="E1223" s="1"/>
      <c r="F1223" s="1"/>
      <c r="G1223" s="1"/>
      <c r="H1223" s="1"/>
      <c r="I1223" s="1"/>
    </row>
    <row r="1224" spans="4:9" x14ac:dyDescent="0.2">
      <c r="D1224" s="1"/>
      <c r="E1224" s="1"/>
      <c r="F1224" s="1"/>
      <c r="G1224" s="1"/>
      <c r="H1224" s="1"/>
      <c r="I1224" s="1"/>
    </row>
    <row r="1225" spans="4:9" x14ac:dyDescent="0.2">
      <c r="D1225" s="1"/>
      <c r="E1225" s="1"/>
      <c r="F1225" s="1"/>
      <c r="G1225" s="1"/>
      <c r="H1225" s="1"/>
      <c r="I1225" s="1"/>
    </row>
    <row r="1226" spans="4:9" x14ac:dyDescent="0.2">
      <c r="D1226" s="1"/>
      <c r="E1226" s="1"/>
      <c r="F1226" s="1"/>
      <c r="G1226" s="1"/>
      <c r="H1226" s="1"/>
      <c r="I1226" s="1"/>
    </row>
    <row r="1227" spans="4:9" x14ac:dyDescent="0.2">
      <c r="D1227" s="1"/>
      <c r="E1227" s="1"/>
      <c r="F1227" s="1"/>
      <c r="G1227" s="1"/>
      <c r="H1227" s="1"/>
      <c r="I1227" s="1"/>
    </row>
    <row r="1228" spans="4:9" x14ac:dyDescent="0.2">
      <c r="D1228" s="1"/>
      <c r="E1228" s="1"/>
      <c r="F1228" s="1"/>
      <c r="G1228" s="1"/>
      <c r="H1228" s="1"/>
      <c r="I1228" s="1"/>
    </row>
    <row r="1229" spans="4:9" x14ac:dyDescent="0.2">
      <c r="D1229" s="1"/>
      <c r="E1229" s="1"/>
      <c r="F1229" s="1"/>
      <c r="G1229" s="1"/>
      <c r="H1229" s="1"/>
      <c r="I1229" s="1"/>
    </row>
    <row r="1230" spans="4:9" x14ac:dyDescent="0.2">
      <c r="D1230" s="1"/>
      <c r="E1230" s="1"/>
      <c r="F1230" s="1"/>
      <c r="G1230" s="1"/>
      <c r="H1230" s="1"/>
      <c r="I1230" s="1"/>
    </row>
    <row r="1231" spans="4:9" x14ac:dyDescent="0.2">
      <c r="D1231" s="1"/>
      <c r="E1231" s="1"/>
      <c r="F1231" s="1"/>
      <c r="G1231" s="1"/>
      <c r="H1231" s="1"/>
      <c r="I1231" s="1"/>
    </row>
    <row r="1232" spans="4:9" x14ac:dyDescent="0.2">
      <c r="D1232" s="1"/>
      <c r="E1232" s="1"/>
      <c r="F1232" s="1"/>
      <c r="G1232" s="1"/>
      <c r="H1232" s="1"/>
      <c r="I1232" s="1"/>
    </row>
    <row r="1233" spans="4:9" x14ac:dyDescent="0.2">
      <c r="D1233" s="1"/>
      <c r="E1233" s="1"/>
      <c r="F1233" s="1"/>
      <c r="G1233" s="1"/>
      <c r="H1233" s="1"/>
      <c r="I1233" s="1"/>
    </row>
    <row r="1234" spans="4:9" x14ac:dyDescent="0.2">
      <c r="D1234" s="1"/>
      <c r="E1234" s="1"/>
      <c r="F1234" s="1"/>
      <c r="G1234" s="1"/>
      <c r="H1234" s="1"/>
      <c r="I1234" s="1"/>
    </row>
    <row r="1235" spans="4:9" x14ac:dyDescent="0.2">
      <c r="D1235" s="1"/>
      <c r="E1235" s="1"/>
      <c r="F1235" s="1"/>
      <c r="G1235" s="1"/>
      <c r="H1235" s="1"/>
      <c r="I1235" s="1"/>
    </row>
    <row r="1236" spans="4:9" x14ac:dyDescent="0.2">
      <c r="D1236" s="1"/>
      <c r="E1236" s="1"/>
      <c r="F1236" s="1"/>
      <c r="G1236" s="1"/>
      <c r="H1236" s="1"/>
      <c r="I1236" s="1"/>
    </row>
    <row r="1237" spans="4:9" x14ac:dyDescent="0.2">
      <c r="D1237" s="1"/>
      <c r="E1237" s="1"/>
      <c r="F1237" s="1"/>
      <c r="G1237" s="1"/>
      <c r="H1237" s="1"/>
      <c r="I1237" s="1"/>
    </row>
    <row r="1238" spans="4:9" x14ac:dyDescent="0.2">
      <c r="D1238" s="1"/>
      <c r="E1238" s="1"/>
      <c r="F1238" s="1"/>
      <c r="G1238" s="1"/>
      <c r="H1238" s="1"/>
      <c r="I1238" s="1"/>
    </row>
    <row r="1239" spans="4:9" x14ac:dyDescent="0.2">
      <c r="D1239" s="1"/>
      <c r="E1239" s="1"/>
      <c r="F1239" s="1"/>
      <c r="G1239" s="1"/>
      <c r="H1239" s="1"/>
      <c r="I1239" s="1"/>
    </row>
    <row r="1240" spans="4:9" x14ac:dyDescent="0.2">
      <c r="D1240" s="1"/>
      <c r="E1240" s="1"/>
      <c r="F1240" s="1"/>
      <c r="G1240" s="1"/>
      <c r="H1240" s="1"/>
      <c r="I1240" s="1"/>
    </row>
    <row r="1241" spans="4:9" x14ac:dyDescent="0.2">
      <c r="D1241" s="1"/>
      <c r="E1241" s="1"/>
      <c r="F1241" s="1"/>
      <c r="G1241" s="1"/>
      <c r="H1241" s="1"/>
      <c r="I1241" s="1"/>
    </row>
    <row r="1242" spans="4:9" x14ac:dyDescent="0.2">
      <c r="D1242" s="1"/>
      <c r="E1242" s="1"/>
      <c r="F1242" s="1"/>
      <c r="G1242" s="1"/>
      <c r="H1242" s="1"/>
      <c r="I1242" s="1"/>
    </row>
    <row r="1243" spans="4:9" x14ac:dyDescent="0.2">
      <c r="D1243" s="1"/>
      <c r="E1243" s="1"/>
      <c r="F1243" s="1"/>
      <c r="G1243" s="1"/>
      <c r="H1243" s="1"/>
      <c r="I1243" s="1"/>
    </row>
    <row r="1244" spans="4:9" x14ac:dyDescent="0.2">
      <c r="D1244" s="1"/>
      <c r="E1244" s="1"/>
      <c r="F1244" s="1"/>
      <c r="G1244" s="1"/>
      <c r="H1244" s="1"/>
      <c r="I1244" s="1"/>
    </row>
    <row r="1245" spans="4:9" x14ac:dyDescent="0.2">
      <c r="D1245" s="1"/>
      <c r="E1245" s="1"/>
      <c r="F1245" s="1"/>
      <c r="G1245" s="1"/>
      <c r="H1245" s="1"/>
      <c r="I1245" s="1"/>
    </row>
    <row r="1246" spans="4:9" x14ac:dyDescent="0.2">
      <c r="D1246" s="1"/>
      <c r="E1246" s="1"/>
      <c r="F1246" s="1"/>
      <c r="G1246" s="1"/>
      <c r="H1246" s="1"/>
      <c r="I1246" s="1"/>
    </row>
    <row r="1247" spans="4:9" x14ac:dyDescent="0.2">
      <c r="D1247" s="1"/>
      <c r="E1247" s="1"/>
      <c r="F1247" s="1"/>
      <c r="G1247" s="1"/>
      <c r="H1247" s="1"/>
      <c r="I1247" s="1"/>
    </row>
    <row r="1248" spans="4:9" x14ac:dyDescent="0.2">
      <c r="D1248" s="1"/>
      <c r="E1248" s="1"/>
      <c r="F1248" s="1"/>
      <c r="G1248" s="1"/>
      <c r="H1248" s="1"/>
      <c r="I1248" s="1"/>
    </row>
    <row r="1249" spans="4:9" x14ac:dyDescent="0.2">
      <c r="D1249" s="1"/>
      <c r="E1249" s="1"/>
      <c r="F1249" s="1"/>
      <c r="G1249" s="1"/>
      <c r="H1249" s="1"/>
      <c r="I1249" s="1"/>
    </row>
    <row r="1250" spans="4:9" x14ac:dyDescent="0.2">
      <c r="D1250" s="1"/>
      <c r="E1250" s="1"/>
      <c r="F1250" s="1"/>
      <c r="G1250" s="1"/>
      <c r="H1250" s="1"/>
      <c r="I1250" s="1"/>
    </row>
    <row r="1251" spans="4:9" x14ac:dyDescent="0.2">
      <c r="D1251" s="1"/>
      <c r="E1251" s="1"/>
      <c r="F1251" s="1"/>
      <c r="G1251" s="1"/>
      <c r="H1251" s="1"/>
      <c r="I1251" s="1"/>
    </row>
    <row r="1252" spans="4:9" x14ac:dyDescent="0.2">
      <c r="D1252" s="1"/>
      <c r="E1252" s="1"/>
      <c r="F1252" s="1"/>
      <c r="G1252" s="1"/>
      <c r="H1252" s="1"/>
      <c r="I1252" s="1"/>
    </row>
    <row r="1253" spans="4:9" x14ac:dyDescent="0.2">
      <c r="D1253" s="1"/>
      <c r="E1253" s="1"/>
      <c r="F1253" s="1"/>
      <c r="G1253" s="1"/>
      <c r="H1253" s="1"/>
      <c r="I1253" s="1"/>
    </row>
    <row r="1254" spans="4:9" x14ac:dyDescent="0.2">
      <c r="D1254" s="1"/>
      <c r="E1254" s="1"/>
      <c r="F1254" s="1"/>
      <c r="G1254" s="1"/>
      <c r="H1254" s="1"/>
      <c r="I1254" s="1"/>
    </row>
    <row r="1255" spans="4:9" x14ac:dyDescent="0.2">
      <c r="D1255" s="1"/>
      <c r="E1255" s="1"/>
      <c r="F1255" s="1"/>
      <c r="G1255" s="1"/>
      <c r="H1255" s="1"/>
      <c r="I1255" s="1"/>
    </row>
    <row r="1256" spans="4:9" x14ac:dyDescent="0.2">
      <c r="D1256" s="1"/>
      <c r="E1256" s="1"/>
      <c r="F1256" s="1"/>
      <c r="G1256" s="1"/>
      <c r="H1256" s="1"/>
      <c r="I1256" s="1"/>
    </row>
    <row r="1257" spans="4:9" x14ac:dyDescent="0.2">
      <c r="D1257" s="1"/>
      <c r="E1257" s="1"/>
      <c r="F1257" s="1"/>
      <c r="G1257" s="1"/>
      <c r="H1257" s="1"/>
      <c r="I1257" s="1"/>
    </row>
    <row r="1258" spans="4:9" x14ac:dyDescent="0.2">
      <c r="D1258" s="1"/>
      <c r="E1258" s="1"/>
      <c r="F1258" s="1"/>
      <c r="G1258" s="1"/>
      <c r="H1258" s="1"/>
      <c r="I1258" s="1"/>
    </row>
    <row r="1259" spans="4:9" x14ac:dyDescent="0.2">
      <c r="D1259" s="1"/>
      <c r="E1259" s="1"/>
      <c r="F1259" s="1"/>
      <c r="G1259" s="1"/>
      <c r="H1259" s="1"/>
      <c r="I1259" s="1"/>
    </row>
    <row r="1260" spans="4:9" x14ac:dyDescent="0.2">
      <c r="D1260" s="1"/>
      <c r="E1260" s="1"/>
      <c r="F1260" s="1"/>
      <c r="G1260" s="1"/>
      <c r="H1260" s="1"/>
      <c r="I1260" s="1"/>
    </row>
    <row r="1261" spans="4:9" x14ac:dyDescent="0.2">
      <c r="D1261" s="1"/>
      <c r="E1261" s="1"/>
      <c r="F1261" s="1"/>
      <c r="G1261" s="1"/>
      <c r="H1261" s="1"/>
      <c r="I1261" s="1"/>
    </row>
    <row r="1262" spans="4:9" x14ac:dyDescent="0.2">
      <c r="D1262" s="1"/>
      <c r="E1262" s="1"/>
      <c r="F1262" s="1"/>
      <c r="G1262" s="1"/>
      <c r="H1262" s="1"/>
      <c r="I1262" s="1"/>
    </row>
    <row r="1263" spans="4:9" x14ac:dyDescent="0.2">
      <c r="D1263" s="1"/>
      <c r="E1263" s="1"/>
      <c r="F1263" s="1"/>
      <c r="G1263" s="1"/>
      <c r="H1263" s="1"/>
      <c r="I1263" s="1"/>
    </row>
    <row r="1264" spans="4:9" x14ac:dyDescent="0.2">
      <c r="D1264" s="1"/>
      <c r="E1264" s="1"/>
      <c r="F1264" s="1"/>
      <c r="G1264" s="1"/>
      <c r="H1264" s="1"/>
      <c r="I1264" s="1"/>
    </row>
    <row r="1265" spans="4:9" x14ac:dyDescent="0.2">
      <c r="D1265" s="1"/>
      <c r="E1265" s="1"/>
      <c r="F1265" s="1"/>
      <c r="G1265" s="1"/>
      <c r="H1265" s="1"/>
      <c r="I1265" s="1"/>
    </row>
    <row r="1266" spans="4:9" x14ac:dyDescent="0.2">
      <c r="D1266" s="1"/>
      <c r="E1266" s="1"/>
      <c r="F1266" s="1"/>
      <c r="G1266" s="1"/>
      <c r="H1266" s="1"/>
      <c r="I1266" s="1"/>
    </row>
    <row r="1267" spans="4:9" x14ac:dyDescent="0.2">
      <c r="D1267" s="1"/>
      <c r="E1267" s="1"/>
      <c r="F1267" s="1"/>
      <c r="G1267" s="1"/>
      <c r="H1267" s="1"/>
      <c r="I1267" s="1"/>
    </row>
    <row r="1268" spans="4:9" x14ac:dyDescent="0.2">
      <c r="D1268" s="1"/>
      <c r="E1268" s="1"/>
      <c r="F1268" s="1"/>
      <c r="G1268" s="1"/>
      <c r="H1268" s="1"/>
      <c r="I1268" s="1"/>
    </row>
    <row r="1269" spans="4:9" x14ac:dyDescent="0.2">
      <c r="D1269" s="1"/>
      <c r="E1269" s="1"/>
      <c r="F1269" s="1"/>
      <c r="G1269" s="1"/>
      <c r="H1269" s="1"/>
      <c r="I1269" s="1"/>
    </row>
    <row r="1270" spans="4:9" x14ac:dyDescent="0.2">
      <c r="D1270" s="1"/>
      <c r="E1270" s="1"/>
      <c r="F1270" s="1"/>
      <c r="G1270" s="1"/>
      <c r="H1270" s="1"/>
      <c r="I1270" s="1"/>
    </row>
    <row r="1271" spans="4:9" x14ac:dyDescent="0.2">
      <c r="D1271" s="1"/>
      <c r="E1271" s="1"/>
      <c r="F1271" s="1"/>
      <c r="G1271" s="1"/>
      <c r="H1271" s="1"/>
      <c r="I1271" s="1"/>
    </row>
    <row r="1272" spans="4:9" x14ac:dyDescent="0.2">
      <c r="D1272" s="1"/>
      <c r="E1272" s="1"/>
      <c r="F1272" s="1"/>
      <c r="G1272" s="1"/>
      <c r="H1272" s="1"/>
      <c r="I1272" s="1"/>
    </row>
    <row r="1273" spans="4:9" x14ac:dyDescent="0.2">
      <c r="D1273" s="1"/>
      <c r="E1273" s="1"/>
      <c r="F1273" s="1"/>
      <c r="G1273" s="1"/>
      <c r="H1273" s="1"/>
      <c r="I1273" s="1"/>
    </row>
    <row r="1274" spans="4:9" x14ac:dyDescent="0.2">
      <c r="D1274" s="1"/>
      <c r="E1274" s="1"/>
      <c r="F1274" s="1"/>
      <c r="G1274" s="1"/>
      <c r="H1274" s="1"/>
      <c r="I1274" s="1"/>
    </row>
    <row r="1275" spans="4:9" x14ac:dyDescent="0.2">
      <c r="D1275" s="1"/>
      <c r="E1275" s="1"/>
      <c r="F1275" s="1"/>
      <c r="G1275" s="1"/>
      <c r="H1275" s="1"/>
      <c r="I1275" s="1"/>
    </row>
    <row r="1276" spans="4:9" x14ac:dyDescent="0.2">
      <c r="D1276" s="1"/>
      <c r="E1276" s="1"/>
      <c r="F1276" s="1"/>
      <c r="G1276" s="1"/>
      <c r="H1276" s="1"/>
      <c r="I1276" s="1"/>
    </row>
    <row r="1277" spans="4:9" x14ac:dyDescent="0.2">
      <c r="D1277" s="1"/>
      <c r="E1277" s="1"/>
      <c r="F1277" s="1"/>
      <c r="G1277" s="1"/>
      <c r="H1277" s="1"/>
      <c r="I1277" s="1"/>
    </row>
    <row r="1278" spans="4:9" x14ac:dyDescent="0.2">
      <c r="D1278" s="1"/>
      <c r="E1278" s="1"/>
      <c r="F1278" s="1"/>
      <c r="G1278" s="1"/>
      <c r="H1278" s="1"/>
      <c r="I1278" s="1"/>
    </row>
    <row r="1279" spans="4:9" x14ac:dyDescent="0.2">
      <c r="D1279" s="1"/>
      <c r="E1279" s="1"/>
      <c r="F1279" s="1"/>
      <c r="G1279" s="1"/>
      <c r="H1279" s="1"/>
      <c r="I1279" s="1"/>
    </row>
    <row r="1280" spans="4:9" x14ac:dyDescent="0.2">
      <c r="D1280" s="1"/>
      <c r="E1280" s="1"/>
      <c r="F1280" s="1"/>
      <c r="G1280" s="1"/>
      <c r="H1280" s="1"/>
      <c r="I1280" s="1"/>
    </row>
    <row r="1281" spans="4:9" x14ac:dyDescent="0.2">
      <c r="D1281" s="1"/>
      <c r="E1281" s="1"/>
      <c r="F1281" s="1"/>
      <c r="G1281" s="1"/>
      <c r="H1281" s="1"/>
      <c r="I1281" s="1"/>
    </row>
    <row r="1282" spans="4:9" x14ac:dyDescent="0.2">
      <c r="D1282" s="1"/>
      <c r="E1282" s="1"/>
      <c r="F1282" s="1"/>
      <c r="G1282" s="1"/>
      <c r="H1282" s="1"/>
      <c r="I1282" s="1"/>
    </row>
    <row r="1283" spans="4:9" x14ac:dyDescent="0.2">
      <c r="D1283" s="1"/>
      <c r="E1283" s="1"/>
      <c r="F1283" s="1"/>
      <c r="G1283" s="1"/>
      <c r="H1283" s="1"/>
      <c r="I1283" s="1"/>
    </row>
    <row r="1284" spans="4:9" x14ac:dyDescent="0.2">
      <c r="D1284" s="1"/>
      <c r="E1284" s="1"/>
      <c r="F1284" s="1"/>
      <c r="G1284" s="1"/>
      <c r="H1284" s="1"/>
      <c r="I1284" s="1"/>
    </row>
    <row r="1285" spans="4:9" x14ac:dyDescent="0.2">
      <c r="D1285" s="1"/>
      <c r="E1285" s="1"/>
      <c r="F1285" s="1"/>
      <c r="G1285" s="1"/>
      <c r="H1285" s="1"/>
      <c r="I1285" s="1"/>
    </row>
    <row r="1286" spans="4:9" x14ac:dyDescent="0.2">
      <c r="D1286" s="1"/>
      <c r="E1286" s="1"/>
      <c r="F1286" s="1"/>
      <c r="G1286" s="1"/>
      <c r="H1286" s="1"/>
      <c r="I1286" s="1"/>
    </row>
    <row r="1287" spans="4:9" x14ac:dyDescent="0.2">
      <c r="D1287" s="1"/>
      <c r="E1287" s="1"/>
      <c r="F1287" s="1"/>
      <c r="G1287" s="1"/>
      <c r="H1287" s="1"/>
      <c r="I1287" s="1"/>
    </row>
    <row r="1288" spans="4:9" x14ac:dyDescent="0.2">
      <c r="D1288" s="1"/>
      <c r="E1288" s="1"/>
      <c r="F1288" s="1"/>
      <c r="G1288" s="1"/>
      <c r="H1288" s="1"/>
      <c r="I1288" s="1"/>
    </row>
    <row r="1289" spans="4:9" x14ac:dyDescent="0.2">
      <c r="D1289" s="1"/>
      <c r="E1289" s="1"/>
      <c r="F1289" s="1"/>
      <c r="G1289" s="1"/>
      <c r="H1289" s="1"/>
      <c r="I1289" s="1"/>
    </row>
    <row r="1290" spans="4:9" x14ac:dyDescent="0.2">
      <c r="D1290" s="1"/>
      <c r="E1290" s="1"/>
      <c r="F1290" s="1"/>
      <c r="G1290" s="1"/>
      <c r="H1290" s="1"/>
      <c r="I1290" s="1"/>
    </row>
    <row r="1291" spans="4:9" x14ac:dyDescent="0.2">
      <c r="D1291" s="1"/>
      <c r="E1291" s="1"/>
      <c r="F1291" s="1"/>
      <c r="G1291" s="1"/>
      <c r="H1291" s="1"/>
      <c r="I1291" s="1"/>
    </row>
    <row r="1292" spans="4:9" x14ac:dyDescent="0.2">
      <c r="D1292" s="1"/>
      <c r="E1292" s="1"/>
      <c r="F1292" s="1"/>
      <c r="G1292" s="1"/>
      <c r="H1292" s="1"/>
      <c r="I1292" s="1"/>
    </row>
    <row r="1293" spans="4:9" x14ac:dyDescent="0.2">
      <c r="D1293" s="1"/>
      <c r="E1293" s="1"/>
      <c r="F1293" s="1"/>
      <c r="G1293" s="1"/>
      <c r="H1293" s="1"/>
      <c r="I1293" s="1"/>
    </row>
    <row r="1294" spans="4:9" x14ac:dyDescent="0.2">
      <c r="D1294" s="1"/>
      <c r="E1294" s="1"/>
      <c r="F1294" s="1"/>
      <c r="G1294" s="1"/>
      <c r="H1294" s="1"/>
      <c r="I1294" s="1"/>
    </row>
    <row r="1295" spans="4:9" x14ac:dyDescent="0.2">
      <c r="D1295" s="1"/>
      <c r="E1295" s="1"/>
      <c r="F1295" s="1"/>
      <c r="G1295" s="1"/>
      <c r="H1295" s="1"/>
      <c r="I1295" s="1"/>
    </row>
    <row r="1296" spans="4:9" x14ac:dyDescent="0.2">
      <c r="D1296" s="1"/>
      <c r="E1296" s="1"/>
      <c r="F1296" s="1"/>
      <c r="G1296" s="1"/>
      <c r="H1296" s="1"/>
      <c r="I1296" s="1"/>
    </row>
    <row r="1297" spans="4:9" x14ac:dyDescent="0.2">
      <c r="D1297" s="1"/>
      <c r="E1297" s="1"/>
      <c r="F1297" s="1"/>
      <c r="G1297" s="1"/>
      <c r="H1297" s="1"/>
      <c r="I1297" s="1"/>
    </row>
    <row r="1298" spans="4:9" x14ac:dyDescent="0.2">
      <c r="D1298" s="1"/>
      <c r="E1298" s="1"/>
      <c r="F1298" s="1"/>
      <c r="G1298" s="1"/>
      <c r="H1298" s="1"/>
      <c r="I1298" s="1"/>
    </row>
    <row r="1299" spans="4:9" x14ac:dyDescent="0.2">
      <c r="D1299" s="1"/>
      <c r="E1299" s="1"/>
      <c r="F1299" s="1"/>
      <c r="G1299" s="1"/>
      <c r="H1299" s="1"/>
      <c r="I1299" s="1"/>
    </row>
    <row r="1300" spans="4:9" x14ac:dyDescent="0.2">
      <c r="D1300" s="1"/>
      <c r="E1300" s="1"/>
      <c r="F1300" s="1"/>
      <c r="G1300" s="1"/>
      <c r="H1300" s="1"/>
      <c r="I1300" s="1"/>
    </row>
    <row r="1301" spans="4:9" x14ac:dyDescent="0.2">
      <c r="D1301" s="1"/>
      <c r="E1301" s="1"/>
      <c r="F1301" s="1"/>
      <c r="G1301" s="1"/>
      <c r="H1301" s="1"/>
      <c r="I1301" s="1"/>
    </row>
    <row r="1302" spans="4:9" x14ac:dyDescent="0.2">
      <c r="D1302" s="1"/>
      <c r="E1302" s="1"/>
      <c r="F1302" s="1"/>
      <c r="G1302" s="1"/>
      <c r="H1302" s="1"/>
      <c r="I1302" s="1"/>
    </row>
    <row r="1303" spans="4:9" x14ac:dyDescent="0.2">
      <c r="D1303" s="1"/>
      <c r="E1303" s="1"/>
      <c r="F1303" s="1"/>
      <c r="G1303" s="1"/>
      <c r="H1303" s="1"/>
      <c r="I1303" s="1"/>
    </row>
    <row r="1304" spans="4:9" x14ac:dyDescent="0.2">
      <c r="D1304" s="1"/>
      <c r="E1304" s="1"/>
      <c r="F1304" s="1"/>
      <c r="G1304" s="1"/>
      <c r="H1304" s="1"/>
      <c r="I1304" s="1"/>
    </row>
    <row r="1305" spans="4:9" x14ac:dyDescent="0.2">
      <c r="D1305" s="1"/>
      <c r="E1305" s="1"/>
      <c r="F1305" s="1"/>
      <c r="G1305" s="1"/>
      <c r="H1305" s="1"/>
      <c r="I1305" s="1"/>
    </row>
    <row r="1306" spans="4:9" x14ac:dyDescent="0.2">
      <c r="D1306" s="1"/>
      <c r="E1306" s="1"/>
      <c r="F1306" s="1"/>
      <c r="G1306" s="1"/>
      <c r="H1306" s="1"/>
      <c r="I1306" s="1"/>
    </row>
    <row r="1307" spans="4:9" x14ac:dyDescent="0.2">
      <c r="D1307" s="1"/>
      <c r="E1307" s="1"/>
      <c r="F1307" s="1"/>
      <c r="G1307" s="1"/>
      <c r="H1307" s="1"/>
      <c r="I1307" s="1"/>
    </row>
    <row r="1308" spans="4:9" x14ac:dyDescent="0.2">
      <c r="D1308" s="1"/>
      <c r="E1308" s="1"/>
      <c r="F1308" s="1"/>
      <c r="G1308" s="1"/>
      <c r="H1308" s="1"/>
      <c r="I1308" s="1"/>
    </row>
    <row r="1309" spans="4:9" x14ac:dyDescent="0.2">
      <c r="D1309" s="1"/>
      <c r="E1309" s="1"/>
      <c r="F1309" s="1"/>
      <c r="G1309" s="1"/>
      <c r="H1309" s="1"/>
      <c r="I1309" s="1"/>
    </row>
    <row r="1310" spans="4:9" x14ac:dyDescent="0.2">
      <c r="D1310" s="1"/>
      <c r="E1310" s="1"/>
      <c r="F1310" s="1"/>
      <c r="G1310" s="1"/>
      <c r="H1310" s="1"/>
      <c r="I1310" s="1"/>
    </row>
    <row r="1311" spans="4:9" x14ac:dyDescent="0.2">
      <c r="D1311" s="1"/>
      <c r="E1311" s="1"/>
      <c r="F1311" s="1"/>
      <c r="G1311" s="1"/>
      <c r="H1311" s="1"/>
      <c r="I1311" s="1"/>
    </row>
    <row r="1312" spans="4:9" x14ac:dyDescent="0.2">
      <c r="D1312" s="1"/>
      <c r="E1312" s="1"/>
      <c r="F1312" s="1"/>
      <c r="G1312" s="1"/>
      <c r="H1312" s="1"/>
      <c r="I1312" s="1"/>
    </row>
    <row r="1313" spans="4:9" x14ac:dyDescent="0.2">
      <c r="D1313" s="1"/>
      <c r="E1313" s="1"/>
      <c r="F1313" s="1"/>
      <c r="G1313" s="1"/>
      <c r="H1313" s="1"/>
      <c r="I1313" s="1"/>
    </row>
    <row r="1314" spans="4:9" x14ac:dyDescent="0.2">
      <c r="D1314" s="1"/>
      <c r="E1314" s="1"/>
      <c r="F1314" s="1"/>
      <c r="G1314" s="1"/>
      <c r="H1314" s="1"/>
      <c r="I1314" s="1"/>
    </row>
    <row r="1315" spans="4:9" x14ac:dyDescent="0.2">
      <c r="D1315" s="1"/>
      <c r="E1315" s="1"/>
      <c r="F1315" s="1"/>
      <c r="G1315" s="1"/>
      <c r="H1315" s="1"/>
      <c r="I1315" s="1"/>
    </row>
    <row r="1316" spans="4:9" x14ac:dyDescent="0.2">
      <c r="D1316" s="1"/>
      <c r="E1316" s="1"/>
      <c r="F1316" s="1"/>
      <c r="G1316" s="1"/>
      <c r="H1316" s="1"/>
      <c r="I1316" s="1"/>
    </row>
    <row r="1317" spans="4:9" x14ac:dyDescent="0.2">
      <c r="D1317" s="1"/>
      <c r="E1317" s="1"/>
      <c r="F1317" s="1"/>
      <c r="G1317" s="1"/>
      <c r="H1317" s="1"/>
      <c r="I1317" s="1"/>
    </row>
    <row r="1318" spans="4:9" x14ac:dyDescent="0.2">
      <c r="D1318" s="1"/>
      <c r="E1318" s="1"/>
      <c r="F1318" s="1"/>
      <c r="G1318" s="1"/>
      <c r="H1318" s="1"/>
      <c r="I1318" s="1"/>
    </row>
    <row r="1319" spans="4:9" x14ac:dyDescent="0.2">
      <c r="D1319" s="1"/>
      <c r="E1319" s="1"/>
      <c r="F1319" s="1"/>
      <c r="G1319" s="1"/>
      <c r="H1319" s="1"/>
      <c r="I1319" s="1"/>
    </row>
    <row r="1320" spans="4:9" x14ac:dyDescent="0.2">
      <c r="D1320" s="1"/>
      <c r="E1320" s="1"/>
      <c r="F1320" s="1"/>
      <c r="G1320" s="1"/>
      <c r="H1320" s="1"/>
      <c r="I1320" s="1"/>
    </row>
    <row r="1321" spans="4:9" x14ac:dyDescent="0.2">
      <c r="D1321" s="1"/>
      <c r="E1321" s="1"/>
      <c r="F1321" s="1"/>
      <c r="G1321" s="1"/>
      <c r="H1321" s="1"/>
      <c r="I1321" s="1"/>
    </row>
    <row r="1322" spans="4:9" x14ac:dyDescent="0.2">
      <c r="D1322" s="1"/>
      <c r="E1322" s="1"/>
      <c r="F1322" s="1"/>
      <c r="G1322" s="1"/>
      <c r="H1322" s="1"/>
      <c r="I1322" s="1"/>
    </row>
    <row r="1323" spans="4:9" x14ac:dyDescent="0.2">
      <c r="D1323" s="1"/>
      <c r="E1323" s="1"/>
      <c r="F1323" s="1"/>
      <c r="G1323" s="1"/>
      <c r="H1323" s="1"/>
      <c r="I1323" s="1"/>
    </row>
    <row r="1324" spans="4:9" x14ac:dyDescent="0.2">
      <c r="D1324" s="1"/>
      <c r="E1324" s="1"/>
      <c r="F1324" s="1"/>
      <c r="G1324" s="1"/>
      <c r="H1324" s="1"/>
      <c r="I1324" s="1"/>
    </row>
    <row r="1325" spans="4:9" x14ac:dyDescent="0.2">
      <c r="D1325" s="1"/>
      <c r="E1325" s="1"/>
      <c r="F1325" s="1"/>
      <c r="G1325" s="1"/>
      <c r="H1325" s="1"/>
      <c r="I1325" s="1"/>
    </row>
    <row r="1326" spans="4:9" x14ac:dyDescent="0.2">
      <c r="D1326" s="1"/>
      <c r="E1326" s="1"/>
      <c r="F1326" s="1"/>
      <c r="G1326" s="1"/>
      <c r="H1326" s="1"/>
      <c r="I1326" s="1"/>
    </row>
    <row r="1327" spans="4:9" x14ac:dyDescent="0.2">
      <c r="D1327" s="1"/>
      <c r="E1327" s="1"/>
      <c r="F1327" s="1"/>
      <c r="G1327" s="1"/>
      <c r="H1327" s="1"/>
      <c r="I1327" s="1"/>
    </row>
    <row r="1328" spans="4:9" x14ac:dyDescent="0.2">
      <c r="D1328" s="1"/>
      <c r="E1328" s="1"/>
      <c r="F1328" s="1"/>
      <c r="G1328" s="1"/>
      <c r="H1328" s="1"/>
      <c r="I1328" s="1"/>
    </row>
    <row r="1329" spans="4:9" x14ac:dyDescent="0.2">
      <c r="D1329" s="1"/>
      <c r="E1329" s="1"/>
      <c r="F1329" s="1"/>
      <c r="G1329" s="1"/>
      <c r="H1329" s="1"/>
      <c r="I1329" s="1"/>
    </row>
    <row r="1330" spans="4:9" x14ac:dyDescent="0.2">
      <c r="D1330" s="1"/>
      <c r="E1330" s="1"/>
      <c r="F1330" s="1"/>
      <c r="G1330" s="1"/>
      <c r="H1330" s="1"/>
      <c r="I1330" s="1"/>
    </row>
    <row r="1331" spans="4:9" x14ac:dyDescent="0.2">
      <c r="D1331" s="1"/>
      <c r="E1331" s="1"/>
      <c r="F1331" s="1"/>
      <c r="G1331" s="1"/>
      <c r="H1331" s="1"/>
      <c r="I1331" s="1"/>
    </row>
    <row r="1332" spans="4:9" x14ac:dyDescent="0.2">
      <c r="D1332" s="1"/>
      <c r="E1332" s="1"/>
      <c r="F1332" s="1"/>
      <c r="G1332" s="1"/>
      <c r="H1332" s="1"/>
      <c r="I1332" s="1"/>
    </row>
    <row r="1333" spans="4:9" x14ac:dyDescent="0.2">
      <c r="D1333" s="1"/>
      <c r="E1333" s="1"/>
      <c r="F1333" s="1"/>
      <c r="G1333" s="1"/>
      <c r="H1333" s="1"/>
      <c r="I1333" s="1"/>
    </row>
    <row r="1334" spans="4:9" x14ac:dyDescent="0.2">
      <c r="D1334" s="1"/>
      <c r="E1334" s="1"/>
      <c r="F1334" s="1"/>
      <c r="G1334" s="1"/>
      <c r="H1334" s="1"/>
      <c r="I1334" s="1"/>
    </row>
    <row r="1335" spans="4:9" x14ac:dyDescent="0.2">
      <c r="D1335" s="1"/>
      <c r="E1335" s="1"/>
      <c r="F1335" s="1"/>
      <c r="G1335" s="1"/>
      <c r="H1335" s="1"/>
      <c r="I1335" s="1"/>
    </row>
    <row r="1336" spans="4:9" x14ac:dyDescent="0.2">
      <c r="D1336" s="1"/>
      <c r="E1336" s="1"/>
      <c r="F1336" s="1"/>
      <c r="G1336" s="1"/>
      <c r="H1336" s="1"/>
      <c r="I1336" s="1"/>
    </row>
    <row r="1337" spans="4:9" x14ac:dyDescent="0.2">
      <c r="D1337" s="1"/>
      <c r="E1337" s="1"/>
      <c r="F1337" s="1"/>
      <c r="G1337" s="1"/>
      <c r="H1337" s="1"/>
      <c r="I1337" s="1"/>
    </row>
    <row r="1338" spans="4:9" x14ac:dyDescent="0.2">
      <c r="D1338" s="1"/>
      <c r="E1338" s="1"/>
      <c r="F1338" s="1"/>
      <c r="G1338" s="1"/>
      <c r="H1338" s="1"/>
      <c r="I1338" s="1"/>
    </row>
    <row r="1339" spans="4:9" x14ac:dyDescent="0.2">
      <c r="D1339" s="1"/>
      <c r="E1339" s="1"/>
      <c r="F1339" s="1"/>
      <c r="G1339" s="1"/>
      <c r="H1339" s="1"/>
      <c r="I1339" s="1"/>
    </row>
    <row r="1340" spans="4:9" x14ac:dyDescent="0.2">
      <c r="D1340" s="1"/>
      <c r="E1340" s="1"/>
      <c r="F1340" s="1"/>
      <c r="G1340" s="1"/>
      <c r="H1340" s="1"/>
      <c r="I1340" s="1"/>
    </row>
    <row r="1341" spans="4:9" x14ac:dyDescent="0.2">
      <c r="D1341" s="1"/>
      <c r="E1341" s="1"/>
      <c r="F1341" s="1"/>
      <c r="G1341" s="1"/>
      <c r="H1341" s="1"/>
      <c r="I1341" s="1"/>
    </row>
    <row r="1342" spans="4:9" x14ac:dyDescent="0.2">
      <c r="D1342" s="1"/>
      <c r="E1342" s="1"/>
      <c r="F1342" s="1"/>
      <c r="G1342" s="1"/>
      <c r="H1342" s="1"/>
      <c r="I1342" s="1"/>
    </row>
    <row r="1343" spans="4:9" x14ac:dyDescent="0.2">
      <c r="D1343" s="1"/>
      <c r="E1343" s="1"/>
      <c r="F1343" s="1"/>
      <c r="G1343" s="1"/>
      <c r="H1343" s="1"/>
      <c r="I1343" s="1"/>
    </row>
    <row r="1344" spans="4:9" x14ac:dyDescent="0.2">
      <c r="D1344" s="1"/>
      <c r="E1344" s="1"/>
      <c r="F1344" s="1"/>
      <c r="G1344" s="1"/>
      <c r="H1344" s="1"/>
      <c r="I1344" s="1"/>
    </row>
    <row r="1345" spans="4:9" x14ac:dyDescent="0.2">
      <c r="D1345" s="1"/>
      <c r="E1345" s="1"/>
      <c r="F1345" s="1"/>
      <c r="G1345" s="1"/>
      <c r="H1345" s="1"/>
      <c r="I1345" s="1"/>
    </row>
    <row r="1346" spans="4:9" x14ac:dyDescent="0.2">
      <c r="D1346" s="1"/>
      <c r="E1346" s="1"/>
      <c r="F1346" s="1"/>
      <c r="G1346" s="1"/>
      <c r="H1346" s="1"/>
      <c r="I1346" s="1"/>
    </row>
    <row r="1347" spans="4:9" x14ac:dyDescent="0.2">
      <c r="D1347" s="1"/>
      <c r="E1347" s="1"/>
      <c r="F1347" s="1"/>
      <c r="G1347" s="1"/>
      <c r="H1347" s="1"/>
      <c r="I1347" s="1"/>
    </row>
    <row r="1348" spans="4:9" x14ac:dyDescent="0.2">
      <c r="D1348" s="1"/>
      <c r="E1348" s="1"/>
      <c r="F1348" s="1"/>
      <c r="G1348" s="1"/>
      <c r="H1348" s="1"/>
      <c r="I1348" s="1"/>
    </row>
    <row r="1349" spans="4:9" x14ac:dyDescent="0.2">
      <c r="D1349" s="1"/>
      <c r="E1349" s="1"/>
      <c r="F1349" s="1"/>
      <c r="G1349" s="1"/>
      <c r="H1349" s="1"/>
      <c r="I1349" s="1"/>
    </row>
    <row r="1350" spans="4:9" x14ac:dyDescent="0.2">
      <c r="D1350" s="1"/>
      <c r="E1350" s="1"/>
      <c r="F1350" s="1"/>
      <c r="G1350" s="1"/>
      <c r="H1350" s="1"/>
      <c r="I1350" s="1"/>
    </row>
    <row r="1351" spans="4:9" x14ac:dyDescent="0.2">
      <c r="D1351" s="1"/>
      <c r="E1351" s="1"/>
      <c r="F1351" s="1"/>
      <c r="G1351" s="1"/>
      <c r="H1351" s="1"/>
      <c r="I1351" s="1"/>
    </row>
    <row r="1352" spans="4:9" x14ac:dyDescent="0.2">
      <c r="D1352" s="1"/>
      <c r="E1352" s="1"/>
      <c r="F1352" s="1"/>
      <c r="G1352" s="1"/>
      <c r="H1352" s="1"/>
      <c r="I1352" s="1"/>
    </row>
    <row r="1353" spans="4:9" x14ac:dyDescent="0.2">
      <c r="D1353" s="1"/>
      <c r="E1353" s="1"/>
      <c r="F1353" s="1"/>
      <c r="G1353" s="1"/>
      <c r="H1353" s="1"/>
      <c r="I1353" s="1"/>
    </row>
    <row r="1354" spans="4:9" x14ac:dyDescent="0.2">
      <c r="D1354" s="1"/>
      <c r="E1354" s="1"/>
      <c r="F1354" s="1"/>
      <c r="G1354" s="1"/>
      <c r="H1354" s="1"/>
      <c r="I1354" s="1"/>
    </row>
    <row r="1355" spans="4:9" x14ac:dyDescent="0.2">
      <c r="D1355" s="1"/>
      <c r="E1355" s="1"/>
      <c r="F1355" s="1"/>
      <c r="G1355" s="1"/>
      <c r="H1355" s="1"/>
      <c r="I1355" s="1"/>
    </row>
    <row r="1356" spans="4:9" x14ac:dyDescent="0.2">
      <c r="D1356" s="1"/>
      <c r="E1356" s="1"/>
      <c r="F1356" s="1"/>
      <c r="G1356" s="1"/>
      <c r="H1356" s="1"/>
      <c r="I1356" s="1"/>
    </row>
    <row r="1357" spans="4:9" x14ac:dyDescent="0.2">
      <c r="D1357" s="1"/>
      <c r="E1357" s="1"/>
      <c r="F1357" s="1"/>
      <c r="G1357" s="1"/>
      <c r="H1357" s="1"/>
      <c r="I1357" s="1"/>
    </row>
    <row r="1358" spans="4:9" x14ac:dyDescent="0.2">
      <c r="D1358" s="1"/>
      <c r="E1358" s="1"/>
      <c r="F1358" s="1"/>
      <c r="G1358" s="1"/>
      <c r="H1358" s="1"/>
      <c r="I1358" s="1"/>
    </row>
    <row r="1359" spans="4:9" x14ac:dyDescent="0.2">
      <c r="D1359" s="1"/>
      <c r="E1359" s="1"/>
      <c r="F1359" s="1"/>
      <c r="G1359" s="1"/>
      <c r="H1359" s="1"/>
      <c r="I1359" s="1"/>
    </row>
    <row r="1360" spans="4:9" x14ac:dyDescent="0.2">
      <c r="D1360" s="1"/>
      <c r="E1360" s="1"/>
      <c r="F1360" s="1"/>
      <c r="G1360" s="1"/>
      <c r="H1360" s="1"/>
      <c r="I1360" s="1"/>
    </row>
    <row r="1361" spans="4:9" x14ac:dyDescent="0.2">
      <c r="D1361" s="1"/>
      <c r="E1361" s="1"/>
      <c r="F1361" s="1"/>
      <c r="G1361" s="1"/>
      <c r="H1361" s="1"/>
      <c r="I1361" s="1"/>
    </row>
    <row r="1362" spans="4:9" x14ac:dyDescent="0.2">
      <c r="D1362" s="1"/>
      <c r="E1362" s="1"/>
      <c r="F1362" s="1"/>
      <c r="G1362" s="1"/>
      <c r="H1362" s="1"/>
      <c r="I1362" s="1"/>
    </row>
    <row r="1363" spans="4:9" x14ac:dyDescent="0.2">
      <c r="D1363" s="1"/>
      <c r="E1363" s="1"/>
      <c r="F1363" s="1"/>
      <c r="G1363" s="1"/>
      <c r="H1363" s="1"/>
      <c r="I1363" s="1"/>
    </row>
    <row r="1364" spans="4:9" x14ac:dyDescent="0.2">
      <c r="D1364" s="1"/>
      <c r="E1364" s="1"/>
      <c r="F1364" s="1"/>
      <c r="G1364" s="1"/>
      <c r="H1364" s="1"/>
      <c r="I1364" s="1"/>
    </row>
    <row r="1365" spans="4:9" x14ac:dyDescent="0.2">
      <c r="D1365" s="1"/>
      <c r="E1365" s="1"/>
      <c r="F1365" s="1"/>
      <c r="G1365" s="1"/>
      <c r="H1365" s="1"/>
      <c r="I1365" s="1"/>
    </row>
    <row r="1366" spans="4:9" x14ac:dyDescent="0.2">
      <c r="D1366" s="1"/>
      <c r="E1366" s="1"/>
      <c r="F1366" s="1"/>
      <c r="G1366" s="1"/>
      <c r="H1366" s="1"/>
      <c r="I1366" s="1"/>
    </row>
    <row r="1367" spans="4:9" x14ac:dyDescent="0.2">
      <c r="D1367" s="1"/>
      <c r="E1367" s="1"/>
      <c r="F1367" s="1"/>
      <c r="G1367" s="1"/>
      <c r="H1367" s="1"/>
      <c r="I1367" s="1"/>
    </row>
    <row r="1368" spans="4:9" x14ac:dyDescent="0.2">
      <c r="D1368" s="1"/>
      <c r="E1368" s="1"/>
      <c r="F1368" s="1"/>
      <c r="G1368" s="1"/>
      <c r="H1368" s="1"/>
      <c r="I1368" s="1"/>
    </row>
    <row r="1369" spans="4:9" x14ac:dyDescent="0.2">
      <c r="D1369" s="1"/>
      <c r="E1369" s="1"/>
      <c r="F1369" s="1"/>
      <c r="G1369" s="1"/>
      <c r="H1369" s="1"/>
      <c r="I1369" s="1"/>
    </row>
    <row r="1370" spans="4:9" x14ac:dyDescent="0.2">
      <c r="D1370" s="1"/>
      <c r="E1370" s="1"/>
      <c r="F1370" s="1"/>
      <c r="G1370" s="1"/>
      <c r="H1370" s="1"/>
      <c r="I1370" s="1"/>
    </row>
    <row r="1371" spans="4:9" x14ac:dyDescent="0.2">
      <c r="D1371" s="1"/>
      <c r="E1371" s="1"/>
      <c r="F1371" s="1"/>
      <c r="G1371" s="1"/>
      <c r="H1371" s="1"/>
      <c r="I1371" s="1"/>
    </row>
    <row r="1372" spans="4:9" x14ac:dyDescent="0.2">
      <c r="D1372" s="1"/>
      <c r="E1372" s="1"/>
      <c r="F1372" s="1"/>
      <c r="G1372" s="1"/>
      <c r="H1372" s="1"/>
      <c r="I1372" s="1"/>
    </row>
    <row r="1373" spans="4:9" x14ac:dyDescent="0.2">
      <c r="D1373" s="1"/>
      <c r="E1373" s="1"/>
      <c r="F1373" s="1"/>
      <c r="G1373" s="1"/>
      <c r="H1373" s="1"/>
      <c r="I1373" s="1"/>
    </row>
    <row r="1374" spans="4:9" x14ac:dyDescent="0.2">
      <c r="D1374" s="1"/>
      <c r="E1374" s="1"/>
      <c r="F1374" s="1"/>
      <c r="G1374" s="1"/>
      <c r="H1374" s="1"/>
      <c r="I1374" s="1"/>
    </row>
    <row r="1375" spans="4:9" x14ac:dyDescent="0.2">
      <c r="D1375" s="1"/>
      <c r="E1375" s="1"/>
      <c r="F1375" s="1"/>
      <c r="G1375" s="1"/>
      <c r="H1375" s="1"/>
      <c r="I1375" s="1"/>
    </row>
    <row r="1376" spans="4:9" x14ac:dyDescent="0.2">
      <c r="D1376" s="1"/>
      <c r="E1376" s="1"/>
      <c r="F1376" s="1"/>
      <c r="G1376" s="1"/>
      <c r="H1376" s="1"/>
      <c r="I1376" s="1"/>
    </row>
    <row r="1377" spans="4:9" x14ac:dyDescent="0.2">
      <c r="D1377" s="1"/>
      <c r="E1377" s="1"/>
      <c r="F1377" s="1"/>
      <c r="G1377" s="1"/>
      <c r="H1377" s="1"/>
      <c r="I1377" s="1"/>
    </row>
    <row r="1378" spans="4:9" x14ac:dyDescent="0.2">
      <c r="D1378" s="1"/>
      <c r="E1378" s="1"/>
      <c r="F1378" s="1"/>
      <c r="G1378" s="1"/>
      <c r="H1378" s="1"/>
      <c r="I1378" s="1"/>
    </row>
    <row r="1379" spans="4:9" x14ac:dyDescent="0.2">
      <c r="D1379" s="1"/>
      <c r="E1379" s="1"/>
      <c r="F1379" s="1"/>
      <c r="G1379" s="1"/>
      <c r="H1379" s="1"/>
      <c r="I1379" s="1"/>
    </row>
    <row r="1380" spans="4:9" x14ac:dyDescent="0.2">
      <c r="D1380" s="1"/>
      <c r="E1380" s="1"/>
      <c r="F1380" s="1"/>
      <c r="G1380" s="1"/>
      <c r="H1380" s="1"/>
      <c r="I1380" s="1"/>
    </row>
    <row r="1381" spans="4:9" x14ac:dyDescent="0.2">
      <c r="D1381" s="1"/>
      <c r="E1381" s="1"/>
      <c r="F1381" s="1"/>
      <c r="G1381" s="1"/>
      <c r="H1381" s="1"/>
      <c r="I1381" s="1"/>
    </row>
    <row r="1382" spans="4:9" x14ac:dyDescent="0.2">
      <c r="D1382" s="1"/>
      <c r="E1382" s="1"/>
      <c r="F1382" s="1"/>
      <c r="G1382" s="1"/>
      <c r="H1382" s="1"/>
      <c r="I1382" s="1"/>
    </row>
    <row r="1383" spans="4:9" x14ac:dyDescent="0.2">
      <c r="D1383" s="1"/>
      <c r="E1383" s="1"/>
      <c r="F1383" s="1"/>
      <c r="G1383" s="1"/>
      <c r="H1383" s="1"/>
      <c r="I1383" s="1"/>
    </row>
    <row r="1384" spans="4:9" x14ac:dyDescent="0.2">
      <c r="D1384" s="1"/>
      <c r="E1384" s="1"/>
      <c r="F1384" s="1"/>
      <c r="G1384" s="1"/>
      <c r="H1384" s="1"/>
      <c r="I1384" s="1"/>
    </row>
    <row r="1385" spans="4:9" x14ac:dyDescent="0.2">
      <c r="D1385" s="1"/>
      <c r="E1385" s="1"/>
      <c r="F1385" s="1"/>
      <c r="G1385" s="1"/>
      <c r="H1385" s="1"/>
      <c r="I1385" s="1"/>
    </row>
    <row r="1386" spans="4:9" x14ac:dyDescent="0.2">
      <c r="D1386" s="1"/>
      <c r="E1386" s="1"/>
      <c r="F1386" s="1"/>
      <c r="G1386" s="1"/>
      <c r="H1386" s="1"/>
      <c r="I1386" s="1"/>
    </row>
    <row r="1387" spans="4:9" x14ac:dyDescent="0.2">
      <c r="D1387" s="1"/>
      <c r="E1387" s="1"/>
      <c r="F1387" s="1"/>
      <c r="G1387" s="1"/>
      <c r="H1387" s="1"/>
      <c r="I1387" s="1"/>
    </row>
    <row r="1388" spans="4:9" x14ac:dyDescent="0.2">
      <c r="D1388" s="1"/>
      <c r="E1388" s="1"/>
      <c r="F1388" s="1"/>
      <c r="G1388" s="1"/>
      <c r="H1388" s="1"/>
      <c r="I1388" s="1"/>
    </row>
    <row r="1389" spans="4:9" x14ac:dyDescent="0.2">
      <c r="D1389" s="1"/>
      <c r="E1389" s="1"/>
      <c r="F1389" s="1"/>
      <c r="G1389" s="1"/>
      <c r="H1389" s="1"/>
      <c r="I1389" s="1"/>
    </row>
    <row r="1390" spans="4:9" x14ac:dyDescent="0.2">
      <c r="D1390" s="1"/>
      <c r="E1390" s="1"/>
      <c r="F1390" s="1"/>
      <c r="G1390" s="1"/>
      <c r="H1390" s="1"/>
      <c r="I1390" s="1"/>
    </row>
    <row r="1391" spans="4:9" x14ac:dyDescent="0.2">
      <c r="D1391" s="1"/>
      <c r="E1391" s="1"/>
      <c r="F1391" s="1"/>
      <c r="G1391" s="1"/>
      <c r="H1391" s="1"/>
      <c r="I1391" s="1"/>
    </row>
    <row r="1392" spans="4:9" x14ac:dyDescent="0.2">
      <c r="D1392" s="1"/>
      <c r="E1392" s="1"/>
      <c r="F1392" s="1"/>
      <c r="G1392" s="1"/>
      <c r="H1392" s="1"/>
      <c r="I1392" s="1"/>
    </row>
    <row r="1393" spans="4:9" x14ac:dyDescent="0.2">
      <c r="D1393" s="1"/>
      <c r="E1393" s="1"/>
      <c r="F1393" s="1"/>
      <c r="G1393" s="1"/>
      <c r="H1393" s="1"/>
      <c r="I1393" s="1"/>
    </row>
    <row r="1394" spans="4:9" x14ac:dyDescent="0.2">
      <c r="D1394" s="1"/>
      <c r="E1394" s="1"/>
      <c r="F1394" s="1"/>
      <c r="G1394" s="1"/>
      <c r="H1394" s="1"/>
      <c r="I1394" s="1"/>
    </row>
    <row r="1395" spans="4:9" x14ac:dyDescent="0.2">
      <c r="D1395" s="1"/>
      <c r="E1395" s="1"/>
      <c r="F1395" s="1"/>
      <c r="G1395" s="1"/>
      <c r="H1395" s="1"/>
      <c r="I1395" s="1"/>
    </row>
    <row r="1396" spans="4:9" x14ac:dyDescent="0.2">
      <c r="D1396" s="1"/>
      <c r="E1396" s="1"/>
      <c r="F1396" s="1"/>
      <c r="G1396" s="1"/>
      <c r="H1396" s="1"/>
      <c r="I1396" s="1"/>
    </row>
    <row r="1397" spans="4:9" x14ac:dyDescent="0.2">
      <c r="D1397" s="1"/>
      <c r="E1397" s="1"/>
      <c r="F1397" s="1"/>
      <c r="G1397" s="1"/>
      <c r="H1397" s="1"/>
      <c r="I1397" s="1"/>
    </row>
    <row r="1398" spans="4:9" x14ac:dyDescent="0.2">
      <c r="D1398" s="1"/>
      <c r="E1398" s="1"/>
      <c r="F1398" s="1"/>
      <c r="G1398" s="1"/>
      <c r="H1398" s="1"/>
      <c r="I1398" s="1"/>
    </row>
    <row r="1399" spans="4:9" x14ac:dyDescent="0.2">
      <c r="D1399" s="1"/>
      <c r="E1399" s="1"/>
      <c r="F1399" s="1"/>
      <c r="G1399" s="1"/>
      <c r="H1399" s="1"/>
      <c r="I1399" s="1"/>
    </row>
    <row r="1400" spans="4:9" x14ac:dyDescent="0.2">
      <c r="D1400" s="1"/>
      <c r="E1400" s="1"/>
      <c r="F1400" s="1"/>
      <c r="G1400" s="1"/>
      <c r="H1400" s="1"/>
      <c r="I1400" s="1"/>
    </row>
    <row r="1401" spans="4:9" x14ac:dyDescent="0.2">
      <c r="D1401" s="1"/>
      <c r="E1401" s="1"/>
      <c r="F1401" s="1"/>
      <c r="G1401" s="1"/>
      <c r="H1401" s="1"/>
      <c r="I1401" s="1"/>
    </row>
    <row r="1402" spans="4:9" x14ac:dyDescent="0.2">
      <c r="D1402" s="1"/>
      <c r="E1402" s="1"/>
      <c r="F1402" s="1"/>
      <c r="G1402" s="1"/>
      <c r="H1402" s="1"/>
      <c r="I1402" s="1"/>
    </row>
    <row r="1403" spans="4:9" x14ac:dyDescent="0.2">
      <c r="D1403" s="1"/>
      <c r="E1403" s="1"/>
      <c r="F1403" s="1"/>
      <c r="G1403" s="1"/>
      <c r="H1403" s="1"/>
      <c r="I1403" s="1"/>
    </row>
    <row r="1404" spans="4:9" x14ac:dyDescent="0.2">
      <c r="D1404" s="1"/>
      <c r="E1404" s="1"/>
      <c r="F1404" s="1"/>
      <c r="G1404" s="1"/>
      <c r="H1404" s="1"/>
      <c r="I1404" s="1"/>
    </row>
    <row r="1405" spans="4:9" x14ac:dyDescent="0.2">
      <c r="D1405" s="1"/>
      <c r="E1405" s="1"/>
      <c r="F1405" s="1"/>
      <c r="G1405" s="1"/>
      <c r="H1405" s="1"/>
      <c r="I1405" s="1"/>
    </row>
    <row r="1406" spans="4:9" x14ac:dyDescent="0.2">
      <c r="D1406" s="1"/>
      <c r="E1406" s="1"/>
      <c r="F1406" s="1"/>
      <c r="G1406" s="1"/>
      <c r="H1406" s="1"/>
      <c r="I1406" s="1"/>
    </row>
    <row r="1407" spans="4:9" x14ac:dyDescent="0.2">
      <c r="D1407" s="1"/>
      <c r="E1407" s="1"/>
      <c r="F1407" s="1"/>
      <c r="G1407" s="1"/>
      <c r="H1407" s="1"/>
      <c r="I1407" s="1"/>
    </row>
    <row r="1408" spans="4:9" x14ac:dyDescent="0.2">
      <c r="D1408" s="1"/>
      <c r="E1408" s="1"/>
      <c r="F1408" s="1"/>
      <c r="G1408" s="1"/>
      <c r="H1408" s="1"/>
      <c r="I1408" s="1"/>
    </row>
    <row r="1409" spans="4:9" x14ac:dyDescent="0.2">
      <c r="D1409" s="1"/>
      <c r="E1409" s="1"/>
      <c r="F1409" s="1"/>
      <c r="G1409" s="1"/>
      <c r="H1409" s="1"/>
      <c r="I1409" s="1"/>
    </row>
    <row r="1410" spans="4:9" x14ac:dyDescent="0.2">
      <c r="D1410" s="1"/>
      <c r="E1410" s="1"/>
      <c r="F1410" s="1"/>
      <c r="G1410" s="1"/>
      <c r="H1410" s="1"/>
      <c r="I1410" s="1"/>
    </row>
    <row r="1411" spans="4:9" x14ac:dyDescent="0.2">
      <c r="D1411" s="1"/>
      <c r="E1411" s="1"/>
      <c r="F1411" s="1"/>
      <c r="G1411" s="1"/>
      <c r="H1411" s="1"/>
      <c r="I1411" s="1"/>
    </row>
    <row r="1412" spans="4:9" x14ac:dyDescent="0.2">
      <c r="D1412" s="1"/>
      <c r="E1412" s="1"/>
      <c r="F1412" s="1"/>
      <c r="G1412" s="1"/>
      <c r="H1412" s="1"/>
      <c r="I1412" s="1"/>
    </row>
    <row r="1413" spans="4:9" x14ac:dyDescent="0.2">
      <c r="D1413" s="1"/>
      <c r="E1413" s="1"/>
      <c r="F1413" s="1"/>
      <c r="G1413" s="1"/>
      <c r="H1413" s="1"/>
      <c r="I1413" s="1"/>
    </row>
    <row r="1414" spans="4:9" x14ac:dyDescent="0.2">
      <c r="D1414" s="1"/>
      <c r="E1414" s="1"/>
      <c r="F1414" s="1"/>
      <c r="G1414" s="1"/>
      <c r="H1414" s="1"/>
      <c r="I1414" s="1"/>
    </row>
    <row r="1415" spans="4:9" x14ac:dyDescent="0.2">
      <c r="D1415" s="1"/>
      <c r="E1415" s="1"/>
      <c r="F1415" s="1"/>
      <c r="G1415" s="1"/>
      <c r="H1415" s="1"/>
      <c r="I1415" s="1"/>
    </row>
    <row r="1416" spans="4:9" x14ac:dyDescent="0.2">
      <c r="D1416" s="1"/>
      <c r="E1416" s="1"/>
      <c r="F1416" s="1"/>
      <c r="G1416" s="1"/>
      <c r="H1416" s="1"/>
      <c r="I1416" s="1"/>
    </row>
    <row r="1417" spans="4:9" x14ac:dyDescent="0.2">
      <c r="D1417" s="1"/>
      <c r="E1417" s="1"/>
      <c r="F1417" s="1"/>
      <c r="G1417" s="1"/>
      <c r="H1417" s="1"/>
      <c r="I1417" s="1"/>
    </row>
    <row r="1418" spans="4:9" x14ac:dyDescent="0.2">
      <c r="D1418" s="1"/>
      <c r="E1418" s="1"/>
      <c r="F1418" s="1"/>
      <c r="G1418" s="1"/>
      <c r="H1418" s="1"/>
      <c r="I1418" s="1"/>
    </row>
    <row r="1419" spans="4:9" x14ac:dyDescent="0.2">
      <c r="D1419" s="1"/>
      <c r="E1419" s="1"/>
      <c r="F1419" s="1"/>
      <c r="G1419" s="1"/>
      <c r="H1419" s="1"/>
      <c r="I1419" s="1"/>
    </row>
    <row r="1420" spans="4:9" x14ac:dyDescent="0.2">
      <c r="D1420" s="1"/>
      <c r="E1420" s="1"/>
      <c r="F1420" s="1"/>
      <c r="G1420" s="1"/>
      <c r="H1420" s="1"/>
      <c r="I1420" s="1"/>
    </row>
    <row r="1421" spans="4:9" x14ac:dyDescent="0.2">
      <c r="D1421" s="1"/>
      <c r="E1421" s="1"/>
      <c r="F1421" s="1"/>
      <c r="G1421" s="1"/>
      <c r="H1421" s="1"/>
      <c r="I1421" s="1"/>
    </row>
    <row r="1422" spans="4:9" x14ac:dyDescent="0.2">
      <c r="D1422" s="1"/>
      <c r="E1422" s="1"/>
      <c r="F1422" s="1"/>
      <c r="G1422" s="1"/>
      <c r="H1422" s="1"/>
      <c r="I1422" s="1"/>
    </row>
    <row r="1423" spans="4:9" x14ac:dyDescent="0.2">
      <c r="D1423" s="1"/>
      <c r="E1423" s="1"/>
      <c r="F1423" s="1"/>
      <c r="G1423" s="1"/>
      <c r="H1423" s="1"/>
      <c r="I1423" s="1"/>
    </row>
    <row r="1424" spans="4:9" x14ac:dyDescent="0.2">
      <c r="D1424" s="1"/>
      <c r="E1424" s="1"/>
      <c r="F1424" s="1"/>
      <c r="G1424" s="1"/>
      <c r="H1424" s="1"/>
      <c r="I1424" s="1"/>
    </row>
    <row r="1425" spans="4:9" x14ac:dyDescent="0.2">
      <c r="D1425" s="1"/>
      <c r="E1425" s="1"/>
      <c r="F1425" s="1"/>
      <c r="G1425" s="1"/>
      <c r="H1425" s="1"/>
      <c r="I1425" s="1"/>
    </row>
    <row r="1426" spans="4:9" x14ac:dyDescent="0.2">
      <c r="D1426" s="1"/>
      <c r="E1426" s="1"/>
      <c r="F1426" s="1"/>
      <c r="G1426" s="1"/>
      <c r="H1426" s="1"/>
      <c r="I1426" s="1"/>
    </row>
    <row r="1427" spans="4:9" x14ac:dyDescent="0.2">
      <c r="D1427" s="1"/>
      <c r="E1427" s="1"/>
      <c r="F1427" s="1"/>
      <c r="G1427" s="1"/>
      <c r="H1427" s="1"/>
      <c r="I1427" s="1"/>
    </row>
    <row r="1428" spans="4:9" x14ac:dyDescent="0.2">
      <c r="D1428" s="1"/>
      <c r="E1428" s="1"/>
      <c r="F1428" s="1"/>
      <c r="G1428" s="1"/>
      <c r="H1428" s="1"/>
      <c r="I1428" s="1"/>
    </row>
    <row r="1429" spans="4:9" x14ac:dyDescent="0.2">
      <c r="D1429" s="1"/>
      <c r="E1429" s="1"/>
      <c r="F1429" s="1"/>
      <c r="G1429" s="1"/>
      <c r="H1429" s="1"/>
      <c r="I1429" s="1"/>
    </row>
    <row r="1430" spans="4:9" x14ac:dyDescent="0.2">
      <c r="D1430" s="1"/>
      <c r="E1430" s="1"/>
      <c r="F1430" s="1"/>
      <c r="G1430" s="1"/>
      <c r="H1430" s="1"/>
      <c r="I1430" s="1"/>
    </row>
    <row r="1431" spans="4:9" x14ac:dyDescent="0.2">
      <c r="D1431" s="1"/>
      <c r="E1431" s="1"/>
      <c r="F1431" s="1"/>
      <c r="G1431" s="1"/>
      <c r="H1431" s="1"/>
      <c r="I1431" s="1"/>
    </row>
    <row r="1432" spans="4:9" x14ac:dyDescent="0.2">
      <c r="D1432" s="1"/>
      <c r="E1432" s="1"/>
      <c r="F1432" s="1"/>
      <c r="G1432" s="1"/>
      <c r="H1432" s="1"/>
      <c r="I1432" s="1"/>
    </row>
    <row r="1433" spans="4:9" x14ac:dyDescent="0.2">
      <c r="D1433" s="1"/>
      <c r="E1433" s="1"/>
      <c r="F1433" s="1"/>
      <c r="G1433" s="1"/>
      <c r="H1433" s="1"/>
      <c r="I1433" s="1"/>
    </row>
    <row r="1434" spans="4:9" x14ac:dyDescent="0.2">
      <c r="D1434" s="1"/>
      <c r="E1434" s="1"/>
      <c r="F1434" s="1"/>
      <c r="G1434" s="1"/>
      <c r="H1434" s="1"/>
      <c r="I1434" s="1"/>
    </row>
    <row r="1435" spans="4:9" x14ac:dyDescent="0.2">
      <c r="D1435" s="1"/>
      <c r="E1435" s="1"/>
      <c r="F1435" s="1"/>
      <c r="G1435" s="1"/>
      <c r="H1435" s="1"/>
      <c r="I1435" s="1"/>
    </row>
    <row r="1436" spans="4:9" x14ac:dyDescent="0.2">
      <c r="D1436" s="1"/>
      <c r="E1436" s="1"/>
      <c r="F1436" s="1"/>
      <c r="G1436" s="1"/>
      <c r="H1436" s="1"/>
      <c r="I1436" s="1"/>
    </row>
    <row r="1437" spans="4:9" x14ac:dyDescent="0.2">
      <c r="D1437" s="1"/>
      <c r="E1437" s="1"/>
      <c r="F1437" s="1"/>
      <c r="G1437" s="1"/>
      <c r="H1437" s="1"/>
      <c r="I1437" s="1"/>
    </row>
    <row r="1438" spans="4:9" x14ac:dyDescent="0.2">
      <c r="D1438" s="1"/>
      <c r="E1438" s="1"/>
      <c r="F1438" s="1"/>
      <c r="G1438" s="1"/>
      <c r="H1438" s="1"/>
      <c r="I1438" s="1"/>
    </row>
    <row r="1439" spans="4:9" x14ac:dyDescent="0.2">
      <c r="D1439" s="1"/>
      <c r="E1439" s="1"/>
      <c r="F1439" s="1"/>
      <c r="G1439" s="1"/>
      <c r="H1439" s="1"/>
      <c r="I1439" s="1"/>
    </row>
    <row r="1440" spans="4:9" x14ac:dyDescent="0.2">
      <c r="D1440" s="1"/>
      <c r="E1440" s="1"/>
      <c r="F1440" s="1"/>
      <c r="G1440" s="1"/>
      <c r="H1440" s="1"/>
      <c r="I1440" s="1"/>
    </row>
    <row r="1441" spans="4:9" x14ac:dyDescent="0.2">
      <c r="D1441" s="1"/>
      <c r="E1441" s="1"/>
      <c r="F1441" s="1"/>
      <c r="G1441" s="1"/>
      <c r="H1441" s="1"/>
      <c r="I1441" s="1"/>
    </row>
    <row r="1442" spans="4:9" x14ac:dyDescent="0.2">
      <c r="D1442" s="1"/>
      <c r="E1442" s="1"/>
      <c r="F1442" s="1"/>
      <c r="G1442" s="1"/>
      <c r="H1442" s="1"/>
      <c r="I1442" s="1"/>
    </row>
    <row r="1443" spans="4:9" x14ac:dyDescent="0.2">
      <c r="D1443" s="1"/>
      <c r="E1443" s="1"/>
      <c r="F1443" s="1"/>
      <c r="G1443" s="1"/>
      <c r="H1443" s="1"/>
      <c r="I1443" s="1"/>
    </row>
    <row r="1444" spans="4:9" x14ac:dyDescent="0.2">
      <c r="D1444" s="1"/>
      <c r="E1444" s="1"/>
      <c r="F1444" s="1"/>
      <c r="G1444" s="1"/>
      <c r="H1444" s="1"/>
      <c r="I1444" s="1"/>
    </row>
    <row r="1445" spans="4:9" x14ac:dyDescent="0.2">
      <c r="D1445" s="1"/>
      <c r="E1445" s="1"/>
      <c r="F1445" s="1"/>
      <c r="G1445" s="1"/>
      <c r="H1445" s="1"/>
      <c r="I1445" s="1"/>
    </row>
    <row r="1446" spans="4:9" x14ac:dyDescent="0.2">
      <c r="D1446" s="1"/>
      <c r="E1446" s="1"/>
      <c r="F1446" s="1"/>
      <c r="G1446" s="1"/>
      <c r="H1446" s="1"/>
      <c r="I1446" s="1"/>
    </row>
    <row r="1447" spans="4:9" x14ac:dyDescent="0.2">
      <c r="D1447" s="1"/>
      <c r="E1447" s="1"/>
      <c r="F1447" s="1"/>
      <c r="G1447" s="1"/>
      <c r="H1447" s="1"/>
      <c r="I1447" s="1"/>
    </row>
    <row r="1448" spans="4:9" x14ac:dyDescent="0.2">
      <c r="D1448" s="1"/>
      <c r="E1448" s="1"/>
      <c r="F1448" s="1"/>
      <c r="G1448" s="1"/>
      <c r="H1448" s="1"/>
      <c r="I1448" s="1"/>
    </row>
    <row r="1449" spans="4:9" x14ac:dyDescent="0.2">
      <c r="D1449" s="1"/>
      <c r="E1449" s="1"/>
      <c r="F1449" s="1"/>
      <c r="G1449" s="1"/>
      <c r="H1449" s="1"/>
      <c r="I1449" s="1"/>
    </row>
    <row r="1450" spans="4:9" x14ac:dyDescent="0.2">
      <c r="D1450" s="1"/>
      <c r="E1450" s="1"/>
      <c r="F1450" s="1"/>
      <c r="G1450" s="1"/>
      <c r="H1450" s="1"/>
      <c r="I1450" s="1"/>
    </row>
    <row r="1451" spans="4:9" x14ac:dyDescent="0.2">
      <c r="D1451" s="1"/>
      <c r="E1451" s="1"/>
      <c r="F1451" s="1"/>
      <c r="G1451" s="1"/>
      <c r="H1451" s="1"/>
      <c r="I1451" s="1"/>
    </row>
    <row r="1452" spans="4:9" x14ac:dyDescent="0.2">
      <c r="D1452" s="1"/>
      <c r="E1452" s="1"/>
      <c r="F1452" s="1"/>
      <c r="G1452" s="1"/>
      <c r="H1452" s="1"/>
      <c r="I1452" s="1"/>
    </row>
    <row r="1453" spans="4:9" x14ac:dyDescent="0.2">
      <c r="D1453" s="1"/>
      <c r="E1453" s="1"/>
      <c r="F1453" s="1"/>
      <c r="G1453" s="1"/>
      <c r="H1453" s="1"/>
      <c r="I1453" s="1"/>
    </row>
    <row r="1454" spans="4:9" x14ac:dyDescent="0.2">
      <c r="D1454" s="1"/>
      <c r="E1454" s="1"/>
      <c r="F1454" s="1"/>
      <c r="G1454" s="1"/>
      <c r="H1454" s="1"/>
      <c r="I1454" s="1"/>
    </row>
    <row r="1455" spans="4:9" x14ac:dyDescent="0.2">
      <c r="D1455" s="1"/>
      <c r="E1455" s="1"/>
      <c r="F1455" s="1"/>
      <c r="G1455" s="1"/>
      <c r="H1455" s="1"/>
      <c r="I1455" s="1"/>
    </row>
    <row r="1456" spans="4:9" x14ac:dyDescent="0.2">
      <c r="D1456" s="1"/>
      <c r="E1456" s="1"/>
      <c r="F1456" s="1"/>
      <c r="G1456" s="1"/>
      <c r="H1456" s="1"/>
      <c r="I1456" s="1"/>
    </row>
    <row r="1457" spans="4:9" x14ac:dyDescent="0.2">
      <c r="D1457" s="1"/>
      <c r="E1457" s="1"/>
      <c r="F1457" s="1"/>
      <c r="G1457" s="1"/>
      <c r="H1457" s="1"/>
      <c r="I1457" s="1"/>
    </row>
    <row r="1458" spans="4:9" x14ac:dyDescent="0.2">
      <c r="D1458" s="1"/>
      <c r="E1458" s="1"/>
      <c r="F1458" s="1"/>
      <c r="G1458" s="1"/>
      <c r="H1458" s="1"/>
      <c r="I1458" s="1"/>
    </row>
    <row r="1459" spans="4:9" x14ac:dyDescent="0.2">
      <c r="D1459" s="1"/>
      <c r="E1459" s="1"/>
      <c r="F1459" s="1"/>
      <c r="G1459" s="1"/>
      <c r="H1459" s="1"/>
      <c r="I1459" s="1"/>
    </row>
    <row r="1460" spans="4:9" x14ac:dyDescent="0.2">
      <c r="D1460" s="1"/>
      <c r="E1460" s="1"/>
      <c r="F1460" s="1"/>
      <c r="G1460" s="1"/>
      <c r="H1460" s="1"/>
      <c r="I1460" s="1"/>
    </row>
    <row r="1461" spans="4:9" x14ac:dyDescent="0.2">
      <c r="D1461" s="1"/>
      <c r="E1461" s="1"/>
      <c r="F1461" s="1"/>
      <c r="G1461" s="1"/>
      <c r="H1461" s="1"/>
      <c r="I1461" s="1"/>
    </row>
    <row r="1462" spans="4:9" x14ac:dyDescent="0.2">
      <c r="D1462" s="1"/>
      <c r="E1462" s="1"/>
      <c r="F1462" s="1"/>
      <c r="G1462" s="1"/>
      <c r="H1462" s="1"/>
      <c r="I1462" s="1"/>
    </row>
    <row r="1463" spans="4:9" x14ac:dyDescent="0.2">
      <c r="D1463" s="1"/>
      <c r="E1463" s="1"/>
      <c r="F1463" s="1"/>
      <c r="G1463" s="1"/>
      <c r="H1463" s="1"/>
      <c r="I1463" s="1"/>
    </row>
    <row r="1464" spans="4:9" x14ac:dyDescent="0.2">
      <c r="D1464" s="1"/>
      <c r="E1464" s="1"/>
      <c r="F1464" s="1"/>
      <c r="G1464" s="1"/>
      <c r="H1464" s="1"/>
      <c r="I1464" s="1"/>
    </row>
    <row r="1465" spans="4:9" x14ac:dyDescent="0.2">
      <c r="D1465" s="1"/>
      <c r="E1465" s="1"/>
      <c r="F1465" s="1"/>
      <c r="G1465" s="1"/>
      <c r="H1465" s="1"/>
      <c r="I1465" s="1"/>
    </row>
    <row r="1466" spans="4:9" x14ac:dyDescent="0.2">
      <c r="D1466" s="1"/>
      <c r="E1466" s="1"/>
      <c r="F1466" s="1"/>
      <c r="G1466" s="1"/>
      <c r="H1466" s="1"/>
      <c r="I1466" s="1"/>
    </row>
    <row r="1467" spans="4:9" x14ac:dyDescent="0.2">
      <c r="D1467" s="1"/>
      <c r="E1467" s="1"/>
      <c r="F1467" s="1"/>
      <c r="G1467" s="1"/>
      <c r="H1467" s="1"/>
      <c r="I1467" s="1"/>
    </row>
    <row r="1468" spans="4:9" x14ac:dyDescent="0.2">
      <c r="D1468" s="1"/>
      <c r="E1468" s="1"/>
      <c r="F1468" s="1"/>
      <c r="G1468" s="1"/>
      <c r="H1468" s="1"/>
      <c r="I1468" s="1"/>
    </row>
    <row r="1469" spans="4:9" x14ac:dyDescent="0.2">
      <c r="D1469" s="1"/>
      <c r="E1469" s="1"/>
      <c r="F1469" s="1"/>
      <c r="G1469" s="1"/>
      <c r="H1469" s="1"/>
      <c r="I1469" s="1"/>
    </row>
    <row r="1470" spans="4:9" x14ac:dyDescent="0.2">
      <c r="D1470" s="1"/>
      <c r="E1470" s="1"/>
      <c r="F1470" s="1"/>
      <c r="G1470" s="1"/>
      <c r="H1470" s="1"/>
      <c r="I1470" s="1"/>
    </row>
    <row r="1471" spans="4:9" x14ac:dyDescent="0.2">
      <c r="D1471" s="1"/>
      <c r="E1471" s="1"/>
      <c r="F1471" s="1"/>
      <c r="G1471" s="1"/>
      <c r="H1471" s="1"/>
      <c r="I1471" s="1"/>
    </row>
    <row r="1472" spans="4:9" x14ac:dyDescent="0.2">
      <c r="D1472" s="1"/>
      <c r="E1472" s="1"/>
      <c r="F1472" s="1"/>
      <c r="G1472" s="1"/>
      <c r="H1472" s="1"/>
      <c r="I1472" s="1"/>
    </row>
    <row r="1473" spans="4:9" x14ac:dyDescent="0.2">
      <c r="D1473" s="1"/>
      <c r="E1473" s="1"/>
      <c r="F1473" s="1"/>
      <c r="G1473" s="1"/>
      <c r="H1473" s="1"/>
      <c r="I1473" s="1"/>
    </row>
    <row r="1474" spans="4:9" x14ac:dyDescent="0.2">
      <c r="D1474" s="1"/>
      <c r="E1474" s="1"/>
      <c r="F1474" s="1"/>
      <c r="G1474" s="1"/>
      <c r="H1474" s="1"/>
      <c r="I1474" s="1"/>
    </row>
    <row r="1475" spans="4:9" x14ac:dyDescent="0.2">
      <c r="D1475" s="1"/>
      <c r="E1475" s="1"/>
      <c r="F1475" s="1"/>
      <c r="G1475" s="1"/>
      <c r="H1475" s="1"/>
      <c r="I1475" s="1"/>
    </row>
    <row r="1476" spans="4:9" x14ac:dyDescent="0.2">
      <c r="D1476" s="1"/>
      <c r="E1476" s="1"/>
      <c r="F1476" s="1"/>
      <c r="G1476" s="1"/>
      <c r="H1476" s="1"/>
      <c r="I1476" s="1"/>
    </row>
    <row r="1477" spans="4:9" x14ac:dyDescent="0.2">
      <c r="D1477" s="1"/>
      <c r="E1477" s="1"/>
      <c r="F1477" s="1"/>
      <c r="G1477" s="1"/>
      <c r="H1477" s="1"/>
      <c r="I1477" s="1"/>
    </row>
    <row r="1478" spans="4:9" x14ac:dyDescent="0.2">
      <c r="D1478" s="1"/>
      <c r="E1478" s="1"/>
      <c r="F1478" s="1"/>
      <c r="G1478" s="1"/>
      <c r="H1478" s="1"/>
      <c r="I1478" s="1"/>
    </row>
    <row r="1479" spans="4:9" x14ac:dyDescent="0.2">
      <c r="D1479" s="1"/>
      <c r="E1479" s="1"/>
      <c r="F1479" s="1"/>
      <c r="G1479" s="1"/>
      <c r="H1479" s="1"/>
      <c r="I1479" s="1"/>
    </row>
    <row r="1480" spans="4:9" x14ac:dyDescent="0.2">
      <c r="D1480" s="1"/>
      <c r="E1480" s="1"/>
      <c r="F1480" s="1"/>
      <c r="G1480" s="1"/>
      <c r="H1480" s="1"/>
      <c r="I1480" s="1"/>
    </row>
    <row r="1481" spans="4:9" x14ac:dyDescent="0.2">
      <c r="D1481" s="1"/>
      <c r="E1481" s="1"/>
      <c r="F1481" s="1"/>
      <c r="G1481" s="1"/>
      <c r="H1481" s="1"/>
      <c r="I1481" s="1"/>
    </row>
    <row r="1482" spans="4:9" x14ac:dyDescent="0.2">
      <c r="D1482" s="1"/>
      <c r="E1482" s="1"/>
      <c r="F1482" s="1"/>
      <c r="G1482" s="1"/>
      <c r="H1482" s="1"/>
      <c r="I1482" s="1"/>
    </row>
    <row r="1483" spans="4:9" x14ac:dyDescent="0.2">
      <c r="D1483" s="1"/>
      <c r="E1483" s="1"/>
      <c r="F1483" s="1"/>
      <c r="G1483" s="1"/>
      <c r="H1483" s="1"/>
      <c r="I1483" s="1"/>
    </row>
    <row r="1484" spans="4:9" x14ac:dyDescent="0.2">
      <c r="D1484" s="1"/>
      <c r="E1484" s="1"/>
      <c r="F1484" s="1"/>
      <c r="G1484" s="1"/>
      <c r="H1484" s="1"/>
      <c r="I1484" s="1"/>
    </row>
    <row r="1485" spans="4:9" x14ac:dyDescent="0.2">
      <c r="D1485" s="1"/>
      <c r="E1485" s="1"/>
      <c r="F1485" s="1"/>
      <c r="G1485" s="1"/>
      <c r="H1485" s="1"/>
      <c r="I1485" s="1"/>
    </row>
    <row r="1486" spans="4:9" x14ac:dyDescent="0.2">
      <c r="D1486" s="1"/>
      <c r="E1486" s="1"/>
      <c r="F1486" s="1"/>
      <c r="G1486" s="1"/>
      <c r="H1486" s="1"/>
      <c r="I1486" s="1"/>
    </row>
    <row r="1487" spans="4:9" x14ac:dyDescent="0.2">
      <c r="D1487" s="1"/>
      <c r="E1487" s="1"/>
      <c r="F1487" s="1"/>
      <c r="G1487" s="1"/>
      <c r="H1487" s="1"/>
      <c r="I1487" s="1"/>
    </row>
    <row r="1488" spans="4:9" x14ac:dyDescent="0.2">
      <c r="D1488" s="1"/>
      <c r="E1488" s="1"/>
      <c r="F1488" s="1"/>
      <c r="G1488" s="1"/>
      <c r="H1488" s="1"/>
      <c r="I1488" s="1"/>
    </row>
    <row r="1489" spans="4:9" x14ac:dyDescent="0.2">
      <c r="D1489" s="1"/>
      <c r="E1489" s="1"/>
      <c r="F1489" s="1"/>
      <c r="G1489" s="1"/>
      <c r="H1489" s="1"/>
      <c r="I1489" s="1"/>
    </row>
    <row r="1490" spans="4:9" x14ac:dyDescent="0.2">
      <c r="D1490" s="1"/>
      <c r="E1490" s="1"/>
      <c r="F1490" s="1"/>
      <c r="G1490" s="1"/>
      <c r="H1490" s="1"/>
      <c r="I1490" s="1"/>
    </row>
    <row r="1491" spans="4:9" x14ac:dyDescent="0.2">
      <c r="D1491" s="1"/>
      <c r="E1491" s="1"/>
      <c r="F1491" s="1"/>
      <c r="G1491" s="1"/>
      <c r="H1491" s="1"/>
      <c r="I1491" s="1"/>
    </row>
    <row r="1492" spans="4:9" x14ac:dyDescent="0.2">
      <c r="D1492" s="1"/>
      <c r="E1492" s="1"/>
      <c r="F1492" s="1"/>
      <c r="G1492" s="1"/>
      <c r="H1492" s="1"/>
      <c r="I1492" s="1"/>
    </row>
    <row r="1493" spans="4:9" x14ac:dyDescent="0.2">
      <c r="D1493" s="1"/>
      <c r="E1493" s="1"/>
      <c r="F1493" s="1"/>
      <c r="G1493" s="1"/>
      <c r="H1493" s="1"/>
      <c r="I1493" s="1"/>
    </row>
    <row r="1494" spans="4:9" x14ac:dyDescent="0.2">
      <c r="D1494" s="1"/>
      <c r="E1494" s="1"/>
      <c r="F1494" s="1"/>
      <c r="G1494" s="1"/>
      <c r="H1494" s="1"/>
      <c r="I1494" s="1"/>
    </row>
    <row r="1495" spans="4:9" x14ac:dyDescent="0.2">
      <c r="D1495" s="1"/>
      <c r="E1495" s="1"/>
      <c r="F1495" s="1"/>
      <c r="G1495" s="1"/>
      <c r="H1495" s="1"/>
      <c r="I1495" s="1"/>
    </row>
    <row r="1496" spans="4:9" x14ac:dyDescent="0.2">
      <c r="D1496" s="1"/>
      <c r="E1496" s="1"/>
      <c r="F1496" s="1"/>
      <c r="G1496" s="1"/>
      <c r="H1496" s="1"/>
      <c r="I1496" s="1"/>
    </row>
    <row r="1497" spans="4:9" x14ac:dyDescent="0.2">
      <c r="D1497" s="1"/>
      <c r="E1497" s="1"/>
      <c r="F1497" s="1"/>
      <c r="G1497" s="1"/>
      <c r="H1497" s="1"/>
      <c r="I1497" s="1"/>
    </row>
    <row r="1498" spans="4:9" x14ac:dyDescent="0.2">
      <c r="D1498" s="1"/>
      <c r="E1498" s="1"/>
      <c r="F1498" s="1"/>
      <c r="G1498" s="1"/>
      <c r="H1498" s="1"/>
      <c r="I1498" s="1"/>
    </row>
    <row r="1499" spans="4:9" x14ac:dyDescent="0.2">
      <c r="D1499" s="1"/>
      <c r="E1499" s="1"/>
      <c r="F1499" s="1"/>
      <c r="G1499" s="1"/>
      <c r="H1499" s="1"/>
      <c r="I1499" s="1"/>
    </row>
    <row r="1500" spans="4:9" x14ac:dyDescent="0.2">
      <c r="D1500" s="1"/>
      <c r="E1500" s="1"/>
      <c r="F1500" s="1"/>
      <c r="G1500" s="1"/>
      <c r="H1500" s="1"/>
      <c r="I1500" s="1"/>
    </row>
    <row r="1501" spans="4:9" x14ac:dyDescent="0.2">
      <c r="D1501" s="1"/>
      <c r="E1501" s="1"/>
      <c r="F1501" s="1"/>
      <c r="G1501" s="1"/>
      <c r="H1501" s="1"/>
      <c r="I1501" s="1"/>
    </row>
    <row r="1502" spans="4:9" x14ac:dyDescent="0.2">
      <c r="D1502" s="1"/>
      <c r="E1502" s="1"/>
      <c r="F1502" s="1"/>
      <c r="G1502" s="1"/>
      <c r="H1502" s="1"/>
      <c r="I1502" s="1"/>
    </row>
    <row r="1503" spans="4:9" x14ac:dyDescent="0.2">
      <c r="D1503" s="1"/>
      <c r="E1503" s="1"/>
      <c r="F1503" s="1"/>
      <c r="G1503" s="1"/>
      <c r="H1503" s="1"/>
      <c r="I1503" s="1"/>
    </row>
    <row r="1504" spans="4:9" x14ac:dyDescent="0.2">
      <c r="D1504" s="1"/>
      <c r="E1504" s="1"/>
      <c r="F1504" s="1"/>
      <c r="G1504" s="1"/>
      <c r="H1504" s="1"/>
      <c r="I1504" s="1"/>
    </row>
    <row r="1505" spans="4:9" x14ac:dyDescent="0.2">
      <c r="D1505" s="1"/>
      <c r="E1505" s="1"/>
      <c r="F1505" s="1"/>
      <c r="G1505" s="1"/>
      <c r="H1505" s="1"/>
      <c r="I1505" s="1"/>
    </row>
    <row r="1506" spans="4:9" x14ac:dyDescent="0.2">
      <c r="D1506" s="1"/>
      <c r="E1506" s="1"/>
      <c r="F1506" s="1"/>
      <c r="G1506" s="1"/>
      <c r="H1506" s="1"/>
      <c r="I1506" s="1"/>
    </row>
    <row r="1507" spans="4:9" x14ac:dyDescent="0.2">
      <c r="D1507" s="1"/>
      <c r="E1507" s="1"/>
      <c r="F1507" s="1"/>
      <c r="G1507" s="1"/>
      <c r="H1507" s="1"/>
      <c r="I1507" s="1"/>
    </row>
    <row r="1508" spans="4:9" x14ac:dyDescent="0.2">
      <c r="D1508" s="1"/>
      <c r="E1508" s="1"/>
      <c r="F1508" s="1"/>
      <c r="G1508" s="1"/>
      <c r="H1508" s="1"/>
      <c r="I1508" s="1"/>
    </row>
    <row r="1509" spans="4:9" x14ac:dyDescent="0.2">
      <c r="D1509" s="1"/>
      <c r="E1509" s="1"/>
      <c r="F1509" s="1"/>
      <c r="G1509" s="1"/>
      <c r="H1509" s="1"/>
      <c r="I1509" s="1"/>
    </row>
    <row r="1510" spans="4:9" x14ac:dyDescent="0.2">
      <c r="D1510" s="1"/>
      <c r="E1510" s="1"/>
      <c r="F1510" s="1"/>
      <c r="G1510" s="1"/>
      <c r="H1510" s="1"/>
      <c r="I1510" s="1"/>
    </row>
    <row r="1511" spans="4:9" x14ac:dyDescent="0.2">
      <c r="D1511" s="1"/>
      <c r="E1511" s="1"/>
      <c r="F1511" s="1"/>
      <c r="G1511" s="1"/>
      <c r="H1511" s="1"/>
      <c r="I1511" s="1"/>
    </row>
    <row r="1512" spans="4:9" x14ac:dyDescent="0.2">
      <c r="D1512" s="1"/>
      <c r="E1512" s="1"/>
      <c r="F1512" s="1"/>
      <c r="G1512" s="1"/>
      <c r="H1512" s="1"/>
      <c r="I1512" s="1"/>
    </row>
    <row r="1513" spans="4:9" x14ac:dyDescent="0.2">
      <c r="D1513" s="1"/>
      <c r="E1513" s="1"/>
      <c r="F1513" s="1"/>
      <c r="G1513" s="1"/>
      <c r="H1513" s="1"/>
      <c r="I1513" s="1"/>
    </row>
    <row r="1514" spans="4:9" x14ac:dyDescent="0.2">
      <c r="D1514" s="1"/>
      <c r="E1514" s="1"/>
      <c r="F1514" s="1"/>
      <c r="G1514" s="1"/>
      <c r="H1514" s="1"/>
      <c r="I1514" s="1"/>
    </row>
    <row r="1515" spans="4:9" x14ac:dyDescent="0.2">
      <c r="D1515" s="1"/>
      <c r="E1515" s="1"/>
      <c r="F1515" s="1"/>
      <c r="G1515" s="1"/>
      <c r="H1515" s="1"/>
      <c r="I1515" s="1"/>
    </row>
    <row r="1516" spans="4:9" x14ac:dyDescent="0.2">
      <c r="D1516" s="1"/>
      <c r="E1516" s="1"/>
      <c r="F1516" s="1"/>
      <c r="G1516" s="1"/>
      <c r="H1516" s="1"/>
      <c r="I1516" s="1"/>
    </row>
    <row r="1517" spans="4:9" x14ac:dyDescent="0.2">
      <c r="D1517" s="1"/>
      <c r="E1517" s="1"/>
      <c r="F1517" s="1"/>
      <c r="G1517" s="1"/>
      <c r="H1517" s="1"/>
      <c r="I1517" s="1"/>
    </row>
    <row r="1518" spans="4:9" x14ac:dyDescent="0.2">
      <c r="D1518" s="1"/>
      <c r="E1518" s="1"/>
      <c r="F1518" s="1"/>
      <c r="G1518" s="1"/>
      <c r="H1518" s="1"/>
      <c r="I1518" s="1"/>
    </row>
    <row r="1519" spans="4:9" x14ac:dyDescent="0.2">
      <c r="D1519" s="1"/>
      <c r="E1519" s="1"/>
      <c r="F1519" s="1"/>
      <c r="G1519" s="1"/>
      <c r="H1519" s="1"/>
      <c r="I1519" s="1"/>
    </row>
    <row r="1520" spans="4:9" x14ac:dyDescent="0.2">
      <c r="D1520" s="1"/>
      <c r="E1520" s="1"/>
      <c r="F1520" s="1"/>
      <c r="G1520" s="1"/>
      <c r="H1520" s="1"/>
      <c r="I1520" s="1"/>
    </row>
    <row r="1521" spans="4:9" x14ac:dyDescent="0.2">
      <c r="D1521" s="1"/>
      <c r="E1521" s="1"/>
      <c r="F1521" s="1"/>
      <c r="G1521" s="1"/>
      <c r="H1521" s="1"/>
      <c r="I1521" s="1"/>
    </row>
    <row r="1522" spans="4:9" x14ac:dyDescent="0.2">
      <c r="D1522" s="1"/>
      <c r="E1522" s="1"/>
      <c r="F1522" s="1"/>
      <c r="G1522" s="1"/>
      <c r="H1522" s="1"/>
      <c r="I1522" s="1"/>
    </row>
    <row r="1523" spans="4:9" x14ac:dyDescent="0.2">
      <c r="D1523" s="1"/>
      <c r="E1523" s="1"/>
      <c r="F1523" s="1"/>
      <c r="G1523" s="1"/>
      <c r="H1523" s="1"/>
      <c r="I1523" s="1"/>
    </row>
    <row r="1524" spans="4:9" x14ac:dyDescent="0.2">
      <c r="D1524" s="1"/>
      <c r="E1524" s="1"/>
      <c r="F1524" s="1"/>
      <c r="G1524" s="1"/>
      <c r="H1524" s="1"/>
      <c r="I1524" s="1"/>
    </row>
    <row r="1525" spans="4:9" x14ac:dyDescent="0.2">
      <c r="D1525" s="1"/>
      <c r="E1525" s="1"/>
      <c r="F1525" s="1"/>
      <c r="G1525" s="1"/>
      <c r="H1525" s="1"/>
      <c r="I1525" s="1"/>
    </row>
    <row r="1526" spans="4:9" x14ac:dyDescent="0.2">
      <c r="D1526" s="1"/>
      <c r="E1526" s="1"/>
      <c r="F1526" s="1"/>
      <c r="G1526" s="1"/>
      <c r="H1526" s="1"/>
      <c r="I1526" s="1"/>
    </row>
    <row r="1527" spans="4:9" x14ac:dyDescent="0.2">
      <c r="D1527" s="1"/>
      <c r="E1527" s="1"/>
      <c r="F1527" s="1"/>
      <c r="G1527" s="1"/>
      <c r="H1527" s="1"/>
      <c r="I1527" s="1"/>
    </row>
    <row r="1528" spans="4:9" x14ac:dyDescent="0.2">
      <c r="D1528" s="1"/>
      <c r="E1528" s="1"/>
      <c r="F1528" s="1"/>
      <c r="G1528" s="1"/>
      <c r="H1528" s="1"/>
      <c r="I1528" s="1"/>
    </row>
    <row r="1529" spans="4:9" x14ac:dyDescent="0.2">
      <c r="D1529" s="1"/>
      <c r="E1529" s="1"/>
      <c r="F1529" s="1"/>
      <c r="G1529" s="1"/>
      <c r="H1529" s="1"/>
      <c r="I1529" s="1"/>
    </row>
    <row r="1530" spans="4:9" x14ac:dyDescent="0.2">
      <c r="D1530" s="1"/>
      <c r="E1530" s="1"/>
      <c r="F1530" s="1"/>
      <c r="G1530" s="1"/>
      <c r="H1530" s="1"/>
      <c r="I1530" s="1"/>
    </row>
    <row r="1531" spans="4:9" x14ac:dyDescent="0.2">
      <c r="D1531" s="1"/>
      <c r="E1531" s="1"/>
      <c r="F1531" s="1"/>
      <c r="G1531" s="1"/>
      <c r="H1531" s="1"/>
      <c r="I1531" s="1"/>
    </row>
    <row r="1532" spans="4:9" x14ac:dyDescent="0.2">
      <c r="D1532" s="1"/>
      <c r="E1532" s="1"/>
      <c r="F1532" s="1"/>
      <c r="G1532" s="1"/>
      <c r="H1532" s="1"/>
      <c r="I1532" s="1"/>
    </row>
    <row r="1533" spans="4:9" x14ac:dyDescent="0.2">
      <c r="D1533" s="1"/>
      <c r="E1533" s="1"/>
      <c r="F1533" s="1"/>
      <c r="G1533" s="1"/>
      <c r="H1533" s="1"/>
      <c r="I1533" s="1"/>
    </row>
    <row r="1534" spans="4:9" x14ac:dyDescent="0.2">
      <c r="D1534" s="1"/>
      <c r="E1534" s="1"/>
      <c r="F1534" s="1"/>
      <c r="G1534" s="1"/>
      <c r="H1534" s="1"/>
      <c r="I1534" s="1"/>
    </row>
    <row r="1535" spans="4:9" x14ac:dyDescent="0.2">
      <c r="D1535" s="1"/>
      <c r="E1535" s="1"/>
      <c r="F1535" s="1"/>
      <c r="G1535" s="1"/>
      <c r="H1535" s="1"/>
      <c r="I1535" s="1"/>
    </row>
    <row r="1536" spans="4:9" x14ac:dyDescent="0.2">
      <c r="D1536" s="1"/>
      <c r="E1536" s="1"/>
      <c r="F1536" s="1"/>
      <c r="G1536" s="1"/>
      <c r="H1536" s="1"/>
      <c r="I1536" s="1"/>
    </row>
    <row r="1537" spans="4:9" x14ac:dyDescent="0.2">
      <c r="D1537" s="1"/>
      <c r="E1537" s="1"/>
      <c r="F1537" s="1"/>
      <c r="G1537" s="1"/>
      <c r="H1537" s="1"/>
      <c r="I1537" s="1"/>
    </row>
    <row r="1538" spans="4:9" x14ac:dyDescent="0.2">
      <c r="D1538" s="1"/>
      <c r="E1538" s="1"/>
      <c r="F1538" s="1"/>
      <c r="G1538" s="1"/>
      <c r="H1538" s="1"/>
      <c r="I1538" s="1"/>
    </row>
    <row r="1539" spans="4:9" x14ac:dyDescent="0.2">
      <c r="D1539" s="1"/>
      <c r="E1539" s="1"/>
      <c r="F1539" s="1"/>
      <c r="G1539" s="1"/>
      <c r="H1539" s="1"/>
      <c r="I1539" s="1"/>
    </row>
    <row r="1540" spans="4:9" x14ac:dyDescent="0.2">
      <c r="D1540" s="1"/>
      <c r="E1540" s="1"/>
      <c r="F1540" s="1"/>
      <c r="G1540" s="1"/>
      <c r="H1540" s="1"/>
      <c r="I1540" s="1"/>
    </row>
    <row r="1541" spans="4:9" x14ac:dyDescent="0.2">
      <c r="D1541" s="1"/>
      <c r="E1541" s="1"/>
      <c r="F1541" s="1"/>
      <c r="G1541" s="1"/>
      <c r="H1541" s="1"/>
      <c r="I1541" s="1"/>
    </row>
    <row r="1542" spans="4:9" x14ac:dyDescent="0.2">
      <c r="D1542" s="1"/>
      <c r="E1542" s="1"/>
      <c r="F1542" s="1"/>
      <c r="G1542" s="1"/>
      <c r="H1542" s="1"/>
      <c r="I1542" s="1"/>
    </row>
    <row r="1543" spans="4:9" x14ac:dyDescent="0.2">
      <c r="D1543" s="1"/>
      <c r="E1543" s="1"/>
      <c r="F1543" s="1"/>
      <c r="G1543" s="1"/>
      <c r="H1543" s="1"/>
      <c r="I1543" s="1"/>
    </row>
    <row r="1544" spans="4:9" x14ac:dyDescent="0.2">
      <c r="D1544" s="1"/>
      <c r="E1544" s="1"/>
      <c r="F1544" s="1"/>
      <c r="G1544" s="1"/>
      <c r="H1544" s="1"/>
      <c r="I1544" s="1"/>
    </row>
    <row r="1545" spans="4:9" x14ac:dyDescent="0.2">
      <c r="D1545" s="1"/>
      <c r="E1545" s="1"/>
      <c r="F1545" s="1"/>
      <c r="G1545" s="1"/>
      <c r="H1545" s="1"/>
      <c r="I1545" s="1"/>
    </row>
    <row r="1546" spans="4:9" x14ac:dyDescent="0.2">
      <c r="D1546" s="1"/>
      <c r="E1546" s="1"/>
      <c r="F1546" s="1"/>
      <c r="G1546" s="1"/>
      <c r="H1546" s="1"/>
      <c r="I1546" s="1"/>
    </row>
    <row r="1547" spans="4:9" x14ac:dyDescent="0.2">
      <c r="D1547" s="1"/>
      <c r="E1547" s="1"/>
      <c r="F1547" s="1"/>
      <c r="G1547" s="1"/>
      <c r="H1547" s="1"/>
      <c r="I1547" s="1"/>
    </row>
    <row r="1548" spans="4:9" x14ac:dyDescent="0.2">
      <c r="D1548" s="1"/>
      <c r="E1548" s="1"/>
      <c r="F1548" s="1"/>
      <c r="G1548" s="1"/>
      <c r="H1548" s="1"/>
      <c r="I1548" s="1"/>
    </row>
    <row r="1549" spans="4:9" x14ac:dyDescent="0.2">
      <c r="D1549" s="1"/>
      <c r="E1549" s="1"/>
      <c r="F1549" s="1"/>
      <c r="G1549" s="1"/>
      <c r="H1549" s="1"/>
      <c r="I1549" s="1"/>
    </row>
    <row r="1550" spans="4:9" x14ac:dyDescent="0.2">
      <c r="D1550" s="1"/>
      <c r="E1550" s="1"/>
      <c r="F1550" s="1"/>
      <c r="G1550" s="1"/>
      <c r="H1550" s="1"/>
      <c r="I1550" s="1"/>
    </row>
    <row r="1551" spans="4:9" x14ac:dyDescent="0.2">
      <c r="D1551" s="1"/>
      <c r="E1551" s="1"/>
      <c r="F1551" s="1"/>
      <c r="G1551" s="1"/>
      <c r="H1551" s="1"/>
      <c r="I1551" s="1"/>
    </row>
    <row r="1552" spans="4:9" x14ac:dyDescent="0.2">
      <c r="D1552" s="1"/>
      <c r="E1552" s="1"/>
      <c r="F1552" s="1"/>
      <c r="G1552" s="1"/>
      <c r="H1552" s="1"/>
      <c r="I1552" s="1"/>
    </row>
    <row r="1553" spans="4:9" x14ac:dyDescent="0.2">
      <c r="D1553" s="1"/>
      <c r="E1553" s="1"/>
      <c r="F1553" s="1"/>
      <c r="G1553" s="1"/>
      <c r="H1553" s="1"/>
      <c r="I1553" s="1"/>
    </row>
    <row r="1554" spans="4:9" x14ac:dyDescent="0.2">
      <c r="D1554" s="1"/>
      <c r="E1554" s="1"/>
      <c r="F1554" s="1"/>
      <c r="G1554" s="1"/>
      <c r="H1554" s="1"/>
      <c r="I1554" s="1"/>
    </row>
    <row r="1555" spans="4:9" x14ac:dyDescent="0.2">
      <c r="D1555" s="1"/>
      <c r="E1555" s="1"/>
      <c r="F1555" s="1"/>
      <c r="G1555" s="1"/>
      <c r="H1555" s="1"/>
      <c r="I1555" s="1"/>
    </row>
    <row r="1556" spans="4:9" x14ac:dyDescent="0.2">
      <c r="D1556" s="1"/>
      <c r="E1556" s="1"/>
      <c r="F1556" s="1"/>
      <c r="G1556" s="1"/>
      <c r="H1556" s="1"/>
      <c r="I1556" s="1"/>
    </row>
    <row r="1557" spans="4:9" x14ac:dyDescent="0.2">
      <c r="D1557" s="1"/>
      <c r="E1557" s="1"/>
      <c r="F1557" s="1"/>
      <c r="G1557" s="1"/>
      <c r="H1557" s="1"/>
      <c r="I1557" s="1"/>
    </row>
    <row r="1558" spans="4:9" x14ac:dyDescent="0.2">
      <c r="D1558" s="1"/>
      <c r="E1558" s="1"/>
      <c r="F1558" s="1"/>
      <c r="G1558" s="1"/>
      <c r="H1558" s="1"/>
      <c r="I1558" s="1"/>
    </row>
    <row r="1559" spans="4:9" x14ac:dyDescent="0.2">
      <c r="D1559" s="1"/>
      <c r="E1559" s="1"/>
      <c r="F1559" s="1"/>
      <c r="G1559" s="1"/>
      <c r="H1559" s="1"/>
      <c r="I1559" s="1"/>
    </row>
    <row r="1560" spans="4:9" x14ac:dyDescent="0.2">
      <c r="D1560" s="1"/>
      <c r="E1560" s="1"/>
      <c r="F1560" s="1"/>
      <c r="G1560" s="1"/>
      <c r="H1560" s="1"/>
      <c r="I1560" s="1"/>
    </row>
    <row r="1561" spans="4:9" x14ac:dyDescent="0.2">
      <c r="D1561" s="1"/>
      <c r="E1561" s="1"/>
      <c r="F1561" s="1"/>
      <c r="G1561" s="1"/>
      <c r="H1561" s="1"/>
      <c r="I1561" s="1"/>
    </row>
    <row r="1562" spans="4:9" x14ac:dyDescent="0.2">
      <c r="D1562" s="1"/>
      <c r="E1562" s="1"/>
      <c r="F1562" s="1"/>
      <c r="G1562" s="1"/>
      <c r="H1562" s="1"/>
      <c r="I1562" s="1"/>
    </row>
    <row r="1563" spans="4:9" x14ac:dyDescent="0.2">
      <c r="D1563" s="1"/>
      <c r="E1563" s="1"/>
      <c r="F1563" s="1"/>
      <c r="G1563" s="1"/>
      <c r="H1563" s="1"/>
      <c r="I1563" s="1"/>
    </row>
    <row r="1564" spans="4:9" x14ac:dyDescent="0.2">
      <c r="D1564" s="1"/>
      <c r="E1564" s="1"/>
      <c r="F1564" s="1"/>
      <c r="G1564" s="1"/>
      <c r="H1564" s="1"/>
      <c r="I1564" s="1"/>
    </row>
    <row r="1565" spans="4:9" x14ac:dyDescent="0.2">
      <c r="D1565" s="1"/>
      <c r="E1565" s="1"/>
      <c r="F1565" s="1"/>
      <c r="G1565" s="1"/>
      <c r="H1565" s="1"/>
      <c r="I1565" s="1"/>
    </row>
    <row r="1566" spans="4:9" x14ac:dyDescent="0.2">
      <c r="D1566" s="1"/>
      <c r="E1566" s="1"/>
      <c r="F1566" s="1"/>
      <c r="G1566" s="1"/>
      <c r="H1566" s="1"/>
      <c r="I1566" s="1"/>
    </row>
    <row r="1567" spans="4:9" x14ac:dyDescent="0.2">
      <c r="D1567" s="1"/>
      <c r="E1567" s="1"/>
      <c r="F1567" s="1"/>
      <c r="G1567" s="1"/>
      <c r="H1567" s="1"/>
      <c r="I1567" s="1"/>
    </row>
    <row r="1568" spans="4:9" x14ac:dyDescent="0.2">
      <c r="D1568" s="1"/>
      <c r="E1568" s="1"/>
      <c r="F1568" s="1"/>
      <c r="G1568" s="1"/>
      <c r="H1568" s="1"/>
      <c r="I1568" s="1"/>
    </row>
    <row r="1569" spans="4:9" x14ac:dyDescent="0.2">
      <c r="D1569" s="1"/>
      <c r="E1569" s="1"/>
      <c r="F1569" s="1"/>
      <c r="G1569" s="1"/>
      <c r="H1569" s="1"/>
      <c r="I1569" s="1"/>
    </row>
    <row r="1570" spans="4:9" x14ac:dyDescent="0.2">
      <c r="D1570" s="1"/>
      <c r="E1570" s="1"/>
      <c r="F1570" s="1"/>
      <c r="G1570" s="1"/>
      <c r="H1570" s="1"/>
      <c r="I1570" s="1"/>
    </row>
    <row r="1571" spans="4:9" x14ac:dyDescent="0.2">
      <c r="D1571" s="1"/>
      <c r="E1571" s="1"/>
      <c r="F1571" s="1"/>
      <c r="G1571" s="1"/>
      <c r="H1571" s="1"/>
      <c r="I1571" s="1"/>
    </row>
    <row r="1572" spans="4:9" x14ac:dyDescent="0.2">
      <c r="D1572" s="1"/>
      <c r="E1572" s="1"/>
      <c r="F1572" s="1"/>
      <c r="G1572" s="1"/>
      <c r="H1572" s="1"/>
      <c r="I1572" s="1"/>
    </row>
    <row r="1573" spans="4:9" x14ac:dyDescent="0.2">
      <c r="D1573" s="1"/>
      <c r="E1573" s="1"/>
      <c r="F1573" s="1"/>
      <c r="G1573" s="1"/>
      <c r="H1573" s="1"/>
      <c r="I1573" s="1"/>
    </row>
    <row r="1574" spans="4:9" x14ac:dyDescent="0.2">
      <c r="D1574" s="1"/>
      <c r="E1574" s="1"/>
      <c r="F1574" s="1"/>
      <c r="G1574" s="1"/>
      <c r="H1574" s="1"/>
      <c r="I1574" s="1"/>
    </row>
    <row r="1575" spans="4:9" x14ac:dyDescent="0.2">
      <c r="D1575" s="1"/>
      <c r="E1575" s="1"/>
      <c r="F1575" s="1"/>
      <c r="G1575" s="1"/>
      <c r="H1575" s="1"/>
      <c r="I1575" s="1"/>
    </row>
    <row r="1576" spans="4:9" x14ac:dyDescent="0.2">
      <c r="D1576" s="1"/>
      <c r="E1576" s="1"/>
      <c r="F1576" s="1"/>
      <c r="G1576" s="1"/>
      <c r="H1576" s="1"/>
      <c r="I1576" s="1"/>
    </row>
    <row r="1577" spans="4:9" x14ac:dyDescent="0.2">
      <c r="D1577" s="1"/>
      <c r="E1577" s="1"/>
      <c r="F1577" s="1"/>
      <c r="G1577" s="1"/>
      <c r="H1577" s="1"/>
      <c r="I1577" s="1"/>
    </row>
    <row r="1578" spans="4:9" x14ac:dyDescent="0.2">
      <c r="D1578" s="1"/>
      <c r="E1578" s="1"/>
      <c r="F1578" s="1"/>
      <c r="G1578" s="1"/>
      <c r="H1578" s="1"/>
      <c r="I1578" s="1"/>
    </row>
    <row r="1579" spans="4:9" x14ac:dyDescent="0.2">
      <c r="D1579" s="1"/>
      <c r="E1579" s="1"/>
      <c r="F1579" s="1"/>
      <c r="G1579" s="1"/>
      <c r="H1579" s="1"/>
      <c r="I1579" s="1"/>
    </row>
    <row r="1580" spans="4:9" x14ac:dyDescent="0.2">
      <c r="D1580" s="1"/>
      <c r="E1580" s="1"/>
      <c r="F1580" s="1"/>
      <c r="G1580" s="1"/>
      <c r="H1580" s="1"/>
      <c r="I1580" s="1"/>
    </row>
    <row r="1581" spans="4:9" x14ac:dyDescent="0.2">
      <c r="D1581" s="1"/>
      <c r="E1581" s="1"/>
      <c r="F1581" s="1"/>
      <c r="G1581" s="1"/>
      <c r="H1581" s="1"/>
      <c r="I1581" s="1"/>
    </row>
    <row r="1582" spans="4:9" x14ac:dyDescent="0.2">
      <c r="D1582" s="1"/>
      <c r="E1582" s="1"/>
      <c r="F1582" s="1"/>
      <c r="G1582" s="1"/>
      <c r="H1582" s="1"/>
      <c r="I1582" s="1"/>
    </row>
    <row r="1583" spans="4:9" x14ac:dyDescent="0.2">
      <c r="D1583" s="1"/>
      <c r="E1583" s="1"/>
      <c r="F1583" s="1"/>
      <c r="G1583" s="1"/>
      <c r="H1583" s="1"/>
      <c r="I1583" s="1"/>
    </row>
    <row r="1584" spans="4:9" x14ac:dyDescent="0.2">
      <c r="D1584" s="1"/>
      <c r="E1584" s="1"/>
      <c r="F1584" s="1"/>
      <c r="G1584" s="1"/>
      <c r="H1584" s="1"/>
      <c r="I1584" s="1"/>
    </row>
    <row r="1585" spans="4:9" x14ac:dyDescent="0.2">
      <c r="D1585" s="1"/>
      <c r="E1585" s="1"/>
      <c r="F1585" s="1"/>
      <c r="G1585" s="1"/>
      <c r="H1585" s="1"/>
      <c r="I1585" s="1"/>
    </row>
    <row r="1586" spans="4:9" x14ac:dyDescent="0.2">
      <c r="D1586" s="1"/>
      <c r="E1586" s="1"/>
      <c r="F1586" s="1"/>
      <c r="G1586" s="1"/>
      <c r="H1586" s="1"/>
      <c r="I1586" s="1"/>
    </row>
    <row r="1587" spans="4:9" x14ac:dyDescent="0.2">
      <c r="D1587" s="1"/>
      <c r="E1587" s="1"/>
      <c r="F1587" s="1"/>
      <c r="G1587" s="1"/>
      <c r="H1587" s="1"/>
      <c r="I1587" s="1"/>
    </row>
    <row r="1588" spans="4:9" x14ac:dyDescent="0.2">
      <c r="D1588" s="1"/>
      <c r="E1588" s="1"/>
      <c r="F1588" s="1"/>
      <c r="G1588" s="1"/>
      <c r="H1588" s="1"/>
      <c r="I1588" s="1"/>
    </row>
    <row r="1589" spans="4:9" x14ac:dyDescent="0.2">
      <c r="D1589" s="1"/>
      <c r="E1589" s="1"/>
      <c r="F1589" s="1"/>
      <c r="G1589" s="1"/>
      <c r="H1589" s="1"/>
      <c r="I1589" s="1"/>
    </row>
    <row r="1590" spans="4:9" x14ac:dyDescent="0.2">
      <c r="D1590" s="1"/>
      <c r="E1590" s="1"/>
      <c r="F1590" s="1"/>
      <c r="G1590" s="1"/>
      <c r="H1590" s="1"/>
      <c r="I1590" s="1"/>
    </row>
    <row r="1591" spans="4:9" x14ac:dyDescent="0.2">
      <c r="D1591" s="1"/>
      <c r="E1591" s="1"/>
      <c r="F1591" s="1"/>
      <c r="G1591" s="1"/>
      <c r="H1591" s="1"/>
      <c r="I1591" s="1"/>
    </row>
    <row r="1592" spans="4:9" x14ac:dyDescent="0.2">
      <c r="D1592" s="1"/>
      <c r="E1592" s="1"/>
      <c r="F1592" s="1"/>
      <c r="G1592" s="1"/>
      <c r="H1592" s="1"/>
      <c r="I1592" s="1"/>
    </row>
    <row r="1593" spans="4:9" x14ac:dyDescent="0.2">
      <c r="D1593" s="1"/>
      <c r="E1593" s="1"/>
      <c r="F1593" s="1"/>
      <c r="G1593" s="1"/>
      <c r="H1593" s="1"/>
      <c r="I1593" s="1"/>
    </row>
    <row r="1594" spans="4:9" x14ac:dyDescent="0.2">
      <c r="D1594" s="1"/>
      <c r="E1594" s="1"/>
      <c r="F1594" s="1"/>
      <c r="G1594" s="1"/>
      <c r="H1594" s="1"/>
      <c r="I1594" s="1"/>
    </row>
    <row r="1595" spans="4:9" x14ac:dyDescent="0.2">
      <c r="D1595" s="1"/>
      <c r="E1595" s="1"/>
      <c r="F1595" s="1"/>
      <c r="G1595" s="1"/>
      <c r="H1595" s="1"/>
      <c r="I1595" s="1"/>
    </row>
    <row r="1596" spans="4:9" x14ac:dyDescent="0.2">
      <c r="D1596" s="1"/>
      <c r="E1596" s="1"/>
      <c r="F1596" s="1"/>
      <c r="G1596" s="1"/>
      <c r="H1596" s="1"/>
      <c r="I1596" s="1"/>
    </row>
    <row r="1597" spans="4:9" x14ac:dyDescent="0.2">
      <c r="D1597" s="1"/>
      <c r="E1597" s="1"/>
      <c r="F1597" s="1"/>
      <c r="G1597" s="1"/>
      <c r="H1597" s="1"/>
      <c r="I1597" s="1"/>
    </row>
    <row r="1598" spans="4:9" x14ac:dyDescent="0.2">
      <c r="D1598" s="1"/>
      <c r="E1598" s="1"/>
      <c r="F1598" s="1"/>
      <c r="G1598" s="1"/>
      <c r="H1598" s="1"/>
      <c r="I1598" s="1"/>
    </row>
    <row r="1599" spans="4:9" x14ac:dyDescent="0.2">
      <c r="D1599" s="1"/>
      <c r="E1599" s="1"/>
      <c r="F1599" s="1"/>
      <c r="G1599" s="1"/>
      <c r="H1599" s="1"/>
      <c r="I1599" s="1"/>
    </row>
    <row r="1600" spans="4:9" x14ac:dyDescent="0.2">
      <c r="D1600" s="1"/>
      <c r="E1600" s="1"/>
      <c r="F1600" s="1"/>
      <c r="G1600" s="1"/>
      <c r="H1600" s="1"/>
      <c r="I1600" s="1"/>
    </row>
    <row r="1601" spans="4:9" x14ac:dyDescent="0.2">
      <c r="D1601" s="1"/>
      <c r="E1601" s="1"/>
      <c r="F1601" s="1"/>
      <c r="G1601" s="1"/>
      <c r="H1601" s="1"/>
      <c r="I1601" s="1"/>
    </row>
    <row r="1602" spans="4:9" x14ac:dyDescent="0.2">
      <c r="D1602" s="1"/>
      <c r="E1602" s="1"/>
      <c r="F1602" s="1"/>
      <c r="G1602" s="1"/>
      <c r="H1602" s="1"/>
      <c r="I1602" s="1"/>
    </row>
    <row r="1603" spans="4:9" x14ac:dyDescent="0.2">
      <c r="D1603" s="1"/>
      <c r="E1603" s="1"/>
      <c r="F1603" s="1"/>
      <c r="G1603" s="1"/>
      <c r="H1603" s="1"/>
      <c r="I1603" s="1"/>
    </row>
    <row r="1604" spans="4:9" x14ac:dyDescent="0.2">
      <c r="D1604" s="1"/>
      <c r="E1604" s="1"/>
      <c r="F1604" s="1"/>
      <c r="G1604" s="1"/>
      <c r="H1604" s="1"/>
      <c r="I1604" s="1"/>
    </row>
    <row r="1605" spans="4:9" x14ac:dyDescent="0.2">
      <c r="D1605" s="1"/>
      <c r="E1605" s="1"/>
      <c r="F1605" s="1"/>
      <c r="G1605" s="1"/>
      <c r="H1605" s="1"/>
      <c r="I1605" s="1"/>
    </row>
    <row r="1606" spans="4:9" x14ac:dyDescent="0.2">
      <c r="D1606" s="1"/>
      <c r="E1606" s="1"/>
      <c r="F1606" s="1"/>
      <c r="G1606" s="1"/>
      <c r="H1606" s="1"/>
      <c r="I1606" s="1"/>
    </row>
    <row r="1607" spans="4:9" x14ac:dyDescent="0.2">
      <c r="D1607" s="1"/>
      <c r="E1607" s="1"/>
      <c r="F1607" s="1"/>
      <c r="G1607" s="1"/>
      <c r="H1607" s="1"/>
      <c r="I1607" s="1"/>
    </row>
    <row r="1608" spans="4:9" x14ac:dyDescent="0.2">
      <c r="D1608" s="1"/>
      <c r="E1608" s="1"/>
      <c r="F1608" s="1"/>
      <c r="G1608" s="1"/>
      <c r="H1608" s="1"/>
      <c r="I1608" s="1"/>
    </row>
    <row r="1609" spans="4:9" x14ac:dyDescent="0.2">
      <c r="D1609" s="1"/>
      <c r="E1609" s="1"/>
      <c r="F1609" s="1"/>
      <c r="G1609" s="1"/>
      <c r="H1609" s="1"/>
      <c r="I1609" s="1"/>
    </row>
    <row r="1610" spans="4:9" x14ac:dyDescent="0.2">
      <c r="D1610" s="1"/>
      <c r="E1610" s="1"/>
      <c r="F1610" s="1"/>
      <c r="G1610" s="1"/>
      <c r="H1610" s="1"/>
      <c r="I1610" s="1"/>
    </row>
    <row r="1611" spans="4:9" x14ac:dyDescent="0.2">
      <c r="D1611" s="1"/>
      <c r="E1611" s="1"/>
      <c r="F1611" s="1"/>
      <c r="G1611" s="1"/>
      <c r="H1611" s="1"/>
      <c r="I1611" s="1"/>
    </row>
    <row r="1612" spans="4:9" x14ac:dyDescent="0.2">
      <c r="D1612" s="1"/>
      <c r="E1612" s="1"/>
      <c r="F1612" s="1"/>
      <c r="G1612" s="1"/>
      <c r="H1612" s="1"/>
      <c r="I1612" s="1"/>
    </row>
    <row r="1613" spans="4:9" x14ac:dyDescent="0.2">
      <c r="D1613" s="1"/>
      <c r="E1613" s="1"/>
      <c r="F1613" s="1"/>
      <c r="G1613" s="1"/>
      <c r="H1613" s="1"/>
      <c r="I1613" s="1"/>
    </row>
    <row r="1614" spans="4:9" x14ac:dyDescent="0.2">
      <c r="D1614" s="1"/>
      <c r="E1614" s="1"/>
      <c r="F1614" s="1"/>
      <c r="G1614" s="1"/>
      <c r="H1614" s="1"/>
      <c r="I1614" s="1"/>
    </row>
    <row r="1615" spans="4:9" x14ac:dyDescent="0.2">
      <c r="D1615" s="1"/>
      <c r="E1615" s="1"/>
      <c r="F1615" s="1"/>
      <c r="G1615" s="1"/>
      <c r="H1615" s="1"/>
      <c r="I1615" s="1"/>
    </row>
    <row r="1616" spans="4:9" x14ac:dyDescent="0.2">
      <c r="D1616" s="1"/>
      <c r="E1616" s="1"/>
      <c r="F1616" s="1"/>
      <c r="G1616" s="1"/>
      <c r="H1616" s="1"/>
      <c r="I1616" s="1"/>
    </row>
    <row r="1617" spans="4:9" x14ac:dyDescent="0.2">
      <c r="D1617" s="1"/>
      <c r="E1617" s="1"/>
      <c r="F1617" s="1"/>
      <c r="G1617" s="1"/>
      <c r="H1617" s="1"/>
      <c r="I1617" s="1"/>
    </row>
    <row r="1618" spans="4:9" x14ac:dyDescent="0.2">
      <c r="D1618" s="1"/>
      <c r="E1618" s="1"/>
      <c r="F1618" s="1"/>
      <c r="G1618" s="1"/>
      <c r="H1618" s="1"/>
      <c r="I1618" s="1"/>
    </row>
    <row r="1619" spans="4:9" x14ac:dyDescent="0.2">
      <c r="D1619" s="1"/>
      <c r="E1619" s="1"/>
      <c r="F1619" s="1"/>
      <c r="G1619" s="1"/>
      <c r="H1619" s="1"/>
      <c r="I1619" s="1"/>
    </row>
    <row r="1620" spans="4:9" x14ac:dyDescent="0.2">
      <c r="D1620" s="1"/>
      <c r="E1620" s="1"/>
      <c r="F1620" s="1"/>
      <c r="G1620" s="1"/>
      <c r="H1620" s="1"/>
      <c r="I1620" s="1"/>
    </row>
    <row r="1621" spans="4:9" x14ac:dyDescent="0.2">
      <c r="D1621" s="1"/>
      <c r="E1621" s="1"/>
      <c r="F1621" s="1"/>
      <c r="G1621" s="1"/>
      <c r="H1621" s="1"/>
      <c r="I1621" s="1"/>
    </row>
    <row r="1622" spans="4:9" x14ac:dyDescent="0.2">
      <c r="D1622" s="1"/>
      <c r="E1622" s="1"/>
      <c r="F1622" s="1"/>
      <c r="G1622" s="1"/>
      <c r="H1622" s="1"/>
      <c r="I1622" s="1"/>
    </row>
    <row r="1623" spans="4:9" x14ac:dyDescent="0.2">
      <c r="D1623" s="1"/>
      <c r="E1623" s="1"/>
      <c r="F1623" s="1"/>
      <c r="G1623" s="1"/>
      <c r="H1623" s="1"/>
      <c r="I1623" s="1"/>
    </row>
    <row r="1624" spans="4:9" x14ac:dyDescent="0.2">
      <c r="D1624" s="1"/>
      <c r="E1624" s="1"/>
      <c r="F1624" s="1"/>
      <c r="G1624" s="1"/>
      <c r="H1624" s="1"/>
      <c r="I1624" s="1"/>
    </row>
    <row r="1625" spans="4:9" x14ac:dyDescent="0.2">
      <c r="D1625" s="1"/>
      <c r="E1625" s="1"/>
      <c r="F1625" s="1"/>
      <c r="G1625" s="1"/>
      <c r="H1625" s="1"/>
      <c r="I1625" s="1"/>
    </row>
    <row r="1626" spans="4:9" x14ac:dyDescent="0.2">
      <c r="D1626" s="1"/>
      <c r="E1626" s="1"/>
      <c r="F1626" s="1"/>
      <c r="G1626" s="1"/>
      <c r="H1626" s="1"/>
      <c r="I1626" s="1"/>
    </row>
    <row r="1627" spans="4:9" x14ac:dyDescent="0.2">
      <c r="D1627" s="1"/>
      <c r="E1627" s="1"/>
      <c r="F1627" s="1"/>
      <c r="G1627" s="1"/>
      <c r="H1627" s="1"/>
      <c r="I1627" s="1"/>
    </row>
    <row r="1628" spans="4:9" x14ac:dyDescent="0.2">
      <c r="D1628" s="1"/>
      <c r="E1628" s="1"/>
      <c r="F1628" s="1"/>
      <c r="G1628" s="1"/>
      <c r="H1628" s="1"/>
      <c r="I1628" s="1"/>
    </row>
    <row r="1629" spans="4:9" x14ac:dyDescent="0.2">
      <c r="D1629" s="1"/>
      <c r="E1629" s="1"/>
      <c r="F1629" s="1"/>
      <c r="G1629" s="1"/>
      <c r="H1629" s="1"/>
      <c r="I1629" s="1"/>
    </row>
    <row r="1630" spans="4:9" x14ac:dyDescent="0.2">
      <c r="D1630" s="1"/>
      <c r="E1630" s="1"/>
      <c r="F1630" s="1"/>
      <c r="G1630" s="1"/>
      <c r="H1630" s="1"/>
      <c r="I1630" s="1"/>
    </row>
    <row r="1631" spans="4:9" x14ac:dyDescent="0.2">
      <c r="D1631" s="1"/>
      <c r="E1631" s="1"/>
      <c r="F1631" s="1"/>
      <c r="G1631" s="1"/>
      <c r="H1631" s="1"/>
      <c r="I1631" s="1"/>
    </row>
    <row r="1632" spans="4:9" x14ac:dyDescent="0.2">
      <c r="D1632" s="1"/>
      <c r="E1632" s="1"/>
      <c r="F1632" s="1"/>
      <c r="G1632" s="1"/>
      <c r="H1632" s="1"/>
      <c r="I1632" s="1"/>
    </row>
    <row r="1633" spans="4:9" x14ac:dyDescent="0.2">
      <c r="D1633" s="1"/>
      <c r="E1633" s="1"/>
      <c r="F1633" s="1"/>
      <c r="G1633" s="1"/>
      <c r="H1633" s="1"/>
      <c r="I1633" s="1"/>
    </row>
    <row r="1634" spans="4:9" x14ac:dyDescent="0.2">
      <c r="D1634" s="1"/>
      <c r="E1634" s="1"/>
      <c r="F1634" s="1"/>
      <c r="G1634" s="1"/>
      <c r="H1634" s="1"/>
      <c r="I1634" s="1"/>
    </row>
    <row r="1635" spans="4:9" x14ac:dyDescent="0.2">
      <c r="D1635" s="1"/>
      <c r="E1635" s="1"/>
      <c r="F1635" s="1"/>
      <c r="G1635" s="1"/>
      <c r="H1635" s="1"/>
      <c r="I1635" s="1"/>
    </row>
    <row r="1636" spans="4:9" x14ac:dyDescent="0.2">
      <c r="D1636" s="1"/>
      <c r="E1636" s="1"/>
      <c r="F1636" s="1"/>
      <c r="G1636" s="1"/>
      <c r="H1636" s="1"/>
      <c r="I1636" s="1"/>
    </row>
    <row r="1637" spans="4:9" x14ac:dyDescent="0.2">
      <c r="D1637" s="1"/>
      <c r="E1637" s="1"/>
      <c r="F1637" s="1"/>
      <c r="G1637" s="1"/>
      <c r="H1637" s="1"/>
      <c r="I1637" s="1"/>
    </row>
    <row r="1638" spans="4:9" x14ac:dyDescent="0.2">
      <c r="D1638" s="1"/>
      <c r="E1638" s="1"/>
      <c r="F1638" s="1"/>
      <c r="G1638" s="1"/>
      <c r="H1638" s="1"/>
      <c r="I1638" s="1"/>
    </row>
    <row r="1639" spans="4:9" x14ac:dyDescent="0.2">
      <c r="D1639" s="1"/>
      <c r="E1639" s="1"/>
      <c r="F1639" s="1"/>
      <c r="G1639" s="1"/>
      <c r="H1639" s="1"/>
      <c r="I1639" s="1"/>
    </row>
    <row r="1640" spans="4:9" x14ac:dyDescent="0.2">
      <c r="D1640" s="1"/>
      <c r="E1640" s="1"/>
      <c r="F1640" s="1"/>
      <c r="G1640" s="1"/>
      <c r="H1640" s="1"/>
      <c r="I1640" s="1"/>
    </row>
    <row r="1641" spans="4:9" x14ac:dyDescent="0.2">
      <c r="D1641" s="1"/>
      <c r="E1641" s="1"/>
      <c r="F1641" s="1"/>
      <c r="G1641" s="1"/>
      <c r="H1641" s="1"/>
      <c r="I1641" s="1"/>
    </row>
    <row r="1642" spans="4:9" x14ac:dyDescent="0.2">
      <c r="D1642" s="1"/>
      <c r="E1642" s="1"/>
      <c r="F1642" s="1"/>
      <c r="G1642" s="1"/>
      <c r="H1642" s="1"/>
      <c r="I1642" s="1"/>
    </row>
    <row r="1643" spans="4:9" x14ac:dyDescent="0.2">
      <c r="D1643" s="1"/>
      <c r="E1643" s="1"/>
      <c r="F1643" s="1"/>
      <c r="G1643" s="1"/>
      <c r="H1643" s="1"/>
      <c r="I1643" s="1"/>
    </row>
    <row r="1644" spans="4:9" x14ac:dyDescent="0.2">
      <c r="D1644" s="1"/>
      <c r="E1644" s="1"/>
      <c r="F1644" s="1"/>
      <c r="G1644" s="1"/>
      <c r="H1644" s="1"/>
      <c r="I1644" s="1"/>
    </row>
    <row r="1645" spans="4:9" x14ac:dyDescent="0.2">
      <c r="D1645" s="1"/>
      <c r="E1645" s="1"/>
      <c r="F1645" s="1"/>
      <c r="G1645" s="1"/>
      <c r="H1645" s="1"/>
      <c r="I1645" s="1"/>
    </row>
    <row r="1646" spans="4:9" x14ac:dyDescent="0.2">
      <c r="D1646" s="1"/>
      <c r="E1646" s="1"/>
      <c r="F1646" s="1"/>
      <c r="G1646" s="1"/>
      <c r="H1646" s="1"/>
      <c r="I1646" s="1"/>
    </row>
    <row r="1647" spans="4:9" x14ac:dyDescent="0.2">
      <c r="D1647" s="1"/>
      <c r="E1647" s="1"/>
      <c r="F1647" s="1"/>
      <c r="G1647" s="1"/>
      <c r="H1647" s="1"/>
      <c r="I1647" s="1"/>
    </row>
    <row r="1648" spans="4:9" x14ac:dyDescent="0.2">
      <c r="D1648" s="1"/>
      <c r="E1648" s="1"/>
      <c r="F1648" s="1"/>
      <c r="G1648" s="1"/>
      <c r="H1648" s="1"/>
      <c r="I1648" s="1"/>
    </row>
    <row r="1649" spans="4:9" x14ac:dyDescent="0.2">
      <c r="D1649" s="1"/>
      <c r="E1649" s="1"/>
      <c r="F1649" s="1"/>
      <c r="G1649" s="1"/>
      <c r="H1649" s="1"/>
      <c r="I1649" s="1"/>
    </row>
    <row r="1650" spans="4:9" x14ac:dyDescent="0.2">
      <c r="D1650" s="1"/>
      <c r="E1650" s="1"/>
      <c r="F1650" s="1"/>
      <c r="G1650" s="1"/>
      <c r="H1650" s="1"/>
      <c r="I1650" s="1"/>
    </row>
    <row r="1651" spans="4:9" x14ac:dyDescent="0.2">
      <c r="D1651" s="1"/>
      <c r="E1651" s="1"/>
      <c r="F1651" s="1"/>
      <c r="G1651" s="1"/>
      <c r="H1651" s="1"/>
      <c r="I1651" s="1"/>
    </row>
    <row r="1652" spans="4:9" x14ac:dyDescent="0.2">
      <c r="D1652" s="1"/>
      <c r="E1652" s="1"/>
      <c r="F1652" s="1"/>
      <c r="G1652" s="1"/>
      <c r="H1652" s="1"/>
      <c r="I1652" s="1"/>
    </row>
    <row r="1653" spans="4:9" x14ac:dyDescent="0.2">
      <c r="D1653" s="1"/>
      <c r="E1653" s="1"/>
      <c r="F1653" s="1"/>
      <c r="G1653" s="1"/>
      <c r="H1653" s="1"/>
      <c r="I1653" s="1"/>
    </row>
    <row r="1654" spans="4:9" x14ac:dyDescent="0.2">
      <c r="D1654" s="1"/>
      <c r="E1654" s="1"/>
      <c r="F1654" s="1"/>
      <c r="G1654" s="1"/>
      <c r="H1654" s="1"/>
      <c r="I1654" s="1"/>
    </row>
    <row r="1655" spans="4:9" x14ac:dyDescent="0.2">
      <c r="D1655" s="1"/>
      <c r="E1655" s="1"/>
      <c r="F1655" s="1"/>
      <c r="G1655" s="1"/>
      <c r="H1655" s="1"/>
      <c r="I1655" s="1"/>
    </row>
    <row r="1656" spans="4:9" x14ac:dyDescent="0.2">
      <c r="D1656" s="1"/>
      <c r="E1656" s="1"/>
      <c r="F1656" s="1"/>
      <c r="G1656" s="1"/>
      <c r="H1656" s="1"/>
      <c r="I1656" s="1"/>
    </row>
    <row r="1657" spans="4:9" x14ac:dyDescent="0.2">
      <c r="D1657" s="1"/>
      <c r="E1657" s="1"/>
      <c r="F1657" s="1"/>
      <c r="G1657" s="1"/>
      <c r="H1657" s="1"/>
      <c r="I1657" s="1"/>
    </row>
    <row r="1658" spans="4:9" x14ac:dyDescent="0.2">
      <c r="D1658" s="1"/>
      <c r="E1658" s="1"/>
      <c r="F1658" s="1"/>
      <c r="G1658" s="1"/>
      <c r="H1658" s="1"/>
      <c r="I1658" s="1"/>
    </row>
    <row r="1659" spans="4:9" x14ac:dyDescent="0.2">
      <c r="D1659" s="1"/>
      <c r="E1659" s="1"/>
      <c r="F1659" s="1"/>
      <c r="G1659" s="1"/>
      <c r="H1659" s="1"/>
      <c r="I1659" s="1"/>
    </row>
    <row r="1660" spans="4:9" x14ac:dyDescent="0.2">
      <c r="D1660" s="1"/>
      <c r="E1660" s="1"/>
      <c r="F1660" s="1"/>
      <c r="G1660" s="1"/>
      <c r="H1660" s="1"/>
      <c r="I1660" s="1"/>
    </row>
    <row r="1661" spans="4:9" x14ac:dyDescent="0.2">
      <c r="D1661" s="1"/>
      <c r="E1661" s="1"/>
      <c r="F1661" s="1"/>
      <c r="G1661" s="1"/>
      <c r="H1661" s="1"/>
      <c r="I1661" s="1"/>
    </row>
    <row r="1662" spans="4:9" x14ac:dyDescent="0.2">
      <c r="D1662" s="1"/>
      <c r="E1662" s="1"/>
      <c r="F1662" s="1"/>
      <c r="G1662" s="1"/>
      <c r="H1662" s="1"/>
      <c r="I1662" s="1"/>
    </row>
    <row r="1663" spans="4:9" x14ac:dyDescent="0.2">
      <c r="D1663" s="1"/>
      <c r="E1663" s="1"/>
      <c r="F1663" s="1"/>
      <c r="G1663" s="1"/>
      <c r="H1663" s="1"/>
      <c r="I1663" s="1"/>
    </row>
    <row r="1664" spans="4:9" x14ac:dyDescent="0.2">
      <c r="D1664" s="1"/>
      <c r="E1664" s="1"/>
      <c r="F1664" s="1"/>
      <c r="G1664" s="1"/>
      <c r="H1664" s="1"/>
      <c r="I1664" s="1"/>
    </row>
    <row r="1665" spans="4:9" x14ac:dyDescent="0.2">
      <c r="D1665" s="1"/>
      <c r="E1665" s="1"/>
      <c r="F1665" s="1"/>
      <c r="G1665" s="1"/>
      <c r="H1665" s="1"/>
      <c r="I1665" s="1"/>
    </row>
    <row r="1666" spans="4:9" x14ac:dyDescent="0.2">
      <c r="D1666" s="1"/>
      <c r="E1666" s="1"/>
      <c r="F1666" s="1"/>
      <c r="G1666" s="1"/>
      <c r="H1666" s="1"/>
      <c r="I1666" s="1"/>
    </row>
    <row r="1667" spans="4:9" x14ac:dyDescent="0.2">
      <c r="D1667" s="1"/>
      <c r="E1667" s="1"/>
      <c r="F1667" s="1"/>
      <c r="G1667" s="1"/>
      <c r="H1667" s="1"/>
      <c r="I1667" s="1"/>
    </row>
    <row r="1668" spans="4:9" x14ac:dyDescent="0.2">
      <c r="D1668" s="1"/>
      <c r="E1668" s="1"/>
      <c r="F1668" s="1"/>
      <c r="G1668" s="1"/>
      <c r="H1668" s="1"/>
      <c r="I1668" s="1"/>
    </row>
    <row r="1669" spans="4:9" x14ac:dyDescent="0.2">
      <c r="D1669" s="1"/>
      <c r="E1669" s="1"/>
      <c r="F1669" s="1"/>
      <c r="G1669" s="1"/>
      <c r="H1669" s="1"/>
      <c r="I1669" s="1"/>
    </row>
    <row r="1670" spans="4:9" x14ac:dyDescent="0.2">
      <c r="D1670" s="1"/>
      <c r="E1670" s="1"/>
      <c r="F1670" s="1"/>
      <c r="G1670" s="1"/>
      <c r="H1670" s="1"/>
      <c r="I1670" s="1"/>
    </row>
    <row r="1671" spans="4:9" x14ac:dyDescent="0.2">
      <c r="D1671" s="1"/>
      <c r="E1671" s="1"/>
      <c r="F1671" s="1"/>
      <c r="G1671" s="1"/>
      <c r="H1671" s="1"/>
      <c r="I1671" s="1"/>
    </row>
    <row r="1672" spans="4:9" x14ac:dyDescent="0.2">
      <c r="D1672" s="1"/>
      <c r="E1672" s="1"/>
      <c r="F1672" s="1"/>
      <c r="G1672" s="1"/>
      <c r="H1672" s="1"/>
      <c r="I1672" s="1"/>
    </row>
    <row r="1673" spans="4:9" x14ac:dyDescent="0.2">
      <c r="D1673" s="1"/>
      <c r="E1673" s="1"/>
      <c r="F1673" s="1"/>
      <c r="G1673" s="1"/>
      <c r="H1673" s="1"/>
      <c r="I1673" s="1"/>
    </row>
    <row r="1674" spans="4:9" x14ac:dyDescent="0.2">
      <c r="D1674" s="1"/>
      <c r="E1674" s="1"/>
      <c r="F1674" s="1"/>
      <c r="G1674" s="1"/>
      <c r="H1674" s="1"/>
      <c r="I1674" s="1"/>
    </row>
    <row r="1675" spans="4:9" x14ac:dyDescent="0.2">
      <c r="D1675" s="1"/>
      <c r="E1675" s="1"/>
      <c r="F1675" s="1"/>
      <c r="G1675" s="1"/>
      <c r="H1675" s="1"/>
      <c r="I1675" s="1"/>
    </row>
    <row r="1676" spans="4:9" x14ac:dyDescent="0.2">
      <c r="D1676" s="1"/>
      <c r="E1676" s="1"/>
      <c r="F1676" s="1"/>
      <c r="G1676" s="1"/>
      <c r="H1676" s="1"/>
      <c r="I1676" s="1"/>
    </row>
    <row r="1677" spans="4:9" x14ac:dyDescent="0.2">
      <c r="D1677" s="1"/>
      <c r="E1677" s="1"/>
      <c r="F1677" s="1"/>
      <c r="G1677" s="1"/>
      <c r="H1677" s="1"/>
      <c r="I1677" s="1"/>
    </row>
    <row r="1678" spans="4:9" x14ac:dyDescent="0.2">
      <c r="D1678" s="1"/>
      <c r="E1678" s="1"/>
      <c r="F1678" s="1"/>
      <c r="G1678" s="1"/>
      <c r="H1678" s="1"/>
      <c r="I1678" s="1"/>
    </row>
    <row r="1679" spans="4:9" x14ac:dyDescent="0.2">
      <c r="D1679" s="1"/>
      <c r="E1679" s="1"/>
      <c r="F1679" s="1"/>
      <c r="G1679" s="1"/>
      <c r="H1679" s="1"/>
      <c r="I1679" s="1"/>
    </row>
    <row r="1680" spans="4:9" x14ac:dyDescent="0.2">
      <c r="D1680" s="1"/>
      <c r="E1680" s="1"/>
      <c r="F1680" s="1"/>
      <c r="G1680" s="1"/>
      <c r="H1680" s="1"/>
      <c r="I1680" s="1"/>
    </row>
    <row r="1681" spans="4:9" x14ac:dyDescent="0.2">
      <c r="D1681" s="1"/>
      <c r="E1681" s="1"/>
      <c r="F1681" s="1"/>
      <c r="G1681" s="1"/>
      <c r="H1681" s="1"/>
      <c r="I1681" s="1"/>
    </row>
    <row r="1682" spans="4:9" x14ac:dyDescent="0.2">
      <c r="D1682" s="1"/>
      <c r="E1682" s="1"/>
      <c r="F1682" s="1"/>
      <c r="G1682" s="1"/>
      <c r="H1682" s="1"/>
      <c r="I1682" s="1"/>
    </row>
    <row r="1683" spans="4:9" x14ac:dyDescent="0.2">
      <c r="D1683" s="1"/>
      <c r="E1683" s="1"/>
      <c r="F1683" s="1"/>
      <c r="G1683" s="1"/>
      <c r="H1683" s="1"/>
      <c r="I1683" s="1"/>
    </row>
    <row r="1684" spans="4:9" x14ac:dyDescent="0.2">
      <c r="D1684" s="1"/>
      <c r="E1684" s="1"/>
      <c r="F1684" s="1"/>
      <c r="G1684" s="1"/>
      <c r="H1684" s="1"/>
      <c r="I1684" s="1"/>
    </row>
    <row r="1685" spans="4:9" x14ac:dyDescent="0.2">
      <c r="D1685" s="1"/>
      <c r="E1685" s="1"/>
      <c r="F1685" s="1"/>
      <c r="G1685" s="1"/>
      <c r="H1685" s="1"/>
      <c r="I1685" s="1"/>
    </row>
    <row r="1686" spans="4:9" x14ac:dyDescent="0.2">
      <c r="D1686" s="1"/>
      <c r="E1686" s="1"/>
      <c r="F1686" s="1"/>
      <c r="G1686" s="1"/>
      <c r="H1686" s="1"/>
      <c r="I1686" s="1"/>
    </row>
    <row r="1687" spans="4:9" x14ac:dyDescent="0.2">
      <c r="D1687" s="1"/>
      <c r="E1687" s="1"/>
      <c r="F1687" s="1"/>
      <c r="G1687" s="1"/>
      <c r="H1687" s="1"/>
      <c r="I1687" s="1"/>
    </row>
    <row r="1688" spans="4:9" x14ac:dyDescent="0.2">
      <c r="D1688" s="1"/>
      <c r="E1688" s="1"/>
      <c r="F1688" s="1"/>
      <c r="G1688" s="1"/>
      <c r="H1688" s="1"/>
      <c r="I1688" s="1"/>
    </row>
    <row r="1689" spans="4:9" x14ac:dyDescent="0.2">
      <c r="D1689" s="1"/>
      <c r="E1689" s="1"/>
      <c r="F1689" s="1"/>
      <c r="G1689" s="1"/>
      <c r="H1689" s="1"/>
      <c r="I1689" s="1"/>
    </row>
    <row r="1690" spans="4:9" x14ac:dyDescent="0.2">
      <c r="D1690" s="1"/>
      <c r="E1690" s="1"/>
      <c r="F1690" s="1"/>
      <c r="G1690" s="1"/>
      <c r="H1690" s="1"/>
      <c r="I1690" s="1"/>
    </row>
    <row r="1691" spans="4:9" x14ac:dyDescent="0.2">
      <c r="D1691" s="1"/>
      <c r="E1691" s="1"/>
      <c r="F1691" s="1"/>
      <c r="G1691" s="1"/>
      <c r="H1691" s="1"/>
      <c r="I1691" s="1"/>
    </row>
    <row r="1692" spans="4:9" x14ac:dyDescent="0.2">
      <c r="D1692" s="1"/>
      <c r="E1692" s="1"/>
      <c r="F1692" s="1"/>
      <c r="G1692" s="1"/>
      <c r="H1692" s="1"/>
      <c r="I1692" s="1"/>
    </row>
    <row r="1693" spans="4:9" x14ac:dyDescent="0.2">
      <c r="D1693" s="1"/>
      <c r="E1693" s="1"/>
      <c r="F1693" s="1"/>
      <c r="G1693" s="1"/>
      <c r="H1693" s="1"/>
      <c r="I1693" s="1"/>
    </row>
    <row r="1694" spans="4:9" x14ac:dyDescent="0.2">
      <c r="D1694" s="1"/>
      <c r="E1694" s="1"/>
      <c r="F1694" s="1"/>
      <c r="G1694" s="1"/>
      <c r="H1694" s="1"/>
      <c r="I1694" s="1"/>
    </row>
    <row r="1695" spans="4:9" x14ac:dyDescent="0.2">
      <c r="D1695" s="1"/>
      <c r="E1695" s="1"/>
      <c r="F1695" s="1"/>
      <c r="G1695" s="1"/>
      <c r="H1695" s="1"/>
      <c r="I1695" s="1"/>
    </row>
    <row r="1696" spans="4:9" x14ac:dyDescent="0.2">
      <c r="D1696" s="1"/>
      <c r="E1696" s="1"/>
      <c r="F1696" s="1"/>
      <c r="G1696" s="1"/>
      <c r="H1696" s="1"/>
      <c r="I1696" s="1"/>
    </row>
    <row r="1697" spans="4:9" x14ac:dyDescent="0.2">
      <c r="D1697" s="1"/>
      <c r="E1697" s="1"/>
      <c r="F1697" s="1"/>
      <c r="G1697" s="1"/>
      <c r="H1697" s="1"/>
      <c r="I1697" s="1"/>
    </row>
    <row r="1698" spans="4:9" x14ac:dyDescent="0.2">
      <c r="D1698" s="1"/>
      <c r="E1698" s="1"/>
      <c r="F1698" s="1"/>
      <c r="G1698" s="1"/>
      <c r="H1698" s="1"/>
      <c r="I1698" s="1"/>
    </row>
    <row r="1699" spans="4:9" x14ac:dyDescent="0.2">
      <c r="D1699" s="1"/>
      <c r="E1699" s="1"/>
      <c r="F1699" s="1"/>
      <c r="G1699" s="1"/>
      <c r="H1699" s="1"/>
      <c r="I1699" s="1"/>
    </row>
    <row r="1700" spans="4:9" x14ac:dyDescent="0.2">
      <c r="D1700" s="1"/>
      <c r="E1700" s="1"/>
      <c r="F1700" s="1"/>
      <c r="G1700" s="1"/>
      <c r="H1700" s="1"/>
      <c r="I1700" s="1"/>
    </row>
    <row r="1701" spans="4:9" x14ac:dyDescent="0.2">
      <c r="D1701" s="1"/>
      <c r="E1701" s="1"/>
      <c r="F1701" s="1"/>
      <c r="G1701" s="1"/>
      <c r="H1701" s="1"/>
      <c r="I1701" s="1"/>
    </row>
    <row r="1702" spans="4:9" x14ac:dyDescent="0.2">
      <c r="D1702" s="1"/>
      <c r="E1702" s="1"/>
      <c r="F1702" s="1"/>
      <c r="G1702" s="1"/>
      <c r="H1702" s="1"/>
      <c r="I1702" s="1"/>
    </row>
    <row r="1703" spans="4:9" x14ac:dyDescent="0.2">
      <c r="D1703" s="1"/>
      <c r="E1703" s="1"/>
      <c r="F1703" s="1"/>
      <c r="G1703" s="1"/>
      <c r="H1703" s="1"/>
      <c r="I1703" s="1"/>
    </row>
    <row r="1704" spans="4:9" x14ac:dyDescent="0.2">
      <c r="D1704" s="1"/>
      <c r="E1704" s="1"/>
      <c r="F1704" s="1"/>
      <c r="G1704" s="1"/>
      <c r="H1704" s="1"/>
      <c r="I1704" s="1"/>
    </row>
    <row r="1705" spans="4:9" x14ac:dyDescent="0.2">
      <c r="D1705" s="1"/>
      <c r="E1705" s="1"/>
      <c r="F1705" s="1"/>
      <c r="G1705" s="1"/>
      <c r="H1705" s="1"/>
      <c r="I1705" s="1"/>
    </row>
    <row r="1706" spans="4:9" x14ac:dyDescent="0.2">
      <c r="D1706" s="1"/>
      <c r="E1706" s="1"/>
      <c r="F1706" s="1"/>
      <c r="G1706" s="1"/>
      <c r="H1706" s="1"/>
      <c r="I1706" s="1"/>
    </row>
    <row r="1707" spans="4:9" x14ac:dyDescent="0.2">
      <c r="D1707" s="1"/>
      <c r="E1707" s="1"/>
      <c r="F1707" s="1"/>
      <c r="G1707" s="1"/>
      <c r="H1707" s="1"/>
      <c r="I1707" s="1"/>
    </row>
    <row r="1708" spans="4:9" x14ac:dyDescent="0.2">
      <c r="D1708" s="1"/>
      <c r="E1708" s="1"/>
      <c r="F1708" s="1"/>
      <c r="G1708" s="1"/>
      <c r="H1708" s="1"/>
      <c r="I1708" s="1"/>
    </row>
    <row r="1709" spans="4:9" x14ac:dyDescent="0.2">
      <c r="D1709" s="1"/>
      <c r="E1709" s="1"/>
      <c r="F1709" s="1"/>
      <c r="G1709" s="1"/>
      <c r="H1709" s="1"/>
      <c r="I1709" s="1"/>
    </row>
    <row r="1710" spans="4:9" x14ac:dyDescent="0.2">
      <c r="D1710" s="1"/>
      <c r="E1710" s="1"/>
      <c r="F1710" s="1"/>
      <c r="G1710" s="1"/>
      <c r="H1710" s="1"/>
      <c r="I1710" s="1"/>
    </row>
    <row r="1711" spans="4:9" x14ac:dyDescent="0.2">
      <c r="D1711" s="1"/>
      <c r="E1711" s="1"/>
      <c r="F1711" s="1"/>
      <c r="G1711" s="1"/>
      <c r="H1711" s="1"/>
      <c r="I1711" s="1"/>
    </row>
    <row r="1712" spans="4:9" x14ac:dyDescent="0.2">
      <c r="D1712" s="1"/>
      <c r="E1712" s="1"/>
      <c r="F1712" s="1"/>
      <c r="G1712" s="1"/>
      <c r="H1712" s="1"/>
      <c r="I1712" s="1"/>
    </row>
    <row r="1713" spans="4:9" x14ac:dyDescent="0.2">
      <c r="D1713" s="1"/>
      <c r="E1713" s="1"/>
      <c r="F1713" s="1"/>
      <c r="G1713" s="1"/>
      <c r="H1713" s="1"/>
      <c r="I1713" s="1"/>
    </row>
    <row r="1714" spans="4:9" x14ac:dyDescent="0.2">
      <c r="D1714" s="1"/>
      <c r="E1714" s="1"/>
      <c r="F1714" s="1"/>
      <c r="G1714" s="1"/>
      <c r="H1714" s="1"/>
      <c r="I1714" s="1"/>
    </row>
    <row r="1715" spans="4:9" x14ac:dyDescent="0.2">
      <c r="D1715" s="1"/>
      <c r="E1715" s="1"/>
      <c r="F1715" s="1"/>
      <c r="G1715" s="1"/>
      <c r="H1715" s="1"/>
      <c r="I1715" s="1"/>
    </row>
    <row r="1716" spans="4:9" x14ac:dyDescent="0.2">
      <c r="D1716" s="1"/>
      <c r="E1716" s="1"/>
      <c r="F1716" s="1"/>
      <c r="G1716" s="1"/>
      <c r="H1716" s="1"/>
      <c r="I1716" s="1"/>
    </row>
    <row r="1717" spans="4:9" x14ac:dyDescent="0.2">
      <c r="D1717" s="1"/>
      <c r="E1717" s="1"/>
      <c r="F1717" s="1"/>
      <c r="G1717" s="1"/>
      <c r="H1717" s="1"/>
      <c r="I1717" s="1"/>
    </row>
    <row r="1718" spans="4:9" x14ac:dyDescent="0.2">
      <c r="D1718" s="1"/>
      <c r="E1718" s="1"/>
      <c r="F1718" s="1"/>
      <c r="G1718" s="1"/>
      <c r="H1718" s="1"/>
      <c r="I1718" s="1"/>
    </row>
    <row r="1719" spans="4:9" x14ac:dyDescent="0.2">
      <c r="D1719" s="1"/>
      <c r="E1719" s="1"/>
      <c r="F1719" s="1"/>
      <c r="G1719" s="1"/>
      <c r="H1719" s="1"/>
      <c r="I1719" s="1"/>
    </row>
    <row r="1720" spans="4:9" x14ac:dyDescent="0.2">
      <c r="D1720" s="1"/>
      <c r="E1720" s="1"/>
      <c r="F1720" s="1"/>
      <c r="G1720" s="1"/>
      <c r="H1720" s="1"/>
      <c r="I1720" s="1"/>
    </row>
    <row r="1721" spans="4:9" x14ac:dyDescent="0.2">
      <c r="D1721" s="1"/>
      <c r="E1721" s="1"/>
      <c r="F1721" s="1"/>
      <c r="G1721" s="1"/>
      <c r="H1721" s="1"/>
      <c r="I1721" s="1"/>
    </row>
    <row r="1722" spans="4:9" x14ac:dyDescent="0.2">
      <c r="D1722" s="1"/>
      <c r="E1722" s="1"/>
      <c r="F1722" s="1"/>
      <c r="G1722" s="1"/>
      <c r="H1722" s="1"/>
      <c r="I1722" s="1"/>
    </row>
    <row r="1723" spans="4:9" x14ac:dyDescent="0.2">
      <c r="D1723" s="1"/>
      <c r="E1723" s="1"/>
      <c r="F1723" s="1"/>
      <c r="G1723" s="1"/>
      <c r="H1723" s="1"/>
      <c r="I1723" s="1"/>
    </row>
    <row r="1724" spans="4:9" x14ac:dyDescent="0.2">
      <c r="D1724" s="1"/>
      <c r="E1724" s="1"/>
      <c r="F1724" s="1"/>
      <c r="G1724" s="1"/>
      <c r="H1724" s="1"/>
      <c r="I1724" s="1"/>
    </row>
    <row r="1725" spans="4:9" x14ac:dyDescent="0.2">
      <c r="D1725" s="1"/>
      <c r="E1725" s="1"/>
      <c r="F1725" s="1"/>
      <c r="G1725" s="1"/>
      <c r="H1725" s="1"/>
      <c r="I1725" s="1"/>
    </row>
    <row r="1726" spans="4:9" x14ac:dyDescent="0.2">
      <c r="D1726" s="1"/>
      <c r="E1726" s="1"/>
      <c r="F1726" s="1"/>
      <c r="G1726" s="1"/>
      <c r="H1726" s="1"/>
      <c r="I1726" s="1"/>
    </row>
    <row r="1727" spans="4:9" x14ac:dyDescent="0.2">
      <c r="D1727" s="1"/>
      <c r="E1727" s="1"/>
      <c r="F1727" s="1"/>
      <c r="G1727" s="1"/>
      <c r="H1727" s="1"/>
      <c r="I1727" s="1"/>
    </row>
    <row r="1728" spans="4:9" x14ac:dyDescent="0.2">
      <c r="D1728" s="1"/>
      <c r="E1728" s="1"/>
      <c r="F1728" s="1"/>
      <c r="G1728" s="1"/>
      <c r="H1728" s="1"/>
      <c r="I1728" s="1"/>
    </row>
    <row r="1729" spans="4:9" x14ac:dyDescent="0.2">
      <c r="D1729" s="1"/>
      <c r="E1729" s="1"/>
      <c r="F1729" s="1"/>
      <c r="G1729" s="1"/>
      <c r="H1729" s="1"/>
      <c r="I1729" s="1"/>
    </row>
    <row r="1730" spans="4:9" x14ac:dyDescent="0.2">
      <c r="D1730" s="1"/>
      <c r="E1730" s="1"/>
      <c r="F1730" s="1"/>
      <c r="G1730" s="1"/>
      <c r="H1730" s="1"/>
      <c r="I1730" s="1"/>
    </row>
    <row r="1731" spans="4:9" x14ac:dyDescent="0.2">
      <c r="D1731" s="1"/>
      <c r="E1731" s="1"/>
      <c r="F1731" s="1"/>
      <c r="G1731" s="1"/>
      <c r="H1731" s="1"/>
      <c r="I1731" s="1"/>
    </row>
    <row r="1732" spans="4:9" x14ac:dyDescent="0.2">
      <c r="D1732" s="1"/>
      <c r="E1732" s="1"/>
      <c r="F1732" s="1"/>
      <c r="G1732" s="1"/>
      <c r="H1732" s="1"/>
      <c r="I1732" s="1"/>
    </row>
    <row r="1733" spans="4:9" x14ac:dyDescent="0.2">
      <c r="D1733" s="1"/>
      <c r="E1733" s="1"/>
      <c r="F1733" s="1"/>
      <c r="G1733" s="1"/>
      <c r="H1733" s="1"/>
      <c r="I1733" s="1"/>
    </row>
    <row r="1734" spans="4:9" x14ac:dyDescent="0.2">
      <c r="D1734" s="1"/>
      <c r="E1734" s="1"/>
      <c r="F1734" s="1"/>
      <c r="G1734" s="1"/>
      <c r="H1734" s="1"/>
      <c r="I1734" s="1"/>
    </row>
    <row r="1735" spans="4:9" x14ac:dyDescent="0.2">
      <c r="D1735" s="1"/>
      <c r="E1735" s="1"/>
      <c r="F1735" s="1"/>
      <c r="G1735" s="1"/>
      <c r="H1735" s="1"/>
      <c r="I1735" s="1"/>
    </row>
    <row r="1736" spans="4:9" x14ac:dyDescent="0.2">
      <c r="D1736" s="1"/>
      <c r="E1736" s="1"/>
      <c r="F1736" s="1"/>
      <c r="G1736" s="1"/>
      <c r="H1736" s="1"/>
      <c r="I1736" s="1"/>
    </row>
    <row r="1737" spans="4:9" x14ac:dyDescent="0.2">
      <c r="D1737" s="1"/>
      <c r="E1737" s="1"/>
      <c r="F1737" s="1"/>
      <c r="G1737" s="1"/>
      <c r="H1737" s="1"/>
      <c r="I1737" s="1"/>
    </row>
    <row r="1738" spans="4:9" x14ac:dyDescent="0.2">
      <c r="D1738" s="1"/>
      <c r="E1738" s="1"/>
      <c r="F1738" s="1"/>
      <c r="G1738" s="1"/>
      <c r="H1738" s="1"/>
      <c r="I1738" s="1"/>
    </row>
    <row r="1739" spans="4:9" x14ac:dyDescent="0.2">
      <c r="D1739" s="1"/>
      <c r="E1739" s="1"/>
      <c r="F1739" s="1"/>
      <c r="G1739" s="1"/>
      <c r="H1739" s="1"/>
      <c r="I1739" s="1"/>
    </row>
    <row r="1740" spans="4:9" x14ac:dyDescent="0.2">
      <c r="D1740" s="1"/>
      <c r="E1740" s="1"/>
      <c r="F1740" s="1"/>
      <c r="G1740" s="1"/>
      <c r="H1740" s="1"/>
      <c r="I1740" s="1"/>
    </row>
    <row r="1741" spans="4:9" x14ac:dyDescent="0.2">
      <c r="D1741" s="1"/>
      <c r="E1741" s="1"/>
      <c r="F1741" s="1"/>
      <c r="G1741" s="1"/>
      <c r="H1741" s="1"/>
      <c r="I1741" s="1"/>
    </row>
    <row r="1742" spans="4:9" x14ac:dyDescent="0.2">
      <c r="D1742" s="1"/>
      <c r="E1742" s="1"/>
      <c r="F1742" s="1"/>
      <c r="G1742" s="1"/>
      <c r="H1742" s="1"/>
      <c r="I1742" s="1"/>
    </row>
    <row r="1743" spans="4:9" x14ac:dyDescent="0.2">
      <c r="D1743" s="1"/>
      <c r="E1743" s="1"/>
      <c r="F1743" s="1"/>
      <c r="G1743" s="1"/>
      <c r="H1743" s="1"/>
      <c r="I1743" s="1"/>
    </row>
    <row r="1744" spans="4:9" x14ac:dyDescent="0.2">
      <c r="D1744" s="1"/>
      <c r="E1744" s="1"/>
      <c r="F1744" s="1"/>
      <c r="G1744" s="1"/>
      <c r="H1744" s="1"/>
      <c r="I1744" s="1"/>
    </row>
    <row r="1745" spans="4:9" x14ac:dyDescent="0.2">
      <c r="D1745" s="1"/>
      <c r="E1745" s="1"/>
      <c r="F1745" s="1"/>
      <c r="G1745" s="1"/>
      <c r="H1745" s="1"/>
      <c r="I1745" s="1"/>
    </row>
    <row r="1746" spans="4:9" x14ac:dyDescent="0.2">
      <c r="D1746" s="1"/>
      <c r="E1746" s="1"/>
      <c r="F1746" s="1"/>
      <c r="G1746" s="1"/>
      <c r="H1746" s="1"/>
      <c r="I1746" s="1"/>
    </row>
    <row r="1747" spans="4:9" x14ac:dyDescent="0.2">
      <c r="D1747" s="1"/>
      <c r="E1747" s="1"/>
      <c r="F1747" s="1"/>
      <c r="G1747" s="1"/>
      <c r="H1747" s="1"/>
      <c r="I1747" s="1"/>
    </row>
    <row r="1748" spans="4:9" x14ac:dyDescent="0.2">
      <c r="D1748" s="1"/>
      <c r="E1748" s="1"/>
      <c r="F1748" s="1"/>
      <c r="G1748" s="1"/>
      <c r="H1748" s="1"/>
      <c r="I1748" s="1"/>
    </row>
    <row r="1749" spans="4:9" x14ac:dyDescent="0.2">
      <c r="D1749" s="1"/>
      <c r="E1749" s="1"/>
      <c r="F1749" s="1"/>
      <c r="G1749" s="1"/>
      <c r="H1749" s="1"/>
      <c r="I1749" s="1"/>
    </row>
    <row r="1750" spans="4:9" x14ac:dyDescent="0.2">
      <c r="D1750" s="1"/>
      <c r="E1750" s="1"/>
      <c r="F1750" s="1"/>
      <c r="G1750" s="1"/>
      <c r="H1750" s="1"/>
      <c r="I1750" s="1"/>
    </row>
    <row r="1751" spans="4:9" x14ac:dyDescent="0.2">
      <c r="D1751" s="1"/>
      <c r="E1751" s="1"/>
      <c r="F1751" s="1"/>
      <c r="G1751" s="1"/>
      <c r="H1751" s="1"/>
      <c r="I1751" s="1"/>
    </row>
    <row r="1752" spans="4:9" x14ac:dyDescent="0.2">
      <c r="D1752" s="1"/>
      <c r="E1752" s="1"/>
      <c r="F1752" s="1"/>
      <c r="G1752" s="1"/>
      <c r="H1752" s="1"/>
      <c r="I1752" s="1"/>
    </row>
    <row r="1753" spans="4:9" x14ac:dyDescent="0.2">
      <c r="D1753" s="1"/>
      <c r="E1753" s="1"/>
      <c r="F1753" s="1"/>
      <c r="G1753" s="1"/>
      <c r="H1753" s="1"/>
      <c r="I1753" s="1"/>
    </row>
    <row r="1754" spans="4:9" x14ac:dyDescent="0.2">
      <c r="D1754" s="1"/>
      <c r="E1754" s="1"/>
      <c r="F1754" s="1"/>
      <c r="G1754" s="1"/>
      <c r="H1754" s="1"/>
      <c r="I1754" s="1"/>
    </row>
    <row r="1755" spans="4:9" x14ac:dyDescent="0.2">
      <c r="D1755" s="1"/>
      <c r="E1755" s="1"/>
      <c r="F1755" s="1"/>
      <c r="G1755" s="1"/>
      <c r="H1755" s="1"/>
      <c r="I1755" s="1"/>
    </row>
    <row r="1756" spans="4:9" x14ac:dyDescent="0.2">
      <c r="D1756" s="1"/>
      <c r="E1756" s="1"/>
      <c r="F1756" s="1"/>
      <c r="G1756" s="1"/>
      <c r="H1756" s="1"/>
      <c r="I1756" s="1"/>
    </row>
    <row r="1757" spans="4:9" x14ac:dyDescent="0.2">
      <c r="D1757" s="1"/>
      <c r="E1757" s="1"/>
      <c r="F1757" s="1"/>
      <c r="G1757" s="1"/>
      <c r="H1757" s="1"/>
      <c r="I1757" s="1"/>
    </row>
    <row r="1758" spans="4:9" x14ac:dyDescent="0.2">
      <c r="D1758" s="1"/>
      <c r="E1758" s="1"/>
      <c r="F1758" s="1"/>
      <c r="G1758" s="1"/>
      <c r="H1758" s="1"/>
      <c r="I1758" s="1"/>
    </row>
    <row r="1759" spans="4:9" x14ac:dyDescent="0.2">
      <c r="D1759" s="1"/>
      <c r="E1759" s="1"/>
      <c r="F1759" s="1"/>
      <c r="G1759" s="1"/>
      <c r="H1759" s="1"/>
      <c r="I1759" s="1"/>
    </row>
    <row r="1760" spans="4:9" x14ac:dyDescent="0.2">
      <c r="D1760" s="1"/>
      <c r="E1760" s="1"/>
      <c r="F1760" s="1"/>
      <c r="G1760" s="1"/>
      <c r="H1760" s="1"/>
      <c r="I1760" s="1"/>
    </row>
    <row r="1761" spans="4:9" x14ac:dyDescent="0.2">
      <c r="D1761" s="1"/>
      <c r="E1761" s="1"/>
      <c r="F1761" s="1"/>
      <c r="G1761" s="1"/>
      <c r="H1761" s="1"/>
      <c r="I1761" s="1"/>
    </row>
    <row r="1762" spans="4:9" x14ac:dyDescent="0.2">
      <c r="D1762" s="1"/>
      <c r="E1762" s="1"/>
      <c r="F1762" s="1"/>
      <c r="G1762" s="1"/>
      <c r="H1762" s="1"/>
      <c r="I1762" s="1"/>
    </row>
    <row r="1763" spans="4:9" x14ac:dyDescent="0.2">
      <c r="D1763" s="1"/>
      <c r="E1763" s="1"/>
      <c r="F1763" s="1"/>
      <c r="G1763" s="1"/>
      <c r="H1763" s="1"/>
      <c r="I1763" s="1"/>
    </row>
    <row r="1764" spans="4:9" x14ac:dyDescent="0.2">
      <c r="D1764" s="1"/>
      <c r="E1764" s="1"/>
      <c r="F1764" s="1"/>
      <c r="G1764" s="1"/>
      <c r="H1764" s="1"/>
      <c r="I1764" s="1"/>
    </row>
    <row r="1765" spans="4:9" x14ac:dyDescent="0.2">
      <c r="D1765" s="1"/>
      <c r="E1765" s="1"/>
      <c r="F1765" s="1"/>
      <c r="G1765" s="1"/>
      <c r="H1765" s="1"/>
      <c r="I1765" s="1"/>
    </row>
    <row r="1766" spans="4:9" x14ac:dyDescent="0.2">
      <c r="D1766" s="1"/>
      <c r="E1766" s="1"/>
      <c r="F1766" s="1"/>
      <c r="G1766" s="1"/>
      <c r="H1766" s="1"/>
      <c r="I1766" s="1"/>
    </row>
    <row r="1767" spans="4:9" x14ac:dyDescent="0.2">
      <c r="D1767" s="1"/>
      <c r="E1767" s="1"/>
      <c r="F1767" s="1"/>
      <c r="G1767" s="1"/>
      <c r="H1767" s="1"/>
      <c r="I1767" s="1"/>
    </row>
    <row r="1768" spans="4:9" x14ac:dyDescent="0.2">
      <c r="D1768" s="1"/>
      <c r="E1768" s="1"/>
      <c r="F1768" s="1"/>
      <c r="G1768" s="1"/>
      <c r="H1768" s="1"/>
      <c r="I1768" s="1"/>
    </row>
    <row r="1769" spans="4:9" x14ac:dyDescent="0.2">
      <c r="D1769" s="1"/>
      <c r="E1769" s="1"/>
      <c r="F1769" s="1"/>
      <c r="G1769" s="1"/>
      <c r="H1769" s="1"/>
      <c r="I1769" s="1"/>
    </row>
    <row r="1770" spans="4:9" x14ac:dyDescent="0.2">
      <c r="D1770" s="1"/>
      <c r="E1770" s="1"/>
      <c r="F1770" s="1"/>
      <c r="G1770" s="1"/>
      <c r="H1770" s="1"/>
      <c r="I1770" s="1"/>
    </row>
    <row r="1771" spans="4:9" x14ac:dyDescent="0.2">
      <c r="D1771" s="1"/>
      <c r="E1771" s="1"/>
      <c r="F1771" s="1"/>
      <c r="G1771" s="1"/>
      <c r="H1771" s="1"/>
      <c r="I1771" s="1"/>
    </row>
    <row r="1772" spans="4:9" x14ac:dyDescent="0.2">
      <c r="D1772" s="1"/>
      <c r="E1772" s="1"/>
      <c r="F1772" s="1"/>
      <c r="G1772" s="1"/>
      <c r="H1772" s="1"/>
      <c r="I1772" s="1"/>
    </row>
    <row r="1773" spans="4:9" x14ac:dyDescent="0.2">
      <c r="D1773" s="1"/>
      <c r="E1773" s="1"/>
      <c r="F1773" s="1"/>
      <c r="G1773" s="1"/>
      <c r="H1773" s="1"/>
      <c r="I1773" s="1"/>
    </row>
    <row r="1774" spans="4:9" x14ac:dyDescent="0.2">
      <c r="D1774" s="1"/>
      <c r="E1774" s="1"/>
      <c r="F1774" s="1"/>
      <c r="G1774" s="1"/>
      <c r="H1774" s="1"/>
      <c r="I1774" s="1"/>
    </row>
    <row r="1775" spans="4:9" x14ac:dyDescent="0.2">
      <c r="D1775" s="1"/>
      <c r="E1775" s="1"/>
      <c r="F1775" s="1"/>
      <c r="G1775" s="1"/>
      <c r="H1775" s="1"/>
      <c r="I1775" s="1"/>
    </row>
    <row r="1776" spans="4:9" x14ac:dyDescent="0.2">
      <c r="D1776" s="1"/>
      <c r="E1776" s="1"/>
      <c r="F1776" s="1"/>
      <c r="G1776" s="1"/>
      <c r="H1776" s="1"/>
      <c r="I1776" s="1"/>
    </row>
    <row r="1777" spans="4:9" x14ac:dyDescent="0.2">
      <c r="D1777" s="1"/>
      <c r="E1777" s="1"/>
      <c r="F1777" s="1"/>
      <c r="G1777" s="1"/>
      <c r="H1777" s="1"/>
      <c r="I1777" s="1"/>
    </row>
    <row r="1778" spans="4:9" x14ac:dyDescent="0.2">
      <c r="D1778" s="1"/>
      <c r="E1778" s="1"/>
      <c r="F1778" s="1"/>
      <c r="G1778" s="1"/>
      <c r="H1778" s="1"/>
      <c r="I1778" s="1"/>
    </row>
    <row r="1779" spans="4:9" x14ac:dyDescent="0.2">
      <c r="D1779" s="1"/>
      <c r="E1779" s="1"/>
      <c r="F1779" s="1"/>
      <c r="G1779" s="1"/>
      <c r="H1779" s="1"/>
      <c r="I1779" s="1"/>
    </row>
    <row r="1780" spans="4:9" x14ac:dyDescent="0.2">
      <c r="D1780" s="1"/>
      <c r="E1780" s="1"/>
      <c r="F1780" s="1"/>
      <c r="G1780" s="1"/>
      <c r="H1780" s="1"/>
      <c r="I1780" s="1"/>
    </row>
    <row r="1781" spans="4:9" x14ac:dyDescent="0.2">
      <c r="D1781" s="1"/>
      <c r="E1781" s="1"/>
      <c r="F1781" s="1"/>
      <c r="G1781" s="1"/>
      <c r="H1781" s="1"/>
      <c r="I1781" s="1"/>
    </row>
    <row r="1782" spans="4:9" x14ac:dyDescent="0.2">
      <c r="D1782" s="1"/>
      <c r="E1782" s="1"/>
      <c r="F1782" s="1"/>
      <c r="G1782" s="1"/>
      <c r="H1782" s="1"/>
      <c r="I1782" s="1"/>
    </row>
    <row r="1783" spans="4:9" x14ac:dyDescent="0.2">
      <c r="D1783" s="1"/>
      <c r="E1783" s="1"/>
      <c r="F1783" s="1"/>
      <c r="G1783" s="1"/>
      <c r="H1783" s="1"/>
      <c r="I1783" s="1"/>
    </row>
    <row r="1784" spans="4:9" x14ac:dyDescent="0.2">
      <c r="D1784" s="1"/>
      <c r="E1784" s="1"/>
      <c r="F1784" s="1"/>
      <c r="G1784" s="1"/>
      <c r="H1784" s="1"/>
      <c r="I1784" s="1"/>
    </row>
    <row r="1785" spans="4:9" x14ac:dyDescent="0.2">
      <c r="D1785" s="1"/>
      <c r="E1785" s="1"/>
      <c r="F1785" s="1"/>
      <c r="G1785" s="1"/>
      <c r="H1785" s="1"/>
      <c r="I1785" s="1"/>
    </row>
    <row r="1786" spans="4:9" x14ac:dyDescent="0.2">
      <c r="D1786" s="1"/>
      <c r="E1786" s="1"/>
      <c r="F1786" s="1"/>
      <c r="G1786" s="1"/>
      <c r="H1786" s="1"/>
      <c r="I1786" s="1"/>
    </row>
    <row r="1787" spans="4:9" x14ac:dyDescent="0.2">
      <c r="D1787" s="1"/>
      <c r="E1787" s="1"/>
      <c r="F1787" s="1"/>
      <c r="G1787" s="1"/>
      <c r="H1787" s="1"/>
      <c r="I1787" s="1"/>
    </row>
    <row r="1788" spans="4:9" x14ac:dyDescent="0.2">
      <c r="D1788" s="1"/>
      <c r="E1788" s="1"/>
      <c r="F1788" s="1"/>
      <c r="G1788" s="1"/>
      <c r="H1788" s="1"/>
      <c r="I1788" s="1"/>
    </row>
    <row r="1789" spans="4:9" x14ac:dyDescent="0.2">
      <c r="D1789" s="1"/>
      <c r="E1789" s="1"/>
      <c r="F1789" s="1"/>
      <c r="G1789" s="1"/>
      <c r="H1789" s="1"/>
      <c r="I1789" s="1"/>
    </row>
    <row r="1790" spans="4:9" x14ac:dyDescent="0.2">
      <c r="D1790" s="1"/>
      <c r="E1790" s="1"/>
      <c r="F1790" s="1"/>
      <c r="G1790" s="1"/>
      <c r="H1790" s="1"/>
      <c r="I1790" s="1"/>
    </row>
    <row r="1791" spans="4:9" x14ac:dyDescent="0.2">
      <c r="D1791" s="1"/>
      <c r="E1791" s="1"/>
      <c r="F1791" s="1"/>
      <c r="G1791" s="1"/>
      <c r="H1791" s="1"/>
      <c r="I1791" s="1"/>
    </row>
    <row r="1792" spans="4:9" x14ac:dyDescent="0.2">
      <c r="D1792" s="1"/>
      <c r="E1792" s="1"/>
      <c r="F1792" s="1"/>
      <c r="G1792" s="1"/>
      <c r="H1792" s="1"/>
      <c r="I1792" s="1"/>
    </row>
    <row r="1793" spans="4:9" x14ac:dyDescent="0.2">
      <c r="D1793" s="1"/>
      <c r="E1793" s="1"/>
      <c r="F1793" s="1"/>
      <c r="G1793" s="1"/>
      <c r="H1793" s="1"/>
      <c r="I1793" s="1"/>
    </row>
    <row r="1794" spans="4:9" x14ac:dyDescent="0.2">
      <c r="D1794" s="1"/>
      <c r="E1794" s="1"/>
      <c r="F1794" s="1"/>
      <c r="G1794" s="1"/>
      <c r="H1794" s="1"/>
      <c r="I1794" s="1"/>
    </row>
    <row r="1795" spans="4:9" x14ac:dyDescent="0.2">
      <c r="D1795" s="1"/>
      <c r="E1795" s="1"/>
      <c r="F1795" s="1"/>
      <c r="G1795" s="1"/>
      <c r="H1795" s="1"/>
      <c r="I1795" s="1"/>
    </row>
    <row r="1796" spans="4:9" x14ac:dyDescent="0.2">
      <c r="D1796" s="1"/>
      <c r="E1796" s="1"/>
      <c r="F1796" s="1"/>
      <c r="G1796" s="1"/>
      <c r="H1796" s="1"/>
      <c r="I1796" s="1"/>
    </row>
    <row r="1797" spans="4:9" x14ac:dyDescent="0.2">
      <c r="D1797" s="1"/>
      <c r="E1797" s="1"/>
      <c r="F1797" s="1"/>
      <c r="G1797" s="1"/>
      <c r="H1797" s="1"/>
      <c r="I1797" s="1"/>
    </row>
    <row r="1798" spans="4:9" x14ac:dyDescent="0.2">
      <c r="D1798" s="1"/>
      <c r="E1798" s="1"/>
      <c r="F1798" s="1"/>
      <c r="G1798" s="1"/>
      <c r="H1798" s="1"/>
      <c r="I1798" s="1"/>
    </row>
    <row r="1799" spans="4:9" x14ac:dyDescent="0.2">
      <c r="D1799" s="1"/>
      <c r="E1799" s="1"/>
      <c r="F1799" s="1"/>
      <c r="G1799" s="1"/>
      <c r="H1799" s="1"/>
      <c r="I1799" s="1"/>
    </row>
    <row r="1800" spans="4:9" x14ac:dyDescent="0.2">
      <c r="D1800" s="1"/>
      <c r="E1800" s="1"/>
      <c r="F1800" s="1"/>
      <c r="G1800" s="1"/>
      <c r="H1800" s="1"/>
      <c r="I1800" s="1"/>
    </row>
    <row r="1801" spans="4:9" x14ac:dyDescent="0.2">
      <c r="D1801" s="1"/>
      <c r="E1801" s="1"/>
      <c r="F1801" s="1"/>
      <c r="G1801" s="1"/>
      <c r="H1801" s="1"/>
      <c r="I1801" s="1"/>
    </row>
    <row r="1802" spans="4:9" x14ac:dyDescent="0.2">
      <c r="D1802" s="1"/>
      <c r="E1802" s="1"/>
      <c r="F1802" s="1"/>
      <c r="G1802" s="1"/>
      <c r="H1802" s="1"/>
      <c r="I1802" s="1"/>
    </row>
    <row r="1803" spans="4:9" x14ac:dyDescent="0.2">
      <c r="D1803" s="1"/>
      <c r="E1803" s="1"/>
      <c r="F1803" s="1"/>
      <c r="G1803" s="1"/>
      <c r="H1803" s="1"/>
      <c r="I1803" s="1"/>
    </row>
    <row r="1804" spans="4:9" x14ac:dyDescent="0.2">
      <c r="D1804" s="1"/>
      <c r="E1804" s="1"/>
      <c r="F1804" s="1"/>
      <c r="G1804" s="1"/>
      <c r="H1804" s="1"/>
      <c r="I1804" s="1"/>
    </row>
    <row r="1805" spans="4:9" x14ac:dyDescent="0.2">
      <c r="D1805" s="1"/>
      <c r="E1805" s="1"/>
      <c r="F1805" s="1"/>
      <c r="G1805" s="1"/>
      <c r="H1805" s="1"/>
      <c r="I1805" s="1"/>
    </row>
    <row r="1806" spans="4:9" x14ac:dyDescent="0.2">
      <c r="D1806" s="1"/>
      <c r="E1806" s="1"/>
      <c r="F1806" s="1"/>
      <c r="G1806" s="1"/>
      <c r="H1806" s="1"/>
      <c r="I1806" s="1"/>
    </row>
    <row r="1807" spans="4:9" x14ac:dyDescent="0.2">
      <c r="D1807" s="1"/>
      <c r="E1807" s="1"/>
      <c r="F1807" s="1"/>
      <c r="G1807" s="1"/>
      <c r="H1807" s="1"/>
      <c r="I1807" s="1"/>
    </row>
    <row r="1808" spans="4:9" x14ac:dyDescent="0.2">
      <c r="D1808" s="1"/>
      <c r="E1808" s="1"/>
      <c r="F1808" s="1"/>
      <c r="G1808" s="1"/>
      <c r="H1808" s="1"/>
      <c r="I1808" s="1"/>
    </row>
    <row r="1809" spans="4:9" x14ac:dyDescent="0.2">
      <c r="D1809" s="1"/>
      <c r="E1809" s="1"/>
      <c r="F1809" s="1"/>
      <c r="G1809" s="1"/>
      <c r="H1809" s="1"/>
      <c r="I1809" s="1"/>
    </row>
    <row r="1810" spans="4:9" x14ac:dyDescent="0.2">
      <c r="D1810" s="1"/>
      <c r="E1810" s="1"/>
      <c r="F1810" s="1"/>
      <c r="G1810" s="1"/>
      <c r="H1810" s="1"/>
      <c r="I1810" s="1"/>
    </row>
    <row r="1811" spans="4:9" x14ac:dyDescent="0.2">
      <c r="D1811" s="1"/>
      <c r="E1811" s="1"/>
      <c r="F1811" s="1"/>
      <c r="G1811" s="1"/>
      <c r="H1811" s="1"/>
      <c r="I1811" s="1"/>
    </row>
    <row r="1812" spans="4:9" x14ac:dyDescent="0.2">
      <c r="D1812" s="1"/>
      <c r="E1812" s="1"/>
      <c r="F1812" s="1"/>
      <c r="G1812" s="1"/>
      <c r="H1812" s="1"/>
      <c r="I1812" s="1"/>
    </row>
    <row r="1813" spans="4:9" x14ac:dyDescent="0.2">
      <c r="D1813" s="1"/>
      <c r="E1813" s="1"/>
      <c r="F1813" s="1"/>
      <c r="G1813" s="1"/>
      <c r="H1813" s="1"/>
      <c r="I1813" s="1"/>
    </row>
    <row r="1814" spans="4:9" x14ac:dyDescent="0.2">
      <c r="D1814" s="1"/>
      <c r="E1814" s="1"/>
      <c r="F1814" s="1"/>
      <c r="G1814" s="1"/>
      <c r="H1814" s="1"/>
      <c r="I1814" s="1"/>
    </row>
    <row r="1815" spans="4:9" x14ac:dyDescent="0.2">
      <c r="D1815" s="1"/>
      <c r="E1815" s="1"/>
      <c r="F1815" s="1"/>
      <c r="G1815" s="1"/>
      <c r="H1815" s="1"/>
      <c r="I1815" s="1"/>
    </row>
    <row r="1816" spans="4:9" x14ac:dyDescent="0.2">
      <c r="D1816" s="1"/>
      <c r="E1816" s="1"/>
      <c r="F1816" s="1"/>
      <c r="G1816" s="1"/>
      <c r="H1816" s="1"/>
      <c r="I1816" s="1"/>
    </row>
    <row r="1817" spans="4:9" x14ac:dyDescent="0.2">
      <c r="D1817" s="1"/>
      <c r="E1817" s="1"/>
      <c r="F1817" s="1"/>
      <c r="G1817" s="1"/>
      <c r="H1817" s="1"/>
      <c r="I1817" s="1"/>
    </row>
    <row r="1818" spans="4:9" x14ac:dyDescent="0.2">
      <c r="D1818" s="1"/>
      <c r="E1818" s="1"/>
      <c r="F1818" s="1"/>
      <c r="G1818" s="1"/>
      <c r="H1818" s="1"/>
      <c r="I1818" s="1"/>
    </row>
    <row r="1819" spans="4:9" x14ac:dyDescent="0.2">
      <c r="D1819" s="1"/>
      <c r="E1819" s="1"/>
      <c r="F1819" s="1"/>
      <c r="G1819" s="1"/>
      <c r="H1819" s="1"/>
      <c r="I1819" s="1"/>
    </row>
    <row r="1820" spans="4:9" x14ac:dyDescent="0.2">
      <c r="D1820" s="1"/>
      <c r="E1820" s="1"/>
      <c r="F1820" s="1"/>
      <c r="G1820" s="1"/>
      <c r="H1820" s="1"/>
      <c r="I1820" s="1"/>
    </row>
    <row r="1821" spans="4:9" x14ac:dyDescent="0.2">
      <c r="D1821" s="1"/>
      <c r="E1821" s="1"/>
      <c r="F1821" s="1"/>
      <c r="G1821" s="1"/>
      <c r="H1821" s="1"/>
      <c r="I1821" s="1"/>
    </row>
    <row r="1822" spans="4:9" x14ac:dyDescent="0.2">
      <c r="D1822" s="1"/>
      <c r="E1822" s="1"/>
      <c r="F1822" s="1"/>
      <c r="G1822" s="1"/>
      <c r="H1822" s="1"/>
      <c r="I1822" s="1"/>
    </row>
    <row r="1823" spans="4:9" x14ac:dyDescent="0.2">
      <c r="D1823" s="1"/>
      <c r="E1823" s="1"/>
      <c r="F1823" s="1"/>
      <c r="G1823" s="1"/>
      <c r="H1823" s="1"/>
      <c r="I1823" s="1"/>
    </row>
    <row r="1824" spans="4:9" x14ac:dyDescent="0.2">
      <c r="D1824" s="1"/>
      <c r="E1824" s="1"/>
      <c r="F1824" s="1"/>
      <c r="G1824" s="1"/>
      <c r="H1824" s="1"/>
      <c r="I1824" s="1"/>
    </row>
    <row r="1825" spans="4:9" x14ac:dyDescent="0.2">
      <c r="D1825" s="1"/>
      <c r="E1825" s="1"/>
      <c r="F1825" s="1"/>
      <c r="G1825" s="1"/>
      <c r="H1825" s="1"/>
      <c r="I1825" s="1"/>
    </row>
    <row r="1826" spans="4:9" x14ac:dyDescent="0.2">
      <c r="D1826" s="1"/>
      <c r="E1826" s="1"/>
      <c r="F1826" s="1"/>
      <c r="G1826" s="1"/>
      <c r="H1826" s="1"/>
      <c r="I1826" s="1"/>
    </row>
    <row r="1827" spans="4:9" x14ac:dyDescent="0.2">
      <c r="D1827" s="1"/>
      <c r="E1827" s="1"/>
      <c r="F1827" s="1"/>
      <c r="G1827" s="1"/>
      <c r="H1827" s="1"/>
      <c r="I1827" s="1"/>
    </row>
    <row r="1828" spans="4:9" x14ac:dyDescent="0.2">
      <c r="D1828" s="1"/>
      <c r="E1828" s="1"/>
      <c r="F1828" s="1"/>
      <c r="G1828" s="1"/>
      <c r="H1828" s="1"/>
      <c r="I1828" s="1"/>
    </row>
    <row r="1829" spans="4:9" x14ac:dyDescent="0.2">
      <c r="D1829" s="1"/>
      <c r="E1829" s="1"/>
      <c r="F1829" s="1"/>
      <c r="G1829" s="1"/>
      <c r="H1829" s="1"/>
      <c r="I1829" s="1"/>
    </row>
    <row r="1830" spans="4:9" x14ac:dyDescent="0.2">
      <c r="D1830" s="1"/>
      <c r="E1830" s="1"/>
      <c r="F1830" s="1"/>
      <c r="G1830" s="1"/>
      <c r="H1830" s="1"/>
      <c r="I1830" s="1"/>
    </row>
    <row r="1831" spans="4:9" x14ac:dyDescent="0.2">
      <c r="D1831" s="1"/>
      <c r="E1831" s="1"/>
      <c r="F1831" s="1"/>
      <c r="G1831" s="1"/>
      <c r="H1831" s="1"/>
      <c r="I1831" s="1"/>
    </row>
    <row r="1832" spans="4:9" x14ac:dyDescent="0.2">
      <c r="D1832" s="1"/>
      <c r="E1832" s="1"/>
      <c r="F1832" s="1"/>
      <c r="G1832" s="1"/>
      <c r="H1832" s="1"/>
      <c r="I1832" s="1"/>
    </row>
    <row r="1833" spans="4:9" x14ac:dyDescent="0.2">
      <c r="D1833" s="1"/>
      <c r="E1833" s="1"/>
      <c r="F1833" s="1"/>
      <c r="G1833" s="1"/>
      <c r="H1833" s="1"/>
      <c r="I1833" s="1"/>
    </row>
    <row r="1834" spans="4:9" x14ac:dyDescent="0.2">
      <c r="D1834" s="1"/>
      <c r="E1834" s="1"/>
      <c r="F1834" s="1"/>
      <c r="G1834" s="1"/>
      <c r="H1834" s="1"/>
      <c r="I1834" s="1"/>
    </row>
    <row r="1835" spans="4:9" x14ac:dyDescent="0.2">
      <c r="D1835" s="1"/>
      <c r="E1835" s="1"/>
      <c r="F1835" s="1"/>
      <c r="G1835" s="1"/>
      <c r="H1835" s="1"/>
      <c r="I1835" s="1"/>
    </row>
    <row r="1836" spans="4:9" x14ac:dyDescent="0.2">
      <c r="D1836" s="1"/>
      <c r="E1836" s="1"/>
      <c r="F1836" s="1"/>
      <c r="G1836" s="1"/>
      <c r="H1836" s="1"/>
      <c r="I1836" s="1"/>
    </row>
    <row r="1837" spans="4:9" x14ac:dyDescent="0.2">
      <c r="D1837" s="1"/>
      <c r="E1837" s="1"/>
      <c r="F1837" s="1"/>
      <c r="G1837" s="1"/>
      <c r="H1837" s="1"/>
      <c r="I1837" s="1"/>
    </row>
    <row r="1838" spans="4:9" x14ac:dyDescent="0.2">
      <c r="D1838" s="1"/>
      <c r="E1838" s="1"/>
      <c r="F1838" s="1"/>
      <c r="G1838" s="1"/>
      <c r="H1838" s="1"/>
      <c r="I1838" s="1"/>
    </row>
    <row r="1839" spans="4:9" x14ac:dyDescent="0.2">
      <c r="D1839" s="1"/>
      <c r="E1839" s="1"/>
      <c r="F1839" s="1"/>
      <c r="G1839" s="1"/>
      <c r="H1839" s="1"/>
      <c r="I1839" s="1"/>
    </row>
    <row r="1840" spans="4:9" x14ac:dyDescent="0.2">
      <c r="D1840" s="1"/>
      <c r="E1840" s="1"/>
      <c r="F1840" s="1"/>
      <c r="G1840" s="1"/>
      <c r="H1840" s="1"/>
      <c r="I1840" s="1"/>
    </row>
    <row r="1841" spans="4:9" x14ac:dyDescent="0.2">
      <c r="D1841" s="1"/>
      <c r="E1841" s="1"/>
      <c r="F1841" s="1"/>
      <c r="G1841" s="1"/>
      <c r="H1841" s="1"/>
      <c r="I1841" s="1"/>
    </row>
    <row r="1842" spans="4:9" x14ac:dyDescent="0.2">
      <c r="D1842" s="1"/>
      <c r="E1842" s="1"/>
      <c r="F1842" s="1"/>
      <c r="G1842" s="1"/>
      <c r="H1842" s="1"/>
      <c r="I1842" s="1"/>
    </row>
    <row r="1843" spans="4:9" x14ac:dyDescent="0.2">
      <c r="D1843" s="1"/>
      <c r="E1843" s="1"/>
      <c r="F1843" s="1"/>
      <c r="G1843" s="1"/>
      <c r="H1843" s="1"/>
      <c r="I1843" s="1"/>
    </row>
    <row r="1844" spans="4:9" x14ac:dyDescent="0.2">
      <c r="D1844" s="1"/>
      <c r="E1844" s="1"/>
      <c r="F1844" s="1"/>
      <c r="G1844" s="1"/>
      <c r="H1844" s="1"/>
      <c r="I1844" s="1"/>
    </row>
    <row r="1845" spans="4:9" x14ac:dyDescent="0.2">
      <c r="D1845" s="1"/>
      <c r="E1845" s="1"/>
      <c r="F1845" s="1"/>
      <c r="G1845" s="1"/>
      <c r="H1845" s="1"/>
      <c r="I1845" s="1"/>
    </row>
    <row r="1846" spans="4:9" x14ac:dyDescent="0.2">
      <c r="D1846" s="1"/>
      <c r="E1846" s="1"/>
      <c r="F1846" s="1"/>
      <c r="G1846" s="1"/>
      <c r="H1846" s="1"/>
      <c r="I1846" s="1"/>
    </row>
    <row r="1847" spans="4:9" x14ac:dyDescent="0.2">
      <c r="D1847" s="1"/>
      <c r="E1847" s="1"/>
      <c r="F1847" s="1"/>
      <c r="G1847" s="1"/>
      <c r="H1847" s="1"/>
      <c r="I1847" s="1"/>
    </row>
    <row r="1848" spans="4:9" x14ac:dyDescent="0.2">
      <c r="D1848" s="1"/>
      <c r="E1848" s="1"/>
      <c r="F1848" s="1"/>
      <c r="G1848" s="1"/>
      <c r="H1848" s="1"/>
      <c r="I1848" s="1"/>
    </row>
    <row r="1849" spans="4:9" x14ac:dyDescent="0.2">
      <c r="D1849" s="1"/>
      <c r="E1849" s="1"/>
      <c r="F1849" s="1"/>
      <c r="G1849" s="1"/>
      <c r="H1849" s="1"/>
      <c r="I1849" s="1"/>
    </row>
    <row r="1850" spans="4:9" x14ac:dyDescent="0.2">
      <c r="D1850" s="1"/>
      <c r="E1850" s="1"/>
      <c r="F1850" s="1"/>
      <c r="G1850" s="1"/>
      <c r="H1850" s="1"/>
      <c r="I1850" s="1"/>
    </row>
    <row r="1851" spans="4:9" x14ac:dyDescent="0.2">
      <c r="D1851" s="1"/>
      <c r="E1851" s="1"/>
      <c r="F1851" s="1"/>
      <c r="G1851" s="1"/>
      <c r="H1851" s="1"/>
      <c r="I1851" s="1"/>
    </row>
    <row r="1852" spans="4:9" x14ac:dyDescent="0.2">
      <c r="D1852" s="1"/>
      <c r="E1852" s="1"/>
      <c r="F1852" s="1"/>
      <c r="G1852" s="1"/>
      <c r="H1852" s="1"/>
      <c r="I1852" s="1"/>
    </row>
    <row r="1853" spans="4:9" x14ac:dyDescent="0.2">
      <c r="D1853" s="1"/>
      <c r="E1853" s="1"/>
      <c r="F1853" s="1"/>
      <c r="G1853" s="1"/>
      <c r="H1853" s="1"/>
      <c r="I1853" s="1"/>
    </row>
    <row r="1854" spans="4:9" x14ac:dyDescent="0.2">
      <c r="D1854" s="1"/>
      <c r="E1854" s="1"/>
      <c r="F1854" s="1"/>
      <c r="G1854" s="1"/>
      <c r="H1854" s="1"/>
      <c r="I1854" s="1"/>
    </row>
    <row r="1855" spans="4:9" x14ac:dyDescent="0.2">
      <c r="D1855" s="1"/>
      <c r="E1855" s="1"/>
      <c r="F1855" s="1"/>
      <c r="G1855" s="1"/>
      <c r="H1855" s="1"/>
      <c r="I1855" s="1"/>
    </row>
    <row r="1856" spans="4:9" x14ac:dyDescent="0.2">
      <c r="D1856" s="1"/>
      <c r="E1856" s="1"/>
      <c r="F1856" s="1"/>
      <c r="G1856" s="1"/>
      <c r="H1856" s="1"/>
      <c r="I1856" s="1"/>
    </row>
    <row r="1857" spans="4:9" x14ac:dyDescent="0.2">
      <c r="D1857" s="1"/>
      <c r="E1857" s="1"/>
      <c r="F1857" s="1"/>
      <c r="G1857" s="1"/>
      <c r="H1857" s="1"/>
      <c r="I1857" s="1"/>
    </row>
    <row r="1858" spans="4:9" x14ac:dyDescent="0.2">
      <c r="D1858" s="1"/>
      <c r="E1858" s="1"/>
      <c r="F1858" s="1"/>
      <c r="G1858" s="1"/>
      <c r="H1858" s="1"/>
      <c r="I1858" s="1"/>
    </row>
    <row r="1859" spans="4:9" x14ac:dyDescent="0.2">
      <c r="D1859" s="1"/>
      <c r="E1859" s="1"/>
      <c r="F1859" s="1"/>
      <c r="G1859" s="1"/>
      <c r="H1859" s="1"/>
      <c r="I1859" s="1"/>
    </row>
    <row r="1860" spans="4:9" x14ac:dyDescent="0.2">
      <c r="D1860" s="1"/>
      <c r="E1860" s="1"/>
      <c r="F1860" s="1"/>
      <c r="G1860" s="1"/>
      <c r="H1860" s="1"/>
      <c r="I1860" s="1"/>
    </row>
    <row r="1861" spans="4:9" x14ac:dyDescent="0.2">
      <c r="D1861" s="1"/>
      <c r="E1861" s="1"/>
      <c r="F1861" s="1"/>
      <c r="G1861" s="1"/>
      <c r="H1861" s="1"/>
      <c r="I1861" s="1"/>
    </row>
    <row r="1862" spans="4:9" x14ac:dyDescent="0.2">
      <c r="D1862" s="1"/>
      <c r="E1862" s="1"/>
      <c r="F1862" s="1"/>
      <c r="G1862" s="1"/>
      <c r="H1862" s="1"/>
      <c r="I1862" s="1"/>
    </row>
    <row r="1863" spans="4:9" x14ac:dyDescent="0.2">
      <c r="D1863" s="1"/>
      <c r="E1863" s="1"/>
      <c r="F1863" s="1"/>
      <c r="G1863" s="1"/>
      <c r="H1863" s="1"/>
      <c r="I1863" s="1"/>
    </row>
    <row r="1864" spans="4:9" x14ac:dyDescent="0.2">
      <c r="D1864" s="1"/>
      <c r="E1864" s="1"/>
      <c r="F1864" s="1"/>
      <c r="G1864" s="1"/>
      <c r="H1864" s="1"/>
      <c r="I1864" s="1"/>
    </row>
    <row r="1865" spans="4:9" x14ac:dyDescent="0.2">
      <c r="D1865" s="1"/>
      <c r="E1865" s="1"/>
      <c r="F1865" s="1"/>
      <c r="G1865" s="1"/>
      <c r="H1865" s="1"/>
      <c r="I1865" s="1"/>
    </row>
    <row r="1866" spans="4:9" x14ac:dyDescent="0.2">
      <c r="D1866" s="1"/>
      <c r="E1866" s="1"/>
      <c r="F1866" s="1"/>
      <c r="G1866" s="1"/>
      <c r="H1866" s="1"/>
      <c r="I1866" s="1"/>
    </row>
    <row r="1867" spans="4:9" x14ac:dyDescent="0.2">
      <c r="D1867" s="1"/>
      <c r="E1867" s="1"/>
      <c r="F1867" s="1"/>
      <c r="G1867" s="1"/>
      <c r="H1867" s="1"/>
      <c r="I1867" s="1"/>
    </row>
    <row r="1868" spans="4:9" x14ac:dyDescent="0.2">
      <c r="D1868" s="1"/>
      <c r="E1868" s="1"/>
      <c r="F1868" s="1"/>
      <c r="G1868" s="1"/>
      <c r="H1868" s="1"/>
      <c r="I1868" s="1"/>
    </row>
    <row r="1869" spans="4:9" x14ac:dyDescent="0.2">
      <c r="D1869" s="1"/>
      <c r="E1869" s="1"/>
      <c r="F1869" s="1"/>
      <c r="G1869" s="1"/>
      <c r="H1869" s="1"/>
      <c r="I1869" s="1"/>
    </row>
    <row r="1870" spans="4:9" x14ac:dyDescent="0.2">
      <c r="D1870" s="1"/>
      <c r="E1870" s="1"/>
      <c r="F1870" s="1"/>
      <c r="G1870" s="1"/>
      <c r="H1870" s="1"/>
      <c r="I1870" s="1"/>
    </row>
    <row r="1871" spans="4:9" x14ac:dyDescent="0.2">
      <c r="D1871" s="1"/>
      <c r="E1871" s="1"/>
      <c r="F1871" s="1"/>
      <c r="G1871" s="1"/>
      <c r="H1871" s="1"/>
      <c r="I1871" s="1"/>
    </row>
    <row r="1872" spans="4:9" x14ac:dyDescent="0.2">
      <c r="D1872" s="1"/>
      <c r="E1872" s="1"/>
      <c r="F1872" s="1"/>
      <c r="G1872" s="1"/>
      <c r="H1872" s="1"/>
      <c r="I1872" s="1"/>
    </row>
    <row r="1873" spans="4:9" x14ac:dyDescent="0.2">
      <c r="D1873" s="1"/>
      <c r="E1873" s="1"/>
      <c r="F1873" s="1"/>
      <c r="G1873" s="1"/>
      <c r="H1873" s="1"/>
      <c r="I1873" s="1"/>
    </row>
    <row r="1874" spans="4:9" x14ac:dyDescent="0.2">
      <c r="D1874" s="1"/>
      <c r="E1874" s="1"/>
      <c r="F1874" s="1"/>
      <c r="G1874" s="1"/>
      <c r="H1874" s="1"/>
      <c r="I1874" s="1"/>
    </row>
    <row r="1875" spans="4:9" x14ac:dyDescent="0.2">
      <c r="D1875" s="1"/>
      <c r="E1875" s="1"/>
      <c r="F1875" s="1"/>
      <c r="G1875" s="1"/>
      <c r="H1875" s="1"/>
      <c r="I1875" s="1"/>
    </row>
    <row r="1876" spans="4:9" x14ac:dyDescent="0.2">
      <c r="D1876" s="1"/>
      <c r="E1876" s="1"/>
      <c r="F1876" s="1"/>
      <c r="G1876" s="1"/>
      <c r="H1876" s="1"/>
      <c r="I1876" s="1"/>
    </row>
    <row r="1877" spans="4:9" x14ac:dyDescent="0.2">
      <c r="D1877" s="1"/>
      <c r="E1877" s="1"/>
      <c r="F1877" s="1"/>
      <c r="G1877" s="1"/>
      <c r="H1877" s="1"/>
      <c r="I1877" s="1"/>
    </row>
    <row r="1878" spans="4:9" x14ac:dyDescent="0.2">
      <c r="D1878" s="1"/>
      <c r="E1878" s="1"/>
      <c r="F1878" s="1"/>
      <c r="G1878" s="1"/>
      <c r="H1878" s="1"/>
      <c r="I1878" s="1"/>
    </row>
    <row r="1879" spans="4:9" x14ac:dyDescent="0.2">
      <c r="D1879" s="1"/>
      <c r="E1879" s="1"/>
      <c r="F1879" s="1"/>
      <c r="G1879" s="1"/>
      <c r="H1879" s="1"/>
      <c r="I1879" s="1"/>
    </row>
    <row r="1880" spans="4:9" x14ac:dyDescent="0.2">
      <c r="D1880" s="1"/>
      <c r="E1880" s="1"/>
      <c r="F1880" s="1"/>
      <c r="G1880" s="1"/>
      <c r="H1880" s="1"/>
      <c r="I1880" s="1"/>
    </row>
    <row r="1881" spans="4:9" x14ac:dyDescent="0.2">
      <c r="D1881" s="1"/>
      <c r="E1881" s="1"/>
      <c r="F1881" s="1"/>
      <c r="G1881" s="1"/>
      <c r="H1881" s="1"/>
      <c r="I1881" s="1"/>
    </row>
    <row r="1882" spans="4:9" x14ac:dyDescent="0.2">
      <c r="D1882" s="1"/>
      <c r="E1882" s="1"/>
      <c r="F1882" s="1"/>
      <c r="G1882" s="1"/>
      <c r="H1882" s="1"/>
      <c r="I1882" s="1"/>
    </row>
    <row r="1883" spans="4:9" x14ac:dyDescent="0.2">
      <c r="D1883" s="1"/>
      <c r="E1883" s="1"/>
      <c r="F1883" s="1"/>
      <c r="G1883" s="1"/>
      <c r="H1883" s="1"/>
      <c r="I1883" s="1"/>
    </row>
    <row r="1884" spans="4:9" x14ac:dyDescent="0.2">
      <c r="D1884" s="1"/>
      <c r="E1884" s="1"/>
      <c r="F1884" s="1"/>
      <c r="G1884" s="1"/>
      <c r="H1884" s="1"/>
      <c r="I1884" s="1"/>
    </row>
    <row r="1885" spans="4:9" x14ac:dyDescent="0.2">
      <c r="D1885" s="1"/>
      <c r="E1885" s="1"/>
      <c r="F1885" s="1"/>
      <c r="G1885" s="1"/>
      <c r="H1885" s="1"/>
      <c r="I1885" s="1"/>
    </row>
    <row r="1886" spans="4:9" x14ac:dyDescent="0.2">
      <c r="D1886" s="1"/>
      <c r="E1886" s="1"/>
      <c r="F1886" s="1"/>
      <c r="G1886" s="1"/>
      <c r="H1886" s="1"/>
      <c r="I1886" s="1"/>
    </row>
    <row r="1887" spans="4:9" x14ac:dyDescent="0.2">
      <c r="D1887" s="1"/>
      <c r="E1887" s="1"/>
      <c r="F1887" s="1"/>
      <c r="G1887" s="1"/>
      <c r="H1887" s="1"/>
      <c r="I1887" s="1"/>
    </row>
    <row r="1888" spans="4:9" x14ac:dyDescent="0.2">
      <c r="D1888" s="1"/>
      <c r="E1888" s="1"/>
      <c r="F1888" s="1"/>
      <c r="G1888" s="1"/>
      <c r="H1888" s="1"/>
      <c r="I1888" s="1"/>
    </row>
    <row r="1889" spans="4:9" x14ac:dyDescent="0.2">
      <c r="D1889" s="1"/>
      <c r="E1889" s="1"/>
      <c r="F1889" s="1"/>
      <c r="G1889" s="1"/>
      <c r="H1889" s="1"/>
      <c r="I1889" s="1"/>
    </row>
    <row r="1890" spans="4:9" x14ac:dyDescent="0.2">
      <c r="D1890" s="1"/>
      <c r="E1890" s="1"/>
      <c r="F1890" s="1"/>
      <c r="G1890" s="1"/>
      <c r="H1890" s="1"/>
      <c r="I1890" s="1"/>
    </row>
    <row r="1891" spans="4:9" x14ac:dyDescent="0.2">
      <c r="D1891" s="1"/>
      <c r="E1891" s="1"/>
      <c r="F1891" s="1"/>
      <c r="G1891" s="1"/>
      <c r="H1891" s="1"/>
      <c r="I1891" s="1"/>
    </row>
    <row r="1892" spans="4:9" x14ac:dyDescent="0.2">
      <c r="D1892" s="1"/>
      <c r="E1892" s="1"/>
      <c r="F1892" s="1"/>
      <c r="G1892" s="1"/>
      <c r="H1892" s="1"/>
      <c r="I1892" s="1"/>
    </row>
    <row r="1893" spans="4:9" x14ac:dyDescent="0.2">
      <c r="D1893" s="1"/>
      <c r="E1893" s="1"/>
      <c r="F1893" s="1"/>
      <c r="G1893" s="1"/>
      <c r="H1893" s="1"/>
      <c r="I1893" s="1"/>
    </row>
    <row r="1894" spans="4:9" x14ac:dyDescent="0.2">
      <c r="D1894" s="1"/>
      <c r="E1894" s="1"/>
      <c r="F1894" s="1"/>
      <c r="G1894" s="1"/>
      <c r="H1894" s="1"/>
      <c r="I1894" s="1"/>
    </row>
    <row r="1895" spans="4:9" x14ac:dyDescent="0.2">
      <c r="D1895" s="1"/>
      <c r="E1895" s="1"/>
      <c r="F1895" s="1"/>
      <c r="G1895" s="1"/>
      <c r="H1895" s="1"/>
      <c r="I1895" s="1"/>
    </row>
    <row r="1896" spans="4:9" x14ac:dyDescent="0.2">
      <c r="D1896" s="1"/>
      <c r="E1896" s="1"/>
      <c r="F1896" s="1"/>
      <c r="G1896" s="1"/>
      <c r="H1896" s="1"/>
      <c r="I1896" s="1"/>
    </row>
    <row r="1897" spans="4:9" x14ac:dyDescent="0.2">
      <c r="D1897" s="1"/>
      <c r="E1897" s="1"/>
      <c r="F1897" s="1"/>
      <c r="G1897" s="1"/>
      <c r="H1897" s="1"/>
      <c r="I1897" s="1"/>
    </row>
    <row r="1898" spans="4:9" x14ac:dyDescent="0.2">
      <c r="D1898" s="1"/>
      <c r="E1898" s="1"/>
      <c r="F1898" s="1"/>
      <c r="G1898" s="1"/>
      <c r="H1898" s="1"/>
      <c r="I1898" s="1"/>
    </row>
    <row r="1899" spans="4:9" x14ac:dyDescent="0.2">
      <c r="D1899" s="1"/>
      <c r="E1899" s="1"/>
      <c r="F1899" s="1"/>
      <c r="G1899" s="1"/>
      <c r="H1899" s="1"/>
      <c r="I1899" s="1"/>
    </row>
    <row r="1900" spans="4:9" x14ac:dyDescent="0.2">
      <c r="D1900" s="1"/>
      <c r="E1900" s="1"/>
      <c r="F1900" s="1"/>
      <c r="G1900" s="1"/>
      <c r="H1900" s="1"/>
      <c r="I1900" s="1"/>
    </row>
    <row r="1901" spans="4:9" x14ac:dyDescent="0.2">
      <c r="D1901" s="1"/>
      <c r="E1901" s="1"/>
      <c r="F1901" s="1"/>
      <c r="G1901" s="1"/>
      <c r="H1901" s="1"/>
      <c r="I1901" s="1"/>
    </row>
    <row r="1902" spans="4:9" x14ac:dyDescent="0.2">
      <c r="D1902" s="1"/>
      <c r="E1902" s="1"/>
      <c r="F1902" s="1"/>
      <c r="G1902" s="1"/>
      <c r="H1902" s="1"/>
      <c r="I1902" s="1"/>
    </row>
    <row r="1903" spans="4:9" x14ac:dyDescent="0.2">
      <c r="D1903" s="1"/>
      <c r="E1903" s="1"/>
      <c r="F1903" s="1"/>
      <c r="G1903" s="1"/>
      <c r="H1903" s="1"/>
      <c r="I1903" s="1"/>
    </row>
    <row r="1904" spans="4:9" x14ac:dyDescent="0.2">
      <c r="D1904" s="1"/>
      <c r="E1904" s="1"/>
      <c r="F1904" s="1"/>
      <c r="G1904" s="1"/>
      <c r="H1904" s="1"/>
      <c r="I1904" s="1"/>
    </row>
    <row r="1905" spans="4:9" x14ac:dyDescent="0.2">
      <c r="D1905" s="1"/>
      <c r="E1905" s="1"/>
      <c r="F1905" s="1"/>
      <c r="G1905" s="1"/>
      <c r="H1905" s="1"/>
      <c r="I1905" s="1"/>
    </row>
    <row r="1906" spans="4:9" x14ac:dyDescent="0.2">
      <c r="D1906" s="1"/>
      <c r="E1906" s="1"/>
      <c r="F1906" s="1"/>
      <c r="G1906" s="1"/>
      <c r="H1906" s="1"/>
      <c r="I1906" s="1"/>
    </row>
    <row r="1907" spans="4:9" x14ac:dyDescent="0.2">
      <c r="D1907" s="1"/>
      <c r="E1907" s="1"/>
      <c r="F1907" s="1"/>
      <c r="G1907" s="1"/>
      <c r="H1907" s="1"/>
      <c r="I1907" s="1"/>
    </row>
    <row r="1908" spans="4:9" x14ac:dyDescent="0.2">
      <c r="D1908" s="1"/>
      <c r="E1908" s="1"/>
      <c r="F1908" s="1"/>
      <c r="G1908" s="1"/>
      <c r="H1908" s="1"/>
      <c r="I1908" s="1"/>
    </row>
    <row r="1909" spans="4:9" x14ac:dyDescent="0.2">
      <c r="D1909" s="1"/>
      <c r="E1909" s="1"/>
      <c r="F1909" s="1"/>
      <c r="G1909" s="1"/>
      <c r="H1909" s="1"/>
      <c r="I1909" s="1"/>
    </row>
    <row r="1910" spans="4:9" x14ac:dyDescent="0.2">
      <c r="D1910" s="1"/>
      <c r="E1910" s="1"/>
      <c r="F1910" s="1"/>
      <c r="G1910" s="1"/>
      <c r="H1910" s="1"/>
      <c r="I1910" s="1"/>
    </row>
    <row r="1911" spans="4:9" x14ac:dyDescent="0.2">
      <c r="D1911" s="1"/>
      <c r="E1911" s="1"/>
      <c r="F1911" s="1"/>
      <c r="G1911" s="1"/>
      <c r="H1911" s="1"/>
      <c r="I1911" s="1"/>
    </row>
    <row r="1912" spans="4:9" x14ac:dyDescent="0.2">
      <c r="D1912" s="1"/>
      <c r="E1912" s="1"/>
      <c r="F1912" s="1"/>
      <c r="G1912" s="1"/>
      <c r="H1912" s="1"/>
      <c r="I1912" s="1"/>
    </row>
    <row r="1913" spans="4:9" x14ac:dyDescent="0.2">
      <c r="D1913" s="1"/>
      <c r="E1913" s="1"/>
      <c r="F1913" s="1"/>
      <c r="G1913" s="1"/>
      <c r="H1913" s="1"/>
      <c r="I1913" s="1"/>
    </row>
    <row r="1914" spans="4:9" x14ac:dyDescent="0.2">
      <c r="D1914" s="1"/>
      <c r="E1914" s="1"/>
      <c r="F1914" s="1"/>
      <c r="G1914" s="1"/>
      <c r="H1914" s="1"/>
      <c r="I1914" s="1"/>
    </row>
    <row r="1915" spans="4:9" x14ac:dyDescent="0.2">
      <c r="D1915" s="1"/>
      <c r="E1915" s="1"/>
      <c r="F1915" s="1"/>
      <c r="G1915" s="1"/>
      <c r="H1915" s="1"/>
      <c r="I1915" s="1"/>
    </row>
    <row r="1916" spans="4:9" x14ac:dyDescent="0.2">
      <c r="D1916" s="1"/>
      <c r="E1916" s="1"/>
      <c r="F1916" s="1"/>
      <c r="G1916" s="1"/>
      <c r="H1916" s="1"/>
      <c r="I1916" s="1"/>
    </row>
    <row r="1917" spans="4:9" x14ac:dyDescent="0.2">
      <c r="D1917" s="1"/>
      <c r="E1917" s="1"/>
      <c r="F1917" s="1"/>
      <c r="G1917" s="1"/>
      <c r="H1917" s="1"/>
      <c r="I1917" s="1"/>
    </row>
    <row r="1918" spans="4:9" x14ac:dyDescent="0.2">
      <c r="D1918" s="1"/>
      <c r="E1918" s="1"/>
      <c r="F1918" s="1"/>
      <c r="G1918" s="1"/>
      <c r="H1918" s="1"/>
      <c r="I1918" s="1"/>
    </row>
    <row r="1919" spans="4:9" x14ac:dyDescent="0.2">
      <c r="D1919" s="1"/>
      <c r="E1919" s="1"/>
      <c r="F1919" s="1"/>
      <c r="G1919" s="1"/>
      <c r="H1919" s="1"/>
      <c r="I1919" s="1"/>
    </row>
    <row r="1920" spans="4:9" x14ac:dyDescent="0.2">
      <c r="D1920" s="1"/>
      <c r="E1920" s="1"/>
      <c r="F1920" s="1"/>
      <c r="G1920" s="1"/>
      <c r="H1920" s="1"/>
      <c r="I1920" s="1"/>
    </row>
    <row r="1921" spans="4:9" x14ac:dyDescent="0.2">
      <c r="D1921" s="1"/>
      <c r="E1921" s="1"/>
      <c r="F1921" s="1"/>
      <c r="G1921" s="1"/>
      <c r="H1921" s="1"/>
      <c r="I1921" s="1"/>
    </row>
    <row r="1922" spans="4:9" x14ac:dyDescent="0.2">
      <c r="D1922" s="1"/>
      <c r="E1922" s="1"/>
      <c r="F1922" s="1"/>
      <c r="G1922" s="1"/>
      <c r="H1922" s="1"/>
      <c r="I1922" s="1"/>
    </row>
    <row r="1923" spans="4:9" x14ac:dyDescent="0.2">
      <c r="D1923" s="1"/>
      <c r="E1923" s="1"/>
      <c r="F1923" s="1"/>
      <c r="G1923" s="1"/>
      <c r="H1923" s="1"/>
      <c r="I1923" s="1"/>
    </row>
    <row r="1924" spans="4:9" x14ac:dyDescent="0.2">
      <c r="D1924" s="1"/>
      <c r="E1924" s="1"/>
      <c r="F1924" s="1"/>
      <c r="G1924" s="1"/>
      <c r="H1924" s="1"/>
      <c r="I1924" s="1"/>
    </row>
    <row r="1925" spans="4:9" x14ac:dyDescent="0.2">
      <c r="D1925" s="1"/>
      <c r="E1925" s="1"/>
      <c r="F1925" s="1"/>
      <c r="G1925" s="1"/>
      <c r="H1925" s="1"/>
      <c r="I1925" s="1"/>
    </row>
    <row r="1926" spans="4:9" x14ac:dyDescent="0.2">
      <c r="D1926" s="1"/>
      <c r="E1926" s="1"/>
      <c r="F1926" s="1"/>
      <c r="G1926" s="1"/>
      <c r="H1926" s="1"/>
      <c r="I1926" s="1"/>
    </row>
    <row r="1927" spans="4:9" x14ac:dyDescent="0.2">
      <c r="D1927" s="1"/>
      <c r="E1927" s="1"/>
      <c r="F1927" s="1"/>
      <c r="G1927" s="1"/>
      <c r="H1927" s="1"/>
      <c r="I1927" s="1"/>
    </row>
    <row r="1928" spans="4:9" x14ac:dyDescent="0.2">
      <c r="D1928" s="1"/>
      <c r="E1928" s="1"/>
      <c r="F1928" s="1"/>
      <c r="G1928" s="1"/>
      <c r="H1928" s="1"/>
      <c r="I1928" s="1"/>
    </row>
    <row r="1929" spans="4:9" x14ac:dyDescent="0.2">
      <c r="D1929" s="1"/>
      <c r="E1929" s="1"/>
      <c r="F1929" s="1"/>
      <c r="G1929" s="1"/>
      <c r="H1929" s="1"/>
      <c r="I1929" s="1"/>
    </row>
    <row r="1930" spans="4:9" x14ac:dyDescent="0.2">
      <c r="D1930" s="1"/>
      <c r="E1930" s="1"/>
      <c r="F1930" s="1"/>
      <c r="G1930" s="1"/>
      <c r="H1930" s="1"/>
      <c r="I1930" s="1"/>
    </row>
    <row r="1931" spans="4:9" x14ac:dyDescent="0.2">
      <c r="D1931" s="1"/>
      <c r="E1931" s="1"/>
      <c r="F1931" s="1"/>
      <c r="G1931" s="1"/>
      <c r="H1931" s="1"/>
      <c r="I1931" s="1"/>
    </row>
    <row r="1932" spans="4:9" x14ac:dyDescent="0.2">
      <c r="D1932" s="1"/>
      <c r="E1932" s="1"/>
      <c r="F1932" s="1"/>
      <c r="G1932" s="1"/>
      <c r="H1932" s="1"/>
      <c r="I1932" s="1"/>
    </row>
    <row r="1933" spans="4:9" x14ac:dyDescent="0.2">
      <c r="D1933" s="1"/>
      <c r="E1933" s="1"/>
      <c r="F1933" s="1"/>
      <c r="G1933" s="1"/>
      <c r="H1933" s="1"/>
      <c r="I1933" s="1"/>
    </row>
    <row r="1934" spans="4:9" x14ac:dyDescent="0.2">
      <c r="D1934" s="1"/>
      <c r="E1934" s="1"/>
      <c r="F1934" s="1"/>
      <c r="G1934" s="1"/>
      <c r="H1934" s="1"/>
      <c r="I1934" s="1"/>
    </row>
    <row r="1935" spans="4:9" x14ac:dyDescent="0.2">
      <c r="D1935" s="1"/>
      <c r="E1935" s="1"/>
      <c r="F1935" s="1"/>
      <c r="G1935" s="1"/>
      <c r="H1935" s="1"/>
      <c r="I1935" s="1"/>
    </row>
    <row r="1936" spans="4:9" x14ac:dyDescent="0.2">
      <c r="D1936" s="1"/>
      <c r="E1936" s="1"/>
      <c r="F1936" s="1"/>
      <c r="G1936" s="1"/>
      <c r="H1936" s="1"/>
      <c r="I1936" s="1"/>
    </row>
    <row r="1937" spans="4:9" x14ac:dyDescent="0.2">
      <c r="D1937" s="1"/>
      <c r="E1937" s="1"/>
      <c r="F1937" s="1"/>
      <c r="G1937" s="1"/>
      <c r="H1937" s="1"/>
      <c r="I1937" s="1"/>
    </row>
    <row r="1938" spans="4:9" x14ac:dyDescent="0.2">
      <c r="D1938" s="1"/>
      <c r="E1938" s="1"/>
      <c r="F1938" s="1"/>
      <c r="G1938" s="1"/>
      <c r="H1938" s="1"/>
      <c r="I1938" s="1"/>
    </row>
    <row r="1939" spans="4:9" x14ac:dyDescent="0.2">
      <c r="D1939" s="1"/>
      <c r="E1939" s="1"/>
      <c r="F1939" s="1"/>
      <c r="G1939" s="1"/>
      <c r="H1939" s="1"/>
      <c r="I1939" s="1"/>
    </row>
    <row r="1940" spans="4:9" x14ac:dyDescent="0.2">
      <c r="D1940" s="1"/>
      <c r="E1940" s="1"/>
      <c r="F1940" s="1"/>
      <c r="G1940" s="1"/>
      <c r="H1940" s="1"/>
      <c r="I1940" s="1"/>
    </row>
    <row r="1941" spans="4:9" x14ac:dyDescent="0.2">
      <c r="D1941" s="1"/>
      <c r="E1941" s="1"/>
      <c r="F1941" s="1"/>
      <c r="G1941" s="1"/>
      <c r="H1941" s="1"/>
      <c r="I1941" s="1"/>
    </row>
    <row r="1942" spans="4:9" x14ac:dyDescent="0.2">
      <c r="D1942" s="1"/>
      <c r="E1942" s="1"/>
      <c r="F1942" s="1"/>
      <c r="G1942" s="1"/>
      <c r="H1942" s="1"/>
      <c r="I1942" s="1"/>
    </row>
    <row r="1943" spans="4:9" x14ac:dyDescent="0.2">
      <c r="D1943" s="1"/>
      <c r="E1943" s="1"/>
      <c r="F1943" s="1"/>
      <c r="G1943" s="1"/>
      <c r="H1943" s="1"/>
      <c r="I1943" s="1"/>
    </row>
    <row r="1944" spans="4:9" x14ac:dyDescent="0.2">
      <c r="D1944" s="1"/>
      <c r="E1944" s="1"/>
      <c r="F1944" s="1"/>
      <c r="G1944" s="1"/>
      <c r="H1944" s="1"/>
      <c r="I1944" s="1"/>
    </row>
    <row r="1945" spans="4:9" x14ac:dyDescent="0.2">
      <c r="D1945" s="1"/>
      <c r="E1945" s="1"/>
      <c r="F1945" s="1"/>
      <c r="G1945" s="1"/>
      <c r="H1945" s="1"/>
      <c r="I1945" s="1"/>
    </row>
    <row r="1946" spans="4:9" x14ac:dyDescent="0.2">
      <c r="D1946" s="1"/>
      <c r="E1946" s="1"/>
      <c r="F1946" s="1"/>
      <c r="G1946" s="1"/>
      <c r="H1946" s="1"/>
      <c r="I1946" s="1"/>
    </row>
    <row r="1947" spans="4:9" x14ac:dyDescent="0.2">
      <c r="D1947" s="1"/>
      <c r="E1947" s="1"/>
      <c r="F1947" s="1"/>
      <c r="G1947" s="1"/>
      <c r="H1947" s="1"/>
      <c r="I1947" s="1"/>
    </row>
    <row r="1948" spans="4:9" x14ac:dyDescent="0.2">
      <c r="D1948" s="1"/>
      <c r="E1948" s="1"/>
      <c r="F1948" s="1"/>
      <c r="G1948" s="1"/>
      <c r="H1948" s="1"/>
      <c r="I1948" s="1"/>
    </row>
    <row r="1949" spans="4:9" x14ac:dyDescent="0.2">
      <c r="D1949" s="1"/>
      <c r="E1949" s="1"/>
      <c r="F1949" s="1"/>
      <c r="G1949" s="1"/>
      <c r="H1949" s="1"/>
      <c r="I1949" s="1"/>
    </row>
    <row r="1950" spans="4:9" x14ac:dyDescent="0.2">
      <c r="D1950" s="1"/>
      <c r="E1950" s="1"/>
      <c r="F1950" s="1"/>
      <c r="G1950" s="1"/>
      <c r="H1950" s="1"/>
      <c r="I1950" s="1"/>
    </row>
    <row r="1951" spans="4:9" x14ac:dyDescent="0.2">
      <c r="D1951" s="1"/>
      <c r="E1951" s="1"/>
      <c r="F1951" s="1"/>
      <c r="G1951" s="1"/>
      <c r="H1951" s="1"/>
      <c r="I1951" s="1"/>
    </row>
    <row r="1952" spans="4:9" x14ac:dyDescent="0.2">
      <c r="D1952" s="1"/>
      <c r="E1952" s="1"/>
      <c r="F1952" s="1"/>
      <c r="G1952" s="1"/>
      <c r="H1952" s="1"/>
      <c r="I1952" s="1"/>
    </row>
    <row r="1953" spans="4:9" x14ac:dyDescent="0.2">
      <c r="D1953" s="1"/>
      <c r="E1953" s="1"/>
      <c r="F1953" s="1"/>
      <c r="G1953" s="1"/>
      <c r="H1953" s="1"/>
      <c r="I1953" s="1"/>
    </row>
    <row r="1954" spans="4:9" x14ac:dyDescent="0.2">
      <c r="D1954" s="1"/>
      <c r="E1954" s="1"/>
      <c r="F1954" s="1"/>
      <c r="G1954" s="1"/>
      <c r="H1954" s="1"/>
      <c r="I1954" s="1"/>
    </row>
    <row r="1955" spans="4:9" x14ac:dyDescent="0.2">
      <c r="D1955" s="1"/>
      <c r="E1955" s="1"/>
      <c r="F1955" s="1"/>
      <c r="G1955" s="1"/>
      <c r="H1955" s="1"/>
      <c r="I1955" s="1"/>
    </row>
    <row r="1956" spans="4:9" x14ac:dyDescent="0.2">
      <c r="D1956" s="1"/>
      <c r="E1956" s="1"/>
      <c r="F1956" s="1"/>
      <c r="G1956" s="1"/>
      <c r="H1956" s="1"/>
      <c r="I1956" s="1"/>
    </row>
    <row r="1957" spans="4:9" x14ac:dyDescent="0.2">
      <c r="D1957" s="1"/>
      <c r="E1957" s="1"/>
      <c r="F1957" s="1"/>
      <c r="G1957" s="1"/>
      <c r="H1957" s="1"/>
      <c r="I1957" s="1"/>
    </row>
    <row r="1958" spans="4:9" x14ac:dyDescent="0.2">
      <c r="D1958" s="1"/>
      <c r="E1958" s="1"/>
      <c r="F1958" s="1"/>
      <c r="G1958" s="1"/>
      <c r="H1958" s="1"/>
      <c r="I1958" s="1"/>
    </row>
    <row r="1959" spans="4:9" x14ac:dyDescent="0.2">
      <c r="D1959" s="1"/>
      <c r="E1959" s="1"/>
      <c r="F1959" s="1"/>
      <c r="G1959" s="1"/>
      <c r="H1959" s="1"/>
      <c r="I1959" s="1"/>
    </row>
    <row r="1960" spans="4:9" x14ac:dyDescent="0.2">
      <c r="D1960" s="1"/>
      <c r="E1960" s="1"/>
      <c r="F1960" s="1"/>
      <c r="G1960" s="1"/>
      <c r="H1960" s="1"/>
      <c r="I1960" s="1"/>
    </row>
    <row r="1961" spans="4:9" x14ac:dyDescent="0.2">
      <c r="D1961" s="1"/>
      <c r="E1961" s="1"/>
      <c r="F1961" s="1"/>
      <c r="G1961" s="1"/>
      <c r="H1961" s="1"/>
      <c r="I1961" s="1"/>
    </row>
    <row r="1962" spans="4:9" x14ac:dyDescent="0.2">
      <c r="D1962" s="1"/>
      <c r="E1962" s="1"/>
      <c r="F1962" s="1"/>
      <c r="G1962" s="1"/>
      <c r="H1962" s="1"/>
      <c r="I1962" s="1"/>
    </row>
    <row r="1963" spans="4:9" x14ac:dyDescent="0.2">
      <c r="D1963" s="1"/>
      <c r="E1963" s="1"/>
      <c r="F1963" s="1"/>
      <c r="G1963" s="1"/>
      <c r="H1963" s="1"/>
      <c r="I1963" s="1"/>
    </row>
    <row r="1964" spans="4:9" x14ac:dyDescent="0.2">
      <c r="D1964" s="1"/>
      <c r="E1964" s="1"/>
      <c r="F1964" s="1"/>
      <c r="G1964" s="1"/>
      <c r="H1964" s="1"/>
      <c r="I1964" s="1"/>
    </row>
    <row r="1965" spans="4:9" x14ac:dyDescent="0.2">
      <c r="D1965" s="1"/>
      <c r="E1965" s="1"/>
      <c r="F1965" s="1"/>
      <c r="G1965" s="1"/>
      <c r="H1965" s="1"/>
      <c r="I1965" s="1"/>
    </row>
    <row r="1966" spans="4:9" x14ac:dyDescent="0.2">
      <c r="D1966" s="1"/>
      <c r="E1966" s="1"/>
      <c r="F1966" s="1"/>
      <c r="G1966" s="1"/>
      <c r="H1966" s="1"/>
      <c r="I1966" s="1"/>
    </row>
    <row r="1967" spans="4:9" x14ac:dyDescent="0.2">
      <c r="D1967" s="1"/>
      <c r="E1967" s="1"/>
      <c r="F1967" s="1"/>
      <c r="G1967" s="1"/>
      <c r="H1967" s="1"/>
      <c r="I1967" s="1"/>
    </row>
    <row r="1968" spans="4:9" x14ac:dyDescent="0.2">
      <c r="D1968" s="1"/>
      <c r="E1968" s="1"/>
      <c r="F1968" s="1"/>
      <c r="G1968" s="1"/>
      <c r="H1968" s="1"/>
      <c r="I1968" s="1"/>
    </row>
    <row r="1969" spans="4:9" x14ac:dyDescent="0.2">
      <c r="D1969" s="1"/>
      <c r="E1969" s="1"/>
      <c r="F1969" s="1"/>
      <c r="G1969" s="1"/>
      <c r="H1969" s="1"/>
      <c r="I1969" s="1"/>
    </row>
    <row r="1970" spans="4:9" x14ac:dyDescent="0.2">
      <c r="D1970" s="1"/>
      <c r="E1970" s="1"/>
      <c r="F1970" s="1"/>
      <c r="G1970" s="1"/>
      <c r="H1970" s="1"/>
      <c r="I1970" s="1"/>
    </row>
    <row r="1971" spans="4:9" x14ac:dyDescent="0.2">
      <c r="D1971" s="1"/>
      <c r="E1971" s="1"/>
      <c r="F1971" s="1"/>
      <c r="G1971" s="1"/>
      <c r="H1971" s="1"/>
      <c r="I1971" s="1"/>
    </row>
    <row r="1972" spans="4:9" x14ac:dyDescent="0.2">
      <c r="D1972" s="1"/>
      <c r="E1972" s="1"/>
      <c r="F1972" s="1"/>
      <c r="G1972" s="1"/>
      <c r="H1972" s="1"/>
      <c r="I1972" s="1"/>
    </row>
    <row r="1973" spans="4:9" x14ac:dyDescent="0.2">
      <c r="D1973" s="1"/>
      <c r="E1973" s="1"/>
      <c r="F1973" s="1"/>
      <c r="G1973" s="1"/>
      <c r="H1973" s="1"/>
      <c r="I1973" s="1"/>
    </row>
    <row r="1974" spans="4:9" x14ac:dyDescent="0.2">
      <c r="D1974" s="1"/>
      <c r="E1974" s="1"/>
      <c r="F1974" s="1"/>
      <c r="G1974" s="1"/>
      <c r="H1974" s="1"/>
      <c r="I1974" s="1"/>
    </row>
    <row r="1975" spans="4:9" x14ac:dyDescent="0.2">
      <c r="D1975" s="1"/>
      <c r="E1975" s="1"/>
      <c r="F1975" s="1"/>
      <c r="G1975" s="1"/>
      <c r="H1975" s="1"/>
      <c r="I1975" s="1"/>
    </row>
    <row r="1976" spans="4:9" x14ac:dyDescent="0.2">
      <c r="D1976" s="1"/>
      <c r="E1976" s="1"/>
      <c r="F1976" s="1"/>
      <c r="G1976" s="1"/>
      <c r="H1976" s="1"/>
      <c r="I1976" s="1"/>
    </row>
    <row r="1977" spans="4:9" x14ac:dyDescent="0.2">
      <c r="D1977" s="1"/>
      <c r="E1977" s="1"/>
      <c r="F1977" s="1"/>
      <c r="G1977" s="1"/>
      <c r="H1977" s="1"/>
      <c r="I1977" s="1"/>
    </row>
    <row r="1978" spans="4:9" x14ac:dyDescent="0.2">
      <c r="D1978" s="1"/>
      <c r="E1978" s="1"/>
      <c r="F1978" s="1"/>
      <c r="G1978" s="1"/>
      <c r="H1978" s="1"/>
      <c r="I1978" s="1"/>
    </row>
    <row r="1979" spans="4:9" x14ac:dyDescent="0.2">
      <c r="D1979" s="1"/>
      <c r="E1979" s="1"/>
      <c r="F1979" s="1"/>
      <c r="G1979" s="1"/>
      <c r="H1979" s="1"/>
      <c r="I1979" s="1"/>
    </row>
    <row r="1980" spans="4:9" x14ac:dyDescent="0.2">
      <c r="D1980" s="1"/>
      <c r="E1980" s="1"/>
      <c r="F1980" s="1"/>
      <c r="G1980" s="1"/>
      <c r="H1980" s="1"/>
      <c r="I1980" s="1"/>
    </row>
    <row r="1981" spans="4:9" x14ac:dyDescent="0.2">
      <c r="D1981" s="1"/>
      <c r="E1981" s="1"/>
      <c r="F1981" s="1"/>
      <c r="G1981" s="1"/>
      <c r="H1981" s="1"/>
      <c r="I1981" s="1"/>
    </row>
    <row r="1982" spans="4:9" x14ac:dyDescent="0.2">
      <c r="D1982" s="1"/>
      <c r="E1982" s="1"/>
      <c r="F1982" s="1"/>
      <c r="G1982" s="1"/>
      <c r="H1982" s="1"/>
      <c r="I1982" s="1"/>
    </row>
    <row r="1983" spans="4:9" x14ac:dyDescent="0.2">
      <c r="D1983" s="1"/>
      <c r="E1983" s="1"/>
      <c r="F1983" s="1"/>
      <c r="G1983" s="1"/>
      <c r="H1983" s="1"/>
      <c r="I1983" s="1"/>
    </row>
    <row r="1984" spans="4:9" x14ac:dyDescent="0.2">
      <c r="D1984" s="1"/>
      <c r="E1984" s="1"/>
      <c r="F1984" s="1"/>
      <c r="G1984" s="1"/>
      <c r="H1984" s="1"/>
      <c r="I1984" s="1"/>
    </row>
    <row r="1985" spans="4:9" x14ac:dyDescent="0.2">
      <c r="D1985" s="1"/>
      <c r="E1985" s="1"/>
      <c r="F1985" s="1"/>
      <c r="G1985" s="1"/>
      <c r="H1985" s="1"/>
      <c r="I1985" s="1"/>
    </row>
    <row r="1986" spans="4:9" x14ac:dyDescent="0.2">
      <c r="D1986" s="1"/>
      <c r="E1986" s="1"/>
      <c r="F1986" s="1"/>
      <c r="G1986" s="1"/>
      <c r="H1986" s="1"/>
      <c r="I1986" s="1"/>
    </row>
    <row r="1987" spans="4:9" x14ac:dyDescent="0.2">
      <c r="D1987" s="1"/>
      <c r="E1987" s="1"/>
      <c r="F1987" s="1"/>
      <c r="G1987" s="1"/>
      <c r="H1987" s="1"/>
      <c r="I1987" s="1"/>
    </row>
    <row r="1988" spans="4:9" x14ac:dyDescent="0.2">
      <c r="D1988" s="1"/>
      <c r="E1988" s="1"/>
      <c r="F1988" s="1"/>
      <c r="G1988" s="1"/>
      <c r="H1988" s="1"/>
      <c r="I1988" s="1"/>
    </row>
    <row r="1989" spans="4:9" x14ac:dyDescent="0.2">
      <c r="D1989" s="1"/>
      <c r="E1989" s="1"/>
      <c r="F1989" s="1"/>
      <c r="G1989" s="1"/>
      <c r="H1989" s="1"/>
      <c r="I1989" s="1"/>
    </row>
    <row r="1990" spans="4:9" x14ac:dyDescent="0.2">
      <c r="D1990" s="1"/>
      <c r="E1990" s="1"/>
      <c r="F1990" s="1"/>
      <c r="G1990" s="1"/>
      <c r="H1990" s="1"/>
      <c r="I1990" s="1"/>
    </row>
    <row r="1991" spans="4:9" x14ac:dyDescent="0.2">
      <c r="D1991" s="1"/>
      <c r="E1991" s="1"/>
      <c r="F1991" s="1"/>
      <c r="G1991" s="1"/>
      <c r="H1991" s="1"/>
      <c r="I1991" s="1"/>
    </row>
    <row r="1992" spans="4:9" x14ac:dyDescent="0.2">
      <c r="D1992" s="1"/>
      <c r="E1992" s="1"/>
      <c r="F1992" s="1"/>
      <c r="G1992" s="1"/>
      <c r="H1992" s="1"/>
      <c r="I1992" s="1"/>
    </row>
    <row r="1993" spans="4:9" x14ac:dyDescent="0.2">
      <c r="D1993" s="1"/>
      <c r="E1993" s="1"/>
      <c r="F1993" s="1"/>
      <c r="G1993" s="1"/>
      <c r="H1993" s="1"/>
      <c r="I1993" s="1"/>
    </row>
    <row r="1994" spans="4:9" x14ac:dyDescent="0.2">
      <c r="D1994" s="1"/>
      <c r="E1994" s="1"/>
      <c r="F1994" s="1"/>
      <c r="G1994" s="1"/>
      <c r="H1994" s="1"/>
      <c r="I1994" s="1"/>
    </row>
    <row r="1995" spans="4:9" x14ac:dyDescent="0.2">
      <c r="D1995" s="1"/>
      <c r="E1995" s="1"/>
      <c r="F1995" s="1"/>
      <c r="G1995" s="1"/>
      <c r="H1995" s="1"/>
      <c r="I1995" s="1"/>
    </row>
    <row r="1996" spans="4:9" x14ac:dyDescent="0.2">
      <c r="D1996" s="1"/>
      <c r="E1996" s="1"/>
      <c r="F1996" s="1"/>
      <c r="G1996" s="1"/>
      <c r="H1996" s="1"/>
      <c r="I1996" s="1"/>
    </row>
    <row r="1997" spans="4:9" x14ac:dyDescent="0.2">
      <c r="D1997" s="1"/>
      <c r="E1997" s="1"/>
      <c r="F1997" s="1"/>
      <c r="G1997" s="1"/>
      <c r="H1997" s="1"/>
      <c r="I1997" s="1"/>
    </row>
    <row r="1998" spans="4:9" x14ac:dyDescent="0.2">
      <c r="D1998" s="1"/>
      <c r="E1998" s="1"/>
      <c r="F1998" s="1"/>
      <c r="G1998" s="1"/>
      <c r="H1998" s="1"/>
      <c r="I1998" s="1"/>
    </row>
    <row r="1999" spans="4:9" x14ac:dyDescent="0.2">
      <c r="D1999" s="1"/>
      <c r="E1999" s="1"/>
      <c r="F1999" s="1"/>
      <c r="G1999" s="1"/>
      <c r="H1999" s="1"/>
      <c r="I1999" s="1"/>
    </row>
    <row r="2000" spans="4:9" x14ac:dyDescent="0.2">
      <c r="D2000" s="1"/>
      <c r="E2000" s="1"/>
      <c r="F2000" s="1"/>
      <c r="G2000" s="1"/>
      <c r="H2000" s="1"/>
      <c r="I2000" s="1"/>
    </row>
    <row r="2001" spans="4:9" x14ac:dyDescent="0.2">
      <c r="D2001" s="1"/>
      <c r="E2001" s="1"/>
      <c r="F2001" s="1"/>
      <c r="G2001" s="1"/>
      <c r="H2001" s="1"/>
      <c r="I2001" s="1"/>
    </row>
    <row r="2002" spans="4:9" x14ac:dyDescent="0.2">
      <c r="D2002" s="1"/>
      <c r="E2002" s="1"/>
      <c r="F2002" s="1"/>
      <c r="G2002" s="1"/>
      <c r="H2002" s="1"/>
      <c r="I2002" s="1"/>
    </row>
    <row r="2003" spans="4:9" x14ac:dyDescent="0.2">
      <c r="D2003" s="1"/>
      <c r="E2003" s="1"/>
      <c r="F2003" s="1"/>
      <c r="G2003" s="1"/>
      <c r="H2003" s="1"/>
      <c r="I2003" s="1"/>
    </row>
    <row r="2004" spans="4:9" x14ac:dyDescent="0.2">
      <c r="D2004" s="1"/>
      <c r="E2004" s="1"/>
      <c r="F2004" s="1"/>
      <c r="G2004" s="1"/>
      <c r="H2004" s="1"/>
      <c r="I2004" s="1"/>
    </row>
    <row r="2005" spans="4:9" x14ac:dyDescent="0.2">
      <c r="D2005" s="1"/>
      <c r="E2005" s="1"/>
      <c r="F2005" s="1"/>
      <c r="G2005" s="1"/>
      <c r="H2005" s="1"/>
      <c r="I2005" s="1"/>
    </row>
    <row r="2006" spans="4:9" x14ac:dyDescent="0.2">
      <c r="D2006" s="1"/>
      <c r="E2006" s="1"/>
      <c r="F2006" s="1"/>
      <c r="G2006" s="1"/>
      <c r="H2006" s="1"/>
      <c r="I2006" s="1"/>
    </row>
    <row r="2007" spans="4:9" x14ac:dyDescent="0.2">
      <c r="D2007" s="1"/>
      <c r="E2007" s="1"/>
      <c r="F2007" s="1"/>
      <c r="G2007" s="1"/>
      <c r="H2007" s="1"/>
      <c r="I2007" s="1"/>
    </row>
    <row r="2008" spans="4:9" x14ac:dyDescent="0.2">
      <c r="D2008" s="1"/>
      <c r="E2008" s="1"/>
      <c r="F2008" s="1"/>
      <c r="G2008" s="1"/>
      <c r="H2008" s="1"/>
      <c r="I2008" s="1"/>
    </row>
    <row r="2009" spans="4:9" x14ac:dyDescent="0.2">
      <c r="D2009" s="1"/>
      <c r="E2009" s="1"/>
      <c r="F2009" s="1"/>
      <c r="G2009" s="1"/>
      <c r="H2009" s="1"/>
      <c r="I2009" s="1"/>
    </row>
    <row r="2010" spans="4:9" x14ac:dyDescent="0.2">
      <c r="D2010" s="1"/>
      <c r="E2010" s="1"/>
      <c r="F2010" s="1"/>
      <c r="G2010" s="1"/>
      <c r="H2010" s="1"/>
      <c r="I2010" s="1"/>
    </row>
    <row r="2011" spans="4:9" x14ac:dyDescent="0.2">
      <c r="D2011" s="1"/>
      <c r="E2011" s="1"/>
      <c r="F2011" s="1"/>
      <c r="G2011" s="1"/>
      <c r="H2011" s="1"/>
      <c r="I2011" s="1"/>
    </row>
    <row r="2012" spans="4:9" x14ac:dyDescent="0.2">
      <c r="D2012" s="1"/>
      <c r="E2012" s="1"/>
      <c r="F2012" s="1"/>
      <c r="G2012" s="1"/>
      <c r="H2012" s="1"/>
      <c r="I2012" s="1"/>
    </row>
    <row r="2013" spans="4:9" x14ac:dyDescent="0.2">
      <c r="D2013" s="1"/>
      <c r="E2013" s="1"/>
      <c r="F2013" s="1"/>
      <c r="G2013" s="1"/>
      <c r="H2013" s="1"/>
      <c r="I2013" s="1"/>
    </row>
    <row r="2014" spans="4:9" x14ac:dyDescent="0.2">
      <c r="D2014" s="1"/>
      <c r="E2014" s="1"/>
      <c r="F2014" s="1"/>
      <c r="G2014" s="1"/>
      <c r="H2014" s="1"/>
      <c r="I2014" s="1"/>
    </row>
    <row r="2015" spans="4:9" x14ac:dyDescent="0.2">
      <c r="D2015" s="1"/>
      <c r="E2015" s="1"/>
      <c r="F2015" s="1"/>
      <c r="G2015" s="1"/>
      <c r="H2015" s="1"/>
      <c r="I2015" s="1"/>
    </row>
    <row r="2016" spans="4:9" x14ac:dyDescent="0.2">
      <c r="D2016" s="1"/>
      <c r="E2016" s="1"/>
      <c r="F2016" s="1"/>
      <c r="G2016" s="1"/>
      <c r="H2016" s="1"/>
      <c r="I2016" s="1"/>
    </row>
    <row r="2017" spans="4:9" x14ac:dyDescent="0.2">
      <c r="D2017" s="1"/>
      <c r="E2017" s="1"/>
      <c r="F2017" s="1"/>
      <c r="G2017" s="1"/>
      <c r="H2017" s="1"/>
      <c r="I2017" s="1"/>
    </row>
    <row r="2018" spans="4:9" x14ac:dyDescent="0.2">
      <c r="D2018" s="1"/>
      <c r="E2018" s="1"/>
      <c r="F2018" s="1"/>
      <c r="G2018" s="1"/>
      <c r="H2018" s="1"/>
      <c r="I2018" s="1"/>
    </row>
    <row r="2019" spans="4:9" x14ac:dyDescent="0.2">
      <c r="D2019" s="1"/>
      <c r="E2019" s="1"/>
      <c r="F2019" s="1"/>
      <c r="G2019" s="1"/>
      <c r="H2019" s="1"/>
      <c r="I2019" s="1"/>
    </row>
    <row r="2020" spans="4:9" x14ac:dyDescent="0.2">
      <c r="D2020" s="1"/>
      <c r="E2020" s="1"/>
      <c r="F2020" s="1"/>
      <c r="G2020" s="1"/>
      <c r="H2020" s="1"/>
      <c r="I2020" s="1"/>
    </row>
    <row r="2021" spans="4:9" x14ac:dyDescent="0.2">
      <c r="D2021" s="1"/>
      <c r="E2021" s="1"/>
      <c r="F2021" s="1"/>
      <c r="G2021" s="1"/>
      <c r="H2021" s="1"/>
      <c r="I2021" s="1"/>
    </row>
    <row r="2022" spans="4:9" x14ac:dyDescent="0.2">
      <c r="D2022" s="1"/>
      <c r="E2022" s="1"/>
      <c r="F2022" s="1"/>
      <c r="G2022" s="1"/>
      <c r="H2022" s="1"/>
      <c r="I2022" s="1"/>
    </row>
    <row r="2023" spans="4:9" x14ac:dyDescent="0.2">
      <c r="D2023" s="1"/>
      <c r="E2023" s="1"/>
      <c r="F2023" s="1"/>
      <c r="G2023" s="1"/>
      <c r="H2023" s="1"/>
      <c r="I2023" s="1"/>
    </row>
    <row r="2024" spans="4:9" x14ac:dyDescent="0.2">
      <c r="D2024" s="1"/>
      <c r="E2024" s="1"/>
      <c r="F2024" s="1"/>
      <c r="G2024" s="1"/>
      <c r="H2024" s="1"/>
      <c r="I2024" s="1"/>
    </row>
    <row r="2025" spans="4:9" x14ac:dyDescent="0.2">
      <c r="D2025" s="1"/>
      <c r="E2025" s="1"/>
      <c r="F2025" s="1"/>
      <c r="G2025" s="1"/>
      <c r="H2025" s="1"/>
      <c r="I2025" s="1"/>
    </row>
    <row r="2026" spans="4:9" x14ac:dyDescent="0.2">
      <c r="D2026" s="1"/>
      <c r="E2026" s="1"/>
      <c r="F2026" s="1"/>
      <c r="G2026" s="1"/>
      <c r="H2026" s="1"/>
      <c r="I2026" s="1"/>
    </row>
    <row r="2027" spans="4:9" x14ac:dyDescent="0.2">
      <c r="D2027" s="1"/>
      <c r="E2027" s="1"/>
      <c r="F2027" s="1"/>
      <c r="G2027" s="1"/>
      <c r="H2027" s="1"/>
      <c r="I2027" s="1"/>
    </row>
    <row r="2028" spans="4:9" x14ac:dyDescent="0.2">
      <c r="D2028" s="1"/>
      <c r="E2028" s="1"/>
      <c r="F2028" s="1"/>
      <c r="G2028" s="1"/>
      <c r="H2028" s="1"/>
      <c r="I2028" s="1"/>
    </row>
    <row r="2029" spans="4:9" x14ac:dyDescent="0.2">
      <c r="D2029" s="1"/>
      <c r="E2029" s="1"/>
      <c r="F2029" s="1"/>
      <c r="G2029" s="1"/>
      <c r="H2029" s="1"/>
      <c r="I2029" s="1"/>
    </row>
    <row r="2030" spans="4:9" x14ac:dyDescent="0.2">
      <c r="D2030" s="1"/>
      <c r="E2030" s="1"/>
      <c r="F2030" s="1"/>
      <c r="G2030" s="1"/>
      <c r="H2030" s="1"/>
      <c r="I2030" s="1"/>
    </row>
    <row r="2031" spans="4:9" x14ac:dyDescent="0.2">
      <c r="D2031" s="1"/>
      <c r="E2031" s="1"/>
      <c r="F2031" s="1"/>
      <c r="G2031" s="1"/>
      <c r="H2031" s="1"/>
      <c r="I2031" s="1"/>
    </row>
    <row r="2032" spans="4:9" x14ac:dyDescent="0.2">
      <c r="D2032" s="1"/>
      <c r="E2032" s="1"/>
      <c r="F2032" s="1"/>
      <c r="G2032" s="1"/>
      <c r="H2032" s="1"/>
      <c r="I2032" s="1"/>
    </row>
    <row r="2033" spans="4:9" x14ac:dyDescent="0.2">
      <c r="D2033" s="1"/>
      <c r="E2033" s="1"/>
      <c r="F2033" s="1"/>
      <c r="G2033" s="1"/>
      <c r="H2033" s="1"/>
      <c r="I2033" s="1"/>
    </row>
    <row r="2034" spans="4:9" x14ac:dyDescent="0.2">
      <c r="D2034" s="1"/>
      <c r="E2034" s="1"/>
      <c r="F2034" s="1"/>
      <c r="G2034" s="1"/>
      <c r="H2034" s="1"/>
      <c r="I2034" s="1"/>
    </row>
    <row r="2035" spans="4:9" x14ac:dyDescent="0.2">
      <c r="D2035" s="1"/>
      <c r="E2035" s="1"/>
      <c r="F2035" s="1"/>
      <c r="G2035" s="1"/>
      <c r="H2035" s="1"/>
      <c r="I2035" s="1"/>
    </row>
    <row r="2036" spans="4:9" x14ac:dyDescent="0.2">
      <c r="D2036" s="1"/>
      <c r="E2036" s="1"/>
      <c r="F2036" s="1"/>
      <c r="G2036" s="1"/>
      <c r="H2036" s="1"/>
      <c r="I2036" s="1"/>
    </row>
    <row r="2037" spans="4:9" x14ac:dyDescent="0.2">
      <c r="D2037" s="1"/>
      <c r="E2037" s="1"/>
      <c r="F2037" s="1"/>
      <c r="G2037" s="1"/>
      <c r="H2037" s="1"/>
      <c r="I2037" s="1"/>
    </row>
    <row r="2038" spans="4:9" x14ac:dyDescent="0.2">
      <c r="D2038" s="1"/>
      <c r="E2038" s="1"/>
      <c r="F2038" s="1"/>
      <c r="G2038" s="1"/>
      <c r="H2038" s="1"/>
      <c r="I2038" s="1"/>
    </row>
    <row r="2039" spans="4:9" x14ac:dyDescent="0.2">
      <c r="D2039" s="1"/>
      <c r="E2039" s="1"/>
      <c r="F2039" s="1"/>
      <c r="G2039" s="1"/>
      <c r="H2039" s="1"/>
      <c r="I2039" s="1"/>
    </row>
    <row r="2040" spans="4:9" x14ac:dyDescent="0.2">
      <c r="D2040" s="1"/>
      <c r="E2040" s="1"/>
      <c r="F2040" s="1"/>
      <c r="G2040" s="1"/>
      <c r="H2040" s="1"/>
      <c r="I2040" s="1"/>
    </row>
    <row r="2041" spans="4:9" x14ac:dyDescent="0.2">
      <c r="D2041" s="1"/>
      <c r="E2041" s="1"/>
      <c r="F2041" s="1"/>
      <c r="G2041" s="1"/>
      <c r="H2041" s="1"/>
      <c r="I2041" s="1"/>
    </row>
    <row r="2042" spans="4:9" x14ac:dyDescent="0.2">
      <c r="D2042" s="1"/>
      <c r="E2042" s="1"/>
      <c r="F2042" s="1"/>
      <c r="G2042" s="1"/>
      <c r="H2042" s="1"/>
      <c r="I2042" s="1"/>
    </row>
    <row r="2043" spans="4:9" x14ac:dyDescent="0.2">
      <c r="D2043" s="1"/>
      <c r="E2043" s="1"/>
      <c r="F2043" s="1"/>
      <c r="G2043" s="1"/>
      <c r="H2043" s="1"/>
      <c r="I2043" s="1"/>
    </row>
    <row r="2044" spans="4:9" x14ac:dyDescent="0.2">
      <c r="D2044" s="1"/>
      <c r="E2044" s="1"/>
      <c r="F2044" s="1"/>
      <c r="G2044" s="1"/>
      <c r="H2044" s="1"/>
      <c r="I2044" s="1"/>
    </row>
    <row r="2045" spans="4:9" x14ac:dyDescent="0.2">
      <c r="D2045" s="1"/>
      <c r="E2045" s="1"/>
      <c r="F2045" s="1"/>
      <c r="G2045" s="1"/>
      <c r="H2045" s="1"/>
      <c r="I2045" s="1"/>
    </row>
    <row r="2046" spans="4:9" x14ac:dyDescent="0.2">
      <c r="D2046" s="1"/>
      <c r="E2046" s="1"/>
      <c r="F2046" s="1"/>
      <c r="G2046" s="1"/>
      <c r="H2046" s="1"/>
      <c r="I2046" s="1"/>
    </row>
    <row r="2047" spans="4:9" x14ac:dyDescent="0.2">
      <c r="D2047" s="1"/>
      <c r="E2047" s="1"/>
      <c r="F2047" s="1"/>
      <c r="G2047" s="1"/>
      <c r="H2047" s="1"/>
      <c r="I2047" s="1"/>
    </row>
    <row r="2048" spans="4:9" x14ac:dyDescent="0.2">
      <c r="D2048" s="1"/>
      <c r="E2048" s="1"/>
      <c r="F2048" s="1"/>
      <c r="G2048" s="1"/>
      <c r="H2048" s="1"/>
      <c r="I2048" s="1"/>
    </row>
    <row r="2049" spans="4:9" x14ac:dyDescent="0.2">
      <c r="D2049" s="1"/>
      <c r="E2049" s="1"/>
      <c r="F2049" s="1"/>
      <c r="G2049" s="1"/>
      <c r="H2049" s="1"/>
      <c r="I2049" s="1"/>
    </row>
    <row r="2050" spans="4:9" x14ac:dyDescent="0.2">
      <c r="D2050" s="1"/>
      <c r="E2050" s="1"/>
      <c r="F2050" s="1"/>
      <c r="G2050" s="1"/>
      <c r="H2050" s="1"/>
      <c r="I2050" s="1"/>
    </row>
    <row r="2051" spans="4:9" x14ac:dyDescent="0.2">
      <c r="D2051" s="1"/>
      <c r="E2051" s="1"/>
      <c r="F2051" s="1"/>
      <c r="G2051" s="1"/>
      <c r="H2051" s="1"/>
      <c r="I2051" s="1"/>
    </row>
    <row r="2052" spans="4:9" x14ac:dyDescent="0.2">
      <c r="D2052" s="1"/>
      <c r="E2052" s="1"/>
      <c r="F2052" s="1"/>
      <c r="G2052" s="1"/>
      <c r="H2052" s="1"/>
      <c r="I2052" s="1"/>
    </row>
    <row r="2053" spans="4:9" x14ac:dyDescent="0.2">
      <c r="D2053" s="1"/>
      <c r="E2053" s="1"/>
      <c r="F2053" s="1"/>
      <c r="G2053" s="1"/>
      <c r="H2053" s="1"/>
      <c r="I2053" s="1"/>
    </row>
    <row r="2054" spans="4:9" x14ac:dyDescent="0.2">
      <c r="D2054" s="1"/>
      <c r="E2054" s="1"/>
      <c r="F2054" s="1"/>
      <c r="G2054" s="1"/>
      <c r="H2054" s="1"/>
      <c r="I2054" s="1"/>
    </row>
    <row r="2055" spans="4:9" x14ac:dyDescent="0.2">
      <c r="D2055" s="1"/>
      <c r="E2055" s="1"/>
      <c r="F2055" s="1"/>
      <c r="G2055" s="1"/>
      <c r="H2055" s="1"/>
      <c r="I2055" s="1"/>
    </row>
    <row r="2056" spans="4:9" x14ac:dyDescent="0.2">
      <c r="D2056" s="1"/>
      <c r="E2056" s="1"/>
      <c r="F2056" s="1"/>
      <c r="G2056" s="1"/>
      <c r="H2056" s="1"/>
      <c r="I2056" s="1"/>
    </row>
    <row r="2057" spans="4:9" x14ac:dyDescent="0.2">
      <c r="D2057" s="1"/>
      <c r="E2057" s="1"/>
      <c r="F2057" s="1"/>
      <c r="G2057" s="1"/>
      <c r="H2057" s="1"/>
      <c r="I2057" s="1"/>
    </row>
    <row r="2058" spans="4:9" x14ac:dyDescent="0.2">
      <c r="D2058" s="1"/>
      <c r="E2058" s="1"/>
      <c r="F2058" s="1"/>
      <c r="G2058" s="1"/>
      <c r="H2058" s="1"/>
      <c r="I2058" s="1"/>
    </row>
    <row r="2059" spans="4:9" x14ac:dyDescent="0.2">
      <c r="D2059" s="1"/>
      <c r="E2059" s="1"/>
      <c r="F2059" s="1"/>
      <c r="G2059" s="1"/>
      <c r="H2059" s="1"/>
      <c r="I2059" s="1"/>
    </row>
    <row r="2060" spans="4:9" x14ac:dyDescent="0.2">
      <c r="D2060" s="1"/>
      <c r="E2060" s="1"/>
      <c r="F2060" s="1"/>
      <c r="G2060" s="1"/>
      <c r="H2060" s="1"/>
      <c r="I2060" s="1"/>
    </row>
    <row r="2061" spans="4:9" x14ac:dyDescent="0.2">
      <c r="D2061" s="1"/>
      <c r="E2061" s="1"/>
      <c r="F2061" s="1"/>
      <c r="G2061" s="1"/>
      <c r="H2061" s="1"/>
      <c r="I2061" s="1"/>
    </row>
    <row r="2062" spans="4:9" x14ac:dyDescent="0.2">
      <c r="D2062" s="1"/>
      <c r="E2062" s="1"/>
      <c r="F2062" s="1"/>
      <c r="G2062" s="1"/>
      <c r="H2062" s="1"/>
      <c r="I2062" s="1"/>
    </row>
    <row r="2063" spans="4:9" x14ac:dyDescent="0.2">
      <c r="D2063" s="1"/>
      <c r="E2063" s="1"/>
      <c r="F2063" s="1"/>
      <c r="G2063" s="1"/>
      <c r="H2063" s="1"/>
      <c r="I2063" s="1"/>
    </row>
    <row r="2064" spans="4:9" x14ac:dyDescent="0.2">
      <c r="D2064" s="1"/>
      <c r="E2064" s="1"/>
      <c r="F2064" s="1"/>
      <c r="G2064" s="1"/>
      <c r="H2064" s="1"/>
      <c r="I2064" s="1"/>
    </row>
    <row r="2065" spans="4:9" x14ac:dyDescent="0.2">
      <c r="D2065" s="1"/>
      <c r="E2065" s="1"/>
      <c r="F2065" s="1"/>
      <c r="G2065" s="1"/>
      <c r="H2065" s="1"/>
      <c r="I2065" s="1"/>
    </row>
    <row r="2066" spans="4:9" x14ac:dyDescent="0.2">
      <c r="D2066" s="1"/>
      <c r="E2066" s="1"/>
      <c r="F2066" s="1"/>
      <c r="G2066" s="1"/>
      <c r="H2066" s="1"/>
      <c r="I2066" s="1"/>
    </row>
    <row r="2067" spans="4:9" x14ac:dyDescent="0.2">
      <c r="D2067" s="1"/>
      <c r="E2067" s="1"/>
      <c r="F2067" s="1"/>
      <c r="G2067" s="1"/>
      <c r="H2067" s="1"/>
      <c r="I2067" s="1"/>
    </row>
    <row r="2068" spans="4:9" x14ac:dyDescent="0.2">
      <c r="D2068" s="1"/>
      <c r="E2068" s="1"/>
      <c r="F2068" s="1"/>
      <c r="G2068" s="1"/>
      <c r="H2068" s="1"/>
      <c r="I2068" s="1"/>
    </row>
    <row r="2069" spans="4:9" x14ac:dyDescent="0.2">
      <c r="D2069" s="1"/>
      <c r="E2069" s="1"/>
      <c r="F2069" s="1"/>
      <c r="G2069" s="1"/>
      <c r="H2069" s="1"/>
      <c r="I2069" s="1"/>
    </row>
    <row r="2070" spans="4:9" x14ac:dyDescent="0.2">
      <c r="D2070" s="1"/>
      <c r="E2070" s="1"/>
      <c r="F2070" s="1"/>
      <c r="G2070" s="1"/>
      <c r="H2070" s="1"/>
      <c r="I2070" s="1"/>
    </row>
    <row r="2071" spans="4:9" x14ac:dyDescent="0.2">
      <c r="D2071" s="1"/>
      <c r="E2071" s="1"/>
      <c r="F2071" s="1"/>
      <c r="G2071" s="1"/>
      <c r="H2071" s="1"/>
      <c r="I2071" s="1"/>
    </row>
    <row r="2072" spans="4:9" x14ac:dyDescent="0.2">
      <c r="D2072" s="1"/>
      <c r="E2072" s="1"/>
      <c r="F2072" s="1"/>
      <c r="G2072" s="1"/>
      <c r="H2072" s="1"/>
      <c r="I2072" s="1"/>
    </row>
    <row r="2073" spans="4:9" x14ac:dyDescent="0.2">
      <c r="D2073" s="1"/>
      <c r="E2073" s="1"/>
      <c r="F2073" s="1"/>
      <c r="G2073" s="1"/>
      <c r="H2073" s="1"/>
      <c r="I2073" s="1"/>
    </row>
    <row r="2074" spans="4:9" x14ac:dyDescent="0.2">
      <c r="D2074" s="1"/>
      <c r="E2074" s="1"/>
      <c r="F2074" s="1"/>
      <c r="G2074" s="1"/>
      <c r="H2074" s="1"/>
      <c r="I2074" s="1"/>
    </row>
    <row r="2075" spans="4:9" x14ac:dyDescent="0.2">
      <c r="D2075" s="1"/>
      <c r="E2075" s="1"/>
      <c r="F2075" s="1"/>
      <c r="G2075" s="1"/>
      <c r="H2075" s="1"/>
      <c r="I2075" s="1"/>
    </row>
    <row r="2076" spans="4:9" x14ac:dyDescent="0.2">
      <c r="D2076" s="1"/>
      <c r="E2076" s="1"/>
      <c r="F2076" s="1"/>
      <c r="G2076" s="1"/>
      <c r="H2076" s="1"/>
      <c r="I2076" s="1"/>
    </row>
    <row r="2077" spans="4:9" x14ac:dyDescent="0.2">
      <c r="D2077" s="1"/>
      <c r="E2077" s="1"/>
      <c r="F2077" s="1"/>
      <c r="G2077" s="1"/>
      <c r="H2077" s="1"/>
      <c r="I2077" s="1"/>
    </row>
    <row r="2078" spans="4:9" x14ac:dyDescent="0.2">
      <c r="D2078" s="1"/>
      <c r="E2078" s="1"/>
      <c r="F2078" s="1"/>
      <c r="G2078" s="1"/>
      <c r="H2078" s="1"/>
      <c r="I2078" s="1"/>
    </row>
    <row r="2079" spans="4:9" x14ac:dyDescent="0.2">
      <c r="D2079" s="1"/>
      <c r="E2079" s="1"/>
      <c r="F2079" s="1"/>
      <c r="G2079" s="1"/>
      <c r="H2079" s="1"/>
      <c r="I2079" s="1"/>
    </row>
    <row r="2080" spans="4:9" x14ac:dyDescent="0.2">
      <c r="D2080" s="1"/>
      <c r="E2080" s="1"/>
      <c r="F2080" s="1"/>
      <c r="G2080" s="1"/>
      <c r="H2080" s="1"/>
      <c r="I2080" s="1"/>
    </row>
    <row r="2081" spans="4:9" x14ac:dyDescent="0.2">
      <c r="D2081" s="1"/>
      <c r="E2081" s="1"/>
      <c r="F2081" s="1"/>
      <c r="G2081" s="1"/>
      <c r="H2081" s="1"/>
      <c r="I2081" s="1"/>
    </row>
    <row r="2082" spans="4:9" x14ac:dyDescent="0.2">
      <c r="D2082" s="1"/>
      <c r="E2082" s="1"/>
      <c r="F2082" s="1"/>
      <c r="G2082" s="1"/>
      <c r="H2082" s="1"/>
      <c r="I2082" s="1"/>
    </row>
    <row r="2083" spans="4:9" x14ac:dyDescent="0.2">
      <c r="D2083" s="1"/>
      <c r="E2083" s="1"/>
      <c r="F2083" s="1"/>
      <c r="G2083" s="1"/>
      <c r="H2083" s="1"/>
      <c r="I2083" s="1"/>
    </row>
    <row r="2084" spans="4:9" x14ac:dyDescent="0.2">
      <c r="D2084" s="1"/>
      <c r="E2084" s="1"/>
      <c r="F2084" s="1"/>
      <c r="G2084" s="1"/>
      <c r="H2084" s="1"/>
      <c r="I2084" s="1"/>
    </row>
    <row r="2085" spans="4:9" x14ac:dyDescent="0.2">
      <c r="D2085" s="1"/>
      <c r="E2085" s="1"/>
      <c r="F2085" s="1"/>
      <c r="G2085" s="1"/>
      <c r="H2085" s="1"/>
      <c r="I2085" s="1"/>
    </row>
    <row r="2086" spans="4:9" x14ac:dyDescent="0.2">
      <c r="D2086" s="1"/>
      <c r="E2086" s="1"/>
      <c r="F2086" s="1"/>
      <c r="G2086" s="1"/>
      <c r="H2086" s="1"/>
      <c r="I2086" s="1"/>
    </row>
    <row r="2087" spans="4:9" x14ac:dyDescent="0.2">
      <c r="D2087" s="1"/>
      <c r="E2087" s="1"/>
      <c r="F2087" s="1"/>
      <c r="G2087" s="1"/>
      <c r="H2087" s="1"/>
      <c r="I2087" s="1"/>
    </row>
    <row r="2088" spans="4:9" x14ac:dyDescent="0.2">
      <c r="D2088" s="1"/>
      <c r="E2088" s="1"/>
      <c r="F2088" s="1"/>
      <c r="G2088" s="1"/>
      <c r="H2088" s="1"/>
      <c r="I2088" s="1"/>
    </row>
    <row r="2089" spans="4:9" x14ac:dyDescent="0.2">
      <c r="D2089" s="1"/>
      <c r="E2089" s="1"/>
      <c r="F2089" s="1"/>
      <c r="G2089" s="1"/>
      <c r="H2089" s="1"/>
      <c r="I2089" s="1"/>
    </row>
    <row r="2090" spans="4:9" x14ac:dyDescent="0.2">
      <c r="D2090" s="1"/>
      <c r="E2090" s="1"/>
      <c r="F2090" s="1"/>
      <c r="G2090" s="1"/>
      <c r="H2090" s="1"/>
      <c r="I2090" s="1"/>
    </row>
    <row r="2091" spans="4:9" x14ac:dyDescent="0.2">
      <c r="D2091" s="1"/>
      <c r="E2091" s="1"/>
      <c r="F2091" s="1"/>
      <c r="G2091" s="1"/>
      <c r="H2091" s="1"/>
      <c r="I2091" s="1"/>
    </row>
    <row r="2092" spans="4:9" x14ac:dyDescent="0.2">
      <c r="D2092" s="1"/>
      <c r="E2092" s="1"/>
      <c r="F2092" s="1"/>
      <c r="G2092" s="1"/>
      <c r="H2092" s="1"/>
      <c r="I2092" s="1"/>
    </row>
    <row r="2093" spans="4:9" x14ac:dyDescent="0.2">
      <c r="D2093" s="1"/>
      <c r="E2093" s="1"/>
      <c r="F2093" s="1"/>
      <c r="G2093" s="1"/>
      <c r="H2093" s="1"/>
      <c r="I2093" s="1"/>
    </row>
    <row r="2094" spans="4:9" x14ac:dyDescent="0.2">
      <c r="D2094" s="1"/>
      <c r="E2094" s="1"/>
      <c r="F2094" s="1"/>
      <c r="G2094" s="1"/>
      <c r="H2094" s="1"/>
      <c r="I2094" s="1"/>
    </row>
    <row r="2095" spans="4:9" x14ac:dyDescent="0.2">
      <c r="D2095" s="1"/>
      <c r="E2095" s="1"/>
      <c r="F2095" s="1"/>
      <c r="G2095" s="1"/>
      <c r="H2095" s="1"/>
      <c r="I2095" s="1"/>
    </row>
    <row r="2096" spans="4:9" x14ac:dyDescent="0.2">
      <c r="D2096" s="1"/>
      <c r="E2096" s="1"/>
      <c r="F2096" s="1"/>
      <c r="G2096" s="1"/>
      <c r="H2096" s="1"/>
      <c r="I2096" s="1"/>
    </row>
    <row r="2097" spans="4:9" x14ac:dyDescent="0.2">
      <c r="D2097" s="1"/>
      <c r="E2097" s="1"/>
      <c r="F2097" s="1"/>
      <c r="G2097" s="1"/>
      <c r="H2097" s="1"/>
      <c r="I2097" s="1"/>
    </row>
    <row r="2098" spans="4:9" x14ac:dyDescent="0.2">
      <c r="D2098" s="1"/>
      <c r="E2098" s="1"/>
      <c r="F2098" s="1"/>
      <c r="G2098" s="1"/>
      <c r="H2098" s="1"/>
      <c r="I2098" s="1"/>
    </row>
    <row r="2099" spans="4:9" x14ac:dyDescent="0.2">
      <c r="D2099" s="1"/>
      <c r="E2099" s="1"/>
      <c r="F2099" s="1"/>
      <c r="G2099" s="1"/>
      <c r="H2099" s="1"/>
      <c r="I2099" s="1"/>
    </row>
    <row r="2100" spans="4:9" x14ac:dyDescent="0.2">
      <c r="D2100" s="1"/>
      <c r="E2100" s="1"/>
      <c r="F2100" s="1"/>
      <c r="G2100" s="1"/>
      <c r="H2100" s="1"/>
      <c r="I2100" s="1"/>
    </row>
    <row r="2101" spans="4:9" x14ac:dyDescent="0.2">
      <c r="D2101" s="1"/>
      <c r="E2101" s="1"/>
      <c r="F2101" s="1"/>
      <c r="G2101" s="1"/>
      <c r="H2101" s="1"/>
      <c r="I2101" s="1"/>
    </row>
    <row r="2102" spans="4:9" x14ac:dyDescent="0.2">
      <c r="D2102" s="1"/>
      <c r="E2102" s="1"/>
      <c r="F2102" s="1"/>
      <c r="G2102" s="1"/>
      <c r="H2102" s="1"/>
      <c r="I2102" s="1"/>
    </row>
    <row r="2103" spans="4:9" x14ac:dyDescent="0.2">
      <c r="D2103" s="1"/>
      <c r="E2103" s="1"/>
      <c r="F2103" s="1"/>
      <c r="G2103" s="1"/>
      <c r="H2103" s="1"/>
      <c r="I2103" s="1"/>
    </row>
    <row r="2104" spans="4:9" x14ac:dyDescent="0.2">
      <c r="D2104" s="1"/>
      <c r="E2104" s="1"/>
      <c r="F2104" s="1"/>
      <c r="G2104" s="1"/>
      <c r="H2104" s="1"/>
      <c r="I2104" s="1"/>
    </row>
    <row r="2105" spans="4:9" x14ac:dyDescent="0.2">
      <c r="D2105" s="1"/>
      <c r="E2105" s="1"/>
      <c r="F2105" s="1"/>
      <c r="G2105" s="1"/>
      <c r="H2105" s="1"/>
      <c r="I2105" s="1"/>
    </row>
    <row r="2106" spans="4:9" x14ac:dyDescent="0.2">
      <c r="D2106" s="1"/>
      <c r="E2106" s="1"/>
      <c r="F2106" s="1"/>
      <c r="G2106" s="1"/>
      <c r="H2106" s="1"/>
      <c r="I2106" s="1"/>
    </row>
    <row r="2107" spans="4:9" x14ac:dyDescent="0.2">
      <c r="D2107" s="1"/>
      <c r="E2107" s="1"/>
      <c r="F2107" s="1"/>
      <c r="G2107" s="1"/>
      <c r="H2107" s="1"/>
      <c r="I2107" s="1"/>
    </row>
    <row r="2108" spans="4:9" x14ac:dyDescent="0.2">
      <c r="D2108" s="1"/>
      <c r="E2108" s="1"/>
      <c r="F2108" s="1"/>
      <c r="G2108" s="1"/>
      <c r="H2108" s="1"/>
      <c r="I2108" s="1"/>
    </row>
    <row r="2109" spans="4:9" x14ac:dyDescent="0.2">
      <c r="D2109" s="1"/>
      <c r="E2109" s="1"/>
      <c r="F2109" s="1"/>
      <c r="G2109" s="1"/>
      <c r="H2109" s="1"/>
      <c r="I2109" s="1"/>
    </row>
    <row r="2110" spans="4:9" x14ac:dyDescent="0.2">
      <c r="D2110" s="1"/>
      <c r="E2110" s="1"/>
      <c r="F2110" s="1"/>
      <c r="G2110" s="1"/>
      <c r="H2110" s="1"/>
      <c r="I2110" s="1"/>
    </row>
    <row r="2111" spans="4:9" x14ac:dyDescent="0.2">
      <c r="D2111" s="1"/>
      <c r="E2111" s="1"/>
      <c r="F2111" s="1"/>
      <c r="G2111" s="1"/>
      <c r="H2111" s="1"/>
      <c r="I2111" s="1"/>
    </row>
    <row r="2112" spans="4:9" x14ac:dyDescent="0.2">
      <c r="D2112" s="1"/>
      <c r="E2112" s="1"/>
      <c r="F2112" s="1"/>
      <c r="G2112" s="1"/>
      <c r="H2112" s="1"/>
      <c r="I2112" s="1"/>
    </row>
    <row r="2113" spans="4:9" x14ac:dyDescent="0.2">
      <c r="D2113" s="1"/>
      <c r="E2113" s="1"/>
      <c r="F2113" s="1"/>
      <c r="G2113" s="1"/>
      <c r="H2113" s="1"/>
      <c r="I2113" s="1"/>
    </row>
    <row r="2114" spans="4:9" x14ac:dyDescent="0.2">
      <c r="D2114" s="1"/>
      <c r="E2114" s="1"/>
      <c r="F2114" s="1"/>
      <c r="G2114" s="1"/>
      <c r="H2114" s="1"/>
      <c r="I2114" s="1"/>
    </row>
    <row r="2115" spans="4:9" x14ac:dyDescent="0.2">
      <c r="D2115" s="1"/>
      <c r="E2115" s="1"/>
      <c r="F2115" s="1"/>
      <c r="G2115" s="1"/>
      <c r="H2115" s="1"/>
      <c r="I2115" s="1"/>
    </row>
    <row r="2116" spans="4:9" x14ac:dyDescent="0.2">
      <c r="D2116" s="1"/>
      <c r="E2116" s="1"/>
      <c r="F2116" s="1"/>
      <c r="G2116" s="1"/>
      <c r="H2116" s="1"/>
      <c r="I2116" s="1"/>
    </row>
    <row r="2117" spans="4:9" x14ac:dyDescent="0.2">
      <c r="D2117" s="1"/>
      <c r="E2117" s="1"/>
      <c r="F2117" s="1"/>
      <c r="G2117" s="1"/>
      <c r="H2117" s="1"/>
      <c r="I2117" s="1"/>
    </row>
    <row r="2118" spans="4:9" x14ac:dyDescent="0.2">
      <c r="D2118" s="1"/>
      <c r="E2118" s="1"/>
      <c r="F2118" s="1"/>
      <c r="G2118" s="1"/>
      <c r="H2118" s="1"/>
      <c r="I2118" s="1"/>
    </row>
    <row r="2119" spans="4:9" x14ac:dyDescent="0.2">
      <c r="D2119" s="1"/>
      <c r="E2119" s="1"/>
      <c r="F2119" s="1"/>
      <c r="G2119" s="1"/>
      <c r="H2119" s="1"/>
      <c r="I2119" s="1"/>
    </row>
    <row r="2120" spans="4:9" x14ac:dyDescent="0.2">
      <c r="D2120" s="1"/>
      <c r="E2120" s="1"/>
      <c r="F2120" s="1"/>
      <c r="G2120" s="1"/>
      <c r="H2120" s="1"/>
      <c r="I2120" s="1"/>
    </row>
    <row r="2121" spans="4:9" x14ac:dyDescent="0.2">
      <c r="D2121" s="1"/>
      <c r="E2121" s="1"/>
      <c r="F2121" s="1"/>
      <c r="G2121" s="1"/>
      <c r="H2121" s="1"/>
      <c r="I2121" s="1"/>
    </row>
    <row r="2122" spans="4:9" x14ac:dyDescent="0.2">
      <c r="D2122" s="1"/>
      <c r="E2122" s="1"/>
      <c r="F2122" s="1"/>
      <c r="G2122" s="1"/>
      <c r="H2122" s="1"/>
      <c r="I2122" s="1"/>
    </row>
    <row r="2123" spans="4:9" x14ac:dyDescent="0.2">
      <c r="D2123" s="1"/>
      <c r="E2123" s="1"/>
      <c r="F2123" s="1"/>
      <c r="G2123" s="1"/>
      <c r="H2123" s="1"/>
      <c r="I2123" s="1"/>
    </row>
    <row r="2124" spans="4:9" x14ac:dyDescent="0.2">
      <c r="D2124" s="1"/>
      <c r="E2124" s="1"/>
      <c r="F2124" s="1"/>
      <c r="G2124" s="1"/>
      <c r="H2124" s="1"/>
      <c r="I2124" s="1"/>
    </row>
    <row r="2125" spans="4:9" x14ac:dyDescent="0.2">
      <c r="D2125" s="1"/>
      <c r="E2125" s="1"/>
      <c r="F2125" s="1"/>
      <c r="G2125" s="1"/>
      <c r="H2125" s="1"/>
      <c r="I2125" s="1"/>
    </row>
    <row r="2126" spans="4:9" x14ac:dyDescent="0.2">
      <c r="D2126" s="1"/>
      <c r="E2126" s="1"/>
      <c r="F2126" s="1"/>
      <c r="G2126" s="1"/>
      <c r="H2126" s="1"/>
      <c r="I2126" s="1"/>
    </row>
    <row r="2127" spans="4:9" x14ac:dyDescent="0.2">
      <c r="D2127" s="1"/>
      <c r="E2127" s="1"/>
      <c r="F2127" s="1"/>
      <c r="G2127" s="1"/>
      <c r="H2127" s="1"/>
      <c r="I2127" s="1"/>
    </row>
    <row r="2128" spans="4:9" x14ac:dyDescent="0.2">
      <c r="D2128" s="1"/>
      <c r="E2128" s="1"/>
      <c r="F2128" s="1"/>
      <c r="G2128" s="1"/>
      <c r="H2128" s="1"/>
      <c r="I2128" s="1"/>
    </row>
    <row r="2129" spans="4:9" x14ac:dyDescent="0.2">
      <c r="D2129" s="1"/>
      <c r="E2129" s="1"/>
      <c r="F2129" s="1"/>
      <c r="G2129" s="1"/>
      <c r="H2129" s="1"/>
      <c r="I2129" s="1"/>
    </row>
    <row r="2130" spans="4:9" x14ac:dyDescent="0.2">
      <c r="D2130" s="1"/>
      <c r="E2130" s="1"/>
      <c r="F2130" s="1"/>
      <c r="G2130" s="1"/>
      <c r="H2130" s="1"/>
      <c r="I2130" s="1"/>
    </row>
    <row r="2131" spans="4:9" x14ac:dyDescent="0.2">
      <c r="D2131" s="1"/>
      <c r="E2131" s="1"/>
      <c r="F2131" s="1"/>
      <c r="G2131" s="1"/>
      <c r="H2131" s="1"/>
      <c r="I2131" s="1"/>
    </row>
    <row r="2132" spans="4:9" x14ac:dyDescent="0.2">
      <c r="D2132" s="1"/>
      <c r="E2132" s="1"/>
      <c r="F2132" s="1"/>
      <c r="G2132" s="1"/>
      <c r="H2132" s="1"/>
      <c r="I2132" s="1"/>
    </row>
    <row r="2133" spans="4:9" x14ac:dyDescent="0.2">
      <c r="D2133" s="1"/>
      <c r="E2133" s="1"/>
      <c r="F2133" s="1"/>
      <c r="G2133" s="1"/>
      <c r="H2133" s="1"/>
      <c r="I2133" s="1"/>
    </row>
    <row r="2134" spans="4:9" x14ac:dyDescent="0.2">
      <c r="D2134" s="1"/>
      <c r="E2134" s="1"/>
      <c r="F2134" s="1"/>
      <c r="G2134" s="1"/>
      <c r="H2134" s="1"/>
      <c r="I2134" s="1"/>
    </row>
    <row r="2135" spans="4:9" x14ac:dyDescent="0.2">
      <c r="D2135" s="1"/>
      <c r="E2135" s="1"/>
      <c r="F2135" s="1"/>
      <c r="G2135" s="1"/>
      <c r="H2135" s="1"/>
      <c r="I2135" s="1"/>
    </row>
    <row r="2136" spans="4:9" x14ac:dyDescent="0.2">
      <c r="D2136" s="1"/>
      <c r="E2136" s="1"/>
      <c r="F2136" s="1"/>
      <c r="G2136" s="1"/>
      <c r="H2136" s="1"/>
      <c r="I2136" s="1"/>
    </row>
    <row r="2137" spans="4:9" x14ac:dyDescent="0.2">
      <c r="D2137" s="1"/>
      <c r="E2137" s="1"/>
      <c r="F2137" s="1"/>
      <c r="G2137" s="1"/>
      <c r="H2137" s="1"/>
      <c r="I2137" s="1"/>
    </row>
    <row r="2138" spans="4:9" x14ac:dyDescent="0.2">
      <c r="D2138" s="1"/>
      <c r="E2138" s="1"/>
      <c r="F2138" s="1"/>
      <c r="G2138" s="1"/>
      <c r="H2138" s="1"/>
      <c r="I2138" s="1"/>
    </row>
    <row r="2139" spans="4:9" x14ac:dyDescent="0.2">
      <c r="D2139" s="1"/>
      <c r="E2139" s="1"/>
      <c r="F2139" s="1"/>
      <c r="G2139" s="1"/>
      <c r="H2139" s="1"/>
      <c r="I2139" s="1"/>
    </row>
    <row r="2140" spans="4:9" x14ac:dyDescent="0.2">
      <c r="D2140" s="1"/>
      <c r="E2140" s="1"/>
      <c r="F2140" s="1"/>
      <c r="G2140" s="1"/>
      <c r="H2140" s="1"/>
      <c r="I2140" s="1"/>
    </row>
    <row r="2141" spans="4:9" x14ac:dyDescent="0.2">
      <c r="D2141" s="1"/>
      <c r="E2141" s="1"/>
      <c r="F2141" s="1"/>
      <c r="G2141" s="1"/>
      <c r="H2141" s="1"/>
      <c r="I2141" s="1"/>
    </row>
    <row r="2142" spans="4:9" x14ac:dyDescent="0.2">
      <c r="D2142" s="1"/>
      <c r="E2142" s="1"/>
      <c r="F2142" s="1"/>
      <c r="G2142" s="1"/>
      <c r="H2142" s="1"/>
      <c r="I2142" s="1"/>
    </row>
    <row r="2143" spans="4:9" x14ac:dyDescent="0.2">
      <c r="D2143" s="1"/>
      <c r="E2143" s="1"/>
      <c r="F2143" s="1"/>
      <c r="G2143" s="1"/>
      <c r="H2143" s="1"/>
      <c r="I2143" s="1"/>
    </row>
    <row r="2144" spans="4:9" x14ac:dyDescent="0.2">
      <c r="D2144" s="1"/>
      <c r="E2144" s="1"/>
      <c r="F2144" s="1"/>
      <c r="G2144" s="1"/>
      <c r="H2144" s="1"/>
      <c r="I2144" s="1"/>
    </row>
    <row r="2145" spans="4:9" x14ac:dyDescent="0.2">
      <c r="D2145" s="1"/>
      <c r="E2145" s="1"/>
      <c r="F2145" s="1"/>
      <c r="G2145" s="1"/>
      <c r="H2145" s="1"/>
      <c r="I2145" s="1"/>
    </row>
    <row r="2146" spans="4:9" x14ac:dyDescent="0.2">
      <c r="D2146" s="1"/>
      <c r="E2146" s="1"/>
      <c r="F2146" s="1"/>
      <c r="G2146" s="1"/>
      <c r="H2146" s="1"/>
      <c r="I2146" s="1"/>
    </row>
    <row r="2147" spans="4:9" x14ac:dyDescent="0.2">
      <c r="D2147" s="1"/>
      <c r="E2147" s="1"/>
      <c r="F2147" s="1"/>
      <c r="G2147" s="1"/>
      <c r="H2147" s="1"/>
      <c r="I2147" s="1"/>
    </row>
    <row r="2148" spans="4:9" x14ac:dyDescent="0.2">
      <c r="D2148" s="1"/>
      <c r="E2148" s="1"/>
      <c r="F2148" s="1"/>
      <c r="G2148" s="1"/>
      <c r="H2148" s="1"/>
      <c r="I2148" s="1"/>
    </row>
    <row r="2149" spans="4:9" x14ac:dyDescent="0.2">
      <c r="D2149" s="1"/>
      <c r="E2149" s="1"/>
      <c r="F2149" s="1"/>
      <c r="G2149" s="1"/>
      <c r="H2149" s="1"/>
      <c r="I2149" s="1"/>
    </row>
    <row r="2150" spans="4:9" x14ac:dyDescent="0.2">
      <c r="D2150" s="1"/>
      <c r="E2150" s="1"/>
      <c r="F2150" s="1"/>
      <c r="G2150" s="1"/>
      <c r="H2150" s="1"/>
      <c r="I2150" s="1"/>
    </row>
    <row r="2151" spans="4:9" x14ac:dyDescent="0.2">
      <c r="D2151" s="1"/>
      <c r="E2151" s="1"/>
      <c r="F2151" s="1"/>
      <c r="G2151" s="1"/>
      <c r="H2151" s="1"/>
      <c r="I2151" s="1"/>
    </row>
    <row r="2152" spans="4:9" x14ac:dyDescent="0.2">
      <c r="D2152" s="1"/>
      <c r="E2152" s="1"/>
      <c r="F2152" s="1"/>
      <c r="G2152" s="1"/>
      <c r="H2152" s="1"/>
      <c r="I2152" s="1"/>
    </row>
    <row r="2153" spans="4:9" x14ac:dyDescent="0.2">
      <c r="D2153" s="1"/>
      <c r="E2153" s="1"/>
      <c r="F2153" s="1"/>
      <c r="G2153" s="1"/>
      <c r="H2153" s="1"/>
      <c r="I2153" s="1"/>
    </row>
    <row r="2154" spans="4:9" x14ac:dyDescent="0.2">
      <c r="D2154" s="1"/>
      <c r="E2154" s="1"/>
      <c r="F2154" s="1"/>
      <c r="G2154" s="1"/>
      <c r="H2154" s="1"/>
      <c r="I2154" s="1"/>
    </row>
    <row r="2155" spans="4:9" x14ac:dyDescent="0.2">
      <c r="D2155" s="1"/>
      <c r="E2155" s="1"/>
      <c r="F2155" s="1"/>
      <c r="G2155" s="1"/>
      <c r="H2155" s="1"/>
      <c r="I2155" s="1"/>
    </row>
    <row r="2156" spans="4:9" x14ac:dyDescent="0.2">
      <c r="D2156" s="1"/>
      <c r="E2156" s="1"/>
      <c r="F2156" s="1"/>
      <c r="G2156" s="1"/>
      <c r="H2156" s="1"/>
      <c r="I2156" s="1"/>
    </row>
    <row r="2157" spans="4:9" x14ac:dyDescent="0.2">
      <c r="D2157" s="1"/>
      <c r="E2157" s="1"/>
      <c r="F2157" s="1"/>
      <c r="G2157" s="1"/>
      <c r="H2157" s="1"/>
      <c r="I2157" s="1"/>
    </row>
    <row r="2158" spans="4:9" x14ac:dyDescent="0.2">
      <c r="D2158" s="1"/>
      <c r="E2158" s="1"/>
      <c r="F2158" s="1"/>
      <c r="G2158" s="1"/>
      <c r="H2158" s="1"/>
      <c r="I2158" s="1"/>
    </row>
    <row r="2159" spans="4:9" x14ac:dyDescent="0.2">
      <c r="D2159" s="1"/>
      <c r="E2159" s="1"/>
      <c r="F2159" s="1"/>
      <c r="G2159" s="1"/>
      <c r="H2159" s="1"/>
      <c r="I2159" s="1"/>
    </row>
    <row r="2160" spans="4:9" x14ac:dyDescent="0.2">
      <c r="D2160" s="1"/>
      <c r="E2160" s="1"/>
      <c r="F2160" s="1"/>
      <c r="G2160" s="1"/>
      <c r="H2160" s="1"/>
      <c r="I2160" s="1"/>
    </row>
    <row r="2161" spans="4:9" x14ac:dyDescent="0.2">
      <c r="D2161" s="1"/>
      <c r="E2161" s="1"/>
      <c r="F2161" s="1"/>
      <c r="G2161" s="1"/>
      <c r="H2161" s="1"/>
      <c r="I2161" s="1"/>
    </row>
    <row r="2162" spans="4:9" x14ac:dyDescent="0.2">
      <c r="D2162" s="1"/>
      <c r="E2162" s="1"/>
      <c r="F2162" s="1"/>
      <c r="G2162" s="1"/>
      <c r="H2162" s="1"/>
      <c r="I2162" s="1"/>
    </row>
    <row r="2163" spans="4:9" x14ac:dyDescent="0.2">
      <c r="D2163" s="1"/>
      <c r="E2163" s="1"/>
      <c r="F2163" s="1"/>
      <c r="G2163" s="1"/>
      <c r="H2163" s="1"/>
      <c r="I2163" s="1"/>
    </row>
    <row r="2164" spans="4:9" x14ac:dyDescent="0.2">
      <c r="D2164" s="1"/>
      <c r="E2164" s="1"/>
      <c r="F2164" s="1"/>
      <c r="G2164" s="1"/>
      <c r="H2164" s="1"/>
      <c r="I2164" s="1"/>
    </row>
    <row r="2165" spans="4:9" x14ac:dyDescent="0.2">
      <c r="D2165" s="1"/>
      <c r="E2165" s="1"/>
      <c r="F2165" s="1"/>
      <c r="G2165" s="1"/>
      <c r="H2165" s="1"/>
      <c r="I2165" s="1"/>
    </row>
    <row r="2166" spans="4:9" x14ac:dyDescent="0.2">
      <c r="D2166" s="1"/>
      <c r="E2166" s="1"/>
      <c r="F2166" s="1"/>
      <c r="G2166" s="1"/>
      <c r="H2166" s="1"/>
      <c r="I2166" s="1"/>
    </row>
    <row r="2167" spans="4:9" x14ac:dyDescent="0.2">
      <c r="D2167" s="1"/>
      <c r="E2167" s="1"/>
      <c r="F2167" s="1"/>
      <c r="G2167" s="1"/>
      <c r="H2167" s="1"/>
      <c r="I2167" s="1"/>
    </row>
    <row r="2168" spans="4:9" x14ac:dyDescent="0.2">
      <c r="D2168" s="1"/>
      <c r="E2168" s="1"/>
      <c r="F2168" s="1"/>
      <c r="G2168" s="1"/>
      <c r="H2168" s="1"/>
      <c r="I2168" s="1"/>
    </row>
    <row r="2169" spans="4:9" x14ac:dyDescent="0.2">
      <c r="D2169" s="1"/>
      <c r="E2169" s="1"/>
      <c r="F2169" s="1"/>
      <c r="G2169" s="1"/>
      <c r="H2169" s="1"/>
      <c r="I2169" s="1"/>
    </row>
    <row r="2170" spans="4:9" x14ac:dyDescent="0.2">
      <c r="D2170" s="1"/>
      <c r="E2170" s="1"/>
      <c r="F2170" s="1"/>
      <c r="G2170" s="1"/>
      <c r="H2170" s="1"/>
      <c r="I2170" s="1"/>
    </row>
    <row r="2171" spans="4:9" x14ac:dyDescent="0.2">
      <c r="D2171" s="1"/>
      <c r="E2171" s="1"/>
      <c r="F2171" s="1"/>
      <c r="G2171" s="1"/>
      <c r="H2171" s="1"/>
      <c r="I2171" s="1"/>
    </row>
    <row r="2172" spans="4:9" x14ac:dyDescent="0.2">
      <c r="D2172" s="1"/>
      <c r="E2172" s="1"/>
      <c r="F2172" s="1"/>
      <c r="G2172" s="1"/>
      <c r="H2172" s="1"/>
      <c r="I2172" s="1"/>
    </row>
    <row r="2173" spans="4:9" x14ac:dyDescent="0.2">
      <c r="D2173" s="1"/>
      <c r="E2173" s="1"/>
      <c r="F2173" s="1"/>
      <c r="G2173" s="1"/>
      <c r="H2173" s="1"/>
      <c r="I2173" s="1"/>
    </row>
    <row r="2174" spans="4:9" x14ac:dyDescent="0.2">
      <c r="D2174" s="1"/>
      <c r="E2174" s="1"/>
      <c r="F2174" s="1"/>
      <c r="G2174" s="1"/>
      <c r="H2174" s="1"/>
      <c r="I2174" s="1"/>
    </row>
    <row r="2175" spans="4:9" x14ac:dyDescent="0.2">
      <c r="D2175" s="1"/>
      <c r="E2175" s="1"/>
      <c r="F2175" s="1"/>
      <c r="G2175" s="1"/>
      <c r="H2175" s="1"/>
      <c r="I2175" s="1"/>
    </row>
    <row r="2176" spans="4:9" x14ac:dyDescent="0.2">
      <c r="D2176" s="1"/>
      <c r="E2176" s="1"/>
      <c r="F2176" s="1"/>
      <c r="G2176" s="1"/>
      <c r="H2176" s="1"/>
      <c r="I2176" s="1"/>
    </row>
    <row r="2177" spans="4:9" x14ac:dyDescent="0.2">
      <c r="D2177" s="1"/>
      <c r="E2177" s="1"/>
      <c r="F2177" s="1"/>
      <c r="G2177" s="1"/>
      <c r="H2177" s="1"/>
      <c r="I2177" s="1"/>
    </row>
    <row r="2178" spans="4:9" x14ac:dyDescent="0.2">
      <c r="D2178" s="1"/>
      <c r="E2178" s="1"/>
      <c r="F2178" s="1"/>
      <c r="G2178" s="1"/>
      <c r="H2178" s="1"/>
      <c r="I2178" s="1"/>
    </row>
    <row r="2179" spans="4:9" x14ac:dyDescent="0.2">
      <c r="D2179" s="1"/>
      <c r="E2179" s="1"/>
      <c r="F2179" s="1"/>
      <c r="G2179" s="1"/>
      <c r="H2179" s="1"/>
      <c r="I2179" s="1"/>
    </row>
    <row r="2180" spans="4:9" x14ac:dyDescent="0.2">
      <c r="D2180" s="1"/>
      <c r="E2180" s="1"/>
      <c r="F2180" s="1"/>
      <c r="G2180" s="1"/>
      <c r="H2180" s="1"/>
      <c r="I2180" s="1"/>
    </row>
    <row r="2181" spans="4:9" x14ac:dyDescent="0.2">
      <c r="D2181" s="1"/>
      <c r="E2181" s="1"/>
      <c r="F2181" s="1"/>
      <c r="G2181" s="1"/>
      <c r="H2181" s="1"/>
      <c r="I2181" s="1"/>
    </row>
    <row r="2182" spans="4:9" x14ac:dyDescent="0.2">
      <c r="D2182" s="1"/>
      <c r="E2182" s="1"/>
      <c r="F2182" s="1"/>
      <c r="G2182" s="1"/>
      <c r="H2182" s="1"/>
      <c r="I2182" s="1"/>
    </row>
    <row r="2183" spans="4:9" x14ac:dyDescent="0.2">
      <c r="D2183" s="1"/>
      <c r="E2183" s="1"/>
      <c r="F2183" s="1"/>
      <c r="G2183" s="1"/>
      <c r="H2183" s="1"/>
      <c r="I2183" s="1"/>
    </row>
    <row r="2184" spans="4:9" x14ac:dyDescent="0.2">
      <c r="D2184" s="1"/>
      <c r="E2184" s="1"/>
      <c r="F2184" s="1"/>
      <c r="G2184" s="1"/>
      <c r="H2184" s="1"/>
      <c r="I2184" s="1"/>
    </row>
    <row r="2185" spans="4:9" x14ac:dyDescent="0.2">
      <c r="D2185" s="1"/>
      <c r="E2185" s="1"/>
      <c r="F2185" s="1"/>
      <c r="G2185" s="1"/>
      <c r="H2185" s="1"/>
      <c r="I2185" s="1"/>
    </row>
    <row r="2186" spans="4:9" x14ac:dyDescent="0.2">
      <c r="D2186" s="1"/>
      <c r="E2186" s="1"/>
      <c r="F2186" s="1"/>
      <c r="G2186" s="1"/>
      <c r="H2186" s="1"/>
      <c r="I2186" s="1"/>
    </row>
    <row r="2187" spans="4:9" x14ac:dyDescent="0.2">
      <c r="D2187" s="1"/>
      <c r="E2187" s="1"/>
      <c r="F2187" s="1"/>
      <c r="G2187" s="1"/>
      <c r="H2187" s="1"/>
      <c r="I2187" s="1"/>
    </row>
    <row r="2188" spans="4:9" x14ac:dyDescent="0.2">
      <c r="D2188" s="1"/>
      <c r="E2188" s="1"/>
      <c r="F2188" s="1"/>
      <c r="G2188" s="1"/>
      <c r="H2188" s="1"/>
      <c r="I2188" s="1"/>
    </row>
    <row r="2189" spans="4:9" x14ac:dyDescent="0.2">
      <c r="D2189" s="1"/>
      <c r="E2189" s="1"/>
      <c r="F2189" s="1"/>
      <c r="G2189" s="1"/>
      <c r="H2189" s="1"/>
      <c r="I2189" s="1"/>
    </row>
    <row r="2190" spans="4:9" x14ac:dyDescent="0.2">
      <c r="D2190" s="1"/>
      <c r="E2190" s="1"/>
      <c r="F2190" s="1"/>
      <c r="G2190" s="1"/>
      <c r="H2190" s="1"/>
      <c r="I2190" s="1"/>
    </row>
    <row r="2191" spans="4:9" x14ac:dyDescent="0.2">
      <c r="D2191" s="1"/>
      <c r="E2191" s="1"/>
      <c r="F2191" s="1"/>
      <c r="G2191" s="1"/>
      <c r="H2191" s="1"/>
      <c r="I2191" s="1"/>
    </row>
    <row r="2192" spans="4:9" x14ac:dyDescent="0.2">
      <c r="D2192" s="1"/>
      <c r="E2192" s="1"/>
      <c r="F2192" s="1"/>
      <c r="G2192" s="1"/>
      <c r="H2192" s="1"/>
      <c r="I2192" s="1"/>
    </row>
    <row r="2193" spans="4:9" x14ac:dyDescent="0.2">
      <c r="D2193" s="1"/>
      <c r="E2193" s="1"/>
      <c r="F2193" s="1"/>
      <c r="G2193" s="1"/>
      <c r="H2193" s="1"/>
      <c r="I2193" s="1"/>
    </row>
    <row r="2194" spans="4:9" x14ac:dyDescent="0.2">
      <c r="D2194" s="1"/>
      <c r="E2194" s="1"/>
      <c r="F2194" s="1"/>
      <c r="G2194" s="1"/>
      <c r="H2194" s="1"/>
      <c r="I2194" s="1"/>
    </row>
    <row r="2195" spans="4:9" x14ac:dyDescent="0.2">
      <c r="D2195" s="1"/>
      <c r="E2195" s="1"/>
      <c r="F2195" s="1"/>
      <c r="G2195" s="1"/>
      <c r="H2195" s="1"/>
      <c r="I2195" s="1"/>
    </row>
    <row r="2196" spans="4:9" x14ac:dyDescent="0.2">
      <c r="D2196" s="1"/>
      <c r="E2196" s="1"/>
      <c r="F2196" s="1"/>
      <c r="G2196" s="1"/>
      <c r="H2196" s="1"/>
      <c r="I2196" s="1"/>
    </row>
    <row r="2197" spans="4:9" x14ac:dyDescent="0.2">
      <c r="D2197" s="1"/>
      <c r="E2197" s="1"/>
      <c r="F2197" s="1"/>
      <c r="G2197" s="1"/>
      <c r="H2197" s="1"/>
      <c r="I2197" s="1"/>
    </row>
    <row r="2198" spans="4:9" x14ac:dyDescent="0.2">
      <c r="D2198" s="1"/>
      <c r="E2198" s="1"/>
      <c r="F2198" s="1"/>
      <c r="G2198" s="1"/>
      <c r="H2198" s="1"/>
      <c r="I2198" s="1"/>
    </row>
    <row r="2199" spans="4:9" x14ac:dyDescent="0.2">
      <c r="D2199" s="1"/>
      <c r="E2199" s="1"/>
      <c r="F2199" s="1"/>
      <c r="G2199" s="1"/>
      <c r="H2199" s="1"/>
      <c r="I2199" s="1"/>
    </row>
    <row r="2200" spans="4:9" x14ac:dyDescent="0.2">
      <c r="D2200" s="1"/>
      <c r="E2200" s="1"/>
      <c r="F2200" s="1"/>
      <c r="G2200" s="1"/>
      <c r="H2200" s="1"/>
      <c r="I2200" s="1"/>
    </row>
    <row r="2201" spans="4:9" x14ac:dyDescent="0.2">
      <c r="D2201" s="1"/>
      <c r="E2201" s="1"/>
      <c r="F2201" s="1"/>
      <c r="G2201" s="1"/>
      <c r="H2201" s="1"/>
      <c r="I2201" s="1"/>
    </row>
    <row r="2202" spans="4:9" x14ac:dyDescent="0.2">
      <c r="D2202" s="1"/>
      <c r="E2202" s="1"/>
      <c r="F2202" s="1"/>
      <c r="G2202" s="1"/>
      <c r="H2202" s="1"/>
      <c r="I2202" s="1"/>
    </row>
    <row r="2203" spans="4:9" x14ac:dyDescent="0.2">
      <c r="D2203" s="1"/>
      <c r="E2203" s="1"/>
      <c r="F2203" s="1"/>
      <c r="G2203" s="1"/>
      <c r="H2203" s="1"/>
      <c r="I2203" s="1"/>
    </row>
    <row r="2204" spans="4:9" x14ac:dyDescent="0.2">
      <c r="D2204" s="1"/>
      <c r="E2204" s="1"/>
      <c r="F2204" s="1"/>
      <c r="G2204" s="1"/>
      <c r="H2204" s="1"/>
      <c r="I2204" s="1"/>
    </row>
    <row r="2205" spans="4:9" x14ac:dyDescent="0.2">
      <c r="D2205" s="1"/>
      <c r="E2205" s="1"/>
      <c r="F2205" s="1"/>
      <c r="G2205" s="1"/>
      <c r="H2205" s="1"/>
      <c r="I2205" s="1"/>
    </row>
    <row r="2206" spans="4:9" x14ac:dyDescent="0.2">
      <c r="D2206" s="1"/>
      <c r="E2206" s="1"/>
      <c r="F2206" s="1"/>
      <c r="G2206" s="1"/>
      <c r="H2206" s="1"/>
      <c r="I2206" s="1"/>
    </row>
    <row r="2207" spans="4:9" x14ac:dyDescent="0.2">
      <c r="D2207" s="1"/>
      <c r="E2207" s="1"/>
      <c r="F2207" s="1"/>
      <c r="G2207" s="1"/>
      <c r="H2207" s="1"/>
      <c r="I2207" s="1"/>
    </row>
    <row r="2208" spans="4:9" x14ac:dyDescent="0.2">
      <c r="D2208" s="1"/>
      <c r="E2208" s="1"/>
      <c r="F2208" s="1"/>
      <c r="G2208" s="1"/>
      <c r="H2208" s="1"/>
      <c r="I2208" s="1"/>
    </row>
    <row r="2209" spans="4:9" x14ac:dyDescent="0.2">
      <c r="D2209" s="1"/>
      <c r="E2209" s="1"/>
      <c r="F2209" s="1"/>
      <c r="G2209" s="1"/>
      <c r="H2209" s="1"/>
      <c r="I2209" s="1"/>
    </row>
    <row r="2210" spans="4:9" x14ac:dyDescent="0.2">
      <c r="D2210" s="1"/>
      <c r="E2210" s="1"/>
      <c r="F2210" s="1"/>
      <c r="G2210" s="1"/>
      <c r="H2210" s="1"/>
      <c r="I2210" s="1"/>
    </row>
    <row r="2211" spans="4:9" x14ac:dyDescent="0.2">
      <c r="D2211" s="1"/>
      <c r="E2211" s="1"/>
      <c r="F2211" s="1"/>
      <c r="G2211" s="1"/>
      <c r="H2211" s="1"/>
      <c r="I2211" s="1"/>
    </row>
    <row r="2212" spans="4:9" x14ac:dyDescent="0.2">
      <c r="D2212" s="1"/>
      <c r="E2212" s="1"/>
      <c r="F2212" s="1"/>
      <c r="G2212" s="1"/>
      <c r="H2212" s="1"/>
      <c r="I2212" s="1"/>
    </row>
    <row r="2213" spans="4:9" x14ac:dyDescent="0.2">
      <c r="D2213" s="1"/>
      <c r="E2213" s="1"/>
      <c r="F2213" s="1"/>
      <c r="G2213" s="1"/>
      <c r="H2213" s="1"/>
      <c r="I2213" s="1"/>
    </row>
    <row r="2214" spans="4:9" x14ac:dyDescent="0.2">
      <c r="D2214" s="1"/>
      <c r="E2214" s="1"/>
      <c r="F2214" s="1"/>
      <c r="G2214" s="1"/>
      <c r="H2214" s="1"/>
      <c r="I2214" s="1"/>
    </row>
    <row r="2215" spans="4:9" x14ac:dyDescent="0.2">
      <c r="D2215" s="1"/>
      <c r="E2215" s="1"/>
      <c r="F2215" s="1"/>
      <c r="G2215" s="1"/>
      <c r="H2215" s="1"/>
      <c r="I2215" s="1"/>
    </row>
    <row r="2216" spans="4:9" x14ac:dyDescent="0.2">
      <c r="D2216" s="1"/>
      <c r="E2216" s="1"/>
      <c r="F2216" s="1"/>
      <c r="G2216" s="1"/>
      <c r="H2216" s="1"/>
      <c r="I2216" s="1"/>
    </row>
    <row r="2217" spans="4:9" x14ac:dyDescent="0.2">
      <c r="D2217" s="1"/>
      <c r="E2217" s="1"/>
      <c r="F2217" s="1"/>
      <c r="G2217" s="1"/>
      <c r="H2217" s="1"/>
      <c r="I2217" s="1"/>
    </row>
    <row r="2218" spans="4:9" x14ac:dyDescent="0.2">
      <c r="D2218" s="1"/>
      <c r="E2218" s="1"/>
      <c r="F2218" s="1"/>
      <c r="G2218" s="1"/>
      <c r="H2218" s="1"/>
      <c r="I2218" s="1"/>
    </row>
    <row r="2219" spans="4:9" x14ac:dyDescent="0.2">
      <c r="D2219" s="1"/>
      <c r="E2219" s="1"/>
      <c r="F2219" s="1"/>
      <c r="G2219" s="1"/>
      <c r="H2219" s="1"/>
      <c r="I2219" s="1"/>
    </row>
    <row r="2220" spans="4:9" x14ac:dyDescent="0.2">
      <c r="D2220" s="1"/>
      <c r="E2220" s="1"/>
      <c r="F2220" s="1"/>
      <c r="G2220" s="1"/>
      <c r="H2220" s="1"/>
      <c r="I2220" s="1"/>
    </row>
    <row r="2221" spans="4:9" x14ac:dyDescent="0.2">
      <c r="D2221" s="1"/>
      <c r="E2221" s="1"/>
      <c r="F2221" s="1"/>
      <c r="G2221" s="1"/>
      <c r="H2221" s="1"/>
      <c r="I2221" s="1"/>
    </row>
    <row r="2222" spans="4:9" x14ac:dyDescent="0.2">
      <c r="D2222" s="1"/>
      <c r="E2222" s="1"/>
      <c r="F2222" s="1"/>
      <c r="G2222" s="1"/>
      <c r="H2222" s="1"/>
      <c r="I2222" s="1"/>
    </row>
    <row r="2223" spans="4:9" x14ac:dyDescent="0.2">
      <c r="D2223" s="1"/>
      <c r="E2223" s="1"/>
      <c r="F2223" s="1"/>
      <c r="G2223" s="1"/>
      <c r="H2223" s="1"/>
      <c r="I2223" s="1"/>
    </row>
    <row r="2224" spans="4:9" x14ac:dyDescent="0.2">
      <c r="D2224" s="1"/>
      <c r="E2224" s="1"/>
      <c r="F2224" s="1"/>
      <c r="G2224" s="1"/>
      <c r="H2224" s="1"/>
      <c r="I2224" s="1"/>
    </row>
    <row r="2225" spans="4:9" x14ac:dyDescent="0.2">
      <c r="D2225" s="1"/>
      <c r="E2225" s="1"/>
      <c r="F2225" s="1"/>
      <c r="G2225" s="1"/>
      <c r="H2225" s="1"/>
      <c r="I2225" s="1"/>
    </row>
    <row r="2226" spans="4:9" x14ac:dyDescent="0.2">
      <c r="D2226" s="1"/>
      <c r="E2226" s="1"/>
      <c r="F2226" s="1"/>
      <c r="G2226" s="1"/>
      <c r="H2226" s="1"/>
      <c r="I2226" s="1"/>
    </row>
    <row r="2227" spans="4:9" x14ac:dyDescent="0.2">
      <c r="D2227" s="1"/>
      <c r="E2227" s="1"/>
      <c r="F2227" s="1"/>
      <c r="G2227" s="1"/>
      <c r="H2227" s="1"/>
      <c r="I2227" s="1"/>
    </row>
    <row r="2228" spans="4:9" x14ac:dyDescent="0.2">
      <c r="D2228" s="1"/>
      <c r="E2228" s="1"/>
      <c r="F2228" s="1"/>
      <c r="G2228" s="1"/>
      <c r="H2228" s="1"/>
      <c r="I2228" s="1"/>
    </row>
    <row r="2229" spans="4:9" x14ac:dyDescent="0.2">
      <c r="D2229" s="1"/>
      <c r="E2229" s="1"/>
      <c r="F2229" s="1"/>
      <c r="G2229" s="1"/>
      <c r="H2229" s="1"/>
      <c r="I2229" s="1"/>
    </row>
    <row r="2230" spans="4:9" x14ac:dyDescent="0.2">
      <c r="D2230" s="1"/>
      <c r="E2230" s="1"/>
      <c r="F2230" s="1"/>
      <c r="G2230" s="1"/>
      <c r="H2230" s="1"/>
      <c r="I2230" s="1"/>
    </row>
    <row r="2231" spans="4:9" x14ac:dyDescent="0.2">
      <c r="D2231" s="1"/>
      <c r="E2231" s="1"/>
      <c r="F2231" s="1"/>
      <c r="G2231" s="1"/>
      <c r="H2231" s="1"/>
      <c r="I2231" s="1"/>
    </row>
    <row r="2232" spans="4:9" x14ac:dyDescent="0.2">
      <c r="D2232" s="1"/>
      <c r="E2232" s="1"/>
      <c r="F2232" s="1"/>
      <c r="G2232" s="1"/>
      <c r="H2232" s="1"/>
      <c r="I2232" s="1"/>
    </row>
    <row r="2233" spans="4:9" x14ac:dyDescent="0.2">
      <c r="D2233" s="1"/>
      <c r="E2233" s="1"/>
      <c r="F2233" s="1"/>
      <c r="G2233" s="1"/>
      <c r="H2233" s="1"/>
      <c r="I2233" s="1"/>
    </row>
    <row r="2234" spans="4:9" x14ac:dyDescent="0.2">
      <c r="D2234" s="1"/>
      <c r="E2234" s="1"/>
      <c r="F2234" s="1"/>
      <c r="G2234" s="1"/>
      <c r="H2234" s="1"/>
      <c r="I2234" s="1"/>
    </row>
    <row r="2235" spans="4:9" x14ac:dyDescent="0.2">
      <c r="D2235" s="1"/>
      <c r="E2235" s="1"/>
      <c r="F2235" s="1"/>
      <c r="G2235" s="1"/>
      <c r="H2235" s="1"/>
      <c r="I2235" s="1"/>
    </row>
    <row r="2236" spans="4:9" x14ac:dyDescent="0.2">
      <c r="D2236" s="1"/>
      <c r="E2236" s="1"/>
      <c r="F2236" s="1"/>
      <c r="G2236" s="1"/>
      <c r="H2236" s="1"/>
      <c r="I2236" s="1"/>
    </row>
    <row r="2237" spans="4:9" x14ac:dyDescent="0.2">
      <c r="D2237" s="1"/>
      <c r="E2237" s="1"/>
      <c r="F2237" s="1"/>
      <c r="G2237" s="1"/>
      <c r="H2237" s="1"/>
      <c r="I2237" s="1"/>
    </row>
    <row r="2238" spans="4:9" x14ac:dyDescent="0.2">
      <c r="D2238" s="1"/>
      <c r="E2238" s="1"/>
      <c r="F2238" s="1"/>
      <c r="G2238" s="1"/>
      <c r="H2238" s="1"/>
      <c r="I2238" s="1"/>
    </row>
    <row r="2239" spans="4:9" x14ac:dyDescent="0.2">
      <c r="D2239" s="1"/>
      <c r="E2239" s="1"/>
      <c r="F2239" s="1"/>
      <c r="G2239" s="1"/>
      <c r="H2239" s="1"/>
      <c r="I2239" s="1"/>
    </row>
    <row r="2240" spans="4:9" x14ac:dyDescent="0.2">
      <c r="D2240" s="1"/>
      <c r="E2240" s="1"/>
      <c r="F2240" s="1"/>
      <c r="G2240" s="1"/>
      <c r="H2240" s="1"/>
      <c r="I2240" s="1"/>
    </row>
    <row r="2241" spans="4:9" x14ac:dyDescent="0.2">
      <c r="D2241" s="1"/>
      <c r="E2241" s="1"/>
      <c r="F2241" s="1"/>
      <c r="G2241" s="1"/>
      <c r="H2241" s="1"/>
      <c r="I2241" s="1"/>
    </row>
    <row r="2242" spans="4:9" x14ac:dyDescent="0.2">
      <c r="D2242" s="1"/>
      <c r="E2242" s="1"/>
      <c r="F2242" s="1"/>
      <c r="G2242" s="1"/>
      <c r="H2242" s="1"/>
      <c r="I2242" s="1"/>
    </row>
    <row r="2243" spans="4:9" x14ac:dyDescent="0.2">
      <c r="D2243" s="1"/>
      <c r="E2243" s="1"/>
      <c r="F2243" s="1"/>
      <c r="G2243" s="1"/>
      <c r="H2243" s="1"/>
      <c r="I2243" s="1"/>
    </row>
    <row r="2244" spans="4:9" x14ac:dyDescent="0.2">
      <c r="D2244" s="1"/>
      <c r="E2244" s="1"/>
      <c r="F2244" s="1"/>
      <c r="G2244" s="1"/>
      <c r="H2244" s="1"/>
      <c r="I2244" s="1"/>
    </row>
    <row r="2245" spans="4:9" x14ac:dyDescent="0.2">
      <c r="D2245" s="1"/>
      <c r="E2245" s="1"/>
      <c r="F2245" s="1"/>
      <c r="G2245" s="1"/>
      <c r="H2245" s="1"/>
      <c r="I2245" s="1"/>
    </row>
    <row r="2246" spans="4:9" x14ac:dyDescent="0.2">
      <c r="D2246" s="1"/>
      <c r="E2246" s="1"/>
      <c r="F2246" s="1"/>
      <c r="G2246" s="1"/>
      <c r="H2246" s="1"/>
      <c r="I2246" s="1"/>
    </row>
    <row r="2247" spans="4:9" x14ac:dyDescent="0.2">
      <c r="D2247" s="1"/>
      <c r="E2247" s="1"/>
      <c r="F2247" s="1"/>
      <c r="G2247" s="1"/>
      <c r="H2247" s="1"/>
      <c r="I2247" s="1"/>
    </row>
    <row r="2248" spans="4:9" x14ac:dyDescent="0.2">
      <c r="D2248" s="1"/>
      <c r="E2248" s="1"/>
      <c r="F2248" s="1"/>
      <c r="G2248" s="1"/>
      <c r="H2248" s="1"/>
      <c r="I2248" s="1"/>
    </row>
    <row r="2249" spans="4:9" x14ac:dyDescent="0.2">
      <c r="D2249" s="1"/>
      <c r="E2249" s="1"/>
      <c r="F2249" s="1"/>
      <c r="G2249" s="1"/>
      <c r="H2249" s="1"/>
      <c r="I2249" s="1"/>
    </row>
    <row r="2250" spans="4:9" x14ac:dyDescent="0.2">
      <c r="D2250" s="1"/>
      <c r="E2250" s="1"/>
      <c r="F2250" s="1"/>
      <c r="G2250" s="1"/>
      <c r="H2250" s="1"/>
      <c r="I2250" s="1"/>
    </row>
    <row r="2251" spans="4:9" x14ac:dyDescent="0.2">
      <c r="D2251" s="1"/>
      <c r="E2251" s="1"/>
      <c r="F2251" s="1"/>
      <c r="G2251" s="1"/>
      <c r="H2251" s="1"/>
      <c r="I2251" s="1"/>
    </row>
    <row r="2252" spans="4:9" x14ac:dyDescent="0.2">
      <c r="D2252" s="1"/>
      <c r="E2252" s="1"/>
      <c r="F2252" s="1"/>
      <c r="G2252" s="1"/>
      <c r="H2252" s="1"/>
      <c r="I2252" s="1"/>
    </row>
    <row r="2253" spans="4:9" x14ac:dyDescent="0.2">
      <c r="D2253" s="1"/>
      <c r="E2253" s="1"/>
      <c r="F2253" s="1"/>
      <c r="G2253" s="1"/>
      <c r="H2253" s="1"/>
      <c r="I2253" s="1"/>
    </row>
    <row r="2254" spans="4:9" x14ac:dyDescent="0.2">
      <c r="D2254" s="1"/>
      <c r="E2254" s="1"/>
      <c r="F2254" s="1"/>
      <c r="G2254" s="1"/>
      <c r="H2254" s="1"/>
      <c r="I2254" s="1"/>
    </row>
    <row r="2255" spans="4:9" x14ac:dyDescent="0.2">
      <c r="D2255" s="1"/>
      <c r="E2255" s="1"/>
      <c r="F2255" s="1"/>
      <c r="G2255" s="1"/>
      <c r="H2255" s="1"/>
      <c r="I2255" s="1"/>
    </row>
    <row r="2256" spans="4:9" x14ac:dyDescent="0.2">
      <c r="D2256" s="1"/>
      <c r="E2256" s="1"/>
      <c r="F2256" s="1"/>
      <c r="G2256" s="1"/>
      <c r="H2256" s="1"/>
      <c r="I2256" s="1"/>
    </row>
    <row r="2257" spans="4:9" x14ac:dyDescent="0.2">
      <c r="D2257" s="1"/>
      <c r="E2257" s="1"/>
      <c r="F2257" s="1"/>
      <c r="G2257" s="1"/>
      <c r="H2257" s="1"/>
      <c r="I2257" s="1"/>
    </row>
    <row r="2258" spans="4:9" x14ac:dyDescent="0.2">
      <c r="D2258" s="1"/>
      <c r="E2258" s="1"/>
      <c r="F2258" s="1"/>
      <c r="G2258" s="1"/>
      <c r="H2258" s="1"/>
      <c r="I2258" s="1"/>
    </row>
    <row r="2259" spans="4:9" x14ac:dyDescent="0.2">
      <c r="D2259" s="1"/>
      <c r="E2259" s="1"/>
      <c r="F2259" s="1"/>
      <c r="G2259" s="1"/>
      <c r="H2259" s="1"/>
      <c r="I2259" s="1"/>
    </row>
    <row r="2260" spans="4:9" x14ac:dyDescent="0.2">
      <c r="D2260" s="1"/>
      <c r="E2260" s="1"/>
      <c r="F2260" s="1"/>
      <c r="G2260" s="1"/>
      <c r="H2260" s="1"/>
      <c r="I2260" s="1"/>
    </row>
    <row r="2261" spans="4:9" x14ac:dyDescent="0.2">
      <c r="D2261" s="1"/>
      <c r="E2261" s="1"/>
      <c r="F2261" s="1"/>
      <c r="G2261" s="1"/>
      <c r="H2261" s="1"/>
      <c r="I2261" s="1"/>
    </row>
    <row r="2262" spans="4:9" x14ac:dyDescent="0.2">
      <c r="D2262" s="1"/>
      <c r="E2262" s="1"/>
      <c r="F2262" s="1"/>
      <c r="G2262" s="1"/>
      <c r="H2262" s="1"/>
      <c r="I2262" s="1"/>
    </row>
    <row r="2263" spans="4:9" x14ac:dyDescent="0.2">
      <c r="D2263" s="1"/>
      <c r="E2263" s="1"/>
      <c r="F2263" s="1"/>
      <c r="G2263" s="1"/>
      <c r="H2263" s="1"/>
      <c r="I2263" s="1"/>
    </row>
    <row r="2264" spans="4:9" x14ac:dyDescent="0.2">
      <c r="D2264" s="1"/>
      <c r="E2264" s="1"/>
      <c r="F2264" s="1"/>
      <c r="G2264" s="1"/>
      <c r="H2264" s="1"/>
      <c r="I2264" s="1"/>
    </row>
    <row r="2265" spans="4:9" x14ac:dyDescent="0.2">
      <c r="D2265" s="1"/>
      <c r="E2265" s="1"/>
      <c r="F2265" s="1"/>
      <c r="G2265" s="1"/>
      <c r="H2265" s="1"/>
      <c r="I2265" s="1"/>
    </row>
    <row r="2266" spans="4:9" x14ac:dyDescent="0.2">
      <c r="D2266" s="1"/>
      <c r="E2266" s="1"/>
      <c r="F2266" s="1"/>
      <c r="G2266" s="1"/>
      <c r="H2266" s="1"/>
      <c r="I2266" s="1"/>
    </row>
    <row r="2267" spans="4:9" x14ac:dyDescent="0.2">
      <c r="D2267" s="1"/>
      <c r="E2267" s="1"/>
      <c r="F2267" s="1"/>
      <c r="G2267" s="1"/>
      <c r="H2267" s="1"/>
      <c r="I2267" s="1"/>
    </row>
    <row r="2268" spans="4:9" x14ac:dyDescent="0.2">
      <c r="D2268" s="1"/>
      <c r="E2268" s="1"/>
      <c r="F2268" s="1"/>
      <c r="G2268" s="1"/>
      <c r="H2268" s="1"/>
      <c r="I2268" s="1"/>
    </row>
    <row r="2269" spans="4:9" x14ac:dyDescent="0.2">
      <c r="D2269" s="1"/>
      <c r="E2269" s="1"/>
      <c r="F2269" s="1"/>
      <c r="G2269" s="1"/>
      <c r="H2269" s="1"/>
      <c r="I2269" s="1"/>
    </row>
    <row r="2270" spans="4:9" x14ac:dyDescent="0.2">
      <c r="D2270" s="1"/>
      <c r="E2270" s="1"/>
      <c r="F2270" s="1"/>
      <c r="G2270" s="1"/>
      <c r="H2270" s="1"/>
      <c r="I2270" s="1"/>
    </row>
    <row r="2271" spans="4:9" x14ac:dyDescent="0.2">
      <c r="D2271" s="1"/>
      <c r="E2271" s="1"/>
      <c r="F2271" s="1"/>
      <c r="G2271" s="1"/>
      <c r="H2271" s="1"/>
      <c r="I2271" s="1"/>
    </row>
    <row r="2272" spans="4:9" x14ac:dyDescent="0.2">
      <c r="D2272" s="1"/>
      <c r="E2272" s="1"/>
      <c r="F2272" s="1"/>
      <c r="G2272" s="1"/>
      <c r="H2272" s="1"/>
      <c r="I2272" s="1"/>
    </row>
    <row r="2273" spans="4:9" x14ac:dyDescent="0.2">
      <c r="D2273" s="1"/>
      <c r="E2273" s="1"/>
      <c r="F2273" s="1"/>
      <c r="G2273" s="1"/>
      <c r="H2273" s="1"/>
      <c r="I2273" s="1"/>
    </row>
    <row r="2274" spans="4:9" x14ac:dyDescent="0.2">
      <c r="D2274" s="1"/>
      <c r="E2274" s="1"/>
      <c r="F2274" s="1"/>
      <c r="G2274" s="1"/>
      <c r="H2274" s="1"/>
      <c r="I2274" s="1"/>
    </row>
    <row r="2275" spans="4:9" x14ac:dyDescent="0.2">
      <c r="D2275" s="1"/>
      <c r="E2275" s="1"/>
      <c r="F2275" s="1"/>
      <c r="G2275" s="1"/>
      <c r="H2275" s="1"/>
      <c r="I2275" s="1"/>
    </row>
    <row r="2276" spans="4:9" x14ac:dyDescent="0.2">
      <c r="D2276" s="1"/>
      <c r="E2276" s="1"/>
      <c r="F2276" s="1"/>
      <c r="G2276" s="1"/>
      <c r="H2276" s="1"/>
      <c r="I2276" s="1"/>
    </row>
    <row r="2277" spans="4:9" x14ac:dyDescent="0.2">
      <c r="D2277" s="1"/>
      <c r="E2277" s="1"/>
      <c r="F2277" s="1"/>
      <c r="G2277" s="1"/>
      <c r="H2277" s="1"/>
      <c r="I2277" s="1"/>
    </row>
    <row r="2278" spans="4:9" x14ac:dyDescent="0.2">
      <c r="D2278" s="1"/>
      <c r="E2278" s="1"/>
      <c r="F2278" s="1"/>
      <c r="G2278" s="1"/>
      <c r="H2278" s="1"/>
      <c r="I2278" s="1"/>
    </row>
    <row r="2279" spans="4:9" x14ac:dyDescent="0.2">
      <c r="D2279" s="1"/>
      <c r="E2279" s="1"/>
      <c r="F2279" s="1"/>
      <c r="G2279" s="1"/>
      <c r="H2279" s="1"/>
      <c r="I2279" s="1"/>
    </row>
    <row r="2280" spans="4:9" x14ac:dyDescent="0.2">
      <c r="D2280" s="1"/>
      <c r="E2280" s="1"/>
      <c r="F2280" s="1"/>
      <c r="G2280" s="1"/>
      <c r="H2280" s="1"/>
      <c r="I2280" s="1"/>
    </row>
    <row r="2281" spans="4:9" x14ac:dyDescent="0.2">
      <c r="D2281" s="1"/>
      <c r="E2281" s="1"/>
      <c r="F2281" s="1"/>
      <c r="G2281" s="1"/>
      <c r="H2281" s="1"/>
      <c r="I2281" s="1"/>
    </row>
    <row r="2282" spans="4:9" x14ac:dyDescent="0.2">
      <c r="D2282" s="1"/>
      <c r="E2282" s="1"/>
      <c r="F2282" s="1"/>
      <c r="G2282" s="1"/>
      <c r="H2282" s="1"/>
      <c r="I2282" s="1"/>
    </row>
    <row r="2283" spans="4:9" x14ac:dyDescent="0.2">
      <c r="D2283" s="1"/>
      <c r="E2283" s="1"/>
      <c r="F2283" s="1"/>
      <c r="G2283" s="1"/>
      <c r="H2283" s="1"/>
      <c r="I2283" s="1"/>
    </row>
    <row r="2284" spans="4:9" x14ac:dyDescent="0.2">
      <c r="D2284" s="1"/>
      <c r="E2284" s="1"/>
      <c r="F2284" s="1"/>
      <c r="G2284" s="1"/>
      <c r="H2284" s="1"/>
      <c r="I2284" s="1"/>
    </row>
    <row r="2285" spans="4:9" x14ac:dyDescent="0.2">
      <c r="D2285" s="1"/>
      <c r="E2285" s="1"/>
      <c r="F2285" s="1"/>
      <c r="G2285" s="1"/>
      <c r="H2285" s="1"/>
      <c r="I2285" s="1"/>
    </row>
    <row r="2286" spans="4:9" x14ac:dyDescent="0.2">
      <c r="D2286" s="1"/>
      <c r="E2286" s="1"/>
      <c r="F2286" s="1"/>
      <c r="G2286" s="1"/>
      <c r="H2286" s="1"/>
      <c r="I2286" s="1"/>
    </row>
    <row r="2287" spans="4:9" x14ac:dyDescent="0.2">
      <c r="D2287" s="1"/>
      <c r="E2287" s="1"/>
      <c r="F2287" s="1"/>
      <c r="G2287" s="1"/>
      <c r="H2287" s="1"/>
      <c r="I2287" s="1"/>
    </row>
    <row r="2288" spans="4:9" x14ac:dyDescent="0.2">
      <c r="D2288" s="1"/>
      <c r="E2288" s="1"/>
      <c r="F2288" s="1"/>
      <c r="G2288" s="1"/>
      <c r="H2288" s="1"/>
      <c r="I2288" s="1"/>
    </row>
    <row r="2289" spans="4:9" x14ac:dyDescent="0.2">
      <c r="D2289" s="1"/>
      <c r="E2289" s="1"/>
      <c r="F2289" s="1"/>
      <c r="G2289" s="1"/>
      <c r="H2289" s="1"/>
      <c r="I2289" s="1"/>
    </row>
    <row r="2290" spans="4:9" x14ac:dyDescent="0.2">
      <c r="D2290" s="1"/>
      <c r="E2290" s="1"/>
      <c r="F2290" s="1"/>
      <c r="G2290" s="1"/>
      <c r="H2290" s="1"/>
      <c r="I2290" s="1"/>
    </row>
    <row r="2291" spans="4:9" x14ac:dyDescent="0.2">
      <c r="D2291" s="1"/>
      <c r="E2291" s="1"/>
      <c r="F2291" s="1"/>
      <c r="G2291" s="1"/>
      <c r="H2291" s="1"/>
      <c r="I2291" s="1"/>
    </row>
    <row r="2292" spans="4:9" x14ac:dyDescent="0.2">
      <c r="D2292" s="1"/>
      <c r="E2292" s="1"/>
      <c r="F2292" s="1"/>
      <c r="G2292" s="1"/>
      <c r="H2292" s="1"/>
      <c r="I2292" s="1"/>
    </row>
    <row r="2293" spans="4:9" x14ac:dyDescent="0.2">
      <c r="D2293" s="1"/>
      <c r="E2293" s="1"/>
      <c r="F2293" s="1"/>
      <c r="G2293" s="1"/>
      <c r="H2293" s="1"/>
      <c r="I2293" s="1"/>
    </row>
    <row r="2294" spans="4:9" x14ac:dyDescent="0.2">
      <c r="D2294" s="1"/>
      <c r="E2294" s="1"/>
      <c r="F2294" s="1"/>
      <c r="G2294" s="1"/>
      <c r="H2294" s="1"/>
      <c r="I2294" s="1"/>
    </row>
    <row r="2295" spans="4:9" x14ac:dyDescent="0.2">
      <c r="D2295" s="1"/>
      <c r="E2295" s="1"/>
      <c r="F2295" s="1"/>
      <c r="G2295" s="1"/>
      <c r="H2295" s="1"/>
      <c r="I2295" s="1"/>
    </row>
    <row r="2296" spans="4:9" x14ac:dyDescent="0.2">
      <c r="D2296" s="1"/>
      <c r="E2296" s="1"/>
      <c r="F2296" s="1"/>
      <c r="G2296" s="1"/>
      <c r="H2296" s="1"/>
      <c r="I2296" s="1"/>
    </row>
    <row r="2297" spans="4:9" x14ac:dyDescent="0.2">
      <c r="D2297" s="1"/>
      <c r="E2297" s="1"/>
      <c r="F2297" s="1"/>
      <c r="G2297" s="1"/>
      <c r="H2297" s="1"/>
      <c r="I2297" s="1"/>
    </row>
    <row r="2298" spans="4:9" x14ac:dyDescent="0.2">
      <c r="D2298" s="1"/>
      <c r="E2298" s="1"/>
      <c r="F2298" s="1"/>
      <c r="G2298" s="1"/>
      <c r="H2298" s="1"/>
      <c r="I2298" s="1"/>
    </row>
    <row r="2299" spans="4:9" x14ac:dyDescent="0.2">
      <c r="D2299" s="1"/>
      <c r="E2299" s="1"/>
      <c r="F2299" s="1"/>
      <c r="G2299" s="1"/>
      <c r="H2299" s="1"/>
      <c r="I2299" s="1"/>
    </row>
    <row r="2300" spans="4:9" x14ac:dyDescent="0.2">
      <c r="D2300" s="1"/>
      <c r="E2300" s="1"/>
      <c r="F2300" s="1"/>
      <c r="G2300" s="1"/>
      <c r="H2300" s="1"/>
      <c r="I2300" s="1"/>
    </row>
    <row r="2301" spans="4:9" x14ac:dyDescent="0.2">
      <c r="D2301" s="1"/>
      <c r="E2301" s="1"/>
      <c r="F2301" s="1"/>
      <c r="G2301" s="1"/>
      <c r="H2301" s="1"/>
      <c r="I2301" s="1"/>
    </row>
    <row r="2302" spans="4:9" x14ac:dyDescent="0.2">
      <c r="D2302" s="1"/>
      <c r="E2302" s="1"/>
      <c r="F2302" s="1"/>
      <c r="G2302" s="1"/>
      <c r="H2302" s="1"/>
      <c r="I2302" s="1"/>
    </row>
    <row r="2303" spans="4:9" x14ac:dyDescent="0.2">
      <c r="D2303" s="1"/>
      <c r="E2303" s="1"/>
      <c r="F2303" s="1"/>
      <c r="G2303" s="1"/>
      <c r="H2303" s="1"/>
      <c r="I2303" s="1"/>
    </row>
    <row r="2304" spans="4:9" x14ac:dyDescent="0.2">
      <c r="D2304" s="1"/>
      <c r="E2304" s="1"/>
      <c r="F2304" s="1"/>
      <c r="G2304" s="1"/>
      <c r="H2304" s="1"/>
      <c r="I2304" s="1"/>
    </row>
    <row r="2305" spans="4:9" x14ac:dyDescent="0.2">
      <c r="D2305" s="1"/>
      <c r="E2305" s="1"/>
      <c r="F2305" s="1"/>
      <c r="G2305" s="1"/>
      <c r="H2305" s="1"/>
      <c r="I2305" s="1"/>
    </row>
    <row r="2306" spans="4:9" x14ac:dyDescent="0.2">
      <c r="D2306" s="1"/>
      <c r="E2306" s="1"/>
      <c r="F2306" s="1"/>
      <c r="G2306" s="1"/>
      <c r="H2306" s="1"/>
      <c r="I2306" s="1"/>
    </row>
    <row r="2307" spans="4:9" x14ac:dyDescent="0.2">
      <c r="D2307" s="1"/>
      <c r="E2307" s="1"/>
      <c r="F2307" s="1"/>
      <c r="G2307" s="1"/>
      <c r="H2307" s="1"/>
      <c r="I2307" s="1"/>
    </row>
    <row r="2308" spans="4:9" x14ac:dyDescent="0.2">
      <c r="D2308" s="1"/>
      <c r="E2308" s="1"/>
      <c r="F2308" s="1"/>
      <c r="G2308" s="1"/>
      <c r="H2308" s="1"/>
      <c r="I2308" s="1"/>
    </row>
    <row r="2309" spans="4:9" x14ac:dyDescent="0.2">
      <c r="D2309" s="1"/>
      <c r="E2309" s="1"/>
      <c r="F2309" s="1"/>
      <c r="G2309" s="1"/>
      <c r="H2309" s="1"/>
      <c r="I2309" s="1"/>
    </row>
    <row r="2310" spans="4:9" x14ac:dyDescent="0.2">
      <c r="D2310" s="1"/>
      <c r="E2310" s="1"/>
      <c r="F2310" s="1"/>
      <c r="G2310" s="1"/>
      <c r="H2310" s="1"/>
      <c r="I2310" s="1"/>
    </row>
    <row r="2311" spans="4:9" x14ac:dyDescent="0.2">
      <c r="D2311" s="1"/>
      <c r="E2311" s="1"/>
      <c r="F2311" s="1"/>
      <c r="G2311" s="1"/>
      <c r="H2311" s="1"/>
      <c r="I2311" s="1"/>
    </row>
    <row r="2312" spans="4:9" x14ac:dyDescent="0.2">
      <c r="D2312" s="1"/>
      <c r="E2312" s="1"/>
      <c r="F2312" s="1"/>
      <c r="G2312" s="1"/>
      <c r="H2312" s="1"/>
      <c r="I2312" s="1"/>
    </row>
    <row r="2313" spans="4:9" x14ac:dyDescent="0.2">
      <c r="D2313" s="1"/>
      <c r="E2313" s="1"/>
      <c r="F2313" s="1"/>
      <c r="G2313" s="1"/>
      <c r="H2313" s="1"/>
      <c r="I2313" s="1"/>
    </row>
    <row r="2314" spans="4:9" x14ac:dyDescent="0.2">
      <c r="D2314" s="1"/>
      <c r="E2314" s="1"/>
      <c r="F2314" s="1"/>
      <c r="G2314" s="1"/>
      <c r="H2314" s="1"/>
      <c r="I2314" s="1"/>
    </row>
    <row r="2315" spans="4:9" x14ac:dyDescent="0.2">
      <c r="D2315" s="1"/>
      <c r="E2315" s="1"/>
      <c r="F2315" s="1"/>
      <c r="G2315" s="1"/>
      <c r="H2315" s="1"/>
      <c r="I2315" s="1"/>
    </row>
    <row r="2316" spans="4:9" x14ac:dyDescent="0.2">
      <c r="D2316" s="1"/>
      <c r="E2316" s="1"/>
      <c r="F2316" s="1"/>
      <c r="G2316" s="1"/>
      <c r="H2316" s="1"/>
      <c r="I2316" s="1"/>
    </row>
    <row r="2317" spans="4:9" x14ac:dyDescent="0.2">
      <c r="D2317" s="1"/>
      <c r="E2317" s="1"/>
      <c r="F2317" s="1"/>
      <c r="G2317" s="1"/>
      <c r="H2317" s="1"/>
      <c r="I2317" s="1"/>
    </row>
    <row r="2318" spans="4:9" x14ac:dyDescent="0.2">
      <c r="D2318" s="1"/>
      <c r="E2318" s="1"/>
      <c r="F2318" s="1"/>
      <c r="G2318" s="1"/>
      <c r="H2318" s="1"/>
      <c r="I2318" s="1"/>
    </row>
    <row r="2319" spans="4:9" x14ac:dyDescent="0.2">
      <c r="D2319" s="1"/>
      <c r="E2319" s="1"/>
      <c r="F2319" s="1"/>
      <c r="G2319" s="1"/>
      <c r="H2319" s="1"/>
      <c r="I2319" s="1"/>
    </row>
    <row r="2320" spans="4:9" x14ac:dyDescent="0.2">
      <c r="D2320" s="1"/>
      <c r="E2320" s="1"/>
      <c r="F2320" s="1"/>
      <c r="G2320" s="1"/>
      <c r="H2320" s="1"/>
      <c r="I2320" s="1"/>
    </row>
    <row r="2321" spans="4:9" x14ac:dyDescent="0.2">
      <c r="D2321" s="1"/>
      <c r="E2321" s="1"/>
      <c r="F2321" s="1"/>
      <c r="G2321" s="1"/>
      <c r="H2321" s="1"/>
      <c r="I2321" s="1"/>
    </row>
    <row r="2322" spans="4:9" x14ac:dyDescent="0.2">
      <c r="D2322" s="1"/>
      <c r="E2322" s="1"/>
      <c r="F2322" s="1"/>
      <c r="G2322" s="1"/>
      <c r="H2322" s="1"/>
      <c r="I2322" s="1"/>
    </row>
    <row r="2323" spans="4:9" x14ac:dyDescent="0.2">
      <c r="D2323" s="1"/>
      <c r="E2323" s="1"/>
      <c r="F2323" s="1"/>
      <c r="G2323" s="1"/>
      <c r="H2323" s="1"/>
      <c r="I2323" s="1"/>
    </row>
    <row r="2324" spans="4:9" x14ac:dyDescent="0.2">
      <c r="D2324" s="1"/>
      <c r="E2324" s="1"/>
      <c r="F2324" s="1"/>
      <c r="G2324" s="1"/>
      <c r="H2324" s="1"/>
      <c r="I2324" s="1"/>
    </row>
    <row r="2325" spans="4:9" x14ac:dyDescent="0.2">
      <c r="D2325" s="1"/>
      <c r="E2325" s="1"/>
      <c r="F2325" s="1"/>
      <c r="G2325" s="1"/>
      <c r="H2325" s="1"/>
      <c r="I2325" s="1"/>
    </row>
    <row r="2326" spans="4:9" x14ac:dyDescent="0.2">
      <c r="D2326" s="1"/>
      <c r="E2326" s="1"/>
      <c r="F2326" s="1"/>
      <c r="G2326" s="1"/>
      <c r="H2326" s="1"/>
      <c r="I2326" s="1"/>
    </row>
    <row r="2327" spans="4:9" x14ac:dyDescent="0.2">
      <c r="D2327" s="1"/>
      <c r="E2327" s="1"/>
      <c r="F2327" s="1"/>
      <c r="G2327" s="1"/>
      <c r="H2327" s="1"/>
      <c r="I2327" s="1"/>
    </row>
    <row r="2328" spans="4:9" x14ac:dyDescent="0.2">
      <c r="D2328" s="1"/>
      <c r="E2328" s="1"/>
      <c r="F2328" s="1"/>
      <c r="G2328" s="1"/>
      <c r="H2328" s="1"/>
      <c r="I2328" s="1"/>
    </row>
    <row r="2329" spans="4:9" x14ac:dyDescent="0.2">
      <c r="D2329" s="1"/>
      <c r="E2329" s="1"/>
      <c r="F2329" s="1"/>
      <c r="G2329" s="1"/>
      <c r="H2329" s="1"/>
      <c r="I2329" s="1"/>
    </row>
    <row r="2330" spans="4:9" x14ac:dyDescent="0.2">
      <c r="D2330" s="1"/>
      <c r="E2330" s="1"/>
      <c r="F2330" s="1"/>
      <c r="G2330" s="1"/>
      <c r="H2330" s="1"/>
      <c r="I2330" s="1"/>
    </row>
    <row r="2331" spans="4:9" x14ac:dyDescent="0.2">
      <c r="D2331" s="1"/>
      <c r="E2331" s="1"/>
      <c r="F2331" s="1"/>
      <c r="G2331" s="1"/>
      <c r="H2331" s="1"/>
      <c r="I2331" s="1"/>
    </row>
    <row r="2332" spans="4:9" x14ac:dyDescent="0.2">
      <c r="D2332" s="1"/>
      <c r="E2332" s="1"/>
      <c r="F2332" s="1"/>
      <c r="G2332" s="1"/>
      <c r="H2332" s="1"/>
      <c r="I2332" s="1"/>
    </row>
    <row r="2333" spans="4:9" x14ac:dyDescent="0.2">
      <c r="D2333" s="1"/>
      <c r="E2333" s="1"/>
      <c r="F2333" s="1"/>
      <c r="G2333" s="1"/>
      <c r="H2333" s="1"/>
      <c r="I2333" s="1"/>
    </row>
    <row r="2334" spans="4:9" x14ac:dyDescent="0.2">
      <c r="D2334" s="1"/>
      <c r="E2334" s="1"/>
      <c r="F2334" s="1"/>
      <c r="G2334" s="1"/>
      <c r="H2334" s="1"/>
      <c r="I2334" s="1"/>
    </row>
    <row r="2335" spans="4:9" x14ac:dyDescent="0.2">
      <c r="D2335" s="1"/>
      <c r="E2335" s="1"/>
      <c r="F2335" s="1"/>
      <c r="G2335" s="1"/>
      <c r="H2335" s="1"/>
      <c r="I2335" s="1"/>
    </row>
    <row r="2336" spans="4:9" x14ac:dyDescent="0.2">
      <c r="D2336" s="1"/>
      <c r="E2336" s="1"/>
      <c r="F2336" s="1"/>
      <c r="G2336" s="1"/>
      <c r="H2336" s="1"/>
      <c r="I2336" s="1"/>
    </row>
    <row r="2337" spans="4:9" x14ac:dyDescent="0.2">
      <c r="D2337" s="1"/>
      <c r="E2337" s="1"/>
      <c r="F2337" s="1"/>
      <c r="G2337" s="1"/>
      <c r="H2337" s="1"/>
      <c r="I2337" s="1"/>
    </row>
    <row r="2338" spans="4:9" x14ac:dyDescent="0.2">
      <c r="D2338" s="1"/>
      <c r="E2338" s="1"/>
      <c r="F2338" s="1"/>
      <c r="G2338" s="1"/>
      <c r="H2338" s="1"/>
      <c r="I2338" s="1"/>
    </row>
    <row r="2339" spans="4:9" x14ac:dyDescent="0.2">
      <c r="D2339" s="1"/>
      <c r="E2339" s="1"/>
      <c r="F2339" s="1"/>
      <c r="G2339" s="1"/>
      <c r="H2339" s="1"/>
      <c r="I2339" s="1"/>
    </row>
    <row r="2340" spans="4:9" x14ac:dyDescent="0.2">
      <c r="D2340" s="1"/>
      <c r="E2340" s="1"/>
      <c r="F2340" s="1"/>
      <c r="G2340" s="1"/>
      <c r="H2340" s="1"/>
      <c r="I2340" s="1"/>
    </row>
    <row r="2341" spans="4:9" x14ac:dyDescent="0.2">
      <c r="D2341" s="1"/>
      <c r="E2341" s="1"/>
      <c r="F2341" s="1"/>
      <c r="G2341" s="1"/>
      <c r="H2341" s="1"/>
      <c r="I2341" s="1"/>
    </row>
    <row r="2342" spans="4:9" x14ac:dyDescent="0.2">
      <c r="D2342" s="1"/>
      <c r="E2342" s="1"/>
      <c r="F2342" s="1"/>
      <c r="G2342" s="1"/>
      <c r="H2342" s="1"/>
      <c r="I2342" s="1"/>
    </row>
    <row r="2343" spans="4:9" x14ac:dyDescent="0.2">
      <c r="D2343" s="1"/>
      <c r="E2343" s="1"/>
      <c r="F2343" s="1"/>
      <c r="G2343" s="1"/>
      <c r="H2343" s="1"/>
      <c r="I2343" s="1"/>
    </row>
    <row r="2344" spans="4:9" x14ac:dyDescent="0.2">
      <c r="D2344" s="1"/>
      <c r="E2344" s="1"/>
      <c r="F2344" s="1"/>
      <c r="G2344" s="1"/>
      <c r="H2344" s="1"/>
      <c r="I2344" s="1"/>
    </row>
    <row r="2345" spans="4:9" x14ac:dyDescent="0.2">
      <c r="D2345" s="1"/>
      <c r="E2345" s="1"/>
      <c r="F2345" s="1"/>
      <c r="G2345" s="1"/>
      <c r="H2345" s="1"/>
      <c r="I2345" s="1"/>
    </row>
    <row r="2346" spans="4:9" x14ac:dyDescent="0.2">
      <c r="D2346" s="1"/>
      <c r="E2346" s="1"/>
      <c r="F2346" s="1"/>
      <c r="G2346" s="1"/>
      <c r="H2346" s="1"/>
      <c r="I2346" s="1"/>
    </row>
    <row r="2347" spans="4:9" x14ac:dyDescent="0.2">
      <c r="D2347" s="1"/>
      <c r="E2347" s="1"/>
      <c r="F2347" s="1"/>
      <c r="G2347" s="1"/>
      <c r="H2347" s="1"/>
      <c r="I2347" s="1"/>
    </row>
    <row r="2348" spans="4:9" x14ac:dyDescent="0.2">
      <c r="D2348" s="1"/>
      <c r="E2348" s="1"/>
      <c r="F2348" s="1"/>
      <c r="G2348" s="1"/>
      <c r="H2348" s="1"/>
      <c r="I2348" s="1"/>
    </row>
    <row r="2349" spans="4:9" x14ac:dyDescent="0.2">
      <c r="D2349" s="1"/>
      <c r="E2349" s="1"/>
      <c r="F2349" s="1"/>
      <c r="G2349" s="1"/>
      <c r="H2349" s="1"/>
      <c r="I2349" s="1"/>
    </row>
    <row r="2350" spans="4:9" x14ac:dyDescent="0.2">
      <c r="D2350" s="1"/>
      <c r="E2350" s="1"/>
      <c r="F2350" s="1"/>
      <c r="G2350" s="1"/>
      <c r="H2350" s="1"/>
      <c r="I2350" s="1"/>
    </row>
    <row r="2351" spans="4:9" x14ac:dyDescent="0.2">
      <c r="D2351" s="1"/>
      <c r="E2351" s="1"/>
      <c r="F2351" s="1"/>
      <c r="G2351" s="1"/>
      <c r="H2351" s="1"/>
      <c r="I2351" s="1"/>
    </row>
    <row r="2352" spans="4:9" x14ac:dyDescent="0.2">
      <c r="D2352" s="1"/>
      <c r="E2352" s="1"/>
      <c r="F2352" s="1"/>
      <c r="G2352" s="1"/>
      <c r="H2352" s="1"/>
      <c r="I2352" s="1"/>
    </row>
    <row r="2353" spans="4:9" x14ac:dyDescent="0.2">
      <c r="D2353" s="1"/>
      <c r="E2353" s="1"/>
      <c r="F2353" s="1"/>
      <c r="G2353" s="1"/>
      <c r="H2353" s="1"/>
      <c r="I2353" s="1"/>
    </row>
    <row r="2354" spans="4:9" x14ac:dyDescent="0.2">
      <c r="D2354" s="1"/>
      <c r="E2354" s="1"/>
      <c r="F2354" s="1"/>
      <c r="G2354" s="1"/>
      <c r="H2354" s="1"/>
      <c r="I2354" s="1"/>
    </row>
    <row r="2355" spans="4:9" x14ac:dyDescent="0.2">
      <c r="D2355" s="1"/>
      <c r="E2355" s="1"/>
      <c r="F2355" s="1"/>
      <c r="G2355" s="1"/>
      <c r="H2355" s="1"/>
      <c r="I2355" s="1"/>
    </row>
    <row r="2356" spans="4:9" x14ac:dyDescent="0.2">
      <c r="D2356" s="1"/>
      <c r="E2356" s="1"/>
      <c r="F2356" s="1"/>
      <c r="G2356" s="1"/>
      <c r="H2356" s="1"/>
      <c r="I2356" s="1"/>
    </row>
    <row r="2357" spans="4:9" x14ac:dyDescent="0.2">
      <c r="D2357" s="1"/>
      <c r="E2357" s="1"/>
      <c r="F2357" s="1"/>
      <c r="G2357" s="1"/>
      <c r="H2357" s="1"/>
      <c r="I2357" s="1"/>
    </row>
    <row r="2358" spans="4:9" x14ac:dyDescent="0.2">
      <c r="D2358" s="1"/>
      <c r="E2358" s="1"/>
      <c r="F2358" s="1"/>
      <c r="G2358" s="1"/>
      <c r="H2358" s="1"/>
      <c r="I2358" s="1"/>
    </row>
    <row r="2359" spans="4:9" x14ac:dyDescent="0.2">
      <c r="D2359" s="1"/>
      <c r="E2359" s="1"/>
      <c r="F2359" s="1"/>
      <c r="G2359" s="1"/>
      <c r="H2359" s="1"/>
      <c r="I2359" s="1"/>
    </row>
    <row r="2360" spans="4:9" x14ac:dyDescent="0.2">
      <c r="D2360" s="1"/>
      <c r="E2360" s="1"/>
      <c r="F2360" s="1"/>
      <c r="G2360" s="1"/>
      <c r="H2360" s="1"/>
      <c r="I2360" s="1"/>
    </row>
    <row r="2361" spans="4:9" x14ac:dyDescent="0.2">
      <c r="D2361" s="1"/>
      <c r="E2361" s="1"/>
      <c r="F2361" s="1"/>
      <c r="G2361" s="1"/>
      <c r="H2361" s="1"/>
      <c r="I2361" s="1"/>
    </row>
    <row r="2362" spans="4:9" x14ac:dyDescent="0.2">
      <c r="D2362" s="1"/>
      <c r="E2362" s="1"/>
      <c r="F2362" s="1"/>
      <c r="G2362" s="1"/>
      <c r="H2362" s="1"/>
      <c r="I2362" s="1"/>
    </row>
    <row r="2363" spans="4:9" x14ac:dyDescent="0.2">
      <c r="D2363" s="1"/>
      <c r="E2363" s="1"/>
      <c r="F2363" s="1"/>
      <c r="G2363" s="1"/>
      <c r="H2363" s="1"/>
      <c r="I2363" s="1"/>
    </row>
    <row r="2364" spans="4:9" x14ac:dyDescent="0.2">
      <c r="D2364" s="1"/>
      <c r="E2364" s="1"/>
      <c r="F2364" s="1"/>
      <c r="G2364" s="1"/>
      <c r="H2364" s="1"/>
      <c r="I2364" s="1"/>
    </row>
    <row r="2365" spans="4:9" x14ac:dyDescent="0.2">
      <c r="D2365" s="1"/>
      <c r="E2365" s="1"/>
      <c r="F2365" s="1"/>
      <c r="G2365" s="1"/>
      <c r="H2365" s="1"/>
      <c r="I2365" s="1"/>
    </row>
    <row r="2366" spans="4:9" x14ac:dyDescent="0.2">
      <c r="D2366" s="1"/>
      <c r="E2366" s="1"/>
      <c r="F2366" s="1"/>
      <c r="G2366" s="1"/>
      <c r="H2366" s="1"/>
      <c r="I2366" s="1"/>
    </row>
    <row r="2367" spans="4:9" x14ac:dyDescent="0.2">
      <c r="D2367" s="1"/>
      <c r="E2367" s="1"/>
      <c r="F2367" s="1"/>
      <c r="G2367" s="1"/>
      <c r="H2367" s="1"/>
      <c r="I2367" s="1"/>
    </row>
    <row r="2368" spans="4:9" x14ac:dyDescent="0.2">
      <c r="D2368" s="1"/>
      <c r="E2368" s="1"/>
      <c r="F2368" s="1"/>
      <c r="G2368" s="1"/>
      <c r="H2368" s="1"/>
      <c r="I2368" s="1"/>
    </row>
    <row r="2369" spans="4:9" x14ac:dyDescent="0.2">
      <c r="D2369" s="1"/>
      <c r="E2369" s="1"/>
      <c r="F2369" s="1"/>
      <c r="G2369" s="1"/>
      <c r="H2369" s="1"/>
      <c r="I2369" s="1"/>
    </row>
    <row r="2370" spans="4:9" x14ac:dyDescent="0.2">
      <c r="D2370" s="1"/>
      <c r="E2370" s="1"/>
      <c r="F2370" s="1"/>
      <c r="G2370" s="1"/>
      <c r="H2370" s="1"/>
      <c r="I2370" s="1"/>
    </row>
    <row r="2371" spans="4:9" x14ac:dyDescent="0.2">
      <c r="D2371" s="1"/>
      <c r="E2371" s="1"/>
      <c r="F2371" s="1"/>
      <c r="G2371" s="1"/>
      <c r="H2371" s="1"/>
      <c r="I2371" s="1"/>
    </row>
    <row r="2372" spans="4:9" x14ac:dyDescent="0.2">
      <c r="D2372" s="1"/>
      <c r="E2372" s="1"/>
      <c r="F2372" s="1"/>
      <c r="G2372" s="1"/>
      <c r="H2372" s="1"/>
      <c r="I2372" s="1"/>
    </row>
    <row r="2373" spans="4:9" x14ac:dyDescent="0.2">
      <c r="D2373" s="1"/>
      <c r="E2373" s="1"/>
      <c r="F2373" s="1"/>
      <c r="G2373" s="1"/>
      <c r="H2373" s="1"/>
      <c r="I2373" s="1"/>
    </row>
    <row r="2374" spans="4:9" x14ac:dyDescent="0.2">
      <c r="D2374" s="1"/>
      <c r="E2374" s="1"/>
      <c r="F2374" s="1"/>
      <c r="G2374" s="1"/>
      <c r="H2374" s="1"/>
      <c r="I2374" s="1"/>
    </row>
    <row r="2375" spans="4:9" x14ac:dyDescent="0.2">
      <c r="D2375" s="1"/>
      <c r="E2375" s="1"/>
      <c r="F2375" s="1"/>
      <c r="G2375" s="1"/>
      <c r="H2375" s="1"/>
      <c r="I2375" s="1"/>
    </row>
    <row r="2376" spans="4:9" x14ac:dyDescent="0.2">
      <c r="D2376" s="1"/>
      <c r="E2376" s="1"/>
      <c r="F2376" s="1"/>
      <c r="G2376" s="1"/>
      <c r="H2376" s="1"/>
      <c r="I2376" s="1"/>
    </row>
    <row r="2377" spans="4:9" x14ac:dyDescent="0.2">
      <c r="D2377" s="1"/>
      <c r="E2377" s="1"/>
      <c r="F2377" s="1"/>
      <c r="G2377" s="1"/>
      <c r="H2377" s="1"/>
      <c r="I2377" s="1"/>
    </row>
    <row r="2378" spans="4:9" x14ac:dyDescent="0.2">
      <c r="D2378" s="1"/>
      <c r="E2378" s="1"/>
      <c r="F2378" s="1"/>
      <c r="G2378" s="1"/>
      <c r="H2378" s="1"/>
      <c r="I2378" s="1"/>
    </row>
    <row r="2379" spans="4:9" x14ac:dyDescent="0.2">
      <c r="D2379" s="1"/>
      <c r="E2379" s="1"/>
      <c r="F2379" s="1"/>
      <c r="G2379" s="1"/>
      <c r="H2379" s="1"/>
      <c r="I2379" s="1"/>
    </row>
    <row r="2380" spans="4:9" x14ac:dyDescent="0.2">
      <c r="D2380" s="1"/>
      <c r="E2380" s="1"/>
      <c r="F2380" s="1"/>
      <c r="G2380" s="1"/>
      <c r="H2380" s="1"/>
      <c r="I2380" s="1"/>
    </row>
    <row r="2381" spans="4:9" x14ac:dyDescent="0.2">
      <c r="D2381" s="1"/>
      <c r="E2381" s="1"/>
      <c r="F2381" s="1"/>
      <c r="G2381" s="1"/>
      <c r="H2381" s="1"/>
      <c r="I2381" s="1"/>
    </row>
    <row r="2382" spans="4:9" x14ac:dyDescent="0.2">
      <c r="D2382" s="1"/>
      <c r="E2382" s="1"/>
      <c r="F2382" s="1"/>
      <c r="G2382" s="1"/>
      <c r="H2382" s="1"/>
      <c r="I2382" s="1"/>
    </row>
    <row r="2383" spans="4:9" x14ac:dyDescent="0.2">
      <c r="D2383" s="1"/>
      <c r="E2383" s="1"/>
      <c r="F2383" s="1"/>
      <c r="G2383" s="1"/>
      <c r="H2383" s="1"/>
      <c r="I2383" s="1"/>
    </row>
    <row r="2384" spans="4:9" x14ac:dyDescent="0.2">
      <c r="D2384" s="1"/>
      <c r="E2384" s="1"/>
      <c r="F2384" s="1"/>
      <c r="G2384" s="1"/>
      <c r="H2384" s="1"/>
      <c r="I2384" s="1"/>
    </row>
    <row r="2385" spans="4:9" x14ac:dyDescent="0.2">
      <c r="D2385" s="1"/>
      <c r="E2385" s="1"/>
      <c r="F2385" s="1"/>
      <c r="G2385" s="1"/>
      <c r="H2385" s="1"/>
      <c r="I2385" s="1"/>
    </row>
    <row r="2386" spans="4:9" x14ac:dyDescent="0.2">
      <c r="D2386" s="1"/>
      <c r="E2386" s="1"/>
      <c r="F2386" s="1"/>
      <c r="G2386" s="1"/>
      <c r="H2386" s="1"/>
      <c r="I2386" s="1"/>
    </row>
    <row r="2387" spans="4:9" x14ac:dyDescent="0.2">
      <c r="D2387" s="1"/>
      <c r="E2387" s="1"/>
      <c r="F2387" s="1"/>
      <c r="G2387" s="1"/>
      <c r="H2387" s="1"/>
      <c r="I2387" s="1"/>
    </row>
    <row r="2388" spans="4:9" x14ac:dyDescent="0.2">
      <c r="D2388" s="1"/>
      <c r="E2388" s="1"/>
      <c r="F2388" s="1"/>
      <c r="G2388" s="1"/>
      <c r="H2388" s="1"/>
      <c r="I2388" s="1"/>
    </row>
    <row r="2389" spans="4:9" x14ac:dyDescent="0.2">
      <c r="D2389" s="1"/>
      <c r="E2389" s="1"/>
      <c r="F2389" s="1"/>
      <c r="G2389" s="1"/>
      <c r="H2389" s="1"/>
      <c r="I2389" s="1"/>
    </row>
    <row r="2390" spans="4:9" x14ac:dyDescent="0.2">
      <c r="D2390" s="1"/>
      <c r="E2390" s="1"/>
      <c r="F2390" s="1"/>
      <c r="G2390" s="1"/>
      <c r="H2390" s="1"/>
      <c r="I2390" s="1"/>
    </row>
    <row r="2391" spans="4:9" x14ac:dyDescent="0.2">
      <c r="D2391" s="1"/>
      <c r="E2391" s="1"/>
      <c r="F2391" s="1"/>
      <c r="G2391" s="1"/>
      <c r="H2391" s="1"/>
      <c r="I2391" s="1"/>
    </row>
    <row r="2392" spans="4:9" x14ac:dyDescent="0.2">
      <c r="D2392" s="1"/>
      <c r="E2392" s="1"/>
      <c r="F2392" s="1"/>
      <c r="G2392" s="1"/>
      <c r="H2392" s="1"/>
      <c r="I2392" s="1"/>
    </row>
    <row r="2393" spans="4:9" x14ac:dyDescent="0.2">
      <c r="D2393" s="1"/>
      <c r="E2393" s="1"/>
      <c r="F2393" s="1"/>
      <c r="G2393" s="1"/>
      <c r="H2393" s="1"/>
      <c r="I2393" s="1"/>
    </row>
    <row r="2394" spans="4:9" x14ac:dyDescent="0.2">
      <c r="D2394" s="1"/>
      <c r="E2394" s="1"/>
      <c r="F2394" s="1"/>
      <c r="G2394" s="1"/>
      <c r="H2394" s="1"/>
      <c r="I2394" s="1"/>
    </row>
    <row r="2395" spans="4:9" x14ac:dyDescent="0.2">
      <c r="D2395" s="1"/>
      <c r="E2395" s="1"/>
      <c r="F2395" s="1"/>
      <c r="G2395" s="1"/>
      <c r="H2395" s="1"/>
      <c r="I2395" s="1"/>
    </row>
    <row r="2396" spans="4:9" x14ac:dyDescent="0.2">
      <c r="D2396" s="1"/>
      <c r="E2396" s="1"/>
      <c r="F2396" s="1"/>
      <c r="G2396" s="1"/>
      <c r="H2396" s="1"/>
      <c r="I2396" s="1"/>
    </row>
    <row r="2397" spans="4:9" x14ac:dyDescent="0.2">
      <c r="D2397" s="1"/>
      <c r="E2397" s="1"/>
      <c r="F2397" s="1"/>
      <c r="G2397" s="1"/>
      <c r="H2397" s="1"/>
      <c r="I2397" s="1"/>
    </row>
    <row r="2398" spans="4:9" x14ac:dyDescent="0.2">
      <c r="D2398" s="1"/>
      <c r="E2398" s="1"/>
      <c r="F2398" s="1"/>
      <c r="G2398" s="1"/>
      <c r="H2398" s="1"/>
      <c r="I2398" s="1"/>
    </row>
    <row r="2399" spans="4:9" x14ac:dyDescent="0.2">
      <c r="D2399" s="1"/>
      <c r="E2399" s="1"/>
      <c r="F2399" s="1"/>
      <c r="G2399" s="1"/>
      <c r="H2399" s="1"/>
      <c r="I2399" s="1"/>
    </row>
    <row r="2400" spans="4:9" x14ac:dyDescent="0.2">
      <c r="D2400" s="1"/>
      <c r="E2400" s="1"/>
      <c r="F2400" s="1"/>
      <c r="G2400" s="1"/>
      <c r="H2400" s="1"/>
      <c r="I2400" s="1"/>
    </row>
    <row r="2401" spans="4:9" x14ac:dyDescent="0.2">
      <c r="D2401" s="1"/>
      <c r="E2401" s="1"/>
      <c r="F2401" s="1"/>
      <c r="G2401" s="1"/>
      <c r="H2401" s="1"/>
      <c r="I2401" s="1"/>
    </row>
    <row r="2402" spans="4:9" x14ac:dyDescent="0.2">
      <c r="D2402" s="1"/>
      <c r="E2402" s="1"/>
      <c r="F2402" s="1"/>
      <c r="G2402" s="1"/>
      <c r="H2402" s="1"/>
      <c r="I2402" s="1"/>
    </row>
    <row r="2403" spans="4:9" x14ac:dyDescent="0.2">
      <c r="D2403" s="1"/>
      <c r="E2403" s="1"/>
      <c r="F2403" s="1"/>
      <c r="G2403" s="1"/>
      <c r="H2403" s="1"/>
      <c r="I2403" s="1"/>
    </row>
    <row r="2404" spans="4:9" x14ac:dyDescent="0.2">
      <c r="D2404" s="1"/>
      <c r="E2404" s="1"/>
      <c r="F2404" s="1"/>
      <c r="G2404" s="1"/>
      <c r="H2404" s="1"/>
      <c r="I2404" s="1"/>
    </row>
    <row r="2405" spans="4:9" x14ac:dyDescent="0.2">
      <c r="D2405" s="1"/>
      <c r="E2405" s="1"/>
      <c r="F2405" s="1"/>
      <c r="G2405" s="1"/>
      <c r="H2405" s="1"/>
      <c r="I2405" s="1"/>
    </row>
    <row r="2406" spans="4:9" x14ac:dyDescent="0.2">
      <c r="D2406" s="1"/>
      <c r="E2406" s="1"/>
      <c r="F2406" s="1"/>
      <c r="G2406" s="1"/>
      <c r="H2406" s="1"/>
      <c r="I2406" s="1"/>
    </row>
    <row r="2407" spans="4:9" x14ac:dyDescent="0.2">
      <c r="D2407" s="1"/>
      <c r="E2407" s="1"/>
      <c r="F2407" s="1"/>
      <c r="G2407" s="1"/>
      <c r="H2407" s="1"/>
      <c r="I2407" s="1"/>
    </row>
    <row r="2408" spans="4:9" x14ac:dyDescent="0.2">
      <c r="D2408" s="1"/>
      <c r="E2408" s="1"/>
      <c r="F2408" s="1"/>
      <c r="G2408" s="1"/>
      <c r="H2408" s="1"/>
      <c r="I2408" s="1"/>
    </row>
    <row r="2409" spans="4:9" x14ac:dyDescent="0.2">
      <c r="D2409" s="1"/>
      <c r="E2409" s="1"/>
      <c r="F2409" s="1"/>
      <c r="G2409" s="1"/>
      <c r="H2409" s="1"/>
      <c r="I2409" s="1"/>
    </row>
    <row r="2410" spans="4:9" x14ac:dyDescent="0.2">
      <c r="D2410" s="1"/>
      <c r="E2410" s="1"/>
      <c r="F2410" s="1"/>
      <c r="G2410" s="1"/>
      <c r="H2410" s="1"/>
      <c r="I2410" s="1"/>
    </row>
    <row r="2411" spans="4:9" x14ac:dyDescent="0.2">
      <c r="D2411" s="1"/>
      <c r="E2411" s="1"/>
      <c r="F2411" s="1"/>
      <c r="G2411" s="1"/>
      <c r="H2411" s="1"/>
      <c r="I2411" s="1"/>
    </row>
    <row r="2412" spans="4:9" x14ac:dyDescent="0.2">
      <c r="D2412" s="1"/>
      <c r="E2412" s="1"/>
      <c r="F2412" s="1"/>
      <c r="G2412" s="1"/>
      <c r="H2412" s="1"/>
      <c r="I2412" s="1"/>
    </row>
    <row r="2413" spans="4:9" x14ac:dyDescent="0.2">
      <c r="D2413" s="1"/>
      <c r="E2413" s="1"/>
      <c r="F2413" s="1"/>
      <c r="G2413" s="1"/>
      <c r="H2413" s="1"/>
      <c r="I2413" s="1"/>
    </row>
    <row r="2414" spans="4:9" x14ac:dyDescent="0.2">
      <c r="D2414" s="1"/>
      <c r="E2414" s="1"/>
      <c r="F2414" s="1"/>
      <c r="G2414" s="1"/>
      <c r="H2414" s="1"/>
      <c r="I2414" s="1"/>
    </row>
    <row r="2415" spans="4:9" x14ac:dyDescent="0.2">
      <c r="D2415" s="1"/>
      <c r="E2415" s="1"/>
      <c r="F2415" s="1"/>
      <c r="G2415" s="1"/>
      <c r="H2415" s="1"/>
      <c r="I2415" s="1"/>
    </row>
    <row r="2416" spans="4:9" x14ac:dyDescent="0.2">
      <c r="D2416" s="1"/>
      <c r="E2416" s="1"/>
      <c r="F2416" s="1"/>
      <c r="G2416" s="1"/>
      <c r="H2416" s="1"/>
      <c r="I2416" s="1"/>
    </row>
    <row r="2417" spans="4:9" x14ac:dyDescent="0.2">
      <c r="D2417" s="1"/>
      <c r="E2417" s="1"/>
      <c r="F2417" s="1"/>
      <c r="G2417" s="1"/>
      <c r="H2417" s="1"/>
      <c r="I2417" s="1"/>
    </row>
    <row r="2418" spans="4:9" x14ac:dyDescent="0.2">
      <c r="D2418" s="1"/>
      <c r="E2418" s="1"/>
      <c r="F2418" s="1"/>
      <c r="G2418" s="1"/>
      <c r="H2418" s="1"/>
      <c r="I2418" s="1"/>
    </row>
    <row r="2419" spans="4:9" x14ac:dyDescent="0.2">
      <c r="D2419" s="1"/>
      <c r="E2419" s="1"/>
      <c r="F2419" s="1"/>
      <c r="G2419" s="1"/>
      <c r="H2419" s="1"/>
      <c r="I2419" s="1"/>
    </row>
    <row r="2420" spans="4:9" x14ac:dyDescent="0.2">
      <c r="D2420" s="1"/>
      <c r="E2420" s="1"/>
      <c r="F2420" s="1"/>
      <c r="G2420" s="1"/>
      <c r="H2420" s="1"/>
      <c r="I2420" s="1"/>
    </row>
    <row r="2421" spans="4:9" x14ac:dyDescent="0.2">
      <c r="D2421" s="1"/>
      <c r="E2421" s="1"/>
      <c r="F2421" s="1"/>
      <c r="G2421" s="1"/>
      <c r="H2421" s="1"/>
      <c r="I2421" s="1"/>
    </row>
    <row r="2422" spans="4:9" x14ac:dyDescent="0.2">
      <c r="D2422" s="1"/>
      <c r="E2422" s="1"/>
      <c r="F2422" s="1"/>
      <c r="G2422" s="1"/>
      <c r="H2422" s="1"/>
      <c r="I2422" s="1"/>
    </row>
    <row r="2423" spans="4:9" x14ac:dyDescent="0.2">
      <c r="D2423" s="1"/>
      <c r="E2423" s="1"/>
      <c r="F2423" s="1"/>
      <c r="G2423" s="1"/>
      <c r="H2423" s="1"/>
      <c r="I2423" s="1"/>
    </row>
    <row r="2424" spans="4:9" x14ac:dyDescent="0.2">
      <c r="D2424" s="1"/>
      <c r="E2424" s="1"/>
      <c r="F2424" s="1"/>
      <c r="G2424" s="1"/>
      <c r="H2424" s="1"/>
      <c r="I2424" s="1"/>
    </row>
    <row r="2425" spans="4:9" x14ac:dyDescent="0.2">
      <c r="D2425" s="1"/>
      <c r="E2425" s="1"/>
      <c r="F2425" s="1"/>
      <c r="G2425" s="1"/>
      <c r="H2425" s="1"/>
      <c r="I2425" s="1"/>
    </row>
    <row r="2426" spans="4:9" x14ac:dyDescent="0.2">
      <c r="D2426" s="1"/>
      <c r="E2426" s="1"/>
      <c r="F2426" s="1"/>
      <c r="G2426" s="1"/>
      <c r="H2426" s="1"/>
      <c r="I2426" s="1"/>
    </row>
    <row r="2427" spans="4:9" x14ac:dyDescent="0.2">
      <c r="D2427" s="1"/>
      <c r="E2427" s="1"/>
      <c r="F2427" s="1"/>
      <c r="G2427" s="1"/>
      <c r="H2427" s="1"/>
      <c r="I2427" s="1"/>
    </row>
    <row r="2428" spans="4:9" x14ac:dyDescent="0.2">
      <c r="D2428" s="1"/>
      <c r="E2428" s="1"/>
      <c r="F2428" s="1"/>
      <c r="G2428" s="1"/>
      <c r="H2428" s="1"/>
      <c r="I2428" s="1"/>
    </row>
    <row r="2429" spans="4:9" x14ac:dyDescent="0.2">
      <c r="D2429" s="1"/>
      <c r="E2429" s="1"/>
      <c r="F2429" s="1"/>
      <c r="G2429" s="1"/>
      <c r="H2429" s="1"/>
      <c r="I2429" s="1"/>
    </row>
    <row r="2430" spans="4:9" x14ac:dyDescent="0.2">
      <c r="D2430" s="1"/>
      <c r="E2430" s="1"/>
      <c r="F2430" s="1"/>
      <c r="G2430" s="1"/>
      <c r="H2430" s="1"/>
      <c r="I2430" s="1"/>
    </row>
    <row r="2431" spans="4:9" x14ac:dyDescent="0.2">
      <c r="D2431" s="1"/>
      <c r="E2431" s="1"/>
      <c r="F2431" s="1"/>
      <c r="G2431" s="1"/>
      <c r="H2431" s="1"/>
      <c r="I2431" s="1"/>
    </row>
    <row r="2432" spans="4:9" x14ac:dyDescent="0.2">
      <c r="D2432" s="1"/>
      <c r="E2432" s="1"/>
      <c r="F2432" s="1"/>
      <c r="G2432" s="1"/>
      <c r="H2432" s="1"/>
      <c r="I2432" s="1"/>
    </row>
    <row r="2433" spans="4:9" x14ac:dyDescent="0.2">
      <c r="D2433" s="1"/>
      <c r="E2433" s="1"/>
      <c r="F2433" s="1"/>
      <c r="G2433" s="1"/>
      <c r="H2433" s="1"/>
      <c r="I2433" s="1"/>
    </row>
    <row r="2434" spans="4:9" x14ac:dyDescent="0.2">
      <c r="D2434" s="1"/>
      <c r="E2434" s="1"/>
      <c r="F2434" s="1"/>
      <c r="G2434" s="1"/>
      <c r="H2434" s="1"/>
      <c r="I2434" s="1"/>
    </row>
    <row r="2435" spans="4:9" x14ac:dyDescent="0.2">
      <c r="D2435" s="1"/>
      <c r="E2435" s="1"/>
      <c r="F2435" s="1"/>
      <c r="G2435" s="1"/>
      <c r="H2435" s="1"/>
      <c r="I2435" s="1"/>
    </row>
    <row r="2436" spans="4:9" x14ac:dyDescent="0.2">
      <c r="D2436" s="1"/>
      <c r="E2436" s="1"/>
      <c r="F2436" s="1"/>
      <c r="G2436" s="1"/>
      <c r="H2436" s="1"/>
      <c r="I2436" s="1"/>
    </row>
    <row r="2437" spans="4:9" x14ac:dyDescent="0.2">
      <c r="D2437" s="1"/>
      <c r="E2437" s="1"/>
      <c r="F2437" s="1"/>
      <c r="G2437" s="1"/>
      <c r="H2437" s="1"/>
      <c r="I2437" s="1"/>
    </row>
    <row r="2438" spans="4:9" x14ac:dyDescent="0.2">
      <c r="D2438" s="1"/>
      <c r="E2438" s="1"/>
      <c r="F2438" s="1"/>
      <c r="G2438" s="1"/>
      <c r="H2438" s="1"/>
      <c r="I2438" s="1"/>
    </row>
    <row r="2439" spans="4:9" x14ac:dyDescent="0.2">
      <c r="D2439" s="1"/>
      <c r="E2439" s="1"/>
      <c r="F2439" s="1"/>
      <c r="G2439" s="1"/>
      <c r="H2439" s="1"/>
      <c r="I2439" s="1"/>
    </row>
    <row r="2440" spans="4:9" x14ac:dyDescent="0.2">
      <c r="D2440" s="1"/>
      <c r="E2440" s="1"/>
      <c r="F2440" s="1"/>
      <c r="G2440" s="1"/>
      <c r="H2440" s="1"/>
      <c r="I2440" s="1"/>
    </row>
    <row r="2441" spans="4:9" x14ac:dyDescent="0.2">
      <c r="D2441" s="1"/>
      <c r="E2441" s="1"/>
      <c r="F2441" s="1"/>
      <c r="G2441" s="1"/>
      <c r="H2441" s="1"/>
      <c r="I2441" s="1"/>
    </row>
    <row r="2442" spans="4:9" x14ac:dyDescent="0.2">
      <c r="D2442" s="1"/>
      <c r="E2442" s="1"/>
      <c r="F2442" s="1"/>
      <c r="G2442" s="1"/>
      <c r="H2442" s="1"/>
      <c r="I2442" s="1"/>
    </row>
    <row r="2443" spans="4:9" x14ac:dyDescent="0.2">
      <c r="D2443" s="1"/>
      <c r="E2443" s="1"/>
      <c r="F2443" s="1"/>
      <c r="G2443" s="1"/>
      <c r="H2443" s="1"/>
      <c r="I2443" s="1"/>
    </row>
    <row r="2444" spans="4:9" x14ac:dyDescent="0.2">
      <c r="D2444" s="1"/>
      <c r="E2444" s="1"/>
      <c r="F2444" s="1"/>
      <c r="G2444" s="1"/>
      <c r="H2444" s="1"/>
      <c r="I2444" s="1"/>
    </row>
    <row r="2445" spans="4:9" x14ac:dyDescent="0.2">
      <c r="D2445" s="1"/>
      <c r="E2445" s="1"/>
      <c r="F2445" s="1"/>
      <c r="G2445" s="1"/>
      <c r="H2445" s="1"/>
      <c r="I2445" s="1"/>
    </row>
    <row r="2446" spans="4:9" x14ac:dyDescent="0.2">
      <c r="D2446" s="1"/>
      <c r="E2446" s="1"/>
      <c r="F2446" s="1"/>
      <c r="G2446" s="1"/>
      <c r="H2446" s="1"/>
      <c r="I2446" s="1"/>
    </row>
    <row r="2447" spans="4:9" x14ac:dyDescent="0.2">
      <c r="D2447" s="1"/>
      <c r="E2447" s="1"/>
      <c r="F2447" s="1"/>
      <c r="G2447" s="1"/>
      <c r="H2447" s="1"/>
      <c r="I2447" s="1"/>
    </row>
    <row r="2448" spans="4:9" x14ac:dyDescent="0.2">
      <c r="D2448" s="1"/>
      <c r="E2448" s="1"/>
      <c r="F2448" s="1"/>
      <c r="G2448" s="1"/>
      <c r="H2448" s="1"/>
      <c r="I2448" s="1"/>
    </row>
    <row r="2449" spans="4:9" x14ac:dyDescent="0.2">
      <c r="D2449" s="1"/>
      <c r="E2449" s="1"/>
      <c r="F2449" s="1"/>
      <c r="G2449" s="1"/>
      <c r="H2449" s="1"/>
      <c r="I2449" s="1"/>
    </row>
    <row r="2450" spans="4:9" x14ac:dyDescent="0.2">
      <c r="D2450" s="1"/>
      <c r="E2450" s="1"/>
      <c r="F2450" s="1"/>
      <c r="G2450" s="1"/>
      <c r="H2450" s="1"/>
      <c r="I2450" s="1"/>
    </row>
    <row r="2451" spans="4:9" x14ac:dyDescent="0.2">
      <c r="D2451" s="1"/>
      <c r="E2451" s="1"/>
      <c r="F2451" s="1"/>
      <c r="G2451" s="1"/>
      <c r="H2451" s="1"/>
      <c r="I2451" s="1"/>
    </row>
    <row r="2452" spans="4:9" x14ac:dyDescent="0.2">
      <c r="D2452" s="1"/>
      <c r="E2452" s="1"/>
      <c r="F2452" s="1"/>
      <c r="G2452" s="1"/>
      <c r="H2452" s="1"/>
      <c r="I2452" s="1"/>
    </row>
    <row r="2453" spans="4:9" x14ac:dyDescent="0.2">
      <c r="D2453" s="1"/>
      <c r="E2453" s="1"/>
      <c r="F2453" s="1"/>
      <c r="G2453" s="1"/>
      <c r="H2453" s="1"/>
      <c r="I2453" s="1"/>
    </row>
    <row r="2454" spans="4:9" x14ac:dyDescent="0.2">
      <c r="D2454" s="1"/>
      <c r="E2454" s="1"/>
      <c r="F2454" s="1"/>
      <c r="G2454" s="1"/>
      <c r="H2454" s="1"/>
      <c r="I2454" s="1"/>
    </row>
    <row r="2455" spans="4:9" x14ac:dyDescent="0.2">
      <c r="D2455" s="1"/>
      <c r="E2455" s="1"/>
      <c r="F2455" s="1"/>
      <c r="G2455" s="1"/>
      <c r="H2455" s="1"/>
      <c r="I2455" s="1"/>
    </row>
    <row r="2456" spans="4:9" x14ac:dyDescent="0.2">
      <c r="D2456" s="1"/>
      <c r="E2456" s="1"/>
      <c r="F2456" s="1"/>
      <c r="G2456" s="1"/>
      <c r="H2456" s="1"/>
      <c r="I2456" s="1"/>
    </row>
    <row r="2457" spans="4:9" x14ac:dyDescent="0.2">
      <c r="D2457" s="1"/>
      <c r="E2457" s="1"/>
      <c r="F2457" s="1"/>
      <c r="G2457" s="1"/>
      <c r="H2457" s="1"/>
      <c r="I2457" s="1"/>
    </row>
    <row r="2458" spans="4:9" x14ac:dyDescent="0.2">
      <c r="D2458" s="1"/>
      <c r="E2458" s="1"/>
      <c r="F2458" s="1"/>
      <c r="G2458" s="1"/>
      <c r="H2458" s="1"/>
      <c r="I2458" s="1"/>
    </row>
    <row r="2459" spans="4:9" x14ac:dyDescent="0.2">
      <c r="D2459" s="1"/>
      <c r="E2459" s="1"/>
      <c r="F2459" s="1"/>
      <c r="G2459" s="1"/>
      <c r="H2459" s="1"/>
      <c r="I2459" s="1"/>
    </row>
    <row r="2460" spans="4:9" x14ac:dyDescent="0.2">
      <c r="D2460" s="1"/>
      <c r="E2460" s="1"/>
      <c r="F2460" s="1"/>
      <c r="G2460" s="1"/>
      <c r="H2460" s="1"/>
      <c r="I2460" s="1"/>
    </row>
    <row r="2461" spans="4:9" x14ac:dyDescent="0.2">
      <c r="D2461" s="1"/>
      <c r="E2461" s="1"/>
      <c r="F2461" s="1"/>
      <c r="G2461" s="1"/>
      <c r="H2461" s="1"/>
      <c r="I2461" s="1"/>
    </row>
    <row r="2462" spans="4:9" x14ac:dyDescent="0.2">
      <c r="D2462" s="1"/>
      <c r="E2462" s="1"/>
      <c r="F2462" s="1"/>
      <c r="G2462" s="1"/>
      <c r="H2462" s="1"/>
      <c r="I2462" s="1"/>
    </row>
    <row r="2463" spans="4:9" x14ac:dyDescent="0.2">
      <c r="D2463" s="1"/>
      <c r="E2463" s="1"/>
      <c r="F2463" s="1"/>
      <c r="G2463" s="1"/>
      <c r="H2463" s="1"/>
      <c r="I2463" s="1"/>
    </row>
    <row r="2464" spans="4:9" x14ac:dyDescent="0.2">
      <c r="D2464" s="1"/>
      <c r="E2464" s="1"/>
      <c r="F2464" s="1"/>
      <c r="G2464" s="1"/>
      <c r="H2464" s="1"/>
      <c r="I2464" s="1"/>
    </row>
    <row r="2465" spans="4:9" x14ac:dyDescent="0.2">
      <c r="D2465" s="1"/>
      <c r="E2465" s="1"/>
      <c r="F2465" s="1"/>
      <c r="G2465" s="1"/>
      <c r="H2465" s="1"/>
      <c r="I2465" s="1"/>
    </row>
    <row r="2466" spans="4:9" x14ac:dyDescent="0.2">
      <c r="D2466" s="1"/>
      <c r="E2466" s="1"/>
      <c r="F2466" s="1"/>
      <c r="G2466" s="1"/>
      <c r="H2466" s="1"/>
      <c r="I2466" s="1"/>
    </row>
    <row r="2467" spans="4:9" x14ac:dyDescent="0.2">
      <c r="D2467" s="1"/>
      <c r="E2467" s="1"/>
      <c r="F2467" s="1"/>
      <c r="G2467" s="1"/>
      <c r="H2467" s="1"/>
      <c r="I2467" s="1"/>
    </row>
    <row r="2468" spans="4:9" x14ac:dyDescent="0.2">
      <c r="D2468" s="1"/>
      <c r="E2468" s="1"/>
      <c r="F2468" s="1"/>
      <c r="G2468" s="1"/>
      <c r="H2468" s="1"/>
      <c r="I2468" s="1"/>
    </row>
    <row r="2469" spans="4:9" x14ac:dyDescent="0.2">
      <c r="D2469" s="1"/>
      <c r="E2469" s="1"/>
      <c r="F2469" s="1"/>
      <c r="G2469" s="1"/>
      <c r="H2469" s="1"/>
      <c r="I2469" s="1"/>
    </row>
    <row r="2470" spans="4:9" x14ac:dyDescent="0.2">
      <c r="D2470" s="1"/>
      <c r="E2470" s="1"/>
      <c r="F2470" s="1"/>
      <c r="G2470" s="1"/>
      <c r="H2470" s="1"/>
      <c r="I2470" s="1"/>
    </row>
    <row r="2471" spans="4:9" x14ac:dyDescent="0.2">
      <c r="D2471" s="1"/>
      <c r="E2471" s="1"/>
      <c r="F2471" s="1"/>
      <c r="G2471" s="1"/>
      <c r="H2471" s="1"/>
      <c r="I2471" s="1"/>
    </row>
    <row r="2472" spans="4:9" x14ac:dyDescent="0.2">
      <c r="D2472" s="1"/>
      <c r="E2472" s="1"/>
      <c r="F2472" s="1"/>
      <c r="G2472" s="1"/>
      <c r="H2472" s="1"/>
      <c r="I2472" s="1"/>
    </row>
    <row r="2473" spans="4:9" x14ac:dyDescent="0.2">
      <c r="D2473" s="1"/>
      <c r="E2473" s="1"/>
      <c r="F2473" s="1"/>
      <c r="G2473" s="1"/>
      <c r="H2473" s="1"/>
      <c r="I2473" s="1"/>
    </row>
    <row r="2474" spans="4:9" x14ac:dyDescent="0.2">
      <c r="D2474" s="1"/>
      <c r="E2474" s="1"/>
      <c r="F2474" s="1"/>
      <c r="G2474" s="1"/>
      <c r="H2474" s="1"/>
      <c r="I2474" s="1"/>
    </row>
    <row r="2475" spans="4:9" x14ac:dyDescent="0.2">
      <c r="D2475" s="1"/>
      <c r="E2475" s="1"/>
      <c r="F2475" s="1"/>
      <c r="G2475" s="1"/>
      <c r="H2475" s="1"/>
      <c r="I2475" s="1"/>
    </row>
    <row r="2476" spans="4:9" x14ac:dyDescent="0.2">
      <c r="D2476" s="1"/>
      <c r="E2476" s="1"/>
      <c r="F2476" s="1"/>
      <c r="G2476" s="1"/>
      <c r="H2476" s="1"/>
      <c r="I2476" s="1"/>
    </row>
    <row r="2477" spans="4:9" x14ac:dyDescent="0.2">
      <c r="D2477" s="1"/>
      <c r="E2477" s="1"/>
      <c r="F2477" s="1"/>
      <c r="G2477" s="1"/>
      <c r="H2477" s="1"/>
      <c r="I2477" s="1"/>
    </row>
    <row r="2478" spans="4:9" x14ac:dyDescent="0.2">
      <c r="D2478" s="1"/>
      <c r="E2478" s="1"/>
      <c r="F2478" s="1"/>
      <c r="G2478" s="1"/>
      <c r="H2478" s="1"/>
      <c r="I2478" s="1"/>
    </row>
    <row r="2479" spans="4:9" x14ac:dyDescent="0.2">
      <c r="D2479" s="1"/>
      <c r="E2479" s="1"/>
      <c r="F2479" s="1"/>
      <c r="G2479" s="1"/>
      <c r="H2479" s="1"/>
      <c r="I2479" s="1"/>
    </row>
    <row r="2480" spans="4:9" x14ac:dyDescent="0.2">
      <c r="D2480" s="1"/>
      <c r="E2480" s="1"/>
      <c r="F2480" s="1"/>
      <c r="G2480" s="1"/>
      <c r="H2480" s="1"/>
      <c r="I2480" s="1"/>
    </row>
    <row r="2481" spans="4:9" x14ac:dyDescent="0.2">
      <c r="D2481" s="1"/>
      <c r="E2481" s="1"/>
      <c r="F2481" s="1"/>
      <c r="G2481" s="1"/>
      <c r="H2481" s="1"/>
      <c r="I2481" s="1"/>
    </row>
    <row r="2482" spans="4:9" x14ac:dyDescent="0.2">
      <c r="D2482" s="1"/>
      <c r="E2482" s="1"/>
      <c r="F2482" s="1"/>
      <c r="G2482" s="1"/>
      <c r="H2482" s="1"/>
      <c r="I2482" s="1"/>
    </row>
    <row r="2483" spans="4:9" x14ac:dyDescent="0.2">
      <c r="D2483" s="1"/>
      <c r="E2483" s="1"/>
      <c r="F2483" s="1"/>
      <c r="G2483" s="1"/>
      <c r="H2483" s="1"/>
      <c r="I2483" s="1"/>
    </row>
    <row r="2484" spans="4:9" x14ac:dyDescent="0.2">
      <c r="D2484" s="1"/>
      <c r="E2484" s="1"/>
      <c r="F2484" s="1"/>
      <c r="G2484" s="1"/>
      <c r="H2484" s="1"/>
      <c r="I2484" s="1"/>
    </row>
    <row r="2485" spans="4:9" x14ac:dyDescent="0.2">
      <c r="D2485" s="1"/>
      <c r="E2485" s="1"/>
      <c r="F2485" s="1"/>
      <c r="G2485" s="1"/>
      <c r="H2485" s="1"/>
      <c r="I2485" s="1"/>
    </row>
    <row r="2486" spans="4:9" x14ac:dyDescent="0.2">
      <c r="D2486" s="1"/>
      <c r="E2486" s="1"/>
      <c r="F2486" s="1"/>
      <c r="G2486" s="1"/>
      <c r="H2486" s="1"/>
      <c r="I2486" s="1"/>
    </row>
    <row r="2487" spans="4:9" x14ac:dyDescent="0.2">
      <c r="D2487" s="1"/>
      <c r="E2487" s="1"/>
      <c r="F2487" s="1"/>
      <c r="G2487" s="1"/>
      <c r="H2487" s="1"/>
      <c r="I2487" s="1"/>
    </row>
    <row r="2488" spans="4:9" x14ac:dyDescent="0.2">
      <c r="D2488" s="1"/>
      <c r="E2488" s="1"/>
      <c r="F2488" s="1"/>
      <c r="G2488" s="1"/>
      <c r="H2488" s="1"/>
      <c r="I2488" s="1"/>
    </row>
    <row r="2489" spans="4:9" x14ac:dyDescent="0.2">
      <c r="D2489" s="1"/>
      <c r="E2489" s="1"/>
      <c r="F2489" s="1"/>
      <c r="G2489" s="1"/>
      <c r="H2489" s="1"/>
      <c r="I2489" s="1"/>
    </row>
    <row r="2490" spans="4:9" x14ac:dyDescent="0.2">
      <c r="D2490" s="1"/>
      <c r="E2490" s="1"/>
      <c r="F2490" s="1"/>
      <c r="G2490" s="1"/>
      <c r="H2490" s="1"/>
      <c r="I2490" s="1"/>
    </row>
    <row r="2491" spans="4:9" x14ac:dyDescent="0.2">
      <c r="D2491" s="1"/>
      <c r="E2491" s="1"/>
      <c r="F2491" s="1"/>
      <c r="G2491" s="1"/>
      <c r="H2491" s="1"/>
      <c r="I2491" s="1"/>
    </row>
    <row r="2492" spans="4:9" x14ac:dyDescent="0.2">
      <c r="D2492" s="1"/>
      <c r="E2492" s="1"/>
      <c r="F2492" s="1"/>
      <c r="G2492" s="1"/>
      <c r="H2492" s="1"/>
      <c r="I2492" s="1"/>
    </row>
    <row r="2493" spans="4:9" x14ac:dyDescent="0.2">
      <c r="D2493" s="1"/>
      <c r="E2493" s="1"/>
      <c r="F2493" s="1"/>
      <c r="G2493" s="1"/>
      <c r="H2493" s="1"/>
      <c r="I2493" s="1"/>
    </row>
    <row r="2494" spans="4:9" x14ac:dyDescent="0.2">
      <c r="D2494" s="1"/>
      <c r="E2494" s="1"/>
      <c r="F2494" s="1"/>
      <c r="G2494" s="1"/>
      <c r="H2494" s="1"/>
      <c r="I2494" s="1"/>
    </row>
    <row r="2495" spans="4:9" x14ac:dyDescent="0.2">
      <c r="D2495" s="1"/>
      <c r="E2495" s="1"/>
      <c r="F2495" s="1"/>
      <c r="G2495" s="1"/>
      <c r="H2495" s="1"/>
      <c r="I2495" s="1"/>
    </row>
    <row r="2496" spans="4:9" x14ac:dyDescent="0.2">
      <c r="D2496" s="1"/>
      <c r="E2496" s="1"/>
      <c r="F2496" s="1"/>
      <c r="G2496" s="1"/>
      <c r="H2496" s="1"/>
      <c r="I2496" s="1"/>
    </row>
    <row r="2497" spans="4:9" x14ac:dyDescent="0.2">
      <c r="D2497" s="1"/>
      <c r="E2497" s="1"/>
      <c r="F2497" s="1"/>
      <c r="G2497" s="1"/>
      <c r="H2497" s="1"/>
      <c r="I2497" s="1"/>
    </row>
    <row r="2498" spans="4:9" x14ac:dyDescent="0.2">
      <c r="D2498" s="1"/>
      <c r="E2498" s="1"/>
      <c r="F2498" s="1"/>
      <c r="G2498" s="1"/>
      <c r="H2498" s="1"/>
      <c r="I2498" s="1"/>
    </row>
    <row r="2499" spans="4:9" x14ac:dyDescent="0.2">
      <c r="D2499" s="1"/>
      <c r="E2499" s="1"/>
      <c r="F2499" s="1"/>
      <c r="G2499" s="1"/>
      <c r="H2499" s="1"/>
      <c r="I2499" s="1"/>
    </row>
    <row r="2500" spans="4:9" x14ac:dyDescent="0.2">
      <c r="D2500" s="1"/>
      <c r="E2500" s="1"/>
      <c r="F2500" s="1"/>
      <c r="G2500" s="1"/>
      <c r="H2500" s="1"/>
      <c r="I2500" s="1"/>
    </row>
    <row r="2501" spans="4:9" x14ac:dyDescent="0.2">
      <c r="D2501" s="1"/>
      <c r="E2501" s="1"/>
      <c r="F2501" s="1"/>
      <c r="G2501" s="1"/>
      <c r="H2501" s="1"/>
      <c r="I2501" s="1"/>
    </row>
    <row r="2502" spans="4:9" x14ac:dyDescent="0.2">
      <c r="D2502" s="1"/>
      <c r="E2502" s="1"/>
      <c r="F2502" s="1"/>
      <c r="G2502" s="1"/>
      <c r="H2502" s="1"/>
      <c r="I2502" s="1"/>
    </row>
    <row r="2503" spans="4:9" x14ac:dyDescent="0.2">
      <c r="D2503" s="1"/>
      <c r="E2503" s="1"/>
      <c r="F2503" s="1"/>
      <c r="G2503" s="1"/>
      <c r="H2503" s="1"/>
      <c r="I2503" s="1"/>
    </row>
    <row r="2504" spans="4:9" x14ac:dyDescent="0.2">
      <c r="D2504" s="1"/>
      <c r="E2504" s="1"/>
      <c r="F2504" s="1"/>
      <c r="G2504" s="1"/>
      <c r="H2504" s="1"/>
      <c r="I2504" s="1"/>
    </row>
    <row r="2505" spans="4:9" x14ac:dyDescent="0.2">
      <c r="D2505" s="1"/>
      <c r="E2505" s="1"/>
      <c r="F2505" s="1"/>
      <c r="G2505" s="1"/>
      <c r="H2505" s="1"/>
      <c r="I2505" s="1"/>
    </row>
    <row r="2506" spans="4:9" x14ac:dyDescent="0.2">
      <c r="D2506" s="1"/>
      <c r="E2506" s="1"/>
      <c r="F2506" s="1"/>
      <c r="G2506" s="1"/>
      <c r="H2506" s="1"/>
      <c r="I2506" s="1"/>
    </row>
    <row r="2507" spans="4:9" x14ac:dyDescent="0.2">
      <c r="D2507" s="1"/>
      <c r="E2507" s="1"/>
      <c r="F2507" s="1"/>
      <c r="G2507" s="1"/>
      <c r="H2507" s="1"/>
      <c r="I2507" s="1"/>
    </row>
    <row r="2508" spans="4:9" x14ac:dyDescent="0.2">
      <c r="D2508" s="1"/>
      <c r="E2508" s="1"/>
      <c r="F2508" s="1"/>
      <c r="G2508" s="1"/>
      <c r="H2508" s="1"/>
      <c r="I2508" s="1"/>
    </row>
    <row r="2509" spans="4:9" x14ac:dyDescent="0.2">
      <c r="D2509" s="1"/>
      <c r="E2509" s="1"/>
      <c r="F2509" s="1"/>
      <c r="G2509" s="1"/>
      <c r="H2509" s="1"/>
      <c r="I2509" s="1"/>
    </row>
    <row r="2510" spans="4:9" x14ac:dyDescent="0.2">
      <c r="D2510" s="1"/>
      <c r="E2510" s="1"/>
      <c r="F2510" s="1"/>
      <c r="G2510" s="1"/>
      <c r="H2510" s="1"/>
      <c r="I2510" s="1"/>
    </row>
    <row r="2511" spans="4:9" x14ac:dyDescent="0.2">
      <c r="D2511" s="1"/>
      <c r="E2511" s="1"/>
      <c r="F2511" s="1"/>
      <c r="G2511" s="1"/>
      <c r="H2511" s="1"/>
      <c r="I2511" s="1"/>
    </row>
    <row r="2512" spans="4:9" x14ac:dyDescent="0.2">
      <c r="D2512" s="1"/>
      <c r="E2512" s="1"/>
      <c r="F2512" s="1"/>
      <c r="G2512" s="1"/>
      <c r="H2512" s="1"/>
      <c r="I2512" s="1"/>
    </row>
    <row r="2513" spans="4:9" x14ac:dyDescent="0.2">
      <c r="D2513" s="1"/>
      <c r="E2513" s="1"/>
      <c r="F2513" s="1"/>
      <c r="G2513" s="1"/>
      <c r="H2513" s="1"/>
      <c r="I2513" s="1"/>
    </row>
    <row r="2514" spans="4:9" x14ac:dyDescent="0.2">
      <c r="D2514" s="1"/>
      <c r="E2514" s="1"/>
      <c r="F2514" s="1"/>
      <c r="G2514" s="1"/>
      <c r="H2514" s="1"/>
      <c r="I2514" s="1"/>
    </row>
    <row r="2515" spans="4:9" x14ac:dyDescent="0.2">
      <c r="D2515" s="1"/>
      <c r="E2515" s="1"/>
      <c r="F2515" s="1"/>
      <c r="G2515" s="1"/>
      <c r="H2515" s="1"/>
      <c r="I2515" s="1"/>
    </row>
    <row r="2516" spans="4:9" x14ac:dyDescent="0.2">
      <c r="D2516" s="1"/>
      <c r="E2516" s="1"/>
      <c r="F2516" s="1"/>
      <c r="G2516" s="1"/>
      <c r="H2516" s="1"/>
      <c r="I2516" s="1"/>
    </row>
    <row r="2517" spans="4:9" x14ac:dyDescent="0.2">
      <c r="D2517" s="1"/>
      <c r="E2517" s="1"/>
      <c r="F2517" s="1"/>
      <c r="G2517" s="1"/>
      <c r="H2517" s="1"/>
      <c r="I2517" s="1"/>
    </row>
    <row r="2518" spans="4:9" x14ac:dyDescent="0.2">
      <c r="D2518" s="1"/>
      <c r="E2518" s="1"/>
      <c r="F2518" s="1"/>
      <c r="G2518" s="1"/>
      <c r="H2518" s="1"/>
      <c r="I2518" s="1"/>
    </row>
    <row r="2519" spans="4:9" x14ac:dyDescent="0.2">
      <c r="D2519" s="1"/>
      <c r="E2519" s="1"/>
      <c r="F2519" s="1"/>
      <c r="G2519" s="1"/>
      <c r="H2519" s="1"/>
      <c r="I2519" s="1"/>
    </row>
    <row r="2520" spans="4:9" x14ac:dyDescent="0.2">
      <c r="D2520" s="1"/>
      <c r="E2520" s="1"/>
      <c r="F2520" s="1"/>
      <c r="G2520" s="1"/>
      <c r="H2520" s="1"/>
      <c r="I2520" s="1"/>
    </row>
    <row r="2521" spans="4:9" x14ac:dyDescent="0.2">
      <c r="D2521" s="1"/>
      <c r="E2521" s="1"/>
      <c r="F2521" s="1"/>
      <c r="G2521" s="1"/>
      <c r="H2521" s="1"/>
      <c r="I2521" s="1"/>
    </row>
    <row r="2522" spans="4:9" x14ac:dyDescent="0.2">
      <c r="D2522" s="1"/>
      <c r="E2522" s="1"/>
      <c r="F2522" s="1"/>
      <c r="G2522" s="1"/>
      <c r="H2522" s="1"/>
      <c r="I2522" s="1"/>
    </row>
    <row r="2523" spans="4:9" x14ac:dyDescent="0.2">
      <c r="D2523" s="1"/>
      <c r="E2523" s="1"/>
      <c r="F2523" s="1"/>
      <c r="G2523" s="1"/>
      <c r="H2523" s="1"/>
      <c r="I2523" s="1"/>
    </row>
    <row r="2524" spans="4:9" x14ac:dyDescent="0.2">
      <c r="D2524" s="1"/>
      <c r="E2524" s="1"/>
      <c r="F2524" s="1"/>
      <c r="G2524" s="1"/>
      <c r="H2524" s="1"/>
      <c r="I2524" s="1"/>
    </row>
    <row r="2525" spans="4:9" x14ac:dyDescent="0.2">
      <c r="D2525" s="1"/>
      <c r="E2525" s="1"/>
      <c r="F2525" s="1"/>
      <c r="G2525" s="1"/>
      <c r="H2525" s="1"/>
      <c r="I2525" s="1"/>
    </row>
    <row r="2526" spans="4:9" x14ac:dyDescent="0.2">
      <c r="D2526" s="1"/>
      <c r="E2526" s="1"/>
      <c r="F2526" s="1"/>
      <c r="G2526" s="1"/>
      <c r="H2526" s="1"/>
      <c r="I2526" s="1"/>
    </row>
    <row r="2527" spans="4:9" x14ac:dyDescent="0.2">
      <c r="D2527" s="1"/>
      <c r="E2527" s="1"/>
      <c r="F2527" s="1"/>
      <c r="G2527" s="1"/>
      <c r="H2527" s="1"/>
      <c r="I2527" s="1"/>
    </row>
    <row r="2528" spans="4:9" x14ac:dyDescent="0.2">
      <c r="D2528" s="1"/>
      <c r="E2528" s="1"/>
      <c r="F2528" s="1"/>
      <c r="G2528" s="1"/>
      <c r="H2528" s="1"/>
      <c r="I2528" s="1"/>
    </row>
    <row r="2529" spans="4:9" x14ac:dyDescent="0.2">
      <c r="D2529" s="1"/>
      <c r="E2529" s="1"/>
      <c r="F2529" s="1"/>
      <c r="G2529" s="1"/>
      <c r="H2529" s="1"/>
      <c r="I2529" s="1"/>
    </row>
    <row r="2530" spans="4:9" x14ac:dyDescent="0.2">
      <c r="D2530" s="1"/>
      <c r="E2530" s="1"/>
      <c r="F2530" s="1"/>
      <c r="G2530" s="1"/>
      <c r="H2530" s="1"/>
      <c r="I2530" s="1"/>
    </row>
    <row r="2531" spans="4:9" x14ac:dyDescent="0.2">
      <c r="D2531" s="1"/>
      <c r="E2531" s="1"/>
      <c r="F2531" s="1"/>
      <c r="G2531" s="1"/>
      <c r="H2531" s="1"/>
      <c r="I2531" s="1"/>
    </row>
    <row r="2532" spans="4:9" x14ac:dyDescent="0.2">
      <c r="D2532" s="1"/>
      <c r="E2532" s="1"/>
      <c r="F2532" s="1"/>
      <c r="G2532" s="1"/>
      <c r="H2532" s="1"/>
      <c r="I2532" s="1"/>
    </row>
    <row r="2533" spans="4:9" x14ac:dyDescent="0.2">
      <c r="D2533" s="1"/>
      <c r="E2533" s="1"/>
      <c r="F2533" s="1"/>
      <c r="G2533" s="1"/>
      <c r="H2533" s="1"/>
      <c r="I2533" s="1"/>
    </row>
    <row r="2534" spans="4:9" x14ac:dyDescent="0.2">
      <c r="D2534" s="1"/>
      <c r="E2534" s="1"/>
      <c r="F2534" s="1"/>
      <c r="G2534" s="1"/>
      <c r="H2534" s="1"/>
      <c r="I2534" s="1"/>
    </row>
    <row r="2535" spans="4:9" x14ac:dyDescent="0.2">
      <c r="D2535" s="1"/>
      <c r="E2535" s="1"/>
      <c r="F2535" s="1"/>
      <c r="G2535" s="1"/>
      <c r="H2535" s="1"/>
      <c r="I2535" s="1"/>
    </row>
    <row r="2536" spans="4:9" x14ac:dyDescent="0.2">
      <c r="D2536" s="1"/>
      <c r="E2536" s="1"/>
      <c r="F2536" s="1"/>
      <c r="G2536" s="1"/>
      <c r="H2536" s="1"/>
      <c r="I2536" s="1"/>
    </row>
    <row r="2537" spans="4:9" x14ac:dyDescent="0.2">
      <c r="D2537" s="1"/>
      <c r="E2537" s="1"/>
      <c r="F2537" s="1"/>
      <c r="G2537" s="1"/>
      <c r="H2537" s="1"/>
      <c r="I2537" s="1"/>
    </row>
    <row r="2538" spans="4:9" x14ac:dyDescent="0.2">
      <c r="D2538" s="1"/>
      <c r="E2538" s="1"/>
      <c r="F2538" s="1"/>
      <c r="G2538" s="1"/>
      <c r="H2538" s="1"/>
      <c r="I2538" s="1"/>
    </row>
    <row r="2539" spans="4:9" x14ac:dyDescent="0.2">
      <c r="D2539" s="1"/>
      <c r="E2539" s="1"/>
      <c r="F2539" s="1"/>
      <c r="G2539" s="1"/>
      <c r="H2539" s="1"/>
      <c r="I2539" s="1"/>
    </row>
    <row r="2540" spans="4:9" x14ac:dyDescent="0.2">
      <c r="D2540" s="1"/>
      <c r="E2540" s="1"/>
      <c r="F2540" s="1"/>
      <c r="G2540" s="1"/>
      <c r="H2540" s="1"/>
      <c r="I2540" s="1"/>
    </row>
    <row r="2541" spans="4:9" x14ac:dyDescent="0.2">
      <c r="D2541" s="1"/>
      <c r="E2541" s="1"/>
      <c r="F2541" s="1"/>
      <c r="G2541" s="1"/>
      <c r="H2541" s="1"/>
      <c r="I2541" s="1"/>
    </row>
    <row r="2542" spans="4:9" x14ac:dyDescent="0.2">
      <c r="D2542" s="1"/>
      <c r="E2542" s="1"/>
      <c r="F2542" s="1"/>
      <c r="G2542" s="1"/>
      <c r="H2542" s="1"/>
      <c r="I2542" s="1"/>
    </row>
    <row r="2543" spans="4:9" x14ac:dyDescent="0.2">
      <c r="D2543" s="1"/>
      <c r="E2543" s="1"/>
      <c r="F2543" s="1"/>
      <c r="G2543" s="1"/>
      <c r="H2543" s="1"/>
      <c r="I2543" s="1"/>
    </row>
    <row r="2544" spans="4:9" x14ac:dyDescent="0.2">
      <c r="D2544" s="1"/>
      <c r="E2544" s="1"/>
      <c r="F2544" s="1"/>
      <c r="G2544" s="1"/>
      <c r="H2544" s="1"/>
      <c r="I2544" s="1"/>
    </row>
    <row r="2545" spans="4:9" x14ac:dyDescent="0.2">
      <c r="D2545" s="1"/>
      <c r="E2545" s="1"/>
      <c r="F2545" s="1"/>
      <c r="G2545" s="1"/>
      <c r="H2545" s="1"/>
      <c r="I2545" s="1"/>
    </row>
    <row r="2546" spans="4:9" x14ac:dyDescent="0.2">
      <c r="D2546" s="1"/>
      <c r="E2546" s="1"/>
      <c r="F2546" s="1"/>
      <c r="G2546" s="1"/>
      <c r="H2546" s="1"/>
      <c r="I2546" s="1"/>
    </row>
    <row r="2547" spans="4:9" x14ac:dyDescent="0.2">
      <c r="D2547" s="1"/>
      <c r="E2547" s="1"/>
      <c r="F2547" s="1"/>
      <c r="G2547" s="1"/>
      <c r="H2547" s="1"/>
      <c r="I2547" s="1"/>
    </row>
    <row r="2548" spans="4:9" x14ac:dyDescent="0.2">
      <c r="D2548" s="1"/>
      <c r="E2548" s="1"/>
      <c r="F2548" s="1"/>
      <c r="G2548" s="1"/>
      <c r="H2548" s="1"/>
      <c r="I2548" s="1"/>
    </row>
    <row r="2549" spans="4:9" x14ac:dyDescent="0.2">
      <c r="D2549" s="1"/>
      <c r="E2549" s="1"/>
      <c r="F2549" s="1"/>
      <c r="G2549" s="1"/>
      <c r="H2549" s="1"/>
      <c r="I2549" s="1"/>
    </row>
    <row r="2550" spans="4:9" x14ac:dyDescent="0.2">
      <c r="D2550" s="1"/>
      <c r="E2550" s="1"/>
      <c r="F2550" s="1"/>
      <c r="G2550" s="1"/>
      <c r="H2550" s="1"/>
      <c r="I2550" s="1"/>
    </row>
    <row r="2551" spans="4:9" x14ac:dyDescent="0.2">
      <c r="D2551" s="1"/>
      <c r="E2551" s="1"/>
      <c r="F2551" s="1"/>
      <c r="G2551" s="1"/>
      <c r="H2551" s="1"/>
      <c r="I2551" s="1"/>
    </row>
    <row r="2552" spans="4:9" x14ac:dyDescent="0.2">
      <c r="D2552" s="1"/>
      <c r="E2552" s="1"/>
      <c r="F2552" s="1"/>
      <c r="G2552" s="1"/>
      <c r="H2552" s="1"/>
      <c r="I2552" s="1"/>
    </row>
    <row r="2553" spans="4:9" x14ac:dyDescent="0.2">
      <c r="D2553" s="1"/>
      <c r="E2553" s="1"/>
      <c r="F2553" s="1"/>
      <c r="G2553" s="1"/>
      <c r="H2553" s="1"/>
      <c r="I2553" s="1"/>
    </row>
    <row r="2554" spans="4:9" x14ac:dyDescent="0.2">
      <c r="D2554" s="1"/>
      <c r="E2554" s="1"/>
      <c r="F2554" s="1"/>
      <c r="G2554" s="1"/>
      <c r="H2554" s="1"/>
      <c r="I2554" s="1"/>
    </row>
    <row r="2555" spans="4:9" x14ac:dyDescent="0.2">
      <c r="D2555" s="1"/>
      <c r="E2555" s="1"/>
      <c r="F2555" s="1"/>
      <c r="G2555" s="1"/>
      <c r="H2555" s="1"/>
      <c r="I2555" s="1"/>
    </row>
    <row r="2556" spans="4:9" x14ac:dyDescent="0.2">
      <c r="D2556" s="1"/>
      <c r="E2556" s="1"/>
      <c r="F2556" s="1"/>
      <c r="G2556" s="1"/>
      <c r="H2556" s="1"/>
      <c r="I2556" s="1"/>
    </row>
    <row r="2557" spans="4:9" x14ac:dyDescent="0.2">
      <c r="D2557" s="1"/>
      <c r="E2557" s="1"/>
      <c r="F2557" s="1"/>
      <c r="G2557" s="1"/>
      <c r="H2557" s="1"/>
      <c r="I2557" s="1"/>
    </row>
    <row r="2558" spans="4:9" x14ac:dyDescent="0.2">
      <c r="D2558" s="1"/>
      <c r="E2558" s="1"/>
      <c r="F2558" s="1"/>
      <c r="G2558" s="1"/>
      <c r="H2558" s="1"/>
      <c r="I2558" s="1"/>
    </row>
    <row r="2559" spans="4:9" x14ac:dyDescent="0.2">
      <c r="D2559" s="1"/>
      <c r="E2559" s="1"/>
      <c r="F2559" s="1"/>
      <c r="G2559" s="1"/>
      <c r="H2559" s="1"/>
      <c r="I2559" s="1"/>
    </row>
    <row r="2560" spans="4:9" x14ac:dyDescent="0.2">
      <c r="D2560" s="1"/>
      <c r="E2560" s="1"/>
      <c r="F2560" s="1"/>
      <c r="G2560" s="1"/>
      <c r="H2560" s="1"/>
      <c r="I2560" s="1"/>
    </row>
    <row r="2561" spans="4:9" x14ac:dyDescent="0.2">
      <c r="D2561" s="1"/>
      <c r="E2561" s="1"/>
      <c r="F2561" s="1"/>
      <c r="G2561" s="1"/>
      <c r="H2561" s="1"/>
      <c r="I2561" s="1"/>
    </row>
    <row r="2562" spans="4:9" x14ac:dyDescent="0.2">
      <c r="D2562" s="1"/>
      <c r="E2562" s="1"/>
      <c r="F2562" s="1"/>
      <c r="G2562" s="1"/>
      <c r="H2562" s="1"/>
      <c r="I2562" s="1"/>
    </row>
    <row r="2563" spans="4:9" x14ac:dyDescent="0.2">
      <c r="D2563" s="1"/>
      <c r="E2563" s="1"/>
      <c r="F2563" s="1"/>
      <c r="G2563" s="1"/>
      <c r="H2563" s="1"/>
      <c r="I2563" s="1"/>
    </row>
    <row r="2564" spans="4:9" x14ac:dyDescent="0.2">
      <c r="D2564" s="1"/>
      <c r="E2564" s="1"/>
      <c r="F2564" s="1"/>
      <c r="G2564" s="1"/>
      <c r="H2564" s="1"/>
      <c r="I2564" s="1"/>
    </row>
    <row r="2565" spans="4:9" x14ac:dyDescent="0.2">
      <c r="D2565" s="1"/>
      <c r="E2565" s="1"/>
      <c r="F2565" s="1"/>
      <c r="G2565" s="1"/>
      <c r="H2565" s="1"/>
      <c r="I2565" s="1"/>
    </row>
    <row r="2566" spans="4:9" x14ac:dyDescent="0.2">
      <c r="D2566" s="1"/>
      <c r="E2566" s="1"/>
      <c r="F2566" s="1"/>
      <c r="G2566" s="1"/>
      <c r="H2566" s="1"/>
      <c r="I2566" s="1"/>
    </row>
    <row r="2567" spans="4:9" x14ac:dyDescent="0.2">
      <c r="D2567" s="1"/>
      <c r="E2567" s="1"/>
      <c r="F2567" s="1"/>
      <c r="G2567" s="1"/>
      <c r="H2567" s="1"/>
      <c r="I2567" s="1"/>
    </row>
    <row r="2568" spans="4:9" x14ac:dyDescent="0.2">
      <c r="D2568" s="1"/>
      <c r="E2568" s="1"/>
      <c r="F2568" s="1"/>
      <c r="G2568" s="1"/>
      <c r="H2568" s="1"/>
      <c r="I2568" s="1"/>
    </row>
    <row r="2569" spans="4:9" x14ac:dyDescent="0.2">
      <c r="D2569" s="1"/>
      <c r="E2569" s="1"/>
      <c r="F2569" s="1"/>
      <c r="G2569" s="1"/>
      <c r="H2569" s="1"/>
      <c r="I2569" s="1"/>
    </row>
    <row r="2570" spans="4:9" x14ac:dyDescent="0.2">
      <c r="D2570" s="1"/>
      <c r="E2570" s="1"/>
      <c r="F2570" s="1"/>
      <c r="G2570" s="1"/>
      <c r="H2570" s="1"/>
      <c r="I2570" s="1"/>
    </row>
    <row r="2571" spans="4:9" x14ac:dyDescent="0.2">
      <c r="D2571" s="1"/>
      <c r="E2571" s="1"/>
      <c r="F2571" s="1"/>
      <c r="G2571" s="1"/>
      <c r="H2571" s="1"/>
      <c r="I2571" s="1"/>
    </row>
    <row r="2572" spans="4:9" x14ac:dyDescent="0.2">
      <c r="D2572" s="1"/>
      <c r="E2572" s="1"/>
      <c r="F2572" s="1"/>
      <c r="G2572" s="1"/>
      <c r="H2572" s="1"/>
      <c r="I2572" s="1"/>
    </row>
    <row r="2573" spans="4:9" x14ac:dyDescent="0.2">
      <c r="D2573" s="1"/>
      <c r="E2573" s="1"/>
      <c r="F2573" s="1"/>
      <c r="G2573" s="1"/>
      <c r="H2573" s="1"/>
      <c r="I2573" s="1"/>
    </row>
    <row r="2574" spans="4:9" x14ac:dyDescent="0.2">
      <c r="D2574" s="1"/>
      <c r="E2574" s="1"/>
      <c r="F2574" s="1"/>
      <c r="G2574" s="1"/>
      <c r="H2574" s="1"/>
      <c r="I2574" s="1"/>
    </row>
    <row r="2575" spans="4:9" x14ac:dyDescent="0.2">
      <c r="D2575" s="1"/>
      <c r="E2575" s="1"/>
      <c r="F2575" s="1"/>
      <c r="G2575" s="1"/>
      <c r="H2575" s="1"/>
      <c r="I2575" s="1"/>
    </row>
    <row r="2576" spans="4:9" x14ac:dyDescent="0.2">
      <c r="D2576" s="1"/>
      <c r="E2576" s="1"/>
      <c r="F2576" s="1"/>
      <c r="G2576" s="1"/>
      <c r="H2576" s="1"/>
      <c r="I2576" s="1"/>
    </row>
    <row r="2577" spans="4:9" x14ac:dyDescent="0.2">
      <c r="D2577" s="1"/>
      <c r="E2577" s="1"/>
      <c r="F2577" s="1"/>
      <c r="G2577" s="1"/>
      <c r="H2577" s="1"/>
      <c r="I2577" s="1"/>
    </row>
    <row r="2578" spans="4:9" x14ac:dyDescent="0.2">
      <c r="D2578" s="1"/>
      <c r="E2578" s="1"/>
      <c r="F2578" s="1"/>
      <c r="G2578" s="1"/>
      <c r="H2578" s="1"/>
      <c r="I2578" s="1"/>
    </row>
    <row r="2579" spans="4:9" x14ac:dyDescent="0.2">
      <c r="D2579" s="1"/>
      <c r="E2579" s="1"/>
      <c r="F2579" s="1"/>
      <c r="G2579" s="1"/>
      <c r="H2579" s="1"/>
      <c r="I2579" s="1"/>
    </row>
    <row r="2580" spans="4:9" x14ac:dyDescent="0.2">
      <c r="D2580" s="1"/>
      <c r="E2580" s="1"/>
      <c r="F2580" s="1"/>
      <c r="G2580" s="1"/>
      <c r="H2580" s="1"/>
      <c r="I2580" s="1"/>
    </row>
    <row r="2581" spans="4:9" x14ac:dyDescent="0.2">
      <c r="D2581" s="1"/>
      <c r="E2581" s="1"/>
      <c r="F2581" s="1"/>
      <c r="G2581" s="1"/>
      <c r="H2581" s="1"/>
      <c r="I2581" s="1"/>
    </row>
    <row r="2582" spans="4:9" x14ac:dyDescent="0.2">
      <c r="D2582" s="1"/>
      <c r="E2582" s="1"/>
      <c r="F2582" s="1"/>
      <c r="G2582" s="1"/>
      <c r="H2582" s="1"/>
      <c r="I2582" s="1"/>
    </row>
    <row r="2583" spans="4:9" x14ac:dyDescent="0.2">
      <c r="D2583" s="1"/>
      <c r="E2583" s="1"/>
      <c r="F2583" s="1"/>
      <c r="G2583" s="1"/>
      <c r="H2583" s="1"/>
      <c r="I2583" s="1"/>
    </row>
    <row r="2584" spans="4:9" x14ac:dyDescent="0.2">
      <c r="D2584" s="1"/>
      <c r="E2584" s="1"/>
      <c r="F2584" s="1"/>
      <c r="G2584" s="1"/>
      <c r="H2584" s="1"/>
      <c r="I2584" s="1"/>
    </row>
    <row r="2585" spans="4:9" x14ac:dyDescent="0.2">
      <c r="D2585" s="1"/>
      <c r="E2585" s="1"/>
      <c r="F2585" s="1"/>
      <c r="G2585" s="1"/>
      <c r="H2585" s="1"/>
      <c r="I2585" s="1"/>
    </row>
    <row r="2586" spans="4:9" x14ac:dyDescent="0.2">
      <c r="D2586" s="1"/>
      <c r="E2586" s="1"/>
      <c r="F2586" s="1"/>
      <c r="G2586" s="1"/>
      <c r="H2586" s="1"/>
      <c r="I2586" s="1"/>
    </row>
    <row r="2587" spans="4:9" x14ac:dyDescent="0.2">
      <c r="D2587" s="1"/>
      <c r="E2587" s="1"/>
      <c r="F2587" s="1"/>
      <c r="G2587" s="1"/>
      <c r="H2587" s="1"/>
      <c r="I2587" s="1"/>
    </row>
    <row r="2588" spans="4:9" x14ac:dyDescent="0.2">
      <c r="D2588" s="1"/>
      <c r="E2588" s="1"/>
      <c r="F2588" s="1"/>
      <c r="G2588" s="1"/>
      <c r="H2588" s="1"/>
      <c r="I2588" s="1"/>
    </row>
    <row r="2589" spans="4:9" x14ac:dyDescent="0.2">
      <c r="D2589" s="1"/>
      <c r="E2589" s="1"/>
      <c r="F2589" s="1"/>
      <c r="G2589" s="1"/>
      <c r="H2589" s="1"/>
      <c r="I2589" s="1"/>
    </row>
    <row r="2590" spans="4:9" x14ac:dyDescent="0.2">
      <c r="D2590" s="1"/>
      <c r="E2590" s="1"/>
      <c r="F2590" s="1"/>
      <c r="G2590" s="1"/>
      <c r="H2590" s="1"/>
      <c r="I2590" s="1"/>
    </row>
    <row r="2591" spans="4:9" x14ac:dyDescent="0.2">
      <c r="D2591" s="1"/>
      <c r="E2591" s="1"/>
      <c r="F2591" s="1"/>
      <c r="G2591" s="1"/>
      <c r="H2591" s="1"/>
      <c r="I2591" s="1"/>
    </row>
    <row r="2592" spans="4:9" x14ac:dyDescent="0.2">
      <c r="D2592" s="1"/>
      <c r="E2592" s="1"/>
      <c r="F2592" s="1"/>
      <c r="G2592" s="1"/>
      <c r="H2592" s="1"/>
      <c r="I2592" s="1"/>
    </row>
    <row r="2593" spans="4:9" x14ac:dyDescent="0.2">
      <c r="D2593" s="1"/>
      <c r="E2593" s="1"/>
      <c r="F2593" s="1"/>
      <c r="G2593" s="1"/>
      <c r="H2593" s="1"/>
      <c r="I2593" s="1"/>
    </row>
    <row r="2594" spans="4:9" x14ac:dyDescent="0.2">
      <c r="D2594" s="1"/>
      <c r="E2594" s="1"/>
      <c r="F2594" s="1"/>
      <c r="G2594" s="1"/>
      <c r="H2594" s="1"/>
      <c r="I2594" s="1"/>
    </row>
    <row r="2595" spans="4:9" x14ac:dyDescent="0.2">
      <c r="D2595" s="1"/>
      <c r="E2595" s="1"/>
      <c r="F2595" s="1"/>
      <c r="G2595" s="1"/>
      <c r="H2595" s="1"/>
      <c r="I2595" s="1"/>
    </row>
    <row r="2596" spans="4:9" x14ac:dyDescent="0.2">
      <c r="D2596" s="1"/>
      <c r="E2596" s="1"/>
      <c r="F2596" s="1"/>
      <c r="G2596" s="1"/>
      <c r="H2596" s="1"/>
      <c r="I2596" s="1"/>
    </row>
    <row r="2597" spans="4:9" x14ac:dyDescent="0.2">
      <c r="D2597" s="1"/>
      <c r="E2597" s="1"/>
      <c r="F2597" s="1"/>
      <c r="G2597" s="1"/>
      <c r="H2597" s="1"/>
      <c r="I2597" s="1"/>
    </row>
    <row r="2598" spans="4:9" x14ac:dyDescent="0.2">
      <c r="D2598" s="1"/>
      <c r="E2598" s="1"/>
      <c r="F2598" s="1"/>
      <c r="G2598" s="1"/>
      <c r="H2598" s="1"/>
      <c r="I2598" s="1"/>
    </row>
    <row r="2599" spans="4:9" x14ac:dyDescent="0.2">
      <c r="D2599" s="1"/>
      <c r="E2599" s="1"/>
      <c r="F2599" s="1"/>
      <c r="G2599" s="1"/>
      <c r="H2599" s="1"/>
      <c r="I2599" s="1"/>
    </row>
    <row r="2600" spans="4:9" x14ac:dyDescent="0.2">
      <c r="D2600" s="1"/>
      <c r="E2600" s="1"/>
      <c r="F2600" s="1"/>
      <c r="G2600" s="1"/>
      <c r="H2600" s="1"/>
      <c r="I2600" s="1"/>
    </row>
    <row r="2601" spans="4:9" x14ac:dyDescent="0.2">
      <c r="D2601" s="1"/>
      <c r="E2601" s="1"/>
      <c r="F2601" s="1"/>
      <c r="G2601" s="1"/>
      <c r="H2601" s="1"/>
      <c r="I2601" s="1"/>
    </row>
    <row r="2602" spans="4:9" x14ac:dyDescent="0.2">
      <c r="D2602" s="1"/>
      <c r="E2602" s="1"/>
      <c r="F2602" s="1"/>
      <c r="G2602" s="1"/>
      <c r="H2602" s="1"/>
      <c r="I2602" s="1"/>
    </row>
    <row r="2603" spans="4:9" x14ac:dyDescent="0.2">
      <c r="D2603" s="1"/>
      <c r="E2603" s="1"/>
      <c r="F2603" s="1"/>
      <c r="G2603" s="1"/>
      <c r="H2603" s="1"/>
      <c r="I2603" s="1"/>
    </row>
    <row r="2604" spans="4:9" x14ac:dyDescent="0.2">
      <c r="D2604" s="1"/>
      <c r="E2604" s="1"/>
      <c r="F2604" s="1"/>
      <c r="G2604" s="1"/>
      <c r="H2604" s="1"/>
      <c r="I2604" s="1"/>
    </row>
    <row r="2605" spans="4:9" x14ac:dyDescent="0.2">
      <c r="D2605" s="1"/>
      <c r="E2605" s="1"/>
      <c r="F2605" s="1"/>
      <c r="G2605" s="1"/>
      <c r="H2605" s="1"/>
      <c r="I2605" s="1"/>
    </row>
    <row r="2606" spans="4:9" x14ac:dyDescent="0.2">
      <c r="D2606" s="1"/>
      <c r="E2606" s="1"/>
      <c r="F2606" s="1"/>
      <c r="G2606" s="1"/>
      <c r="H2606" s="1"/>
      <c r="I2606" s="1"/>
    </row>
    <row r="2607" spans="4:9" x14ac:dyDescent="0.2">
      <c r="D2607" s="1"/>
      <c r="E2607" s="1"/>
      <c r="F2607" s="1"/>
      <c r="G2607" s="1"/>
      <c r="H2607" s="1"/>
      <c r="I2607" s="1"/>
    </row>
    <row r="2608" spans="4:9" x14ac:dyDescent="0.2">
      <c r="D2608" s="1"/>
      <c r="E2608" s="1"/>
      <c r="F2608" s="1"/>
      <c r="G2608" s="1"/>
      <c r="H2608" s="1"/>
      <c r="I2608" s="1"/>
    </row>
    <row r="2609" spans="4:9" x14ac:dyDescent="0.2">
      <c r="D2609" s="1"/>
      <c r="E2609" s="1"/>
      <c r="F2609" s="1"/>
      <c r="G2609" s="1"/>
      <c r="H2609" s="1"/>
      <c r="I2609" s="1"/>
    </row>
    <row r="2610" spans="4:9" x14ac:dyDescent="0.2">
      <c r="D2610" s="1"/>
      <c r="E2610" s="1"/>
      <c r="F2610" s="1"/>
      <c r="G2610" s="1"/>
      <c r="H2610" s="1"/>
      <c r="I2610" s="1"/>
    </row>
    <row r="2611" spans="4:9" x14ac:dyDescent="0.2">
      <c r="D2611" s="1"/>
      <c r="E2611" s="1"/>
      <c r="F2611" s="1"/>
      <c r="G2611" s="1"/>
      <c r="H2611" s="1"/>
      <c r="I2611" s="1"/>
    </row>
    <row r="2612" spans="4:9" x14ac:dyDescent="0.2">
      <c r="D2612" s="1"/>
      <c r="E2612" s="1"/>
      <c r="F2612" s="1"/>
      <c r="G2612" s="1"/>
      <c r="H2612" s="1"/>
      <c r="I2612" s="1"/>
    </row>
    <row r="2613" spans="4:9" x14ac:dyDescent="0.2">
      <c r="D2613" s="1"/>
      <c r="E2613" s="1"/>
      <c r="F2613" s="1"/>
      <c r="G2613" s="1"/>
      <c r="H2613" s="1"/>
      <c r="I2613" s="1"/>
    </row>
    <row r="2614" spans="4:9" x14ac:dyDescent="0.2">
      <c r="D2614" s="1"/>
      <c r="E2614" s="1"/>
      <c r="F2614" s="1"/>
      <c r="G2614" s="1"/>
      <c r="H2614" s="1"/>
      <c r="I2614" s="1"/>
    </row>
    <row r="2615" spans="4:9" x14ac:dyDescent="0.2">
      <c r="D2615" s="1"/>
      <c r="E2615" s="1"/>
      <c r="F2615" s="1"/>
      <c r="G2615" s="1"/>
      <c r="H2615" s="1"/>
      <c r="I2615" s="1"/>
    </row>
    <row r="2616" spans="4:9" x14ac:dyDescent="0.2">
      <c r="D2616" s="1"/>
      <c r="E2616" s="1"/>
      <c r="F2616" s="1"/>
      <c r="G2616" s="1"/>
      <c r="H2616" s="1"/>
      <c r="I2616" s="1"/>
    </row>
    <row r="2617" spans="4:9" x14ac:dyDescent="0.2">
      <c r="D2617" s="1"/>
      <c r="E2617" s="1"/>
      <c r="F2617" s="1"/>
      <c r="G2617" s="1"/>
      <c r="H2617" s="1"/>
      <c r="I2617" s="1"/>
    </row>
    <row r="2618" spans="4:9" x14ac:dyDescent="0.2">
      <c r="D2618" s="1"/>
      <c r="E2618" s="1"/>
      <c r="F2618" s="1"/>
      <c r="G2618" s="1"/>
      <c r="H2618" s="1"/>
      <c r="I2618" s="1"/>
    </row>
    <row r="2619" spans="4:9" x14ac:dyDescent="0.2">
      <c r="D2619" s="1"/>
      <c r="E2619" s="1"/>
      <c r="F2619" s="1"/>
      <c r="G2619" s="1"/>
      <c r="H2619" s="1"/>
      <c r="I2619" s="1"/>
    </row>
    <row r="2620" spans="4:9" x14ac:dyDescent="0.2">
      <c r="D2620" s="1"/>
      <c r="E2620" s="1"/>
      <c r="F2620" s="1"/>
      <c r="G2620" s="1"/>
      <c r="H2620" s="1"/>
      <c r="I2620" s="1"/>
    </row>
    <row r="2621" spans="4:9" x14ac:dyDescent="0.2">
      <c r="D2621" s="1"/>
      <c r="E2621" s="1"/>
      <c r="F2621" s="1"/>
      <c r="G2621" s="1"/>
      <c r="H2621" s="1"/>
      <c r="I2621" s="1"/>
    </row>
    <row r="2622" spans="4:9" x14ac:dyDescent="0.2">
      <c r="D2622" s="1"/>
      <c r="E2622" s="1"/>
      <c r="F2622" s="1"/>
      <c r="G2622" s="1"/>
      <c r="H2622" s="1"/>
      <c r="I2622" s="1"/>
    </row>
    <row r="2623" spans="4:9" x14ac:dyDescent="0.2">
      <c r="D2623" s="1"/>
      <c r="E2623" s="1"/>
      <c r="F2623" s="1"/>
      <c r="G2623" s="1"/>
      <c r="H2623" s="1"/>
      <c r="I2623" s="1"/>
    </row>
    <row r="2624" spans="4:9" x14ac:dyDescent="0.2">
      <c r="D2624" s="1"/>
      <c r="E2624" s="1"/>
      <c r="F2624" s="1"/>
      <c r="G2624" s="1"/>
      <c r="H2624" s="1"/>
      <c r="I2624" s="1"/>
    </row>
    <row r="2625" spans="4:9" x14ac:dyDescent="0.2">
      <c r="D2625" s="1"/>
      <c r="E2625" s="1"/>
      <c r="F2625" s="1"/>
      <c r="G2625" s="1"/>
      <c r="H2625" s="1"/>
      <c r="I2625" s="1"/>
    </row>
    <row r="2626" spans="4:9" x14ac:dyDescent="0.2">
      <c r="D2626" s="1"/>
      <c r="E2626" s="1"/>
      <c r="F2626" s="1"/>
      <c r="G2626" s="1"/>
      <c r="H2626" s="1"/>
      <c r="I2626" s="1"/>
    </row>
    <row r="2627" spans="4:9" x14ac:dyDescent="0.2">
      <c r="D2627" s="1"/>
      <c r="E2627" s="1"/>
      <c r="F2627" s="1"/>
      <c r="G2627" s="1"/>
      <c r="H2627" s="1"/>
      <c r="I2627" s="1"/>
    </row>
    <row r="2628" spans="4:9" x14ac:dyDescent="0.2">
      <c r="D2628" s="1"/>
      <c r="E2628" s="1"/>
      <c r="F2628" s="1"/>
      <c r="G2628" s="1"/>
      <c r="H2628" s="1"/>
      <c r="I2628" s="1"/>
    </row>
    <row r="2629" spans="4:9" x14ac:dyDescent="0.2">
      <c r="D2629" s="1"/>
      <c r="E2629" s="1"/>
      <c r="F2629" s="1"/>
      <c r="G2629" s="1"/>
      <c r="H2629" s="1"/>
      <c r="I2629" s="1"/>
    </row>
    <row r="2630" spans="4:9" x14ac:dyDescent="0.2">
      <c r="D2630" s="1"/>
      <c r="E2630" s="1"/>
      <c r="F2630" s="1"/>
      <c r="G2630" s="1"/>
      <c r="H2630" s="1"/>
      <c r="I2630" s="1"/>
    </row>
    <row r="2631" spans="4:9" x14ac:dyDescent="0.2">
      <c r="D2631" s="1"/>
      <c r="E2631" s="1"/>
      <c r="F2631" s="1"/>
      <c r="G2631" s="1"/>
      <c r="H2631" s="1"/>
      <c r="I2631" s="1"/>
    </row>
    <row r="2632" spans="4:9" x14ac:dyDescent="0.2">
      <c r="D2632" s="1"/>
      <c r="E2632" s="1"/>
      <c r="F2632" s="1"/>
      <c r="G2632" s="1"/>
      <c r="H2632" s="1"/>
      <c r="I2632" s="1"/>
    </row>
    <row r="2633" spans="4:9" x14ac:dyDescent="0.2">
      <c r="D2633" s="1"/>
      <c r="E2633" s="1"/>
      <c r="F2633" s="1"/>
      <c r="G2633" s="1"/>
      <c r="H2633" s="1"/>
      <c r="I2633" s="1"/>
    </row>
    <row r="2634" spans="4:9" x14ac:dyDescent="0.2">
      <c r="D2634" s="1"/>
      <c r="E2634" s="1"/>
      <c r="F2634" s="1"/>
      <c r="G2634" s="1"/>
      <c r="H2634" s="1"/>
      <c r="I2634" s="1"/>
    </row>
    <row r="2635" spans="4:9" x14ac:dyDescent="0.2">
      <c r="D2635" s="1"/>
      <c r="E2635" s="1"/>
      <c r="F2635" s="1"/>
      <c r="G2635" s="1"/>
      <c r="H2635" s="1"/>
      <c r="I2635" s="1"/>
    </row>
    <row r="2636" spans="4:9" x14ac:dyDescent="0.2">
      <c r="D2636" s="1"/>
      <c r="E2636" s="1"/>
      <c r="F2636" s="1"/>
      <c r="G2636" s="1"/>
      <c r="H2636" s="1"/>
      <c r="I2636" s="1"/>
    </row>
    <row r="2637" spans="4:9" x14ac:dyDescent="0.2">
      <c r="D2637" s="1"/>
      <c r="E2637" s="1"/>
      <c r="F2637" s="1"/>
      <c r="G2637" s="1"/>
      <c r="H2637" s="1"/>
      <c r="I2637" s="1"/>
    </row>
    <row r="2638" spans="4:9" x14ac:dyDescent="0.2">
      <c r="D2638" s="1"/>
      <c r="E2638" s="1"/>
      <c r="F2638" s="1"/>
      <c r="G2638" s="1"/>
      <c r="H2638" s="1"/>
      <c r="I2638" s="1"/>
    </row>
    <row r="2639" spans="4:9" x14ac:dyDescent="0.2">
      <c r="D2639" s="1"/>
      <c r="E2639" s="1"/>
      <c r="F2639" s="1"/>
      <c r="G2639" s="1"/>
      <c r="H2639" s="1"/>
      <c r="I2639" s="1"/>
    </row>
    <row r="2640" spans="4:9" x14ac:dyDescent="0.2">
      <c r="D2640" s="1"/>
      <c r="E2640" s="1"/>
      <c r="F2640" s="1"/>
      <c r="G2640" s="1"/>
      <c r="H2640" s="1"/>
      <c r="I2640" s="1"/>
    </row>
    <row r="2641" spans="4:9" x14ac:dyDescent="0.2">
      <c r="D2641" s="1"/>
      <c r="E2641" s="1"/>
      <c r="F2641" s="1"/>
      <c r="G2641" s="1"/>
      <c r="H2641" s="1"/>
      <c r="I2641" s="1"/>
    </row>
    <row r="2642" spans="4:9" x14ac:dyDescent="0.2">
      <c r="D2642" s="1"/>
      <c r="E2642" s="1"/>
      <c r="F2642" s="1"/>
      <c r="G2642" s="1"/>
      <c r="H2642" s="1"/>
      <c r="I2642" s="1"/>
    </row>
    <row r="2643" spans="4:9" x14ac:dyDescent="0.2">
      <c r="D2643" s="1"/>
      <c r="E2643" s="1"/>
      <c r="F2643" s="1"/>
      <c r="G2643" s="1"/>
      <c r="H2643" s="1"/>
      <c r="I2643" s="1"/>
    </row>
    <row r="2644" spans="4:9" x14ac:dyDescent="0.2">
      <c r="D2644" s="1"/>
      <c r="E2644" s="1"/>
      <c r="F2644" s="1"/>
      <c r="G2644" s="1"/>
      <c r="H2644" s="1"/>
      <c r="I2644" s="1"/>
    </row>
    <row r="2645" spans="4:9" x14ac:dyDescent="0.2">
      <c r="D2645" s="1"/>
      <c r="E2645" s="1"/>
      <c r="F2645" s="1"/>
      <c r="G2645" s="1"/>
      <c r="H2645" s="1"/>
      <c r="I2645" s="1"/>
    </row>
    <row r="2646" spans="4:9" x14ac:dyDescent="0.2">
      <c r="D2646" s="1"/>
      <c r="E2646" s="1"/>
      <c r="F2646" s="1"/>
      <c r="G2646" s="1"/>
      <c r="H2646" s="1"/>
      <c r="I2646" s="1"/>
    </row>
    <row r="2647" spans="4:9" x14ac:dyDescent="0.2">
      <c r="D2647" s="1"/>
      <c r="E2647" s="1"/>
      <c r="F2647" s="1"/>
      <c r="G2647" s="1"/>
      <c r="H2647" s="1"/>
      <c r="I2647" s="1"/>
    </row>
    <row r="2648" spans="4:9" x14ac:dyDescent="0.2">
      <c r="D2648" s="1"/>
      <c r="E2648" s="1"/>
      <c r="F2648" s="1"/>
      <c r="G2648" s="1"/>
      <c r="H2648" s="1"/>
      <c r="I2648" s="1"/>
    </row>
    <row r="2649" spans="4:9" x14ac:dyDescent="0.2">
      <c r="D2649" s="1"/>
      <c r="E2649" s="1"/>
      <c r="F2649" s="1"/>
      <c r="G2649" s="1"/>
      <c r="H2649" s="1"/>
      <c r="I2649" s="1"/>
    </row>
    <row r="2650" spans="4:9" x14ac:dyDescent="0.2">
      <c r="D2650" s="1"/>
      <c r="E2650" s="1"/>
      <c r="F2650" s="1"/>
      <c r="G2650" s="1"/>
      <c r="H2650" s="1"/>
      <c r="I2650" s="1"/>
    </row>
    <row r="2651" spans="4:9" x14ac:dyDescent="0.2">
      <c r="D2651" s="1"/>
      <c r="E2651" s="1"/>
      <c r="F2651" s="1"/>
      <c r="G2651" s="1"/>
      <c r="H2651" s="1"/>
      <c r="I2651" s="1"/>
    </row>
    <row r="2652" spans="4:9" x14ac:dyDescent="0.2">
      <c r="D2652" s="1"/>
      <c r="E2652" s="1"/>
      <c r="F2652" s="1"/>
      <c r="G2652" s="1"/>
      <c r="H2652" s="1"/>
      <c r="I2652" s="1"/>
    </row>
    <row r="2653" spans="4:9" x14ac:dyDescent="0.2">
      <c r="D2653" s="1"/>
      <c r="E2653" s="1"/>
      <c r="F2653" s="1"/>
      <c r="G2653" s="1"/>
      <c r="H2653" s="1"/>
      <c r="I2653" s="1"/>
    </row>
    <row r="2654" spans="4:9" x14ac:dyDescent="0.2">
      <c r="D2654" s="1"/>
      <c r="E2654" s="1"/>
      <c r="F2654" s="1"/>
      <c r="G2654" s="1"/>
      <c r="H2654" s="1"/>
      <c r="I2654" s="1"/>
    </row>
    <row r="2655" spans="4:9" x14ac:dyDescent="0.2">
      <c r="D2655" s="1"/>
      <c r="E2655" s="1"/>
      <c r="F2655" s="1"/>
      <c r="G2655" s="1"/>
      <c r="H2655" s="1"/>
      <c r="I2655" s="1"/>
    </row>
    <row r="2656" spans="4:9" x14ac:dyDescent="0.2">
      <c r="D2656" s="1"/>
      <c r="E2656" s="1"/>
      <c r="F2656" s="1"/>
      <c r="G2656" s="1"/>
      <c r="H2656" s="1"/>
      <c r="I2656" s="1"/>
    </row>
    <row r="2657" spans="4:9" x14ac:dyDescent="0.2">
      <c r="D2657" s="1"/>
      <c r="E2657" s="1"/>
      <c r="F2657" s="1"/>
      <c r="G2657" s="1"/>
      <c r="H2657" s="1"/>
      <c r="I2657" s="1"/>
    </row>
    <row r="2658" spans="4:9" x14ac:dyDescent="0.2">
      <c r="D2658" s="1"/>
      <c r="E2658" s="1"/>
      <c r="F2658" s="1"/>
      <c r="G2658" s="1"/>
      <c r="H2658" s="1"/>
      <c r="I2658" s="1"/>
    </row>
    <row r="2659" spans="4:9" x14ac:dyDescent="0.2">
      <c r="D2659" s="1"/>
      <c r="E2659" s="1"/>
      <c r="F2659" s="1"/>
      <c r="G2659" s="1"/>
      <c r="H2659" s="1"/>
      <c r="I2659" s="1"/>
    </row>
    <row r="2660" spans="4:9" x14ac:dyDescent="0.2">
      <c r="D2660" s="1"/>
      <c r="E2660" s="1"/>
      <c r="F2660" s="1"/>
      <c r="G2660" s="1"/>
      <c r="H2660" s="1"/>
      <c r="I2660" s="1"/>
    </row>
    <row r="2661" spans="4:9" x14ac:dyDescent="0.2">
      <c r="D2661" s="1"/>
      <c r="E2661" s="1"/>
      <c r="F2661" s="1"/>
      <c r="G2661" s="1"/>
      <c r="H2661" s="1"/>
      <c r="I2661" s="1"/>
    </row>
    <row r="2662" spans="4:9" x14ac:dyDescent="0.2">
      <c r="D2662" s="1"/>
      <c r="E2662" s="1"/>
      <c r="F2662" s="1"/>
      <c r="G2662" s="1"/>
      <c r="H2662" s="1"/>
      <c r="I2662" s="1"/>
    </row>
    <row r="2663" spans="4:9" x14ac:dyDescent="0.2">
      <c r="D2663" s="1"/>
      <c r="E2663" s="1"/>
      <c r="F2663" s="1"/>
      <c r="G2663" s="1"/>
      <c r="H2663" s="1"/>
      <c r="I2663" s="1"/>
    </row>
    <row r="2664" spans="4:9" x14ac:dyDescent="0.2">
      <c r="D2664" s="1"/>
      <c r="E2664" s="1"/>
      <c r="F2664" s="1"/>
      <c r="G2664" s="1"/>
      <c r="H2664" s="1"/>
      <c r="I2664" s="1"/>
    </row>
    <row r="2665" spans="4:9" x14ac:dyDescent="0.2">
      <c r="D2665" s="1"/>
      <c r="E2665" s="1"/>
      <c r="F2665" s="1"/>
      <c r="G2665" s="1"/>
      <c r="H2665" s="1"/>
      <c r="I2665" s="1"/>
    </row>
    <row r="2666" spans="4:9" x14ac:dyDescent="0.2">
      <c r="D2666" s="1"/>
      <c r="E2666" s="1"/>
      <c r="F2666" s="1"/>
      <c r="G2666" s="1"/>
      <c r="H2666" s="1"/>
      <c r="I2666" s="1"/>
    </row>
    <row r="2667" spans="4:9" x14ac:dyDescent="0.2">
      <c r="D2667" s="1"/>
      <c r="E2667" s="1"/>
      <c r="F2667" s="1"/>
      <c r="G2667" s="1"/>
      <c r="H2667" s="1"/>
      <c r="I2667" s="1"/>
    </row>
    <row r="2668" spans="4:9" x14ac:dyDescent="0.2">
      <c r="D2668" s="1"/>
      <c r="E2668" s="1"/>
      <c r="F2668" s="1"/>
      <c r="G2668" s="1"/>
      <c r="H2668" s="1"/>
      <c r="I2668" s="1"/>
    </row>
    <row r="2669" spans="4:9" x14ac:dyDescent="0.2">
      <c r="D2669" s="1"/>
      <c r="E2669" s="1"/>
      <c r="F2669" s="1"/>
      <c r="G2669" s="1"/>
      <c r="H2669" s="1"/>
      <c r="I2669" s="1"/>
    </row>
    <row r="2670" spans="4:9" x14ac:dyDescent="0.2">
      <c r="D2670" s="1"/>
      <c r="E2670" s="1"/>
      <c r="F2670" s="1"/>
      <c r="G2670" s="1"/>
      <c r="H2670" s="1"/>
      <c r="I2670" s="1"/>
    </row>
    <row r="2671" spans="4:9" x14ac:dyDescent="0.2">
      <c r="D2671" s="1"/>
      <c r="E2671" s="1"/>
      <c r="F2671" s="1"/>
      <c r="G2671" s="1"/>
      <c r="H2671" s="1"/>
      <c r="I2671" s="1"/>
    </row>
    <row r="2672" spans="4:9" x14ac:dyDescent="0.2">
      <c r="D2672" s="1"/>
      <c r="E2672" s="1"/>
      <c r="F2672" s="1"/>
      <c r="G2672" s="1"/>
      <c r="H2672" s="1"/>
      <c r="I2672" s="1"/>
    </row>
    <row r="2673" spans="4:9" x14ac:dyDescent="0.2">
      <c r="D2673" s="1"/>
      <c r="E2673" s="1"/>
      <c r="F2673" s="1"/>
      <c r="G2673" s="1"/>
      <c r="H2673" s="1"/>
      <c r="I2673" s="1"/>
    </row>
    <row r="2674" spans="4:9" x14ac:dyDescent="0.2">
      <c r="D2674" s="1"/>
      <c r="E2674" s="1"/>
      <c r="F2674" s="1"/>
      <c r="G2674" s="1"/>
      <c r="H2674" s="1"/>
      <c r="I2674" s="1"/>
    </row>
    <row r="2675" spans="4:9" x14ac:dyDescent="0.2">
      <c r="D2675" s="1"/>
      <c r="E2675" s="1"/>
      <c r="F2675" s="1"/>
      <c r="G2675" s="1"/>
      <c r="H2675" s="1"/>
      <c r="I2675" s="1"/>
    </row>
    <row r="2676" spans="4:9" x14ac:dyDescent="0.2">
      <c r="D2676" s="1"/>
      <c r="E2676" s="1"/>
      <c r="F2676" s="1"/>
      <c r="G2676" s="1"/>
      <c r="H2676" s="1"/>
      <c r="I2676" s="1"/>
    </row>
    <row r="2677" spans="4:9" x14ac:dyDescent="0.2">
      <c r="D2677" s="1"/>
      <c r="E2677" s="1"/>
      <c r="F2677" s="1"/>
      <c r="G2677" s="1"/>
      <c r="H2677" s="1"/>
      <c r="I2677" s="1"/>
    </row>
    <row r="2678" spans="4:9" x14ac:dyDescent="0.2">
      <c r="D2678" s="1"/>
      <c r="E2678" s="1"/>
      <c r="F2678" s="1"/>
      <c r="G2678" s="1"/>
      <c r="H2678" s="1"/>
      <c r="I2678" s="1"/>
    </row>
    <row r="2679" spans="4:9" x14ac:dyDescent="0.2">
      <c r="D2679" s="1"/>
      <c r="E2679" s="1"/>
      <c r="F2679" s="1"/>
      <c r="G2679" s="1"/>
      <c r="H2679" s="1"/>
      <c r="I2679" s="1"/>
    </row>
    <row r="2680" spans="4:9" x14ac:dyDescent="0.2">
      <c r="D2680" s="1"/>
      <c r="E2680" s="1"/>
      <c r="F2680" s="1"/>
      <c r="G2680" s="1"/>
      <c r="H2680" s="1"/>
      <c r="I2680" s="1"/>
    </row>
    <row r="2681" spans="4:9" x14ac:dyDescent="0.2">
      <c r="D2681" s="1"/>
      <c r="E2681" s="1"/>
      <c r="F2681" s="1"/>
      <c r="G2681" s="1"/>
      <c r="H2681" s="1"/>
      <c r="I2681" s="1"/>
    </row>
    <row r="2682" spans="4:9" x14ac:dyDescent="0.2">
      <c r="D2682" s="1"/>
      <c r="E2682" s="1"/>
      <c r="F2682" s="1"/>
      <c r="G2682" s="1"/>
      <c r="H2682" s="1"/>
      <c r="I2682" s="1"/>
    </row>
    <row r="2683" spans="4:9" x14ac:dyDescent="0.2">
      <c r="D2683" s="1"/>
      <c r="E2683" s="1"/>
      <c r="F2683" s="1"/>
      <c r="G2683" s="1"/>
      <c r="H2683" s="1"/>
      <c r="I2683" s="1"/>
    </row>
    <row r="2684" spans="4:9" x14ac:dyDescent="0.2">
      <c r="D2684" s="1"/>
      <c r="E2684" s="1"/>
      <c r="F2684" s="1"/>
      <c r="G2684" s="1"/>
      <c r="H2684" s="1"/>
      <c r="I2684" s="1"/>
    </row>
    <row r="2685" spans="4:9" x14ac:dyDescent="0.2">
      <c r="D2685" s="1"/>
      <c r="E2685" s="1"/>
      <c r="F2685" s="1"/>
      <c r="G2685" s="1"/>
      <c r="H2685" s="1"/>
      <c r="I2685" s="1"/>
    </row>
    <row r="2686" spans="4:9" x14ac:dyDescent="0.2">
      <c r="D2686" s="1"/>
      <c r="E2686" s="1"/>
      <c r="F2686" s="1"/>
      <c r="G2686" s="1"/>
      <c r="H2686" s="1"/>
      <c r="I2686" s="1"/>
    </row>
    <row r="2687" spans="4:9" x14ac:dyDescent="0.2">
      <c r="D2687" s="1"/>
      <c r="E2687" s="1"/>
      <c r="F2687" s="1"/>
      <c r="G2687" s="1"/>
      <c r="H2687" s="1"/>
      <c r="I2687" s="1"/>
    </row>
    <row r="2688" spans="4:9" x14ac:dyDescent="0.2">
      <c r="D2688" s="1"/>
      <c r="E2688" s="1"/>
      <c r="F2688" s="1"/>
      <c r="G2688" s="1"/>
      <c r="H2688" s="1"/>
      <c r="I2688" s="1"/>
    </row>
    <row r="2689" spans="4:9" x14ac:dyDescent="0.2">
      <c r="D2689" s="1"/>
      <c r="E2689" s="1"/>
      <c r="F2689" s="1"/>
      <c r="G2689" s="1"/>
      <c r="H2689" s="1"/>
      <c r="I2689" s="1"/>
    </row>
    <row r="2690" spans="4:9" x14ac:dyDescent="0.2">
      <c r="D2690" s="1"/>
      <c r="E2690" s="1"/>
      <c r="F2690" s="1"/>
      <c r="G2690" s="1"/>
      <c r="H2690" s="1"/>
      <c r="I2690" s="1"/>
    </row>
    <row r="2691" spans="4:9" x14ac:dyDescent="0.2">
      <c r="D2691" s="1"/>
      <c r="E2691" s="1"/>
      <c r="F2691" s="1"/>
      <c r="G2691" s="1"/>
      <c r="H2691" s="1"/>
      <c r="I2691" s="1"/>
    </row>
    <row r="2692" spans="4:9" x14ac:dyDescent="0.2">
      <c r="D2692" s="1"/>
      <c r="E2692" s="1"/>
      <c r="F2692" s="1"/>
      <c r="G2692" s="1"/>
      <c r="H2692" s="1"/>
      <c r="I2692" s="1"/>
    </row>
    <row r="2693" spans="4:9" x14ac:dyDescent="0.2">
      <c r="D2693" s="1"/>
      <c r="E2693" s="1"/>
      <c r="F2693" s="1"/>
      <c r="G2693" s="1"/>
      <c r="H2693" s="1"/>
      <c r="I2693" s="1"/>
    </row>
    <row r="2694" spans="4:9" x14ac:dyDescent="0.2">
      <c r="D2694" s="1"/>
      <c r="E2694" s="1"/>
      <c r="F2694" s="1"/>
      <c r="G2694" s="1"/>
      <c r="H2694" s="1"/>
      <c r="I2694" s="1"/>
    </row>
    <row r="2695" spans="4:9" x14ac:dyDescent="0.2">
      <c r="D2695" s="1"/>
      <c r="E2695" s="1"/>
      <c r="F2695" s="1"/>
      <c r="G2695" s="1"/>
      <c r="H2695" s="1"/>
      <c r="I2695" s="1"/>
    </row>
    <row r="2696" spans="4:9" x14ac:dyDescent="0.2">
      <c r="D2696" s="1"/>
      <c r="E2696" s="1"/>
      <c r="F2696" s="1"/>
      <c r="G2696" s="1"/>
      <c r="H2696" s="1"/>
      <c r="I2696" s="1"/>
    </row>
    <row r="2697" spans="4:9" x14ac:dyDescent="0.2">
      <c r="D2697" s="1"/>
      <c r="E2697" s="1"/>
      <c r="F2697" s="1"/>
      <c r="G2697" s="1"/>
      <c r="H2697" s="1"/>
      <c r="I2697" s="1"/>
    </row>
    <row r="2698" spans="4:9" x14ac:dyDescent="0.2">
      <c r="D2698" s="1"/>
      <c r="E2698" s="1"/>
      <c r="F2698" s="1"/>
      <c r="G2698" s="1"/>
      <c r="H2698" s="1"/>
      <c r="I2698" s="1"/>
    </row>
    <row r="2699" spans="4:9" x14ac:dyDescent="0.2">
      <c r="D2699" s="1"/>
      <c r="E2699" s="1"/>
      <c r="F2699" s="1"/>
      <c r="G2699" s="1"/>
      <c r="H2699" s="1"/>
      <c r="I2699" s="1"/>
    </row>
    <row r="2700" spans="4:9" x14ac:dyDescent="0.2">
      <c r="D2700" s="1"/>
      <c r="E2700" s="1"/>
      <c r="F2700" s="1"/>
      <c r="G2700" s="1"/>
      <c r="H2700" s="1"/>
      <c r="I2700" s="1"/>
    </row>
    <row r="2701" spans="4:9" x14ac:dyDescent="0.2">
      <c r="D2701" s="1"/>
      <c r="E2701" s="1"/>
      <c r="F2701" s="1"/>
      <c r="G2701" s="1"/>
      <c r="H2701" s="1"/>
      <c r="I2701" s="1"/>
    </row>
    <row r="2702" spans="4:9" x14ac:dyDescent="0.2">
      <c r="D2702" s="1"/>
      <c r="E2702" s="1"/>
      <c r="F2702" s="1"/>
      <c r="G2702" s="1"/>
      <c r="H2702" s="1"/>
      <c r="I2702" s="1"/>
    </row>
    <row r="2703" spans="4:9" x14ac:dyDescent="0.2">
      <c r="D2703" s="1"/>
      <c r="E2703" s="1"/>
      <c r="F2703" s="1"/>
      <c r="G2703" s="1"/>
      <c r="H2703" s="1"/>
      <c r="I2703" s="1"/>
    </row>
    <row r="2704" spans="4:9" x14ac:dyDescent="0.2">
      <c r="D2704" s="1"/>
      <c r="E2704" s="1"/>
      <c r="F2704" s="1"/>
      <c r="G2704" s="1"/>
      <c r="H2704" s="1"/>
      <c r="I2704" s="1"/>
    </row>
    <row r="2705" spans="4:9" x14ac:dyDescent="0.2">
      <c r="D2705" s="1"/>
      <c r="E2705" s="1"/>
      <c r="F2705" s="1"/>
      <c r="G2705" s="1"/>
      <c r="H2705" s="1"/>
      <c r="I2705" s="1"/>
    </row>
    <row r="2706" spans="4:9" x14ac:dyDescent="0.2">
      <c r="D2706" s="1"/>
      <c r="E2706" s="1"/>
      <c r="F2706" s="1"/>
      <c r="G2706" s="1"/>
      <c r="H2706" s="1"/>
      <c r="I2706" s="1"/>
    </row>
    <row r="2707" spans="4:9" x14ac:dyDescent="0.2">
      <c r="D2707" s="1"/>
      <c r="E2707" s="1"/>
      <c r="F2707" s="1"/>
      <c r="G2707" s="1"/>
      <c r="H2707" s="1"/>
      <c r="I2707" s="1"/>
    </row>
    <row r="2708" spans="4:9" x14ac:dyDescent="0.2">
      <c r="D2708" s="1"/>
      <c r="E2708" s="1"/>
      <c r="F2708" s="1"/>
      <c r="G2708" s="1"/>
      <c r="H2708" s="1"/>
      <c r="I2708" s="1"/>
    </row>
    <row r="2709" spans="4:9" x14ac:dyDescent="0.2">
      <c r="D2709" s="1"/>
      <c r="E2709" s="1"/>
      <c r="F2709" s="1"/>
      <c r="G2709" s="1"/>
      <c r="H2709" s="1"/>
      <c r="I2709" s="1"/>
    </row>
    <row r="2710" spans="4:9" x14ac:dyDescent="0.2">
      <c r="D2710" s="1"/>
      <c r="E2710" s="1"/>
      <c r="F2710" s="1"/>
      <c r="G2710" s="1"/>
      <c r="H2710" s="1"/>
      <c r="I2710" s="1"/>
    </row>
    <row r="2711" spans="4:9" x14ac:dyDescent="0.2">
      <c r="D2711" s="1"/>
      <c r="E2711" s="1"/>
      <c r="F2711" s="1"/>
      <c r="G2711" s="1"/>
      <c r="H2711" s="1"/>
      <c r="I2711" s="1"/>
    </row>
    <row r="2712" spans="4:9" x14ac:dyDescent="0.2">
      <c r="D2712" s="1"/>
      <c r="E2712" s="1"/>
      <c r="F2712" s="1"/>
      <c r="G2712" s="1"/>
      <c r="H2712" s="1"/>
      <c r="I2712" s="1"/>
    </row>
    <row r="2713" spans="4:9" x14ac:dyDescent="0.2">
      <c r="D2713" s="1"/>
      <c r="E2713" s="1"/>
      <c r="F2713" s="1"/>
      <c r="G2713" s="1"/>
      <c r="H2713" s="1"/>
      <c r="I2713" s="1"/>
    </row>
    <row r="2714" spans="4:9" x14ac:dyDescent="0.2">
      <c r="D2714" s="1"/>
      <c r="E2714" s="1"/>
      <c r="F2714" s="1"/>
      <c r="G2714" s="1"/>
      <c r="H2714" s="1"/>
      <c r="I2714" s="1"/>
    </row>
    <row r="2715" spans="4:9" x14ac:dyDescent="0.2">
      <c r="D2715" s="1"/>
      <c r="E2715" s="1"/>
      <c r="F2715" s="1"/>
      <c r="G2715" s="1"/>
      <c r="H2715" s="1"/>
      <c r="I2715" s="1"/>
    </row>
    <row r="2716" spans="4:9" x14ac:dyDescent="0.2">
      <c r="D2716" s="1"/>
      <c r="E2716" s="1"/>
      <c r="F2716" s="1"/>
      <c r="G2716" s="1"/>
      <c r="H2716" s="1"/>
      <c r="I2716" s="1"/>
    </row>
    <row r="2717" spans="4:9" x14ac:dyDescent="0.2">
      <c r="D2717" s="1"/>
      <c r="E2717" s="1"/>
      <c r="F2717" s="1"/>
      <c r="G2717" s="1"/>
      <c r="H2717" s="1"/>
      <c r="I2717" s="1"/>
    </row>
    <row r="2718" spans="4:9" x14ac:dyDescent="0.2">
      <c r="D2718" s="1"/>
      <c r="E2718" s="1"/>
      <c r="F2718" s="1"/>
      <c r="G2718" s="1"/>
      <c r="H2718" s="1"/>
      <c r="I2718" s="1"/>
    </row>
    <row r="2719" spans="4:9" x14ac:dyDescent="0.2">
      <c r="D2719" s="1"/>
      <c r="E2719" s="1"/>
      <c r="F2719" s="1"/>
      <c r="G2719" s="1"/>
      <c r="H2719" s="1"/>
      <c r="I2719" s="1"/>
    </row>
    <row r="2720" spans="4:9" x14ac:dyDescent="0.2">
      <c r="D2720" s="1"/>
      <c r="E2720" s="1"/>
      <c r="F2720" s="1"/>
      <c r="G2720" s="1"/>
      <c r="H2720" s="1"/>
      <c r="I2720" s="1"/>
    </row>
    <row r="2721" spans="4:9" x14ac:dyDescent="0.2">
      <c r="D2721" s="1"/>
      <c r="E2721" s="1"/>
      <c r="F2721" s="1"/>
      <c r="G2721" s="1"/>
      <c r="H2721" s="1"/>
      <c r="I2721" s="1"/>
    </row>
    <row r="2722" spans="4:9" x14ac:dyDescent="0.2">
      <c r="D2722" s="1"/>
      <c r="E2722" s="1"/>
      <c r="F2722" s="1"/>
      <c r="G2722" s="1"/>
      <c r="H2722" s="1"/>
      <c r="I2722" s="1"/>
    </row>
    <row r="2723" spans="4:9" x14ac:dyDescent="0.2">
      <c r="D2723" s="1"/>
      <c r="E2723" s="1"/>
      <c r="F2723" s="1"/>
      <c r="G2723" s="1"/>
      <c r="H2723" s="1"/>
      <c r="I2723" s="1"/>
    </row>
    <row r="2724" spans="4:9" x14ac:dyDescent="0.2">
      <c r="D2724" s="1"/>
      <c r="E2724" s="1"/>
      <c r="F2724" s="1"/>
      <c r="G2724" s="1"/>
      <c r="H2724" s="1"/>
      <c r="I2724" s="1"/>
    </row>
    <row r="2725" spans="4:9" x14ac:dyDescent="0.2">
      <c r="D2725" s="1"/>
      <c r="E2725" s="1"/>
      <c r="F2725" s="1"/>
      <c r="G2725" s="1"/>
      <c r="H2725" s="1"/>
      <c r="I2725" s="1"/>
    </row>
    <row r="2726" spans="4:9" x14ac:dyDescent="0.2">
      <c r="D2726" s="1"/>
      <c r="E2726" s="1"/>
      <c r="F2726" s="1"/>
      <c r="G2726" s="1"/>
      <c r="H2726" s="1"/>
      <c r="I2726" s="1"/>
    </row>
    <row r="2727" spans="4:9" x14ac:dyDescent="0.2">
      <c r="D2727" s="1"/>
      <c r="E2727" s="1"/>
      <c r="F2727" s="1"/>
      <c r="G2727" s="1"/>
      <c r="H2727" s="1"/>
      <c r="I2727" s="1"/>
    </row>
    <row r="2728" spans="4:9" x14ac:dyDescent="0.2">
      <c r="D2728" s="1"/>
      <c r="E2728" s="1"/>
      <c r="F2728" s="1"/>
      <c r="G2728" s="1"/>
      <c r="H2728" s="1"/>
      <c r="I2728" s="1"/>
    </row>
    <row r="2729" spans="4:9" x14ac:dyDescent="0.2">
      <c r="D2729" s="1"/>
      <c r="E2729" s="1"/>
      <c r="F2729" s="1"/>
      <c r="G2729" s="1"/>
      <c r="H2729" s="1"/>
      <c r="I2729" s="1"/>
    </row>
    <row r="2730" spans="4:9" x14ac:dyDescent="0.2">
      <c r="D2730" s="1"/>
      <c r="E2730" s="1"/>
      <c r="F2730" s="1"/>
      <c r="G2730" s="1"/>
      <c r="H2730" s="1"/>
      <c r="I2730" s="1"/>
    </row>
    <row r="2731" spans="4:9" x14ac:dyDescent="0.2">
      <c r="D2731" s="1"/>
      <c r="E2731" s="1"/>
      <c r="F2731" s="1"/>
      <c r="G2731" s="1"/>
      <c r="H2731" s="1"/>
      <c r="I2731" s="1"/>
    </row>
    <row r="2732" spans="4:9" x14ac:dyDescent="0.2">
      <c r="D2732" s="1"/>
      <c r="E2732" s="1"/>
      <c r="F2732" s="1"/>
      <c r="G2732" s="1"/>
      <c r="H2732" s="1"/>
      <c r="I2732" s="1"/>
    </row>
    <row r="2733" spans="4:9" x14ac:dyDescent="0.2">
      <c r="D2733" s="1"/>
      <c r="E2733" s="1"/>
      <c r="F2733" s="1"/>
      <c r="G2733" s="1"/>
      <c r="H2733" s="1"/>
      <c r="I2733" s="1"/>
    </row>
    <row r="2734" spans="4:9" x14ac:dyDescent="0.2">
      <c r="D2734" s="1"/>
      <c r="E2734" s="1"/>
      <c r="F2734" s="1"/>
      <c r="G2734" s="1"/>
      <c r="H2734" s="1"/>
      <c r="I2734" s="1"/>
    </row>
    <row r="2735" spans="4:9" x14ac:dyDescent="0.2">
      <c r="D2735" s="1"/>
      <c r="E2735" s="1"/>
      <c r="F2735" s="1"/>
      <c r="G2735" s="1"/>
      <c r="H2735" s="1"/>
      <c r="I2735" s="1"/>
    </row>
    <row r="2736" spans="4:9" x14ac:dyDescent="0.2">
      <c r="D2736" s="1"/>
      <c r="E2736" s="1"/>
      <c r="F2736" s="1"/>
      <c r="G2736" s="1"/>
      <c r="H2736" s="1"/>
      <c r="I2736" s="1"/>
    </row>
    <row r="2737" spans="4:9" x14ac:dyDescent="0.2">
      <c r="D2737" s="1"/>
      <c r="E2737" s="1"/>
      <c r="F2737" s="1"/>
      <c r="G2737" s="1"/>
      <c r="H2737" s="1"/>
      <c r="I2737" s="1"/>
    </row>
    <row r="2738" spans="4:9" x14ac:dyDescent="0.2">
      <c r="D2738" s="1"/>
      <c r="E2738" s="1"/>
      <c r="F2738" s="1"/>
      <c r="G2738" s="1"/>
      <c r="H2738" s="1"/>
      <c r="I2738" s="1"/>
    </row>
    <row r="2739" spans="4:9" x14ac:dyDescent="0.2">
      <c r="D2739" s="1"/>
      <c r="E2739" s="1"/>
      <c r="F2739" s="1"/>
      <c r="G2739" s="1"/>
      <c r="H2739" s="1"/>
      <c r="I2739" s="1"/>
    </row>
    <row r="2740" spans="4:9" x14ac:dyDescent="0.2">
      <c r="D2740" s="1"/>
      <c r="E2740" s="1"/>
      <c r="F2740" s="1"/>
      <c r="G2740" s="1"/>
      <c r="H2740" s="1"/>
      <c r="I2740" s="1"/>
    </row>
    <row r="2741" spans="4:9" x14ac:dyDescent="0.2">
      <c r="D2741" s="1"/>
      <c r="E2741" s="1"/>
      <c r="F2741" s="1"/>
      <c r="G2741" s="1"/>
      <c r="H2741" s="1"/>
      <c r="I2741" s="1"/>
    </row>
    <row r="2742" spans="4:9" x14ac:dyDescent="0.2">
      <c r="D2742" s="1"/>
      <c r="E2742" s="1"/>
      <c r="F2742" s="1"/>
      <c r="G2742" s="1"/>
      <c r="H2742" s="1"/>
      <c r="I2742" s="1"/>
    </row>
    <row r="2743" spans="4:9" x14ac:dyDescent="0.2">
      <c r="D2743" s="1"/>
      <c r="E2743" s="1"/>
      <c r="F2743" s="1"/>
      <c r="G2743" s="1"/>
      <c r="H2743" s="1"/>
      <c r="I2743" s="1"/>
    </row>
    <row r="2744" spans="4:9" x14ac:dyDescent="0.2">
      <c r="D2744" s="1"/>
      <c r="E2744" s="1"/>
      <c r="F2744" s="1"/>
      <c r="G2744" s="1"/>
      <c r="H2744" s="1"/>
      <c r="I2744" s="1"/>
    </row>
    <row r="2745" spans="4:9" x14ac:dyDescent="0.2">
      <c r="D2745" s="1"/>
      <c r="E2745" s="1"/>
      <c r="F2745" s="1"/>
      <c r="G2745" s="1"/>
      <c r="H2745" s="1"/>
      <c r="I2745" s="1"/>
    </row>
    <row r="2746" spans="4:9" x14ac:dyDescent="0.2">
      <c r="D2746" s="1"/>
      <c r="E2746" s="1"/>
      <c r="F2746" s="1"/>
      <c r="G2746" s="1"/>
      <c r="H2746" s="1"/>
      <c r="I2746" s="1"/>
    </row>
    <row r="2747" spans="4:9" x14ac:dyDescent="0.2">
      <c r="D2747" s="1"/>
      <c r="E2747" s="1"/>
      <c r="F2747" s="1"/>
      <c r="G2747" s="1"/>
      <c r="H2747" s="1"/>
      <c r="I2747" s="1"/>
    </row>
    <row r="2748" spans="4:9" x14ac:dyDescent="0.2">
      <c r="D2748" s="1"/>
      <c r="E2748" s="1"/>
      <c r="F2748" s="1"/>
      <c r="G2748" s="1"/>
      <c r="H2748" s="1"/>
      <c r="I2748" s="1"/>
    </row>
    <row r="2749" spans="4:9" x14ac:dyDescent="0.2">
      <c r="D2749" s="1"/>
      <c r="E2749" s="1"/>
      <c r="F2749" s="1"/>
      <c r="G2749" s="1"/>
      <c r="H2749" s="1"/>
      <c r="I2749" s="1"/>
    </row>
    <row r="2750" spans="4:9" x14ac:dyDescent="0.2">
      <c r="D2750" s="1"/>
      <c r="E2750" s="1"/>
      <c r="F2750" s="1"/>
      <c r="G2750" s="1"/>
      <c r="H2750" s="1"/>
      <c r="I2750" s="1"/>
    </row>
    <row r="2751" spans="4:9" x14ac:dyDescent="0.2">
      <c r="D2751" s="1"/>
      <c r="E2751" s="1"/>
      <c r="F2751" s="1"/>
      <c r="G2751" s="1"/>
      <c r="H2751" s="1"/>
      <c r="I2751" s="1"/>
    </row>
    <row r="2752" spans="4:9" x14ac:dyDescent="0.2">
      <c r="D2752" s="1"/>
      <c r="E2752" s="1"/>
      <c r="F2752" s="1"/>
      <c r="G2752" s="1"/>
      <c r="H2752" s="1"/>
      <c r="I2752" s="1"/>
    </row>
    <row r="2753" spans="4:9" x14ac:dyDescent="0.2">
      <c r="D2753" s="1"/>
      <c r="E2753" s="1"/>
      <c r="F2753" s="1"/>
      <c r="G2753" s="1"/>
      <c r="H2753" s="1"/>
      <c r="I2753" s="1"/>
    </row>
    <row r="2754" spans="4:9" x14ac:dyDescent="0.2">
      <c r="D2754" s="1"/>
      <c r="E2754" s="1"/>
      <c r="F2754" s="1"/>
      <c r="G2754" s="1"/>
      <c r="H2754" s="1"/>
      <c r="I2754" s="1"/>
    </row>
    <row r="2755" spans="4:9" x14ac:dyDescent="0.2">
      <c r="D2755" s="1"/>
      <c r="E2755" s="1"/>
      <c r="F2755" s="1"/>
      <c r="G2755" s="1"/>
      <c r="H2755" s="1"/>
      <c r="I2755" s="1"/>
    </row>
    <row r="2756" spans="4:9" x14ac:dyDescent="0.2">
      <c r="D2756" s="1"/>
      <c r="E2756" s="1"/>
      <c r="F2756" s="1"/>
      <c r="G2756" s="1"/>
      <c r="H2756" s="1"/>
      <c r="I2756" s="1"/>
    </row>
    <row r="2757" spans="4:9" x14ac:dyDescent="0.2">
      <c r="D2757" s="1"/>
      <c r="E2757" s="1"/>
      <c r="F2757" s="1"/>
      <c r="G2757" s="1"/>
      <c r="H2757" s="1"/>
      <c r="I2757" s="1"/>
    </row>
    <row r="2758" spans="4:9" x14ac:dyDescent="0.2">
      <c r="D2758" s="1"/>
      <c r="E2758" s="1"/>
      <c r="F2758" s="1"/>
      <c r="G2758" s="1"/>
      <c r="H2758" s="1"/>
      <c r="I2758" s="1"/>
    </row>
    <row r="2759" spans="4:9" x14ac:dyDescent="0.2">
      <c r="D2759" s="1"/>
      <c r="E2759" s="1"/>
      <c r="F2759" s="1"/>
      <c r="G2759" s="1"/>
      <c r="H2759" s="1"/>
      <c r="I2759" s="1"/>
    </row>
    <row r="2760" spans="4:9" x14ac:dyDescent="0.2">
      <c r="D2760" s="1"/>
      <c r="E2760" s="1"/>
      <c r="F2760" s="1"/>
      <c r="G2760" s="1"/>
      <c r="H2760" s="1"/>
      <c r="I2760" s="1"/>
    </row>
    <row r="2761" spans="4:9" x14ac:dyDescent="0.2">
      <c r="D2761" s="1"/>
      <c r="E2761" s="1"/>
      <c r="F2761" s="1"/>
      <c r="G2761" s="1"/>
      <c r="H2761" s="1"/>
      <c r="I2761" s="1"/>
    </row>
    <row r="2762" spans="4:9" x14ac:dyDescent="0.2">
      <c r="D2762" s="1"/>
      <c r="E2762" s="1"/>
      <c r="F2762" s="1"/>
      <c r="G2762" s="1"/>
      <c r="H2762" s="1"/>
      <c r="I2762" s="1"/>
    </row>
    <row r="2763" spans="4:9" x14ac:dyDescent="0.2">
      <c r="D2763" s="1"/>
      <c r="E2763" s="1"/>
      <c r="F2763" s="1"/>
      <c r="G2763" s="1"/>
      <c r="H2763" s="1"/>
      <c r="I2763" s="1"/>
    </row>
    <row r="2764" spans="4:9" x14ac:dyDescent="0.2">
      <c r="D2764" s="1"/>
      <c r="E2764" s="1"/>
      <c r="F2764" s="1"/>
      <c r="G2764" s="1"/>
      <c r="H2764" s="1"/>
      <c r="I2764" s="1"/>
    </row>
    <row r="2765" spans="4:9" x14ac:dyDescent="0.2">
      <c r="D2765" s="1"/>
      <c r="E2765" s="1"/>
      <c r="F2765" s="1"/>
      <c r="G2765" s="1"/>
      <c r="H2765" s="1"/>
      <c r="I2765" s="1"/>
    </row>
    <row r="2766" spans="4:9" x14ac:dyDescent="0.2">
      <c r="D2766" s="1"/>
      <c r="E2766" s="1"/>
      <c r="F2766" s="1"/>
      <c r="G2766" s="1"/>
      <c r="H2766" s="1"/>
      <c r="I2766" s="1"/>
    </row>
    <row r="2767" spans="4:9" x14ac:dyDescent="0.2">
      <c r="D2767" s="1"/>
      <c r="E2767" s="1"/>
      <c r="F2767" s="1"/>
      <c r="G2767" s="1"/>
      <c r="H2767" s="1"/>
      <c r="I2767" s="1"/>
    </row>
    <row r="2768" spans="4:9" x14ac:dyDescent="0.2">
      <c r="D2768" s="1"/>
      <c r="E2768" s="1"/>
      <c r="F2768" s="1"/>
      <c r="G2768" s="1"/>
      <c r="H2768" s="1"/>
      <c r="I2768" s="1"/>
    </row>
    <row r="2769" spans="4:9" x14ac:dyDescent="0.2">
      <c r="D2769" s="1"/>
      <c r="E2769" s="1"/>
      <c r="F2769" s="1"/>
      <c r="G2769" s="1"/>
      <c r="H2769" s="1"/>
      <c r="I2769" s="1"/>
    </row>
    <row r="2770" spans="4:9" x14ac:dyDescent="0.2">
      <c r="D2770" s="1"/>
      <c r="E2770" s="1"/>
      <c r="F2770" s="1"/>
      <c r="G2770" s="1"/>
      <c r="H2770" s="1"/>
      <c r="I2770" s="1"/>
    </row>
    <row r="2771" spans="4:9" x14ac:dyDescent="0.2">
      <c r="D2771" s="1"/>
      <c r="E2771" s="1"/>
      <c r="F2771" s="1"/>
      <c r="G2771" s="1"/>
      <c r="H2771" s="1"/>
      <c r="I2771" s="1"/>
    </row>
    <row r="2772" spans="4:9" x14ac:dyDescent="0.2">
      <c r="D2772" s="1"/>
      <c r="E2772" s="1"/>
      <c r="F2772" s="1"/>
      <c r="G2772" s="1"/>
      <c r="H2772" s="1"/>
      <c r="I2772" s="1"/>
    </row>
    <row r="2773" spans="4:9" x14ac:dyDescent="0.2">
      <c r="D2773" s="1"/>
      <c r="E2773" s="1"/>
      <c r="F2773" s="1"/>
      <c r="G2773" s="1"/>
      <c r="H2773" s="1"/>
      <c r="I2773" s="1"/>
    </row>
    <row r="2774" spans="4:9" x14ac:dyDescent="0.2">
      <c r="D2774" s="1"/>
      <c r="E2774" s="1"/>
      <c r="F2774" s="1"/>
      <c r="G2774" s="1"/>
      <c r="H2774" s="1"/>
      <c r="I2774" s="1"/>
    </row>
    <row r="2775" spans="4:9" x14ac:dyDescent="0.2">
      <c r="D2775" s="1"/>
      <c r="E2775" s="1"/>
      <c r="F2775" s="1"/>
      <c r="G2775" s="1"/>
      <c r="H2775" s="1"/>
      <c r="I2775" s="1"/>
    </row>
    <row r="2776" spans="4:9" x14ac:dyDescent="0.2">
      <c r="D2776" s="1"/>
      <c r="E2776" s="1"/>
      <c r="F2776" s="1"/>
      <c r="G2776" s="1"/>
      <c r="H2776" s="1"/>
      <c r="I2776" s="1"/>
    </row>
    <row r="2777" spans="4:9" x14ac:dyDescent="0.2">
      <c r="D2777" s="1"/>
      <c r="E2777" s="1"/>
      <c r="F2777" s="1"/>
      <c r="G2777" s="1"/>
      <c r="H2777" s="1"/>
      <c r="I2777" s="1"/>
    </row>
    <row r="2778" spans="4:9" x14ac:dyDescent="0.2">
      <c r="D2778" s="1"/>
      <c r="E2778" s="1"/>
      <c r="F2778" s="1"/>
      <c r="G2778" s="1"/>
      <c r="H2778" s="1"/>
      <c r="I2778" s="1"/>
    </row>
    <row r="2779" spans="4:9" x14ac:dyDescent="0.2">
      <c r="D2779" s="1"/>
      <c r="E2779" s="1"/>
      <c r="F2779" s="1"/>
      <c r="G2779" s="1"/>
      <c r="H2779" s="1"/>
      <c r="I2779" s="1"/>
    </row>
    <row r="2780" spans="4:9" x14ac:dyDescent="0.2">
      <c r="D2780" s="1"/>
      <c r="E2780" s="1"/>
      <c r="F2780" s="1"/>
      <c r="G2780" s="1"/>
      <c r="H2780" s="1"/>
      <c r="I2780" s="1"/>
    </row>
    <row r="2781" spans="4:9" x14ac:dyDescent="0.2">
      <c r="D2781" s="1"/>
      <c r="E2781" s="1"/>
      <c r="F2781" s="1"/>
      <c r="G2781" s="1"/>
      <c r="H2781" s="1"/>
      <c r="I2781" s="1"/>
    </row>
    <row r="2782" spans="4:9" x14ac:dyDescent="0.2">
      <c r="D2782" s="1"/>
      <c r="E2782" s="1"/>
      <c r="F2782" s="1"/>
      <c r="G2782" s="1"/>
      <c r="H2782" s="1"/>
      <c r="I2782" s="1"/>
    </row>
    <row r="2783" spans="4:9" x14ac:dyDescent="0.2">
      <c r="D2783" s="1"/>
      <c r="E2783" s="1"/>
      <c r="F2783" s="1"/>
      <c r="G2783" s="1"/>
      <c r="H2783" s="1"/>
      <c r="I2783" s="1"/>
    </row>
    <row r="2784" spans="4:9" x14ac:dyDescent="0.2">
      <c r="D2784" s="1"/>
      <c r="E2784" s="1"/>
      <c r="F2784" s="1"/>
      <c r="G2784" s="1"/>
      <c r="H2784" s="1"/>
      <c r="I2784" s="1"/>
    </row>
    <row r="2785" spans="4:9" x14ac:dyDescent="0.2">
      <c r="D2785" s="1"/>
      <c r="E2785" s="1"/>
      <c r="F2785" s="1"/>
      <c r="G2785" s="1"/>
      <c r="H2785" s="1"/>
      <c r="I2785" s="1"/>
    </row>
    <row r="2786" spans="4:9" x14ac:dyDescent="0.2">
      <c r="D2786" s="1"/>
      <c r="E2786" s="1"/>
      <c r="F2786" s="1"/>
      <c r="G2786" s="1"/>
      <c r="H2786" s="1"/>
      <c r="I2786" s="1"/>
    </row>
    <row r="2787" spans="4:9" x14ac:dyDescent="0.2">
      <c r="D2787" s="1"/>
      <c r="E2787" s="1"/>
      <c r="F2787" s="1"/>
      <c r="G2787" s="1"/>
      <c r="H2787" s="1"/>
      <c r="I2787" s="1"/>
    </row>
    <row r="2788" spans="4:9" x14ac:dyDescent="0.2">
      <c r="D2788" s="1"/>
      <c r="E2788" s="1"/>
      <c r="F2788" s="1"/>
      <c r="G2788" s="1"/>
      <c r="H2788" s="1"/>
      <c r="I2788" s="1"/>
    </row>
    <row r="2789" spans="4:9" x14ac:dyDescent="0.2">
      <c r="D2789" s="1"/>
      <c r="E2789" s="1"/>
      <c r="F2789" s="1"/>
      <c r="G2789" s="1"/>
      <c r="H2789" s="1"/>
      <c r="I2789" s="1"/>
    </row>
    <row r="2790" spans="4:9" x14ac:dyDescent="0.2">
      <c r="D2790" s="1"/>
      <c r="E2790" s="1"/>
      <c r="F2790" s="1"/>
      <c r="G2790" s="1"/>
      <c r="H2790" s="1"/>
      <c r="I2790" s="1"/>
    </row>
    <row r="2791" spans="4:9" x14ac:dyDescent="0.2">
      <c r="D2791" s="1"/>
      <c r="E2791" s="1"/>
      <c r="F2791" s="1"/>
      <c r="G2791" s="1"/>
      <c r="H2791" s="1"/>
      <c r="I2791" s="1"/>
    </row>
    <row r="2792" spans="4:9" x14ac:dyDescent="0.2">
      <c r="D2792" s="1"/>
      <c r="E2792" s="1"/>
      <c r="F2792" s="1"/>
      <c r="G2792" s="1"/>
      <c r="H2792" s="1"/>
      <c r="I2792" s="1"/>
    </row>
    <row r="2793" spans="4:9" x14ac:dyDescent="0.2">
      <c r="D2793" s="1"/>
      <c r="E2793" s="1"/>
      <c r="F2793" s="1"/>
      <c r="G2793" s="1"/>
      <c r="H2793" s="1"/>
      <c r="I2793" s="1"/>
    </row>
    <row r="2794" spans="4:9" x14ac:dyDescent="0.2">
      <c r="D2794" s="1"/>
      <c r="E2794" s="1"/>
      <c r="F2794" s="1"/>
      <c r="G2794" s="1"/>
      <c r="H2794" s="1"/>
      <c r="I2794" s="1"/>
    </row>
    <row r="2795" spans="4:9" x14ac:dyDescent="0.2">
      <c r="D2795" s="1"/>
      <c r="E2795" s="1"/>
      <c r="F2795" s="1"/>
      <c r="G2795" s="1"/>
      <c r="H2795" s="1"/>
      <c r="I2795" s="1"/>
    </row>
    <row r="2796" spans="4:9" x14ac:dyDescent="0.2">
      <c r="D2796" s="1"/>
      <c r="E2796" s="1"/>
      <c r="F2796" s="1"/>
      <c r="G2796" s="1"/>
      <c r="H2796" s="1"/>
      <c r="I2796" s="1"/>
    </row>
    <row r="2797" spans="4:9" x14ac:dyDescent="0.2">
      <c r="D2797" s="1"/>
      <c r="E2797" s="1"/>
      <c r="F2797" s="1"/>
      <c r="G2797" s="1"/>
      <c r="H2797" s="1"/>
      <c r="I2797" s="1"/>
    </row>
    <row r="2798" spans="4:9" x14ac:dyDescent="0.2">
      <c r="D2798" s="1"/>
      <c r="E2798" s="1"/>
      <c r="F2798" s="1"/>
      <c r="G2798" s="1"/>
      <c r="H2798" s="1"/>
      <c r="I2798" s="1"/>
    </row>
    <row r="2799" spans="4:9" x14ac:dyDescent="0.2">
      <c r="D2799" s="1"/>
      <c r="E2799" s="1"/>
      <c r="F2799" s="1"/>
      <c r="G2799" s="1"/>
      <c r="H2799" s="1"/>
      <c r="I2799" s="1"/>
    </row>
    <row r="2800" spans="4:9" x14ac:dyDescent="0.2">
      <c r="D2800" s="1"/>
      <c r="E2800" s="1"/>
      <c r="F2800" s="1"/>
      <c r="G2800" s="1"/>
      <c r="H2800" s="1"/>
      <c r="I2800" s="1"/>
    </row>
    <row r="2801" spans="4:9" x14ac:dyDescent="0.2">
      <c r="D2801" s="1"/>
      <c r="E2801" s="1"/>
      <c r="F2801" s="1"/>
      <c r="G2801" s="1"/>
      <c r="H2801" s="1"/>
      <c r="I2801" s="1"/>
    </row>
    <row r="2802" spans="4:9" x14ac:dyDescent="0.2">
      <c r="D2802" s="1"/>
      <c r="E2802" s="1"/>
      <c r="F2802" s="1"/>
      <c r="G2802" s="1"/>
      <c r="H2802" s="1"/>
      <c r="I2802" s="1"/>
    </row>
    <row r="2803" spans="4:9" x14ac:dyDescent="0.2">
      <c r="D2803" s="1"/>
      <c r="E2803" s="1"/>
      <c r="F2803" s="1"/>
      <c r="G2803" s="1"/>
      <c r="H2803" s="1"/>
      <c r="I2803" s="1"/>
    </row>
    <row r="2804" spans="4:9" x14ac:dyDescent="0.2">
      <c r="D2804" s="1"/>
      <c r="E2804" s="1"/>
      <c r="F2804" s="1"/>
      <c r="G2804" s="1"/>
      <c r="H2804" s="1"/>
      <c r="I2804" s="1"/>
    </row>
    <row r="2805" spans="4:9" x14ac:dyDescent="0.2">
      <c r="D2805" s="1"/>
      <c r="E2805" s="1"/>
      <c r="F2805" s="1"/>
      <c r="G2805" s="1"/>
      <c r="H2805" s="1"/>
      <c r="I2805" s="1"/>
    </row>
    <row r="2806" spans="4:9" x14ac:dyDescent="0.2">
      <c r="D2806" s="1"/>
      <c r="E2806" s="1"/>
      <c r="F2806" s="1"/>
      <c r="G2806" s="1"/>
      <c r="H2806" s="1"/>
      <c r="I2806" s="1"/>
    </row>
    <row r="2807" spans="4:9" x14ac:dyDescent="0.2">
      <c r="D2807" s="1"/>
      <c r="E2807" s="1"/>
      <c r="F2807" s="1"/>
      <c r="G2807" s="1"/>
      <c r="H2807" s="1"/>
      <c r="I2807" s="1"/>
    </row>
    <row r="2808" spans="4:9" x14ac:dyDescent="0.2">
      <c r="D2808" s="1"/>
      <c r="E2808" s="1"/>
      <c r="F2808" s="1"/>
      <c r="G2808" s="1"/>
      <c r="H2808" s="1"/>
      <c r="I2808" s="1"/>
    </row>
    <row r="2809" spans="4:9" x14ac:dyDescent="0.2">
      <c r="D2809" s="1"/>
      <c r="E2809" s="1"/>
      <c r="F2809" s="1"/>
      <c r="G2809" s="1"/>
      <c r="H2809" s="1"/>
      <c r="I2809" s="1"/>
    </row>
    <row r="2810" spans="4:9" x14ac:dyDescent="0.2">
      <c r="D2810" s="1"/>
      <c r="E2810" s="1"/>
      <c r="F2810" s="1"/>
      <c r="G2810" s="1"/>
      <c r="H2810" s="1"/>
      <c r="I2810" s="1"/>
    </row>
    <row r="2811" spans="4:9" x14ac:dyDescent="0.2">
      <c r="D2811" s="1"/>
      <c r="E2811" s="1"/>
      <c r="F2811" s="1"/>
      <c r="G2811" s="1"/>
      <c r="H2811" s="1"/>
      <c r="I2811" s="1"/>
    </row>
    <row r="2812" spans="4:9" x14ac:dyDescent="0.2">
      <c r="D2812" s="1"/>
      <c r="E2812" s="1"/>
      <c r="F2812" s="1"/>
      <c r="G2812" s="1"/>
      <c r="H2812" s="1"/>
      <c r="I2812" s="1"/>
    </row>
    <row r="2813" spans="4:9" x14ac:dyDescent="0.2">
      <c r="D2813" s="1"/>
      <c r="E2813" s="1"/>
      <c r="F2813" s="1"/>
      <c r="G2813" s="1"/>
      <c r="H2813" s="1"/>
      <c r="I2813" s="1"/>
    </row>
    <row r="2814" spans="4:9" x14ac:dyDescent="0.2">
      <c r="D2814" s="1"/>
      <c r="E2814" s="1"/>
      <c r="F2814" s="1"/>
      <c r="G2814" s="1"/>
      <c r="H2814" s="1"/>
      <c r="I2814" s="1"/>
    </row>
    <row r="2815" spans="4:9" x14ac:dyDescent="0.2">
      <c r="D2815" s="1"/>
      <c r="E2815" s="1"/>
      <c r="F2815" s="1"/>
      <c r="G2815" s="1"/>
      <c r="H2815" s="1"/>
      <c r="I2815" s="1"/>
    </row>
    <row r="2816" spans="4:9" x14ac:dyDescent="0.2">
      <c r="D2816" s="1"/>
      <c r="E2816" s="1"/>
      <c r="F2816" s="1"/>
      <c r="G2816" s="1"/>
      <c r="H2816" s="1"/>
      <c r="I2816" s="1"/>
    </row>
    <row r="2817" spans="4:9" x14ac:dyDescent="0.2">
      <c r="D2817" s="1"/>
      <c r="E2817" s="1"/>
      <c r="F2817" s="1"/>
      <c r="G2817" s="1"/>
      <c r="H2817" s="1"/>
      <c r="I2817" s="1"/>
    </row>
    <row r="2818" spans="4:9" x14ac:dyDescent="0.2">
      <c r="D2818" s="1"/>
      <c r="E2818" s="1"/>
      <c r="F2818" s="1"/>
      <c r="G2818" s="1"/>
      <c r="H2818" s="1"/>
      <c r="I2818" s="1"/>
    </row>
    <row r="2819" spans="4:9" x14ac:dyDescent="0.2">
      <c r="D2819" s="1"/>
      <c r="E2819" s="1"/>
      <c r="F2819" s="1"/>
      <c r="G2819" s="1"/>
      <c r="H2819" s="1"/>
      <c r="I2819" s="1"/>
    </row>
    <row r="2820" spans="4:9" x14ac:dyDescent="0.2">
      <c r="D2820" s="1"/>
      <c r="E2820" s="1"/>
      <c r="F2820" s="1"/>
      <c r="G2820" s="1"/>
      <c r="H2820" s="1"/>
      <c r="I2820" s="1"/>
    </row>
    <row r="2821" spans="4:9" x14ac:dyDescent="0.2">
      <c r="D2821" s="1"/>
      <c r="E2821" s="1"/>
      <c r="F2821" s="1"/>
      <c r="G2821" s="1"/>
      <c r="H2821" s="1"/>
      <c r="I2821" s="1"/>
    </row>
    <row r="2822" spans="4:9" x14ac:dyDescent="0.2">
      <c r="D2822" s="1"/>
      <c r="E2822" s="1"/>
      <c r="F2822" s="1"/>
      <c r="G2822" s="1"/>
      <c r="H2822" s="1"/>
      <c r="I2822" s="1"/>
    </row>
    <row r="2823" spans="4:9" x14ac:dyDescent="0.2">
      <c r="D2823" s="1"/>
      <c r="E2823" s="1"/>
      <c r="F2823" s="1"/>
      <c r="G2823" s="1"/>
      <c r="H2823" s="1"/>
      <c r="I2823" s="1"/>
    </row>
    <row r="2824" spans="4:9" x14ac:dyDescent="0.2">
      <c r="D2824" s="1"/>
      <c r="E2824" s="1"/>
      <c r="F2824" s="1"/>
      <c r="G2824" s="1"/>
      <c r="H2824" s="1"/>
      <c r="I2824" s="1"/>
    </row>
    <row r="2825" spans="4:9" x14ac:dyDescent="0.2">
      <c r="D2825" s="1"/>
      <c r="E2825" s="1"/>
      <c r="F2825" s="1"/>
      <c r="G2825" s="1"/>
      <c r="H2825" s="1"/>
      <c r="I2825" s="1"/>
    </row>
    <row r="2826" spans="4:9" x14ac:dyDescent="0.2">
      <c r="D2826" s="1"/>
      <c r="E2826" s="1"/>
      <c r="F2826" s="1"/>
      <c r="G2826" s="1"/>
      <c r="H2826" s="1"/>
      <c r="I2826" s="1"/>
    </row>
    <row r="2827" spans="4:9" x14ac:dyDescent="0.2">
      <c r="D2827" s="1"/>
      <c r="E2827" s="1"/>
      <c r="F2827" s="1"/>
      <c r="G2827" s="1"/>
      <c r="H2827" s="1"/>
      <c r="I2827" s="1"/>
    </row>
    <row r="2828" spans="4:9" x14ac:dyDescent="0.2">
      <c r="D2828" s="1"/>
      <c r="E2828" s="1"/>
      <c r="F2828" s="1"/>
      <c r="G2828" s="1"/>
      <c r="H2828" s="1"/>
      <c r="I2828" s="1"/>
    </row>
    <row r="2829" spans="4:9" x14ac:dyDescent="0.2">
      <c r="D2829" s="1"/>
      <c r="E2829" s="1"/>
      <c r="F2829" s="1"/>
      <c r="G2829" s="1"/>
      <c r="H2829" s="1"/>
      <c r="I2829" s="1"/>
    </row>
    <row r="2830" spans="4:9" x14ac:dyDescent="0.2">
      <c r="D2830" s="1"/>
      <c r="E2830" s="1"/>
      <c r="F2830" s="1"/>
      <c r="G2830" s="1"/>
      <c r="H2830" s="1"/>
      <c r="I2830" s="1"/>
    </row>
    <row r="2831" spans="4:9" x14ac:dyDescent="0.2">
      <c r="D2831" s="1"/>
      <c r="E2831" s="1"/>
      <c r="F2831" s="1"/>
      <c r="G2831" s="1"/>
      <c r="H2831" s="1"/>
      <c r="I2831" s="1"/>
    </row>
    <row r="2832" spans="4:9" x14ac:dyDescent="0.2">
      <c r="D2832" s="1"/>
      <c r="E2832" s="1"/>
      <c r="F2832" s="1"/>
      <c r="G2832" s="1"/>
      <c r="H2832" s="1"/>
      <c r="I2832" s="1"/>
    </row>
    <row r="2833" spans="4:9" x14ac:dyDescent="0.2">
      <c r="D2833" s="1"/>
      <c r="E2833" s="1"/>
      <c r="F2833" s="1"/>
      <c r="G2833" s="1"/>
      <c r="H2833" s="1"/>
      <c r="I2833" s="1"/>
    </row>
    <row r="2834" spans="4:9" x14ac:dyDescent="0.2">
      <c r="D2834" s="1"/>
      <c r="E2834" s="1"/>
      <c r="F2834" s="1"/>
      <c r="G2834" s="1"/>
      <c r="H2834" s="1"/>
      <c r="I2834" s="1"/>
    </row>
    <row r="2835" spans="4:9" x14ac:dyDescent="0.2">
      <c r="D2835" s="1"/>
      <c r="E2835" s="1"/>
      <c r="F2835" s="1"/>
      <c r="G2835" s="1"/>
      <c r="H2835" s="1"/>
      <c r="I2835" s="1"/>
    </row>
    <row r="2836" spans="4:9" x14ac:dyDescent="0.2">
      <c r="D2836" s="1"/>
      <c r="E2836" s="1"/>
      <c r="F2836" s="1"/>
      <c r="G2836" s="1"/>
      <c r="H2836" s="1"/>
      <c r="I2836" s="1"/>
    </row>
    <row r="2837" spans="4:9" x14ac:dyDescent="0.2">
      <c r="D2837" s="1"/>
      <c r="E2837" s="1"/>
      <c r="F2837" s="1"/>
      <c r="G2837" s="1"/>
      <c r="H2837" s="1"/>
      <c r="I2837" s="1"/>
    </row>
    <row r="2838" spans="4:9" x14ac:dyDescent="0.2">
      <c r="D2838" s="1"/>
      <c r="E2838" s="1"/>
      <c r="F2838" s="1"/>
      <c r="G2838" s="1"/>
      <c r="H2838" s="1"/>
      <c r="I2838" s="1"/>
    </row>
    <row r="2839" spans="4:9" x14ac:dyDescent="0.2">
      <c r="D2839" s="1"/>
      <c r="E2839" s="1"/>
      <c r="F2839" s="1"/>
      <c r="G2839" s="1"/>
      <c r="H2839" s="1"/>
      <c r="I2839" s="1"/>
    </row>
    <row r="2840" spans="4:9" x14ac:dyDescent="0.2">
      <c r="D2840" s="1"/>
      <c r="E2840" s="1"/>
      <c r="F2840" s="1"/>
      <c r="G2840" s="1"/>
      <c r="H2840" s="1"/>
      <c r="I2840" s="1"/>
    </row>
    <row r="2841" spans="4:9" x14ac:dyDescent="0.2">
      <c r="D2841" s="1"/>
      <c r="E2841" s="1"/>
      <c r="F2841" s="1"/>
      <c r="G2841" s="1"/>
      <c r="H2841" s="1"/>
      <c r="I2841" s="1"/>
    </row>
    <row r="2842" spans="4:9" x14ac:dyDescent="0.2">
      <c r="D2842" s="1"/>
      <c r="E2842" s="1"/>
      <c r="F2842" s="1"/>
      <c r="G2842" s="1"/>
      <c r="H2842" s="1"/>
      <c r="I2842" s="1"/>
    </row>
    <row r="2843" spans="4:9" x14ac:dyDescent="0.2">
      <c r="D2843" s="1"/>
      <c r="E2843" s="1"/>
      <c r="F2843" s="1"/>
      <c r="G2843" s="1"/>
      <c r="H2843" s="1"/>
      <c r="I2843" s="1"/>
    </row>
    <row r="2844" spans="4:9" x14ac:dyDescent="0.2">
      <c r="D2844" s="1"/>
      <c r="E2844" s="1"/>
      <c r="F2844" s="1"/>
      <c r="G2844" s="1"/>
      <c r="H2844" s="1"/>
      <c r="I2844" s="1"/>
    </row>
    <row r="2845" spans="4:9" x14ac:dyDescent="0.2">
      <c r="D2845" s="1"/>
      <c r="E2845" s="1"/>
      <c r="F2845" s="1"/>
      <c r="G2845" s="1"/>
      <c r="H2845" s="1"/>
      <c r="I2845" s="1"/>
    </row>
    <row r="2846" spans="4:9" x14ac:dyDescent="0.2">
      <c r="D2846" s="1"/>
      <c r="E2846" s="1"/>
      <c r="F2846" s="1"/>
      <c r="G2846" s="1"/>
      <c r="H2846" s="1"/>
      <c r="I2846" s="1"/>
    </row>
    <row r="2847" spans="4:9" x14ac:dyDescent="0.2">
      <c r="D2847" s="1"/>
      <c r="E2847" s="1"/>
      <c r="F2847" s="1"/>
      <c r="G2847" s="1"/>
      <c r="H2847" s="1"/>
      <c r="I2847" s="1"/>
    </row>
    <row r="2848" spans="4:9" x14ac:dyDescent="0.2">
      <c r="D2848" s="1"/>
      <c r="E2848" s="1"/>
      <c r="F2848" s="1"/>
      <c r="G2848" s="1"/>
      <c r="H2848" s="1"/>
      <c r="I2848" s="1"/>
    </row>
    <row r="2849" spans="4:9" x14ac:dyDescent="0.2">
      <c r="D2849" s="1"/>
      <c r="E2849" s="1"/>
      <c r="F2849" s="1"/>
      <c r="G2849" s="1"/>
      <c r="H2849" s="1"/>
      <c r="I2849" s="1"/>
    </row>
    <row r="2850" spans="4:9" x14ac:dyDescent="0.2">
      <c r="D2850" s="1"/>
      <c r="E2850" s="1"/>
      <c r="F2850" s="1"/>
      <c r="G2850" s="1"/>
      <c r="H2850" s="1"/>
      <c r="I2850" s="1"/>
    </row>
    <row r="2851" spans="4:9" x14ac:dyDescent="0.2">
      <c r="D2851" s="1"/>
      <c r="E2851" s="1"/>
      <c r="F2851" s="1"/>
      <c r="G2851" s="1"/>
      <c r="H2851" s="1"/>
      <c r="I2851" s="1"/>
    </row>
    <row r="2852" spans="4:9" x14ac:dyDescent="0.2">
      <c r="D2852" s="1"/>
      <c r="E2852" s="1"/>
      <c r="F2852" s="1"/>
      <c r="G2852" s="1"/>
      <c r="H2852" s="1"/>
      <c r="I2852" s="1"/>
    </row>
    <row r="2853" spans="4:9" x14ac:dyDescent="0.2">
      <c r="D2853" s="1"/>
      <c r="E2853" s="1"/>
      <c r="F2853" s="1"/>
      <c r="G2853" s="1"/>
      <c r="H2853" s="1"/>
      <c r="I2853" s="1"/>
    </row>
    <row r="2854" spans="4:9" x14ac:dyDescent="0.2">
      <c r="D2854" s="1"/>
      <c r="E2854" s="1"/>
      <c r="F2854" s="1"/>
      <c r="G2854" s="1"/>
      <c r="H2854" s="1"/>
      <c r="I2854" s="1"/>
    </row>
    <row r="2855" spans="4:9" x14ac:dyDescent="0.2">
      <c r="D2855" s="1"/>
      <c r="E2855" s="1"/>
      <c r="F2855" s="1"/>
      <c r="G2855" s="1"/>
      <c r="H2855" s="1"/>
      <c r="I2855" s="1"/>
    </row>
    <row r="2856" spans="4:9" x14ac:dyDescent="0.2">
      <c r="D2856" s="1"/>
      <c r="E2856" s="1"/>
      <c r="F2856" s="1"/>
      <c r="G2856" s="1"/>
      <c r="H2856" s="1"/>
      <c r="I2856" s="1"/>
    </row>
    <row r="2857" spans="4:9" x14ac:dyDescent="0.2">
      <c r="D2857" s="1"/>
      <c r="E2857" s="1"/>
      <c r="F2857" s="1"/>
      <c r="G2857" s="1"/>
      <c r="H2857" s="1"/>
      <c r="I2857" s="1"/>
    </row>
    <row r="2858" spans="4:9" x14ac:dyDescent="0.2">
      <c r="D2858" s="1"/>
      <c r="E2858" s="1"/>
      <c r="F2858" s="1"/>
      <c r="G2858" s="1"/>
      <c r="H2858" s="1"/>
      <c r="I2858" s="1"/>
    </row>
    <row r="2859" spans="4:9" x14ac:dyDescent="0.2">
      <c r="D2859" s="1"/>
      <c r="E2859" s="1"/>
      <c r="F2859" s="1"/>
      <c r="G2859" s="1"/>
      <c r="H2859" s="1"/>
      <c r="I2859" s="1"/>
    </row>
    <row r="2860" spans="4:9" x14ac:dyDescent="0.2">
      <c r="D2860" s="1"/>
      <c r="E2860" s="1"/>
      <c r="F2860" s="1"/>
      <c r="G2860" s="1"/>
      <c r="H2860" s="1"/>
      <c r="I2860" s="1"/>
    </row>
    <row r="2861" spans="4:9" x14ac:dyDescent="0.2">
      <c r="D2861" s="1"/>
      <c r="E2861" s="1"/>
      <c r="F2861" s="1"/>
      <c r="G2861" s="1"/>
      <c r="H2861" s="1"/>
      <c r="I2861" s="1"/>
    </row>
    <row r="2862" spans="4:9" x14ac:dyDescent="0.2">
      <c r="D2862" s="1"/>
      <c r="E2862" s="1"/>
      <c r="F2862" s="1"/>
      <c r="G2862" s="1"/>
      <c r="H2862" s="1"/>
      <c r="I2862" s="1"/>
    </row>
    <row r="2863" spans="4:9" x14ac:dyDescent="0.2">
      <c r="D2863" s="1"/>
      <c r="E2863" s="1"/>
      <c r="F2863" s="1"/>
      <c r="G2863" s="1"/>
      <c r="H2863" s="1"/>
      <c r="I2863" s="1"/>
    </row>
    <row r="2864" spans="4:9" x14ac:dyDescent="0.2">
      <c r="D2864" s="1"/>
      <c r="E2864" s="1"/>
      <c r="F2864" s="1"/>
      <c r="G2864" s="1"/>
      <c r="H2864" s="1"/>
      <c r="I2864" s="1"/>
    </row>
    <row r="2865" spans="4:9" x14ac:dyDescent="0.2">
      <c r="D2865" s="1"/>
      <c r="E2865" s="1"/>
      <c r="F2865" s="1"/>
      <c r="G2865" s="1"/>
      <c r="H2865" s="1"/>
      <c r="I2865" s="1"/>
    </row>
    <row r="2866" spans="4:9" x14ac:dyDescent="0.2">
      <c r="D2866" s="1"/>
      <c r="E2866" s="1"/>
      <c r="F2866" s="1"/>
      <c r="G2866" s="1"/>
      <c r="H2866" s="1"/>
      <c r="I2866" s="1"/>
    </row>
    <row r="2867" spans="4:9" x14ac:dyDescent="0.2">
      <c r="D2867" s="1"/>
      <c r="E2867" s="1"/>
      <c r="F2867" s="1"/>
      <c r="G2867" s="1"/>
      <c r="H2867" s="1"/>
      <c r="I2867" s="1"/>
    </row>
    <row r="2868" spans="4:9" x14ac:dyDescent="0.2">
      <c r="D2868" s="1"/>
      <c r="E2868" s="1"/>
      <c r="F2868" s="1"/>
      <c r="G2868" s="1"/>
      <c r="H2868" s="1"/>
      <c r="I2868" s="1"/>
    </row>
    <row r="2869" spans="4:9" x14ac:dyDescent="0.2">
      <c r="D2869" s="1"/>
      <c r="E2869" s="1"/>
      <c r="F2869" s="1"/>
      <c r="G2869" s="1"/>
      <c r="H2869" s="1"/>
      <c r="I2869" s="1"/>
    </row>
    <row r="2870" spans="4:9" x14ac:dyDescent="0.2">
      <c r="D2870" s="1"/>
      <c r="E2870" s="1"/>
      <c r="F2870" s="1"/>
      <c r="G2870" s="1"/>
      <c r="H2870" s="1"/>
      <c r="I2870" s="1"/>
    </row>
    <row r="2871" spans="4:9" x14ac:dyDescent="0.2">
      <c r="D2871" s="1"/>
      <c r="E2871" s="1"/>
      <c r="F2871" s="1"/>
      <c r="G2871" s="1"/>
      <c r="H2871" s="1"/>
      <c r="I2871" s="1"/>
    </row>
    <row r="2872" spans="4:9" x14ac:dyDescent="0.2">
      <c r="D2872" s="1"/>
      <c r="E2872" s="1"/>
      <c r="F2872" s="1"/>
      <c r="G2872" s="1"/>
      <c r="H2872" s="1"/>
      <c r="I2872" s="1"/>
    </row>
    <row r="2873" spans="4:9" x14ac:dyDescent="0.2">
      <c r="D2873" s="1"/>
      <c r="E2873" s="1"/>
      <c r="F2873" s="1"/>
      <c r="G2873" s="1"/>
      <c r="H2873" s="1"/>
      <c r="I2873" s="1"/>
    </row>
    <row r="2874" spans="4:9" x14ac:dyDescent="0.2">
      <c r="D2874" s="1"/>
      <c r="E2874" s="1"/>
      <c r="F2874" s="1"/>
      <c r="G2874" s="1"/>
      <c r="H2874" s="1"/>
      <c r="I2874" s="1"/>
    </row>
    <row r="2875" spans="4:9" x14ac:dyDescent="0.2">
      <c r="D2875" s="1"/>
      <c r="E2875" s="1"/>
      <c r="F2875" s="1"/>
      <c r="G2875" s="1"/>
      <c r="H2875" s="1"/>
      <c r="I2875" s="1"/>
    </row>
    <row r="2876" spans="4:9" x14ac:dyDescent="0.2">
      <c r="D2876" s="1"/>
      <c r="E2876" s="1"/>
      <c r="F2876" s="1"/>
      <c r="G2876" s="1"/>
      <c r="H2876" s="1"/>
      <c r="I2876" s="1"/>
    </row>
    <row r="2877" spans="4:9" x14ac:dyDescent="0.2">
      <c r="D2877" s="1"/>
      <c r="E2877" s="1"/>
      <c r="F2877" s="1"/>
      <c r="G2877" s="1"/>
      <c r="H2877" s="1"/>
      <c r="I2877" s="1"/>
    </row>
    <row r="2878" spans="4:9" x14ac:dyDescent="0.2">
      <c r="D2878" s="1"/>
      <c r="E2878" s="1"/>
      <c r="F2878" s="1"/>
      <c r="G2878" s="1"/>
      <c r="H2878" s="1"/>
      <c r="I2878" s="1"/>
    </row>
    <row r="2879" spans="4:9" x14ac:dyDescent="0.2">
      <c r="D2879" s="1"/>
      <c r="E2879" s="1"/>
      <c r="F2879" s="1"/>
      <c r="G2879" s="1"/>
      <c r="H2879" s="1"/>
      <c r="I2879" s="1"/>
    </row>
    <row r="2880" spans="4:9" x14ac:dyDescent="0.2">
      <c r="D2880" s="1"/>
      <c r="E2880" s="1"/>
      <c r="F2880" s="1"/>
      <c r="G2880" s="1"/>
      <c r="H2880" s="1"/>
      <c r="I2880" s="1"/>
    </row>
    <row r="2881" spans="4:9" x14ac:dyDescent="0.2">
      <c r="D2881" s="1"/>
      <c r="E2881" s="1"/>
      <c r="F2881" s="1"/>
      <c r="G2881" s="1"/>
      <c r="H2881" s="1"/>
      <c r="I2881" s="1"/>
    </row>
    <row r="2882" spans="4:9" x14ac:dyDescent="0.2">
      <c r="D2882" s="1"/>
      <c r="E2882" s="1"/>
      <c r="F2882" s="1"/>
      <c r="G2882" s="1"/>
      <c r="H2882" s="1"/>
      <c r="I2882" s="1"/>
    </row>
    <row r="2883" spans="4:9" x14ac:dyDescent="0.2">
      <c r="D2883" s="1"/>
      <c r="E2883" s="1"/>
      <c r="F2883" s="1"/>
      <c r="G2883" s="1"/>
      <c r="H2883" s="1"/>
      <c r="I2883" s="1"/>
    </row>
    <row r="2884" spans="4:9" x14ac:dyDescent="0.2">
      <c r="D2884" s="1"/>
      <c r="E2884" s="1"/>
      <c r="F2884" s="1"/>
      <c r="G2884" s="1"/>
      <c r="H2884" s="1"/>
      <c r="I2884" s="1"/>
    </row>
    <row r="2885" spans="4:9" x14ac:dyDescent="0.2">
      <c r="D2885" s="1"/>
      <c r="E2885" s="1"/>
      <c r="F2885" s="1"/>
      <c r="G2885" s="1"/>
      <c r="H2885" s="1"/>
      <c r="I2885" s="1"/>
    </row>
    <row r="2886" spans="4:9" x14ac:dyDescent="0.2">
      <c r="D2886" s="1"/>
      <c r="E2886" s="1"/>
      <c r="F2886" s="1"/>
      <c r="G2886" s="1"/>
      <c r="H2886" s="1"/>
      <c r="I2886" s="1"/>
    </row>
    <row r="2887" spans="4:9" x14ac:dyDescent="0.2">
      <c r="D2887" s="1"/>
      <c r="E2887" s="1"/>
      <c r="F2887" s="1"/>
      <c r="G2887" s="1"/>
      <c r="H2887" s="1"/>
      <c r="I2887" s="1"/>
    </row>
    <row r="2888" spans="4:9" x14ac:dyDescent="0.2">
      <c r="D2888" s="1"/>
      <c r="E2888" s="1"/>
      <c r="F2888" s="1"/>
      <c r="G2888" s="1"/>
      <c r="H2888" s="1"/>
      <c r="I2888" s="1"/>
    </row>
    <row r="2889" spans="4:9" x14ac:dyDescent="0.2">
      <c r="D2889" s="1"/>
      <c r="E2889" s="1"/>
      <c r="F2889" s="1"/>
      <c r="G2889" s="1"/>
      <c r="H2889" s="1"/>
      <c r="I2889" s="1"/>
    </row>
    <row r="2890" spans="4:9" x14ac:dyDescent="0.2">
      <c r="D2890" s="1"/>
      <c r="E2890" s="1"/>
      <c r="F2890" s="1"/>
      <c r="G2890" s="1"/>
      <c r="H2890" s="1"/>
      <c r="I2890" s="1"/>
    </row>
    <row r="2891" spans="4:9" x14ac:dyDescent="0.2">
      <c r="D2891" s="1"/>
      <c r="E2891" s="1"/>
      <c r="F2891" s="1"/>
      <c r="G2891" s="1"/>
      <c r="H2891" s="1"/>
      <c r="I2891" s="1"/>
    </row>
    <row r="2892" spans="4:9" x14ac:dyDescent="0.2">
      <c r="D2892" s="1"/>
      <c r="E2892" s="1"/>
      <c r="F2892" s="1"/>
      <c r="G2892" s="1"/>
      <c r="H2892" s="1"/>
      <c r="I2892" s="1"/>
    </row>
    <row r="2893" spans="4:9" x14ac:dyDescent="0.2">
      <c r="D2893" s="1"/>
      <c r="E2893" s="1"/>
      <c r="F2893" s="1"/>
      <c r="G2893" s="1"/>
      <c r="H2893" s="1"/>
      <c r="I2893" s="1"/>
    </row>
    <row r="2894" spans="4:9" x14ac:dyDescent="0.2">
      <c r="D2894" s="1"/>
      <c r="E2894" s="1"/>
      <c r="F2894" s="1"/>
      <c r="G2894" s="1"/>
      <c r="H2894" s="1"/>
      <c r="I2894" s="1"/>
    </row>
    <row r="2895" spans="4:9" x14ac:dyDescent="0.2">
      <c r="D2895" s="1"/>
      <c r="E2895" s="1"/>
      <c r="F2895" s="1"/>
      <c r="G2895" s="1"/>
      <c r="H2895" s="1"/>
      <c r="I2895" s="1"/>
    </row>
    <row r="2896" spans="4:9" x14ac:dyDescent="0.2">
      <c r="D2896" s="1"/>
      <c r="E2896" s="1"/>
      <c r="F2896" s="1"/>
      <c r="G2896" s="1"/>
      <c r="H2896" s="1"/>
      <c r="I2896" s="1"/>
    </row>
    <row r="2897" spans="4:9" x14ac:dyDescent="0.2">
      <c r="D2897" s="1"/>
      <c r="E2897" s="1"/>
      <c r="F2897" s="1"/>
      <c r="G2897" s="1"/>
      <c r="H2897" s="1"/>
      <c r="I2897" s="1"/>
    </row>
    <row r="2898" spans="4:9" x14ac:dyDescent="0.2">
      <c r="D2898" s="1"/>
      <c r="E2898" s="1"/>
      <c r="F2898" s="1"/>
      <c r="G2898" s="1"/>
      <c r="H2898" s="1"/>
      <c r="I2898" s="1"/>
    </row>
    <row r="2899" spans="4:9" x14ac:dyDescent="0.2">
      <c r="D2899" s="1"/>
      <c r="E2899" s="1"/>
      <c r="F2899" s="1"/>
      <c r="G2899" s="1"/>
      <c r="H2899" s="1"/>
      <c r="I2899" s="1"/>
    </row>
    <row r="2900" spans="4:9" x14ac:dyDescent="0.2">
      <c r="D2900" s="1"/>
      <c r="E2900" s="1"/>
      <c r="F2900" s="1"/>
      <c r="G2900" s="1"/>
      <c r="H2900" s="1"/>
      <c r="I2900" s="1"/>
    </row>
    <row r="2901" spans="4:9" x14ac:dyDescent="0.2">
      <c r="D2901" s="1"/>
      <c r="E2901" s="1"/>
      <c r="F2901" s="1"/>
      <c r="G2901" s="1"/>
      <c r="H2901" s="1"/>
      <c r="I2901" s="1"/>
    </row>
    <row r="2902" spans="4:9" x14ac:dyDescent="0.2">
      <c r="D2902" s="1"/>
      <c r="E2902" s="1"/>
      <c r="F2902" s="1"/>
      <c r="G2902" s="1"/>
      <c r="H2902" s="1"/>
      <c r="I2902" s="1"/>
    </row>
    <row r="2903" spans="4:9" x14ac:dyDescent="0.2">
      <c r="D2903" s="1"/>
      <c r="E2903" s="1"/>
      <c r="F2903" s="1"/>
      <c r="G2903" s="1"/>
      <c r="H2903" s="1"/>
      <c r="I2903" s="1"/>
    </row>
    <row r="2904" spans="4:9" x14ac:dyDescent="0.2">
      <c r="D2904" s="1"/>
      <c r="E2904" s="1"/>
      <c r="F2904" s="1"/>
      <c r="G2904" s="1"/>
      <c r="H2904" s="1"/>
      <c r="I2904" s="1"/>
    </row>
    <row r="2905" spans="4:9" x14ac:dyDescent="0.2">
      <c r="D2905" s="1"/>
      <c r="E2905" s="1"/>
      <c r="F2905" s="1"/>
      <c r="G2905" s="1"/>
      <c r="H2905" s="1"/>
      <c r="I2905" s="1"/>
    </row>
    <row r="2906" spans="4:9" x14ac:dyDescent="0.2">
      <c r="D2906" s="1"/>
      <c r="E2906" s="1"/>
      <c r="F2906" s="1"/>
      <c r="G2906" s="1"/>
      <c r="H2906" s="1"/>
      <c r="I2906" s="1"/>
    </row>
    <row r="2907" spans="4:9" x14ac:dyDescent="0.2">
      <c r="D2907" s="1"/>
      <c r="E2907" s="1"/>
      <c r="F2907" s="1"/>
      <c r="G2907" s="1"/>
      <c r="H2907" s="1"/>
      <c r="I2907" s="1"/>
    </row>
    <row r="2908" spans="4:9" x14ac:dyDescent="0.2">
      <c r="D2908" s="1"/>
      <c r="E2908" s="1"/>
      <c r="F2908" s="1"/>
      <c r="G2908" s="1"/>
      <c r="H2908" s="1"/>
      <c r="I2908" s="1"/>
    </row>
    <row r="2909" spans="4:9" x14ac:dyDescent="0.2">
      <c r="D2909" s="1"/>
      <c r="E2909" s="1"/>
      <c r="F2909" s="1"/>
      <c r="G2909" s="1"/>
      <c r="H2909" s="1"/>
      <c r="I2909" s="1"/>
    </row>
    <row r="2910" spans="4:9" x14ac:dyDescent="0.2">
      <c r="D2910" s="1"/>
      <c r="E2910" s="1"/>
      <c r="F2910" s="1"/>
      <c r="G2910" s="1"/>
      <c r="H2910" s="1"/>
      <c r="I2910" s="1"/>
    </row>
    <row r="2911" spans="4:9" x14ac:dyDescent="0.2">
      <c r="D2911" s="1"/>
      <c r="E2911" s="1"/>
      <c r="F2911" s="1"/>
      <c r="G2911" s="1"/>
      <c r="H2911" s="1"/>
      <c r="I2911" s="1"/>
    </row>
    <row r="2912" spans="4:9" x14ac:dyDescent="0.2">
      <c r="D2912" s="1"/>
      <c r="E2912" s="1"/>
      <c r="F2912" s="1"/>
      <c r="G2912" s="1"/>
      <c r="H2912" s="1"/>
      <c r="I2912" s="1"/>
    </row>
    <row r="2913" spans="4:9" x14ac:dyDescent="0.2">
      <c r="D2913" s="1"/>
      <c r="E2913" s="1"/>
      <c r="F2913" s="1"/>
      <c r="G2913" s="1"/>
      <c r="H2913" s="1"/>
      <c r="I2913" s="1"/>
    </row>
    <row r="2914" spans="4:9" x14ac:dyDescent="0.2">
      <c r="D2914" s="1"/>
      <c r="E2914" s="1"/>
      <c r="F2914" s="1"/>
      <c r="G2914" s="1"/>
      <c r="H2914" s="1"/>
      <c r="I2914" s="1"/>
    </row>
    <row r="2915" spans="4:9" x14ac:dyDescent="0.2">
      <c r="D2915" s="1"/>
      <c r="E2915" s="1"/>
      <c r="F2915" s="1"/>
      <c r="G2915" s="1"/>
      <c r="H2915" s="1"/>
      <c r="I2915" s="1"/>
    </row>
    <row r="2916" spans="4:9" x14ac:dyDescent="0.2">
      <c r="D2916" s="1"/>
      <c r="E2916" s="1"/>
      <c r="F2916" s="1"/>
      <c r="G2916" s="1"/>
      <c r="H2916" s="1"/>
      <c r="I2916" s="1"/>
    </row>
    <row r="2917" spans="4:9" x14ac:dyDescent="0.2">
      <c r="D2917" s="1"/>
      <c r="E2917" s="1"/>
      <c r="F2917" s="1"/>
      <c r="G2917" s="1"/>
      <c r="H2917" s="1"/>
      <c r="I2917" s="1"/>
    </row>
    <row r="2918" spans="4:9" x14ac:dyDescent="0.2">
      <c r="D2918" s="1"/>
      <c r="E2918" s="1"/>
      <c r="F2918" s="1"/>
      <c r="G2918" s="1"/>
      <c r="H2918" s="1"/>
      <c r="I2918" s="1"/>
    </row>
    <row r="2919" spans="4:9" x14ac:dyDescent="0.2">
      <c r="D2919" s="1"/>
      <c r="E2919" s="1"/>
      <c r="F2919" s="1"/>
      <c r="G2919" s="1"/>
      <c r="H2919" s="1"/>
      <c r="I2919" s="1"/>
    </row>
    <row r="2920" spans="4:9" x14ac:dyDescent="0.2">
      <c r="D2920" s="1"/>
      <c r="E2920" s="1"/>
      <c r="F2920" s="1"/>
      <c r="G2920" s="1"/>
      <c r="H2920" s="1"/>
      <c r="I2920" s="1"/>
    </row>
    <row r="2921" spans="4:9" x14ac:dyDescent="0.2">
      <c r="D2921" s="1"/>
      <c r="E2921" s="1"/>
      <c r="F2921" s="1"/>
      <c r="G2921" s="1"/>
      <c r="H2921" s="1"/>
      <c r="I2921" s="1"/>
    </row>
    <row r="2922" spans="4:9" x14ac:dyDescent="0.2">
      <c r="D2922" s="1"/>
      <c r="E2922" s="1"/>
      <c r="F2922" s="1"/>
      <c r="G2922" s="1"/>
      <c r="H2922" s="1"/>
      <c r="I2922" s="1"/>
    </row>
    <row r="2923" spans="4:9" x14ac:dyDescent="0.2">
      <c r="D2923" s="1"/>
      <c r="E2923" s="1"/>
      <c r="F2923" s="1"/>
      <c r="G2923" s="1"/>
      <c r="H2923" s="1"/>
      <c r="I2923" s="1"/>
    </row>
    <row r="2924" spans="4:9" x14ac:dyDescent="0.2">
      <c r="D2924" s="1"/>
      <c r="E2924" s="1"/>
      <c r="F2924" s="1"/>
      <c r="G2924" s="1"/>
      <c r="H2924" s="1"/>
      <c r="I2924" s="1"/>
    </row>
    <row r="2925" spans="4:9" x14ac:dyDescent="0.2">
      <c r="D2925" s="1"/>
      <c r="E2925" s="1"/>
      <c r="F2925" s="1"/>
      <c r="G2925" s="1"/>
      <c r="H2925" s="1"/>
      <c r="I2925" s="1"/>
    </row>
    <row r="2926" spans="4:9" x14ac:dyDescent="0.2">
      <c r="D2926" s="1"/>
      <c r="E2926" s="1"/>
      <c r="F2926" s="1"/>
      <c r="G2926" s="1"/>
      <c r="H2926" s="1"/>
      <c r="I2926" s="1"/>
    </row>
    <row r="2927" spans="4:9" x14ac:dyDescent="0.2">
      <c r="D2927" s="1"/>
      <c r="E2927" s="1"/>
      <c r="F2927" s="1"/>
      <c r="G2927" s="1"/>
      <c r="H2927" s="1"/>
      <c r="I2927" s="1"/>
    </row>
    <row r="2928" spans="4:9" x14ac:dyDescent="0.2">
      <c r="D2928" s="1"/>
      <c r="E2928" s="1"/>
      <c r="F2928" s="1"/>
      <c r="G2928" s="1"/>
      <c r="H2928" s="1"/>
      <c r="I2928" s="1"/>
    </row>
    <row r="2929" spans="4:9" x14ac:dyDescent="0.2">
      <c r="D2929" s="1"/>
      <c r="E2929" s="1"/>
      <c r="F2929" s="1"/>
      <c r="G2929" s="1"/>
      <c r="H2929" s="1"/>
      <c r="I2929" s="1"/>
    </row>
    <row r="2930" spans="4:9" x14ac:dyDescent="0.2">
      <c r="D2930" s="1"/>
      <c r="E2930" s="1"/>
      <c r="F2930" s="1"/>
      <c r="G2930" s="1"/>
      <c r="H2930" s="1"/>
      <c r="I2930" s="1"/>
    </row>
    <row r="2931" spans="4:9" x14ac:dyDescent="0.2">
      <c r="D2931" s="1"/>
      <c r="E2931" s="1"/>
      <c r="F2931" s="1"/>
      <c r="G2931" s="1"/>
      <c r="H2931" s="1"/>
      <c r="I2931" s="1"/>
    </row>
    <row r="2932" spans="4:9" x14ac:dyDescent="0.2">
      <c r="D2932" s="1"/>
      <c r="E2932" s="1"/>
      <c r="F2932" s="1"/>
      <c r="G2932" s="1"/>
      <c r="H2932" s="1"/>
      <c r="I2932" s="1"/>
    </row>
    <row r="2933" spans="4:9" x14ac:dyDescent="0.2">
      <c r="D2933" s="1"/>
      <c r="E2933" s="1"/>
      <c r="F2933" s="1"/>
      <c r="G2933" s="1"/>
      <c r="H2933" s="1"/>
      <c r="I2933" s="1"/>
    </row>
    <row r="2934" spans="4:9" x14ac:dyDescent="0.2">
      <c r="D2934" s="1"/>
      <c r="E2934" s="1"/>
      <c r="F2934" s="1"/>
      <c r="G2934" s="1"/>
      <c r="H2934" s="1"/>
      <c r="I2934" s="1"/>
    </row>
    <row r="2935" spans="4:9" x14ac:dyDescent="0.2">
      <c r="D2935" s="1"/>
      <c r="E2935" s="1"/>
      <c r="F2935" s="1"/>
      <c r="G2935" s="1"/>
      <c r="H2935" s="1"/>
      <c r="I2935" s="1"/>
    </row>
    <row r="2936" spans="4:9" x14ac:dyDescent="0.2">
      <c r="D2936" s="1"/>
      <c r="E2936" s="1"/>
      <c r="F2936" s="1"/>
      <c r="G2936" s="1"/>
      <c r="H2936" s="1"/>
      <c r="I2936" s="1"/>
    </row>
    <row r="2937" spans="4:9" x14ac:dyDescent="0.2">
      <c r="D2937" s="1"/>
      <c r="E2937" s="1"/>
      <c r="F2937" s="1"/>
      <c r="G2937" s="1"/>
      <c r="H2937" s="1"/>
      <c r="I2937" s="1"/>
    </row>
    <row r="2938" spans="4:9" x14ac:dyDescent="0.2">
      <c r="D2938" s="1"/>
      <c r="E2938" s="1"/>
      <c r="F2938" s="1"/>
      <c r="G2938" s="1"/>
      <c r="H2938" s="1"/>
      <c r="I2938" s="1"/>
    </row>
    <row r="2939" spans="4:9" x14ac:dyDescent="0.2">
      <c r="D2939" s="1"/>
      <c r="E2939" s="1"/>
      <c r="F2939" s="1"/>
      <c r="G2939" s="1"/>
      <c r="H2939" s="1"/>
      <c r="I2939" s="1"/>
    </row>
    <row r="2940" spans="4:9" x14ac:dyDescent="0.2">
      <c r="D2940" s="1"/>
      <c r="E2940" s="1"/>
      <c r="F2940" s="1"/>
      <c r="G2940" s="1"/>
      <c r="H2940" s="1"/>
      <c r="I2940" s="1"/>
    </row>
    <row r="2941" spans="4:9" x14ac:dyDescent="0.2">
      <c r="D2941" s="1"/>
      <c r="E2941" s="1"/>
      <c r="F2941" s="1"/>
      <c r="G2941" s="1"/>
      <c r="H2941" s="1"/>
      <c r="I2941" s="1"/>
    </row>
    <row r="2942" spans="4:9" x14ac:dyDescent="0.2">
      <c r="D2942" s="1"/>
      <c r="E2942" s="1"/>
      <c r="F2942" s="1"/>
      <c r="G2942" s="1"/>
      <c r="H2942" s="1"/>
      <c r="I2942" s="1"/>
    </row>
    <row r="2943" spans="4:9" x14ac:dyDescent="0.2">
      <c r="D2943" s="1"/>
      <c r="E2943" s="1"/>
      <c r="F2943" s="1"/>
      <c r="G2943" s="1"/>
      <c r="H2943" s="1"/>
      <c r="I2943" s="1"/>
    </row>
    <row r="2944" spans="4:9" x14ac:dyDescent="0.2">
      <c r="D2944" s="1"/>
      <c r="E2944" s="1"/>
      <c r="F2944" s="1"/>
      <c r="G2944" s="1"/>
      <c r="H2944" s="1"/>
      <c r="I2944" s="1"/>
    </row>
    <row r="2945" spans="4:9" x14ac:dyDescent="0.2">
      <c r="D2945" s="1"/>
      <c r="E2945" s="1"/>
      <c r="F2945" s="1"/>
      <c r="G2945" s="1"/>
      <c r="H2945" s="1"/>
      <c r="I2945" s="1"/>
    </row>
    <row r="2946" spans="4:9" x14ac:dyDescent="0.2">
      <c r="D2946" s="1"/>
      <c r="E2946" s="1"/>
      <c r="F2946" s="1"/>
      <c r="G2946" s="1"/>
      <c r="H2946" s="1"/>
      <c r="I2946" s="1"/>
    </row>
    <row r="2947" spans="4:9" x14ac:dyDescent="0.2">
      <c r="D2947" s="1"/>
      <c r="E2947" s="1"/>
      <c r="F2947" s="1"/>
      <c r="G2947" s="1"/>
      <c r="H2947" s="1"/>
      <c r="I2947" s="1"/>
    </row>
    <row r="2948" spans="4:9" x14ac:dyDescent="0.2">
      <c r="D2948" s="1"/>
      <c r="E2948" s="1"/>
      <c r="F2948" s="1"/>
      <c r="G2948" s="1"/>
      <c r="H2948" s="1"/>
      <c r="I2948" s="1"/>
    </row>
    <row r="2949" spans="4:9" x14ac:dyDescent="0.2">
      <c r="D2949" s="1"/>
      <c r="E2949" s="1"/>
      <c r="F2949" s="1"/>
      <c r="G2949" s="1"/>
      <c r="H2949" s="1"/>
      <c r="I2949" s="1"/>
    </row>
    <row r="2950" spans="4:9" x14ac:dyDescent="0.2">
      <c r="D2950" s="1"/>
      <c r="E2950" s="1"/>
      <c r="F2950" s="1"/>
      <c r="G2950" s="1"/>
      <c r="H2950" s="1"/>
      <c r="I2950" s="1"/>
    </row>
    <row r="2951" spans="4:9" x14ac:dyDescent="0.2">
      <c r="D2951" s="1"/>
      <c r="E2951" s="1"/>
      <c r="F2951" s="1"/>
      <c r="G2951" s="1"/>
      <c r="H2951" s="1"/>
      <c r="I2951" s="1"/>
    </row>
    <row r="2952" spans="4:9" x14ac:dyDescent="0.2">
      <c r="D2952" s="1"/>
      <c r="E2952" s="1"/>
      <c r="F2952" s="1"/>
      <c r="G2952" s="1"/>
      <c r="H2952" s="1"/>
      <c r="I2952" s="1"/>
    </row>
    <row r="2953" spans="4:9" x14ac:dyDescent="0.2">
      <c r="D2953" s="1"/>
      <c r="E2953" s="1"/>
      <c r="F2953" s="1"/>
      <c r="G2953" s="1"/>
      <c r="H2953" s="1"/>
      <c r="I2953" s="1"/>
    </row>
    <row r="2954" spans="4:9" x14ac:dyDescent="0.2">
      <c r="D2954" s="1"/>
      <c r="E2954" s="1"/>
      <c r="F2954" s="1"/>
      <c r="G2954" s="1"/>
      <c r="H2954" s="1"/>
      <c r="I2954" s="1"/>
    </row>
    <row r="2955" spans="4:9" x14ac:dyDescent="0.2">
      <c r="D2955" s="1"/>
      <c r="E2955" s="1"/>
      <c r="F2955" s="1"/>
      <c r="G2955" s="1"/>
      <c r="H2955" s="1"/>
      <c r="I2955" s="1"/>
    </row>
    <row r="2956" spans="4:9" x14ac:dyDescent="0.2">
      <c r="D2956" s="1"/>
      <c r="E2956" s="1"/>
      <c r="F2956" s="1"/>
      <c r="G2956" s="1"/>
      <c r="H2956" s="1"/>
      <c r="I2956" s="1"/>
    </row>
    <row r="2957" spans="4:9" x14ac:dyDescent="0.2">
      <c r="D2957" s="1"/>
      <c r="E2957" s="1"/>
      <c r="F2957" s="1"/>
      <c r="G2957" s="1"/>
      <c r="H2957" s="1"/>
      <c r="I2957" s="1"/>
    </row>
    <row r="2958" spans="4:9" x14ac:dyDescent="0.2">
      <c r="D2958" s="1"/>
      <c r="E2958" s="1"/>
      <c r="F2958" s="1"/>
      <c r="G2958" s="1"/>
      <c r="H2958" s="1"/>
      <c r="I2958" s="1"/>
    </row>
    <row r="2959" spans="4:9" x14ac:dyDescent="0.2">
      <c r="D2959" s="1"/>
      <c r="E2959" s="1"/>
      <c r="F2959" s="1"/>
      <c r="G2959" s="1"/>
      <c r="H2959" s="1"/>
      <c r="I2959" s="1"/>
    </row>
    <row r="2960" spans="4:9" x14ac:dyDescent="0.2">
      <c r="D2960" s="1"/>
      <c r="E2960" s="1"/>
      <c r="F2960" s="1"/>
      <c r="G2960" s="1"/>
      <c r="H2960" s="1"/>
      <c r="I2960" s="1"/>
    </row>
    <row r="2961" spans="4:9" x14ac:dyDescent="0.2">
      <c r="D2961" s="1"/>
      <c r="E2961" s="1"/>
      <c r="F2961" s="1"/>
      <c r="G2961" s="1"/>
      <c r="H2961" s="1"/>
      <c r="I2961" s="1"/>
    </row>
    <row r="2962" spans="4:9" x14ac:dyDescent="0.2">
      <c r="D2962" s="1"/>
      <c r="E2962" s="1"/>
      <c r="F2962" s="1"/>
      <c r="G2962" s="1"/>
      <c r="H2962" s="1"/>
      <c r="I2962" s="1"/>
    </row>
    <row r="2963" spans="4:9" x14ac:dyDescent="0.2">
      <c r="D2963" s="1"/>
      <c r="E2963" s="1"/>
      <c r="F2963" s="1"/>
      <c r="G2963" s="1"/>
      <c r="H2963" s="1"/>
      <c r="I2963" s="1"/>
    </row>
    <row r="2964" spans="4:9" x14ac:dyDescent="0.2">
      <c r="D2964" s="1"/>
      <c r="E2964" s="1"/>
      <c r="F2964" s="1"/>
      <c r="G2964" s="1"/>
      <c r="H2964" s="1"/>
      <c r="I2964" s="1"/>
    </row>
    <row r="2965" spans="4:9" x14ac:dyDescent="0.2">
      <c r="D2965" s="1"/>
      <c r="E2965" s="1"/>
      <c r="F2965" s="1"/>
      <c r="G2965" s="1"/>
      <c r="H2965" s="1"/>
      <c r="I2965" s="1"/>
    </row>
    <row r="2966" spans="4:9" x14ac:dyDescent="0.2">
      <c r="D2966" s="1"/>
      <c r="E2966" s="1"/>
      <c r="F2966" s="1"/>
      <c r="G2966" s="1"/>
      <c r="H2966" s="1"/>
      <c r="I2966" s="1"/>
    </row>
    <row r="2967" spans="4:9" x14ac:dyDescent="0.2">
      <c r="D2967" s="1"/>
      <c r="E2967" s="1"/>
      <c r="F2967" s="1"/>
      <c r="G2967" s="1"/>
      <c r="H2967" s="1"/>
      <c r="I2967" s="1"/>
    </row>
    <row r="2968" spans="4:9" x14ac:dyDescent="0.2">
      <c r="D2968" s="1"/>
      <c r="E2968" s="1"/>
      <c r="F2968" s="1"/>
      <c r="G2968" s="1"/>
      <c r="H2968" s="1"/>
      <c r="I2968" s="1"/>
    </row>
    <row r="2969" spans="4:9" x14ac:dyDescent="0.2">
      <c r="D2969" s="1"/>
      <c r="E2969" s="1"/>
      <c r="F2969" s="1"/>
      <c r="G2969" s="1"/>
      <c r="H2969" s="1"/>
      <c r="I2969" s="1"/>
    </row>
    <row r="2970" spans="4:9" x14ac:dyDescent="0.2">
      <c r="D2970" s="1"/>
      <c r="E2970" s="1"/>
      <c r="F2970" s="1"/>
      <c r="G2970" s="1"/>
      <c r="H2970" s="1"/>
      <c r="I2970" s="1"/>
    </row>
    <row r="2971" spans="4:9" x14ac:dyDescent="0.2">
      <c r="D2971" s="1"/>
      <c r="E2971" s="1"/>
      <c r="F2971" s="1"/>
      <c r="G2971" s="1"/>
      <c r="H2971" s="1"/>
      <c r="I2971" s="1"/>
    </row>
    <row r="2972" spans="4:9" x14ac:dyDescent="0.2">
      <c r="D2972" s="1"/>
      <c r="E2972" s="1"/>
      <c r="F2972" s="1"/>
      <c r="G2972" s="1"/>
      <c r="H2972" s="1"/>
      <c r="I2972" s="1"/>
    </row>
    <row r="2973" spans="4:9" x14ac:dyDescent="0.2">
      <c r="D2973" s="1"/>
      <c r="E2973" s="1"/>
      <c r="F2973" s="1"/>
      <c r="G2973" s="1"/>
      <c r="H2973" s="1"/>
      <c r="I2973" s="1"/>
    </row>
    <row r="2974" spans="4:9" x14ac:dyDescent="0.2">
      <c r="D2974" s="1"/>
      <c r="E2974" s="1"/>
      <c r="F2974" s="1"/>
      <c r="G2974" s="1"/>
      <c r="H2974" s="1"/>
      <c r="I2974" s="1"/>
    </row>
    <row r="2975" spans="4:9" x14ac:dyDescent="0.2">
      <c r="D2975" s="1"/>
      <c r="E2975" s="1"/>
      <c r="F2975" s="1"/>
      <c r="G2975" s="1"/>
      <c r="H2975" s="1"/>
      <c r="I2975" s="1"/>
    </row>
    <row r="2976" spans="4:9" x14ac:dyDescent="0.2">
      <c r="D2976" s="1"/>
      <c r="E2976" s="1"/>
      <c r="F2976" s="1"/>
      <c r="G2976" s="1"/>
      <c r="H2976" s="1"/>
      <c r="I2976" s="1"/>
    </row>
    <row r="2977" spans="4:9" x14ac:dyDescent="0.2">
      <c r="D2977" s="1"/>
      <c r="E2977" s="1"/>
      <c r="F2977" s="1"/>
      <c r="G2977" s="1"/>
      <c r="H2977" s="1"/>
      <c r="I2977" s="1"/>
    </row>
    <row r="2978" spans="4:9" x14ac:dyDescent="0.2">
      <c r="D2978" s="1"/>
      <c r="E2978" s="1"/>
      <c r="F2978" s="1"/>
      <c r="G2978" s="1"/>
      <c r="H2978" s="1"/>
      <c r="I2978" s="1"/>
    </row>
    <row r="2979" spans="4:9" x14ac:dyDescent="0.2">
      <c r="D2979" s="1"/>
      <c r="E2979" s="1"/>
      <c r="F2979" s="1"/>
      <c r="G2979" s="1"/>
      <c r="H2979" s="1"/>
      <c r="I2979" s="1"/>
    </row>
    <row r="2980" spans="4:9" x14ac:dyDescent="0.2">
      <c r="D2980" s="1"/>
      <c r="E2980" s="1"/>
      <c r="F2980" s="1"/>
      <c r="G2980" s="1"/>
      <c r="H2980" s="1"/>
      <c r="I2980" s="1"/>
    </row>
    <row r="2981" spans="4:9" x14ac:dyDescent="0.2">
      <c r="D2981" s="1"/>
      <c r="E2981" s="1"/>
      <c r="F2981" s="1"/>
      <c r="G2981" s="1"/>
      <c r="H2981" s="1"/>
      <c r="I2981" s="1"/>
    </row>
    <row r="2982" spans="4:9" x14ac:dyDescent="0.2">
      <c r="D2982" s="1"/>
      <c r="E2982" s="1"/>
      <c r="F2982" s="1"/>
      <c r="G2982" s="1"/>
      <c r="H2982" s="1"/>
      <c r="I2982" s="1"/>
    </row>
    <row r="2983" spans="4:9" x14ac:dyDescent="0.2">
      <c r="D2983" s="1"/>
      <c r="E2983" s="1"/>
      <c r="F2983" s="1"/>
      <c r="G2983" s="1"/>
      <c r="H2983" s="1"/>
      <c r="I2983" s="1"/>
    </row>
    <row r="2984" spans="4:9" x14ac:dyDescent="0.2">
      <c r="D2984" s="1"/>
      <c r="E2984" s="1"/>
      <c r="F2984" s="1"/>
      <c r="G2984" s="1"/>
      <c r="H2984" s="1"/>
      <c r="I2984" s="1"/>
    </row>
    <row r="2985" spans="4:9" x14ac:dyDescent="0.2">
      <c r="D2985" s="1"/>
      <c r="E2985" s="1"/>
      <c r="F2985" s="1"/>
      <c r="G2985" s="1"/>
      <c r="H2985" s="1"/>
      <c r="I2985" s="1"/>
    </row>
    <row r="2986" spans="4:9" x14ac:dyDescent="0.2">
      <c r="D2986" s="1"/>
      <c r="E2986" s="1"/>
      <c r="F2986" s="1"/>
      <c r="G2986" s="1"/>
      <c r="H2986" s="1"/>
      <c r="I2986" s="1"/>
    </row>
    <row r="2987" spans="4:9" x14ac:dyDescent="0.2">
      <c r="D2987" s="1"/>
      <c r="E2987" s="1"/>
      <c r="F2987" s="1"/>
      <c r="G2987" s="1"/>
      <c r="H2987" s="1"/>
      <c r="I2987" s="1"/>
    </row>
    <row r="2988" spans="4:9" x14ac:dyDescent="0.2">
      <c r="D2988" s="1"/>
      <c r="E2988" s="1"/>
      <c r="F2988" s="1"/>
      <c r="G2988" s="1"/>
      <c r="H2988" s="1"/>
      <c r="I2988" s="1"/>
    </row>
    <row r="2989" spans="4:9" x14ac:dyDescent="0.2">
      <c r="D2989" s="1"/>
      <c r="E2989" s="1"/>
      <c r="F2989" s="1"/>
      <c r="G2989" s="1"/>
      <c r="H2989" s="1"/>
      <c r="I2989" s="1"/>
    </row>
    <row r="2990" spans="4:9" x14ac:dyDescent="0.2">
      <c r="D2990" s="1"/>
      <c r="E2990" s="1"/>
      <c r="F2990" s="1"/>
      <c r="G2990" s="1"/>
      <c r="H2990" s="1"/>
      <c r="I2990" s="1"/>
    </row>
    <row r="2991" spans="4:9" x14ac:dyDescent="0.2">
      <c r="D2991" s="1"/>
      <c r="E2991" s="1"/>
      <c r="F2991" s="1"/>
      <c r="G2991" s="1"/>
      <c r="H2991" s="1"/>
      <c r="I2991" s="1"/>
    </row>
    <row r="2992" spans="4:9" x14ac:dyDescent="0.2">
      <c r="D2992" s="1"/>
      <c r="E2992" s="1"/>
      <c r="F2992" s="1"/>
      <c r="G2992" s="1"/>
      <c r="H2992" s="1"/>
      <c r="I2992" s="1"/>
    </row>
    <row r="2993" spans="4:9" x14ac:dyDescent="0.2">
      <c r="D2993" s="1"/>
      <c r="E2993" s="1"/>
      <c r="F2993" s="1"/>
      <c r="G2993" s="1"/>
      <c r="H2993" s="1"/>
      <c r="I2993" s="1"/>
    </row>
    <row r="2994" spans="4:9" x14ac:dyDescent="0.2">
      <c r="D2994" s="1"/>
      <c r="E2994" s="1"/>
      <c r="F2994" s="1"/>
      <c r="G2994" s="1"/>
      <c r="H2994" s="1"/>
      <c r="I2994" s="1"/>
    </row>
    <row r="2995" spans="4:9" x14ac:dyDescent="0.2">
      <c r="D2995" s="1"/>
      <c r="E2995" s="1"/>
      <c r="F2995" s="1"/>
      <c r="G2995" s="1"/>
      <c r="H2995" s="1"/>
      <c r="I2995" s="1"/>
    </row>
    <row r="2996" spans="4:9" x14ac:dyDescent="0.2">
      <c r="D2996" s="1"/>
      <c r="E2996" s="1"/>
      <c r="F2996" s="1"/>
      <c r="G2996" s="1"/>
      <c r="H2996" s="1"/>
      <c r="I2996" s="1"/>
    </row>
    <row r="2997" spans="4:9" x14ac:dyDescent="0.2">
      <c r="D2997" s="1"/>
      <c r="E2997" s="1"/>
      <c r="F2997" s="1"/>
      <c r="G2997" s="1"/>
      <c r="H2997" s="1"/>
      <c r="I2997" s="1"/>
    </row>
    <row r="2998" spans="4:9" x14ac:dyDescent="0.2">
      <c r="D2998" s="1"/>
      <c r="E2998" s="1"/>
      <c r="F2998" s="1"/>
      <c r="G2998" s="1"/>
      <c r="H2998" s="1"/>
      <c r="I2998" s="1"/>
    </row>
    <row r="2999" spans="4:9" x14ac:dyDescent="0.2">
      <c r="D2999" s="1"/>
      <c r="E2999" s="1"/>
      <c r="F2999" s="1"/>
      <c r="G2999" s="1"/>
      <c r="H2999" s="1"/>
      <c r="I2999" s="1"/>
    </row>
    <row r="3000" spans="4:9" x14ac:dyDescent="0.2">
      <c r="D3000" s="1"/>
      <c r="E3000" s="1"/>
      <c r="F3000" s="1"/>
      <c r="G3000" s="1"/>
      <c r="H3000" s="1"/>
      <c r="I3000" s="1"/>
    </row>
    <row r="3001" spans="4:9" x14ac:dyDescent="0.2">
      <c r="D3001" s="1"/>
      <c r="E3001" s="1"/>
      <c r="F3001" s="1"/>
      <c r="G3001" s="1"/>
      <c r="H3001" s="1"/>
      <c r="I3001" s="1"/>
    </row>
    <row r="3002" spans="4:9" x14ac:dyDescent="0.2">
      <c r="D3002" s="1"/>
      <c r="E3002" s="1"/>
      <c r="F3002" s="1"/>
      <c r="G3002" s="1"/>
      <c r="H3002" s="1"/>
      <c r="I3002" s="1"/>
    </row>
    <row r="3003" spans="4:9" x14ac:dyDescent="0.2">
      <c r="D3003" s="1"/>
      <c r="E3003" s="1"/>
      <c r="F3003" s="1"/>
      <c r="G3003" s="1"/>
      <c r="H3003" s="1"/>
      <c r="I3003" s="1"/>
    </row>
    <row r="3004" spans="4:9" x14ac:dyDescent="0.2">
      <c r="D3004" s="1"/>
      <c r="E3004" s="1"/>
      <c r="F3004" s="1"/>
      <c r="G3004" s="1"/>
      <c r="H3004" s="1"/>
      <c r="I3004" s="1"/>
    </row>
    <row r="3005" spans="4:9" x14ac:dyDescent="0.2">
      <c r="D3005" s="1"/>
      <c r="E3005" s="1"/>
      <c r="F3005" s="1"/>
      <c r="G3005" s="1"/>
      <c r="H3005" s="1"/>
      <c r="I3005" s="1"/>
    </row>
    <row r="3006" spans="4:9" x14ac:dyDescent="0.2">
      <c r="D3006" s="1"/>
      <c r="E3006" s="1"/>
      <c r="F3006" s="1"/>
      <c r="G3006" s="1"/>
      <c r="H3006" s="1"/>
      <c r="I3006" s="1"/>
    </row>
    <row r="3007" spans="4:9" x14ac:dyDescent="0.2">
      <c r="D3007" s="1"/>
      <c r="E3007" s="1"/>
      <c r="F3007" s="1"/>
      <c r="G3007" s="1"/>
      <c r="H3007" s="1"/>
      <c r="I3007" s="1"/>
    </row>
    <row r="3008" spans="4:9" x14ac:dyDescent="0.2">
      <c r="D3008" s="1"/>
      <c r="E3008" s="1"/>
      <c r="F3008" s="1"/>
      <c r="G3008" s="1"/>
      <c r="H3008" s="1"/>
      <c r="I3008" s="1"/>
    </row>
    <row r="3009" spans="4:9" x14ac:dyDescent="0.2">
      <c r="D3009" s="1"/>
      <c r="E3009" s="1"/>
      <c r="F3009" s="1"/>
      <c r="G3009" s="1"/>
      <c r="H3009" s="1"/>
      <c r="I3009" s="1"/>
    </row>
    <row r="3010" spans="4:9" x14ac:dyDescent="0.2">
      <c r="D3010" s="1"/>
      <c r="E3010" s="1"/>
      <c r="F3010" s="1"/>
      <c r="G3010" s="1"/>
      <c r="H3010" s="1"/>
      <c r="I3010" s="1"/>
    </row>
    <row r="3011" spans="4:9" x14ac:dyDescent="0.2">
      <c r="D3011" s="1"/>
      <c r="E3011" s="1"/>
      <c r="F3011" s="1"/>
      <c r="G3011" s="1"/>
      <c r="H3011" s="1"/>
      <c r="I3011" s="1"/>
    </row>
    <row r="3012" spans="4:9" x14ac:dyDescent="0.2">
      <c r="D3012" s="1"/>
      <c r="E3012" s="1"/>
      <c r="F3012" s="1"/>
      <c r="G3012" s="1"/>
      <c r="H3012" s="1"/>
      <c r="I3012" s="1"/>
    </row>
    <row r="3013" spans="4:9" x14ac:dyDescent="0.2">
      <c r="D3013" s="1"/>
      <c r="E3013" s="1"/>
      <c r="F3013" s="1"/>
      <c r="G3013" s="1"/>
      <c r="H3013" s="1"/>
      <c r="I3013" s="1"/>
    </row>
    <row r="3014" spans="4:9" x14ac:dyDescent="0.2">
      <c r="D3014" s="1"/>
      <c r="E3014" s="1"/>
      <c r="F3014" s="1"/>
      <c r="G3014" s="1"/>
      <c r="H3014" s="1"/>
      <c r="I3014" s="1"/>
    </row>
    <row r="3015" spans="4:9" x14ac:dyDescent="0.2">
      <c r="D3015" s="1"/>
      <c r="E3015" s="1"/>
      <c r="F3015" s="1"/>
      <c r="G3015" s="1"/>
      <c r="H3015" s="1"/>
      <c r="I3015" s="1"/>
    </row>
    <row r="3016" spans="4:9" x14ac:dyDescent="0.2">
      <c r="D3016" s="1"/>
      <c r="E3016" s="1"/>
      <c r="F3016" s="1"/>
      <c r="G3016" s="1"/>
      <c r="H3016" s="1"/>
      <c r="I3016" s="1"/>
    </row>
    <row r="3017" spans="4:9" x14ac:dyDescent="0.2">
      <c r="D3017" s="1"/>
      <c r="E3017" s="1"/>
      <c r="F3017" s="1"/>
      <c r="G3017" s="1"/>
      <c r="H3017" s="1"/>
      <c r="I3017" s="1"/>
    </row>
    <row r="3018" spans="4:9" x14ac:dyDescent="0.2">
      <c r="D3018" s="1"/>
      <c r="E3018" s="1"/>
      <c r="F3018" s="1"/>
      <c r="G3018" s="1"/>
      <c r="H3018" s="1"/>
      <c r="I3018" s="1"/>
    </row>
    <row r="3019" spans="4:9" x14ac:dyDescent="0.2">
      <c r="D3019" s="1"/>
      <c r="E3019" s="1"/>
      <c r="F3019" s="1"/>
      <c r="G3019" s="1"/>
      <c r="H3019" s="1"/>
      <c r="I3019" s="1"/>
    </row>
    <row r="3020" spans="4:9" x14ac:dyDescent="0.2">
      <c r="D3020" s="1"/>
      <c r="E3020" s="1"/>
      <c r="F3020" s="1"/>
      <c r="G3020" s="1"/>
      <c r="H3020" s="1"/>
      <c r="I3020" s="1"/>
    </row>
    <row r="3021" spans="4:9" x14ac:dyDescent="0.2">
      <c r="D3021" s="1"/>
      <c r="E3021" s="1"/>
      <c r="F3021" s="1"/>
      <c r="G3021" s="1"/>
      <c r="H3021" s="1"/>
      <c r="I3021" s="1"/>
    </row>
    <row r="3022" spans="4:9" x14ac:dyDescent="0.2">
      <c r="D3022" s="1"/>
      <c r="E3022" s="1"/>
      <c r="F3022" s="1"/>
      <c r="G3022" s="1"/>
      <c r="H3022" s="1"/>
      <c r="I3022" s="1"/>
    </row>
    <row r="3023" spans="4:9" x14ac:dyDescent="0.2">
      <c r="D3023" s="1"/>
      <c r="E3023" s="1"/>
      <c r="F3023" s="1"/>
      <c r="G3023" s="1"/>
      <c r="H3023" s="1"/>
      <c r="I3023" s="1"/>
    </row>
    <row r="3024" spans="4:9" x14ac:dyDescent="0.2">
      <c r="D3024" s="1"/>
      <c r="E3024" s="1"/>
      <c r="F3024" s="1"/>
      <c r="G3024" s="1"/>
      <c r="H3024" s="1"/>
      <c r="I3024" s="1"/>
    </row>
    <row r="3025" spans="4:9" x14ac:dyDescent="0.2">
      <c r="D3025" s="1"/>
      <c r="E3025" s="1"/>
      <c r="F3025" s="1"/>
      <c r="G3025" s="1"/>
      <c r="H3025" s="1"/>
      <c r="I3025" s="1"/>
    </row>
    <row r="3026" spans="4:9" x14ac:dyDescent="0.2">
      <c r="D3026" s="1"/>
      <c r="E3026" s="1"/>
      <c r="F3026" s="1"/>
      <c r="G3026" s="1"/>
      <c r="H3026" s="1"/>
      <c r="I3026" s="1"/>
    </row>
    <row r="3027" spans="4:9" x14ac:dyDescent="0.2">
      <c r="D3027" s="1"/>
      <c r="E3027" s="1"/>
      <c r="F3027" s="1"/>
      <c r="G3027" s="1"/>
      <c r="H3027" s="1"/>
      <c r="I3027" s="1"/>
    </row>
    <row r="3028" spans="4:9" x14ac:dyDescent="0.2">
      <c r="D3028" s="1"/>
      <c r="E3028" s="1"/>
      <c r="F3028" s="1"/>
      <c r="G3028" s="1"/>
      <c r="H3028" s="1"/>
      <c r="I3028" s="1"/>
    </row>
    <row r="3029" spans="4:9" x14ac:dyDescent="0.2">
      <c r="D3029" s="1"/>
      <c r="E3029" s="1"/>
      <c r="F3029" s="1"/>
      <c r="G3029" s="1"/>
      <c r="H3029" s="1"/>
      <c r="I3029" s="1"/>
    </row>
    <row r="3030" spans="4:9" x14ac:dyDescent="0.2">
      <c r="D3030" s="1"/>
      <c r="E3030" s="1"/>
      <c r="F3030" s="1"/>
      <c r="G3030" s="1"/>
      <c r="H3030" s="1"/>
      <c r="I3030" s="1"/>
    </row>
    <row r="3031" spans="4:9" x14ac:dyDescent="0.2">
      <c r="D3031" s="1"/>
      <c r="E3031" s="1"/>
      <c r="F3031" s="1"/>
      <c r="G3031" s="1"/>
      <c r="H3031" s="1"/>
      <c r="I3031" s="1"/>
    </row>
    <row r="3032" spans="4:9" x14ac:dyDescent="0.2">
      <c r="D3032" s="1"/>
      <c r="E3032" s="1"/>
      <c r="F3032" s="1"/>
      <c r="G3032" s="1"/>
      <c r="H3032" s="1"/>
      <c r="I3032" s="1"/>
    </row>
    <row r="3033" spans="4:9" x14ac:dyDescent="0.2">
      <c r="D3033" s="1"/>
      <c r="E3033" s="1"/>
      <c r="F3033" s="1"/>
      <c r="G3033" s="1"/>
      <c r="H3033" s="1"/>
      <c r="I3033" s="1"/>
    </row>
    <row r="3034" spans="4:9" x14ac:dyDescent="0.2">
      <c r="D3034" s="1"/>
      <c r="E3034" s="1"/>
      <c r="F3034" s="1"/>
      <c r="G3034" s="1"/>
      <c r="H3034" s="1"/>
      <c r="I3034" s="1"/>
    </row>
    <row r="3035" spans="4:9" x14ac:dyDescent="0.2">
      <c r="D3035" s="1"/>
      <c r="E3035" s="1"/>
      <c r="F3035" s="1"/>
      <c r="G3035" s="1"/>
      <c r="H3035" s="1"/>
      <c r="I3035" s="1"/>
    </row>
    <row r="3036" spans="4:9" x14ac:dyDescent="0.2">
      <c r="D3036" s="1"/>
      <c r="E3036" s="1"/>
      <c r="F3036" s="1"/>
      <c r="G3036" s="1"/>
      <c r="H3036" s="1"/>
      <c r="I3036" s="1"/>
    </row>
    <row r="3037" spans="4:9" x14ac:dyDescent="0.2">
      <c r="D3037" s="1"/>
      <c r="E3037" s="1"/>
      <c r="F3037" s="1"/>
      <c r="G3037" s="1"/>
      <c r="H3037" s="1"/>
      <c r="I3037" s="1"/>
    </row>
    <row r="3038" spans="4:9" x14ac:dyDescent="0.2">
      <c r="D3038" s="1"/>
      <c r="E3038" s="1"/>
      <c r="F3038" s="1"/>
      <c r="G3038" s="1"/>
      <c r="H3038" s="1"/>
      <c r="I3038" s="1"/>
    </row>
    <row r="3039" spans="4:9" x14ac:dyDescent="0.2">
      <c r="D3039" s="1"/>
      <c r="E3039" s="1"/>
      <c r="F3039" s="1"/>
      <c r="G3039" s="1"/>
      <c r="H3039" s="1"/>
      <c r="I3039" s="1"/>
    </row>
    <row r="3040" spans="4:9" x14ac:dyDescent="0.2">
      <c r="D3040" s="1"/>
      <c r="E3040" s="1"/>
      <c r="F3040" s="1"/>
      <c r="G3040" s="1"/>
      <c r="H3040" s="1"/>
      <c r="I3040" s="1"/>
    </row>
    <row r="3041" spans="4:9" x14ac:dyDescent="0.2">
      <c r="D3041" s="1"/>
      <c r="E3041" s="1"/>
      <c r="F3041" s="1"/>
      <c r="G3041" s="1"/>
      <c r="H3041" s="1"/>
      <c r="I3041" s="1"/>
    </row>
    <row r="3042" spans="4:9" x14ac:dyDescent="0.2">
      <c r="D3042" s="1"/>
      <c r="E3042" s="1"/>
      <c r="F3042" s="1"/>
      <c r="G3042" s="1"/>
      <c r="H3042" s="1"/>
      <c r="I3042" s="1"/>
    </row>
    <row r="3043" spans="4:9" x14ac:dyDescent="0.2">
      <c r="D3043" s="1"/>
      <c r="E3043" s="1"/>
      <c r="F3043" s="1"/>
      <c r="G3043" s="1"/>
      <c r="H3043" s="1"/>
      <c r="I3043" s="1"/>
    </row>
    <row r="3044" spans="4:9" x14ac:dyDescent="0.2">
      <c r="D3044" s="1"/>
      <c r="E3044" s="1"/>
      <c r="F3044" s="1"/>
      <c r="G3044" s="1"/>
      <c r="H3044" s="1"/>
      <c r="I3044" s="1"/>
    </row>
    <row r="3045" spans="4:9" x14ac:dyDescent="0.2">
      <c r="D3045" s="1"/>
      <c r="E3045" s="1"/>
      <c r="F3045" s="1"/>
      <c r="G3045" s="1"/>
      <c r="H3045" s="1"/>
      <c r="I3045" s="1"/>
    </row>
    <row r="3046" spans="4:9" x14ac:dyDescent="0.2">
      <c r="D3046" s="1"/>
      <c r="E3046" s="1"/>
      <c r="F3046" s="1"/>
      <c r="G3046" s="1"/>
      <c r="H3046" s="1"/>
      <c r="I3046" s="1"/>
    </row>
    <row r="3047" spans="4:9" x14ac:dyDescent="0.2">
      <c r="D3047" s="1"/>
      <c r="E3047" s="1"/>
      <c r="F3047" s="1"/>
      <c r="G3047" s="1"/>
      <c r="H3047" s="1"/>
      <c r="I3047" s="1"/>
    </row>
    <row r="3048" spans="4:9" x14ac:dyDescent="0.2">
      <c r="D3048" s="1"/>
      <c r="E3048" s="1"/>
      <c r="F3048" s="1"/>
      <c r="G3048" s="1"/>
      <c r="H3048" s="1"/>
      <c r="I3048" s="1"/>
    </row>
    <row r="3049" spans="4:9" x14ac:dyDescent="0.2">
      <c r="D3049" s="1"/>
      <c r="E3049" s="1"/>
      <c r="F3049" s="1"/>
      <c r="G3049" s="1"/>
      <c r="H3049" s="1"/>
      <c r="I3049" s="1"/>
    </row>
    <row r="3050" spans="4:9" x14ac:dyDescent="0.2">
      <c r="D3050" s="1"/>
      <c r="E3050" s="1"/>
      <c r="F3050" s="1"/>
      <c r="G3050" s="1"/>
      <c r="H3050" s="1"/>
      <c r="I3050" s="1"/>
    </row>
    <row r="3051" spans="4:9" x14ac:dyDescent="0.2">
      <c r="D3051" s="1"/>
      <c r="E3051" s="1"/>
      <c r="F3051" s="1"/>
      <c r="G3051" s="1"/>
      <c r="H3051" s="1"/>
      <c r="I3051" s="1"/>
    </row>
    <row r="3052" spans="4:9" x14ac:dyDescent="0.2">
      <c r="D3052" s="1"/>
      <c r="E3052" s="1"/>
      <c r="F3052" s="1"/>
      <c r="G3052" s="1"/>
      <c r="H3052" s="1"/>
      <c r="I3052" s="1"/>
    </row>
    <row r="3053" spans="4:9" x14ac:dyDescent="0.2">
      <c r="D3053" s="1"/>
      <c r="E3053" s="1"/>
      <c r="F3053" s="1"/>
      <c r="G3053" s="1"/>
      <c r="H3053" s="1"/>
      <c r="I3053" s="1"/>
    </row>
    <row r="3054" spans="4:9" x14ac:dyDescent="0.2">
      <c r="D3054" s="1"/>
      <c r="E3054" s="1"/>
      <c r="F3054" s="1"/>
      <c r="G3054" s="1"/>
      <c r="H3054" s="1"/>
      <c r="I3054" s="1"/>
    </row>
    <row r="3055" spans="4:9" x14ac:dyDescent="0.2">
      <c r="D3055" s="1"/>
      <c r="E3055" s="1"/>
      <c r="F3055" s="1"/>
      <c r="G3055" s="1"/>
      <c r="H3055" s="1"/>
      <c r="I3055" s="1"/>
    </row>
    <row r="3056" spans="4:9" x14ac:dyDescent="0.2">
      <c r="D3056" s="1"/>
      <c r="E3056" s="1"/>
      <c r="F3056" s="1"/>
      <c r="G3056" s="1"/>
      <c r="H3056" s="1"/>
      <c r="I3056" s="1"/>
    </row>
    <row r="3057" spans="4:9" x14ac:dyDescent="0.2">
      <c r="D3057" s="1"/>
      <c r="E3057" s="1"/>
      <c r="F3057" s="1"/>
      <c r="G3057" s="1"/>
      <c r="H3057" s="1"/>
      <c r="I3057" s="1"/>
    </row>
    <row r="3058" spans="4:9" x14ac:dyDescent="0.2">
      <c r="D3058" s="1"/>
      <c r="E3058" s="1"/>
      <c r="F3058" s="1"/>
      <c r="G3058" s="1"/>
      <c r="H3058" s="1"/>
      <c r="I3058" s="1"/>
    </row>
    <row r="3059" spans="4:9" x14ac:dyDescent="0.2">
      <c r="D3059" s="1"/>
      <c r="E3059" s="1"/>
      <c r="F3059" s="1"/>
      <c r="G3059" s="1"/>
      <c r="H3059" s="1"/>
      <c r="I3059" s="1"/>
    </row>
    <row r="3060" spans="4:9" x14ac:dyDescent="0.2">
      <c r="D3060" s="1"/>
      <c r="E3060" s="1"/>
      <c r="F3060" s="1"/>
      <c r="G3060" s="1"/>
      <c r="H3060" s="1"/>
      <c r="I3060" s="1"/>
    </row>
    <row r="3061" spans="4:9" x14ac:dyDescent="0.2">
      <c r="D3061" s="1"/>
      <c r="E3061" s="1"/>
      <c r="F3061" s="1"/>
      <c r="G3061" s="1"/>
      <c r="H3061" s="1"/>
      <c r="I3061" s="1"/>
    </row>
    <row r="3062" spans="4:9" x14ac:dyDescent="0.2">
      <c r="D3062" s="1"/>
      <c r="E3062" s="1"/>
      <c r="F3062" s="1"/>
      <c r="G3062" s="1"/>
      <c r="H3062" s="1"/>
      <c r="I3062" s="1"/>
    </row>
    <row r="3063" spans="4:9" x14ac:dyDescent="0.2">
      <c r="D3063" s="1"/>
      <c r="E3063" s="1"/>
      <c r="F3063" s="1"/>
      <c r="G3063" s="1"/>
      <c r="H3063" s="1"/>
      <c r="I3063" s="1"/>
    </row>
    <row r="3064" spans="4:9" x14ac:dyDescent="0.2">
      <c r="D3064" s="1"/>
      <c r="E3064" s="1"/>
      <c r="F3064" s="1"/>
      <c r="G3064" s="1"/>
      <c r="H3064" s="1"/>
      <c r="I3064" s="1"/>
    </row>
    <row r="3065" spans="4:9" x14ac:dyDescent="0.2">
      <c r="D3065" s="1"/>
      <c r="E3065" s="1"/>
      <c r="F3065" s="1"/>
      <c r="G3065" s="1"/>
      <c r="H3065" s="1"/>
      <c r="I3065" s="1"/>
    </row>
    <row r="3066" spans="4:9" x14ac:dyDescent="0.2">
      <c r="D3066" s="1"/>
      <c r="E3066" s="1"/>
      <c r="F3066" s="1"/>
      <c r="G3066" s="1"/>
      <c r="H3066" s="1"/>
      <c r="I3066" s="1"/>
    </row>
    <row r="3067" spans="4:9" x14ac:dyDescent="0.2">
      <c r="D3067" s="1"/>
      <c r="E3067" s="1"/>
      <c r="F3067" s="1"/>
      <c r="G3067" s="1"/>
      <c r="H3067" s="1"/>
      <c r="I3067" s="1"/>
    </row>
    <row r="3068" spans="4:9" x14ac:dyDescent="0.2">
      <c r="D3068" s="1"/>
      <c r="E3068" s="1"/>
      <c r="F3068" s="1"/>
      <c r="G3068" s="1"/>
      <c r="H3068" s="1"/>
      <c r="I3068" s="1"/>
    </row>
    <row r="3069" spans="4:9" x14ac:dyDescent="0.2">
      <c r="D3069" s="1"/>
      <c r="E3069" s="1"/>
      <c r="F3069" s="1"/>
      <c r="G3069" s="1"/>
      <c r="H3069" s="1"/>
      <c r="I3069" s="1"/>
    </row>
    <row r="3070" spans="4:9" x14ac:dyDescent="0.2">
      <c r="D3070" s="1"/>
      <c r="E3070" s="1"/>
      <c r="F3070" s="1"/>
      <c r="G3070" s="1"/>
      <c r="H3070" s="1"/>
      <c r="I3070" s="1"/>
    </row>
    <row r="3071" spans="4:9" x14ac:dyDescent="0.2">
      <c r="D3071" s="1"/>
      <c r="E3071" s="1"/>
      <c r="F3071" s="1"/>
      <c r="G3071" s="1"/>
      <c r="H3071" s="1"/>
      <c r="I3071" s="1"/>
    </row>
    <row r="3072" spans="4:9" x14ac:dyDescent="0.2">
      <c r="D3072" s="1"/>
      <c r="E3072" s="1"/>
      <c r="F3072" s="1"/>
      <c r="G3072" s="1"/>
      <c r="H3072" s="1"/>
      <c r="I3072" s="1"/>
    </row>
    <row r="3073" spans="4:9" x14ac:dyDescent="0.2">
      <c r="D3073" s="1"/>
      <c r="E3073" s="1"/>
      <c r="F3073" s="1"/>
      <c r="G3073" s="1"/>
      <c r="H3073" s="1"/>
      <c r="I3073" s="1"/>
    </row>
    <row r="3074" spans="4:9" x14ac:dyDescent="0.2">
      <c r="D3074" s="1"/>
      <c r="E3074" s="1"/>
      <c r="F3074" s="1"/>
      <c r="G3074" s="1"/>
      <c r="H3074" s="1"/>
      <c r="I3074" s="1"/>
    </row>
    <row r="3075" spans="4:9" x14ac:dyDescent="0.2">
      <c r="D3075" s="1"/>
      <c r="E3075" s="1"/>
      <c r="F3075" s="1"/>
      <c r="G3075" s="1"/>
      <c r="H3075" s="1"/>
      <c r="I3075" s="1"/>
    </row>
    <row r="3076" spans="4:9" x14ac:dyDescent="0.2">
      <c r="D3076" s="1"/>
      <c r="E3076" s="1"/>
      <c r="F3076" s="1"/>
      <c r="G3076" s="1"/>
      <c r="H3076" s="1"/>
      <c r="I3076" s="1"/>
    </row>
    <row r="3077" spans="4:9" x14ac:dyDescent="0.2">
      <c r="D3077" s="1"/>
      <c r="E3077" s="1"/>
      <c r="F3077" s="1"/>
      <c r="G3077" s="1"/>
      <c r="H3077" s="1"/>
      <c r="I3077" s="1"/>
    </row>
    <row r="3078" spans="4:9" x14ac:dyDescent="0.2">
      <c r="D3078" s="1"/>
      <c r="E3078" s="1"/>
      <c r="F3078" s="1"/>
      <c r="G3078" s="1"/>
      <c r="H3078" s="1"/>
      <c r="I3078" s="1"/>
    </row>
    <row r="3079" spans="4:9" x14ac:dyDescent="0.2">
      <c r="D3079" s="1"/>
      <c r="E3079" s="1"/>
      <c r="F3079" s="1"/>
      <c r="G3079" s="1"/>
      <c r="H3079" s="1"/>
      <c r="I3079" s="1"/>
    </row>
    <row r="3080" spans="4:9" x14ac:dyDescent="0.2">
      <c r="D3080" s="1"/>
      <c r="E3080" s="1"/>
      <c r="F3080" s="1"/>
      <c r="G3080" s="1"/>
      <c r="H3080" s="1"/>
      <c r="I3080" s="1"/>
    </row>
    <row r="3081" spans="4:9" x14ac:dyDescent="0.2">
      <c r="D3081" s="1"/>
      <c r="E3081" s="1"/>
      <c r="F3081" s="1"/>
      <c r="G3081" s="1"/>
      <c r="H3081" s="1"/>
      <c r="I3081" s="1"/>
    </row>
    <row r="3082" spans="4:9" x14ac:dyDescent="0.2">
      <c r="D3082" s="1"/>
      <c r="E3082" s="1"/>
      <c r="F3082" s="1"/>
      <c r="G3082" s="1"/>
      <c r="H3082" s="1"/>
      <c r="I3082" s="1"/>
    </row>
    <row r="3083" spans="4:9" x14ac:dyDescent="0.2">
      <c r="D3083" s="1"/>
      <c r="E3083" s="1"/>
      <c r="F3083" s="1"/>
      <c r="G3083" s="1"/>
      <c r="H3083" s="1"/>
      <c r="I3083" s="1"/>
    </row>
    <row r="3084" spans="4:9" x14ac:dyDescent="0.2">
      <c r="D3084" s="1"/>
      <c r="E3084" s="1"/>
      <c r="F3084" s="1"/>
      <c r="G3084" s="1"/>
      <c r="H3084" s="1"/>
      <c r="I3084" s="1"/>
    </row>
    <row r="3085" spans="4:9" x14ac:dyDescent="0.2">
      <c r="D3085" s="1"/>
      <c r="E3085" s="1"/>
      <c r="F3085" s="1"/>
      <c r="G3085" s="1"/>
      <c r="H3085" s="1"/>
      <c r="I3085" s="1"/>
    </row>
    <row r="3086" spans="4:9" x14ac:dyDescent="0.2">
      <c r="D3086" s="1"/>
      <c r="E3086" s="1"/>
      <c r="F3086" s="1"/>
      <c r="G3086" s="1"/>
      <c r="H3086" s="1"/>
      <c r="I3086" s="1"/>
    </row>
    <row r="3087" spans="4:9" x14ac:dyDescent="0.2">
      <c r="D3087" s="1"/>
      <c r="E3087" s="1"/>
      <c r="F3087" s="1"/>
      <c r="G3087" s="1"/>
      <c r="H3087" s="1"/>
      <c r="I3087" s="1"/>
    </row>
    <row r="3088" spans="4:9" x14ac:dyDescent="0.2">
      <c r="D3088" s="1"/>
      <c r="E3088" s="1"/>
      <c r="F3088" s="1"/>
      <c r="G3088" s="1"/>
      <c r="H3088" s="1"/>
      <c r="I3088" s="1"/>
    </row>
    <row r="3089" spans="4:9" x14ac:dyDescent="0.2">
      <c r="D3089" s="1"/>
      <c r="E3089" s="1"/>
      <c r="F3089" s="1"/>
      <c r="G3089" s="1"/>
      <c r="H3089" s="1"/>
      <c r="I3089" s="1"/>
    </row>
    <row r="3090" spans="4:9" x14ac:dyDescent="0.2">
      <c r="D3090" s="1"/>
      <c r="E3090" s="1"/>
      <c r="F3090" s="1"/>
      <c r="G3090" s="1"/>
      <c r="H3090" s="1"/>
      <c r="I3090" s="1"/>
    </row>
    <row r="3091" spans="4:9" x14ac:dyDescent="0.2">
      <c r="D3091" s="1"/>
      <c r="E3091" s="1"/>
      <c r="F3091" s="1"/>
      <c r="G3091" s="1"/>
      <c r="H3091" s="1"/>
      <c r="I3091" s="1"/>
    </row>
    <row r="3092" spans="4:9" x14ac:dyDescent="0.2">
      <c r="D3092" s="1"/>
      <c r="E3092" s="1"/>
      <c r="F3092" s="1"/>
      <c r="G3092" s="1"/>
      <c r="H3092" s="1"/>
      <c r="I3092" s="1"/>
    </row>
    <row r="3093" spans="4:9" x14ac:dyDescent="0.2">
      <c r="D3093" s="1"/>
      <c r="E3093" s="1"/>
      <c r="F3093" s="1"/>
      <c r="G3093" s="1"/>
      <c r="H3093" s="1"/>
      <c r="I3093" s="1"/>
    </row>
    <row r="3094" spans="4:9" x14ac:dyDescent="0.2">
      <c r="D3094" s="1"/>
      <c r="E3094" s="1"/>
      <c r="F3094" s="1"/>
      <c r="G3094" s="1"/>
      <c r="H3094" s="1"/>
      <c r="I3094" s="1"/>
    </row>
    <row r="3095" spans="4:9" x14ac:dyDescent="0.2">
      <c r="D3095" s="1"/>
      <c r="E3095" s="1"/>
      <c r="F3095" s="1"/>
      <c r="G3095" s="1"/>
      <c r="H3095" s="1"/>
      <c r="I3095" s="1"/>
    </row>
    <row r="3096" spans="4:9" x14ac:dyDescent="0.2">
      <c r="D3096" s="1"/>
      <c r="E3096" s="1"/>
      <c r="F3096" s="1"/>
      <c r="G3096" s="1"/>
      <c r="H3096" s="1"/>
      <c r="I3096" s="1"/>
    </row>
    <row r="3097" spans="4:9" x14ac:dyDescent="0.2">
      <c r="D3097" s="1"/>
      <c r="E3097" s="1"/>
      <c r="F3097" s="1"/>
      <c r="G3097" s="1"/>
      <c r="H3097" s="1"/>
      <c r="I3097" s="1"/>
    </row>
    <row r="3098" spans="4:9" x14ac:dyDescent="0.2">
      <c r="D3098" s="1"/>
      <c r="E3098" s="1"/>
      <c r="F3098" s="1"/>
      <c r="G3098" s="1"/>
      <c r="H3098" s="1"/>
      <c r="I3098" s="1"/>
    </row>
    <row r="3099" spans="4:9" x14ac:dyDescent="0.2">
      <c r="D3099" s="1"/>
      <c r="E3099" s="1"/>
      <c r="F3099" s="1"/>
      <c r="G3099" s="1"/>
      <c r="H3099" s="1"/>
      <c r="I3099" s="1"/>
    </row>
    <row r="3100" spans="4:9" x14ac:dyDescent="0.2">
      <c r="D3100" s="1"/>
      <c r="E3100" s="1"/>
      <c r="F3100" s="1"/>
      <c r="G3100" s="1"/>
      <c r="H3100" s="1"/>
      <c r="I3100" s="1"/>
    </row>
    <row r="3101" spans="4:9" x14ac:dyDescent="0.2">
      <c r="D3101" s="1"/>
      <c r="E3101" s="1"/>
      <c r="F3101" s="1"/>
      <c r="G3101" s="1"/>
      <c r="H3101" s="1"/>
      <c r="I3101" s="1"/>
    </row>
    <row r="3102" spans="4:9" x14ac:dyDescent="0.2">
      <c r="D3102" s="1"/>
      <c r="E3102" s="1"/>
      <c r="F3102" s="1"/>
      <c r="G3102" s="1"/>
      <c r="H3102" s="1"/>
      <c r="I3102" s="1"/>
    </row>
    <row r="3103" spans="4:9" x14ac:dyDescent="0.2">
      <c r="D3103" s="1"/>
      <c r="E3103" s="1"/>
      <c r="F3103" s="1"/>
      <c r="G3103" s="1"/>
      <c r="H3103" s="1"/>
      <c r="I3103" s="1"/>
    </row>
    <row r="3104" spans="4:9" x14ac:dyDescent="0.2">
      <c r="D3104" s="1"/>
      <c r="E3104" s="1"/>
      <c r="F3104" s="1"/>
      <c r="G3104" s="1"/>
      <c r="H3104" s="1"/>
      <c r="I3104" s="1"/>
    </row>
    <row r="3105" spans="4:9" x14ac:dyDescent="0.2">
      <c r="D3105" s="1"/>
      <c r="E3105" s="1"/>
      <c r="F3105" s="1"/>
      <c r="G3105" s="1"/>
      <c r="H3105" s="1"/>
      <c r="I3105" s="1"/>
    </row>
    <row r="3106" spans="4:9" x14ac:dyDescent="0.2">
      <c r="D3106" s="1"/>
      <c r="E3106" s="1"/>
      <c r="F3106" s="1"/>
      <c r="G3106" s="1"/>
      <c r="H3106" s="1"/>
      <c r="I3106" s="1"/>
    </row>
    <row r="3107" spans="4:9" x14ac:dyDescent="0.2">
      <c r="D3107" s="1"/>
      <c r="E3107" s="1"/>
      <c r="F3107" s="1"/>
      <c r="G3107" s="1"/>
      <c r="H3107" s="1"/>
      <c r="I3107" s="1"/>
    </row>
    <row r="3108" spans="4:9" x14ac:dyDescent="0.2">
      <c r="D3108" s="1"/>
      <c r="E3108" s="1"/>
      <c r="F3108" s="1"/>
      <c r="G3108" s="1"/>
      <c r="H3108" s="1"/>
      <c r="I3108" s="1"/>
    </row>
    <row r="3109" spans="4:9" x14ac:dyDescent="0.2">
      <c r="D3109" s="1"/>
      <c r="E3109" s="1"/>
      <c r="F3109" s="1"/>
      <c r="G3109" s="1"/>
      <c r="H3109" s="1"/>
      <c r="I3109" s="1"/>
    </row>
    <row r="3110" spans="4:9" x14ac:dyDescent="0.2">
      <c r="D3110" s="1"/>
      <c r="E3110" s="1"/>
      <c r="F3110" s="1"/>
      <c r="G3110" s="1"/>
      <c r="H3110" s="1"/>
      <c r="I3110" s="1"/>
    </row>
    <row r="3111" spans="4:9" x14ac:dyDescent="0.2">
      <c r="D3111" s="1"/>
      <c r="E3111" s="1"/>
      <c r="F3111" s="1"/>
      <c r="G3111" s="1"/>
      <c r="H3111" s="1"/>
      <c r="I3111" s="1"/>
    </row>
    <row r="3112" spans="4:9" x14ac:dyDescent="0.2">
      <c r="D3112" s="1"/>
      <c r="E3112" s="1"/>
      <c r="F3112" s="1"/>
      <c r="G3112" s="1"/>
      <c r="H3112" s="1"/>
      <c r="I3112" s="1"/>
    </row>
    <row r="3113" spans="4:9" x14ac:dyDescent="0.2">
      <c r="D3113" s="1"/>
      <c r="E3113" s="1"/>
      <c r="F3113" s="1"/>
      <c r="G3113" s="1"/>
      <c r="H3113" s="1"/>
      <c r="I3113" s="1"/>
    </row>
    <row r="3114" spans="4:9" x14ac:dyDescent="0.2">
      <c r="D3114" s="1"/>
      <c r="E3114" s="1"/>
      <c r="F3114" s="1"/>
      <c r="G3114" s="1"/>
      <c r="H3114" s="1"/>
      <c r="I3114" s="1"/>
    </row>
    <row r="3115" spans="4:9" x14ac:dyDescent="0.2">
      <c r="D3115" s="1"/>
      <c r="E3115" s="1"/>
      <c r="F3115" s="1"/>
      <c r="G3115" s="1"/>
      <c r="H3115" s="1"/>
      <c r="I3115" s="1"/>
    </row>
    <row r="3116" spans="4:9" x14ac:dyDescent="0.2">
      <c r="D3116" s="1"/>
      <c r="E3116" s="1"/>
      <c r="F3116" s="1"/>
      <c r="G3116" s="1"/>
      <c r="H3116" s="1"/>
      <c r="I3116" s="1"/>
    </row>
    <row r="3117" spans="4:9" x14ac:dyDescent="0.2">
      <c r="D3117" s="1"/>
      <c r="E3117" s="1"/>
      <c r="F3117" s="1"/>
      <c r="G3117" s="1"/>
      <c r="H3117" s="1"/>
      <c r="I3117" s="1"/>
    </row>
    <row r="3118" spans="4:9" x14ac:dyDescent="0.2">
      <c r="D3118" s="1"/>
      <c r="E3118" s="1"/>
      <c r="F3118" s="1"/>
      <c r="G3118" s="1"/>
      <c r="H3118" s="1"/>
      <c r="I3118" s="1"/>
    </row>
    <row r="3119" spans="4:9" x14ac:dyDescent="0.2">
      <c r="D3119" s="1"/>
      <c r="E3119" s="1"/>
      <c r="F3119" s="1"/>
      <c r="G3119" s="1"/>
      <c r="H3119" s="1"/>
      <c r="I3119" s="1"/>
    </row>
    <row r="3120" spans="4:9" x14ac:dyDescent="0.2">
      <c r="D3120" s="1"/>
      <c r="E3120" s="1"/>
      <c r="F3120" s="1"/>
      <c r="G3120" s="1"/>
      <c r="H3120" s="1"/>
      <c r="I3120" s="1"/>
    </row>
    <row r="3121" spans="4:9" x14ac:dyDescent="0.2">
      <c r="D3121" s="1"/>
      <c r="E3121" s="1"/>
      <c r="F3121" s="1"/>
      <c r="G3121" s="1"/>
      <c r="H3121" s="1"/>
      <c r="I3121" s="1"/>
    </row>
    <row r="3122" spans="4:9" x14ac:dyDescent="0.2">
      <c r="D3122" s="1"/>
      <c r="E3122" s="1"/>
      <c r="F3122" s="1"/>
      <c r="G3122" s="1"/>
      <c r="H3122" s="1"/>
      <c r="I3122" s="1"/>
    </row>
    <row r="3123" spans="4:9" x14ac:dyDescent="0.2">
      <c r="D3123" s="1"/>
      <c r="E3123" s="1"/>
      <c r="F3123" s="1"/>
      <c r="G3123" s="1"/>
      <c r="H3123" s="1"/>
      <c r="I3123" s="1"/>
    </row>
    <row r="3124" spans="4:9" x14ac:dyDescent="0.2">
      <c r="D3124" s="1"/>
      <c r="E3124" s="1"/>
      <c r="F3124" s="1"/>
      <c r="G3124" s="1"/>
      <c r="H3124" s="1"/>
      <c r="I3124" s="1"/>
    </row>
    <row r="3125" spans="4:9" x14ac:dyDescent="0.2">
      <c r="D3125" s="1"/>
      <c r="E3125" s="1"/>
      <c r="F3125" s="1"/>
      <c r="G3125" s="1"/>
      <c r="H3125" s="1"/>
      <c r="I3125" s="1"/>
    </row>
    <row r="3126" spans="4:9" x14ac:dyDescent="0.2">
      <c r="D3126" s="1"/>
      <c r="E3126" s="1"/>
      <c r="F3126" s="1"/>
      <c r="G3126" s="1"/>
      <c r="H3126" s="1"/>
      <c r="I3126" s="1"/>
    </row>
    <row r="3127" spans="4:9" x14ac:dyDescent="0.2">
      <c r="D3127" s="1"/>
      <c r="E3127" s="1"/>
      <c r="F3127" s="1"/>
      <c r="G3127" s="1"/>
      <c r="H3127" s="1"/>
      <c r="I3127" s="1"/>
    </row>
    <row r="3128" spans="4:9" x14ac:dyDescent="0.2">
      <c r="D3128" s="1"/>
      <c r="E3128" s="1"/>
      <c r="F3128" s="1"/>
      <c r="G3128" s="1"/>
      <c r="H3128" s="1"/>
      <c r="I3128" s="1"/>
    </row>
    <row r="3129" spans="4:9" x14ac:dyDescent="0.2">
      <c r="D3129" s="1"/>
      <c r="E3129" s="1"/>
      <c r="F3129" s="1"/>
      <c r="G3129" s="1"/>
      <c r="H3129" s="1"/>
      <c r="I3129" s="1"/>
    </row>
    <row r="3130" spans="4:9" x14ac:dyDescent="0.2">
      <c r="D3130" s="1"/>
      <c r="E3130" s="1"/>
      <c r="F3130" s="1"/>
      <c r="G3130" s="1"/>
      <c r="H3130" s="1"/>
      <c r="I3130" s="1"/>
    </row>
    <row r="3131" spans="4:9" x14ac:dyDescent="0.2">
      <c r="D3131" s="1"/>
      <c r="E3131" s="1"/>
      <c r="F3131" s="1"/>
      <c r="G3131" s="1"/>
      <c r="H3131" s="1"/>
      <c r="I3131" s="1"/>
    </row>
    <row r="3132" spans="4:9" x14ac:dyDescent="0.2">
      <c r="D3132" s="1"/>
      <c r="E3132" s="1"/>
      <c r="F3132" s="1"/>
      <c r="G3132" s="1"/>
      <c r="H3132" s="1"/>
      <c r="I3132" s="1"/>
    </row>
    <row r="3133" spans="4:9" x14ac:dyDescent="0.2">
      <c r="D3133" s="1"/>
      <c r="E3133" s="1"/>
      <c r="F3133" s="1"/>
      <c r="G3133" s="1"/>
      <c r="H3133" s="1"/>
      <c r="I3133" s="1"/>
    </row>
    <row r="3134" spans="4:9" x14ac:dyDescent="0.2">
      <c r="D3134" s="1"/>
      <c r="E3134" s="1"/>
      <c r="F3134" s="1"/>
      <c r="G3134" s="1"/>
      <c r="H3134" s="1"/>
      <c r="I3134" s="1"/>
    </row>
    <row r="3135" spans="4:9" x14ac:dyDescent="0.2">
      <c r="D3135" s="1"/>
      <c r="E3135" s="1"/>
      <c r="F3135" s="1"/>
      <c r="G3135" s="1"/>
      <c r="H3135" s="1"/>
      <c r="I3135" s="1"/>
    </row>
    <row r="3136" spans="4:9" x14ac:dyDescent="0.2">
      <c r="D3136" s="1"/>
      <c r="E3136" s="1"/>
      <c r="F3136" s="1"/>
      <c r="G3136" s="1"/>
      <c r="H3136" s="1"/>
      <c r="I3136" s="1"/>
    </row>
    <row r="3137" spans="4:9" x14ac:dyDescent="0.2">
      <c r="D3137" s="1"/>
      <c r="E3137" s="1"/>
      <c r="F3137" s="1"/>
      <c r="G3137" s="1"/>
      <c r="H3137" s="1"/>
      <c r="I3137" s="1"/>
    </row>
    <row r="3138" spans="4:9" x14ac:dyDescent="0.2">
      <c r="D3138" s="1"/>
      <c r="E3138" s="1"/>
      <c r="F3138" s="1"/>
      <c r="G3138" s="1"/>
      <c r="H3138" s="1"/>
      <c r="I3138" s="1"/>
    </row>
    <row r="3139" spans="4:9" x14ac:dyDescent="0.2">
      <c r="D3139" s="1"/>
      <c r="E3139" s="1"/>
      <c r="F3139" s="1"/>
      <c r="G3139" s="1"/>
      <c r="H3139" s="1"/>
      <c r="I3139" s="1"/>
    </row>
    <row r="3140" spans="4:9" x14ac:dyDescent="0.2">
      <c r="D3140" s="1"/>
      <c r="E3140" s="1"/>
      <c r="F3140" s="1"/>
      <c r="G3140" s="1"/>
      <c r="H3140" s="1"/>
      <c r="I3140" s="1"/>
    </row>
    <row r="3141" spans="4:9" x14ac:dyDescent="0.2">
      <c r="D3141" s="1"/>
      <c r="E3141" s="1"/>
      <c r="F3141" s="1"/>
      <c r="G3141" s="1"/>
      <c r="H3141" s="1"/>
      <c r="I3141" s="1"/>
    </row>
    <row r="3142" spans="4:9" x14ac:dyDescent="0.2">
      <c r="D3142" s="1"/>
      <c r="E3142" s="1"/>
      <c r="F3142" s="1"/>
      <c r="G3142" s="1"/>
      <c r="H3142" s="1"/>
      <c r="I3142" s="1"/>
    </row>
    <row r="3143" spans="4:9" x14ac:dyDescent="0.2">
      <c r="D3143" s="1"/>
      <c r="E3143" s="1"/>
      <c r="F3143" s="1"/>
      <c r="G3143" s="1"/>
      <c r="H3143" s="1"/>
      <c r="I3143" s="1"/>
    </row>
    <row r="3144" spans="4:9" x14ac:dyDescent="0.2">
      <c r="D3144" s="1"/>
      <c r="E3144" s="1"/>
      <c r="F3144" s="1"/>
      <c r="G3144" s="1"/>
      <c r="H3144" s="1"/>
      <c r="I3144" s="1"/>
    </row>
    <row r="3145" spans="4:9" x14ac:dyDescent="0.2">
      <c r="D3145" s="1"/>
      <c r="E3145" s="1"/>
      <c r="F3145" s="1"/>
      <c r="G3145" s="1"/>
      <c r="H3145" s="1"/>
      <c r="I3145" s="1"/>
    </row>
    <row r="3146" spans="4:9" x14ac:dyDescent="0.2">
      <c r="D3146" s="1"/>
      <c r="E3146" s="1"/>
      <c r="F3146" s="1"/>
      <c r="G3146" s="1"/>
      <c r="H3146" s="1"/>
      <c r="I3146" s="1"/>
    </row>
    <row r="3147" spans="4:9" x14ac:dyDescent="0.2">
      <c r="D3147" s="1"/>
      <c r="E3147" s="1"/>
      <c r="F3147" s="1"/>
      <c r="G3147" s="1"/>
      <c r="H3147" s="1"/>
      <c r="I3147" s="1"/>
    </row>
    <row r="3148" spans="4:9" x14ac:dyDescent="0.2">
      <c r="D3148" s="1"/>
      <c r="E3148" s="1"/>
      <c r="F3148" s="1"/>
      <c r="G3148" s="1"/>
      <c r="H3148" s="1"/>
      <c r="I3148" s="1"/>
    </row>
    <row r="3149" spans="4:9" x14ac:dyDescent="0.2">
      <c r="D3149" s="1"/>
      <c r="E3149" s="1"/>
      <c r="F3149" s="1"/>
      <c r="G3149" s="1"/>
      <c r="H3149" s="1"/>
      <c r="I3149" s="1"/>
    </row>
    <row r="3150" spans="4:9" x14ac:dyDescent="0.2">
      <c r="D3150" s="1"/>
      <c r="E3150" s="1"/>
      <c r="F3150" s="1"/>
      <c r="G3150" s="1"/>
      <c r="H3150" s="1"/>
      <c r="I3150" s="1"/>
    </row>
    <row r="3151" spans="4:9" x14ac:dyDescent="0.2">
      <c r="D3151" s="1"/>
      <c r="E3151" s="1"/>
      <c r="F3151" s="1"/>
      <c r="G3151" s="1"/>
      <c r="H3151" s="1"/>
      <c r="I3151" s="1"/>
    </row>
    <row r="3152" spans="4:9" x14ac:dyDescent="0.2">
      <c r="D3152" s="1"/>
      <c r="E3152" s="1"/>
      <c r="F3152" s="1"/>
      <c r="G3152" s="1"/>
      <c r="H3152" s="1"/>
      <c r="I3152" s="1"/>
    </row>
    <row r="3153" spans="4:9" x14ac:dyDescent="0.2">
      <c r="D3153" s="1"/>
      <c r="E3153" s="1"/>
      <c r="F3153" s="1"/>
      <c r="G3153" s="1"/>
      <c r="H3153" s="1"/>
      <c r="I3153" s="1"/>
    </row>
    <row r="3154" spans="4:9" x14ac:dyDescent="0.2">
      <c r="D3154" s="1"/>
      <c r="E3154" s="1"/>
      <c r="F3154" s="1"/>
      <c r="G3154" s="1"/>
      <c r="H3154" s="1"/>
      <c r="I3154" s="1"/>
    </row>
    <row r="3155" spans="4:9" x14ac:dyDescent="0.2">
      <c r="D3155" s="1"/>
      <c r="E3155" s="1"/>
      <c r="F3155" s="1"/>
      <c r="G3155" s="1"/>
      <c r="H3155" s="1"/>
      <c r="I3155" s="1"/>
    </row>
    <row r="3156" spans="4:9" x14ac:dyDescent="0.2">
      <c r="D3156" s="1"/>
      <c r="E3156" s="1"/>
      <c r="F3156" s="1"/>
      <c r="G3156" s="1"/>
      <c r="H3156" s="1"/>
      <c r="I3156" s="1"/>
    </row>
    <row r="3157" spans="4:9" x14ac:dyDescent="0.2">
      <c r="D3157" s="1"/>
      <c r="E3157" s="1"/>
      <c r="F3157" s="1"/>
      <c r="G3157" s="1"/>
      <c r="H3157" s="1"/>
      <c r="I3157" s="1"/>
    </row>
    <row r="3158" spans="4:9" x14ac:dyDescent="0.2">
      <c r="D3158" s="1"/>
      <c r="E3158" s="1"/>
      <c r="F3158" s="1"/>
      <c r="G3158" s="1"/>
      <c r="H3158" s="1"/>
      <c r="I3158" s="1"/>
    </row>
    <row r="3159" spans="4:9" x14ac:dyDescent="0.2">
      <c r="D3159" s="1"/>
      <c r="E3159" s="1"/>
      <c r="F3159" s="1"/>
      <c r="G3159" s="1"/>
      <c r="H3159" s="1"/>
      <c r="I3159" s="1"/>
    </row>
    <row r="3160" spans="4:9" x14ac:dyDescent="0.2">
      <c r="D3160" s="1"/>
      <c r="E3160" s="1"/>
      <c r="F3160" s="1"/>
      <c r="G3160" s="1"/>
      <c r="H3160" s="1"/>
      <c r="I3160" s="1"/>
    </row>
    <row r="3161" spans="4:9" x14ac:dyDescent="0.2">
      <c r="D3161" s="1"/>
      <c r="E3161" s="1"/>
      <c r="F3161" s="1"/>
      <c r="G3161" s="1"/>
      <c r="H3161" s="1"/>
      <c r="I3161" s="1"/>
    </row>
    <row r="3162" spans="4:9" x14ac:dyDescent="0.2">
      <c r="D3162" s="1"/>
      <c r="E3162" s="1"/>
      <c r="F3162" s="1"/>
      <c r="G3162" s="1"/>
      <c r="H3162" s="1"/>
      <c r="I3162" s="1"/>
    </row>
    <row r="3163" spans="4:9" x14ac:dyDescent="0.2">
      <c r="D3163" s="1"/>
      <c r="E3163" s="1"/>
      <c r="F3163" s="1"/>
      <c r="G3163" s="1"/>
      <c r="H3163" s="1"/>
      <c r="I3163" s="1"/>
    </row>
    <row r="3164" spans="4:9" x14ac:dyDescent="0.2">
      <c r="D3164" s="1"/>
      <c r="E3164" s="1"/>
      <c r="F3164" s="1"/>
      <c r="G3164" s="1"/>
      <c r="H3164" s="1"/>
      <c r="I3164" s="1"/>
    </row>
    <row r="3165" spans="4:9" x14ac:dyDescent="0.2">
      <c r="D3165" s="1"/>
      <c r="E3165" s="1"/>
      <c r="F3165" s="1"/>
      <c r="G3165" s="1"/>
      <c r="H3165" s="1"/>
      <c r="I3165" s="1"/>
    </row>
    <row r="3166" spans="4:9" x14ac:dyDescent="0.2">
      <c r="D3166" s="1"/>
      <c r="E3166" s="1"/>
      <c r="F3166" s="1"/>
      <c r="G3166" s="1"/>
      <c r="H3166" s="1"/>
      <c r="I3166" s="1"/>
    </row>
    <row r="3167" spans="4:9" x14ac:dyDescent="0.2">
      <c r="D3167" s="1"/>
      <c r="E3167" s="1"/>
      <c r="F3167" s="1"/>
      <c r="G3167" s="1"/>
      <c r="H3167" s="1"/>
      <c r="I3167" s="1"/>
    </row>
    <row r="3168" spans="4:9" x14ac:dyDescent="0.2">
      <c r="D3168" s="1"/>
      <c r="E3168" s="1"/>
      <c r="F3168" s="1"/>
      <c r="G3168" s="1"/>
      <c r="H3168" s="1"/>
      <c r="I3168" s="1"/>
    </row>
    <row r="3169" spans="4:9" x14ac:dyDescent="0.2">
      <c r="D3169" s="1"/>
      <c r="E3169" s="1"/>
      <c r="F3169" s="1"/>
      <c r="G3169" s="1"/>
      <c r="H3169" s="1"/>
      <c r="I3169" s="1"/>
    </row>
    <row r="3170" spans="4:9" x14ac:dyDescent="0.2">
      <c r="D3170" s="1"/>
      <c r="E3170" s="1"/>
      <c r="F3170" s="1"/>
      <c r="G3170" s="1"/>
      <c r="H3170" s="1"/>
      <c r="I3170" s="1"/>
    </row>
    <row r="3171" spans="4:9" x14ac:dyDescent="0.2">
      <c r="D3171" s="1"/>
      <c r="E3171" s="1"/>
      <c r="F3171" s="1"/>
      <c r="G3171" s="1"/>
      <c r="H3171" s="1"/>
      <c r="I3171" s="1"/>
    </row>
    <row r="3172" spans="4:9" x14ac:dyDescent="0.2">
      <c r="D3172" s="1"/>
      <c r="E3172" s="1"/>
      <c r="F3172" s="1"/>
      <c r="G3172" s="1"/>
      <c r="H3172" s="1"/>
      <c r="I3172" s="1"/>
    </row>
    <row r="3173" spans="4:9" x14ac:dyDescent="0.2">
      <c r="D3173" s="1"/>
      <c r="E3173" s="1"/>
      <c r="F3173" s="1"/>
      <c r="G3173" s="1"/>
      <c r="H3173" s="1"/>
      <c r="I3173" s="1"/>
    </row>
    <row r="3174" spans="4:9" x14ac:dyDescent="0.2">
      <c r="D3174" s="1"/>
      <c r="E3174" s="1"/>
      <c r="F3174" s="1"/>
      <c r="G3174" s="1"/>
      <c r="H3174" s="1"/>
      <c r="I3174" s="1"/>
    </row>
    <row r="3175" spans="4:9" x14ac:dyDescent="0.2">
      <c r="D3175" s="1"/>
      <c r="E3175" s="1"/>
      <c r="F3175" s="1"/>
      <c r="G3175" s="1"/>
      <c r="H3175" s="1"/>
      <c r="I3175" s="1"/>
    </row>
    <row r="3176" spans="4:9" x14ac:dyDescent="0.2">
      <c r="D3176" s="1"/>
      <c r="E3176" s="1"/>
      <c r="F3176" s="1"/>
      <c r="G3176" s="1"/>
      <c r="H3176" s="1"/>
      <c r="I3176" s="1"/>
    </row>
    <row r="3177" spans="4:9" x14ac:dyDescent="0.2">
      <c r="D3177" s="1"/>
      <c r="E3177" s="1"/>
      <c r="F3177" s="1"/>
      <c r="G3177" s="1"/>
      <c r="H3177" s="1"/>
      <c r="I3177" s="1"/>
    </row>
    <row r="3178" spans="4:9" x14ac:dyDescent="0.2">
      <c r="D3178" s="1"/>
      <c r="E3178" s="1"/>
      <c r="F3178" s="1"/>
      <c r="G3178" s="1"/>
      <c r="H3178" s="1"/>
      <c r="I3178" s="1"/>
    </row>
    <row r="3179" spans="4:9" x14ac:dyDescent="0.2">
      <c r="D3179" s="1"/>
      <c r="E3179" s="1"/>
      <c r="F3179" s="1"/>
      <c r="G3179" s="1"/>
      <c r="H3179" s="1"/>
      <c r="I3179" s="1"/>
    </row>
    <row r="3180" spans="4:9" x14ac:dyDescent="0.2">
      <c r="D3180" s="1"/>
      <c r="E3180" s="1"/>
      <c r="F3180" s="1"/>
      <c r="G3180" s="1"/>
      <c r="H3180" s="1"/>
      <c r="I3180" s="1"/>
    </row>
    <row r="3181" spans="4:9" x14ac:dyDescent="0.2">
      <c r="D3181" s="1"/>
      <c r="E3181" s="1"/>
      <c r="F3181" s="1"/>
      <c r="G3181" s="1"/>
      <c r="H3181" s="1"/>
      <c r="I3181" s="1"/>
    </row>
    <row r="3182" spans="4:9" x14ac:dyDescent="0.2">
      <c r="D3182" s="1"/>
      <c r="E3182" s="1"/>
      <c r="F3182" s="1"/>
      <c r="G3182" s="1"/>
      <c r="H3182" s="1"/>
      <c r="I3182" s="1"/>
    </row>
    <row r="3183" spans="4:9" x14ac:dyDescent="0.2">
      <c r="D3183" s="1"/>
      <c r="E3183" s="1"/>
      <c r="F3183" s="1"/>
      <c r="G3183" s="1"/>
      <c r="H3183" s="1"/>
      <c r="I3183" s="1"/>
    </row>
    <row r="3184" spans="4:9" x14ac:dyDescent="0.2">
      <c r="D3184" s="1"/>
      <c r="E3184" s="1"/>
      <c r="F3184" s="1"/>
      <c r="G3184" s="1"/>
      <c r="H3184" s="1"/>
      <c r="I3184" s="1"/>
    </row>
    <row r="3185" spans="4:9" x14ac:dyDescent="0.2">
      <c r="D3185" s="1"/>
      <c r="E3185" s="1"/>
      <c r="F3185" s="1"/>
      <c r="G3185" s="1"/>
      <c r="H3185" s="1"/>
      <c r="I3185" s="1"/>
    </row>
    <row r="3186" spans="4:9" x14ac:dyDescent="0.2">
      <c r="D3186" s="1"/>
      <c r="E3186" s="1"/>
      <c r="F3186" s="1"/>
      <c r="G3186" s="1"/>
      <c r="H3186" s="1"/>
      <c r="I3186" s="1"/>
    </row>
    <row r="3187" spans="4:9" x14ac:dyDescent="0.2">
      <c r="D3187" s="1"/>
      <c r="E3187" s="1"/>
      <c r="F3187" s="1"/>
      <c r="G3187" s="1"/>
      <c r="H3187" s="1"/>
      <c r="I3187" s="1"/>
    </row>
    <row r="3188" spans="4:9" x14ac:dyDescent="0.2">
      <c r="D3188" s="1"/>
      <c r="E3188" s="1"/>
      <c r="F3188" s="1"/>
      <c r="G3188" s="1"/>
      <c r="H3188" s="1"/>
      <c r="I3188" s="1"/>
    </row>
    <row r="3189" spans="4:9" x14ac:dyDescent="0.2">
      <c r="D3189" s="1"/>
      <c r="E3189" s="1"/>
      <c r="F3189" s="1"/>
      <c r="G3189" s="1"/>
      <c r="H3189" s="1"/>
      <c r="I3189" s="1"/>
    </row>
    <row r="3190" spans="4:9" x14ac:dyDescent="0.2">
      <c r="D3190" s="1"/>
      <c r="E3190" s="1"/>
      <c r="F3190" s="1"/>
      <c r="G3190" s="1"/>
      <c r="H3190" s="1"/>
      <c r="I3190" s="1"/>
    </row>
    <row r="3191" spans="4:9" x14ac:dyDescent="0.2">
      <c r="D3191" s="1"/>
      <c r="E3191" s="1"/>
      <c r="F3191" s="1"/>
      <c r="G3191" s="1"/>
      <c r="H3191" s="1"/>
      <c r="I3191" s="1"/>
    </row>
    <row r="3192" spans="4:9" x14ac:dyDescent="0.2">
      <c r="D3192" s="1"/>
      <c r="E3192" s="1"/>
      <c r="F3192" s="1"/>
      <c r="G3192" s="1"/>
      <c r="H3192" s="1"/>
      <c r="I3192" s="1"/>
    </row>
    <row r="3193" spans="4:9" x14ac:dyDescent="0.2">
      <c r="D3193" s="1"/>
      <c r="E3193" s="1"/>
      <c r="F3193" s="1"/>
      <c r="G3193" s="1"/>
      <c r="H3193" s="1"/>
      <c r="I3193" s="1"/>
    </row>
    <row r="3194" spans="4:9" x14ac:dyDescent="0.2">
      <c r="D3194" s="1"/>
      <c r="E3194" s="1"/>
      <c r="F3194" s="1"/>
      <c r="G3194" s="1"/>
      <c r="H3194" s="1"/>
      <c r="I3194" s="1"/>
    </row>
    <row r="3195" spans="4:9" x14ac:dyDescent="0.2">
      <c r="D3195" s="1"/>
      <c r="E3195" s="1"/>
      <c r="F3195" s="1"/>
      <c r="G3195" s="1"/>
      <c r="H3195" s="1"/>
      <c r="I3195" s="1"/>
    </row>
    <row r="3196" spans="4:9" x14ac:dyDescent="0.2">
      <c r="D3196" s="1"/>
      <c r="E3196" s="1"/>
      <c r="F3196" s="1"/>
      <c r="G3196" s="1"/>
      <c r="H3196" s="1"/>
      <c r="I3196" s="1"/>
    </row>
    <row r="3197" spans="4:9" x14ac:dyDescent="0.2">
      <c r="D3197" s="1"/>
      <c r="E3197" s="1"/>
      <c r="F3197" s="1"/>
      <c r="G3197" s="1"/>
      <c r="H3197" s="1"/>
      <c r="I3197" s="1"/>
    </row>
    <row r="3198" spans="4:9" x14ac:dyDescent="0.2">
      <c r="D3198" s="1"/>
      <c r="E3198" s="1"/>
      <c r="F3198" s="1"/>
      <c r="G3198" s="1"/>
      <c r="H3198" s="1"/>
      <c r="I3198" s="1"/>
    </row>
    <row r="3199" spans="4:9" x14ac:dyDescent="0.2">
      <c r="D3199" s="1"/>
      <c r="E3199" s="1"/>
      <c r="F3199" s="1"/>
      <c r="G3199" s="1"/>
      <c r="H3199" s="1"/>
      <c r="I3199" s="1"/>
    </row>
    <row r="3200" spans="4:9" x14ac:dyDescent="0.2">
      <c r="D3200" s="1"/>
      <c r="E3200" s="1"/>
      <c r="F3200" s="1"/>
      <c r="G3200" s="1"/>
      <c r="H3200" s="1"/>
      <c r="I3200" s="1"/>
    </row>
    <row r="3201" spans="4:9" x14ac:dyDescent="0.2">
      <c r="D3201" s="1"/>
      <c r="E3201" s="1"/>
      <c r="F3201" s="1"/>
      <c r="G3201" s="1"/>
      <c r="H3201" s="1"/>
      <c r="I3201" s="1"/>
    </row>
    <row r="3202" spans="4:9" x14ac:dyDescent="0.2">
      <c r="D3202" s="1"/>
      <c r="E3202" s="1"/>
      <c r="F3202" s="1"/>
      <c r="G3202" s="1"/>
      <c r="H3202" s="1"/>
      <c r="I3202" s="1"/>
    </row>
    <row r="3203" spans="4:9" x14ac:dyDescent="0.2">
      <c r="D3203" s="1"/>
      <c r="E3203" s="1"/>
      <c r="F3203" s="1"/>
      <c r="G3203" s="1"/>
      <c r="H3203" s="1"/>
      <c r="I3203" s="1"/>
    </row>
    <row r="3204" spans="4:9" x14ac:dyDescent="0.2">
      <c r="D3204" s="1"/>
      <c r="E3204" s="1"/>
      <c r="F3204" s="1"/>
      <c r="G3204" s="1"/>
      <c r="H3204" s="1"/>
      <c r="I3204" s="1"/>
    </row>
    <row r="3205" spans="4:9" x14ac:dyDescent="0.2">
      <c r="D3205" s="1"/>
      <c r="E3205" s="1"/>
      <c r="F3205" s="1"/>
      <c r="G3205" s="1"/>
      <c r="H3205" s="1"/>
      <c r="I3205" s="1"/>
    </row>
    <row r="3206" spans="4:9" x14ac:dyDescent="0.2">
      <c r="D3206" s="1"/>
      <c r="E3206" s="1"/>
      <c r="F3206" s="1"/>
      <c r="G3206" s="1"/>
      <c r="H3206" s="1"/>
      <c r="I3206" s="1"/>
    </row>
    <row r="3207" spans="4:9" x14ac:dyDescent="0.2">
      <c r="D3207" s="1"/>
      <c r="E3207" s="1"/>
      <c r="F3207" s="1"/>
      <c r="G3207" s="1"/>
      <c r="H3207" s="1"/>
      <c r="I3207" s="1"/>
    </row>
    <row r="3208" spans="4:9" x14ac:dyDescent="0.2">
      <c r="D3208" s="1"/>
      <c r="E3208" s="1"/>
      <c r="F3208" s="1"/>
      <c r="G3208" s="1"/>
      <c r="H3208" s="1"/>
      <c r="I3208" s="1"/>
    </row>
    <row r="3209" spans="4:9" x14ac:dyDescent="0.2">
      <c r="D3209" s="1"/>
      <c r="E3209" s="1"/>
      <c r="F3209" s="1"/>
      <c r="G3209" s="1"/>
      <c r="H3209" s="1"/>
      <c r="I3209" s="1"/>
    </row>
    <row r="3210" spans="4:9" x14ac:dyDescent="0.2">
      <c r="D3210" s="1"/>
      <c r="E3210" s="1"/>
      <c r="F3210" s="1"/>
      <c r="G3210" s="1"/>
      <c r="H3210" s="1"/>
      <c r="I3210" s="1"/>
    </row>
    <row r="3211" spans="4:9" x14ac:dyDescent="0.2">
      <c r="D3211" s="1"/>
      <c r="E3211" s="1"/>
      <c r="F3211" s="1"/>
      <c r="G3211" s="1"/>
      <c r="H3211" s="1"/>
      <c r="I3211" s="1"/>
    </row>
    <row r="3212" spans="4:9" x14ac:dyDescent="0.2">
      <c r="D3212" s="1"/>
      <c r="E3212" s="1"/>
      <c r="F3212" s="1"/>
      <c r="G3212" s="1"/>
      <c r="H3212" s="1"/>
      <c r="I3212" s="1"/>
    </row>
    <row r="3213" spans="4:9" x14ac:dyDescent="0.2">
      <c r="D3213" s="1"/>
      <c r="E3213" s="1"/>
      <c r="F3213" s="1"/>
      <c r="G3213" s="1"/>
      <c r="H3213" s="1"/>
      <c r="I3213" s="1"/>
    </row>
    <row r="3214" spans="4:9" x14ac:dyDescent="0.2">
      <c r="D3214" s="1"/>
      <c r="E3214" s="1"/>
      <c r="F3214" s="1"/>
      <c r="G3214" s="1"/>
      <c r="H3214" s="1"/>
      <c r="I3214" s="1"/>
    </row>
    <row r="3215" spans="4:9" x14ac:dyDescent="0.2">
      <c r="D3215" s="1"/>
      <c r="E3215" s="1"/>
      <c r="F3215" s="1"/>
      <c r="G3215" s="1"/>
      <c r="H3215" s="1"/>
      <c r="I3215" s="1"/>
    </row>
    <row r="3216" spans="4:9" x14ac:dyDescent="0.2">
      <c r="D3216" s="1"/>
      <c r="E3216" s="1"/>
      <c r="F3216" s="1"/>
      <c r="G3216" s="1"/>
      <c r="H3216" s="1"/>
      <c r="I3216" s="1"/>
    </row>
    <row r="3217" spans="4:9" x14ac:dyDescent="0.2">
      <c r="D3217" s="1"/>
      <c r="E3217" s="1"/>
      <c r="F3217" s="1"/>
      <c r="G3217" s="1"/>
      <c r="H3217" s="1"/>
      <c r="I3217" s="1"/>
    </row>
    <row r="3218" spans="4:9" x14ac:dyDescent="0.2">
      <c r="D3218" s="1"/>
      <c r="E3218" s="1"/>
      <c r="F3218" s="1"/>
      <c r="G3218" s="1"/>
      <c r="H3218" s="1"/>
      <c r="I3218" s="1"/>
    </row>
    <row r="3219" spans="4:9" x14ac:dyDescent="0.2">
      <c r="D3219" s="1"/>
      <c r="E3219" s="1"/>
      <c r="F3219" s="1"/>
      <c r="G3219" s="1"/>
      <c r="H3219" s="1"/>
      <c r="I3219" s="1"/>
    </row>
    <row r="3220" spans="4:9" x14ac:dyDescent="0.2">
      <c r="D3220" s="1"/>
      <c r="E3220" s="1"/>
      <c r="F3220" s="1"/>
      <c r="G3220" s="1"/>
      <c r="H3220" s="1"/>
      <c r="I3220" s="1"/>
    </row>
    <row r="3221" spans="4:9" x14ac:dyDescent="0.2">
      <c r="D3221" s="1"/>
      <c r="E3221" s="1"/>
      <c r="F3221" s="1"/>
      <c r="G3221" s="1"/>
      <c r="H3221" s="1"/>
      <c r="I3221" s="1"/>
    </row>
    <row r="3222" spans="4:9" x14ac:dyDescent="0.2">
      <c r="D3222" s="1"/>
      <c r="E3222" s="1"/>
      <c r="F3222" s="1"/>
      <c r="G3222" s="1"/>
      <c r="H3222" s="1"/>
      <c r="I3222" s="1"/>
    </row>
    <row r="3223" spans="4:9" x14ac:dyDescent="0.2">
      <c r="D3223" s="1"/>
      <c r="E3223" s="1"/>
      <c r="F3223" s="1"/>
      <c r="G3223" s="1"/>
      <c r="H3223" s="1"/>
      <c r="I3223" s="1"/>
    </row>
    <row r="3224" spans="4:9" x14ac:dyDescent="0.2">
      <c r="D3224" s="1"/>
      <c r="E3224" s="1"/>
      <c r="F3224" s="1"/>
      <c r="G3224" s="1"/>
      <c r="H3224" s="1"/>
      <c r="I3224" s="1"/>
    </row>
    <row r="3225" spans="4:9" x14ac:dyDescent="0.2">
      <c r="D3225" s="1"/>
      <c r="E3225" s="1"/>
      <c r="F3225" s="1"/>
      <c r="G3225" s="1"/>
      <c r="H3225" s="1"/>
      <c r="I3225" s="1"/>
    </row>
    <row r="3226" spans="4:9" x14ac:dyDescent="0.2">
      <c r="D3226" s="1"/>
      <c r="E3226" s="1"/>
      <c r="F3226" s="1"/>
      <c r="G3226" s="1"/>
      <c r="H3226" s="1"/>
      <c r="I3226" s="1"/>
    </row>
    <row r="3227" spans="4:9" x14ac:dyDescent="0.2">
      <c r="D3227" s="1"/>
      <c r="E3227" s="1"/>
      <c r="F3227" s="1"/>
      <c r="G3227" s="1"/>
      <c r="H3227" s="1"/>
      <c r="I3227" s="1"/>
    </row>
    <row r="3228" spans="4:9" x14ac:dyDescent="0.2">
      <c r="D3228" s="1"/>
      <c r="E3228" s="1"/>
      <c r="F3228" s="1"/>
      <c r="G3228" s="1"/>
      <c r="H3228" s="1"/>
      <c r="I3228" s="1"/>
    </row>
    <row r="3229" spans="4:9" x14ac:dyDescent="0.2">
      <c r="D3229" s="1"/>
      <c r="E3229" s="1"/>
      <c r="F3229" s="1"/>
      <c r="G3229" s="1"/>
      <c r="H3229" s="1"/>
      <c r="I3229" s="1"/>
    </row>
    <row r="3230" spans="4:9" x14ac:dyDescent="0.2">
      <c r="D3230" s="1"/>
      <c r="E3230" s="1"/>
      <c r="F3230" s="1"/>
      <c r="G3230" s="1"/>
      <c r="H3230" s="1"/>
      <c r="I3230" s="1"/>
    </row>
    <row r="3231" spans="4:9" x14ac:dyDescent="0.2">
      <c r="D3231" s="1"/>
      <c r="E3231" s="1"/>
      <c r="F3231" s="1"/>
      <c r="G3231" s="1"/>
      <c r="H3231" s="1"/>
      <c r="I3231" s="1"/>
    </row>
    <row r="3232" spans="4:9" x14ac:dyDescent="0.2">
      <c r="D3232" s="1"/>
      <c r="E3232" s="1"/>
      <c r="F3232" s="1"/>
      <c r="G3232" s="1"/>
      <c r="H3232" s="1"/>
      <c r="I3232" s="1"/>
    </row>
    <row r="3233" spans="4:9" x14ac:dyDescent="0.2">
      <c r="D3233" s="1"/>
      <c r="E3233" s="1"/>
      <c r="F3233" s="1"/>
      <c r="G3233" s="1"/>
      <c r="H3233" s="1"/>
      <c r="I3233" s="1"/>
    </row>
    <row r="3234" spans="4:9" x14ac:dyDescent="0.2">
      <c r="D3234" s="1"/>
      <c r="E3234" s="1"/>
      <c r="F3234" s="1"/>
      <c r="G3234" s="1"/>
      <c r="H3234" s="1"/>
      <c r="I3234" s="1"/>
    </row>
    <row r="3235" spans="4:9" x14ac:dyDescent="0.2">
      <c r="D3235" s="1"/>
      <c r="E3235" s="1"/>
      <c r="F3235" s="1"/>
      <c r="G3235" s="1"/>
      <c r="H3235" s="1"/>
      <c r="I3235" s="1"/>
    </row>
    <row r="3236" spans="4:9" x14ac:dyDescent="0.2">
      <c r="D3236" s="1"/>
      <c r="E3236" s="1"/>
      <c r="F3236" s="1"/>
      <c r="G3236" s="1"/>
      <c r="H3236" s="1"/>
      <c r="I3236" s="1"/>
    </row>
    <row r="3237" spans="4:9" x14ac:dyDescent="0.2">
      <c r="D3237" s="1"/>
      <c r="E3237" s="1"/>
      <c r="F3237" s="1"/>
      <c r="G3237" s="1"/>
      <c r="H3237" s="1"/>
      <c r="I3237" s="1"/>
    </row>
    <row r="3238" spans="4:9" x14ac:dyDescent="0.2">
      <c r="D3238" s="1"/>
      <c r="E3238" s="1"/>
      <c r="F3238" s="1"/>
      <c r="G3238" s="1"/>
      <c r="H3238" s="1"/>
      <c r="I3238" s="1"/>
    </row>
    <row r="3239" spans="4:9" x14ac:dyDescent="0.2">
      <c r="D3239" s="1"/>
      <c r="E3239" s="1"/>
      <c r="F3239" s="1"/>
      <c r="G3239" s="1"/>
      <c r="H3239" s="1"/>
      <c r="I3239" s="1"/>
    </row>
    <row r="3240" spans="4:9" x14ac:dyDescent="0.2">
      <c r="D3240" s="1"/>
      <c r="E3240" s="1"/>
      <c r="F3240" s="1"/>
      <c r="G3240" s="1"/>
      <c r="H3240" s="1"/>
      <c r="I3240" s="1"/>
    </row>
    <row r="3241" spans="4:9" x14ac:dyDescent="0.2">
      <c r="D3241" s="1"/>
      <c r="E3241" s="1"/>
      <c r="F3241" s="1"/>
      <c r="G3241" s="1"/>
      <c r="H3241" s="1"/>
      <c r="I3241" s="1"/>
    </row>
    <row r="3242" spans="4:9" x14ac:dyDescent="0.2">
      <c r="D3242" s="1"/>
      <c r="E3242" s="1"/>
      <c r="F3242" s="1"/>
      <c r="G3242" s="1"/>
      <c r="H3242" s="1"/>
      <c r="I3242" s="1"/>
    </row>
    <row r="3243" spans="4:9" x14ac:dyDescent="0.2">
      <c r="D3243" s="1"/>
      <c r="E3243" s="1"/>
      <c r="F3243" s="1"/>
      <c r="G3243" s="1"/>
      <c r="H3243" s="1"/>
      <c r="I3243" s="1"/>
    </row>
    <row r="3244" spans="4:9" x14ac:dyDescent="0.2">
      <c r="D3244" s="1"/>
      <c r="E3244" s="1"/>
      <c r="F3244" s="1"/>
      <c r="G3244" s="1"/>
      <c r="H3244" s="1"/>
      <c r="I3244" s="1"/>
    </row>
    <row r="3245" spans="4:9" x14ac:dyDescent="0.2">
      <c r="D3245" s="1"/>
      <c r="E3245" s="1"/>
      <c r="F3245" s="1"/>
      <c r="G3245" s="1"/>
      <c r="H3245" s="1"/>
      <c r="I3245" s="1"/>
    </row>
    <row r="3246" spans="4:9" x14ac:dyDescent="0.2">
      <c r="D3246" s="1"/>
      <c r="E3246" s="1"/>
      <c r="F3246" s="1"/>
      <c r="G3246" s="1"/>
      <c r="H3246" s="1"/>
      <c r="I3246" s="1"/>
    </row>
    <row r="3247" spans="4:9" x14ac:dyDescent="0.2">
      <c r="D3247" s="1"/>
      <c r="E3247" s="1"/>
      <c r="F3247" s="1"/>
      <c r="G3247" s="1"/>
      <c r="H3247" s="1"/>
      <c r="I3247" s="1"/>
    </row>
    <row r="3248" spans="4:9" x14ac:dyDescent="0.2">
      <c r="D3248" s="1"/>
      <c r="E3248" s="1"/>
      <c r="F3248" s="1"/>
      <c r="G3248" s="1"/>
      <c r="H3248" s="1"/>
      <c r="I3248" s="1"/>
    </row>
    <row r="3249" spans="4:9" x14ac:dyDescent="0.2">
      <c r="D3249" s="1"/>
      <c r="E3249" s="1"/>
      <c r="F3249" s="1"/>
      <c r="G3249" s="1"/>
      <c r="H3249" s="1"/>
      <c r="I3249" s="1"/>
    </row>
    <row r="3250" spans="4:9" x14ac:dyDescent="0.2">
      <c r="D3250" s="1"/>
      <c r="E3250" s="1"/>
      <c r="F3250" s="1"/>
      <c r="G3250" s="1"/>
      <c r="H3250" s="1"/>
      <c r="I3250" s="1"/>
    </row>
    <row r="3251" spans="4:9" x14ac:dyDescent="0.2">
      <c r="D3251" s="1"/>
      <c r="E3251" s="1"/>
      <c r="F3251" s="1"/>
      <c r="G3251" s="1"/>
      <c r="H3251" s="1"/>
      <c r="I3251" s="1"/>
    </row>
    <row r="3252" spans="4:9" x14ac:dyDescent="0.2">
      <c r="D3252" s="1"/>
      <c r="E3252" s="1"/>
      <c r="F3252" s="1"/>
      <c r="G3252" s="1"/>
      <c r="H3252" s="1"/>
      <c r="I3252" s="1"/>
    </row>
    <row r="3253" spans="4:9" x14ac:dyDescent="0.2">
      <c r="D3253" s="1"/>
      <c r="E3253" s="1"/>
      <c r="F3253" s="1"/>
      <c r="G3253" s="1"/>
      <c r="H3253" s="1"/>
      <c r="I3253" s="1"/>
    </row>
    <row r="3254" spans="4:9" x14ac:dyDescent="0.2">
      <c r="D3254" s="1"/>
      <c r="E3254" s="1"/>
      <c r="F3254" s="1"/>
      <c r="G3254" s="1"/>
      <c r="H3254" s="1"/>
      <c r="I3254" s="1"/>
    </row>
    <row r="3255" spans="4:9" x14ac:dyDescent="0.2">
      <c r="D3255" s="1"/>
      <c r="E3255" s="1"/>
      <c r="F3255" s="1"/>
      <c r="G3255" s="1"/>
      <c r="H3255" s="1"/>
      <c r="I3255" s="1"/>
    </row>
    <row r="3256" spans="4:9" x14ac:dyDescent="0.2">
      <c r="D3256" s="1"/>
      <c r="E3256" s="1"/>
      <c r="F3256" s="1"/>
      <c r="G3256" s="1"/>
      <c r="H3256" s="1"/>
      <c r="I3256" s="1"/>
    </row>
    <row r="3257" spans="4:9" x14ac:dyDescent="0.2">
      <c r="D3257" s="1"/>
      <c r="E3257" s="1"/>
      <c r="F3257" s="1"/>
      <c r="G3257" s="1"/>
      <c r="H3257" s="1"/>
      <c r="I3257" s="1"/>
    </row>
    <row r="3258" spans="4:9" x14ac:dyDescent="0.2">
      <c r="D3258" s="1"/>
      <c r="E3258" s="1"/>
      <c r="F3258" s="1"/>
      <c r="G3258" s="1"/>
      <c r="H3258" s="1"/>
      <c r="I3258" s="1"/>
    </row>
    <row r="3259" spans="4:9" x14ac:dyDescent="0.2">
      <c r="D3259" s="1"/>
      <c r="E3259" s="1"/>
      <c r="F3259" s="1"/>
      <c r="G3259" s="1"/>
      <c r="H3259" s="1"/>
      <c r="I3259" s="1"/>
    </row>
    <row r="3260" spans="4:9" x14ac:dyDescent="0.2">
      <c r="D3260" s="1"/>
      <c r="E3260" s="1"/>
      <c r="F3260" s="1"/>
      <c r="G3260" s="1"/>
      <c r="H3260" s="1"/>
      <c r="I3260" s="1"/>
    </row>
    <row r="3261" spans="4:9" x14ac:dyDescent="0.2">
      <c r="D3261" s="1"/>
      <c r="E3261" s="1"/>
      <c r="F3261" s="1"/>
      <c r="G3261" s="1"/>
      <c r="H3261" s="1"/>
      <c r="I3261" s="1"/>
    </row>
    <row r="3262" spans="4:9" x14ac:dyDescent="0.2">
      <c r="D3262" s="1"/>
      <c r="E3262" s="1"/>
      <c r="F3262" s="1"/>
      <c r="G3262" s="1"/>
      <c r="H3262" s="1"/>
      <c r="I3262" s="1"/>
    </row>
    <row r="3263" spans="4:9" x14ac:dyDescent="0.2">
      <c r="D3263" s="1"/>
      <c r="E3263" s="1"/>
      <c r="F3263" s="1"/>
      <c r="G3263" s="1"/>
      <c r="H3263" s="1"/>
      <c r="I3263" s="1"/>
    </row>
    <row r="3264" spans="4:9" x14ac:dyDescent="0.2">
      <c r="D3264" s="1"/>
      <c r="E3264" s="1"/>
      <c r="F3264" s="1"/>
      <c r="G3264" s="1"/>
      <c r="H3264" s="1"/>
      <c r="I3264" s="1"/>
    </row>
    <row r="3265" spans="4:9" x14ac:dyDescent="0.2">
      <c r="D3265" s="1"/>
      <c r="E3265" s="1"/>
      <c r="F3265" s="1"/>
      <c r="G3265" s="1"/>
      <c r="H3265" s="1"/>
      <c r="I3265" s="1"/>
    </row>
    <row r="3266" spans="4:9" x14ac:dyDescent="0.2">
      <c r="D3266" s="1"/>
      <c r="E3266" s="1"/>
      <c r="F3266" s="1"/>
      <c r="G3266" s="1"/>
      <c r="H3266" s="1"/>
      <c r="I3266" s="1"/>
    </row>
    <row r="3267" spans="4:9" x14ac:dyDescent="0.2">
      <c r="D3267" s="1"/>
      <c r="E3267" s="1"/>
      <c r="F3267" s="1"/>
      <c r="G3267" s="1"/>
      <c r="H3267" s="1"/>
      <c r="I3267" s="1"/>
    </row>
    <row r="3268" spans="4:9" x14ac:dyDescent="0.2">
      <c r="D3268" s="1"/>
      <c r="E3268" s="1"/>
      <c r="F3268" s="1"/>
      <c r="G3268" s="1"/>
      <c r="H3268" s="1"/>
      <c r="I3268" s="1"/>
    </row>
    <row r="3269" spans="4:9" x14ac:dyDescent="0.2">
      <c r="D3269" s="1"/>
      <c r="E3269" s="1"/>
      <c r="F3269" s="1"/>
      <c r="G3269" s="1"/>
      <c r="H3269" s="1"/>
      <c r="I3269" s="1"/>
    </row>
    <row r="3270" spans="4:9" x14ac:dyDescent="0.2">
      <c r="D3270" s="1"/>
      <c r="E3270" s="1"/>
      <c r="F3270" s="1"/>
      <c r="G3270" s="1"/>
      <c r="H3270" s="1"/>
      <c r="I3270" s="1"/>
    </row>
    <row r="3271" spans="4:9" x14ac:dyDescent="0.2">
      <c r="D3271" s="1"/>
      <c r="E3271" s="1"/>
      <c r="F3271" s="1"/>
      <c r="G3271" s="1"/>
      <c r="H3271" s="1"/>
      <c r="I3271" s="1"/>
    </row>
    <row r="3272" spans="4:9" x14ac:dyDescent="0.2">
      <c r="D3272" s="1"/>
      <c r="E3272" s="1"/>
      <c r="F3272" s="1"/>
      <c r="G3272" s="1"/>
      <c r="H3272" s="1"/>
      <c r="I3272" s="1"/>
    </row>
    <row r="3273" spans="4:9" x14ac:dyDescent="0.2">
      <c r="D3273" s="1"/>
      <c r="E3273" s="1"/>
      <c r="F3273" s="1"/>
      <c r="G3273" s="1"/>
      <c r="H3273" s="1"/>
      <c r="I3273" s="1"/>
    </row>
    <row r="3274" spans="4:9" x14ac:dyDescent="0.2">
      <c r="D3274" s="1"/>
      <c r="E3274" s="1"/>
      <c r="F3274" s="1"/>
      <c r="G3274" s="1"/>
      <c r="H3274" s="1"/>
      <c r="I3274" s="1"/>
    </row>
    <row r="3275" spans="4:9" x14ac:dyDescent="0.2">
      <c r="D3275" s="1"/>
      <c r="E3275" s="1"/>
      <c r="F3275" s="1"/>
      <c r="G3275" s="1"/>
      <c r="H3275" s="1"/>
      <c r="I3275" s="1"/>
    </row>
    <row r="3276" spans="4:9" x14ac:dyDescent="0.2">
      <c r="D3276" s="1"/>
      <c r="E3276" s="1"/>
      <c r="F3276" s="1"/>
      <c r="G3276" s="1"/>
      <c r="H3276" s="1"/>
      <c r="I3276" s="1"/>
    </row>
    <row r="3277" spans="4:9" x14ac:dyDescent="0.2">
      <c r="D3277" s="1"/>
      <c r="E3277" s="1"/>
      <c r="F3277" s="1"/>
      <c r="G3277" s="1"/>
      <c r="H3277" s="1"/>
      <c r="I3277" s="1"/>
    </row>
    <row r="3278" spans="4:9" x14ac:dyDescent="0.2">
      <c r="D3278" s="1"/>
      <c r="E3278" s="1"/>
      <c r="F3278" s="1"/>
      <c r="G3278" s="1"/>
      <c r="H3278" s="1"/>
      <c r="I3278" s="1"/>
    </row>
    <row r="3279" spans="4:9" x14ac:dyDescent="0.2">
      <c r="D3279" s="1"/>
      <c r="E3279" s="1"/>
      <c r="F3279" s="1"/>
      <c r="G3279" s="1"/>
      <c r="H3279" s="1"/>
      <c r="I3279" s="1"/>
    </row>
    <row r="3280" spans="4:9" x14ac:dyDescent="0.2">
      <c r="D3280" s="1"/>
      <c r="E3280" s="1"/>
      <c r="F3280" s="1"/>
      <c r="G3280" s="1"/>
      <c r="H3280" s="1"/>
      <c r="I3280" s="1"/>
    </row>
    <row r="3281" spans="4:9" x14ac:dyDescent="0.2">
      <c r="D3281" s="1"/>
      <c r="E3281" s="1"/>
      <c r="F3281" s="1"/>
      <c r="G3281" s="1"/>
      <c r="H3281" s="1"/>
      <c r="I3281" s="1"/>
    </row>
    <row r="3282" spans="4:9" x14ac:dyDescent="0.2">
      <c r="D3282" s="1"/>
      <c r="E3282" s="1"/>
      <c r="F3282" s="1"/>
      <c r="G3282" s="1"/>
      <c r="H3282" s="1"/>
      <c r="I3282" s="1"/>
    </row>
    <row r="3283" spans="4:9" x14ac:dyDescent="0.2">
      <c r="D3283" s="1"/>
      <c r="E3283" s="1"/>
      <c r="F3283" s="1"/>
      <c r="G3283" s="1"/>
      <c r="H3283" s="1"/>
      <c r="I3283" s="1"/>
    </row>
    <row r="3284" spans="4:9" x14ac:dyDescent="0.2">
      <c r="D3284" s="1"/>
      <c r="E3284" s="1"/>
      <c r="F3284" s="1"/>
      <c r="G3284" s="1"/>
      <c r="H3284" s="1"/>
      <c r="I3284" s="1"/>
    </row>
    <row r="3285" spans="4:9" x14ac:dyDescent="0.2">
      <c r="D3285" s="1"/>
      <c r="E3285" s="1"/>
      <c r="F3285" s="1"/>
      <c r="G3285" s="1"/>
      <c r="H3285" s="1"/>
      <c r="I3285" s="1"/>
    </row>
    <row r="3286" spans="4:9" x14ac:dyDescent="0.2">
      <c r="D3286" s="1"/>
      <c r="E3286" s="1"/>
      <c r="F3286" s="1"/>
      <c r="G3286" s="1"/>
      <c r="H3286" s="1"/>
      <c r="I3286" s="1"/>
    </row>
    <row r="3287" spans="4:9" x14ac:dyDescent="0.2">
      <c r="D3287" s="1"/>
      <c r="E3287" s="1"/>
      <c r="F3287" s="1"/>
      <c r="G3287" s="1"/>
      <c r="H3287" s="1"/>
      <c r="I3287" s="1"/>
    </row>
    <row r="3288" spans="4:9" x14ac:dyDescent="0.2">
      <c r="D3288" s="1"/>
      <c r="E3288" s="1"/>
      <c r="F3288" s="1"/>
      <c r="G3288" s="1"/>
      <c r="H3288" s="1"/>
      <c r="I3288" s="1"/>
    </row>
    <row r="3289" spans="4:9" x14ac:dyDescent="0.2">
      <c r="D3289" s="1"/>
      <c r="E3289" s="1"/>
      <c r="F3289" s="1"/>
      <c r="G3289" s="1"/>
      <c r="H3289" s="1"/>
      <c r="I3289" s="1"/>
    </row>
    <row r="3290" spans="4:9" x14ac:dyDescent="0.2">
      <c r="D3290" s="1"/>
      <c r="E3290" s="1"/>
      <c r="F3290" s="1"/>
      <c r="G3290" s="1"/>
      <c r="H3290" s="1"/>
      <c r="I3290" s="1"/>
    </row>
    <row r="3291" spans="4:9" x14ac:dyDescent="0.2">
      <c r="D3291" s="1"/>
      <c r="E3291" s="1"/>
      <c r="F3291" s="1"/>
      <c r="G3291" s="1"/>
      <c r="H3291" s="1"/>
      <c r="I3291" s="1"/>
    </row>
    <row r="3292" spans="4:9" x14ac:dyDescent="0.2">
      <c r="D3292" s="1"/>
      <c r="E3292" s="1"/>
      <c r="F3292" s="1"/>
      <c r="G3292" s="1"/>
      <c r="H3292" s="1"/>
      <c r="I3292" s="1"/>
    </row>
    <row r="3293" spans="4:9" x14ac:dyDescent="0.2">
      <c r="D3293" s="1"/>
      <c r="E3293" s="1"/>
      <c r="F3293" s="1"/>
      <c r="G3293" s="1"/>
      <c r="H3293" s="1"/>
      <c r="I3293" s="1"/>
    </row>
    <row r="3294" spans="4:9" x14ac:dyDescent="0.2">
      <c r="D3294" s="1"/>
      <c r="E3294" s="1"/>
      <c r="F3294" s="1"/>
      <c r="G3294" s="1"/>
      <c r="H3294" s="1"/>
      <c r="I3294" s="1"/>
    </row>
    <row r="3295" spans="4:9" x14ac:dyDescent="0.2">
      <c r="D3295" s="1"/>
      <c r="E3295" s="1"/>
      <c r="F3295" s="1"/>
      <c r="G3295" s="1"/>
      <c r="H3295" s="1"/>
      <c r="I3295" s="1"/>
    </row>
    <row r="3296" spans="4:9" x14ac:dyDescent="0.2">
      <c r="D3296" s="1"/>
      <c r="E3296" s="1"/>
      <c r="F3296" s="1"/>
      <c r="G3296" s="1"/>
      <c r="H3296" s="1"/>
      <c r="I3296" s="1"/>
    </row>
    <row r="3297" spans="4:9" x14ac:dyDescent="0.2">
      <c r="D3297" s="1"/>
      <c r="E3297" s="1"/>
      <c r="F3297" s="1"/>
      <c r="G3297" s="1"/>
      <c r="H3297" s="1"/>
      <c r="I3297" s="1"/>
    </row>
    <row r="3298" spans="4:9" x14ac:dyDescent="0.2">
      <c r="D3298" s="1"/>
      <c r="E3298" s="1"/>
      <c r="F3298" s="1"/>
      <c r="G3298" s="1"/>
      <c r="H3298" s="1"/>
      <c r="I3298" s="1"/>
    </row>
    <row r="3299" spans="4:9" x14ac:dyDescent="0.2">
      <c r="D3299" s="1"/>
      <c r="E3299" s="1"/>
      <c r="F3299" s="1"/>
      <c r="G3299" s="1"/>
      <c r="H3299" s="1"/>
      <c r="I3299" s="1"/>
    </row>
    <row r="3300" spans="4:9" x14ac:dyDescent="0.2">
      <c r="D3300" s="1"/>
      <c r="E3300" s="1"/>
      <c r="F3300" s="1"/>
      <c r="G3300" s="1"/>
      <c r="H3300" s="1"/>
      <c r="I3300" s="1"/>
    </row>
    <row r="3301" spans="4:9" x14ac:dyDescent="0.2">
      <c r="D3301" s="1"/>
      <c r="E3301" s="1"/>
      <c r="F3301" s="1"/>
      <c r="G3301" s="1"/>
      <c r="H3301" s="1"/>
      <c r="I3301" s="1"/>
    </row>
    <row r="3302" spans="4:9" x14ac:dyDescent="0.2">
      <c r="D3302" s="1"/>
      <c r="E3302" s="1"/>
      <c r="F3302" s="1"/>
      <c r="G3302" s="1"/>
      <c r="H3302" s="1"/>
      <c r="I3302" s="1"/>
    </row>
    <row r="3303" spans="4:9" x14ac:dyDescent="0.2">
      <c r="D3303" s="1"/>
      <c r="E3303" s="1"/>
      <c r="F3303" s="1"/>
      <c r="G3303" s="1"/>
      <c r="H3303" s="1"/>
      <c r="I3303" s="1"/>
    </row>
    <row r="3304" spans="4:9" x14ac:dyDescent="0.2">
      <c r="D3304" s="1"/>
      <c r="E3304" s="1"/>
      <c r="F3304" s="1"/>
      <c r="G3304" s="1"/>
      <c r="H3304" s="1"/>
      <c r="I3304" s="1"/>
    </row>
    <row r="3305" spans="4:9" x14ac:dyDescent="0.2">
      <c r="D3305" s="1"/>
      <c r="E3305" s="1"/>
      <c r="F3305" s="1"/>
      <c r="G3305" s="1"/>
      <c r="H3305" s="1"/>
      <c r="I3305" s="1"/>
    </row>
    <row r="3306" spans="4:9" x14ac:dyDescent="0.2">
      <c r="D3306" s="1"/>
      <c r="E3306" s="1"/>
      <c r="F3306" s="1"/>
      <c r="G3306" s="1"/>
      <c r="H3306" s="1"/>
      <c r="I3306" s="1"/>
    </row>
    <row r="3307" spans="4:9" x14ac:dyDescent="0.2">
      <c r="D3307" s="1"/>
      <c r="E3307" s="1"/>
      <c r="F3307" s="1"/>
      <c r="G3307" s="1"/>
      <c r="H3307" s="1"/>
      <c r="I3307" s="1"/>
    </row>
    <row r="3308" spans="4:9" x14ac:dyDescent="0.2">
      <c r="D3308" s="1"/>
      <c r="E3308" s="1"/>
      <c r="F3308" s="1"/>
      <c r="G3308" s="1"/>
      <c r="H3308" s="1"/>
      <c r="I3308" s="1"/>
    </row>
    <row r="3309" spans="4:9" x14ac:dyDescent="0.2">
      <c r="D3309" s="1"/>
      <c r="E3309" s="1"/>
      <c r="F3309" s="1"/>
      <c r="G3309" s="1"/>
      <c r="H3309" s="1"/>
      <c r="I3309" s="1"/>
    </row>
    <row r="3310" spans="4:9" x14ac:dyDescent="0.2">
      <c r="D3310" s="1"/>
      <c r="E3310" s="1"/>
      <c r="F3310" s="1"/>
      <c r="G3310" s="1"/>
      <c r="H3310" s="1"/>
      <c r="I3310" s="1"/>
    </row>
    <row r="3311" spans="4:9" x14ac:dyDescent="0.2">
      <c r="D3311" s="1"/>
      <c r="E3311" s="1"/>
      <c r="F3311" s="1"/>
      <c r="G3311" s="1"/>
      <c r="H3311" s="1"/>
      <c r="I3311" s="1"/>
    </row>
    <row r="3312" spans="4:9" x14ac:dyDescent="0.2">
      <c r="D3312" s="1"/>
      <c r="E3312" s="1"/>
      <c r="F3312" s="1"/>
      <c r="G3312" s="1"/>
      <c r="H3312" s="1"/>
      <c r="I3312" s="1"/>
    </row>
    <row r="3313" spans="4:9" x14ac:dyDescent="0.2">
      <c r="D3313" s="1"/>
      <c r="E3313" s="1"/>
      <c r="F3313" s="1"/>
      <c r="G3313" s="1"/>
      <c r="H3313" s="1"/>
      <c r="I3313" s="1"/>
    </row>
    <row r="3314" spans="4:9" x14ac:dyDescent="0.2">
      <c r="D3314" s="1"/>
      <c r="E3314" s="1"/>
      <c r="F3314" s="1"/>
      <c r="G3314" s="1"/>
      <c r="H3314" s="1"/>
      <c r="I3314" s="1"/>
    </row>
    <row r="3315" spans="4:9" x14ac:dyDescent="0.2">
      <c r="D3315" s="1"/>
      <c r="E3315" s="1"/>
      <c r="F3315" s="1"/>
      <c r="G3315" s="1"/>
      <c r="H3315" s="1"/>
      <c r="I3315" s="1"/>
    </row>
    <row r="3316" spans="4:9" x14ac:dyDescent="0.2">
      <c r="D3316" s="1"/>
      <c r="E3316" s="1"/>
      <c r="F3316" s="1"/>
      <c r="G3316" s="1"/>
      <c r="H3316" s="1"/>
      <c r="I3316" s="1"/>
    </row>
    <row r="3317" spans="4:9" x14ac:dyDescent="0.2">
      <c r="D3317" s="1"/>
      <c r="E3317" s="1"/>
      <c r="F3317" s="1"/>
      <c r="G3317" s="1"/>
      <c r="H3317" s="1"/>
      <c r="I3317" s="1"/>
    </row>
    <row r="3318" spans="4:9" x14ac:dyDescent="0.2">
      <c r="D3318" s="1"/>
      <c r="E3318" s="1"/>
      <c r="F3318" s="1"/>
      <c r="G3318" s="1"/>
      <c r="H3318" s="1"/>
      <c r="I3318" s="1"/>
    </row>
    <row r="3319" spans="4:9" x14ac:dyDescent="0.2">
      <c r="D3319" s="1"/>
      <c r="E3319" s="1"/>
      <c r="F3319" s="1"/>
      <c r="G3319" s="1"/>
      <c r="H3319" s="1"/>
      <c r="I3319" s="1"/>
    </row>
    <row r="3320" spans="4:9" x14ac:dyDescent="0.2">
      <c r="D3320" s="1"/>
      <c r="E3320" s="1"/>
      <c r="F3320" s="1"/>
      <c r="G3320" s="1"/>
      <c r="H3320" s="1"/>
      <c r="I3320" s="1"/>
    </row>
    <row r="3321" spans="4:9" x14ac:dyDescent="0.2">
      <c r="D3321" s="1"/>
      <c r="E3321" s="1"/>
      <c r="F3321" s="1"/>
      <c r="G3321" s="1"/>
      <c r="H3321" s="1"/>
      <c r="I3321" s="1"/>
    </row>
    <row r="3322" spans="4:9" x14ac:dyDescent="0.2">
      <c r="D3322" s="1"/>
      <c r="E3322" s="1"/>
      <c r="F3322" s="1"/>
      <c r="G3322" s="1"/>
      <c r="H3322" s="1"/>
      <c r="I3322" s="1"/>
    </row>
    <row r="3323" spans="4:9" x14ac:dyDescent="0.2">
      <c r="D3323" s="1"/>
      <c r="E3323" s="1"/>
      <c r="F3323" s="1"/>
      <c r="G3323" s="1"/>
      <c r="H3323" s="1"/>
      <c r="I3323" s="1"/>
    </row>
    <row r="3324" spans="4:9" x14ac:dyDescent="0.2">
      <c r="D3324" s="1"/>
      <c r="E3324" s="1"/>
      <c r="F3324" s="1"/>
      <c r="G3324" s="1"/>
      <c r="H3324" s="1"/>
      <c r="I3324" s="1"/>
    </row>
    <row r="3325" spans="4:9" x14ac:dyDescent="0.2">
      <c r="D3325" s="1"/>
      <c r="E3325" s="1"/>
      <c r="F3325" s="1"/>
      <c r="G3325" s="1"/>
      <c r="H3325" s="1"/>
      <c r="I3325" s="1"/>
    </row>
    <row r="3326" spans="4:9" x14ac:dyDescent="0.2">
      <c r="D3326" s="1"/>
      <c r="E3326" s="1"/>
      <c r="F3326" s="1"/>
      <c r="G3326" s="1"/>
      <c r="H3326" s="1"/>
      <c r="I3326" s="1"/>
    </row>
    <row r="3327" spans="4:9" x14ac:dyDescent="0.2">
      <c r="D3327" s="1"/>
      <c r="E3327" s="1"/>
      <c r="F3327" s="1"/>
      <c r="G3327" s="1"/>
      <c r="H3327" s="1"/>
      <c r="I3327" s="1"/>
    </row>
    <row r="3328" spans="4:9" x14ac:dyDescent="0.2">
      <c r="D3328" s="1"/>
      <c r="E3328" s="1"/>
      <c r="F3328" s="1"/>
      <c r="G3328" s="1"/>
      <c r="H3328" s="1"/>
      <c r="I3328" s="1"/>
    </row>
    <row r="3329" spans="4:9" x14ac:dyDescent="0.2">
      <c r="D3329" s="1"/>
      <c r="E3329" s="1"/>
      <c r="F3329" s="1"/>
      <c r="G3329" s="1"/>
      <c r="H3329" s="1"/>
      <c r="I3329" s="1"/>
    </row>
    <row r="3330" spans="4:9" x14ac:dyDescent="0.2">
      <c r="D3330" s="1"/>
      <c r="E3330" s="1"/>
      <c r="F3330" s="1"/>
      <c r="G3330" s="1"/>
      <c r="H3330" s="1"/>
      <c r="I3330" s="1"/>
    </row>
    <row r="3331" spans="4:9" x14ac:dyDescent="0.2">
      <c r="D3331" s="1"/>
      <c r="E3331" s="1"/>
      <c r="F3331" s="1"/>
      <c r="G3331" s="1"/>
      <c r="H3331" s="1"/>
      <c r="I3331" s="1"/>
    </row>
    <row r="3332" spans="4:9" x14ac:dyDescent="0.2">
      <c r="D3332" s="1"/>
      <c r="E3332" s="1"/>
      <c r="F3332" s="1"/>
      <c r="G3332" s="1"/>
      <c r="H3332" s="1"/>
      <c r="I3332" s="1"/>
    </row>
    <row r="3333" spans="4:9" x14ac:dyDescent="0.2">
      <c r="D3333" s="1"/>
      <c r="E3333" s="1"/>
      <c r="F3333" s="1"/>
      <c r="G3333" s="1"/>
      <c r="H3333" s="1"/>
      <c r="I3333" s="1"/>
    </row>
    <row r="3334" spans="4:9" x14ac:dyDescent="0.2">
      <c r="D3334" s="1"/>
      <c r="E3334" s="1"/>
      <c r="F3334" s="1"/>
      <c r="G3334" s="1"/>
      <c r="H3334" s="1"/>
      <c r="I3334" s="1"/>
    </row>
    <row r="3335" spans="4:9" x14ac:dyDescent="0.2">
      <c r="D3335" s="1"/>
      <c r="E3335" s="1"/>
      <c r="F3335" s="1"/>
      <c r="G3335" s="1"/>
      <c r="H3335" s="1"/>
      <c r="I3335" s="1"/>
    </row>
    <row r="3336" spans="4:9" x14ac:dyDescent="0.2">
      <c r="D3336" s="1"/>
      <c r="E3336" s="1"/>
      <c r="F3336" s="1"/>
      <c r="G3336" s="1"/>
      <c r="H3336" s="1"/>
      <c r="I3336" s="1"/>
    </row>
    <row r="3337" spans="4:9" x14ac:dyDescent="0.2">
      <c r="D3337" s="1"/>
      <c r="E3337" s="1"/>
      <c r="F3337" s="1"/>
      <c r="G3337" s="1"/>
      <c r="H3337" s="1"/>
      <c r="I3337" s="1"/>
    </row>
    <row r="3338" spans="4:9" x14ac:dyDescent="0.2">
      <c r="D3338" s="1"/>
      <c r="E3338" s="1"/>
      <c r="F3338" s="1"/>
      <c r="G3338" s="1"/>
      <c r="H3338" s="1"/>
      <c r="I3338" s="1"/>
    </row>
    <row r="3339" spans="4:9" x14ac:dyDescent="0.2">
      <c r="D3339" s="1"/>
      <c r="E3339" s="1"/>
      <c r="F3339" s="1"/>
      <c r="G3339" s="1"/>
      <c r="H3339" s="1"/>
      <c r="I3339" s="1"/>
    </row>
    <row r="3340" spans="4:9" x14ac:dyDescent="0.2">
      <c r="D3340" s="1"/>
      <c r="E3340" s="1"/>
      <c r="F3340" s="1"/>
      <c r="G3340" s="1"/>
      <c r="H3340" s="1"/>
      <c r="I3340" s="1"/>
    </row>
    <row r="3341" spans="4:9" x14ac:dyDescent="0.2">
      <c r="D3341" s="1"/>
      <c r="E3341" s="1"/>
      <c r="F3341" s="1"/>
      <c r="G3341" s="1"/>
      <c r="H3341" s="1"/>
      <c r="I3341" s="1"/>
    </row>
    <row r="3342" spans="4:9" x14ac:dyDescent="0.2">
      <c r="D3342" s="1"/>
      <c r="E3342" s="1"/>
      <c r="F3342" s="1"/>
      <c r="G3342" s="1"/>
      <c r="H3342" s="1"/>
      <c r="I3342" s="1"/>
    </row>
    <row r="3343" spans="4:9" x14ac:dyDescent="0.2">
      <c r="D3343" s="1"/>
      <c r="E3343" s="1"/>
      <c r="F3343" s="1"/>
      <c r="G3343" s="1"/>
      <c r="H3343" s="1"/>
      <c r="I3343" s="1"/>
    </row>
    <row r="3344" spans="4:9" x14ac:dyDescent="0.2">
      <c r="D3344" s="1"/>
      <c r="E3344" s="1"/>
      <c r="F3344" s="1"/>
      <c r="G3344" s="1"/>
      <c r="H3344" s="1"/>
      <c r="I3344" s="1"/>
    </row>
    <row r="3345" spans="4:9" x14ac:dyDescent="0.2">
      <c r="D3345" s="1"/>
      <c r="E3345" s="1"/>
      <c r="F3345" s="1"/>
      <c r="G3345" s="1"/>
      <c r="H3345" s="1"/>
      <c r="I3345" s="1"/>
    </row>
    <row r="3346" spans="4:9" x14ac:dyDescent="0.2">
      <c r="D3346" s="1"/>
      <c r="E3346" s="1"/>
      <c r="F3346" s="1"/>
      <c r="G3346" s="1"/>
      <c r="H3346" s="1"/>
      <c r="I3346" s="1"/>
    </row>
    <row r="3347" spans="4:9" x14ac:dyDescent="0.2">
      <c r="D3347" s="1"/>
      <c r="E3347" s="1"/>
      <c r="F3347" s="1"/>
      <c r="G3347" s="1"/>
      <c r="H3347" s="1"/>
      <c r="I3347" s="1"/>
    </row>
    <row r="3348" spans="4:9" x14ac:dyDescent="0.2">
      <c r="D3348" s="1"/>
      <c r="E3348" s="1"/>
      <c r="F3348" s="1"/>
      <c r="G3348" s="1"/>
      <c r="H3348" s="1"/>
      <c r="I3348" s="1"/>
    </row>
    <row r="3349" spans="4:9" x14ac:dyDescent="0.2">
      <c r="D3349" s="1"/>
      <c r="E3349" s="1"/>
      <c r="F3349" s="1"/>
      <c r="G3349" s="1"/>
      <c r="H3349" s="1"/>
      <c r="I3349" s="1"/>
    </row>
    <row r="3350" spans="4:9" x14ac:dyDescent="0.2">
      <c r="D3350" s="1"/>
      <c r="E3350" s="1"/>
      <c r="F3350" s="1"/>
      <c r="G3350" s="1"/>
      <c r="H3350" s="1"/>
      <c r="I3350" s="1"/>
    </row>
    <row r="3351" spans="4:9" x14ac:dyDescent="0.2">
      <c r="D3351" s="1"/>
      <c r="E3351" s="1"/>
      <c r="F3351" s="1"/>
      <c r="G3351" s="1"/>
      <c r="H3351" s="1"/>
      <c r="I3351" s="1"/>
    </row>
    <row r="3352" spans="4:9" x14ac:dyDescent="0.2">
      <c r="D3352" s="1"/>
      <c r="E3352" s="1"/>
      <c r="F3352" s="1"/>
      <c r="G3352" s="1"/>
      <c r="H3352" s="1"/>
      <c r="I3352" s="1"/>
    </row>
    <row r="3353" spans="4:9" x14ac:dyDescent="0.2">
      <c r="D3353" s="1"/>
      <c r="E3353" s="1"/>
      <c r="F3353" s="1"/>
      <c r="G3353" s="1"/>
      <c r="H3353" s="1"/>
      <c r="I3353" s="1"/>
    </row>
    <row r="3354" spans="4:9" x14ac:dyDescent="0.2">
      <c r="D3354" s="1"/>
      <c r="E3354" s="1"/>
      <c r="F3354" s="1"/>
      <c r="G3354" s="1"/>
      <c r="H3354" s="1"/>
      <c r="I3354" s="1"/>
    </row>
    <row r="3355" spans="4:9" x14ac:dyDescent="0.2">
      <c r="D3355" s="1"/>
      <c r="E3355" s="1"/>
      <c r="F3355" s="1"/>
      <c r="G3355" s="1"/>
      <c r="H3355" s="1"/>
      <c r="I3355" s="1"/>
    </row>
    <row r="3356" spans="4:9" x14ac:dyDescent="0.2">
      <c r="D3356" s="1"/>
      <c r="E3356" s="1"/>
      <c r="F3356" s="1"/>
      <c r="G3356" s="1"/>
      <c r="H3356" s="1"/>
      <c r="I3356" s="1"/>
    </row>
    <row r="3357" spans="4:9" x14ac:dyDescent="0.2">
      <c r="D3357" s="1"/>
      <c r="E3357" s="1"/>
      <c r="F3357" s="1"/>
      <c r="G3357" s="1"/>
      <c r="H3357" s="1"/>
      <c r="I3357" s="1"/>
    </row>
    <row r="3358" spans="4:9" x14ac:dyDescent="0.2">
      <c r="D3358" s="1"/>
      <c r="E3358" s="1"/>
      <c r="F3358" s="1"/>
      <c r="G3358" s="1"/>
      <c r="H3358" s="1"/>
      <c r="I3358" s="1"/>
    </row>
    <row r="3359" spans="4:9" x14ac:dyDescent="0.2">
      <c r="D3359" s="1"/>
      <c r="E3359" s="1"/>
      <c r="F3359" s="1"/>
      <c r="G3359" s="1"/>
      <c r="H3359" s="1"/>
      <c r="I3359" s="1"/>
    </row>
    <row r="3360" spans="4:9" x14ac:dyDescent="0.2">
      <c r="D3360" s="1"/>
      <c r="E3360" s="1"/>
      <c r="F3360" s="1"/>
      <c r="G3360" s="1"/>
      <c r="H3360" s="1"/>
      <c r="I3360" s="1"/>
    </row>
    <row r="3361" spans="4:9" x14ac:dyDescent="0.2">
      <c r="D3361" s="1"/>
      <c r="E3361" s="1"/>
      <c r="F3361" s="1"/>
      <c r="G3361" s="1"/>
      <c r="H3361" s="1"/>
      <c r="I3361" s="1"/>
    </row>
    <row r="3362" spans="4:9" x14ac:dyDescent="0.2">
      <c r="D3362" s="1"/>
      <c r="E3362" s="1"/>
      <c r="F3362" s="1"/>
      <c r="G3362" s="1"/>
      <c r="H3362" s="1"/>
      <c r="I3362" s="1"/>
    </row>
    <row r="3363" spans="4:9" x14ac:dyDescent="0.2">
      <c r="D3363" s="1"/>
      <c r="E3363" s="1"/>
      <c r="F3363" s="1"/>
      <c r="G3363" s="1"/>
      <c r="H3363" s="1"/>
      <c r="I3363" s="1"/>
    </row>
    <row r="3364" spans="4:9" x14ac:dyDescent="0.2">
      <c r="D3364" s="1"/>
      <c r="E3364" s="1"/>
      <c r="F3364" s="1"/>
      <c r="G3364" s="1"/>
      <c r="H3364" s="1"/>
      <c r="I3364" s="1"/>
    </row>
    <row r="3365" spans="4:9" x14ac:dyDescent="0.2">
      <c r="D3365" s="1"/>
      <c r="E3365" s="1"/>
      <c r="F3365" s="1"/>
      <c r="G3365" s="1"/>
      <c r="H3365" s="1"/>
      <c r="I3365" s="1"/>
    </row>
    <row r="3366" spans="4:9" x14ac:dyDescent="0.2">
      <c r="D3366" s="1"/>
      <c r="E3366" s="1"/>
      <c r="F3366" s="1"/>
      <c r="G3366" s="1"/>
      <c r="H3366" s="1"/>
      <c r="I3366" s="1"/>
    </row>
    <row r="3367" spans="4:9" x14ac:dyDescent="0.2">
      <c r="D3367" s="1"/>
      <c r="E3367" s="1"/>
      <c r="F3367" s="1"/>
      <c r="G3367" s="1"/>
      <c r="H3367" s="1"/>
      <c r="I3367" s="1"/>
    </row>
    <row r="3368" spans="4:9" x14ac:dyDescent="0.2">
      <c r="D3368" s="1"/>
      <c r="E3368" s="1"/>
      <c r="F3368" s="1"/>
      <c r="G3368" s="1"/>
      <c r="H3368" s="1"/>
      <c r="I3368" s="1"/>
    </row>
    <row r="3369" spans="4:9" x14ac:dyDescent="0.2">
      <c r="D3369" s="1"/>
      <c r="E3369" s="1"/>
      <c r="F3369" s="1"/>
      <c r="G3369" s="1"/>
      <c r="H3369" s="1"/>
      <c r="I3369" s="1"/>
    </row>
    <row r="3370" spans="4:9" x14ac:dyDescent="0.2">
      <c r="D3370" s="1"/>
      <c r="E3370" s="1"/>
      <c r="F3370" s="1"/>
      <c r="G3370" s="1"/>
      <c r="H3370" s="1"/>
      <c r="I3370" s="1"/>
    </row>
    <row r="3371" spans="4:9" x14ac:dyDescent="0.2">
      <c r="D3371" s="1"/>
      <c r="E3371" s="1"/>
      <c r="F3371" s="1"/>
      <c r="G3371" s="1"/>
      <c r="H3371" s="1"/>
      <c r="I3371" s="1"/>
    </row>
    <row r="3372" spans="4:9" x14ac:dyDescent="0.2">
      <c r="D3372" s="1"/>
      <c r="E3372" s="1"/>
      <c r="F3372" s="1"/>
      <c r="G3372" s="1"/>
      <c r="H3372" s="1"/>
      <c r="I3372" s="1"/>
    </row>
    <row r="3373" spans="4:9" x14ac:dyDescent="0.2">
      <c r="D3373" s="1"/>
      <c r="E3373" s="1"/>
      <c r="F3373" s="1"/>
      <c r="G3373" s="1"/>
      <c r="H3373" s="1"/>
      <c r="I3373" s="1"/>
    </row>
    <row r="3374" spans="4:9" x14ac:dyDescent="0.2">
      <c r="D3374" s="1"/>
      <c r="E3374" s="1"/>
      <c r="F3374" s="1"/>
      <c r="G3374" s="1"/>
      <c r="H3374" s="1"/>
      <c r="I3374" s="1"/>
    </row>
    <row r="3375" spans="4:9" x14ac:dyDescent="0.2">
      <c r="D3375" s="1"/>
      <c r="E3375" s="1"/>
      <c r="F3375" s="1"/>
      <c r="G3375" s="1"/>
      <c r="H3375" s="1"/>
      <c r="I3375" s="1"/>
    </row>
    <row r="3376" spans="4:9" x14ac:dyDescent="0.2">
      <c r="D3376" s="1"/>
      <c r="E3376" s="1"/>
      <c r="F3376" s="1"/>
      <c r="G3376" s="1"/>
      <c r="H3376" s="1"/>
      <c r="I3376" s="1"/>
    </row>
    <row r="3377" spans="4:9" x14ac:dyDescent="0.2">
      <c r="D3377" s="1"/>
      <c r="E3377" s="1"/>
      <c r="F3377" s="1"/>
      <c r="G3377" s="1"/>
      <c r="H3377" s="1"/>
      <c r="I3377" s="1"/>
    </row>
    <row r="3378" spans="4:9" x14ac:dyDescent="0.2">
      <c r="D3378" s="1"/>
      <c r="E3378" s="1"/>
      <c r="F3378" s="1"/>
      <c r="G3378" s="1"/>
      <c r="H3378" s="1"/>
      <c r="I3378" s="1"/>
    </row>
    <row r="3379" spans="4:9" x14ac:dyDescent="0.2">
      <c r="D3379" s="1"/>
      <c r="E3379" s="1"/>
      <c r="F3379" s="1"/>
      <c r="G3379" s="1"/>
      <c r="H3379" s="1"/>
      <c r="I3379" s="1"/>
    </row>
    <row r="3380" spans="4:9" x14ac:dyDescent="0.2">
      <c r="D3380" s="1"/>
      <c r="E3380" s="1"/>
      <c r="F3380" s="1"/>
      <c r="G3380" s="1"/>
      <c r="H3380" s="1"/>
      <c r="I3380" s="1"/>
    </row>
    <row r="3381" spans="4:9" x14ac:dyDescent="0.2">
      <c r="D3381" s="1"/>
      <c r="E3381" s="1"/>
      <c r="F3381" s="1"/>
      <c r="G3381" s="1"/>
      <c r="H3381" s="1"/>
      <c r="I3381" s="1"/>
    </row>
    <row r="3382" spans="4:9" x14ac:dyDescent="0.2">
      <c r="D3382" s="1"/>
      <c r="E3382" s="1"/>
      <c r="F3382" s="1"/>
      <c r="G3382" s="1"/>
      <c r="H3382" s="1"/>
      <c r="I3382" s="1"/>
    </row>
    <row r="3383" spans="4:9" x14ac:dyDescent="0.2">
      <c r="D3383" s="1"/>
      <c r="E3383" s="1"/>
      <c r="F3383" s="1"/>
      <c r="G3383" s="1"/>
      <c r="H3383" s="1"/>
      <c r="I3383" s="1"/>
    </row>
    <row r="3384" spans="4:9" x14ac:dyDescent="0.2">
      <c r="D3384" s="1"/>
      <c r="E3384" s="1"/>
      <c r="F3384" s="1"/>
      <c r="G3384" s="1"/>
      <c r="H3384" s="1"/>
      <c r="I3384" s="1"/>
    </row>
    <row r="3385" spans="4:9" x14ac:dyDescent="0.2">
      <c r="D3385" s="1"/>
      <c r="E3385" s="1"/>
      <c r="F3385" s="1"/>
      <c r="G3385" s="1"/>
      <c r="H3385" s="1"/>
      <c r="I3385" s="1"/>
    </row>
    <row r="3386" spans="4:9" x14ac:dyDescent="0.2">
      <c r="D3386" s="1"/>
      <c r="E3386" s="1"/>
      <c r="F3386" s="1"/>
      <c r="G3386" s="1"/>
      <c r="H3386" s="1"/>
      <c r="I3386" s="1"/>
    </row>
    <row r="3387" spans="4:9" x14ac:dyDescent="0.2">
      <c r="D3387" s="1"/>
      <c r="E3387" s="1"/>
      <c r="F3387" s="1"/>
      <c r="G3387" s="1"/>
      <c r="H3387" s="1"/>
      <c r="I3387" s="1"/>
    </row>
    <row r="3388" spans="4:9" x14ac:dyDescent="0.2">
      <c r="D3388" s="1"/>
      <c r="E3388" s="1"/>
      <c r="F3388" s="1"/>
      <c r="G3388" s="1"/>
      <c r="H3388" s="1"/>
      <c r="I3388" s="1"/>
    </row>
    <row r="3389" spans="4:9" x14ac:dyDescent="0.2">
      <c r="D3389" s="1"/>
      <c r="E3389" s="1"/>
      <c r="F3389" s="1"/>
      <c r="G3389" s="1"/>
      <c r="H3389" s="1"/>
      <c r="I3389" s="1"/>
    </row>
    <row r="3390" spans="4:9" x14ac:dyDescent="0.2">
      <c r="D3390" s="1"/>
      <c r="E3390" s="1"/>
      <c r="F3390" s="1"/>
      <c r="G3390" s="1"/>
      <c r="H3390" s="1"/>
      <c r="I3390" s="1"/>
    </row>
    <row r="3391" spans="4:9" x14ac:dyDescent="0.2">
      <c r="D3391" s="1"/>
      <c r="E3391" s="1"/>
      <c r="F3391" s="1"/>
      <c r="G3391" s="1"/>
      <c r="H3391" s="1"/>
      <c r="I3391" s="1"/>
    </row>
    <row r="3392" spans="4:9" x14ac:dyDescent="0.2">
      <c r="D3392" s="1"/>
      <c r="E3392" s="1"/>
      <c r="F3392" s="1"/>
      <c r="G3392" s="1"/>
      <c r="H3392" s="1"/>
      <c r="I3392" s="1"/>
    </row>
    <row r="3393" spans="4:9" x14ac:dyDescent="0.2">
      <c r="D3393" s="1"/>
      <c r="E3393" s="1"/>
      <c r="F3393" s="1"/>
      <c r="G3393" s="1"/>
      <c r="H3393" s="1"/>
      <c r="I3393" s="1"/>
    </row>
    <row r="3394" spans="4:9" x14ac:dyDescent="0.2">
      <c r="D3394" s="1"/>
      <c r="E3394" s="1"/>
      <c r="F3394" s="1"/>
      <c r="G3394" s="1"/>
      <c r="H3394" s="1"/>
      <c r="I3394" s="1"/>
    </row>
    <row r="3395" spans="4:9" x14ac:dyDescent="0.2">
      <c r="D3395" s="1"/>
      <c r="E3395" s="1"/>
      <c r="F3395" s="1"/>
      <c r="G3395" s="1"/>
      <c r="H3395" s="1"/>
      <c r="I3395" s="1"/>
    </row>
    <row r="3396" spans="4:9" x14ac:dyDescent="0.2">
      <c r="D3396" s="1"/>
      <c r="E3396" s="1"/>
      <c r="F3396" s="1"/>
      <c r="G3396" s="1"/>
      <c r="H3396" s="1"/>
      <c r="I3396" s="1"/>
    </row>
    <row r="3397" spans="4:9" x14ac:dyDescent="0.2">
      <c r="D3397" s="1"/>
      <c r="E3397" s="1"/>
      <c r="F3397" s="1"/>
      <c r="G3397" s="1"/>
      <c r="H3397" s="1"/>
      <c r="I3397" s="1"/>
    </row>
    <row r="3398" spans="4:9" x14ac:dyDescent="0.2">
      <c r="D3398" s="1"/>
      <c r="E3398" s="1"/>
      <c r="F3398" s="1"/>
      <c r="G3398" s="1"/>
      <c r="H3398" s="1"/>
      <c r="I3398" s="1"/>
    </row>
    <row r="3399" spans="4:9" x14ac:dyDescent="0.2">
      <c r="D3399" s="1"/>
      <c r="E3399" s="1"/>
      <c r="F3399" s="1"/>
      <c r="G3399" s="1"/>
      <c r="H3399" s="1"/>
      <c r="I3399" s="1"/>
    </row>
    <row r="3400" spans="4:9" x14ac:dyDescent="0.2">
      <c r="D3400" s="1"/>
      <c r="E3400" s="1"/>
      <c r="F3400" s="1"/>
      <c r="G3400" s="1"/>
      <c r="H3400" s="1"/>
      <c r="I3400" s="1"/>
    </row>
    <row r="3401" spans="4:9" x14ac:dyDescent="0.2">
      <c r="D3401" s="1"/>
      <c r="E3401" s="1"/>
      <c r="F3401" s="1"/>
      <c r="G3401" s="1"/>
      <c r="H3401" s="1"/>
      <c r="I3401" s="1"/>
    </row>
    <row r="3402" spans="4:9" x14ac:dyDescent="0.2">
      <c r="D3402" s="1"/>
      <c r="E3402" s="1"/>
      <c r="F3402" s="1"/>
      <c r="G3402" s="1"/>
      <c r="H3402" s="1"/>
      <c r="I3402" s="1"/>
    </row>
    <row r="3403" spans="4:9" x14ac:dyDescent="0.2">
      <c r="D3403" s="1"/>
      <c r="E3403" s="1"/>
      <c r="F3403" s="1"/>
      <c r="G3403" s="1"/>
      <c r="H3403" s="1"/>
      <c r="I3403" s="1"/>
    </row>
    <row r="3404" spans="4:9" x14ac:dyDescent="0.2">
      <c r="D3404" s="1"/>
      <c r="E3404" s="1"/>
      <c r="F3404" s="1"/>
      <c r="G3404" s="1"/>
      <c r="H3404" s="1"/>
      <c r="I3404" s="1"/>
    </row>
    <row r="3405" spans="4:9" x14ac:dyDescent="0.2">
      <c r="D3405" s="1"/>
      <c r="E3405" s="1"/>
      <c r="F3405" s="1"/>
      <c r="G3405" s="1"/>
      <c r="H3405" s="1"/>
      <c r="I3405" s="1"/>
    </row>
    <row r="3406" spans="4:9" x14ac:dyDescent="0.2">
      <c r="D3406" s="1"/>
      <c r="E3406" s="1"/>
      <c r="F3406" s="1"/>
      <c r="G3406" s="1"/>
      <c r="H3406" s="1"/>
      <c r="I3406" s="1"/>
    </row>
    <row r="3407" spans="4:9" x14ac:dyDescent="0.2">
      <c r="D3407" s="1"/>
      <c r="E3407" s="1"/>
      <c r="F3407" s="1"/>
      <c r="G3407" s="1"/>
      <c r="H3407" s="1"/>
      <c r="I3407" s="1"/>
    </row>
    <row r="3408" spans="4:9" x14ac:dyDescent="0.2">
      <c r="D3408" s="1"/>
      <c r="E3408" s="1"/>
      <c r="F3408" s="1"/>
      <c r="G3408" s="1"/>
      <c r="H3408" s="1"/>
      <c r="I3408" s="1"/>
    </row>
    <row r="3409" spans="4:9" x14ac:dyDescent="0.2">
      <c r="D3409" s="1"/>
      <c r="E3409" s="1"/>
      <c r="F3409" s="1"/>
      <c r="G3409" s="1"/>
      <c r="H3409" s="1"/>
      <c r="I3409" s="1"/>
    </row>
    <row r="3410" spans="4:9" x14ac:dyDescent="0.2">
      <c r="D3410" s="1"/>
      <c r="E3410" s="1"/>
      <c r="F3410" s="1"/>
      <c r="G3410" s="1"/>
      <c r="H3410" s="1"/>
      <c r="I3410" s="1"/>
    </row>
    <row r="3411" spans="4:9" x14ac:dyDescent="0.2">
      <c r="D3411" s="1"/>
      <c r="E3411" s="1"/>
      <c r="F3411" s="1"/>
      <c r="G3411" s="1"/>
      <c r="H3411" s="1"/>
      <c r="I3411" s="1"/>
    </row>
    <row r="3412" spans="4:9" x14ac:dyDescent="0.2">
      <c r="D3412" s="1"/>
      <c r="E3412" s="1"/>
      <c r="F3412" s="1"/>
      <c r="G3412" s="1"/>
      <c r="H3412" s="1"/>
      <c r="I3412" s="1"/>
    </row>
    <row r="3413" spans="4:9" x14ac:dyDescent="0.2">
      <c r="D3413" s="1"/>
      <c r="E3413" s="1"/>
      <c r="F3413" s="1"/>
      <c r="G3413" s="1"/>
      <c r="H3413" s="1"/>
      <c r="I3413" s="1"/>
    </row>
    <row r="3414" spans="4:9" x14ac:dyDescent="0.2">
      <c r="D3414" s="1"/>
      <c r="E3414" s="1"/>
      <c r="F3414" s="1"/>
      <c r="G3414" s="1"/>
      <c r="H3414" s="1"/>
      <c r="I3414" s="1"/>
    </row>
    <row r="3415" spans="4:9" x14ac:dyDescent="0.2">
      <c r="D3415" s="1"/>
      <c r="E3415" s="1"/>
      <c r="F3415" s="1"/>
      <c r="G3415" s="1"/>
      <c r="H3415" s="1"/>
      <c r="I3415" s="1"/>
    </row>
    <row r="3416" spans="4:9" x14ac:dyDescent="0.2">
      <c r="D3416" s="1"/>
      <c r="E3416" s="1"/>
      <c r="F3416" s="1"/>
      <c r="G3416" s="1"/>
      <c r="H3416" s="1"/>
      <c r="I3416" s="1"/>
    </row>
    <row r="3417" spans="4:9" x14ac:dyDescent="0.2">
      <c r="D3417" s="1"/>
      <c r="E3417" s="1"/>
      <c r="F3417" s="1"/>
      <c r="G3417" s="1"/>
      <c r="H3417" s="1"/>
      <c r="I3417" s="1"/>
    </row>
    <row r="3418" spans="4:9" x14ac:dyDescent="0.2">
      <c r="D3418" s="1"/>
      <c r="E3418" s="1"/>
      <c r="F3418" s="1"/>
      <c r="G3418" s="1"/>
      <c r="H3418" s="1"/>
      <c r="I3418" s="1"/>
    </row>
    <row r="3419" spans="4:9" x14ac:dyDescent="0.2">
      <c r="D3419" s="1"/>
      <c r="E3419" s="1"/>
      <c r="F3419" s="1"/>
      <c r="G3419" s="1"/>
      <c r="H3419" s="1"/>
      <c r="I3419" s="1"/>
    </row>
    <row r="3420" spans="4:9" x14ac:dyDescent="0.2">
      <c r="D3420" s="1"/>
      <c r="E3420" s="1"/>
      <c r="F3420" s="1"/>
      <c r="G3420" s="1"/>
      <c r="H3420" s="1"/>
      <c r="I3420" s="1"/>
    </row>
    <row r="3421" spans="4:9" x14ac:dyDescent="0.2">
      <c r="D3421" s="1"/>
      <c r="E3421" s="1"/>
      <c r="F3421" s="1"/>
      <c r="G3421" s="1"/>
      <c r="H3421" s="1"/>
      <c r="I3421" s="1"/>
    </row>
    <row r="3422" spans="4:9" x14ac:dyDescent="0.2">
      <c r="D3422" s="1"/>
      <c r="E3422" s="1"/>
      <c r="F3422" s="1"/>
      <c r="G3422" s="1"/>
      <c r="H3422" s="1"/>
      <c r="I3422" s="1"/>
    </row>
    <row r="3423" spans="4:9" x14ac:dyDescent="0.2">
      <c r="D3423" s="1"/>
      <c r="E3423" s="1"/>
      <c r="F3423" s="1"/>
      <c r="G3423" s="1"/>
      <c r="H3423" s="1"/>
      <c r="I3423" s="1"/>
    </row>
    <row r="3424" spans="4:9" x14ac:dyDescent="0.2">
      <c r="D3424" s="1"/>
      <c r="E3424" s="1"/>
      <c r="F3424" s="1"/>
      <c r="G3424" s="1"/>
      <c r="H3424" s="1"/>
      <c r="I3424" s="1"/>
    </row>
    <row r="3425" spans="4:9" x14ac:dyDescent="0.2">
      <c r="D3425" s="1"/>
      <c r="E3425" s="1"/>
      <c r="F3425" s="1"/>
      <c r="G3425" s="1"/>
      <c r="H3425" s="1"/>
      <c r="I3425" s="1"/>
    </row>
    <row r="3426" spans="4:9" x14ac:dyDescent="0.2">
      <c r="D3426" s="1"/>
      <c r="E3426" s="1"/>
      <c r="F3426" s="1"/>
      <c r="G3426" s="1"/>
      <c r="H3426" s="1"/>
      <c r="I3426" s="1"/>
    </row>
    <row r="3427" spans="4:9" x14ac:dyDescent="0.2">
      <c r="D3427" s="1"/>
      <c r="E3427" s="1"/>
      <c r="F3427" s="1"/>
      <c r="G3427" s="1"/>
      <c r="H3427" s="1"/>
      <c r="I3427" s="1"/>
    </row>
    <row r="3428" spans="4:9" x14ac:dyDescent="0.2">
      <c r="D3428" s="1"/>
      <c r="E3428" s="1"/>
      <c r="F3428" s="1"/>
      <c r="G3428" s="1"/>
      <c r="H3428" s="1"/>
      <c r="I3428" s="1"/>
    </row>
    <row r="3429" spans="4:9" x14ac:dyDescent="0.2">
      <c r="D3429" s="1"/>
      <c r="E3429" s="1"/>
      <c r="F3429" s="1"/>
      <c r="G3429" s="1"/>
      <c r="H3429" s="1"/>
      <c r="I3429" s="1"/>
    </row>
    <row r="3430" spans="4:9" x14ac:dyDescent="0.2">
      <c r="D3430" s="1"/>
      <c r="E3430" s="1"/>
      <c r="F3430" s="1"/>
      <c r="G3430" s="1"/>
      <c r="H3430" s="1"/>
      <c r="I3430" s="1"/>
    </row>
    <row r="3431" spans="4:9" x14ac:dyDescent="0.2">
      <c r="D3431" s="1"/>
      <c r="E3431" s="1"/>
      <c r="F3431" s="1"/>
      <c r="G3431" s="1"/>
      <c r="H3431" s="1"/>
      <c r="I3431" s="1"/>
    </row>
    <row r="3432" spans="4:9" x14ac:dyDescent="0.2">
      <c r="D3432" s="1"/>
      <c r="E3432" s="1"/>
      <c r="F3432" s="1"/>
      <c r="G3432" s="1"/>
      <c r="H3432" s="1"/>
      <c r="I3432" s="1"/>
    </row>
    <row r="3433" spans="4:9" x14ac:dyDescent="0.2">
      <c r="D3433" s="1"/>
      <c r="E3433" s="1"/>
      <c r="F3433" s="1"/>
      <c r="G3433" s="1"/>
      <c r="H3433" s="1"/>
      <c r="I3433" s="1"/>
    </row>
    <row r="3434" spans="4:9" x14ac:dyDescent="0.2">
      <c r="D3434" s="1"/>
      <c r="E3434" s="1"/>
      <c r="F3434" s="1"/>
      <c r="G3434" s="1"/>
      <c r="H3434" s="1"/>
      <c r="I3434" s="1"/>
    </row>
    <row r="3435" spans="4:9" x14ac:dyDescent="0.2">
      <c r="D3435" s="1"/>
      <c r="E3435" s="1"/>
      <c r="F3435" s="1"/>
      <c r="G3435" s="1"/>
      <c r="H3435" s="1"/>
      <c r="I3435" s="1"/>
    </row>
    <row r="3436" spans="4:9" x14ac:dyDescent="0.2">
      <c r="D3436" s="1"/>
      <c r="E3436" s="1"/>
      <c r="F3436" s="1"/>
      <c r="G3436" s="1"/>
      <c r="H3436" s="1"/>
      <c r="I3436" s="1"/>
    </row>
    <row r="3437" spans="4:9" x14ac:dyDescent="0.2">
      <c r="D3437" s="1"/>
      <c r="E3437" s="1"/>
      <c r="F3437" s="1"/>
      <c r="G3437" s="1"/>
      <c r="H3437" s="1"/>
      <c r="I3437" s="1"/>
    </row>
    <row r="3438" spans="4:9" x14ac:dyDescent="0.2">
      <c r="D3438" s="1"/>
      <c r="E3438" s="1"/>
      <c r="F3438" s="1"/>
      <c r="G3438" s="1"/>
      <c r="H3438" s="1"/>
      <c r="I3438" s="1"/>
    </row>
    <row r="3439" spans="4:9" x14ac:dyDescent="0.2">
      <c r="D3439" s="1"/>
      <c r="E3439" s="1"/>
      <c r="F3439" s="1"/>
      <c r="G3439" s="1"/>
      <c r="H3439" s="1"/>
      <c r="I3439" s="1"/>
    </row>
    <row r="3440" spans="4:9" x14ac:dyDescent="0.2">
      <c r="D3440" s="1"/>
      <c r="E3440" s="1"/>
      <c r="F3440" s="1"/>
      <c r="G3440" s="1"/>
      <c r="H3440" s="1"/>
      <c r="I3440" s="1"/>
    </row>
    <row r="3441" spans="4:9" x14ac:dyDescent="0.2">
      <c r="D3441" s="1"/>
      <c r="E3441" s="1"/>
      <c r="F3441" s="1"/>
      <c r="G3441" s="1"/>
      <c r="H3441" s="1"/>
      <c r="I3441" s="1"/>
    </row>
    <row r="3442" spans="4:9" x14ac:dyDescent="0.2">
      <c r="D3442" s="1"/>
      <c r="E3442" s="1"/>
      <c r="F3442" s="1"/>
      <c r="G3442" s="1"/>
      <c r="H3442" s="1"/>
      <c r="I3442" s="1"/>
    </row>
    <row r="3443" spans="4:9" x14ac:dyDescent="0.2">
      <c r="D3443" s="1"/>
      <c r="E3443" s="1"/>
      <c r="F3443" s="1"/>
      <c r="G3443" s="1"/>
      <c r="H3443" s="1"/>
      <c r="I3443" s="1"/>
    </row>
    <row r="3444" spans="4:9" x14ac:dyDescent="0.2">
      <c r="D3444" s="1"/>
      <c r="E3444" s="1"/>
      <c r="F3444" s="1"/>
      <c r="G3444" s="1"/>
      <c r="H3444" s="1"/>
      <c r="I3444" s="1"/>
    </row>
    <row r="3445" spans="4:9" x14ac:dyDescent="0.2">
      <c r="D3445" s="1"/>
      <c r="E3445" s="1"/>
      <c r="F3445" s="1"/>
      <c r="G3445" s="1"/>
      <c r="H3445" s="1"/>
      <c r="I3445" s="1"/>
    </row>
    <row r="3446" spans="4:9" x14ac:dyDescent="0.2">
      <c r="D3446" s="1"/>
      <c r="E3446" s="1"/>
      <c r="F3446" s="1"/>
      <c r="G3446" s="1"/>
      <c r="H3446" s="1"/>
      <c r="I3446" s="1"/>
    </row>
    <row r="3447" spans="4:9" x14ac:dyDescent="0.2">
      <c r="D3447" s="1"/>
      <c r="E3447" s="1"/>
      <c r="F3447" s="1"/>
      <c r="G3447" s="1"/>
      <c r="H3447" s="1"/>
      <c r="I3447" s="1"/>
    </row>
    <row r="3448" spans="4:9" x14ac:dyDescent="0.2">
      <c r="D3448" s="1"/>
      <c r="E3448" s="1"/>
      <c r="F3448" s="1"/>
      <c r="G3448" s="1"/>
      <c r="H3448" s="1"/>
      <c r="I3448" s="1"/>
    </row>
    <row r="3449" spans="4:9" x14ac:dyDescent="0.2">
      <c r="D3449" s="1"/>
      <c r="E3449" s="1"/>
      <c r="F3449" s="1"/>
      <c r="G3449" s="1"/>
      <c r="H3449" s="1"/>
      <c r="I3449" s="1"/>
    </row>
    <row r="3450" spans="4:9" x14ac:dyDescent="0.2">
      <c r="D3450" s="1"/>
      <c r="E3450" s="1"/>
      <c r="F3450" s="1"/>
      <c r="G3450" s="1"/>
      <c r="H3450" s="1"/>
      <c r="I3450" s="1"/>
    </row>
    <row r="3451" spans="4:9" x14ac:dyDescent="0.2">
      <c r="D3451" s="1"/>
      <c r="E3451" s="1"/>
      <c r="F3451" s="1"/>
      <c r="G3451" s="1"/>
      <c r="H3451" s="1"/>
      <c r="I3451" s="1"/>
    </row>
    <row r="3452" spans="4:9" x14ac:dyDescent="0.2">
      <c r="D3452" s="1"/>
      <c r="E3452" s="1"/>
      <c r="F3452" s="1"/>
      <c r="G3452" s="1"/>
      <c r="H3452" s="1"/>
      <c r="I3452" s="1"/>
    </row>
    <row r="3453" spans="4:9" x14ac:dyDescent="0.2">
      <c r="D3453" s="1"/>
      <c r="E3453" s="1"/>
      <c r="F3453" s="1"/>
      <c r="G3453" s="1"/>
      <c r="H3453" s="1"/>
      <c r="I3453" s="1"/>
    </row>
    <row r="3454" spans="4:9" x14ac:dyDescent="0.2">
      <c r="D3454" s="1"/>
      <c r="E3454" s="1"/>
      <c r="F3454" s="1"/>
      <c r="G3454" s="1"/>
      <c r="H3454" s="1"/>
      <c r="I3454" s="1"/>
    </row>
    <row r="3455" spans="4:9" x14ac:dyDescent="0.2">
      <c r="D3455" s="1"/>
      <c r="E3455" s="1"/>
      <c r="F3455" s="1"/>
      <c r="G3455" s="1"/>
      <c r="H3455" s="1"/>
      <c r="I3455" s="1"/>
    </row>
    <row r="3456" spans="4:9" x14ac:dyDescent="0.2">
      <c r="D3456" s="1"/>
      <c r="E3456" s="1"/>
      <c r="F3456" s="1"/>
      <c r="G3456" s="1"/>
      <c r="H3456" s="1"/>
      <c r="I3456" s="1"/>
    </row>
    <row r="3457" spans="4:9" x14ac:dyDescent="0.2">
      <c r="D3457" s="1"/>
      <c r="E3457" s="1"/>
      <c r="F3457" s="1"/>
      <c r="G3457" s="1"/>
      <c r="H3457" s="1"/>
      <c r="I3457" s="1"/>
    </row>
    <row r="3458" spans="4:9" x14ac:dyDescent="0.2">
      <c r="D3458" s="1"/>
      <c r="E3458" s="1"/>
      <c r="F3458" s="1"/>
      <c r="G3458" s="1"/>
      <c r="H3458" s="1"/>
      <c r="I3458" s="1"/>
    </row>
    <row r="3459" spans="4:9" x14ac:dyDescent="0.2">
      <c r="D3459" s="1"/>
      <c r="E3459" s="1"/>
      <c r="F3459" s="1"/>
      <c r="G3459" s="1"/>
      <c r="H3459" s="1"/>
      <c r="I3459" s="1"/>
    </row>
    <row r="3460" spans="4:9" x14ac:dyDescent="0.2">
      <c r="D3460" s="1"/>
      <c r="E3460" s="1"/>
      <c r="F3460" s="1"/>
      <c r="G3460" s="1"/>
      <c r="H3460" s="1"/>
      <c r="I3460" s="1"/>
    </row>
    <row r="3461" spans="4:9" x14ac:dyDescent="0.2">
      <c r="D3461" s="1"/>
      <c r="E3461" s="1"/>
      <c r="F3461" s="1"/>
      <c r="G3461" s="1"/>
      <c r="H3461" s="1"/>
      <c r="I3461" s="1"/>
    </row>
    <row r="3462" spans="4:9" x14ac:dyDescent="0.2">
      <c r="D3462" s="1"/>
      <c r="E3462" s="1"/>
      <c r="F3462" s="1"/>
      <c r="G3462" s="1"/>
      <c r="H3462" s="1"/>
      <c r="I3462" s="1"/>
    </row>
    <row r="3463" spans="4:9" x14ac:dyDescent="0.2">
      <c r="D3463" s="1"/>
      <c r="E3463" s="1"/>
      <c r="F3463" s="1"/>
      <c r="G3463" s="1"/>
      <c r="H3463" s="1"/>
      <c r="I3463" s="1"/>
    </row>
    <row r="3464" spans="4:9" x14ac:dyDescent="0.2">
      <c r="D3464" s="1"/>
      <c r="E3464" s="1"/>
      <c r="F3464" s="1"/>
      <c r="G3464" s="1"/>
      <c r="H3464" s="1"/>
      <c r="I3464" s="1"/>
    </row>
    <row r="3465" spans="4:9" x14ac:dyDescent="0.2">
      <c r="D3465" s="1"/>
      <c r="E3465" s="1"/>
      <c r="F3465" s="1"/>
      <c r="G3465" s="1"/>
      <c r="H3465" s="1"/>
      <c r="I3465" s="1"/>
    </row>
    <row r="3466" spans="4:9" x14ac:dyDescent="0.2">
      <c r="D3466" s="1"/>
      <c r="E3466" s="1"/>
      <c r="F3466" s="1"/>
      <c r="G3466" s="1"/>
      <c r="H3466" s="1"/>
      <c r="I3466" s="1"/>
    </row>
    <row r="3467" spans="4:9" x14ac:dyDescent="0.2">
      <c r="D3467" s="1"/>
      <c r="E3467" s="1"/>
      <c r="F3467" s="1"/>
      <c r="G3467" s="1"/>
      <c r="H3467" s="1"/>
      <c r="I3467" s="1"/>
    </row>
    <row r="3468" spans="4:9" x14ac:dyDescent="0.2">
      <c r="D3468" s="1"/>
      <c r="E3468" s="1"/>
      <c r="F3468" s="1"/>
      <c r="G3468" s="1"/>
      <c r="H3468" s="1"/>
      <c r="I3468" s="1"/>
    </row>
    <row r="3469" spans="4:9" x14ac:dyDescent="0.2">
      <c r="D3469" s="1"/>
      <c r="E3469" s="1"/>
      <c r="F3469" s="1"/>
      <c r="G3469" s="1"/>
      <c r="H3469" s="1"/>
      <c r="I3469" s="1"/>
    </row>
    <row r="3470" spans="4:9" x14ac:dyDescent="0.2">
      <c r="D3470" s="1"/>
      <c r="E3470" s="1"/>
      <c r="F3470" s="1"/>
      <c r="G3470" s="1"/>
      <c r="H3470" s="1"/>
      <c r="I3470" s="1"/>
    </row>
    <row r="3471" spans="4:9" x14ac:dyDescent="0.2">
      <c r="D3471" s="1"/>
      <c r="E3471" s="1"/>
      <c r="F3471" s="1"/>
      <c r="G3471" s="1"/>
      <c r="H3471" s="1"/>
      <c r="I3471" s="1"/>
    </row>
    <row r="3472" spans="4:9" x14ac:dyDescent="0.2">
      <c r="D3472" s="1"/>
      <c r="E3472" s="1"/>
      <c r="F3472" s="1"/>
      <c r="G3472" s="1"/>
      <c r="H3472" s="1"/>
      <c r="I3472" s="1"/>
    </row>
    <row r="3473" spans="4:9" x14ac:dyDescent="0.2">
      <c r="D3473" s="1"/>
      <c r="E3473" s="1"/>
      <c r="F3473" s="1"/>
      <c r="G3473" s="1"/>
      <c r="H3473" s="1"/>
      <c r="I3473" s="1"/>
    </row>
    <row r="3474" spans="4:9" x14ac:dyDescent="0.2">
      <c r="D3474" s="1"/>
      <c r="E3474" s="1"/>
      <c r="F3474" s="1"/>
      <c r="G3474" s="1"/>
      <c r="H3474" s="1"/>
      <c r="I3474" s="1"/>
    </row>
    <row r="3475" spans="4:9" x14ac:dyDescent="0.2">
      <c r="D3475" s="1"/>
      <c r="E3475" s="1"/>
      <c r="F3475" s="1"/>
      <c r="G3475" s="1"/>
      <c r="H3475" s="1"/>
      <c r="I3475" s="1"/>
    </row>
    <row r="3476" spans="4:9" x14ac:dyDescent="0.2">
      <c r="D3476" s="1"/>
      <c r="E3476" s="1"/>
      <c r="F3476" s="1"/>
      <c r="G3476" s="1"/>
      <c r="H3476" s="1"/>
      <c r="I3476" s="1"/>
    </row>
    <row r="3477" spans="4:9" x14ac:dyDescent="0.2">
      <c r="D3477" s="1"/>
      <c r="E3477" s="1"/>
      <c r="F3477" s="1"/>
      <c r="G3477" s="1"/>
      <c r="H3477" s="1"/>
      <c r="I3477" s="1"/>
    </row>
    <row r="3478" spans="4:9" x14ac:dyDescent="0.2">
      <c r="D3478" s="1"/>
      <c r="E3478" s="1"/>
      <c r="F3478" s="1"/>
      <c r="G3478" s="1"/>
      <c r="H3478" s="1"/>
      <c r="I3478" s="1"/>
    </row>
    <row r="3479" spans="4:9" x14ac:dyDescent="0.2">
      <c r="D3479" s="1"/>
      <c r="E3479" s="1"/>
      <c r="F3479" s="1"/>
      <c r="G3479" s="1"/>
      <c r="H3479" s="1"/>
      <c r="I3479" s="1"/>
    </row>
    <row r="3480" spans="4:9" x14ac:dyDescent="0.2">
      <c r="D3480" s="1"/>
      <c r="E3480" s="1"/>
      <c r="F3480" s="1"/>
      <c r="G3480" s="1"/>
      <c r="H3480" s="1"/>
      <c r="I3480" s="1"/>
    </row>
    <row r="3481" spans="4:9" x14ac:dyDescent="0.2">
      <c r="D3481" s="1"/>
      <c r="E3481" s="1"/>
      <c r="F3481" s="1"/>
      <c r="G3481" s="1"/>
      <c r="H3481" s="1"/>
      <c r="I3481" s="1"/>
    </row>
    <row r="3482" spans="4:9" x14ac:dyDescent="0.2">
      <c r="D3482" s="1"/>
      <c r="E3482" s="1"/>
      <c r="F3482" s="1"/>
      <c r="G3482" s="1"/>
      <c r="H3482" s="1"/>
      <c r="I3482" s="1"/>
    </row>
    <row r="3483" spans="4:9" x14ac:dyDescent="0.2">
      <c r="D3483" s="1"/>
      <c r="E3483" s="1"/>
      <c r="F3483" s="1"/>
      <c r="G3483" s="1"/>
      <c r="H3483" s="1"/>
      <c r="I3483" s="1"/>
    </row>
    <row r="3484" spans="4:9" x14ac:dyDescent="0.2">
      <c r="D3484" s="1"/>
      <c r="E3484" s="1"/>
      <c r="F3484" s="1"/>
      <c r="G3484" s="1"/>
      <c r="H3484" s="1"/>
      <c r="I3484" s="1"/>
    </row>
    <row r="3485" spans="4:9" x14ac:dyDescent="0.2">
      <c r="D3485" s="1"/>
      <c r="E3485" s="1"/>
      <c r="F3485" s="1"/>
      <c r="G3485" s="1"/>
      <c r="H3485" s="1"/>
      <c r="I3485" s="1"/>
    </row>
    <row r="3486" spans="4:9" x14ac:dyDescent="0.2">
      <c r="D3486" s="1"/>
      <c r="E3486" s="1"/>
      <c r="F3486" s="1"/>
      <c r="G3486" s="1"/>
      <c r="H3486" s="1"/>
      <c r="I3486" s="1"/>
    </row>
    <row r="3487" spans="4:9" x14ac:dyDescent="0.2">
      <c r="D3487" s="1"/>
      <c r="E3487" s="1"/>
      <c r="F3487" s="1"/>
      <c r="G3487" s="1"/>
      <c r="H3487" s="1"/>
      <c r="I3487" s="1"/>
    </row>
    <row r="3488" spans="4:9" x14ac:dyDescent="0.2">
      <c r="D3488" s="1"/>
      <c r="E3488" s="1"/>
      <c r="F3488" s="1"/>
      <c r="G3488" s="1"/>
      <c r="H3488" s="1"/>
      <c r="I3488" s="1"/>
    </row>
    <row r="3489" spans="4:9" x14ac:dyDescent="0.2">
      <c r="D3489" s="1"/>
      <c r="E3489" s="1"/>
      <c r="F3489" s="1"/>
      <c r="G3489" s="1"/>
      <c r="H3489" s="1"/>
      <c r="I3489" s="1"/>
    </row>
    <row r="3490" spans="4:9" x14ac:dyDescent="0.2">
      <c r="D3490" s="1"/>
      <c r="E3490" s="1"/>
      <c r="F3490" s="1"/>
      <c r="G3490" s="1"/>
      <c r="H3490" s="1"/>
      <c r="I3490" s="1"/>
    </row>
    <row r="3491" spans="4:9" x14ac:dyDescent="0.2">
      <c r="D3491" s="1"/>
      <c r="E3491" s="1"/>
      <c r="F3491" s="1"/>
      <c r="G3491" s="1"/>
      <c r="H3491" s="1"/>
      <c r="I3491" s="1"/>
    </row>
    <row r="3492" spans="4:9" x14ac:dyDescent="0.2">
      <c r="D3492" s="1"/>
      <c r="E3492" s="1"/>
      <c r="F3492" s="1"/>
      <c r="G3492" s="1"/>
      <c r="H3492" s="1"/>
      <c r="I3492" s="1"/>
    </row>
    <row r="3493" spans="4:9" x14ac:dyDescent="0.2">
      <c r="D3493" s="1"/>
      <c r="E3493" s="1"/>
      <c r="F3493" s="1"/>
      <c r="G3493" s="1"/>
      <c r="H3493" s="1"/>
      <c r="I3493" s="1"/>
    </row>
    <row r="3494" spans="4:9" x14ac:dyDescent="0.2">
      <c r="D3494" s="1"/>
      <c r="E3494" s="1"/>
      <c r="F3494" s="1"/>
      <c r="G3494" s="1"/>
      <c r="H3494" s="1"/>
      <c r="I3494" s="1"/>
    </row>
    <row r="3495" spans="4:9" x14ac:dyDescent="0.2">
      <c r="D3495" s="1"/>
      <c r="E3495" s="1"/>
      <c r="F3495" s="1"/>
      <c r="G3495" s="1"/>
      <c r="H3495" s="1"/>
      <c r="I3495" s="1"/>
    </row>
    <row r="3496" spans="4:9" x14ac:dyDescent="0.2">
      <c r="D3496" s="1"/>
      <c r="E3496" s="1"/>
      <c r="F3496" s="1"/>
      <c r="G3496" s="1"/>
      <c r="H3496" s="1"/>
      <c r="I3496" s="1"/>
    </row>
    <row r="3497" spans="4:9" x14ac:dyDescent="0.2">
      <c r="D3497" s="1"/>
      <c r="E3497" s="1"/>
      <c r="F3497" s="1"/>
      <c r="G3497" s="1"/>
      <c r="H3497" s="1"/>
      <c r="I3497" s="1"/>
    </row>
    <row r="3498" spans="4:9" x14ac:dyDescent="0.2">
      <c r="D3498" s="1"/>
      <c r="E3498" s="1"/>
      <c r="F3498" s="1"/>
      <c r="G3498" s="1"/>
      <c r="H3498" s="1"/>
      <c r="I3498" s="1"/>
    </row>
    <row r="3499" spans="4:9" x14ac:dyDescent="0.2">
      <c r="D3499" s="1"/>
      <c r="E3499" s="1"/>
      <c r="F3499" s="1"/>
      <c r="G3499" s="1"/>
      <c r="H3499" s="1"/>
      <c r="I3499" s="1"/>
    </row>
    <row r="3500" spans="4:9" x14ac:dyDescent="0.2">
      <c r="D3500" s="1"/>
      <c r="E3500" s="1"/>
      <c r="F3500" s="1"/>
      <c r="G3500" s="1"/>
      <c r="H3500" s="1"/>
      <c r="I3500" s="1"/>
    </row>
    <row r="3501" spans="4:9" x14ac:dyDescent="0.2">
      <c r="D3501" s="1"/>
      <c r="E3501" s="1"/>
      <c r="F3501" s="1"/>
      <c r="G3501" s="1"/>
      <c r="H3501" s="1"/>
      <c r="I3501" s="1"/>
    </row>
    <row r="3502" spans="4:9" x14ac:dyDescent="0.2">
      <c r="D3502" s="1"/>
      <c r="E3502" s="1"/>
      <c r="F3502" s="1"/>
      <c r="G3502" s="1"/>
      <c r="H3502" s="1"/>
      <c r="I3502" s="1"/>
    </row>
    <row r="3503" spans="4:9" x14ac:dyDescent="0.2">
      <c r="D3503" s="1"/>
      <c r="E3503" s="1"/>
      <c r="F3503" s="1"/>
      <c r="G3503" s="1"/>
      <c r="H3503" s="1"/>
      <c r="I3503" s="1"/>
    </row>
    <row r="3504" spans="4:9" x14ac:dyDescent="0.2">
      <c r="D3504" s="1"/>
      <c r="E3504" s="1"/>
      <c r="F3504" s="1"/>
      <c r="G3504" s="1"/>
      <c r="H3504" s="1"/>
      <c r="I3504" s="1"/>
    </row>
    <row r="3505" spans="4:9" x14ac:dyDescent="0.2">
      <c r="D3505" s="1"/>
      <c r="E3505" s="1"/>
      <c r="F3505" s="1"/>
      <c r="G3505" s="1"/>
      <c r="H3505" s="1"/>
      <c r="I3505" s="1"/>
    </row>
    <row r="3506" spans="4:9" x14ac:dyDescent="0.2">
      <c r="D3506" s="1"/>
      <c r="E3506" s="1"/>
      <c r="F3506" s="1"/>
      <c r="G3506" s="1"/>
      <c r="H3506" s="1"/>
      <c r="I3506" s="1"/>
    </row>
    <row r="3507" spans="4:9" x14ac:dyDescent="0.2">
      <c r="D3507" s="1"/>
      <c r="E3507" s="1"/>
      <c r="F3507" s="1"/>
      <c r="G3507" s="1"/>
      <c r="H3507" s="1"/>
      <c r="I3507" s="1"/>
    </row>
    <row r="3508" spans="4:9" x14ac:dyDescent="0.2">
      <c r="D3508" s="1"/>
      <c r="E3508" s="1"/>
      <c r="F3508" s="1"/>
      <c r="G3508" s="1"/>
      <c r="H3508" s="1"/>
      <c r="I3508" s="1"/>
    </row>
    <row r="3509" spans="4:9" x14ac:dyDescent="0.2">
      <c r="D3509" s="1"/>
      <c r="E3509" s="1"/>
      <c r="F3509" s="1"/>
      <c r="G3509" s="1"/>
      <c r="H3509" s="1"/>
      <c r="I3509" s="1"/>
    </row>
    <row r="3510" spans="4:9" x14ac:dyDescent="0.2">
      <c r="D3510" s="1"/>
      <c r="E3510" s="1"/>
      <c r="F3510" s="1"/>
      <c r="G3510" s="1"/>
      <c r="H3510" s="1"/>
      <c r="I3510" s="1"/>
    </row>
    <row r="3511" spans="4:9" x14ac:dyDescent="0.2">
      <c r="D3511" s="1"/>
      <c r="E3511" s="1"/>
      <c r="F3511" s="1"/>
      <c r="G3511" s="1"/>
      <c r="H3511" s="1"/>
      <c r="I3511" s="1"/>
    </row>
    <row r="3512" spans="4:9" x14ac:dyDescent="0.2">
      <c r="D3512" s="1"/>
      <c r="E3512" s="1"/>
      <c r="F3512" s="1"/>
      <c r="G3512" s="1"/>
      <c r="H3512" s="1"/>
      <c r="I3512" s="1"/>
    </row>
    <row r="3513" spans="4:9" x14ac:dyDescent="0.2">
      <c r="D3513" s="1"/>
      <c r="E3513" s="1"/>
      <c r="F3513" s="1"/>
      <c r="G3513" s="1"/>
      <c r="H3513" s="1"/>
      <c r="I3513" s="1"/>
    </row>
    <row r="3514" spans="4:9" x14ac:dyDescent="0.2">
      <c r="D3514" s="1"/>
      <c r="E3514" s="1"/>
      <c r="F3514" s="1"/>
      <c r="G3514" s="1"/>
      <c r="H3514" s="1"/>
      <c r="I3514" s="1"/>
    </row>
    <row r="3515" spans="4:9" x14ac:dyDescent="0.2">
      <c r="D3515" s="1"/>
      <c r="E3515" s="1"/>
      <c r="F3515" s="1"/>
      <c r="G3515" s="1"/>
      <c r="H3515" s="1"/>
      <c r="I3515" s="1"/>
    </row>
    <row r="3516" spans="4:9" x14ac:dyDescent="0.2">
      <c r="D3516" s="1"/>
      <c r="E3516" s="1"/>
      <c r="F3516" s="1"/>
      <c r="G3516" s="1"/>
      <c r="H3516" s="1"/>
      <c r="I3516" s="1"/>
    </row>
    <row r="3517" spans="4:9" x14ac:dyDescent="0.2">
      <c r="D3517" s="1"/>
      <c r="E3517" s="1"/>
      <c r="F3517" s="1"/>
      <c r="G3517" s="1"/>
      <c r="H3517" s="1"/>
      <c r="I3517" s="1"/>
    </row>
    <row r="3518" spans="4:9" x14ac:dyDescent="0.2">
      <c r="D3518" s="1"/>
      <c r="E3518" s="1"/>
      <c r="F3518" s="1"/>
      <c r="G3518" s="1"/>
      <c r="H3518" s="1"/>
      <c r="I3518" s="1"/>
    </row>
    <row r="3519" spans="4:9" x14ac:dyDescent="0.2">
      <c r="D3519" s="1"/>
      <c r="E3519" s="1"/>
      <c r="F3519" s="1"/>
      <c r="G3519" s="1"/>
      <c r="H3519" s="1"/>
      <c r="I3519" s="1"/>
    </row>
    <row r="3520" spans="4:9" x14ac:dyDescent="0.2">
      <c r="D3520" s="1"/>
      <c r="E3520" s="1"/>
      <c r="F3520" s="1"/>
      <c r="G3520" s="1"/>
      <c r="H3520" s="1"/>
      <c r="I3520" s="1"/>
    </row>
    <row r="3521" spans="4:9" x14ac:dyDescent="0.2">
      <c r="D3521" s="1"/>
      <c r="E3521" s="1"/>
      <c r="F3521" s="1"/>
      <c r="G3521" s="1"/>
      <c r="H3521" s="1"/>
      <c r="I3521" s="1"/>
    </row>
    <row r="3522" spans="4:9" x14ac:dyDescent="0.2">
      <c r="D3522" s="1"/>
      <c r="E3522" s="1"/>
      <c r="F3522" s="1"/>
      <c r="G3522" s="1"/>
      <c r="H3522" s="1"/>
      <c r="I3522" s="1"/>
    </row>
    <row r="3523" spans="4:9" x14ac:dyDescent="0.2">
      <c r="D3523" s="1"/>
      <c r="E3523" s="1"/>
      <c r="F3523" s="1"/>
      <c r="G3523" s="1"/>
      <c r="H3523" s="1"/>
      <c r="I3523" s="1"/>
    </row>
    <row r="3524" spans="4:9" x14ac:dyDescent="0.2">
      <c r="D3524" s="1"/>
      <c r="E3524" s="1"/>
      <c r="F3524" s="1"/>
      <c r="G3524" s="1"/>
      <c r="H3524" s="1"/>
      <c r="I3524" s="1"/>
    </row>
    <row r="3525" spans="4:9" x14ac:dyDescent="0.2">
      <c r="D3525" s="1"/>
      <c r="E3525" s="1"/>
      <c r="F3525" s="1"/>
      <c r="G3525" s="1"/>
      <c r="H3525" s="1"/>
      <c r="I3525" s="1"/>
    </row>
    <row r="3526" spans="4:9" x14ac:dyDescent="0.2">
      <c r="D3526" s="1"/>
      <c r="E3526" s="1"/>
      <c r="F3526" s="1"/>
      <c r="G3526" s="1"/>
      <c r="H3526" s="1"/>
      <c r="I3526" s="1"/>
    </row>
    <row r="3527" spans="4:9" x14ac:dyDescent="0.2">
      <c r="D3527" s="1"/>
      <c r="E3527" s="1"/>
      <c r="F3527" s="1"/>
      <c r="G3527" s="1"/>
      <c r="H3527" s="1"/>
      <c r="I3527" s="1"/>
    </row>
    <row r="3528" spans="4:9" x14ac:dyDescent="0.2">
      <c r="D3528" s="1"/>
      <c r="E3528" s="1"/>
      <c r="F3528" s="1"/>
      <c r="G3528" s="1"/>
      <c r="H3528" s="1"/>
      <c r="I3528" s="1"/>
    </row>
    <row r="3529" spans="4:9" x14ac:dyDescent="0.2">
      <c r="D3529" s="1"/>
      <c r="E3529" s="1"/>
      <c r="F3529" s="1"/>
      <c r="G3529" s="1"/>
      <c r="H3529" s="1"/>
      <c r="I3529" s="1"/>
    </row>
    <row r="3530" spans="4:9" x14ac:dyDescent="0.2">
      <c r="D3530" s="1"/>
      <c r="E3530" s="1"/>
      <c r="F3530" s="1"/>
      <c r="G3530" s="1"/>
      <c r="H3530" s="1"/>
      <c r="I3530" s="1"/>
    </row>
    <row r="3531" spans="4:9" x14ac:dyDescent="0.2">
      <c r="D3531" s="1"/>
      <c r="E3531" s="1"/>
      <c r="F3531" s="1"/>
      <c r="G3531" s="1"/>
      <c r="H3531" s="1"/>
      <c r="I3531" s="1"/>
    </row>
    <row r="3532" spans="4:9" x14ac:dyDescent="0.2">
      <c r="D3532" s="1"/>
      <c r="E3532" s="1"/>
      <c r="F3532" s="1"/>
      <c r="G3532" s="1"/>
      <c r="H3532" s="1"/>
      <c r="I3532" s="1"/>
    </row>
    <row r="3533" spans="4:9" x14ac:dyDescent="0.2">
      <c r="D3533" s="1"/>
      <c r="E3533" s="1"/>
      <c r="F3533" s="1"/>
      <c r="G3533" s="1"/>
      <c r="H3533" s="1"/>
      <c r="I3533" s="1"/>
    </row>
    <row r="3534" spans="4:9" x14ac:dyDescent="0.2">
      <c r="D3534" s="1"/>
      <c r="E3534" s="1"/>
      <c r="F3534" s="1"/>
      <c r="G3534" s="1"/>
      <c r="H3534" s="1"/>
      <c r="I3534" s="1"/>
    </row>
    <row r="3535" spans="4:9" x14ac:dyDescent="0.2">
      <c r="D3535" s="1"/>
      <c r="E3535" s="1"/>
      <c r="F3535" s="1"/>
      <c r="G3535" s="1"/>
      <c r="H3535" s="1"/>
      <c r="I3535" s="1"/>
    </row>
    <row r="3536" spans="4:9" x14ac:dyDescent="0.2">
      <c r="D3536" s="1"/>
      <c r="E3536" s="1"/>
      <c r="F3536" s="1"/>
      <c r="G3536" s="1"/>
      <c r="H3536" s="1"/>
      <c r="I3536" s="1"/>
    </row>
    <row r="3537" spans="4:9" x14ac:dyDescent="0.2">
      <c r="D3537" s="1"/>
      <c r="E3537" s="1"/>
      <c r="F3537" s="1"/>
      <c r="G3537" s="1"/>
      <c r="H3537" s="1"/>
      <c r="I3537" s="1"/>
    </row>
    <row r="3538" spans="4:9" x14ac:dyDescent="0.2">
      <c r="D3538" s="1"/>
      <c r="E3538" s="1"/>
      <c r="F3538" s="1"/>
      <c r="G3538" s="1"/>
      <c r="H3538" s="1"/>
      <c r="I3538" s="1"/>
    </row>
    <row r="3539" spans="4:9" x14ac:dyDescent="0.2">
      <c r="D3539" s="1"/>
      <c r="E3539" s="1"/>
      <c r="F3539" s="1"/>
      <c r="G3539" s="1"/>
      <c r="H3539" s="1"/>
      <c r="I3539" s="1"/>
    </row>
    <row r="3540" spans="4:9" x14ac:dyDescent="0.2">
      <c r="D3540" s="1"/>
      <c r="E3540" s="1"/>
      <c r="F3540" s="1"/>
      <c r="G3540" s="1"/>
      <c r="H3540" s="1"/>
      <c r="I3540" s="1"/>
    </row>
    <row r="3541" spans="4:9" x14ac:dyDescent="0.2">
      <c r="D3541" s="1"/>
      <c r="E3541" s="1"/>
      <c r="F3541" s="1"/>
      <c r="G3541" s="1"/>
      <c r="H3541" s="1"/>
      <c r="I3541" s="1"/>
    </row>
    <row r="3542" spans="4:9" x14ac:dyDescent="0.2">
      <c r="D3542" s="1"/>
      <c r="E3542" s="1"/>
      <c r="F3542" s="1"/>
      <c r="G3542" s="1"/>
      <c r="H3542" s="1"/>
      <c r="I3542" s="1"/>
    </row>
    <row r="3543" spans="4:9" x14ac:dyDescent="0.2">
      <c r="D3543" s="1"/>
      <c r="E3543" s="1"/>
      <c r="F3543" s="1"/>
      <c r="G3543" s="1"/>
      <c r="H3543" s="1"/>
      <c r="I3543" s="1"/>
    </row>
    <row r="3544" spans="4:9" x14ac:dyDescent="0.2">
      <c r="D3544" s="1"/>
      <c r="E3544" s="1"/>
      <c r="F3544" s="1"/>
      <c r="G3544" s="1"/>
      <c r="H3544" s="1"/>
      <c r="I3544" s="1"/>
    </row>
    <row r="3545" spans="4:9" x14ac:dyDescent="0.2">
      <c r="D3545" s="1"/>
      <c r="E3545" s="1"/>
      <c r="F3545" s="1"/>
      <c r="G3545" s="1"/>
      <c r="H3545" s="1"/>
      <c r="I3545" s="1"/>
    </row>
    <row r="3546" spans="4:9" x14ac:dyDescent="0.2">
      <c r="D3546" s="1"/>
      <c r="E3546" s="1"/>
      <c r="F3546" s="1"/>
      <c r="G3546" s="1"/>
      <c r="H3546" s="1"/>
      <c r="I3546" s="1"/>
    </row>
    <row r="3547" spans="4:9" x14ac:dyDescent="0.2">
      <c r="D3547" s="1"/>
      <c r="E3547" s="1"/>
      <c r="F3547" s="1"/>
      <c r="G3547" s="1"/>
      <c r="H3547" s="1"/>
      <c r="I3547" s="1"/>
    </row>
    <row r="3548" spans="4:9" x14ac:dyDescent="0.2">
      <c r="D3548" s="1"/>
      <c r="E3548" s="1"/>
      <c r="F3548" s="1"/>
      <c r="G3548" s="1"/>
      <c r="H3548" s="1"/>
      <c r="I3548" s="1"/>
    </row>
    <row r="3549" spans="4:9" x14ac:dyDescent="0.2">
      <c r="D3549" s="1"/>
      <c r="E3549" s="1"/>
      <c r="F3549" s="1"/>
      <c r="G3549" s="1"/>
      <c r="H3549" s="1"/>
      <c r="I3549" s="1"/>
    </row>
    <row r="3550" spans="4:9" x14ac:dyDescent="0.2">
      <c r="D3550" s="1"/>
      <c r="E3550" s="1"/>
      <c r="F3550" s="1"/>
      <c r="G3550" s="1"/>
      <c r="H3550" s="1"/>
      <c r="I3550" s="1"/>
    </row>
    <row r="3551" spans="4:9" x14ac:dyDescent="0.2">
      <c r="D3551" s="1"/>
      <c r="E3551" s="1"/>
      <c r="F3551" s="1"/>
      <c r="G3551" s="1"/>
      <c r="H3551" s="1"/>
      <c r="I3551" s="1"/>
    </row>
    <row r="3552" spans="4:9" x14ac:dyDescent="0.2">
      <c r="D3552" s="1"/>
      <c r="E3552" s="1"/>
      <c r="F3552" s="1"/>
      <c r="G3552" s="1"/>
      <c r="H3552" s="1"/>
      <c r="I3552" s="1"/>
    </row>
    <row r="3553" spans="4:9" x14ac:dyDescent="0.2">
      <c r="D3553" s="1"/>
      <c r="E3553" s="1"/>
      <c r="F3553" s="1"/>
      <c r="G3553" s="1"/>
      <c r="H3553" s="1"/>
      <c r="I3553" s="1"/>
    </row>
    <row r="3554" spans="4:9" x14ac:dyDescent="0.2">
      <c r="D3554" s="1"/>
      <c r="E3554" s="1"/>
      <c r="F3554" s="1"/>
      <c r="G3554" s="1"/>
      <c r="H3554" s="1"/>
      <c r="I3554" s="1"/>
    </row>
    <row r="3555" spans="4:9" x14ac:dyDescent="0.2">
      <c r="D3555" s="1"/>
      <c r="E3555" s="1"/>
      <c r="F3555" s="1"/>
      <c r="G3555" s="1"/>
      <c r="H3555" s="1"/>
      <c r="I3555" s="1"/>
    </row>
    <row r="3556" spans="4:9" x14ac:dyDescent="0.2">
      <c r="D3556" s="1"/>
      <c r="E3556" s="1"/>
      <c r="F3556" s="1"/>
      <c r="G3556" s="1"/>
      <c r="H3556" s="1"/>
      <c r="I3556" s="1"/>
    </row>
    <row r="3557" spans="4:9" x14ac:dyDescent="0.2">
      <c r="D3557" s="1"/>
      <c r="E3557" s="1"/>
      <c r="F3557" s="1"/>
      <c r="G3557" s="1"/>
      <c r="H3557" s="1"/>
      <c r="I3557" s="1"/>
    </row>
    <row r="3558" spans="4:9" x14ac:dyDescent="0.2">
      <c r="D3558" s="1"/>
      <c r="E3558" s="1"/>
      <c r="F3558" s="1"/>
      <c r="G3558" s="1"/>
      <c r="H3558" s="1"/>
      <c r="I3558" s="1"/>
    </row>
    <row r="3559" spans="4:9" x14ac:dyDescent="0.2">
      <c r="D3559" s="1"/>
      <c r="E3559" s="1"/>
      <c r="F3559" s="1"/>
      <c r="G3559" s="1"/>
      <c r="H3559" s="1"/>
      <c r="I3559" s="1"/>
    </row>
    <row r="3560" spans="4:9" x14ac:dyDescent="0.2">
      <c r="D3560" s="1"/>
      <c r="E3560" s="1"/>
      <c r="F3560" s="1"/>
      <c r="G3560" s="1"/>
      <c r="H3560" s="1"/>
      <c r="I3560" s="1"/>
    </row>
    <row r="3561" spans="4:9" x14ac:dyDescent="0.2">
      <c r="D3561" s="1"/>
      <c r="E3561" s="1"/>
      <c r="F3561" s="1"/>
      <c r="G3561" s="1"/>
      <c r="H3561" s="1"/>
      <c r="I3561" s="1"/>
    </row>
    <row r="3562" spans="4:9" x14ac:dyDescent="0.2">
      <c r="D3562" s="1"/>
      <c r="E3562" s="1"/>
      <c r="F3562" s="1"/>
      <c r="G3562" s="1"/>
      <c r="H3562" s="1"/>
      <c r="I3562" s="1"/>
    </row>
    <row r="3563" spans="4:9" x14ac:dyDescent="0.2">
      <c r="D3563" s="1"/>
      <c r="E3563" s="1"/>
      <c r="F3563" s="1"/>
      <c r="G3563" s="1"/>
      <c r="H3563" s="1"/>
      <c r="I3563" s="1"/>
    </row>
    <row r="3564" spans="4:9" x14ac:dyDescent="0.2">
      <c r="D3564" s="1"/>
      <c r="E3564" s="1"/>
      <c r="F3564" s="1"/>
      <c r="G3564" s="1"/>
      <c r="H3564" s="1"/>
      <c r="I3564" s="1"/>
    </row>
    <row r="3565" spans="4:9" x14ac:dyDescent="0.2">
      <c r="D3565" s="1"/>
      <c r="E3565" s="1"/>
      <c r="F3565" s="1"/>
      <c r="G3565" s="1"/>
      <c r="H3565" s="1"/>
      <c r="I3565" s="1"/>
    </row>
    <row r="3566" spans="4:9" x14ac:dyDescent="0.2">
      <c r="D3566" s="1"/>
      <c r="E3566" s="1"/>
      <c r="F3566" s="1"/>
      <c r="G3566" s="1"/>
      <c r="H3566" s="1"/>
      <c r="I3566" s="1"/>
    </row>
    <row r="3567" spans="4:9" x14ac:dyDescent="0.2">
      <c r="D3567" s="1"/>
      <c r="E3567" s="1"/>
      <c r="F3567" s="1"/>
      <c r="G3567" s="1"/>
      <c r="H3567" s="1"/>
      <c r="I3567" s="1"/>
    </row>
    <row r="3568" spans="4:9" x14ac:dyDescent="0.2">
      <c r="D3568" s="1"/>
      <c r="E3568" s="1"/>
      <c r="F3568" s="1"/>
      <c r="G3568" s="1"/>
      <c r="H3568" s="1"/>
      <c r="I3568" s="1"/>
    </row>
    <row r="3569" spans="4:9" x14ac:dyDescent="0.2">
      <c r="D3569" s="1"/>
      <c r="E3569" s="1"/>
      <c r="F3569" s="1"/>
      <c r="G3569" s="1"/>
      <c r="H3569" s="1"/>
      <c r="I3569" s="1"/>
    </row>
    <row r="3570" spans="4:9" x14ac:dyDescent="0.2">
      <c r="D3570" s="1"/>
      <c r="E3570" s="1"/>
      <c r="F3570" s="1"/>
      <c r="G3570" s="1"/>
      <c r="H3570" s="1"/>
      <c r="I3570" s="1"/>
    </row>
    <row r="3571" spans="4:9" x14ac:dyDescent="0.2">
      <c r="D3571" s="1"/>
      <c r="E3571" s="1"/>
      <c r="F3571" s="1"/>
      <c r="G3571" s="1"/>
      <c r="H3571" s="1"/>
      <c r="I3571" s="1"/>
    </row>
    <row r="3572" spans="4:9" x14ac:dyDescent="0.2">
      <c r="D3572" s="1"/>
      <c r="E3572" s="1"/>
      <c r="F3572" s="1"/>
      <c r="G3572" s="1"/>
      <c r="H3572" s="1"/>
      <c r="I3572" s="1"/>
    </row>
    <row r="3573" spans="4:9" x14ac:dyDescent="0.2">
      <c r="D3573" s="1"/>
      <c r="E3573" s="1"/>
      <c r="F3573" s="1"/>
      <c r="G3573" s="1"/>
      <c r="H3573" s="1"/>
      <c r="I3573" s="1"/>
    </row>
    <row r="3574" spans="4:9" x14ac:dyDescent="0.2">
      <c r="D3574" s="1"/>
      <c r="E3574" s="1"/>
      <c r="F3574" s="1"/>
      <c r="G3574" s="1"/>
      <c r="H3574" s="1"/>
      <c r="I3574" s="1"/>
    </row>
    <row r="3575" spans="4:9" x14ac:dyDescent="0.2">
      <c r="D3575" s="1"/>
      <c r="E3575" s="1"/>
      <c r="F3575" s="1"/>
      <c r="G3575" s="1"/>
      <c r="H3575" s="1"/>
      <c r="I3575" s="1"/>
    </row>
    <row r="3576" spans="4:9" x14ac:dyDescent="0.2">
      <c r="D3576" s="1"/>
      <c r="E3576" s="1"/>
      <c r="F3576" s="1"/>
      <c r="G3576" s="1"/>
      <c r="H3576" s="1"/>
      <c r="I3576" s="1"/>
    </row>
    <row r="3577" spans="4:9" x14ac:dyDescent="0.2">
      <c r="D3577" s="1"/>
      <c r="E3577" s="1"/>
      <c r="F3577" s="1"/>
      <c r="G3577" s="1"/>
      <c r="H3577" s="1"/>
      <c r="I3577" s="1"/>
    </row>
    <row r="3578" spans="4:9" x14ac:dyDescent="0.2">
      <c r="D3578" s="1"/>
      <c r="E3578" s="1"/>
      <c r="F3578" s="1"/>
      <c r="G3578" s="1"/>
      <c r="H3578" s="1"/>
      <c r="I3578" s="1"/>
    </row>
    <row r="3579" spans="4:9" x14ac:dyDescent="0.2">
      <c r="D3579" s="1"/>
      <c r="E3579" s="1"/>
      <c r="F3579" s="1"/>
      <c r="G3579" s="1"/>
      <c r="H3579" s="1"/>
      <c r="I3579" s="1"/>
    </row>
    <row r="3580" spans="4:9" x14ac:dyDescent="0.2">
      <c r="D3580" s="1"/>
      <c r="E3580" s="1"/>
      <c r="F3580" s="1"/>
      <c r="G3580" s="1"/>
      <c r="H3580" s="1"/>
      <c r="I3580" s="1"/>
    </row>
    <row r="3581" spans="4:9" x14ac:dyDescent="0.2">
      <c r="D3581" s="1"/>
      <c r="E3581" s="1"/>
      <c r="F3581" s="1"/>
      <c r="G3581" s="1"/>
      <c r="H3581" s="1"/>
      <c r="I3581" s="1"/>
    </row>
    <row r="3582" spans="4:9" x14ac:dyDescent="0.2">
      <c r="D3582" s="1"/>
      <c r="E3582" s="1"/>
      <c r="F3582" s="1"/>
      <c r="G3582" s="1"/>
      <c r="H3582" s="1"/>
      <c r="I3582" s="1"/>
    </row>
    <row r="3583" spans="4:9" x14ac:dyDescent="0.2">
      <c r="D3583" s="1"/>
      <c r="E3583" s="1"/>
      <c r="F3583" s="1"/>
      <c r="G3583" s="1"/>
      <c r="H3583" s="1"/>
      <c r="I3583" s="1"/>
    </row>
    <row r="3584" spans="4:9" x14ac:dyDescent="0.2">
      <c r="D3584" s="1"/>
      <c r="E3584" s="1"/>
      <c r="F3584" s="1"/>
      <c r="G3584" s="1"/>
      <c r="H3584" s="1"/>
      <c r="I3584" s="1"/>
    </row>
    <row r="3585" spans="4:9" x14ac:dyDescent="0.2">
      <c r="D3585" s="1"/>
      <c r="E3585" s="1"/>
      <c r="F3585" s="1"/>
      <c r="G3585" s="1"/>
      <c r="H3585" s="1"/>
      <c r="I3585" s="1"/>
    </row>
    <row r="3586" spans="4:9" x14ac:dyDescent="0.2">
      <c r="D3586" s="1"/>
      <c r="E3586" s="1"/>
      <c r="F3586" s="1"/>
      <c r="G3586" s="1"/>
      <c r="H3586" s="1"/>
      <c r="I3586" s="1"/>
    </row>
    <row r="3587" spans="4:9" x14ac:dyDescent="0.2">
      <c r="D3587" s="1"/>
      <c r="E3587" s="1"/>
      <c r="F3587" s="1"/>
      <c r="G3587" s="1"/>
      <c r="H3587" s="1"/>
      <c r="I3587" s="1"/>
    </row>
    <row r="3588" spans="4:9" x14ac:dyDescent="0.2">
      <c r="D3588" s="1"/>
      <c r="E3588" s="1"/>
      <c r="F3588" s="1"/>
      <c r="G3588" s="1"/>
      <c r="H3588" s="1"/>
      <c r="I3588" s="1"/>
    </row>
    <row r="3589" spans="4:9" x14ac:dyDescent="0.2">
      <c r="D3589" s="1"/>
      <c r="E3589" s="1"/>
      <c r="F3589" s="1"/>
      <c r="G3589" s="1"/>
      <c r="H3589" s="1"/>
      <c r="I3589" s="1"/>
    </row>
    <row r="3590" spans="4:9" x14ac:dyDescent="0.2">
      <c r="D3590" s="1"/>
      <c r="E3590" s="1"/>
      <c r="F3590" s="1"/>
      <c r="G3590" s="1"/>
      <c r="H3590" s="1"/>
      <c r="I3590" s="1"/>
    </row>
    <row r="3591" spans="4:9" x14ac:dyDescent="0.2">
      <c r="D3591" s="1"/>
      <c r="E3591" s="1"/>
      <c r="F3591" s="1"/>
      <c r="G3591" s="1"/>
      <c r="H3591" s="1"/>
      <c r="I3591" s="1"/>
    </row>
    <row r="3592" spans="4:9" x14ac:dyDescent="0.2">
      <c r="D3592" s="1"/>
      <c r="E3592" s="1"/>
      <c r="F3592" s="1"/>
      <c r="G3592" s="1"/>
      <c r="H3592" s="1"/>
      <c r="I3592" s="1"/>
    </row>
    <row r="3593" spans="4:9" x14ac:dyDescent="0.2">
      <c r="D3593" s="1"/>
      <c r="E3593" s="1"/>
      <c r="F3593" s="1"/>
      <c r="G3593" s="1"/>
      <c r="H3593" s="1"/>
      <c r="I3593" s="1"/>
    </row>
    <row r="3594" spans="4:9" x14ac:dyDescent="0.2">
      <c r="D3594" s="1"/>
      <c r="E3594" s="1"/>
      <c r="F3594" s="1"/>
      <c r="G3594" s="1"/>
      <c r="H3594" s="1"/>
      <c r="I3594" s="1"/>
    </row>
    <row r="3595" spans="4:9" x14ac:dyDescent="0.2">
      <c r="D3595" s="1"/>
      <c r="E3595" s="1"/>
      <c r="F3595" s="1"/>
      <c r="G3595" s="1"/>
      <c r="H3595" s="1"/>
      <c r="I3595" s="1"/>
    </row>
    <row r="3596" spans="4:9" x14ac:dyDescent="0.2">
      <c r="D3596" s="1"/>
      <c r="E3596" s="1"/>
      <c r="F3596" s="1"/>
      <c r="G3596" s="1"/>
      <c r="H3596" s="1"/>
      <c r="I3596" s="1"/>
    </row>
    <row r="3597" spans="4:9" x14ac:dyDescent="0.2">
      <c r="D3597" s="1"/>
      <c r="E3597" s="1"/>
      <c r="F3597" s="1"/>
      <c r="G3597" s="1"/>
      <c r="H3597" s="1"/>
      <c r="I3597" s="1"/>
    </row>
    <row r="3598" spans="4:9" x14ac:dyDescent="0.2">
      <c r="D3598" s="1"/>
      <c r="E3598" s="1"/>
      <c r="F3598" s="1"/>
      <c r="G3598" s="1"/>
      <c r="H3598" s="1"/>
      <c r="I3598" s="1"/>
    </row>
    <row r="3599" spans="4:9" x14ac:dyDescent="0.2">
      <c r="D3599" s="1"/>
      <c r="E3599" s="1"/>
      <c r="F3599" s="1"/>
      <c r="G3599" s="1"/>
      <c r="H3599" s="1"/>
      <c r="I3599" s="1"/>
    </row>
    <row r="3600" spans="4:9" x14ac:dyDescent="0.2">
      <c r="D3600" s="1"/>
      <c r="E3600" s="1"/>
      <c r="F3600" s="1"/>
      <c r="G3600" s="1"/>
      <c r="H3600" s="1"/>
      <c r="I3600" s="1"/>
    </row>
    <row r="3601" spans="4:9" x14ac:dyDescent="0.2">
      <c r="D3601" s="1"/>
      <c r="E3601" s="1"/>
      <c r="F3601" s="1"/>
      <c r="G3601" s="1"/>
      <c r="H3601" s="1"/>
      <c r="I3601" s="1"/>
    </row>
    <row r="3602" spans="4:9" x14ac:dyDescent="0.2">
      <c r="D3602" s="1"/>
      <c r="E3602" s="1"/>
      <c r="F3602" s="1"/>
      <c r="G3602" s="1"/>
      <c r="H3602" s="1"/>
      <c r="I3602" s="1"/>
    </row>
    <row r="3603" spans="4:9" x14ac:dyDescent="0.2">
      <c r="D3603" s="1"/>
      <c r="E3603" s="1"/>
      <c r="F3603" s="1"/>
      <c r="G3603" s="1"/>
      <c r="H3603" s="1"/>
      <c r="I3603" s="1"/>
    </row>
    <row r="3604" spans="4:9" x14ac:dyDescent="0.2">
      <c r="D3604" s="1"/>
      <c r="E3604" s="1"/>
      <c r="F3604" s="1"/>
      <c r="G3604" s="1"/>
      <c r="H3604" s="1"/>
      <c r="I3604" s="1"/>
    </row>
    <row r="3605" spans="4:9" x14ac:dyDescent="0.2">
      <c r="D3605" s="1"/>
      <c r="E3605" s="1"/>
      <c r="F3605" s="1"/>
      <c r="G3605" s="1"/>
      <c r="H3605" s="1"/>
      <c r="I3605" s="1"/>
    </row>
    <row r="3606" spans="4:9" x14ac:dyDescent="0.2">
      <c r="D3606" s="1"/>
      <c r="E3606" s="1"/>
      <c r="F3606" s="1"/>
      <c r="G3606" s="1"/>
      <c r="H3606" s="1"/>
      <c r="I3606" s="1"/>
    </row>
    <row r="3607" spans="4:9" x14ac:dyDescent="0.2">
      <c r="D3607" s="1"/>
      <c r="E3607" s="1"/>
      <c r="F3607" s="1"/>
      <c r="G3607" s="1"/>
      <c r="H3607" s="1"/>
      <c r="I3607" s="1"/>
    </row>
    <row r="3608" spans="4:9" x14ac:dyDescent="0.2">
      <c r="D3608" s="1"/>
      <c r="E3608" s="1"/>
      <c r="F3608" s="1"/>
      <c r="G3608" s="1"/>
      <c r="H3608" s="1"/>
      <c r="I3608" s="1"/>
    </row>
    <row r="3609" spans="4:9" x14ac:dyDescent="0.2">
      <c r="D3609" s="1"/>
      <c r="E3609" s="1"/>
      <c r="F3609" s="1"/>
      <c r="G3609" s="1"/>
      <c r="H3609" s="1"/>
      <c r="I3609" s="1"/>
    </row>
    <row r="3610" spans="4:9" x14ac:dyDescent="0.2">
      <c r="D3610" s="1"/>
      <c r="E3610" s="1"/>
      <c r="F3610" s="1"/>
      <c r="G3610" s="1"/>
      <c r="H3610" s="1"/>
      <c r="I3610" s="1"/>
    </row>
    <row r="3611" spans="4:9" x14ac:dyDescent="0.2">
      <c r="D3611" s="1"/>
      <c r="E3611" s="1"/>
      <c r="F3611" s="1"/>
      <c r="G3611" s="1"/>
      <c r="H3611" s="1"/>
      <c r="I3611" s="1"/>
    </row>
    <row r="3612" spans="4:9" x14ac:dyDescent="0.2">
      <c r="D3612" s="1"/>
      <c r="E3612" s="1"/>
      <c r="F3612" s="1"/>
      <c r="G3612" s="1"/>
      <c r="H3612" s="1"/>
      <c r="I3612" s="1"/>
    </row>
    <row r="3613" spans="4:9" x14ac:dyDescent="0.2">
      <c r="D3613" s="1"/>
      <c r="E3613" s="1"/>
      <c r="F3613" s="1"/>
      <c r="G3613" s="1"/>
      <c r="H3613" s="1"/>
      <c r="I3613" s="1"/>
    </row>
    <row r="3614" spans="4:9" x14ac:dyDescent="0.2">
      <c r="D3614" s="1"/>
      <c r="E3614" s="1"/>
      <c r="F3614" s="1"/>
      <c r="G3614" s="1"/>
      <c r="H3614" s="1"/>
      <c r="I3614" s="1"/>
    </row>
    <row r="3615" spans="4:9" x14ac:dyDescent="0.2">
      <c r="D3615" s="1"/>
      <c r="E3615" s="1"/>
      <c r="F3615" s="1"/>
      <c r="G3615" s="1"/>
      <c r="H3615" s="1"/>
      <c r="I3615" s="1"/>
    </row>
    <row r="3616" spans="4:9" x14ac:dyDescent="0.2">
      <c r="D3616" s="1"/>
      <c r="E3616" s="1"/>
      <c r="F3616" s="1"/>
      <c r="G3616" s="1"/>
      <c r="H3616" s="1"/>
      <c r="I3616" s="1"/>
    </row>
    <row r="3617" spans="4:9" x14ac:dyDescent="0.2">
      <c r="D3617" s="1"/>
      <c r="E3617" s="1"/>
      <c r="F3617" s="1"/>
      <c r="G3617" s="1"/>
      <c r="H3617" s="1"/>
      <c r="I3617" s="1"/>
    </row>
    <row r="3618" spans="4:9" x14ac:dyDescent="0.2">
      <c r="D3618" s="1"/>
      <c r="E3618" s="1"/>
      <c r="F3618" s="1"/>
      <c r="G3618" s="1"/>
      <c r="H3618" s="1"/>
      <c r="I3618" s="1"/>
    </row>
    <row r="3619" spans="4:9" x14ac:dyDescent="0.2">
      <c r="D3619" s="1"/>
      <c r="E3619" s="1"/>
      <c r="F3619" s="1"/>
      <c r="G3619" s="1"/>
      <c r="H3619" s="1"/>
      <c r="I3619" s="1"/>
    </row>
    <row r="3620" spans="4:9" x14ac:dyDescent="0.2">
      <c r="D3620" s="1"/>
      <c r="E3620" s="1"/>
      <c r="F3620" s="1"/>
      <c r="G3620" s="1"/>
      <c r="H3620" s="1"/>
      <c r="I3620" s="1"/>
    </row>
    <row r="3621" spans="4:9" x14ac:dyDescent="0.2">
      <c r="D3621" s="1"/>
      <c r="E3621" s="1"/>
      <c r="F3621" s="1"/>
      <c r="G3621" s="1"/>
      <c r="H3621" s="1"/>
      <c r="I3621" s="1"/>
    </row>
    <row r="3622" spans="4:9" x14ac:dyDescent="0.2">
      <c r="D3622" s="1"/>
      <c r="E3622" s="1"/>
      <c r="F3622" s="1"/>
      <c r="G3622" s="1"/>
      <c r="H3622" s="1"/>
      <c r="I3622" s="1"/>
    </row>
    <row r="3623" spans="4:9" x14ac:dyDescent="0.2">
      <c r="D3623" s="1"/>
      <c r="E3623" s="1"/>
      <c r="F3623" s="1"/>
      <c r="G3623" s="1"/>
      <c r="H3623" s="1"/>
      <c r="I3623" s="1"/>
    </row>
    <row r="3624" spans="4:9" x14ac:dyDescent="0.2">
      <c r="D3624" s="1"/>
      <c r="E3624" s="1"/>
      <c r="F3624" s="1"/>
      <c r="G3624" s="1"/>
      <c r="H3624" s="1"/>
      <c r="I3624" s="1"/>
    </row>
    <row r="3625" spans="4:9" x14ac:dyDescent="0.2">
      <c r="D3625" s="1"/>
      <c r="E3625" s="1"/>
      <c r="F3625" s="1"/>
      <c r="G3625" s="1"/>
      <c r="H3625" s="1"/>
      <c r="I3625" s="1"/>
    </row>
    <row r="3626" spans="4:9" x14ac:dyDescent="0.2">
      <c r="D3626" s="1"/>
      <c r="E3626" s="1"/>
      <c r="F3626" s="1"/>
      <c r="G3626" s="1"/>
      <c r="H3626" s="1"/>
      <c r="I3626" s="1"/>
    </row>
    <row r="3627" spans="4:9" x14ac:dyDescent="0.2">
      <c r="D3627" s="1"/>
      <c r="E3627" s="1"/>
      <c r="F3627" s="1"/>
      <c r="G3627" s="1"/>
      <c r="H3627" s="1"/>
      <c r="I3627" s="1"/>
    </row>
    <row r="3628" spans="4:9" x14ac:dyDescent="0.2">
      <c r="D3628" s="1"/>
      <c r="E3628" s="1"/>
      <c r="F3628" s="1"/>
      <c r="G3628" s="1"/>
      <c r="H3628" s="1"/>
      <c r="I3628" s="1"/>
    </row>
    <row r="3629" spans="4:9" x14ac:dyDescent="0.2">
      <c r="D3629" s="1"/>
      <c r="E3629" s="1"/>
      <c r="F3629" s="1"/>
      <c r="G3629" s="1"/>
      <c r="H3629" s="1"/>
      <c r="I3629" s="1"/>
    </row>
    <row r="3630" spans="4:9" x14ac:dyDescent="0.2">
      <c r="D3630" s="1"/>
      <c r="E3630" s="1"/>
      <c r="F3630" s="1"/>
      <c r="G3630" s="1"/>
      <c r="H3630" s="1"/>
      <c r="I3630" s="1"/>
    </row>
    <row r="3631" spans="4:9" x14ac:dyDescent="0.2">
      <c r="D3631" s="1"/>
      <c r="E3631" s="1"/>
      <c r="F3631" s="1"/>
      <c r="G3631" s="1"/>
      <c r="H3631" s="1"/>
      <c r="I3631" s="1"/>
    </row>
    <row r="3632" spans="4:9" x14ac:dyDescent="0.2">
      <c r="D3632" s="1"/>
      <c r="E3632" s="1"/>
      <c r="F3632" s="1"/>
      <c r="G3632" s="1"/>
      <c r="H3632" s="1"/>
      <c r="I3632" s="1"/>
    </row>
    <row r="3633" spans="4:9" x14ac:dyDescent="0.2">
      <c r="D3633" s="1"/>
      <c r="E3633" s="1"/>
      <c r="F3633" s="1"/>
      <c r="G3633" s="1"/>
      <c r="H3633" s="1"/>
      <c r="I3633" s="1"/>
    </row>
    <row r="3634" spans="4:9" x14ac:dyDescent="0.2">
      <c r="D3634" s="1"/>
      <c r="E3634" s="1"/>
      <c r="F3634" s="1"/>
      <c r="G3634" s="1"/>
      <c r="H3634" s="1"/>
      <c r="I3634" s="1"/>
    </row>
    <row r="3635" spans="4:9" x14ac:dyDescent="0.2">
      <c r="D3635" s="1"/>
      <c r="E3635" s="1"/>
      <c r="F3635" s="1"/>
      <c r="G3635" s="1"/>
      <c r="H3635" s="1"/>
      <c r="I3635" s="1"/>
    </row>
    <row r="3636" spans="4:9" x14ac:dyDescent="0.2">
      <c r="D3636" s="1"/>
      <c r="E3636" s="1"/>
      <c r="F3636" s="1"/>
      <c r="G3636" s="1"/>
      <c r="H3636" s="1"/>
      <c r="I3636" s="1"/>
    </row>
    <row r="3637" spans="4:9" x14ac:dyDescent="0.2">
      <c r="D3637" s="1"/>
      <c r="E3637" s="1"/>
      <c r="F3637" s="1"/>
      <c r="G3637" s="1"/>
      <c r="H3637" s="1"/>
      <c r="I3637" s="1"/>
    </row>
    <row r="3638" spans="4:9" x14ac:dyDescent="0.2">
      <c r="D3638" s="1"/>
      <c r="E3638" s="1"/>
      <c r="F3638" s="1"/>
      <c r="G3638" s="1"/>
      <c r="H3638" s="1"/>
      <c r="I3638" s="1"/>
    </row>
    <row r="3639" spans="4:9" x14ac:dyDescent="0.2">
      <c r="D3639" s="1"/>
      <c r="E3639" s="1"/>
      <c r="F3639" s="1"/>
      <c r="G3639" s="1"/>
      <c r="H3639" s="1"/>
      <c r="I3639" s="1"/>
    </row>
    <row r="3640" spans="4:9" x14ac:dyDescent="0.2">
      <c r="D3640" s="1"/>
      <c r="E3640" s="1"/>
      <c r="F3640" s="1"/>
      <c r="G3640" s="1"/>
      <c r="H3640" s="1"/>
      <c r="I3640" s="1"/>
    </row>
    <row r="3641" spans="4:9" x14ac:dyDescent="0.2">
      <c r="D3641" s="1"/>
      <c r="E3641" s="1"/>
      <c r="F3641" s="1"/>
      <c r="G3641" s="1"/>
      <c r="H3641" s="1"/>
      <c r="I3641" s="1"/>
    </row>
    <row r="3642" spans="4:9" x14ac:dyDescent="0.2">
      <c r="D3642" s="1"/>
      <c r="E3642" s="1"/>
      <c r="F3642" s="1"/>
      <c r="G3642" s="1"/>
      <c r="H3642" s="1"/>
      <c r="I3642" s="1"/>
    </row>
    <row r="3643" spans="4:9" x14ac:dyDescent="0.2">
      <c r="D3643" s="1"/>
      <c r="E3643" s="1"/>
      <c r="F3643" s="1"/>
      <c r="G3643" s="1"/>
      <c r="H3643" s="1"/>
      <c r="I3643" s="1"/>
    </row>
    <row r="3644" spans="4:9" x14ac:dyDescent="0.2">
      <c r="D3644" s="1"/>
      <c r="E3644" s="1"/>
      <c r="F3644" s="1"/>
      <c r="G3644" s="1"/>
      <c r="H3644" s="1"/>
      <c r="I3644" s="1"/>
    </row>
    <row r="3645" spans="4:9" x14ac:dyDescent="0.2">
      <c r="D3645" s="1"/>
      <c r="E3645" s="1"/>
      <c r="F3645" s="1"/>
      <c r="G3645" s="1"/>
      <c r="H3645" s="1"/>
      <c r="I3645" s="1"/>
    </row>
    <row r="3646" spans="4:9" x14ac:dyDescent="0.2">
      <c r="D3646" s="1"/>
      <c r="E3646" s="1"/>
      <c r="F3646" s="1"/>
      <c r="G3646" s="1"/>
      <c r="H3646" s="1"/>
      <c r="I3646" s="1"/>
    </row>
    <row r="3647" spans="4:9" x14ac:dyDescent="0.2">
      <c r="D3647" s="1"/>
      <c r="E3647" s="1"/>
      <c r="F3647" s="1"/>
      <c r="G3647" s="1"/>
      <c r="H3647" s="1"/>
      <c r="I3647" s="1"/>
    </row>
    <row r="3648" spans="4:9" x14ac:dyDescent="0.2">
      <c r="D3648" s="1"/>
      <c r="E3648" s="1"/>
      <c r="F3648" s="1"/>
      <c r="G3648" s="1"/>
      <c r="H3648" s="1"/>
      <c r="I3648" s="1"/>
    </row>
    <row r="3649" spans="4:9" x14ac:dyDescent="0.2">
      <c r="D3649" s="1"/>
      <c r="E3649" s="1"/>
      <c r="F3649" s="1"/>
      <c r="G3649" s="1"/>
      <c r="H3649" s="1"/>
      <c r="I3649" s="1"/>
    </row>
    <row r="3650" spans="4:9" x14ac:dyDescent="0.2">
      <c r="D3650" s="1"/>
      <c r="E3650" s="1"/>
      <c r="F3650" s="1"/>
      <c r="G3650" s="1"/>
      <c r="H3650" s="1"/>
      <c r="I3650" s="1"/>
    </row>
    <row r="3651" spans="4:9" x14ac:dyDescent="0.2">
      <c r="D3651" s="1"/>
      <c r="E3651" s="1"/>
      <c r="F3651" s="1"/>
      <c r="G3651" s="1"/>
      <c r="H3651" s="1"/>
      <c r="I3651" s="1"/>
    </row>
    <row r="3652" spans="4:9" x14ac:dyDescent="0.2">
      <c r="D3652" s="1"/>
      <c r="E3652" s="1"/>
      <c r="F3652" s="1"/>
      <c r="G3652" s="1"/>
      <c r="H3652" s="1"/>
      <c r="I3652" s="1"/>
    </row>
    <row r="3653" spans="4:9" x14ac:dyDescent="0.2">
      <c r="D3653" s="1"/>
      <c r="E3653" s="1"/>
      <c r="F3653" s="1"/>
      <c r="G3653" s="1"/>
      <c r="H3653" s="1"/>
      <c r="I3653" s="1"/>
    </row>
    <row r="3654" spans="4:9" x14ac:dyDescent="0.2">
      <c r="D3654" s="1"/>
      <c r="E3654" s="1"/>
      <c r="F3654" s="1"/>
      <c r="G3654" s="1"/>
      <c r="H3654" s="1"/>
      <c r="I3654" s="1"/>
    </row>
    <row r="3655" spans="4:9" x14ac:dyDescent="0.2">
      <c r="D3655" s="1"/>
      <c r="E3655" s="1"/>
      <c r="F3655" s="1"/>
      <c r="G3655" s="1"/>
      <c r="H3655" s="1"/>
      <c r="I3655" s="1"/>
    </row>
    <row r="3656" spans="4:9" x14ac:dyDescent="0.2">
      <c r="D3656" s="1"/>
      <c r="E3656" s="1"/>
      <c r="F3656" s="1"/>
      <c r="G3656" s="1"/>
      <c r="H3656" s="1"/>
      <c r="I3656" s="1"/>
    </row>
    <row r="3657" spans="4:9" x14ac:dyDescent="0.2">
      <c r="D3657" s="1"/>
      <c r="E3657" s="1"/>
      <c r="F3657" s="1"/>
      <c r="G3657" s="1"/>
      <c r="H3657" s="1"/>
      <c r="I3657" s="1"/>
    </row>
    <row r="3658" spans="4:9" x14ac:dyDescent="0.2">
      <c r="D3658" s="1"/>
      <c r="E3658" s="1"/>
      <c r="F3658" s="1"/>
      <c r="G3658" s="1"/>
      <c r="H3658" s="1"/>
      <c r="I3658" s="1"/>
    </row>
    <row r="3659" spans="4:9" x14ac:dyDescent="0.2">
      <c r="D3659" s="1"/>
      <c r="E3659" s="1"/>
      <c r="F3659" s="1"/>
      <c r="G3659" s="1"/>
      <c r="H3659" s="1"/>
      <c r="I3659" s="1"/>
    </row>
    <row r="3660" spans="4:9" x14ac:dyDescent="0.2">
      <c r="D3660" s="1"/>
      <c r="E3660" s="1"/>
      <c r="F3660" s="1"/>
      <c r="G3660" s="1"/>
      <c r="H3660" s="1"/>
      <c r="I3660" s="1"/>
    </row>
    <row r="3661" spans="4:9" x14ac:dyDescent="0.2">
      <c r="D3661" s="1"/>
      <c r="E3661" s="1"/>
      <c r="F3661" s="1"/>
      <c r="G3661" s="1"/>
      <c r="H3661" s="1"/>
      <c r="I3661" s="1"/>
    </row>
    <row r="3662" spans="4:9" x14ac:dyDescent="0.2">
      <c r="D3662" s="1"/>
      <c r="E3662" s="1"/>
      <c r="F3662" s="1"/>
      <c r="G3662" s="1"/>
      <c r="H3662" s="1"/>
      <c r="I3662" s="1"/>
    </row>
    <row r="3663" spans="4:9" x14ac:dyDescent="0.2">
      <c r="D3663" s="1"/>
      <c r="E3663" s="1"/>
      <c r="F3663" s="1"/>
      <c r="G3663" s="1"/>
      <c r="H3663" s="1"/>
      <c r="I3663" s="1"/>
    </row>
    <row r="3664" spans="4:9" x14ac:dyDescent="0.2">
      <c r="D3664" s="1"/>
      <c r="E3664" s="1"/>
      <c r="F3664" s="1"/>
      <c r="G3664" s="1"/>
      <c r="H3664" s="1"/>
      <c r="I3664" s="1"/>
    </row>
    <row r="3665" spans="4:9" x14ac:dyDescent="0.2">
      <c r="D3665" s="1"/>
      <c r="E3665" s="1"/>
      <c r="F3665" s="1"/>
      <c r="G3665" s="1"/>
      <c r="H3665" s="1"/>
      <c r="I3665" s="1"/>
    </row>
    <row r="3666" spans="4:9" x14ac:dyDescent="0.2">
      <c r="D3666" s="1"/>
      <c r="E3666" s="1"/>
      <c r="F3666" s="1"/>
      <c r="G3666" s="1"/>
      <c r="H3666" s="1"/>
      <c r="I3666" s="1"/>
    </row>
    <row r="3667" spans="4:9" x14ac:dyDescent="0.2">
      <c r="D3667" s="1"/>
      <c r="E3667" s="1"/>
      <c r="F3667" s="1"/>
      <c r="G3667" s="1"/>
      <c r="H3667" s="1"/>
      <c r="I3667" s="1"/>
    </row>
    <row r="3668" spans="4:9" x14ac:dyDescent="0.2">
      <c r="D3668" s="1"/>
      <c r="E3668" s="1"/>
      <c r="F3668" s="1"/>
      <c r="G3668" s="1"/>
      <c r="H3668" s="1"/>
      <c r="I3668" s="1"/>
    </row>
    <row r="3669" spans="4:9" x14ac:dyDescent="0.2">
      <c r="D3669" s="1"/>
      <c r="E3669" s="1"/>
      <c r="F3669" s="1"/>
      <c r="G3669" s="1"/>
      <c r="H3669" s="1"/>
      <c r="I3669" s="1"/>
    </row>
    <row r="3670" spans="4:9" x14ac:dyDescent="0.2">
      <c r="D3670" s="1"/>
      <c r="E3670" s="1"/>
      <c r="F3670" s="1"/>
      <c r="G3670" s="1"/>
      <c r="H3670" s="1"/>
      <c r="I3670" s="1"/>
    </row>
    <row r="3671" spans="4:9" x14ac:dyDescent="0.2">
      <c r="D3671" s="1"/>
      <c r="E3671" s="1"/>
      <c r="F3671" s="1"/>
      <c r="G3671" s="1"/>
      <c r="H3671" s="1"/>
      <c r="I3671" s="1"/>
    </row>
    <row r="3672" spans="4:9" x14ac:dyDescent="0.2">
      <c r="D3672" s="1"/>
      <c r="E3672" s="1"/>
      <c r="F3672" s="1"/>
      <c r="G3672" s="1"/>
      <c r="H3672" s="1"/>
      <c r="I3672" s="1"/>
    </row>
    <row r="3673" spans="4:9" x14ac:dyDescent="0.2">
      <c r="D3673" s="1"/>
      <c r="E3673" s="1"/>
      <c r="F3673" s="1"/>
      <c r="G3673" s="1"/>
      <c r="H3673" s="1"/>
      <c r="I3673" s="1"/>
    </row>
    <row r="3674" spans="4:9" x14ac:dyDescent="0.2">
      <c r="D3674" s="1"/>
      <c r="E3674" s="1"/>
      <c r="F3674" s="1"/>
      <c r="G3674" s="1"/>
      <c r="H3674" s="1"/>
      <c r="I3674" s="1"/>
    </row>
    <row r="3675" spans="4:9" x14ac:dyDescent="0.2">
      <c r="D3675" s="1"/>
      <c r="E3675" s="1"/>
      <c r="F3675" s="1"/>
      <c r="G3675" s="1"/>
      <c r="H3675" s="1"/>
      <c r="I3675" s="1"/>
    </row>
    <row r="3676" spans="4:9" x14ac:dyDescent="0.2">
      <c r="D3676" s="1"/>
      <c r="E3676" s="1"/>
      <c r="F3676" s="1"/>
      <c r="G3676" s="1"/>
      <c r="H3676" s="1"/>
      <c r="I3676" s="1"/>
    </row>
    <row r="3677" spans="4:9" x14ac:dyDescent="0.2">
      <c r="D3677" s="1"/>
      <c r="E3677" s="1"/>
      <c r="F3677" s="1"/>
      <c r="G3677" s="1"/>
      <c r="H3677" s="1"/>
      <c r="I3677" s="1"/>
    </row>
    <row r="3678" spans="4:9" x14ac:dyDescent="0.2">
      <c r="D3678" s="1"/>
      <c r="E3678" s="1"/>
      <c r="F3678" s="1"/>
      <c r="G3678" s="1"/>
      <c r="H3678" s="1"/>
      <c r="I3678" s="1"/>
    </row>
    <row r="3679" spans="4:9" x14ac:dyDescent="0.2">
      <c r="D3679" s="1"/>
      <c r="E3679" s="1"/>
      <c r="F3679" s="1"/>
      <c r="G3679" s="1"/>
      <c r="H3679" s="1"/>
      <c r="I3679" s="1"/>
    </row>
    <row r="3680" spans="4:9" x14ac:dyDescent="0.2">
      <c r="D3680" s="1"/>
      <c r="E3680" s="1"/>
      <c r="F3680" s="1"/>
      <c r="G3680" s="1"/>
      <c r="H3680" s="1"/>
      <c r="I3680" s="1"/>
    </row>
    <row r="3681" spans="4:9" x14ac:dyDescent="0.2">
      <c r="D3681" s="1"/>
      <c r="E3681" s="1"/>
      <c r="F3681" s="1"/>
      <c r="G3681" s="1"/>
      <c r="H3681" s="1"/>
      <c r="I3681" s="1"/>
    </row>
    <row r="3682" spans="4:9" x14ac:dyDescent="0.2">
      <c r="D3682" s="1"/>
      <c r="E3682" s="1"/>
      <c r="F3682" s="1"/>
      <c r="G3682" s="1"/>
      <c r="H3682" s="1"/>
      <c r="I3682" s="1"/>
    </row>
    <row r="3683" spans="4:9" x14ac:dyDescent="0.2">
      <c r="D3683" s="1"/>
      <c r="E3683" s="1"/>
      <c r="F3683" s="1"/>
      <c r="G3683" s="1"/>
      <c r="H3683" s="1"/>
      <c r="I3683" s="1"/>
    </row>
    <row r="3684" spans="4:9" x14ac:dyDescent="0.2">
      <c r="D3684" s="1"/>
      <c r="E3684" s="1"/>
      <c r="F3684" s="1"/>
      <c r="G3684" s="1"/>
      <c r="H3684" s="1"/>
      <c r="I3684" s="1"/>
    </row>
    <row r="3685" spans="4:9" x14ac:dyDescent="0.2">
      <c r="D3685" s="1"/>
      <c r="E3685" s="1"/>
      <c r="F3685" s="1"/>
      <c r="G3685" s="1"/>
      <c r="H3685" s="1"/>
      <c r="I3685" s="1"/>
    </row>
    <row r="3686" spans="4:9" x14ac:dyDescent="0.2">
      <c r="D3686" s="1"/>
      <c r="E3686" s="1"/>
      <c r="F3686" s="1"/>
      <c r="G3686" s="1"/>
      <c r="H3686" s="1"/>
      <c r="I3686" s="1"/>
    </row>
    <row r="3687" spans="4:9" x14ac:dyDescent="0.2">
      <c r="D3687" s="1"/>
      <c r="E3687" s="1"/>
      <c r="F3687" s="1"/>
      <c r="G3687" s="1"/>
      <c r="H3687" s="1"/>
      <c r="I3687" s="1"/>
    </row>
    <row r="3688" spans="4:9" x14ac:dyDescent="0.2">
      <c r="D3688" s="1"/>
      <c r="E3688" s="1"/>
      <c r="F3688" s="1"/>
      <c r="G3688" s="1"/>
      <c r="H3688" s="1"/>
      <c r="I3688" s="1"/>
    </row>
    <row r="3689" spans="4:9" x14ac:dyDescent="0.2">
      <c r="D3689" s="1"/>
      <c r="E3689" s="1"/>
      <c r="F3689" s="1"/>
      <c r="G3689" s="1"/>
      <c r="H3689" s="1"/>
      <c r="I3689" s="1"/>
    </row>
    <row r="3690" spans="4:9" x14ac:dyDescent="0.2">
      <c r="D3690" s="1"/>
      <c r="E3690" s="1"/>
      <c r="F3690" s="1"/>
      <c r="G3690" s="1"/>
      <c r="H3690" s="1"/>
      <c r="I3690" s="1"/>
    </row>
    <row r="3691" spans="4:9" x14ac:dyDescent="0.2">
      <c r="D3691" s="1"/>
      <c r="E3691" s="1"/>
      <c r="F3691" s="1"/>
      <c r="G3691" s="1"/>
      <c r="H3691" s="1"/>
      <c r="I3691" s="1"/>
    </row>
    <row r="3692" spans="4:9" x14ac:dyDescent="0.2">
      <c r="D3692" s="1"/>
      <c r="E3692" s="1"/>
      <c r="F3692" s="1"/>
      <c r="G3692" s="1"/>
      <c r="H3692" s="1"/>
      <c r="I3692" s="1"/>
    </row>
    <row r="3693" spans="4:9" x14ac:dyDescent="0.2">
      <c r="D3693" s="1"/>
      <c r="E3693" s="1"/>
      <c r="F3693" s="1"/>
      <c r="G3693" s="1"/>
      <c r="H3693" s="1"/>
      <c r="I3693" s="1"/>
    </row>
    <row r="3694" spans="4:9" x14ac:dyDescent="0.2">
      <c r="D3694" s="1"/>
      <c r="E3694" s="1"/>
      <c r="F3694" s="1"/>
      <c r="G3694" s="1"/>
      <c r="H3694" s="1"/>
      <c r="I3694" s="1"/>
    </row>
    <row r="3695" spans="4:9" x14ac:dyDescent="0.2">
      <c r="D3695" s="1"/>
      <c r="E3695" s="1"/>
      <c r="F3695" s="1"/>
      <c r="G3695" s="1"/>
      <c r="H3695" s="1"/>
      <c r="I3695" s="1"/>
    </row>
    <row r="3696" spans="4:9" x14ac:dyDescent="0.2">
      <c r="D3696" s="1"/>
      <c r="E3696" s="1"/>
      <c r="F3696" s="1"/>
      <c r="G3696" s="1"/>
      <c r="H3696" s="1"/>
      <c r="I3696" s="1"/>
    </row>
    <row r="3697" spans="4:9" x14ac:dyDescent="0.2">
      <c r="D3697" s="1"/>
      <c r="E3697" s="1"/>
      <c r="F3697" s="1"/>
      <c r="G3697" s="1"/>
      <c r="H3697" s="1"/>
      <c r="I3697" s="1"/>
    </row>
    <row r="3698" spans="4:9" x14ac:dyDescent="0.2">
      <c r="D3698" s="1"/>
      <c r="E3698" s="1"/>
      <c r="F3698" s="1"/>
      <c r="G3698" s="1"/>
      <c r="H3698" s="1"/>
      <c r="I3698" s="1"/>
    </row>
    <row r="3699" spans="4:9" x14ac:dyDescent="0.2">
      <c r="D3699" s="1"/>
      <c r="E3699" s="1"/>
      <c r="F3699" s="1"/>
      <c r="G3699" s="1"/>
      <c r="H3699" s="1"/>
      <c r="I3699" s="1"/>
    </row>
    <row r="3700" spans="4:9" x14ac:dyDescent="0.2">
      <c r="D3700" s="1"/>
      <c r="E3700" s="1"/>
      <c r="F3700" s="1"/>
      <c r="G3700" s="1"/>
      <c r="H3700" s="1"/>
      <c r="I3700" s="1"/>
    </row>
    <row r="3701" spans="4:9" x14ac:dyDescent="0.2">
      <c r="D3701" s="1"/>
      <c r="E3701" s="1"/>
      <c r="F3701" s="1"/>
      <c r="G3701" s="1"/>
      <c r="H3701" s="1"/>
      <c r="I3701" s="1"/>
    </row>
    <row r="3702" spans="4:9" x14ac:dyDescent="0.2">
      <c r="D3702" s="1"/>
      <c r="E3702" s="1"/>
      <c r="F3702" s="1"/>
      <c r="G3702" s="1"/>
      <c r="H3702" s="1"/>
      <c r="I3702" s="1"/>
    </row>
    <row r="3703" spans="4:9" x14ac:dyDescent="0.2">
      <c r="D3703" s="1"/>
      <c r="E3703" s="1"/>
      <c r="F3703" s="1"/>
      <c r="G3703" s="1"/>
      <c r="H3703" s="1"/>
      <c r="I3703" s="1"/>
    </row>
    <row r="3704" spans="4:9" x14ac:dyDescent="0.2">
      <c r="D3704" s="1"/>
      <c r="E3704" s="1"/>
      <c r="F3704" s="1"/>
      <c r="G3704" s="1"/>
      <c r="H3704" s="1"/>
      <c r="I3704" s="1"/>
    </row>
    <row r="3705" spans="4:9" x14ac:dyDescent="0.2">
      <c r="D3705" s="1"/>
      <c r="E3705" s="1"/>
      <c r="F3705" s="1"/>
      <c r="G3705" s="1"/>
      <c r="H3705" s="1"/>
      <c r="I3705" s="1"/>
    </row>
    <row r="3706" spans="4:9" x14ac:dyDescent="0.2">
      <c r="D3706" s="1"/>
      <c r="E3706" s="1"/>
      <c r="F3706" s="1"/>
      <c r="G3706" s="1"/>
      <c r="H3706" s="1"/>
      <c r="I3706" s="1"/>
    </row>
    <row r="3707" spans="4:9" x14ac:dyDescent="0.2">
      <c r="D3707" s="1"/>
      <c r="E3707" s="1"/>
      <c r="F3707" s="1"/>
      <c r="G3707" s="1"/>
      <c r="H3707" s="1"/>
      <c r="I3707" s="1"/>
    </row>
    <row r="3708" spans="4:9" x14ac:dyDescent="0.2">
      <c r="D3708" s="1"/>
      <c r="E3708" s="1"/>
      <c r="F3708" s="1"/>
      <c r="G3708" s="1"/>
      <c r="H3708" s="1"/>
      <c r="I3708" s="1"/>
    </row>
    <row r="3709" spans="4:9" x14ac:dyDescent="0.2">
      <c r="D3709" s="1"/>
      <c r="E3709" s="1"/>
      <c r="F3709" s="1"/>
      <c r="G3709" s="1"/>
      <c r="H3709" s="1"/>
      <c r="I3709" s="1"/>
    </row>
    <row r="3710" spans="4:9" x14ac:dyDescent="0.2">
      <c r="D3710" s="1"/>
      <c r="E3710" s="1"/>
      <c r="F3710" s="1"/>
      <c r="G3710" s="1"/>
      <c r="H3710" s="1"/>
      <c r="I3710" s="1"/>
    </row>
    <row r="3711" spans="4:9" x14ac:dyDescent="0.2">
      <c r="D3711" s="1"/>
      <c r="E3711" s="1"/>
      <c r="F3711" s="1"/>
      <c r="G3711" s="1"/>
      <c r="H3711" s="1"/>
      <c r="I3711" s="1"/>
    </row>
    <row r="3712" spans="4:9" x14ac:dyDescent="0.2">
      <c r="D3712" s="1"/>
      <c r="E3712" s="1"/>
      <c r="F3712" s="1"/>
      <c r="G3712" s="1"/>
      <c r="H3712" s="1"/>
      <c r="I3712" s="1"/>
    </row>
    <row r="3713" spans="4:9" x14ac:dyDescent="0.2">
      <c r="D3713" s="1"/>
      <c r="E3713" s="1"/>
      <c r="F3713" s="1"/>
      <c r="G3713" s="1"/>
      <c r="H3713" s="1"/>
      <c r="I3713" s="1"/>
    </row>
    <row r="3714" spans="4:9" x14ac:dyDescent="0.2">
      <c r="D3714" s="1"/>
      <c r="E3714" s="1"/>
      <c r="F3714" s="1"/>
      <c r="G3714" s="1"/>
      <c r="H3714" s="1"/>
      <c r="I3714" s="1"/>
    </row>
    <row r="3715" spans="4:9" x14ac:dyDescent="0.2">
      <c r="D3715" s="1"/>
      <c r="E3715" s="1"/>
      <c r="F3715" s="1"/>
      <c r="G3715" s="1"/>
      <c r="H3715" s="1"/>
      <c r="I3715" s="1"/>
    </row>
    <row r="3716" spans="4:9" x14ac:dyDescent="0.2">
      <c r="D3716" s="1"/>
      <c r="E3716" s="1"/>
      <c r="F3716" s="1"/>
      <c r="G3716" s="1"/>
      <c r="H3716" s="1"/>
      <c r="I3716" s="1"/>
    </row>
    <row r="3717" spans="4:9" x14ac:dyDescent="0.2">
      <c r="D3717" s="1"/>
      <c r="E3717" s="1"/>
      <c r="F3717" s="1"/>
      <c r="G3717" s="1"/>
      <c r="H3717" s="1"/>
      <c r="I3717" s="1"/>
    </row>
    <row r="3718" spans="4:9" x14ac:dyDescent="0.2">
      <c r="D3718" s="1"/>
      <c r="E3718" s="1"/>
      <c r="F3718" s="1"/>
      <c r="G3718" s="1"/>
      <c r="H3718" s="1"/>
      <c r="I3718" s="1"/>
    </row>
    <row r="3719" spans="4:9" x14ac:dyDescent="0.2">
      <c r="D3719" s="1"/>
      <c r="E3719" s="1"/>
      <c r="F3719" s="1"/>
      <c r="G3719" s="1"/>
      <c r="H3719" s="1"/>
      <c r="I3719" s="1"/>
    </row>
    <row r="3720" spans="4:9" x14ac:dyDescent="0.2">
      <c r="D3720" s="1"/>
      <c r="E3720" s="1"/>
      <c r="F3720" s="1"/>
      <c r="G3720" s="1"/>
      <c r="H3720" s="1"/>
      <c r="I3720" s="1"/>
    </row>
    <row r="3721" spans="4:9" x14ac:dyDescent="0.2">
      <c r="D3721" s="1"/>
      <c r="E3721" s="1"/>
      <c r="F3721" s="1"/>
      <c r="G3721" s="1"/>
      <c r="H3721" s="1"/>
      <c r="I3721" s="1"/>
    </row>
    <row r="3722" spans="4:9" x14ac:dyDescent="0.2">
      <c r="D3722" s="1"/>
      <c r="E3722" s="1"/>
      <c r="F3722" s="1"/>
      <c r="G3722" s="1"/>
      <c r="H3722" s="1"/>
      <c r="I3722" s="1"/>
    </row>
    <row r="3723" spans="4:9" x14ac:dyDescent="0.2">
      <c r="D3723" s="1"/>
      <c r="E3723" s="1"/>
      <c r="F3723" s="1"/>
      <c r="G3723" s="1"/>
      <c r="H3723" s="1"/>
      <c r="I3723" s="1"/>
    </row>
    <row r="3724" spans="4:9" x14ac:dyDescent="0.2">
      <c r="D3724" s="1"/>
      <c r="E3724" s="1"/>
      <c r="F3724" s="1"/>
      <c r="G3724" s="1"/>
      <c r="H3724" s="1"/>
      <c r="I3724" s="1"/>
    </row>
    <row r="3725" spans="4:9" x14ac:dyDescent="0.2">
      <c r="D3725" s="1"/>
      <c r="E3725" s="1"/>
      <c r="F3725" s="1"/>
      <c r="G3725" s="1"/>
      <c r="H3725" s="1"/>
      <c r="I3725" s="1"/>
    </row>
    <row r="3726" spans="4:9" x14ac:dyDescent="0.2">
      <c r="D3726" s="1"/>
      <c r="E3726" s="1"/>
      <c r="F3726" s="1"/>
      <c r="G3726" s="1"/>
      <c r="H3726" s="1"/>
      <c r="I3726" s="1"/>
    </row>
    <row r="3727" spans="4:9" x14ac:dyDescent="0.2">
      <c r="D3727" s="1"/>
      <c r="E3727" s="1"/>
      <c r="F3727" s="1"/>
      <c r="G3727" s="1"/>
      <c r="H3727" s="1"/>
      <c r="I3727" s="1"/>
    </row>
    <row r="3728" spans="4:9" x14ac:dyDescent="0.2">
      <c r="D3728" s="1"/>
      <c r="E3728" s="1"/>
      <c r="F3728" s="1"/>
      <c r="G3728" s="1"/>
      <c r="H3728" s="1"/>
      <c r="I3728" s="1"/>
    </row>
    <row r="3729" spans="4:9" x14ac:dyDescent="0.2">
      <c r="D3729" s="1"/>
      <c r="E3729" s="1"/>
      <c r="F3729" s="1"/>
      <c r="G3729" s="1"/>
      <c r="H3729" s="1"/>
      <c r="I3729" s="1"/>
    </row>
    <row r="3730" spans="4:9" x14ac:dyDescent="0.2">
      <c r="D3730" s="1"/>
      <c r="E3730" s="1"/>
      <c r="F3730" s="1"/>
      <c r="G3730" s="1"/>
      <c r="H3730" s="1"/>
      <c r="I3730" s="1"/>
    </row>
    <row r="3731" spans="4:9" x14ac:dyDescent="0.2">
      <c r="D3731" s="1"/>
      <c r="E3731" s="1"/>
      <c r="F3731" s="1"/>
      <c r="G3731" s="1"/>
      <c r="H3731" s="1"/>
      <c r="I3731" s="1"/>
    </row>
    <row r="3732" spans="4:9" x14ac:dyDescent="0.2">
      <c r="D3732" s="1"/>
      <c r="E3732" s="1"/>
      <c r="F3732" s="1"/>
      <c r="G3732" s="1"/>
      <c r="H3732" s="1"/>
      <c r="I3732" s="1"/>
    </row>
    <row r="3733" spans="4:9" x14ac:dyDescent="0.2">
      <c r="D3733" s="1"/>
      <c r="E3733" s="1"/>
      <c r="F3733" s="1"/>
      <c r="G3733" s="1"/>
      <c r="H3733" s="1"/>
      <c r="I3733" s="1"/>
    </row>
    <row r="3734" spans="4:9" x14ac:dyDescent="0.2">
      <c r="D3734" s="1"/>
      <c r="E3734" s="1"/>
      <c r="F3734" s="1"/>
      <c r="G3734" s="1"/>
      <c r="H3734" s="1"/>
      <c r="I3734" s="1"/>
    </row>
    <row r="3735" spans="4:9" x14ac:dyDescent="0.2">
      <c r="D3735" s="1"/>
      <c r="E3735" s="1"/>
      <c r="F3735" s="1"/>
      <c r="G3735" s="1"/>
      <c r="H3735" s="1"/>
      <c r="I3735" s="1"/>
    </row>
    <row r="3736" spans="4:9" x14ac:dyDescent="0.2">
      <c r="D3736" s="1"/>
      <c r="E3736" s="1"/>
      <c r="F3736" s="1"/>
      <c r="G3736" s="1"/>
      <c r="H3736" s="1"/>
      <c r="I3736" s="1"/>
    </row>
    <row r="3737" spans="4:9" x14ac:dyDescent="0.2">
      <c r="D3737" s="1"/>
      <c r="E3737" s="1"/>
      <c r="F3737" s="1"/>
      <c r="G3737" s="1"/>
      <c r="H3737" s="1"/>
      <c r="I3737" s="1"/>
    </row>
    <row r="3738" spans="4:9" x14ac:dyDescent="0.2">
      <c r="D3738" s="1"/>
      <c r="E3738" s="1"/>
      <c r="F3738" s="1"/>
      <c r="G3738" s="1"/>
      <c r="H3738" s="1"/>
      <c r="I3738" s="1"/>
    </row>
    <row r="3739" spans="4:9" x14ac:dyDescent="0.2">
      <c r="D3739" s="1"/>
      <c r="E3739" s="1"/>
      <c r="F3739" s="1"/>
      <c r="G3739" s="1"/>
      <c r="H3739" s="1"/>
      <c r="I3739" s="1"/>
    </row>
    <row r="3740" spans="4:9" x14ac:dyDescent="0.2">
      <c r="D3740" s="1"/>
      <c r="E3740" s="1"/>
      <c r="F3740" s="1"/>
      <c r="G3740" s="1"/>
      <c r="H3740" s="1"/>
      <c r="I3740" s="1"/>
    </row>
    <row r="3741" spans="4:9" x14ac:dyDescent="0.2">
      <c r="D3741" s="1"/>
      <c r="E3741" s="1"/>
      <c r="F3741" s="1"/>
      <c r="G3741" s="1"/>
      <c r="H3741" s="1"/>
      <c r="I3741" s="1"/>
    </row>
    <row r="3742" spans="4:9" x14ac:dyDescent="0.2">
      <c r="D3742" s="1"/>
      <c r="E3742" s="1"/>
      <c r="F3742" s="1"/>
      <c r="G3742" s="1"/>
      <c r="H3742" s="1"/>
      <c r="I3742" s="1"/>
    </row>
    <row r="3743" spans="4:9" x14ac:dyDescent="0.2">
      <c r="D3743" s="1"/>
      <c r="E3743" s="1"/>
      <c r="F3743" s="1"/>
      <c r="G3743" s="1"/>
      <c r="H3743" s="1"/>
      <c r="I3743" s="1"/>
    </row>
    <row r="3744" spans="4:9" x14ac:dyDescent="0.2">
      <c r="D3744" s="1"/>
      <c r="E3744" s="1"/>
      <c r="F3744" s="1"/>
      <c r="G3744" s="1"/>
      <c r="H3744" s="1"/>
      <c r="I3744" s="1"/>
    </row>
    <row r="3745" spans="4:9" x14ac:dyDescent="0.2">
      <c r="D3745" s="1"/>
      <c r="E3745" s="1"/>
      <c r="F3745" s="1"/>
      <c r="G3745" s="1"/>
      <c r="H3745" s="1"/>
      <c r="I3745" s="1"/>
    </row>
    <row r="3746" spans="4:9" x14ac:dyDescent="0.2">
      <c r="D3746" s="1"/>
      <c r="E3746" s="1"/>
      <c r="F3746" s="1"/>
      <c r="G3746" s="1"/>
      <c r="H3746" s="1"/>
      <c r="I3746" s="1"/>
    </row>
    <row r="3747" spans="4:9" x14ac:dyDescent="0.2">
      <c r="D3747" s="1"/>
      <c r="E3747" s="1"/>
      <c r="F3747" s="1"/>
      <c r="G3747" s="1"/>
      <c r="H3747" s="1"/>
      <c r="I3747" s="1"/>
    </row>
    <row r="3748" spans="4:9" x14ac:dyDescent="0.2">
      <c r="D3748" s="1"/>
      <c r="E3748" s="1"/>
      <c r="F3748" s="1"/>
      <c r="G3748" s="1"/>
      <c r="H3748" s="1"/>
      <c r="I3748" s="1"/>
    </row>
    <row r="3749" spans="4:9" x14ac:dyDescent="0.2">
      <c r="D3749" s="1"/>
      <c r="E3749" s="1"/>
      <c r="F3749" s="1"/>
      <c r="G3749" s="1"/>
      <c r="H3749" s="1"/>
      <c r="I3749" s="1"/>
    </row>
    <row r="3750" spans="4:9" x14ac:dyDescent="0.2">
      <c r="D3750" s="1"/>
      <c r="E3750" s="1"/>
      <c r="F3750" s="1"/>
      <c r="G3750" s="1"/>
      <c r="H3750" s="1"/>
      <c r="I3750" s="1"/>
    </row>
    <row r="3751" spans="4:9" x14ac:dyDescent="0.2">
      <c r="D3751" s="1"/>
      <c r="E3751" s="1"/>
      <c r="F3751" s="1"/>
      <c r="G3751" s="1"/>
      <c r="H3751" s="1"/>
      <c r="I3751" s="1"/>
    </row>
    <row r="3752" spans="4:9" x14ac:dyDescent="0.2">
      <c r="D3752" s="1"/>
      <c r="E3752" s="1"/>
      <c r="F3752" s="1"/>
      <c r="G3752" s="1"/>
      <c r="H3752" s="1"/>
      <c r="I3752" s="1"/>
    </row>
    <row r="3753" spans="4:9" x14ac:dyDescent="0.2">
      <c r="D3753" s="1"/>
      <c r="E3753" s="1"/>
      <c r="F3753" s="1"/>
      <c r="G3753" s="1"/>
      <c r="H3753" s="1"/>
      <c r="I3753" s="1"/>
    </row>
    <row r="3754" spans="4:9" x14ac:dyDescent="0.2">
      <c r="D3754" s="1"/>
      <c r="E3754" s="1"/>
      <c r="F3754" s="1"/>
      <c r="G3754" s="1"/>
      <c r="H3754" s="1"/>
      <c r="I3754" s="1"/>
    </row>
    <row r="3755" spans="4:9" x14ac:dyDescent="0.2">
      <c r="D3755" s="1"/>
      <c r="E3755" s="1"/>
      <c r="F3755" s="1"/>
      <c r="G3755" s="1"/>
      <c r="H3755" s="1"/>
      <c r="I3755" s="1"/>
    </row>
    <row r="3756" spans="4:9" x14ac:dyDescent="0.2">
      <c r="D3756" s="1"/>
      <c r="E3756" s="1"/>
      <c r="F3756" s="1"/>
      <c r="G3756" s="1"/>
      <c r="H3756" s="1"/>
      <c r="I3756" s="1"/>
    </row>
    <row r="3757" spans="4:9" x14ac:dyDescent="0.2">
      <c r="D3757" s="1"/>
      <c r="E3757" s="1"/>
      <c r="F3757" s="1"/>
      <c r="G3757" s="1"/>
      <c r="H3757" s="1"/>
      <c r="I3757" s="1"/>
    </row>
    <row r="3758" spans="4:9" x14ac:dyDescent="0.2">
      <c r="D3758" s="1"/>
      <c r="E3758" s="1"/>
      <c r="F3758" s="1"/>
      <c r="G3758" s="1"/>
      <c r="H3758" s="1"/>
      <c r="I3758" s="1"/>
    </row>
    <row r="3759" spans="4:9" x14ac:dyDescent="0.2">
      <c r="D3759" s="1"/>
      <c r="E3759" s="1"/>
      <c r="F3759" s="1"/>
      <c r="G3759" s="1"/>
      <c r="H3759" s="1"/>
      <c r="I3759" s="1"/>
    </row>
    <row r="3760" spans="4:9" x14ac:dyDescent="0.2">
      <c r="D3760" s="1"/>
      <c r="E3760" s="1"/>
      <c r="F3760" s="1"/>
      <c r="G3760" s="1"/>
      <c r="H3760" s="1"/>
      <c r="I3760" s="1"/>
    </row>
    <row r="3761" spans="4:9" x14ac:dyDescent="0.2">
      <c r="D3761" s="1"/>
      <c r="E3761" s="1"/>
      <c r="F3761" s="1"/>
      <c r="G3761" s="1"/>
      <c r="H3761" s="1"/>
      <c r="I3761" s="1"/>
    </row>
    <row r="3762" spans="4:9" x14ac:dyDescent="0.2">
      <c r="D3762" s="1"/>
      <c r="E3762" s="1"/>
      <c r="F3762" s="1"/>
      <c r="G3762" s="1"/>
      <c r="H3762" s="1"/>
      <c r="I3762" s="1"/>
    </row>
    <row r="3763" spans="4:9" x14ac:dyDescent="0.2">
      <c r="D3763" s="1"/>
      <c r="E3763" s="1"/>
      <c r="F3763" s="1"/>
      <c r="G3763" s="1"/>
      <c r="H3763" s="1"/>
      <c r="I3763" s="1"/>
    </row>
    <row r="3764" spans="4:9" x14ac:dyDescent="0.2">
      <c r="D3764" s="1"/>
      <c r="E3764" s="1"/>
      <c r="F3764" s="1"/>
      <c r="G3764" s="1"/>
      <c r="H3764" s="1"/>
      <c r="I3764" s="1"/>
    </row>
    <row r="3765" spans="4:9" x14ac:dyDescent="0.2">
      <c r="D3765" s="1"/>
      <c r="E3765" s="1"/>
      <c r="F3765" s="1"/>
      <c r="G3765" s="1"/>
      <c r="H3765" s="1"/>
      <c r="I3765" s="1"/>
    </row>
    <row r="3766" spans="4:9" x14ac:dyDescent="0.2">
      <c r="D3766" s="1"/>
      <c r="E3766" s="1"/>
      <c r="F3766" s="1"/>
      <c r="G3766" s="1"/>
      <c r="H3766" s="1"/>
      <c r="I3766" s="1"/>
    </row>
    <row r="3767" spans="4:9" x14ac:dyDescent="0.2">
      <c r="D3767" s="1"/>
      <c r="E3767" s="1"/>
      <c r="F3767" s="1"/>
      <c r="G3767" s="1"/>
      <c r="H3767" s="1"/>
      <c r="I3767" s="1"/>
    </row>
    <row r="3768" spans="4:9" x14ac:dyDescent="0.2">
      <c r="D3768" s="1"/>
      <c r="E3768" s="1"/>
      <c r="F3768" s="1"/>
      <c r="G3768" s="1"/>
      <c r="H3768" s="1"/>
      <c r="I3768" s="1"/>
    </row>
    <row r="3769" spans="4:9" x14ac:dyDescent="0.2">
      <c r="D3769" s="1"/>
      <c r="E3769" s="1"/>
      <c r="F3769" s="1"/>
      <c r="G3769" s="1"/>
      <c r="H3769" s="1"/>
      <c r="I3769" s="1"/>
    </row>
    <row r="3770" spans="4:9" x14ac:dyDescent="0.2">
      <c r="D3770" s="1"/>
      <c r="E3770" s="1"/>
      <c r="F3770" s="1"/>
      <c r="G3770" s="1"/>
      <c r="H3770" s="1"/>
      <c r="I3770" s="1"/>
    </row>
    <row r="3771" spans="4:9" x14ac:dyDescent="0.2">
      <c r="D3771" s="1"/>
      <c r="E3771" s="1"/>
      <c r="F3771" s="1"/>
      <c r="G3771" s="1"/>
      <c r="H3771" s="1"/>
      <c r="I3771" s="1"/>
    </row>
    <row r="3772" spans="4:9" x14ac:dyDescent="0.2">
      <c r="D3772" s="1"/>
      <c r="E3772" s="1"/>
      <c r="F3772" s="1"/>
      <c r="G3772" s="1"/>
      <c r="H3772" s="1"/>
      <c r="I3772" s="1"/>
    </row>
    <row r="3773" spans="4:9" x14ac:dyDescent="0.2">
      <c r="D3773" s="1"/>
      <c r="E3773" s="1"/>
      <c r="F3773" s="1"/>
      <c r="G3773" s="1"/>
      <c r="H3773" s="1"/>
      <c r="I3773" s="1"/>
    </row>
    <row r="3774" spans="4:9" x14ac:dyDescent="0.2">
      <c r="D3774" s="1"/>
      <c r="E3774" s="1"/>
      <c r="F3774" s="1"/>
      <c r="G3774" s="1"/>
      <c r="H3774" s="1"/>
      <c r="I3774" s="1"/>
    </row>
    <row r="3775" spans="4:9" x14ac:dyDescent="0.2">
      <c r="D3775" s="1"/>
      <c r="E3775" s="1"/>
      <c r="F3775" s="1"/>
      <c r="G3775" s="1"/>
      <c r="H3775" s="1"/>
      <c r="I3775" s="1"/>
    </row>
    <row r="3776" spans="4:9" x14ac:dyDescent="0.2">
      <c r="D3776" s="1"/>
      <c r="E3776" s="1"/>
      <c r="F3776" s="1"/>
      <c r="G3776" s="1"/>
      <c r="H3776" s="1"/>
      <c r="I3776" s="1"/>
    </row>
    <row r="3777" spans="4:9" x14ac:dyDescent="0.2">
      <c r="D3777" s="1"/>
      <c r="E3777" s="1"/>
      <c r="F3777" s="1"/>
      <c r="G3777" s="1"/>
      <c r="H3777" s="1"/>
      <c r="I3777" s="1"/>
    </row>
    <row r="3778" spans="4:9" x14ac:dyDescent="0.2">
      <c r="D3778" s="1"/>
      <c r="E3778" s="1"/>
      <c r="F3778" s="1"/>
      <c r="G3778" s="1"/>
      <c r="H3778" s="1"/>
      <c r="I3778" s="1"/>
    </row>
    <row r="3779" spans="4:9" x14ac:dyDescent="0.2">
      <c r="D3779" s="1"/>
      <c r="E3779" s="1"/>
      <c r="F3779" s="1"/>
      <c r="G3779" s="1"/>
      <c r="H3779" s="1"/>
      <c r="I3779" s="1"/>
    </row>
    <row r="3780" spans="4:9" x14ac:dyDescent="0.2">
      <c r="D3780" s="1"/>
      <c r="E3780" s="1"/>
      <c r="F3780" s="1"/>
      <c r="G3780" s="1"/>
      <c r="H3780" s="1"/>
      <c r="I3780" s="1"/>
    </row>
    <row r="3781" spans="4:9" x14ac:dyDescent="0.2">
      <c r="D3781" s="1"/>
      <c r="E3781" s="1"/>
      <c r="F3781" s="1"/>
      <c r="G3781" s="1"/>
      <c r="H3781" s="1"/>
      <c r="I3781" s="1"/>
    </row>
    <row r="3782" spans="4:9" x14ac:dyDescent="0.2">
      <c r="D3782" s="1"/>
      <c r="E3782" s="1"/>
      <c r="F3782" s="1"/>
      <c r="G3782" s="1"/>
      <c r="H3782" s="1"/>
      <c r="I3782" s="1"/>
    </row>
    <row r="3783" spans="4:9" x14ac:dyDescent="0.2">
      <c r="D3783" s="1"/>
      <c r="E3783" s="1"/>
      <c r="F3783" s="1"/>
      <c r="G3783" s="1"/>
      <c r="H3783" s="1"/>
      <c r="I3783" s="1"/>
    </row>
    <row r="3784" spans="4:9" x14ac:dyDescent="0.2">
      <c r="D3784" s="1"/>
      <c r="E3784" s="1"/>
      <c r="F3784" s="1"/>
      <c r="G3784" s="1"/>
      <c r="H3784" s="1"/>
      <c r="I3784" s="1"/>
    </row>
    <row r="3785" spans="4:9" x14ac:dyDescent="0.2">
      <c r="D3785" s="1"/>
      <c r="E3785" s="1"/>
      <c r="F3785" s="1"/>
      <c r="G3785" s="1"/>
      <c r="H3785" s="1"/>
      <c r="I3785" s="1"/>
    </row>
    <row r="3786" spans="4:9" x14ac:dyDescent="0.2">
      <c r="D3786" s="1"/>
      <c r="E3786" s="1"/>
      <c r="F3786" s="1"/>
      <c r="G3786" s="1"/>
      <c r="H3786" s="1"/>
      <c r="I3786" s="1"/>
    </row>
    <row r="3787" spans="4:9" x14ac:dyDescent="0.2">
      <c r="D3787" s="1"/>
      <c r="E3787" s="1"/>
      <c r="F3787" s="1"/>
      <c r="G3787" s="1"/>
      <c r="H3787" s="1"/>
      <c r="I3787" s="1"/>
    </row>
    <row r="3788" spans="4:9" x14ac:dyDescent="0.2">
      <c r="D3788" s="1"/>
      <c r="E3788" s="1"/>
      <c r="F3788" s="1"/>
      <c r="G3788" s="1"/>
      <c r="H3788" s="1"/>
      <c r="I3788" s="1"/>
    </row>
    <row r="3789" spans="4:9" x14ac:dyDescent="0.2">
      <c r="D3789" s="1"/>
      <c r="E3789" s="1"/>
      <c r="F3789" s="1"/>
      <c r="G3789" s="1"/>
      <c r="H3789" s="1"/>
      <c r="I3789" s="1"/>
    </row>
    <row r="3790" spans="4:9" x14ac:dyDescent="0.2">
      <c r="D3790" s="1"/>
      <c r="E3790" s="1"/>
      <c r="F3790" s="1"/>
      <c r="G3790" s="1"/>
      <c r="H3790" s="1"/>
      <c r="I3790" s="1"/>
    </row>
    <row r="3791" spans="4:9" x14ac:dyDescent="0.2">
      <c r="D3791" s="1"/>
      <c r="E3791" s="1"/>
      <c r="F3791" s="1"/>
      <c r="G3791" s="1"/>
      <c r="H3791" s="1"/>
      <c r="I3791" s="1"/>
    </row>
    <row r="3792" spans="4:9" x14ac:dyDescent="0.2">
      <c r="D3792" s="1"/>
      <c r="E3792" s="1"/>
      <c r="F3792" s="1"/>
      <c r="G3792" s="1"/>
      <c r="H3792" s="1"/>
      <c r="I3792" s="1"/>
    </row>
    <row r="3793" spans="4:9" x14ac:dyDescent="0.2">
      <c r="D3793" s="1"/>
      <c r="E3793" s="1"/>
      <c r="F3793" s="1"/>
      <c r="G3793" s="1"/>
      <c r="H3793" s="1"/>
      <c r="I3793" s="1"/>
    </row>
    <row r="3794" spans="4:9" x14ac:dyDescent="0.2">
      <c r="D3794" s="1"/>
      <c r="E3794" s="1"/>
      <c r="F3794" s="1"/>
      <c r="G3794" s="1"/>
      <c r="H3794" s="1"/>
      <c r="I3794" s="1"/>
    </row>
    <row r="3795" spans="4:9" x14ac:dyDescent="0.2">
      <c r="D3795" s="1"/>
      <c r="E3795" s="1"/>
      <c r="F3795" s="1"/>
      <c r="G3795" s="1"/>
      <c r="H3795" s="1"/>
      <c r="I3795" s="1"/>
    </row>
    <row r="3796" spans="4:9" x14ac:dyDescent="0.2">
      <c r="D3796" s="1"/>
      <c r="E3796" s="1"/>
      <c r="F3796" s="1"/>
      <c r="G3796" s="1"/>
      <c r="H3796" s="1"/>
      <c r="I3796" s="1"/>
    </row>
    <row r="3797" spans="4:9" x14ac:dyDescent="0.2">
      <c r="D3797" s="1"/>
      <c r="E3797" s="1"/>
      <c r="F3797" s="1"/>
      <c r="G3797" s="1"/>
      <c r="H3797" s="1"/>
      <c r="I3797" s="1"/>
    </row>
    <row r="3798" spans="4:9" x14ac:dyDescent="0.2">
      <c r="D3798" s="1"/>
      <c r="E3798" s="1"/>
      <c r="F3798" s="1"/>
      <c r="G3798" s="1"/>
      <c r="H3798" s="1"/>
      <c r="I3798" s="1"/>
    </row>
    <row r="3799" spans="4:9" x14ac:dyDescent="0.2">
      <c r="D3799" s="1"/>
      <c r="E3799" s="1"/>
      <c r="F3799" s="1"/>
      <c r="G3799" s="1"/>
      <c r="H3799" s="1"/>
      <c r="I3799" s="1"/>
    </row>
    <row r="3800" spans="4:9" x14ac:dyDescent="0.2">
      <c r="D3800" s="1"/>
      <c r="E3800" s="1"/>
      <c r="F3800" s="1"/>
      <c r="G3800" s="1"/>
      <c r="H3800" s="1"/>
      <c r="I3800" s="1"/>
    </row>
    <row r="3801" spans="4:9" x14ac:dyDescent="0.2">
      <c r="D3801" s="1"/>
      <c r="E3801" s="1"/>
      <c r="F3801" s="1"/>
      <c r="G3801" s="1"/>
      <c r="H3801" s="1"/>
      <c r="I3801" s="1"/>
    </row>
    <row r="3802" spans="4:9" x14ac:dyDescent="0.2">
      <c r="D3802" s="1"/>
      <c r="E3802" s="1"/>
      <c r="F3802" s="1"/>
      <c r="G3802" s="1"/>
      <c r="H3802" s="1"/>
      <c r="I3802" s="1"/>
    </row>
    <row r="3803" spans="4:9" x14ac:dyDescent="0.2">
      <c r="D3803" s="1"/>
      <c r="E3803" s="1"/>
      <c r="F3803" s="1"/>
      <c r="G3803" s="1"/>
      <c r="H3803" s="1"/>
      <c r="I3803" s="1"/>
    </row>
    <row r="3804" spans="4:9" x14ac:dyDescent="0.2">
      <c r="D3804" s="1"/>
      <c r="E3804" s="1"/>
      <c r="F3804" s="1"/>
      <c r="G3804" s="1"/>
      <c r="H3804" s="1"/>
      <c r="I3804" s="1"/>
    </row>
    <row r="3805" spans="4:9" x14ac:dyDescent="0.2">
      <c r="D3805" s="1"/>
      <c r="E3805" s="1"/>
      <c r="F3805" s="1"/>
      <c r="G3805" s="1"/>
      <c r="H3805" s="1"/>
      <c r="I3805" s="1"/>
    </row>
    <row r="3806" spans="4:9" x14ac:dyDescent="0.2">
      <c r="D3806" s="1"/>
      <c r="E3806" s="1"/>
      <c r="F3806" s="1"/>
      <c r="G3806" s="1"/>
      <c r="H3806" s="1"/>
      <c r="I3806" s="1"/>
    </row>
    <row r="3807" spans="4:9" x14ac:dyDescent="0.2">
      <c r="D3807" s="1"/>
      <c r="E3807" s="1"/>
      <c r="F3807" s="1"/>
      <c r="G3807" s="1"/>
      <c r="H3807" s="1"/>
      <c r="I3807" s="1"/>
    </row>
    <row r="3808" spans="4:9" x14ac:dyDescent="0.2">
      <c r="D3808" s="1"/>
      <c r="E3808" s="1"/>
      <c r="F3808" s="1"/>
      <c r="G3808" s="1"/>
      <c r="H3808" s="1"/>
      <c r="I3808" s="1"/>
    </row>
    <row r="3809" spans="4:9" x14ac:dyDescent="0.2">
      <c r="D3809" s="1"/>
      <c r="E3809" s="1"/>
      <c r="F3809" s="1"/>
      <c r="G3809" s="1"/>
      <c r="H3809" s="1"/>
      <c r="I3809" s="1"/>
    </row>
    <row r="3810" spans="4:9" x14ac:dyDescent="0.2">
      <c r="D3810" s="1"/>
      <c r="E3810" s="1"/>
      <c r="F3810" s="1"/>
      <c r="G3810" s="1"/>
      <c r="H3810" s="1"/>
      <c r="I3810" s="1"/>
    </row>
    <row r="3811" spans="4:9" x14ac:dyDescent="0.2">
      <c r="D3811" s="1"/>
      <c r="E3811" s="1"/>
      <c r="F3811" s="1"/>
      <c r="G3811" s="1"/>
      <c r="H3811" s="1"/>
      <c r="I3811" s="1"/>
    </row>
    <row r="3812" spans="4:9" x14ac:dyDescent="0.2">
      <c r="D3812" s="1"/>
      <c r="E3812" s="1"/>
      <c r="F3812" s="1"/>
      <c r="G3812" s="1"/>
      <c r="H3812" s="1"/>
      <c r="I3812" s="1"/>
    </row>
    <row r="3813" spans="4:9" x14ac:dyDescent="0.2">
      <c r="D3813" s="1"/>
      <c r="E3813" s="1"/>
      <c r="F3813" s="1"/>
      <c r="G3813" s="1"/>
      <c r="H3813" s="1"/>
      <c r="I3813" s="1"/>
    </row>
    <row r="3814" spans="4:9" x14ac:dyDescent="0.2">
      <c r="D3814" s="1"/>
      <c r="E3814" s="1"/>
      <c r="F3814" s="1"/>
      <c r="G3814" s="1"/>
      <c r="H3814" s="1"/>
      <c r="I3814" s="1"/>
    </row>
    <row r="3815" spans="4:9" x14ac:dyDescent="0.2">
      <c r="D3815" s="1"/>
      <c r="E3815" s="1"/>
      <c r="F3815" s="1"/>
      <c r="G3815" s="1"/>
      <c r="H3815" s="1"/>
      <c r="I3815" s="1"/>
    </row>
    <row r="3816" spans="4:9" x14ac:dyDescent="0.2">
      <c r="D3816" s="1"/>
      <c r="E3816" s="1"/>
      <c r="F3816" s="1"/>
      <c r="G3816" s="1"/>
      <c r="H3816" s="1"/>
      <c r="I3816" s="1"/>
    </row>
    <row r="3817" spans="4:9" x14ac:dyDescent="0.2">
      <c r="D3817" s="1"/>
      <c r="E3817" s="1"/>
      <c r="F3817" s="1"/>
      <c r="G3817" s="1"/>
      <c r="H3817" s="1"/>
      <c r="I3817" s="1"/>
    </row>
    <row r="3818" spans="4:9" x14ac:dyDescent="0.2">
      <c r="D3818" s="1"/>
      <c r="E3818" s="1"/>
      <c r="F3818" s="1"/>
      <c r="G3818" s="1"/>
      <c r="H3818" s="1"/>
      <c r="I3818" s="1"/>
    </row>
    <row r="3819" spans="4:9" x14ac:dyDescent="0.2">
      <c r="D3819" s="1"/>
      <c r="E3819" s="1"/>
      <c r="F3819" s="1"/>
      <c r="G3819" s="1"/>
      <c r="H3819" s="1"/>
      <c r="I3819" s="1"/>
    </row>
    <row r="3820" spans="4:9" x14ac:dyDescent="0.2">
      <c r="D3820" s="1"/>
      <c r="E3820" s="1"/>
      <c r="F3820" s="1"/>
      <c r="G3820" s="1"/>
      <c r="H3820" s="1"/>
      <c r="I3820" s="1"/>
    </row>
    <row r="3821" spans="4:9" x14ac:dyDescent="0.2">
      <c r="D3821" s="1"/>
      <c r="E3821" s="1"/>
      <c r="F3821" s="1"/>
      <c r="G3821" s="1"/>
      <c r="H3821" s="1"/>
      <c r="I3821" s="1"/>
    </row>
    <row r="3822" spans="4:9" x14ac:dyDescent="0.2">
      <c r="D3822" s="1"/>
      <c r="E3822" s="1"/>
      <c r="F3822" s="1"/>
      <c r="G3822" s="1"/>
      <c r="H3822" s="1"/>
      <c r="I3822" s="1"/>
    </row>
    <row r="3823" spans="4:9" x14ac:dyDescent="0.2">
      <c r="D3823" s="1"/>
      <c r="E3823" s="1"/>
      <c r="F3823" s="1"/>
      <c r="G3823" s="1"/>
      <c r="H3823" s="1"/>
      <c r="I3823" s="1"/>
    </row>
    <row r="3824" spans="4:9" x14ac:dyDescent="0.2">
      <c r="D3824" s="1"/>
      <c r="E3824" s="1"/>
      <c r="F3824" s="1"/>
      <c r="G3824" s="1"/>
      <c r="H3824" s="1"/>
      <c r="I3824" s="1"/>
    </row>
    <row r="3825" spans="4:9" x14ac:dyDescent="0.2">
      <c r="D3825" s="1"/>
      <c r="E3825" s="1"/>
      <c r="F3825" s="1"/>
      <c r="G3825" s="1"/>
      <c r="H3825" s="1"/>
      <c r="I3825" s="1"/>
    </row>
    <row r="3826" spans="4:9" x14ac:dyDescent="0.2">
      <c r="D3826" s="1"/>
      <c r="E3826" s="1"/>
      <c r="F3826" s="1"/>
      <c r="G3826" s="1"/>
      <c r="H3826" s="1"/>
      <c r="I3826" s="1"/>
    </row>
    <row r="3827" spans="4:9" x14ac:dyDescent="0.2">
      <c r="D3827" s="1"/>
      <c r="E3827" s="1"/>
      <c r="F3827" s="1"/>
      <c r="G3827" s="1"/>
      <c r="H3827" s="1"/>
      <c r="I3827" s="1"/>
    </row>
    <row r="3828" spans="4:9" x14ac:dyDescent="0.2">
      <c r="D3828" s="1"/>
      <c r="E3828" s="1"/>
      <c r="F3828" s="1"/>
      <c r="G3828" s="1"/>
      <c r="H3828" s="1"/>
      <c r="I3828" s="1"/>
    </row>
    <row r="3829" spans="4:9" x14ac:dyDescent="0.2">
      <c r="D3829" s="1"/>
      <c r="E3829" s="1"/>
      <c r="F3829" s="1"/>
      <c r="G3829" s="1"/>
      <c r="H3829" s="1"/>
      <c r="I3829" s="1"/>
    </row>
    <row r="3830" spans="4:9" x14ac:dyDescent="0.2">
      <c r="D3830" s="1"/>
      <c r="E3830" s="1"/>
      <c r="F3830" s="1"/>
      <c r="G3830" s="1"/>
      <c r="H3830" s="1"/>
      <c r="I3830" s="1"/>
    </row>
    <row r="3831" spans="4:9" x14ac:dyDescent="0.2">
      <c r="D3831" s="1"/>
      <c r="E3831" s="1"/>
      <c r="F3831" s="1"/>
      <c r="G3831" s="1"/>
      <c r="H3831" s="1"/>
      <c r="I3831" s="1"/>
    </row>
    <row r="3832" spans="4:9" x14ac:dyDescent="0.2">
      <c r="D3832" s="1"/>
      <c r="E3832" s="1"/>
      <c r="F3832" s="1"/>
      <c r="G3832" s="1"/>
      <c r="H3832" s="1"/>
      <c r="I3832" s="1"/>
    </row>
    <row r="3833" spans="4:9" x14ac:dyDescent="0.2">
      <c r="D3833" s="1"/>
      <c r="E3833" s="1"/>
      <c r="F3833" s="1"/>
      <c r="G3833" s="1"/>
      <c r="H3833" s="1"/>
      <c r="I3833" s="1"/>
    </row>
    <row r="3834" spans="4:9" x14ac:dyDescent="0.2">
      <c r="D3834" s="1"/>
      <c r="E3834" s="1"/>
      <c r="F3834" s="1"/>
      <c r="G3834" s="1"/>
      <c r="H3834" s="1"/>
      <c r="I3834" s="1"/>
    </row>
    <row r="3835" spans="4:9" x14ac:dyDescent="0.2">
      <c r="D3835" s="1"/>
      <c r="E3835" s="1"/>
      <c r="F3835" s="1"/>
      <c r="G3835" s="1"/>
      <c r="H3835" s="1"/>
      <c r="I3835" s="1"/>
    </row>
    <row r="3836" spans="4:9" x14ac:dyDescent="0.2">
      <c r="D3836" s="1"/>
      <c r="E3836" s="1"/>
      <c r="F3836" s="1"/>
      <c r="G3836" s="1"/>
      <c r="H3836" s="1"/>
      <c r="I3836" s="1"/>
    </row>
    <row r="3837" spans="4:9" x14ac:dyDescent="0.2">
      <c r="D3837" s="1"/>
      <c r="E3837" s="1"/>
      <c r="F3837" s="1"/>
      <c r="G3837" s="1"/>
      <c r="H3837" s="1"/>
      <c r="I3837" s="1"/>
    </row>
    <row r="3838" spans="4:9" x14ac:dyDescent="0.2">
      <c r="D3838" s="1"/>
      <c r="E3838" s="1"/>
      <c r="F3838" s="1"/>
      <c r="G3838" s="1"/>
      <c r="H3838" s="1"/>
      <c r="I3838" s="1"/>
    </row>
    <row r="3839" spans="4:9" x14ac:dyDescent="0.2">
      <c r="D3839" s="1"/>
      <c r="E3839" s="1"/>
      <c r="F3839" s="1"/>
      <c r="G3839" s="1"/>
      <c r="H3839" s="1"/>
      <c r="I3839" s="1"/>
    </row>
    <row r="3840" spans="4:9" x14ac:dyDescent="0.2">
      <c r="D3840" s="1"/>
      <c r="E3840" s="1"/>
      <c r="F3840" s="1"/>
      <c r="G3840" s="1"/>
      <c r="H3840" s="1"/>
      <c r="I3840" s="1"/>
    </row>
    <row r="3841" spans="4:9" x14ac:dyDescent="0.2">
      <c r="D3841" s="1"/>
      <c r="E3841" s="1"/>
      <c r="F3841" s="1"/>
      <c r="G3841" s="1"/>
      <c r="H3841" s="1"/>
      <c r="I3841" s="1"/>
    </row>
    <row r="3842" spans="4:9" x14ac:dyDescent="0.2">
      <c r="D3842" s="1"/>
      <c r="E3842" s="1"/>
      <c r="F3842" s="1"/>
      <c r="G3842" s="1"/>
      <c r="H3842" s="1"/>
      <c r="I3842" s="1"/>
    </row>
    <row r="3843" spans="4:9" x14ac:dyDescent="0.2">
      <c r="D3843" s="1"/>
      <c r="E3843" s="1"/>
      <c r="F3843" s="1"/>
      <c r="G3843" s="1"/>
      <c r="H3843" s="1"/>
      <c r="I3843" s="1"/>
    </row>
    <row r="3844" spans="4:9" x14ac:dyDescent="0.2">
      <c r="D3844" s="1"/>
      <c r="E3844" s="1"/>
      <c r="F3844" s="1"/>
      <c r="G3844" s="1"/>
      <c r="H3844" s="1"/>
      <c r="I3844" s="1"/>
    </row>
    <row r="3845" spans="4:9" x14ac:dyDescent="0.2">
      <c r="D3845" s="1"/>
      <c r="E3845" s="1"/>
      <c r="F3845" s="1"/>
      <c r="G3845" s="1"/>
      <c r="H3845" s="1"/>
      <c r="I3845" s="1"/>
    </row>
    <row r="3846" spans="4:9" x14ac:dyDescent="0.2">
      <c r="D3846" s="1"/>
      <c r="E3846" s="1"/>
      <c r="F3846" s="1"/>
      <c r="G3846" s="1"/>
      <c r="H3846" s="1"/>
      <c r="I3846" s="1"/>
    </row>
    <row r="3847" spans="4:9" x14ac:dyDescent="0.2">
      <c r="D3847" s="1"/>
      <c r="E3847" s="1"/>
      <c r="F3847" s="1"/>
      <c r="G3847" s="1"/>
      <c r="H3847" s="1"/>
      <c r="I3847" s="1"/>
    </row>
    <row r="3848" spans="4:9" x14ac:dyDescent="0.2">
      <c r="D3848" s="1"/>
      <c r="E3848" s="1"/>
      <c r="F3848" s="1"/>
      <c r="G3848" s="1"/>
      <c r="H3848" s="1"/>
      <c r="I3848" s="1"/>
    </row>
    <row r="3849" spans="4:9" x14ac:dyDescent="0.2">
      <c r="D3849" s="1"/>
      <c r="E3849" s="1"/>
      <c r="F3849" s="1"/>
      <c r="G3849" s="1"/>
      <c r="H3849" s="1"/>
      <c r="I3849" s="1"/>
    </row>
    <row r="3850" spans="4:9" x14ac:dyDescent="0.2">
      <c r="D3850" s="1"/>
      <c r="E3850" s="1"/>
      <c r="F3850" s="1"/>
      <c r="G3850" s="1"/>
      <c r="H3850" s="1"/>
      <c r="I3850" s="1"/>
    </row>
    <row r="3851" spans="4:9" x14ac:dyDescent="0.2">
      <c r="D3851" s="1"/>
      <c r="E3851" s="1"/>
      <c r="F3851" s="1"/>
      <c r="G3851" s="1"/>
      <c r="H3851" s="1"/>
      <c r="I3851" s="1"/>
    </row>
    <row r="3852" spans="4:9" x14ac:dyDescent="0.2">
      <c r="D3852" s="1"/>
      <c r="E3852" s="1"/>
      <c r="F3852" s="1"/>
      <c r="G3852" s="1"/>
      <c r="H3852" s="1"/>
      <c r="I3852" s="1"/>
    </row>
    <row r="3853" spans="4:9" x14ac:dyDescent="0.2">
      <c r="D3853" s="1"/>
      <c r="E3853" s="1"/>
      <c r="F3853" s="1"/>
      <c r="G3853" s="1"/>
      <c r="H3853" s="1"/>
      <c r="I3853" s="1"/>
    </row>
    <row r="3854" spans="4:9" x14ac:dyDescent="0.2">
      <c r="D3854" s="1"/>
      <c r="E3854" s="1"/>
      <c r="F3854" s="1"/>
      <c r="G3854" s="1"/>
      <c r="H3854" s="1"/>
      <c r="I3854" s="1"/>
    </row>
    <row r="3855" spans="4:9" x14ac:dyDescent="0.2">
      <c r="D3855" s="1"/>
      <c r="E3855" s="1"/>
      <c r="F3855" s="1"/>
      <c r="G3855" s="1"/>
      <c r="H3855" s="1"/>
      <c r="I3855" s="1"/>
    </row>
    <row r="3856" spans="4:9" x14ac:dyDescent="0.2">
      <c r="D3856" s="1"/>
      <c r="E3856" s="1"/>
      <c r="F3856" s="1"/>
      <c r="G3856" s="1"/>
      <c r="H3856" s="1"/>
      <c r="I3856" s="1"/>
    </row>
    <row r="3857" spans="4:9" x14ac:dyDescent="0.2">
      <c r="D3857" s="1"/>
      <c r="E3857" s="1"/>
      <c r="F3857" s="1"/>
      <c r="G3857" s="1"/>
      <c r="H3857" s="1"/>
      <c r="I3857" s="1"/>
    </row>
    <row r="3858" spans="4:9" x14ac:dyDescent="0.2">
      <c r="D3858" s="1"/>
      <c r="E3858" s="1"/>
      <c r="F3858" s="1"/>
      <c r="G3858" s="1"/>
      <c r="H3858" s="1"/>
      <c r="I3858" s="1"/>
    </row>
    <row r="3859" spans="4:9" x14ac:dyDescent="0.2">
      <c r="D3859" s="1"/>
      <c r="E3859" s="1"/>
      <c r="F3859" s="1"/>
      <c r="G3859" s="1"/>
      <c r="H3859" s="1"/>
      <c r="I3859" s="1"/>
    </row>
    <row r="3860" spans="4:9" x14ac:dyDescent="0.2">
      <c r="D3860" s="1"/>
      <c r="E3860" s="1"/>
      <c r="F3860" s="1"/>
      <c r="G3860" s="1"/>
      <c r="H3860" s="1"/>
      <c r="I3860" s="1"/>
    </row>
    <row r="3861" spans="4:9" x14ac:dyDescent="0.2">
      <c r="D3861" s="1"/>
      <c r="E3861" s="1"/>
      <c r="F3861" s="1"/>
      <c r="G3861" s="1"/>
      <c r="H3861" s="1"/>
      <c r="I3861" s="1"/>
    </row>
    <row r="3862" spans="4:9" x14ac:dyDescent="0.2">
      <c r="D3862" s="1"/>
      <c r="E3862" s="1"/>
      <c r="F3862" s="1"/>
      <c r="G3862" s="1"/>
      <c r="H3862" s="1"/>
      <c r="I3862" s="1"/>
    </row>
    <row r="3863" spans="4:9" x14ac:dyDescent="0.2">
      <c r="D3863" s="1"/>
      <c r="E3863" s="1"/>
      <c r="F3863" s="1"/>
      <c r="G3863" s="1"/>
      <c r="H3863" s="1"/>
      <c r="I3863" s="1"/>
    </row>
    <row r="3864" spans="4:9" x14ac:dyDescent="0.2">
      <c r="D3864" s="1"/>
      <c r="E3864" s="1"/>
      <c r="F3864" s="1"/>
      <c r="G3864" s="1"/>
      <c r="H3864" s="1"/>
      <c r="I3864" s="1"/>
    </row>
    <row r="3865" spans="4:9" x14ac:dyDescent="0.2">
      <c r="D3865" s="1"/>
      <c r="E3865" s="1"/>
      <c r="F3865" s="1"/>
      <c r="G3865" s="1"/>
      <c r="H3865" s="1"/>
      <c r="I3865" s="1"/>
    </row>
    <row r="3866" spans="4:9" x14ac:dyDescent="0.2">
      <c r="D3866" s="1"/>
      <c r="E3866" s="1"/>
      <c r="F3866" s="1"/>
      <c r="G3866" s="1"/>
      <c r="H3866" s="1"/>
      <c r="I3866" s="1"/>
    </row>
    <row r="3867" spans="4:9" x14ac:dyDescent="0.2">
      <c r="D3867" s="1"/>
      <c r="E3867" s="1"/>
      <c r="F3867" s="1"/>
      <c r="G3867" s="1"/>
      <c r="H3867" s="1"/>
      <c r="I3867" s="1"/>
    </row>
    <row r="3868" spans="4:9" x14ac:dyDescent="0.2">
      <c r="D3868" s="1"/>
      <c r="E3868" s="1"/>
      <c r="F3868" s="1"/>
      <c r="G3868" s="1"/>
      <c r="H3868" s="1"/>
      <c r="I3868" s="1"/>
    </row>
    <row r="3869" spans="4:9" x14ac:dyDescent="0.2">
      <c r="D3869" s="1"/>
      <c r="E3869" s="1"/>
      <c r="F3869" s="1"/>
      <c r="G3869" s="1"/>
      <c r="H3869" s="1"/>
      <c r="I3869" s="1"/>
    </row>
    <row r="3870" spans="4:9" x14ac:dyDescent="0.2">
      <c r="D3870" s="1"/>
      <c r="E3870" s="1"/>
      <c r="F3870" s="1"/>
      <c r="G3870" s="1"/>
      <c r="H3870" s="1"/>
      <c r="I3870" s="1"/>
    </row>
    <row r="3871" spans="4:9" x14ac:dyDescent="0.2">
      <c r="D3871" s="1"/>
      <c r="E3871" s="1"/>
      <c r="F3871" s="1"/>
      <c r="G3871" s="1"/>
      <c r="H3871" s="1"/>
      <c r="I3871" s="1"/>
    </row>
    <row r="3872" spans="4:9" x14ac:dyDescent="0.2">
      <c r="D3872" s="1"/>
      <c r="E3872" s="1"/>
      <c r="F3872" s="1"/>
      <c r="G3872" s="1"/>
      <c r="H3872" s="1"/>
      <c r="I3872" s="1"/>
    </row>
    <row r="3873" spans="4:9" x14ac:dyDescent="0.2">
      <c r="D3873" s="1"/>
      <c r="E3873" s="1"/>
      <c r="F3873" s="1"/>
      <c r="G3873" s="1"/>
      <c r="H3873" s="1"/>
      <c r="I3873" s="1"/>
    </row>
    <row r="3874" spans="4:9" x14ac:dyDescent="0.2">
      <c r="D3874" s="1"/>
      <c r="E3874" s="1"/>
      <c r="F3874" s="1"/>
      <c r="G3874" s="1"/>
      <c r="H3874" s="1"/>
      <c r="I3874" s="1"/>
    </row>
    <row r="3875" spans="4:9" x14ac:dyDescent="0.2">
      <c r="D3875" s="1"/>
      <c r="E3875" s="1"/>
      <c r="F3875" s="1"/>
      <c r="G3875" s="1"/>
      <c r="H3875" s="1"/>
      <c r="I3875" s="1"/>
    </row>
    <row r="3876" spans="4:9" x14ac:dyDescent="0.2">
      <c r="D3876" s="1"/>
      <c r="E3876" s="1"/>
      <c r="F3876" s="1"/>
      <c r="G3876" s="1"/>
      <c r="H3876" s="1"/>
      <c r="I3876" s="1"/>
    </row>
    <row r="3877" spans="4:9" x14ac:dyDescent="0.2">
      <c r="D3877" s="1"/>
      <c r="E3877" s="1"/>
      <c r="F3877" s="1"/>
      <c r="G3877" s="1"/>
      <c r="H3877" s="1"/>
      <c r="I3877" s="1"/>
    </row>
    <row r="3878" spans="4:9" x14ac:dyDescent="0.2">
      <c r="D3878" s="1"/>
      <c r="E3878" s="1"/>
      <c r="F3878" s="1"/>
      <c r="G3878" s="1"/>
      <c r="H3878" s="1"/>
      <c r="I3878" s="1"/>
    </row>
    <row r="3879" spans="4:9" x14ac:dyDescent="0.2">
      <c r="D3879" s="1"/>
      <c r="E3879" s="1"/>
      <c r="F3879" s="1"/>
      <c r="G3879" s="1"/>
      <c r="H3879" s="1"/>
      <c r="I3879" s="1"/>
    </row>
    <row r="3880" spans="4:9" x14ac:dyDescent="0.2">
      <c r="D3880" s="1"/>
      <c r="E3880" s="1"/>
      <c r="F3880" s="1"/>
      <c r="G3880" s="1"/>
      <c r="H3880" s="1"/>
      <c r="I3880" s="1"/>
    </row>
    <row r="3881" spans="4:9" x14ac:dyDescent="0.2">
      <c r="D3881" s="1"/>
      <c r="E3881" s="1"/>
      <c r="F3881" s="1"/>
      <c r="G3881" s="1"/>
      <c r="H3881" s="1"/>
      <c r="I3881" s="1"/>
    </row>
    <row r="3882" spans="4:9" x14ac:dyDescent="0.2">
      <c r="D3882" s="1"/>
      <c r="E3882" s="1"/>
      <c r="F3882" s="1"/>
      <c r="G3882" s="1"/>
      <c r="H3882" s="1"/>
      <c r="I3882" s="1"/>
    </row>
    <row r="3883" spans="4:9" x14ac:dyDescent="0.2">
      <c r="D3883" s="1"/>
      <c r="E3883" s="1"/>
      <c r="F3883" s="1"/>
      <c r="G3883" s="1"/>
      <c r="H3883" s="1"/>
      <c r="I3883" s="1"/>
    </row>
    <row r="3884" spans="4:9" x14ac:dyDescent="0.2">
      <c r="D3884" s="1"/>
      <c r="E3884" s="1"/>
      <c r="F3884" s="1"/>
      <c r="G3884" s="1"/>
      <c r="H3884" s="1"/>
      <c r="I3884" s="1"/>
    </row>
    <row r="3885" spans="4:9" x14ac:dyDescent="0.2">
      <c r="D3885" s="1"/>
      <c r="E3885" s="1"/>
      <c r="F3885" s="1"/>
      <c r="G3885" s="1"/>
      <c r="H3885" s="1"/>
      <c r="I3885" s="1"/>
    </row>
    <row r="3886" spans="4:9" x14ac:dyDescent="0.2">
      <c r="D3886" s="1"/>
      <c r="E3886" s="1"/>
      <c r="F3886" s="1"/>
      <c r="G3886" s="1"/>
      <c r="H3886" s="1"/>
      <c r="I3886" s="1"/>
    </row>
    <row r="3887" spans="4:9" x14ac:dyDescent="0.2">
      <c r="D3887" s="1"/>
      <c r="E3887" s="1"/>
      <c r="F3887" s="1"/>
      <c r="G3887" s="1"/>
      <c r="H3887" s="1"/>
      <c r="I3887" s="1"/>
    </row>
    <row r="3888" spans="4:9" x14ac:dyDescent="0.2">
      <c r="D3888" s="1"/>
      <c r="E3888" s="1"/>
      <c r="F3888" s="1"/>
      <c r="G3888" s="1"/>
      <c r="H3888" s="1"/>
      <c r="I3888" s="1"/>
    </row>
    <row r="3889" spans="4:9" x14ac:dyDescent="0.2">
      <c r="D3889" s="1"/>
      <c r="E3889" s="1"/>
      <c r="F3889" s="1"/>
      <c r="G3889" s="1"/>
      <c r="H3889" s="1"/>
      <c r="I3889" s="1"/>
    </row>
    <row r="3890" spans="4:9" x14ac:dyDescent="0.2">
      <c r="D3890" s="1"/>
      <c r="E3890" s="1"/>
      <c r="F3890" s="1"/>
      <c r="G3890" s="1"/>
      <c r="H3890" s="1"/>
      <c r="I3890" s="1"/>
    </row>
    <row r="3891" spans="4:9" x14ac:dyDescent="0.2">
      <c r="D3891" s="1"/>
      <c r="E3891" s="1"/>
      <c r="F3891" s="1"/>
      <c r="G3891" s="1"/>
      <c r="H3891" s="1"/>
      <c r="I3891" s="1"/>
    </row>
    <row r="3892" spans="4:9" x14ac:dyDescent="0.2">
      <c r="D3892" s="1"/>
      <c r="E3892" s="1"/>
      <c r="F3892" s="1"/>
      <c r="G3892" s="1"/>
      <c r="H3892" s="1"/>
      <c r="I3892" s="1"/>
    </row>
    <row r="3893" spans="4:9" x14ac:dyDescent="0.2">
      <c r="D3893" s="1"/>
      <c r="E3893" s="1"/>
      <c r="F3893" s="1"/>
      <c r="G3893" s="1"/>
      <c r="H3893" s="1"/>
      <c r="I3893" s="1"/>
    </row>
    <row r="3894" spans="4:9" x14ac:dyDescent="0.2">
      <c r="D3894" s="1"/>
      <c r="E3894" s="1"/>
      <c r="F3894" s="1"/>
      <c r="G3894" s="1"/>
      <c r="H3894" s="1"/>
      <c r="I3894" s="1"/>
    </row>
    <row r="3895" spans="4:9" x14ac:dyDescent="0.2">
      <c r="D3895" s="1"/>
      <c r="E3895" s="1"/>
      <c r="F3895" s="1"/>
      <c r="G3895" s="1"/>
      <c r="H3895" s="1"/>
      <c r="I3895" s="1"/>
    </row>
    <row r="3896" spans="4:9" x14ac:dyDescent="0.2">
      <c r="D3896" s="1"/>
      <c r="E3896" s="1"/>
      <c r="F3896" s="1"/>
      <c r="G3896" s="1"/>
      <c r="H3896" s="1"/>
      <c r="I3896" s="1"/>
    </row>
    <row r="3897" spans="4:9" x14ac:dyDescent="0.2">
      <c r="D3897" s="1"/>
      <c r="E3897" s="1"/>
      <c r="F3897" s="1"/>
      <c r="G3897" s="1"/>
      <c r="H3897" s="1"/>
      <c r="I3897" s="1"/>
    </row>
    <row r="3898" spans="4:9" x14ac:dyDescent="0.2">
      <c r="D3898" s="1"/>
      <c r="E3898" s="1"/>
      <c r="F3898" s="1"/>
      <c r="G3898" s="1"/>
      <c r="H3898" s="1"/>
      <c r="I3898" s="1"/>
    </row>
    <row r="3899" spans="4:9" x14ac:dyDescent="0.2">
      <c r="D3899" s="1"/>
      <c r="E3899" s="1"/>
      <c r="F3899" s="1"/>
      <c r="G3899" s="1"/>
      <c r="H3899" s="1"/>
      <c r="I3899" s="1"/>
    </row>
    <row r="3900" spans="4:9" x14ac:dyDescent="0.2">
      <c r="D3900" s="1"/>
      <c r="E3900" s="1"/>
      <c r="F3900" s="1"/>
      <c r="G3900" s="1"/>
      <c r="H3900" s="1"/>
      <c r="I3900" s="1"/>
    </row>
    <row r="3901" spans="4:9" x14ac:dyDescent="0.2">
      <c r="D3901" s="1"/>
      <c r="E3901" s="1"/>
      <c r="F3901" s="1"/>
      <c r="G3901" s="1"/>
      <c r="H3901" s="1"/>
      <c r="I3901" s="1"/>
    </row>
    <row r="3902" spans="4:9" x14ac:dyDescent="0.2">
      <c r="D3902" s="1"/>
      <c r="E3902" s="1"/>
      <c r="F3902" s="1"/>
      <c r="G3902" s="1"/>
      <c r="H3902" s="1"/>
      <c r="I3902" s="1"/>
    </row>
    <row r="3903" spans="4:9" x14ac:dyDescent="0.2">
      <c r="D3903" s="1"/>
      <c r="E3903" s="1"/>
      <c r="F3903" s="1"/>
      <c r="G3903" s="1"/>
      <c r="H3903" s="1"/>
      <c r="I3903" s="1"/>
    </row>
    <row r="3904" spans="4:9" x14ac:dyDescent="0.2">
      <c r="D3904" s="1"/>
      <c r="E3904" s="1"/>
      <c r="F3904" s="1"/>
      <c r="G3904" s="1"/>
      <c r="H3904" s="1"/>
      <c r="I3904" s="1"/>
    </row>
    <row r="3905" spans="4:9" x14ac:dyDescent="0.2">
      <c r="D3905" s="1"/>
      <c r="E3905" s="1"/>
      <c r="F3905" s="1"/>
      <c r="G3905" s="1"/>
      <c r="H3905" s="1"/>
      <c r="I3905" s="1"/>
    </row>
    <row r="3906" spans="4:9" x14ac:dyDescent="0.2">
      <c r="D3906" s="1"/>
      <c r="E3906" s="1"/>
      <c r="F3906" s="1"/>
      <c r="G3906" s="1"/>
      <c r="H3906" s="1"/>
      <c r="I3906" s="1"/>
    </row>
    <row r="3907" spans="4:9" x14ac:dyDescent="0.2">
      <c r="D3907" s="1"/>
      <c r="E3907" s="1"/>
      <c r="F3907" s="1"/>
      <c r="G3907" s="1"/>
      <c r="H3907" s="1"/>
      <c r="I3907" s="1"/>
    </row>
    <row r="3908" spans="4:9" x14ac:dyDescent="0.2">
      <c r="D3908" s="1"/>
      <c r="E3908" s="1"/>
      <c r="F3908" s="1"/>
      <c r="G3908" s="1"/>
      <c r="H3908" s="1"/>
      <c r="I3908" s="1"/>
    </row>
    <row r="3909" spans="4:9" x14ac:dyDescent="0.2">
      <c r="D3909" s="1"/>
      <c r="E3909" s="1"/>
      <c r="F3909" s="1"/>
      <c r="G3909" s="1"/>
      <c r="H3909" s="1"/>
      <c r="I3909" s="1"/>
    </row>
    <row r="3910" spans="4:9" x14ac:dyDescent="0.2">
      <c r="D3910" s="1"/>
      <c r="E3910" s="1"/>
      <c r="F3910" s="1"/>
      <c r="G3910" s="1"/>
      <c r="H3910" s="1"/>
      <c r="I3910" s="1"/>
    </row>
    <row r="3911" spans="4:9" x14ac:dyDescent="0.2">
      <c r="D3911" s="1"/>
      <c r="E3911" s="1"/>
      <c r="F3911" s="1"/>
      <c r="G3911" s="1"/>
      <c r="H3911" s="1"/>
      <c r="I3911" s="1"/>
    </row>
    <row r="3912" spans="4:9" x14ac:dyDescent="0.2">
      <c r="D3912" s="1"/>
      <c r="E3912" s="1"/>
      <c r="F3912" s="1"/>
      <c r="G3912" s="1"/>
      <c r="H3912" s="1"/>
      <c r="I3912" s="1"/>
    </row>
    <row r="3913" spans="4:9" x14ac:dyDescent="0.2">
      <c r="D3913" s="1"/>
      <c r="E3913" s="1"/>
      <c r="F3913" s="1"/>
      <c r="G3913" s="1"/>
      <c r="H3913" s="1"/>
      <c r="I3913" s="1"/>
    </row>
    <row r="3914" spans="4:9" x14ac:dyDescent="0.2">
      <c r="D3914" s="1"/>
      <c r="E3914" s="1"/>
      <c r="F3914" s="1"/>
      <c r="G3914" s="1"/>
      <c r="H3914" s="1"/>
      <c r="I3914" s="1"/>
    </row>
    <row r="3915" spans="4:9" x14ac:dyDescent="0.2">
      <c r="D3915" s="1"/>
      <c r="E3915" s="1"/>
      <c r="F3915" s="1"/>
      <c r="G3915" s="1"/>
      <c r="H3915" s="1"/>
      <c r="I3915" s="1"/>
    </row>
    <row r="3916" spans="4:9" x14ac:dyDescent="0.2">
      <c r="D3916" s="1"/>
      <c r="E3916" s="1"/>
      <c r="F3916" s="1"/>
      <c r="G3916" s="1"/>
      <c r="H3916" s="1"/>
      <c r="I3916" s="1"/>
    </row>
    <row r="3917" spans="4:9" x14ac:dyDescent="0.2">
      <c r="D3917" s="1"/>
      <c r="E3917" s="1"/>
      <c r="F3917" s="1"/>
      <c r="G3917" s="1"/>
      <c r="H3917" s="1"/>
      <c r="I3917" s="1"/>
    </row>
    <row r="3918" spans="4:9" x14ac:dyDescent="0.2">
      <c r="D3918" s="1"/>
      <c r="E3918" s="1"/>
      <c r="F3918" s="1"/>
      <c r="G3918" s="1"/>
      <c r="H3918" s="1"/>
      <c r="I3918" s="1"/>
    </row>
    <row r="3919" spans="4:9" x14ac:dyDescent="0.2">
      <c r="D3919" s="1"/>
      <c r="E3919" s="1"/>
      <c r="F3919" s="1"/>
      <c r="G3919" s="1"/>
      <c r="H3919" s="1"/>
      <c r="I3919" s="1"/>
    </row>
    <row r="3920" spans="4:9" x14ac:dyDescent="0.2">
      <c r="D3920" s="1"/>
      <c r="E3920" s="1"/>
      <c r="F3920" s="1"/>
      <c r="G3920" s="1"/>
      <c r="H3920" s="1"/>
      <c r="I3920" s="1"/>
    </row>
    <row r="3921" spans="4:9" x14ac:dyDescent="0.2">
      <c r="D3921" s="1"/>
      <c r="E3921" s="1"/>
      <c r="F3921" s="1"/>
      <c r="G3921" s="1"/>
      <c r="H3921" s="1"/>
      <c r="I3921" s="1"/>
    </row>
    <row r="3922" spans="4:9" x14ac:dyDescent="0.2">
      <c r="D3922" s="1"/>
      <c r="E3922" s="1"/>
      <c r="F3922" s="1"/>
      <c r="G3922" s="1"/>
      <c r="H3922" s="1"/>
      <c r="I3922" s="1"/>
    </row>
    <row r="3923" spans="4:9" x14ac:dyDescent="0.2">
      <c r="D3923" s="1"/>
      <c r="E3923" s="1"/>
      <c r="F3923" s="1"/>
      <c r="G3923" s="1"/>
      <c r="H3923" s="1"/>
      <c r="I3923" s="1"/>
    </row>
    <row r="3924" spans="4:9" x14ac:dyDescent="0.2">
      <c r="D3924" s="1"/>
      <c r="E3924" s="1"/>
      <c r="F3924" s="1"/>
      <c r="G3924" s="1"/>
      <c r="H3924" s="1"/>
      <c r="I3924" s="1"/>
    </row>
    <row r="3925" spans="4:9" x14ac:dyDescent="0.2">
      <c r="D3925" s="1"/>
      <c r="E3925" s="1"/>
      <c r="F3925" s="1"/>
      <c r="G3925" s="1"/>
      <c r="H3925" s="1"/>
      <c r="I3925" s="1"/>
    </row>
    <row r="3926" spans="4:9" x14ac:dyDescent="0.2">
      <c r="D3926" s="1"/>
      <c r="E3926" s="1"/>
      <c r="F3926" s="1"/>
      <c r="G3926" s="1"/>
      <c r="H3926" s="1"/>
      <c r="I3926" s="1"/>
    </row>
    <row r="3927" spans="4:9" x14ac:dyDescent="0.2">
      <c r="D3927" s="1"/>
      <c r="E3927" s="1"/>
      <c r="F3927" s="1"/>
      <c r="G3927" s="1"/>
      <c r="H3927" s="1"/>
      <c r="I3927" s="1"/>
    </row>
    <row r="3928" spans="4:9" x14ac:dyDescent="0.2">
      <c r="D3928" s="1"/>
      <c r="E3928" s="1"/>
      <c r="F3928" s="1"/>
      <c r="G3928" s="1"/>
      <c r="H3928" s="1"/>
      <c r="I3928" s="1"/>
    </row>
    <row r="3929" spans="4:9" x14ac:dyDescent="0.2">
      <c r="D3929" s="1"/>
      <c r="E3929" s="1"/>
      <c r="F3929" s="1"/>
      <c r="G3929" s="1"/>
      <c r="H3929" s="1"/>
      <c r="I3929" s="1"/>
    </row>
    <row r="3930" spans="4:9" x14ac:dyDescent="0.2">
      <c r="D3930" s="1"/>
      <c r="E3930" s="1"/>
      <c r="F3930" s="1"/>
      <c r="G3930" s="1"/>
      <c r="H3930" s="1"/>
      <c r="I3930" s="1"/>
    </row>
    <row r="3931" spans="4:9" x14ac:dyDescent="0.2">
      <c r="D3931" s="1"/>
      <c r="E3931" s="1"/>
      <c r="F3931" s="1"/>
      <c r="G3931" s="1"/>
      <c r="H3931" s="1"/>
      <c r="I3931" s="1"/>
    </row>
    <row r="3932" spans="4:9" x14ac:dyDescent="0.2">
      <c r="D3932" s="1"/>
      <c r="E3932" s="1"/>
      <c r="F3932" s="1"/>
      <c r="G3932" s="1"/>
      <c r="H3932" s="1"/>
      <c r="I3932" s="1"/>
    </row>
    <row r="3933" spans="4:9" x14ac:dyDescent="0.2">
      <c r="D3933" s="1"/>
      <c r="E3933" s="1"/>
      <c r="F3933" s="1"/>
      <c r="G3933" s="1"/>
      <c r="H3933" s="1"/>
      <c r="I3933" s="1"/>
    </row>
    <row r="3934" spans="4:9" x14ac:dyDescent="0.2">
      <c r="D3934" s="1"/>
      <c r="E3934" s="1"/>
      <c r="F3934" s="1"/>
      <c r="G3934" s="1"/>
      <c r="H3934" s="1"/>
      <c r="I3934" s="1"/>
    </row>
    <row r="3935" spans="4:9" x14ac:dyDescent="0.2">
      <c r="D3935" s="1"/>
      <c r="E3935" s="1"/>
      <c r="F3935" s="1"/>
      <c r="G3935" s="1"/>
      <c r="H3935" s="1"/>
      <c r="I3935" s="1"/>
    </row>
    <row r="3936" spans="4:9" x14ac:dyDescent="0.2">
      <c r="D3936" s="1"/>
      <c r="E3936" s="1"/>
      <c r="F3936" s="1"/>
      <c r="G3936" s="1"/>
      <c r="H3936" s="1"/>
      <c r="I3936" s="1"/>
    </row>
    <row r="3937" spans="4:9" x14ac:dyDescent="0.2">
      <c r="D3937" s="1"/>
      <c r="E3937" s="1"/>
      <c r="F3937" s="1"/>
      <c r="G3937" s="1"/>
      <c r="H3937" s="1"/>
      <c r="I3937" s="1"/>
    </row>
    <row r="3938" spans="4:9" x14ac:dyDescent="0.2">
      <c r="D3938" s="1"/>
      <c r="E3938" s="1"/>
      <c r="F3938" s="1"/>
      <c r="G3938" s="1"/>
      <c r="H3938" s="1"/>
      <c r="I3938" s="1"/>
    </row>
    <row r="3939" spans="4:9" x14ac:dyDescent="0.2">
      <c r="D3939" s="1"/>
      <c r="E3939" s="1"/>
      <c r="F3939" s="1"/>
      <c r="G3939" s="1"/>
      <c r="H3939" s="1"/>
      <c r="I3939" s="1"/>
    </row>
    <row r="3940" spans="4:9" x14ac:dyDescent="0.2">
      <c r="D3940" s="1"/>
      <c r="E3940" s="1"/>
      <c r="F3940" s="1"/>
      <c r="G3940" s="1"/>
      <c r="H3940" s="1"/>
      <c r="I3940" s="1"/>
    </row>
    <row r="3941" spans="4:9" x14ac:dyDescent="0.2">
      <c r="D3941" s="1"/>
      <c r="E3941" s="1"/>
      <c r="F3941" s="1"/>
      <c r="G3941" s="1"/>
      <c r="H3941" s="1"/>
      <c r="I3941" s="1"/>
    </row>
    <row r="3942" spans="4:9" x14ac:dyDescent="0.2">
      <c r="D3942" s="1"/>
      <c r="E3942" s="1"/>
      <c r="F3942" s="1"/>
      <c r="G3942" s="1"/>
      <c r="H3942" s="1"/>
      <c r="I3942" s="1"/>
    </row>
    <row r="3943" spans="4:9" x14ac:dyDescent="0.2">
      <c r="D3943" s="1"/>
      <c r="E3943" s="1"/>
      <c r="F3943" s="1"/>
      <c r="G3943" s="1"/>
      <c r="H3943" s="1"/>
      <c r="I3943" s="1"/>
    </row>
    <row r="3944" spans="4:9" x14ac:dyDescent="0.2">
      <c r="D3944" s="1"/>
      <c r="E3944" s="1"/>
      <c r="F3944" s="1"/>
      <c r="G3944" s="1"/>
      <c r="H3944" s="1"/>
      <c r="I3944" s="1"/>
    </row>
    <row r="3945" spans="4:9" x14ac:dyDescent="0.2">
      <c r="D3945" s="1"/>
      <c r="E3945" s="1"/>
      <c r="F3945" s="1"/>
      <c r="G3945" s="1"/>
      <c r="H3945" s="1"/>
      <c r="I3945" s="1"/>
    </row>
    <row r="3946" spans="4:9" x14ac:dyDescent="0.2">
      <c r="D3946" s="1"/>
      <c r="E3946" s="1"/>
      <c r="F3946" s="1"/>
      <c r="G3946" s="1"/>
      <c r="H3946" s="1"/>
      <c r="I3946" s="1"/>
    </row>
    <row r="3947" spans="4:9" x14ac:dyDescent="0.2">
      <c r="D3947" s="1"/>
      <c r="E3947" s="1"/>
      <c r="F3947" s="1"/>
      <c r="G3947" s="1"/>
      <c r="H3947" s="1"/>
      <c r="I3947" s="1"/>
    </row>
    <row r="3948" spans="4:9" x14ac:dyDescent="0.2">
      <c r="D3948" s="1"/>
      <c r="E3948" s="1"/>
      <c r="F3948" s="1"/>
      <c r="G3948" s="1"/>
      <c r="H3948" s="1"/>
      <c r="I3948" s="1"/>
    </row>
    <row r="3949" spans="4:9" x14ac:dyDescent="0.2">
      <c r="D3949" s="1"/>
      <c r="E3949" s="1"/>
      <c r="F3949" s="1"/>
      <c r="G3949" s="1"/>
      <c r="H3949" s="1"/>
      <c r="I3949" s="1"/>
    </row>
    <row r="3950" spans="4:9" x14ac:dyDescent="0.2">
      <c r="D3950" s="1"/>
      <c r="E3950" s="1"/>
      <c r="F3950" s="1"/>
      <c r="G3950" s="1"/>
      <c r="H3950" s="1"/>
      <c r="I3950" s="1"/>
    </row>
    <row r="3951" spans="4:9" x14ac:dyDescent="0.2">
      <c r="D3951" s="1"/>
      <c r="E3951" s="1"/>
      <c r="F3951" s="1"/>
      <c r="G3951" s="1"/>
      <c r="H3951" s="1"/>
      <c r="I3951" s="1"/>
    </row>
    <row r="3952" spans="4:9" x14ac:dyDescent="0.2">
      <c r="D3952" s="1"/>
      <c r="E3952" s="1"/>
      <c r="F3952" s="1"/>
      <c r="G3952" s="1"/>
      <c r="H3952" s="1"/>
      <c r="I3952" s="1"/>
    </row>
    <row r="3953" spans="4:9" x14ac:dyDescent="0.2">
      <c r="D3953" s="1"/>
      <c r="E3953" s="1"/>
      <c r="F3953" s="1"/>
      <c r="G3953" s="1"/>
      <c r="H3953" s="1"/>
      <c r="I3953" s="1"/>
    </row>
    <row r="3954" spans="4:9" x14ac:dyDescent="0.2">
      <c r="D3954" s="1"/>
      <c r="E3954" s="1"/>
      <c r="F3954" s="1"/>
      <c r="G3954" s="1"/>
      <c r="H3954" s="1"/>
      <c r="I3954" s="1"/>
    </row>
    <row r="3955" spans="4:9" x14ac:dyDescent="0.2">
      <c r="D3955" s="1"/>
      <c r="E3955" s="1"/>
      <c r="F3955" s="1"/>
      <c r="G3955" s="1"/>
      <c r="H3955" s="1"/>
      <c r="I3955" s="1"/>
    </row>
    <row r="3956" spans="4:9" x14ac:dyDescent="0.2">
      <c r="D3956" s="1"/>
      <c r="E3956" s="1"/>
      <c r="F3956" s="1"/>
      <c r="G3956" s="1"/>
      <c r="H3956" s="1"/>
      <c r="I3956" s="1"/>
    </row>
    <row r="3957" spans="4:9" x14ac:dyDescent="0.2">
      <c r="D3957" s="1"/>
      <c r="E3957" s="1"/>
      <c r="F3957" s="1"/>
      <c r="G3957" s="1"/>
      <c r="H3957" s="1"/>
      <c r="I3957" s="1"/>
    </row>
    <row r="3958" spans="4:9" x14ac:dyDescent="0.2">
      <c r="D3958" s="1"/>
      <c r="E3958" s="1"/>
      <c r="F3958" s="1"/>
      <c r="G3958" s="1"/>
      <c r="H3958" s="1"/>
      <c r="I3958" s="1"/>
    </row>
    <row r="3959" spans="4:9" x14ac:dyDescent="0.2">
      <c r="D3959" s="1"/>
      <c r="E3959" s="1"/>
      <c r="F3959" s="1"/>
      <c r="G3959" s="1"/>
      <c r="H3959" s="1"/>
      <c r="I3959" s="1"/>
    </row>
    <row r="3960" spans="4:9" x14ac:dyDescent="0.2">
      <c r="D3960" s="1"/>
      <c r="E3960" s="1"/>
      <c r="F3960" s="1"/>
      <c r="G3960" s="1"/>
      <c r="H3960" s="1"/>
      <c r="I3960" s="1"/>
    </row>
    <row r="3961" spans="4:9" x14ac:dyDescent="0.2">
      <c r="D3961" s="1"/>
      <c r="E3961" s="1"/>
      <c r="F3961" s="1"/>
      <c r="G3961" s="1"/>
      <c r="H3961" s="1"/>
      <c r="I3961" s="1"/>
    </row>
    <row r="3962" spans="4:9" x14ac:dyDescent="0.2">
      <c r="D3962" s="1"/>
      <c r="E3962" s="1"/>
      <c r="F3962" s="1"/>
      <c r="G3962" s="1"/>
      <c r="H3962" s="1"/>
      <c r="I3962" s="1"/>
    </row>
    <row r="3963" spans="4:9" x14ac:dyDescent="0.2">
      <c r="D3963" s="1"/>
      <c r="E3963" s="1"/>
      <c r="F3963" s="1"/>
      <c r="G3963" s="1"/>
      <c r="H3963" s="1"/>
      <c r="I3963" s="1"/>
    </row>
    <row r="3964" spans="4:9" x14ac:dyDescent="0.2">
      <c r="D3964" s="1"/>
      <c r="E3964" s="1"/>
      <c r="F3964" s="1"/>
      <c r="G3964" s="1"/>
      <c r="H3964" s="1"/>
      <c r="I3964" s="1"/>
    </row>
    <row r="3965" spans="4:9" x14ac:dyDescent="0.2">
      <c r="D3965" s="1"/>
      <c r="E3965" s="1"/>
      <c r="F3965" s="1"/>
      <c r="G3965" s="1"/>
      <c r="H3965" s="1"/>
      <c r="I3965" s="1"/>
    </row>
    <row r="3966" spans="4:9" x14ac:dyDescent="0.2">
      <c r="D3966" s="1"/>
      <c r="E3966" s="1"/>
      <c r="F3966" s="1"/>
      <c r="G3966" s="1"/>
      <c r="H3966" s="1"/>
      <c r="I3966" s="1"/>
    </row>
    <row r="3967" spans="4:9" x14ac:dyDescent="0.2">
      <c r="D3967" s="1"/>
      <c r="E3967" s="1"/>
      <c r="F3967" s="1"/>
      <c r="G3967" s="1"/>
      <c r="H3967" s="1"/>
      <c r="I3967" s="1"/>
    </row>
    <row r="3968" spans="4:9" x14ac:dyDescent="0.2">
      <c r="D3968" s="1"/>
      <c r="E3968" s="1"/>
      <c r="F3968" s="1"/>
      <c r="G3968" s="1"/>
      <c r="H3968" s="1"/>
      <c r="I3968" s="1"/>
    </row>
    <row r="3969" spans="4:9" x14ac:dyDescent="0.2">
      <c r="D3969" s="1"/>
      <c r="E3969" s="1"/>
      <c r="F3969" s="1"/>
      <c r="G3969" s="1"/>
      <c r="H3969" s="1"/>
      <c r="I3969" s="1"/>
    </row>
    <row r="3970" spans="4:9" x14ac:dyDescent="0.2">
      <c r="D3970" s="1"/>
      <c r="E3970" s="1"/>
      <c r="F3970" s="1"/>
      <c r="G3970" s="1"/>
      <c r="H3970" s="1"/>
      <c r="I3970" s="1"/>
    </row>
    <row r="3971" spans="4:9" x14ac:dyDescent="0.2">
      <c r="D3971" s="1"/>
      <c r="E3971" s="1"/>
      <c r="F3971" s="1"/>
      <c r="G3971" s="1"/>
      <c r="H3971" s="1"/>
      <c r="I3971" s="1"/>
    </row>
    <row r="3972" spans="4:9" x14ac:dyDescent="0.2">
      <c r="D3972" s="1"/>
      <c r="E3972" s="1"/>
      <c r="F3972" s="1"/>
      <c r="G3972" s="1"/>
      <c r="H3972" s="1"/>
      <c r="I3972" s="1"/>
    </row>
    <row r="3973" spans="4:9" x14ac:dyDescent="0.2">
      <c r="D3973" s="1"/>
      <c r="E3973" s="1"/>
      <c r="F3973" s="1"/>
      <c r="G3973" s="1"/>
      <c r="H3973" s="1"/>
      <c r="I3973" s="1"/>
    </row>
    <row r="3974" spans="4:9" x14ac:dyDescent="0.2">
      <c r="D3974" s="1"/>
      <c r="E3974" s="1"/>
      <c r="F3974" s="1"/>
      <c r="G3974" s="1"/>
      <c r="H3974" s="1"/>
      <c r="I3974" s="1"/>
    </row>
    <row r="3975" spans="4:9" x14ac:dyDescent="0.2">
      <c r="D3975" s="1"/>
      <c r="E3975" s="1"/>
      <c r="F3975" s="1"/>
      <c r="G3975" s="1"/>
      <c r="H3975" s="1"/>
      <c r="I3975" s="1"/>
    </row>
    <row r="3976" spans="4:9" x14ac:dyDescent="0.2">
      <c r="D3976" s="1"/>
      <c r="E3976" s="1"/>
      <c r="F3976" s="1"/>
      <c r="G3976" s="1"/>
      <c r="H3976" s="1"/>
      <c r="I3976" s="1"/>
    </row>
    <row r="3977" spans="4:9" x14ac:dyDescent="0.2">
      <c r="D3977" s="1"/>
      <c r="E3977" s="1"/>
      <c r="F3977" s="1"/>
      <c r="G3977" s="1"/>
      <c r="H3977" s="1"/>
      <c r="I3977" s="1"/>
    </row>
    <row r="3978" spans="4:9" x14ac:dyDescent="0.2">
      <c r="D3978" s="1"/>
      <c r="E3978" s="1"/>
      <c r="F3978" s="1"/>
      <c r="G3978" s="1"/>
      <c r="H3978" s="1"/>
      <c r="I3978" s="1"/>
    </row>
    <row r="3979" spans="4:9" x14ac:dyDescent="0.2">
      <c r="D3979" s="1"/>
      <c r="E3979" s="1"/>
      <c r="F3979" s="1"/>
      <c r="G3979" s="1"/>
      <c r="H3979" s="1"/>
      <c r="I3979" s="1"/>
    </row>
    <row r="3980" spans="4:9" x14ac:dyDescent="0.2">
      <c r="D3980" s="1"/>
      <c r="E3980" s="1"/>
      <c r="F3980" s="1"/>
      <c r="G3980" s="1"/>
      <c r="H3980" s="1"/>
      <c r="I3980" s="1"/>
    </row>
    <row r="3981" spans="4:9" x14ac:dyDescent="0.2">
      <c r="D3981" s="1"/>
      <c r="E3981" s="1"/>
      <c r="F3981" s="1"/>
      <c r="G3981" s="1"/>
      <c r="H3981" s="1"/>
      <c r="I3981" s="1"/>
    </row>
    <row r="3982" spans="4:9" x14ac:dyDescent="0.2">
      <c r="D3982" s="1"/>
      <c r="E3982" s="1"/>
      <c r="F3982" s="1"/>
      <c r="G3982" s="1"/>
      <c r="H3982" s="1"/>
      <c r="I3982" s="1"/>
    </row>
    <row r="3983" spans="4:9" x14ac:dyDescent="0.2">
      <c r="D3983" s="1"/>
      <c r="E3983" s="1"/>
      <c r="F3983" s="1"/>
      <c r="G3983" s="1"/>
      <c r="H3983" s="1"/>
      <c r="I3983" s="1"/>
    </row>
    <row r="3984" spans="4:9" x14ac:dyDescent="0.2">
      <c r="D3984" s="1"/>
      <c r="E3984" s="1"/>
      <c r="F3984" s="1"/>
      <c r="G3984" s="1"/>
      <c r="H3984" s="1"/>
      <c r="I3984" s="1"/>
    </row>
    <row r="3985" spans="4:9" x14ac:dyDescent="0.2">
      <c r="D3985" s="1"/>
      <c r="E3985" s="1"/>
      <c r="F3985" s="1"/>
      <c r="G3985" s="1"/>
      <c r="H3985" s="1"/>
      <c r="I3985" s="1"/>
    </row>
    <row r="3986" spans="4:9" x14ac:dyDescent="0.2">
      <c r="D3986" s="1"/>
      <c r="E3986" s="1"/>
      <c r="F3986" s="1"/>
      <c r="G3986" s="1"/>
      <c r="H3986" s="1"/>
      <c r="I3986" s="1"/>
    </row>
    <row r="3987" spans="4:9" x14ac:dyDescent="0.2">
      <c r="D3987" s="1"/>
      <c r="E3987" s="1"/>
      <c r="F3987" s="1"/>
      <c r="G3987" s="1"/>
      <c r="H3987" s="1"/>
      <c r="I3987" s="1"/>
    </row>
    <row r="3988" spans="4:9" x14ac:dyDescent="0.2">
      <c r="D3988" s="1"/>
      <c r="E3988" s="1"/>
      <c r="F3988" s="1"/>
      <c r="G3988" s="1"/>
      <c r="H3988" s="1"/>
      <c r="I3988" s="1"/>
    </row>
    <row r="3989" spans="4:9" x14ac:dyDescent="0.2">
      <c r="D3989" s="1"/>
      <c r="E3989" s="1"/>
      <c r="F3989" s="1"/>
      <c r="G3989" s="1"/>
      <c r="H3989" s="1"/>
      <c r="I3989" s="1"/>
    </row>
    <row r="3990" spans="4:9" x14ac:dyDescent="0.2">
      <c r="D3990" s="1"/>
      <c r="E3990" s="1"/>
      <c r="F3990" s="1"/>
      <c r="G3990" s="1"/>
      <c r="H3990" s="1"/>
      <c r="I3990" s="1"/>
    </row>
    <row r="3991" spans="4:9" x14ac:dyDescent="0.2">
      <c r="D3991" s="1"/>
      <c r="E3991" s="1"/>
      <c r="F3991" s="1"/>
      <c r="G3991" s="1"/>
      <c r="H3991" s="1"/>
      <c r="I3991" s="1"/>
    </row>
    <row r="3992" spans="4:9" x14ac:dyDescent="0.2">
      <c r="D3992" s="1"/>
      <c r="E3992" s="1"/>
      <c r="F3992" s="1"/>
      <c r="G3992" s="1"/>
      <c r="H3992" s="1"/>
      <c r="I3992" s="1"/>
    </row>
    <row r="3993" spans="4:9" x14ac:dyDescent="0.2">
      <c r="D3993" s="1"/>
      <c r="E3993" s="1"/>
      <c r="F3993" s="1"/>
      <c r="G3993" s="1"/>
      <c r="H3993" s="1"/>
      <c r="I3993" s="1"/>
    </row>
    <row r="3994" spans="4:9" x14ac:dyDescent="0.2">
      <c r="D3994" s="1"/>
      <c r="E3994" s="1"/>
      <c r="F3994" s="1"/>
      <c r="G3994" s="1"/>
      <c r="H3994" s="1"/>
      <c r="I3994" s="1"/>
    </row>
    <row r="3995" spans="4:9" x14ac:dyDescent="0.2">
      <c r="D3995" s="1"/>
      <c r="E3995" s="1"/>
      <c r="F3995" s="1"/>
      <c r="G3995" s="1"/>
      <c r="H3995" s="1"/>
      <c r="I3995" s="1"/>
    </row>
    <row r="3996" spans="4:9" x14ac:dyDescent="0.2">
      <c r="D3996" s="1"/>
      <c r="E3996" s="1"/>
      <c r="F3996" s="1"/>
      <c r="G3996" s="1"/>
      <c r="H3996" s="1"/>
      <c r="I3996" s="1"/>
    </row>
    <row r="3997" spans="4:9" x14ac:dyDescent="0.2">
      <c r="D3997" s="1"/>
      <c r="E3997" s="1"/>
      <c r="F3997" s="1"/>
      <c r="G3997" s="1"/>
      <c r="H3997" s="1"/>
      <c r="I3997" s="1"/>
    </row>
    <row r="3998" spans="4:9" x14ac:dyDescent="0.2">
      <c r="D3998" s="1"/>
      <c r="E3998" s="1"/>
      <c r="F3998" s="1"/>
      <c r="G3998" s="1"/>
      <c r="H3998" s="1"/>
      <c r="I3998" s="1"/>
    </row>
    <row r="3999" spans="4:9" x14ac:dyDescent="0.2">
      <c r="D3999" s="1"/>
      <c r="E3999" s="1"/>
      <c r="F3999" s="1"/>
      <c r="G3999" s="1"/>
      <c r="H3999" s="1"/>
      <c r="I3999" s="1"/>
    </row>
    <row r="4000" spans="4:9" x14ac:dyDescent="0.2">
      <c r="D4000" s="1"/>
      <c r="E4000" s="1"/>
      <c r="F4000" s="1"/>
      <c r="G4000" s="1"/>
      <c r="H4000" s="1"/>
      <c r="I4000" s="1"/>
    </row>
    <row r="4001" spans="4:9" x14ac:dyDescent="0.2">
      <c r="D4001" s="1"/>
      <c r="E4001" s="1"/>
      <c r="F4001" s="1"/>
      <c r="G4001" s="1"/>
      <c r="H4001" s="1"/>
      <c r="I4001" s="1"/>
    </row>
    <row r="4002" spans="4:9" x14ac:dyDescent="0.2">
      <c r="D4002" s="1"/>
      <c r="E4002" s="1"/>
      <c r="F4002" s="1"/>
      <c r="G4002" s="1"/>
      <c r="H4002" s="1"/>
      <c r="I4002" s="1"/>
    </row>
    <row r="4003" spans="4:9" x14ac:dyDescent="0.2">
      <c r="D4003" s="1"/>
      <c r="E4003" s="1"/>
      <c r="F4003" s="1"/>
      <c r="G4003" s="1"/>
      <c r="H4003" s="1"/>
      <c r="I4003" s="1"/>
    </row>
    <row r="4004" spans="4:9" x14ac:dyDescent="0.2">
      <c r="D4004" s="1"/>
      <c r="E4004" s="1"/>
      <c r="F4004" s="1"/>
      <c r="G4004" s="1"/>
      <c r="H4004" s="1"/>
      <c r="I4004" s="1"/>
    </row>
    <row r="4005" spans="4:9" x14ac:dyDescent="0.2">
      <c r="D4005" s="1"/>
      <c r="E4005" s="1"/>
      <c r="F4005" s="1"/>
      <c r="G4005" s="1"/>
      <c r="H4005" s="1"/>
      <c r="I4005" s="1"/>
    </row>
    <row r="4006" spans="4:9" x14ac:dyDescent="0.2">
      <c r="D4006" s="1"/>
      <c r="E4006" s="1"/>
      <c r="F4006" s="1"/>
      <c r="G4006" s="1"/>
      <c r="H4006" s="1"/>
      <c r="I4006" s="1"/>
    </row>
    <row r="4007" spans="4:9" x14ac:dyDescent="0.2">
      <c r="D4007" s="1"/>
      <c r="E4007" s="1"/>
      <c r="F4007" s="1"/>
      <c r="G4007" s="1"/>
      <c r="H4007" s="1"/>
      <c r="I4007" s="1"/>
    </row>
    <row r="4008" spans="4:9" x14ac:dyDescent="0.2">
      <c r="D4008" s="1"/>
      <c r="E4008" s="1"/>
      <c r="F4008" s="1"/>
      <c r="G4008" s="1"/>
      <c r="H4008" s="1"/>
      <c r="I4008" s="1"/>
    </row>
    <row r="4009" spans="4:9" x14ac:dyDescent="0.2">
      <c r="D4009" s="1"/>
      <c r="E4009" s="1"/>
      <c r="F4009" s="1"/>
      <c r="G4009" s="1"/>
      <c r="H4009" s="1"/>
      <c r="I4009" s="1"/>
    </row>
    <row r="4010" spans="4:9" x14ac:dyDescent="0.2">
      <c r="D4010" s="1"/>
      <c r="E4010" s="1"/>
      <c r="F4010" s="1"/>
      <c r="G4010" s="1"/>
      <c r="H4010" s="1"/>
      <c r="I4010" s="1"/>
    </row>
    <row r="4011" spans="4:9" x14ac:dyDescent="0.2">
      <c r="D4011" s="1"/>
      <c r="E4011" s="1"/>
      <c r="F4011" s="1"/>
      <c r="G4011" s="1"/>
      <c r="H4011" s="1"/>
      <c r="I4011" s="1"/>
    </row>
    <row r="4012" spans="4:9" x14ac:dyDescent="0.2">
      <c r="D4012" s="1"/>
      <c r="E4012" s="1"/>
      <c r="F4012" s="1"/>
      <c r="G4012" s="1"/>
      <c r="H4012" s="1"/>
      <c r="I4012" s="1"/>
    </row>
    <row r="4013" spans="4:9" x14ac:dyDescent="0.2">
      <c r="D4013" s="1"/>
      <c r="E4013" s="1"/>
      <c r="F4013" s="1"/>
      <c r="G4013" s="1"/>
      <c r="H4013" s="1"/>
      <c r="I4013" s="1"/>
    </row>
    <row r="4014" spans="4:9" x14ac:dyDescent="0.2">
      <c r="D4014" s="1"/>
      <c r="E4014" s="1"/>
      <c r="F4014" s="1"/>
      <c r="G4014" s="1"/>
      <c r="H4014" s="1"/>
      <c r="I4014" s="1"/>
    </row>
    <row r="4015" spans="4:9" x14ac:dyDescent="0.2">
      <c r="D4015" s="1"/>
      <c r="E4015" s="1"/>
      <c r="F4015" s="1"/>
      <c r="G4015" s="1"/>
      <c r="H4015" s="1"/>
      <c r="I4015" s="1"/>
    </row>
    <row r="4016" spans="4:9" x14ac:dyDescent="0.2">
      <c r="D4016" s="1"/>
      <c r="E4016" s="1"/>
      <c r="F4016" s="1"/>
      <c r="G4016" s="1"/>
      <c r="H4016" s="1"/>
      <c r="I4016" s="1"/>
    </row>
    <row r="4017" spans="4:9" x14ac:dyDescent="0.2">
      <c r="D4017" s="1"/>
      <c r="E4017" s="1"/>
      <c r="F4017" s="1"/>
      <c r="G4017" s="1"/>
      <c r="H4017" s="1"/>
      <c r="I4017" s="1"/>
    </row>
    <row r="4018" spans="4:9" x14ac:dyDescent="0.2">
      <c r="D4018" s="1"/>
      <c r="E4018" s="1"/>
      <c r="F4018" s="1"/>
      <c r="G4018" s="1"/>
      <c r="H4018" s="1"/>
      <c r="I4018" s="1"/>
    </row>
    <row r="4019" spans="4:9" x14ac:dyDescent="0.2">
      <c r="D4019" s="1"/>
      <c r="E4019" s="1"/>
      <c r="F4019" s="1"/>
      <c r="G4019" s="1"/>
      <c r="H4019" s="1"/>
      <c r="I4019" s="1"/>
    </row>
    <row r="4020" spans="4:9" x14ac:dyDescent="0.2">
      <c r="D4020" s="1"/>
      <c r="E4020" s="1"/>
      <c r="F4020" s="1"/>
      <c r="G4020" s="1"/>
      <c r="H4020" s="1"/>
      <c r="I4020" s="1"/>
    </row>
    <row r="4021" spans="4:9" x14ac:dyDescent="0.2">
      <c r="D4021" s="1"/>
      <c r="E4021" s="1"/>
      <c r="F4021" s="1"/>
      <c r="G4021" s="1"/>
      <c r="H4021" s="1"/>
      <c r="I4021" s="1"/>
    </row>
    <row r="4022" spans="4:9" x14ac:dyDescent="0.2">
      <c r="D4022" s="1"/>
      <c r="E4022" s="1"/>
      <c r="F4022" s="1"/>
      <c r="G4022" s="1"/>
      <c r="H4022" s="1"/>
      <c r="I4022" s="1"/>
    </row>
    <row r="4023" spans="4:9" x14ac:dyDescent="0.2">
      <c r="D4023" s="1"/>
      <c r="E4023" s="1"/>
      <c r="F4023" s="1"/>
      <c r="G4023" s="1"/>
      <c r="H4023" s="1"/>
      <c r="I4023" s="1"/>
    </row>
    <row r="4024" spans="4:9" x14ac:dyDescent="0.2">
      <c r="D4024" s="1"/>
      <c r="E4024" s="1"/>
      <c r="F4024" s="1"/>
      <c r="G4024" s="1"/>
      <c r="H4024" s="1"/>
      <c r="I4024" s="1"/>
    </row>
    <row r="4025" spans="4:9" x14ac:dyDescent="0.2">
      <c r="D4025" s="1"/>
      <c r="E4025" s="1"/>
      <c r="F4025" s="1"/>
      <c r="G4025" s="1"/>
      <c r="H4025" s="1"/>
      <c r="I4025" s="1"/>
    </row>
    <row r="4026" spans="4:9" x14ac:dyDescent="0.2">
      <c r="D4026" s="1"/>
      <c r="E4026" s="1"/>
      <c r="F4026" s="1"/>
      <c r="G4026" s="1"/>
      <c r="H4026" s="1"/>
      <c r="I4026" s="1"/>
    </row>
    <row r="4027" spans="4:9" x14ac:dyDescent="0.2">
      <c r="D4027" s="1"/>
      <c r="E4027" s="1"/>
      <c r="F4027" s="1"/>
      <c r="G4027" s="1"/>
      <c r="H4027" s="1"/>
      <c r="I4027" s="1"/>
    </row>
    <row r="4028" spans="4:9" x14ac:dyDescent="0.2">
      <c r="D4028" s="1"/>
      <c r="E4028" s="1"/>
      <c r="F4028" s="1"/>
      <c r="G4028" s="1"/>
      <c r="H4028" s="1"/>
      <c r="I4028" s="1"/>
    </row>
    <row r="4029" spans="4:9" x14ac:dyDescent="0.2">
      <c r="D4029" s="1"/>
      <c r="E4029" s="1"/>
      <c r="F4029" s="1"/>
      <c r="G4029" s="1"/>
      <c r="H4029" s="1"/>
      <c r="I4029" s="1"/>
    </row>
    <row r="4030" spans="4:9" x14ac:dyDescent="0.2">
      <c r="D4030" s="1"/>
      <c r="E4030" s="1"/>
      <c r="F4030" s="1"/>
      <c r="G4030" s="1"/>
      <c r="H4030" s="1"/>
      <c r="I4030" s="1"/>
    </row>
    <row r="4031" spans="4:9" x14ac:dyDescent="0.2">
      <c r="D4031" s="1"/>
      <c r="E4031" s="1"/>
      <c r="F4031" s="1"/>
      <c r="G4031" s="1"/>
      <c r="H4031" s="1"/>
      <c r="I4031" s="1"/>
    </row>
    <row r="4032" spans="4:9" x14ac:dyDescent="0.2">
      <c r="D4032" s="1"/>
      <c r="E4032" s="1"/>
      <c r="F4032" s="1"/>
      <c r="G4032" s="1"/>
      <c r="H4032" s="1"/>
      <c r="I4032" s="1"/>
    </row>
    <row r="4033" spans="4:9" x14ac:dyDescent="0.2">
      <c r="D4033" s="1"/>
      <c r="E4033" s="1"/>
      <c r="F4033" s="1"/>
      <c r="G4033" s="1"/>
      <c r="H4033" s="1"/>
      <c r="I4033" s="1"/>
    </row>
    <row r="4034" spans="4:9" x14ac:dyDescent="0.2">
      <c r="D4034" s="1"/>
      <c r="E4034" s="1"/>
      <c r="F4034" s="1"/>
      <c r="G4034" s="1"/>
      <c r="H4034" s="1"/>
      <c r="I4034" s="1"/>
    </row>
    <row r="4035" spans="4:9" x14ac:dyDescent="0.2">
      <c r="D4035" s="1"/>
      <c r="E4035" s="1"/>
      <c r="F4035" s="1"/>
      <c r="G4035" s="1"/>
      <c r="H4035" s="1"/>
      <c r="I4035" s="1"/>
    </row>
    <row r="4036" spans="4:9" x14ac:dyDescent="0.2">
      <c r="D4036" s="1"/>
      <c r="E4036" s="1"/>
      <c r="F4036" s="1"/>
      <c r="G4036" s="1"/>
      <c r="H4036" s="1"/>
      <c r="I4036" s="1"/>
    </row>
    <row r="4037" spans="4:9" x14ac:dyDescent="0.2">
      <c r="D4037" s="1"/>
      <c r="E4037" s="1"/>
      <c r="F4037" s="1"/>
      <c r="G4037" s="1"/>
      <c r="H4037" s="1"/>
      <c r="I4037" s="1"/>
    </row>
    <row r="4038" spans="4:9" x14ac:dyDescent="0.2">
      <c r="D4038" s="1"/>
      <c r="E4038" s="1"/>
      <c r="F4038" s="1"/>
      <c r="G4038" s="1"/>
      <c r="H4038" s="1"/>
      <c r="I4038" s="1"/>
    </row>
    <row r="4039" spans="4:9" x14ac:dyDescent="0.2">
      <c r="D4039" s="1"/>
      <c r="E4039" s="1"/>
      <c r="F4039" s="1"/>
      <c r="G4039" s="1"/>
      <c r="H4039" s="1"/>
      <c r="I4039" s="1"/>
    </row>
    <row r="4040" spans="4:9" x14ac:dyDescent="0.2">
      <c r="D4040" s="1"/>
      <c r="E4040" s="1"/>
      <c r="F4040" s="1"/>
      <c r="G4040" s="1"/>
      <c r="H4040" s="1"/>
      <c r="I4040" s="1"/>
    </row>
    <row r="4041" spans="4:9" x14ac:dyDescent="0.2">
      <c r="D4041" s="1"/>
      <c r="E4041" s="1"/>
      <c r="F4041" s="1"/>
      <c r="G4041" s="1"/>
      <c r="H4041" s="1"/>
      <c r="I4041" s="1"/>
    </row>
    <row r="4042" spans="4:9" x14ac:dyDescent="0.2">
      <c r="D4042" s="1"/>
      <c r="E4042" s="1"/>
      <c r="F4042" s="1"/>
      <c r="G4042" s="1"/>
      <c r="H4042" s="1"/>
      <c r="I4042" s="1"/>
    </row>
    <row r="4043" spans="4:9" x14ac:dyDescent="0.2">
      <c r="D4043" s="1"/>
      <c r="E4043" s="1"/>
      <c r="F4043" s="1"/>
      <c r="G4043" s="1"/>
      <c r="H4043" s="1"/>
      <c r="I4043" s="1"/>
    </row>
    <row r="4044" spans="4:9" x14ac:dyDescent="0.2">
      <c r="D4044" s="1"/>
      <c r="E4044" s="1"/>
      <c r="F4044" s="1"/>
      <c r="G4044" s="1"/>
      <c r="H4044" s="1"/>
      <c r="I4044" s="1"/>
    </row>
    <row r="4045" spans="4:9" x14ac:dyDescent="0.2">
      <c r="D4045" s="1"/>
      <c r="E4045" s="1"/>
      <c r="F4045" s="1"/>
      <c r="G4045" s="1"/>
      <c r="H4045" s="1"/>
      <c r="I4045" s="1"/>
    </row>
    <row r="4046" spans="4:9" x14ac:dyDescent="0.2">
      <c r="D4046" s="1"/>
      <c r="E4046" s="1"/>
      <c r="F4046" s="1"/>
      <c r="G4046" s="1"/>
      <c r="H4046" s="1"/>
      <c r="I4046" s="1"/>
    </row>
    <row r="4047" spans="4:9" x14ac:dyDescent="0.2">
      <c r="D4047" s="1"/>
      <c r="E4047" s="1"/>
      <c r="F4047" s="1"/>
      <c r="G4047" s="1"/>
      <c r="H4047" s="1"/>
      <c r="I4047" s="1"/>
    </row>
    <row r="4048" spans="4:9" x14ac:dyDescent="0.2">
      <c r="D4048" s="1"/>
      <c r="E4048" s="1"/>
      <c r="F4048" s="1"/>
      <c r="G4048" s="1"/>
      <c r="H4048" s="1"/>
      <c r="I4048" s="1"/>
    </row>
    <row r="4049" spans="4:9" x14ac:dyDescent="0.2">
      <c r="D4049" s="1"/>
      <c r="E4049" s="1"/>
      <c r="F4049" s="1"/>
      <c r="G4049" s="1"/>
      <c r="H4049" s="1"/>
      <c r="I4049" s="1"/>
    </row>
    <row r="4050" spans="4:9" x14ac:dyDescent="0.2">
      <c r="D4050" s="1"/>
      <c r="E4050" s="1"/>
      <c r="F4050" s="1"/>
      <c r="G4050" s="1"/>
      <c r="H4050" s="1"/>
      <c r="I4050" s="1"/>
    </row>
    <row r="4051" spans="4:9" x14ac:dyDescent="0.2">
      <c r="D4051" s="1"/>
      <c r="E4051" s="1"/>
      <c r="F4051" s="1"/>
      <c r="G4051" s="1"/>
      <c r="H4051" s="1"/>
      <c r="I4051" s="1"/>
    </row>
    <row r="4052" spans="4:9" x14ac:dyDescent="0.2">
      <c r="D4052" s="1"/>
      <c r="E4052" s="1"/>
      <c r="F4052" s="1"/>
      <c r="G4052" s="1"/>
      <c r="H4052" s="1"/>
      <c r="I4052" s="1"/>
    </row>
    <row r="4053" spans="4:9" x14ac:dyDescent="0.2">
      <c r="D4053" s="1"/>
      <c r="E4053" s="1"/>
      <c r="F4053" s="1"/>
      <c r="G4053" s="1"/>
      <c r="H4053" s="1"/>
      <c r="I4053" s="1"/>
    </row>
    <row r="4054" spans="4:9" x14ac:dyDescent="0.2">
      <c r="D4054" s="1"/>
      <c r="E4054" s="1"/>
      <c r="F4054" s="1"/>
      <c r="G4054" s="1"/>
      <c r="H4054" s="1"/>
      <c r="I4054" s="1"/>
    </row>
    <row r="4055" spans="4:9" x14ac:dyDescent="0.2">
      <c r="D4055" s="1"/>
      <c r="E4055" s="1"/>
      <c r="F4055" s="1"/>
      <c r="G4055" s="1"/>
      <c r="H4055" s="1"/>
      <c r="I4055" s="1"/>
    </row>
    <row r="4056" spans="4:9" x14ac:dyDescent="0.2">
      <c r="D4056" s="1"/>
      <c r="E4056" s="1"/>
      <c r="F4056" s="1"/>
      <c r="G4056" s="1"/>
      <c r="H4056" s="1"/>
      <c r="I4056" s="1"/>
    </row>
    <row r="4057" spans="4:9" x14ac:dyDescent="0.2">
      <c r="D4057" s="1"/>
      <c r="E4057" s="1"/>
      <c r="F4057" s="1"/>
      <c r="G4057" s="1"/>
      <c r="H4057" s="1"/>
      <c r="I4057" s="1"/>
    </row>
    <row r="4058" spans="4:9" x14ac:dyDescent="0.2">
      <c r="D4058" s="1"/>
      <c r="E4058" s="1"/>
      <c r="F4058" s="1"/>
      <c r="G4058" s="1"/>
      <c r="H4058" s="1"/>
      <c r="I4058" s="1"/>
    </row>
    <row r="4059" spans="4:9" x14ac:dyDescent="0.2">
      <c r="D4059" s="1"/>
      <c r="E4059" s="1"/>
      <c r="F4059" s="1"/>
      <c r="G4059" s="1"/>
      <c r="H4059" s="1"/>
      <c r="I4059" s="1"/>
    </row>
    <row r="4060" spans="4:9" x14ac:dyDescent="0.2">
      <c r="D4060" s="1"/>
      <c r="E4060" s="1"/>
      <c r="F4060" s="1"/>
      <c r="G4060" s="1"/>
      <c r="H4060" s="1"/>
      <c r="I4060" s="1"/>
    </row>
    <row r="4061" spans="4:9" x14ac:dyDescent="0.2">
      <c r="D4061" s="1"/>
      <c r="E4061" s="1"/>
      <c r="F4061" s="1"/>
      <c r="G4061" s="1"/>
      <c r="H4061" s="1"/>
      <c r="I4061" s="1"/>
    </row>
    <row r="4062" spans="4:9" x14ac:dyDescent="0.2">
      <c r="D4062" s="1"/>
      <c r="E4062" s="1"/>
      <c r="F4062" s="1"/>
      <c r="G4062" s="1"/>
      <c r="H4062" s="1"/>
      <c r="I4062" s="1"/>
    </row>
    <row r="4063" spans="4:9" x14ac:dyDescent="0.2">
      <c r="D4063" s="1"/>
      <c r="E4063" s="1"/>
      <c r="F4063" s="1"/>
      <c r="G4063" s="1"/>
      <c r="H4063" s="1"/>
      <c r="I4063" s="1"/>
    </row>
    <row r="4064" spans="4:9" x14ac:dyDescent="0.2">
      <c r="D4064" s="1"/>
      <c r="E4064" s="1"/>
      <c r="F4064" s="1"/>
      <c r="G4064" s="1"/>
      <c r="H4064" s="1"/>
      <c r="I4064" s="1"/>
    </row>
    <row r="4065" spans="4:9" x14ac:dyDescent="0.2">
      <c r="D4065" s="1"/>
      <c r="E4065" s="1"/>
      <c r="F4065" s="1"/>
      <c r="G4065" s="1"/>
      <c r="H4065" s="1"/>
      <c r="I4065" s="1"/>
    </row>
    <row r="4066" spans="4:9" x14ac:dyDescent="0.2">
      <c r="D4066" s="1"/>
      <c r="E4066" s="1"/>
      <c r="F4066" s="1"/>
      <c r="G4066" s="1"/>
      <c r="H4066" s="1"/>
      <c r="I4066" s="1"/>
    </row>
    <row r="4067" spans="4:9" x14ac:dyDescent="0.2">
      <c r="D4067" s="1"/>
      <c r="E4067" s="1"/>
      <c r="F4067" s="1"/>
      <c r="G4067" s="1"/>
      <c r="H4067" s="1"/>
      <c r="I4067" s="1"/>
    </row>
    <row r="4068" spans="4:9" x14ac:dyDescent="0.2">
      <c r="D4068" s="1"/>
      <c r="E4068" s="1"/>
      <c r="F4068" s="1"/>
      <c r="G4068" s="1"/>
      <c r="H4068" s="1"/>
      <c r="I4068" s="1"/>
    </row>
    <row r="4069" spans="4:9" x14ac:dyDescent="0.2">
      <c r="D4069" s="1"/>
      <c r="E4069" s="1"/>
      <c r="F4069" s="1"/>
      <c r="G4069" s="1"/>
      <c r="H4069" s="1"/>
      <c r="I4069" s="1"/>
    </row>
    <row r="4070" spans="4:9" x14ac:dyDescent="0.2">
      <c r="D4070" s="1"/>
      <c r="E4070" s="1"/>
      <c r="F4070" s="1"/>
      <c r="G4070" s="1"/>
      <c r="H4070" s="1"/>
      <c r="I4070" s="1"/>
    </row>
    <row r="4071" spans="4:9" x14ac:dyDescent="0.2">
      <c r="D4071" s="1"/>
      <c r="E4071" s="1"/>
      <c r="F4071" s="1"/>
      <c r="G4071" s="1"/>
      <c r="H4071" s="1"/>
      <c r="I4071" s="1"/>
    </row>
    <row r="4072" spans="4:9" x14ac:dyDescent="0.2">
      <c r="D4072" s="1"/>
      <c r="E4072" s="1"/>
      <c r="F4072" s="1"/>
      <c r="G4072" s="1"/>
      <c r="H4072" s="1"/>
      <c r="I4072" s="1"/>
    </row>
    <row r="4073" spans="4:9" x14ac:dyDescent="0.2">
      <c r="D4073" s="1"/>
      <c r="E4073" s="1"/>
      <c r="F4073" s="1"/>
      <c r="G4073" s="1"/>
      <c r="H4073" s="1"/>
      <c r="I4073" s="1"/>
    </row>
    <row r="4074" spans="4:9" x14ac:dyDescent="0.2">
      <c r="D4074" s="1"/>
      <c r="E4074" s="1"/>
      <c r="F4074" s="1"/>
      <c r="G4074" s="1"/>
      <c r="H4074" s="1"/>
      <c r="I4074" s="1"/>
    </row>
    <row r="4075" spans="4:9" x14ac:dyDescent="0.2">
      <c r="D4075" s="1"/>
      <c r="E4075" s="1"/>
      <c r="F4075" s="1"/>
      <c r="G4075" s="1"/>
      <c r="H4075" s="1"/>
      <c r="I4075" s="1"/>
    </row>
    <row r="4076" spans="4:9" x14ac:dyDescent="0.2">
      <c r="D4076" s="1"/>
      <c r="E4076" s="1"/>
      <c r="F4076" s="1"/>
      <c r="G4076" s="1"/>
      <c r="H4076" s="1"/>
      <c r="I4076" s="1"/>
    </row>
    <row r="4077" spans="4:9" x14ac:dyDescent="0.2">
      <c r="D4077" s="1"/>
      <c r="E4077" s="1"/>
      <c r="F4077" s="1"/>
      <c r="G4077" s="1"/>
      <c r="H4077" s="1"/>
      <c r="I4077" s="1"/>
    </row>
    <row r="4078" spans="4:9" x14ac:dyDescent="0.2">
      <c r="D4078" s="1"/>
      <c r="E4078" s="1"/>
      <c r="F4078" s="1"/>
      <c r="G4078" s="1"/>
      <c r="H4078" s="1"/>
      <c r="I4078" s="1"/>
    </row>
    <row r="4079" spans="4:9" x14ac:dyDescent="0.2">
      <c r="D4079" s="1"/>
      <c r="E4079" s="1"/>
      <c r="F4079" s="1"/>
      <c r="G4079" s="1"/>
      <c r="H4079" s="1"/>
      <c r="I4079" s="1"/>
    </row>
    <row r="4080" spans="4:9" x14ac:dyDescent="0.2">
      <c r="D4080" s="1"/>
      <c r="E4080" s="1"/>
      <c r="F4080" s="1"/>
      <c r="G4080" s="1"/>
      <c r="H4080" s="1"/>
      <c r="I4080" s="1"/>
    </row>
    <row r="4081" spans="4:9" x14ac:dyDescent="0.2">
      <c r="D4081" s="1"/>
      <c r="E4081" s="1"/>
      <c r="F4081" s="1"/>
      <c r="G4081" s="1"/>
      <c r="H4081" s="1"/>
      <c r="I4081" s="1"/>
    </row>
    <row r="4082" spans="4:9" x14ac:dyDescent="0.2">
      <c r="D4082" s="1"/>
      <c r="E4082" s="1"/>
      <c r="F4082" s="1"/>
      <c r="G4082" s="1"/>
      <c r="H4082" s="1"/>
      <c r="I4082" s="1"/>
    </row>
    <row r="4083" spans="4:9" x14ac:dyDescent="0.2">
      <c r="D4083" s="1"/>
      <c r="E4083" s="1"/>
      <c r="F4083" s="1"/>
      <c r="G4083" s="1"/>
      <c r="H4083" s="1"/>
      <c r="I4083" s="1"/>
    </row>
    <row r="4084" spans="4:9" x14ac:dyDescent="0.2">
      <c r="D4084" s="1"/>
      <c r="E4084" s="1"/>
      <c r="F4084" s="1"/>
      <c r="G4084" s="1"/>
      <c r="H4084" s="1"/>
      <c r="I4084" s="1"/>
    </row>
    <row r="4085" spans="4:9" x14ac:dyDescent="0.2">
      <c r="D4085" s="1"/>
      <c r="E4085" s="1"/>
      <c r="F4085" s="1"/>
      <c r="G4085" s="1"/>
      <c r="H4085" s="1"/>
      <c r="I4085" s="1"/>
    </row>
    <row r="4086" spans="4:9" x14ac:dyDescent="0.2">
      <c r="D4086" s="1"/>
      <c r="E4086" s="1"/>
      <c r="F4086" s="1"/>
      <c r="G4086" s="1"/>
      <c r="H4086" s="1"/>
      <c r="I4086" s="1"/>
    </row>
    <row r="4087" spans="4:9" x14ac:dyDescent="0.2">
      <c r="D4087" s="1"/>
      <c r="E4087" s="1"/>
      <c r="F4087" s="1"/>
      <c r="G4087" s="1"/>
      <c r="H4087" s="1"/>
      <c r="I4087" s="1"/>
    </row>
    <row r="4088" spans="4:9" x14ac:dyDescent="0.2">
      <c r="D4088" s="1"/>
      <c r="E4088" s="1"/>
      <c r="F4088" s="1"/>
      <c r="G4088" s="1"/>
      <c r="H4088" s="1"/>
      <c r="I4088" s="1"/>
    </row>
    <row r="4089" spans="4:9" x14ac:dyDescent="0.2">
      <c r="D4089" s="1"/>
      <c r="E4089" s="1"/>
      <c r="F4089" s="1"/>
      <c r="G4089" s="1"/>
      <c r="H4089" s="1"/>
      <c r="I4089" s="1"/>
    </row>
    <row r="4090" spans="4:9" x14ac:dyDescent="0.2">
      <c r="D4090" s="1"/>
      <c r="E4090" s="1"/>
      <c r="F4090" s="1"/>
      <c r="G4090" s="1"/>
      <c r="H4090" s="1"/>
      <c r="I4090" s="1"/>
    </row>
    <row r="4091" spans="4:9" x14ac:dyDescent="0.2">
      <c r="D4091" s="1"/>
      <c r="E4091" s="1"/>
      <c r="F4091" s="1"/>
      <c r="G4091" s="1"/>
      <c r="H4091" s="1"/>
      <c r="I4091" s="1"/>
    </row>
    <row r="4092" spans="4:9" x14ac:dyDescent="0.2">
      <c r="D4092" s="1"/>
      <c r="E4092" s="1"/>
      <c r="F4092" s="1"/>
      <c r="G4092" s="1"/>
      <c r="H4092" s="1"/>
      <c r="I4092" s="1"/>
    </row>
    <row r="4093" spans="4:9" x14ac:dyDescent="0.2">
      <c r="D4093" s="1"/>
      <c r="E4093" s="1"/>
      <c r="F4093" s="1"/>
      <c r="G4093" s="1"/>
      <c r="H4093" s="1"/>
      <c r="I4093" s="1"/>
    </row>
    <row r="4094" spans="4:9" x14ac:dyDescent="0.2">
      <c r="D4094" s="1"/>
      <c r="E4094" s="1"/>
      <c r="F4094" s="1"/>
      <c r="G4094" s="1"/>
      <c r="H4094" s="1"/>
      <c r="I4094" s="1"/>
    </row>
    <row r="4095" spans="4:9" x14ac:dyDescent="0.2">
      <c r="D4095" s="1"/>
      <c r="E4095" s="1"/>
      <c r="F4095" s="1"/>
      <c r="G4095" s="1"/>
      <c r="H4095" s="1"/>
      <c r="I4095" s="1"/>
    </row>
    <row r="4096" spans="4:9" x14ac:dyDescent="0.2">
      <c r="D4096" s="1"/>
      <c r="E4096" s="1"/>
      <c r="F4096" s="1"/>
      <c r="G4096" s="1"/>
      <c r="H4096" s="1"/>
      <c r="I4096" s="1"/>
    </row>
    <row r="4097" spans="4:9" x14ac:dyDescent="0.2">
      <c r="D4097" s="1"/>
      <c r="E4097" s="1"/>
      <c r="F4097" s="1"/>
      <c r="G4097" s="1"/>
      <c r="H4097" s="1"/>
      <c r="I4097" s="1"/>
    </row>
    <row r="4098" spans="4:9" x14ac:dyDescent="0.2">
      <c r="D4098" s="1"/>
      <c r="E4098" s="1"/>
      <c r="F4098" s="1"/>
      <c r="G4098" s="1"/>
      <c r="H4098" s="1"/>
      <c r="I4098" s="1"/>
    </row>
    <row r="4099" spans="4:9" x14ac:dyDescent="0.2">
      <c r="D4099" s="1"/>
      <c r="E4099" s="1"/>
      <c r="F4099" s="1"/>
      <c r="G4099" s="1"/>
      <c r="H4099" s="1"/>
      <c r="I4099" s="1"/>
    </row>
    <row r="4100" spans="4:9" x14ac:dyDescent="0.2">
      <c r="D4100" s="1"/>
      <c r="E4100" s="1"/>
      <c r="F4100" s="1"/>
      <c r="G4100" s="1"/>
      <c r="H4100" s="1"/>
      <c r="I4100" s="1"/>
    </row>
    <row r="4101" spans="4:9" x14ac:dyDescent="0.2">
      <c r="D4101" s="1"/>
      <c r="E4101" s="1"/>
      <c r="F4101" s="1"/>
      <c r="G4101" s="1"/>
      <c r="H4101" s="1"/>
      <c r="I4101" s="1"/>
    </row>
    <row r="4102" spans="4:9" x14ac:dyDescent="0.2">
      <c r="D4102" s="1"/>
      <c r="E4102" s="1"/>
      <c r="F4102" s="1"/>
      <c r="G4102" s="1"/>
      <c r="H4102" s="1"/>
      <c r="I4102" s="1"/>
    </row>
    <row r="4103" spans="4:9" x14ac:dyDescent="0.2">
      <c r="D4103" s="1"/>
      <c r="E4103" s="1"/>
      <c r="F4103" s="1"/>
      <c r="G4103" s="1"/>
      <c r="H4103" s="1"/>
      <c r="I4103" s="1"/>
    </row>
    <row r="4104" spans="4:9" x14ac:dyDescent="0.2">
      <c r="D4104" s="1"/>
      <c r="E4104" s="1"/>
      <c r="F4104" s="1"/>
      <c r="G4104" s="1"/>
      <c r="H4104" s="1"/>
      <c r="I4104" s="1"/>
    </row>
    <row r="4105" spans="4:9" x14ac:dyDescent="0.2">
      <c r="D4105" s="1"/>
      <c r="E4105" s="1"/>
      <c r="F4105" s="1"/>
      <c r="G4105" s="1"/>
      <c r="H4105" s="1"/>
      <c r="I4105" s="1"/>
    </row>
    <row r="4106" spans="4:9" x14ac:dyDescent="0.2">
      <c r="D4106" s="1"/>
      <c r="E4106" s="1"/>
      <c r="F4106" s="1"/>
      <c r="G4106" s="1"/>
      <c r="H4106" s="1"/>
      <c r="I4106" s="1"/>
    </row>
    <row r="4107" spans="4:9" x14ac:dyDescent="0.2">
      <c r="D4107" s="1"/>
      <c r="E4107" s="1"/>
      <c r="F4107" s="1"/>
      <c r="G4107" s="1"/>
      <c r="H4107" s="1"/>
      <c r="I4107" s="1"/>
    </row>
    <row r="4108" spans="4:9" x14ac:dyDescent="0.2">
      <c r="D4108" s="1"/>
      <c r="E4108" s="1"/>
      <c r="F4108" s="1"/>
      <c r="G4108" s="1"/>
      <c r="H4108" s="1"/>
      <c r="I4108" s="1"/>
    </row>
    <row r="4109" spans="4:9" x14ac:dyDescent="0.2">
      <c r="D4109" s="1"/>
      <c r="E4109" s="1"/>
      <c r="F4109" s="1"/>
      <c r="G4109" s="1"/>
      <c r="H4109" s="1"/>
      <c r="I4109" s="1"/>
    </row>
    <row r="4110" spans="4:9" x14ac:dyDescent="0.2">
      <c r="D4110" s="1"/>
      <c r="E4110" s="1"/>
      <c r="F4110" s="1"/>
      <c r="G4110" s="1"/>
      <c r="H4110" s="1"/>
      <c r="I4110" s="1"/>
    </row>
    <row r="4111" spans="4:9" x14ac:dyDescent="0.2">
      <c r="D4111" s="1"/>
      <c r="E4111" s="1"/>
      <c r="F4111" s="1"/>
      <c r="G4111" s="1"/>
      <c r="H4111" s="1"/>
      <c r="I4111" s="1"/>
    </row>
    <row r="4112" spans="4:9" x14ac:dyDescent="0.2">
      <c r="D4112" s="1"/>
      <c r="E4112" s="1"/>
      <c r="F4112" s="1"/>
      <c r="G4112" s="1"/>
      <c r="H4112" s="1"/>
      <c r="I4112" s="1"/>
    </row>
    <row r="4113" spans="4:9" x14ac:dyDescent="0.2">
      <c r="D4113" s="1"/>
      <c r="E4113" s="1"/>
      <c r="F4113" s="1"/>
      <c r="G4113" s="1"/>
      <c r="H4113" s="1"/>
      <c r="I4113" s="1"/>
    </row>
    <row r="4114" spans="4:9" x14ac:dyDescent="0.2">
      <c r="D4114" s="1"/>
      <c r="E4114" s="1"/>
      <c r="F4114" s="1"/>
      <c r="G4114" s="1"/>
      <c r="H4114" s="1"/>
      <c r="I4114" s="1"/>
    </row>
    <row r="4115" spans="4:9" x14ac:dyDescent="0.2">
      <c r="D4115" s="1"/>
      <c r="E4115" s="1"/>
      <c r="F4115" s="1"/>
      <c r="G4115" s="1"/>
      <c r="H4115" s="1"/>
      <c r="I4115" s="1"/>
    </row>
    <row r="4116" spans="4:9" x14ac:dyDescent="0.2">
      <c r="D4116" s="1"/>
      <c r="E4116" s="1"/>
      <c r="F4116" s="1"/>
      <c r="G4116" s="1"/>
      <c r="H4116" s="1"/>
      <c r="I4116" s="1"/>
    </row>
    <row r="4117" spans="4:9" x14ac:dyDescent="0.2">
      <c r="D4117" s="1"/>
      <c r="E4117" s="1"/>
      <c r="F4117" s="1"/>
      <c r="G4117" s="1"/>
      <c r="H4117" s="1"/>
      <c r="I4117" s="1"/>
    </row>
    <row r="4118" spans="4:9" x14ac:dyDescent="0.2">
      <c r="D4118" s="1"/>
      <c r="E4118" s="1"/>
      <c r="F4118" s="1"/>
      <c r="G4118" s="1"/>
      <c r="H4118" s="1"/>
      <c r="I4118" s="1"/>
    </row>
    <row r="4119" spans="4:9" x14ac:dyDescent="0.2">
      <c r="D4119" s="1"/>
      <c r="E4119" s="1"/>
      <c r="F4119" s="1"/>
      <c r="G4119" s="1"/>
      <c r="H4119" s="1"/>
      <c r="I4119" s="1"/>
    </row>
    <row r="4120" spans="4:9" x14ac:dyDescent="0.2">
      <c r="D4120" s="1"/>
      <c r="E4120" s="1"/>
      <c r="F4120" s="1"/>
      <c r="G4120" s="1"/>
      <c r="H4120" s="1"/>
      <c r="I4120" s="1"/>
    </row>
    <row r="4121" spans="4:9" x14ac:dyDescent="0.2">
      <c r="D4121" s="1"/>
      <c r="E4121" s="1"/>
      <c r="F4121" s="1"/>
      <c r="G4121" s="1"/>
      <c r="H4121" s="1"/>
      <c r="I4121" s="1"/>
    </row>
    <row r="4122" spans="4:9" x14ac:dyDescent="0.2">
      <c r="D4122" s="1"/>
      <c r="E4122" s="1"/>
      <c r="F4122" s="1"/>
      <c r="G4122" s="1"/>
      <c r="H4122" s="1"/>
      <c r="I4122" s="1"/>
    </row>
    <row r="4123" spans="4:9" x14ac:dyDescent="0.2">
      <c r="D4123" s="1"/>
      <c r="E4123" s="1"/>
      <c r="F4123" s="1"/>
      <c r="G4123" s="1"/>
      <c r="H4123" s="1"/>
      <c r="I4123" s="1"/>
    </row>
    <row r="4124" spans="4:9" x14ac:dyDescent="0.2">
      <c r="D4124" s="1"/>
      <c r="E4124" s="1"/>
      <c r="F4124" s="1"/>
      <c r="G4124" s="1"/>
      <c r="H4124" s="1"/>
      <c r="I4124" s="1"/>
    </row>
    <row r="4125" spans="4:9" x14ac:dyDescent="0.2">
      <c r="D4125" s="1"/>
      <c r="E4125" s="1"/>
      <c r="F4125" s="1"/>
      <c r="G4125" s="1"/>
      <c r="H4125" s="1"/>
      <c r="I4125" s="1"/>
    </row>
    <row r="4126" spans="4:9" x14ac:dyDescent="0.2">
      <c r="D4126" s="1"/>
      <c r="E4126" s="1"/>
      <c r="F4126" s="1"/>
      <c r="G4126" s="1"/>
      <c r="H4126" s="1"/>
      <c r="I4126" s="1"/>
    </row>
    <row r="4127" spans="4:9" x14ac:dyDescent="0.2">
      <c r="D4127" s="1"/>
      <c r="E4127" s="1"/>
      <c r="F4127" s="1"/>
      <c r="G4127" s="1"/>
      <c r="H4127" s="1"/>
      <c r="I4127" s="1"/>
    </row>
    <row r="4128" spans="4:9" x14ac:dyDescent="0.2">
      <c r="D4128" s="1"/>
      <c r="E4128" s="1"/>
      <c r="F4128" s="1"/>
      <c r="G4128" s="1"/>
      <c r="H4128" s="1"/>
      <c r="I4128" s="1"/>
    </row>
    <row r="4129" spans="4:9" x14ac:dyDescent="0.2">
      <c r="D4129" s="1"/>
      <c r="E4129" s="1"/>
      <c r="F4129" s="1"/>
      <c r="G4129" s="1"/>
      <c r="H4129" s="1"/>
      <c r="I4129" s="1"/>
    </row>
    <row r="4130" spans="4:9" x14ac:dyDescent="0.2">
      <c r="D4130" s="1"/>
      <c r="E4130" s="1"/>
      <c r="F4130" s="1"/>
      <c r="G4130" s="1"/>
      <c r="H4130" s="1"/>
      <c r="I4130" s="1"/>
    </row>
    <row r="4131" spans="4:9" x14ac:dyDescent="0.2">
      <c r="D4131" s="1"/>
      <c r="E4131" s="1"/>
      <c r="F4131" s="1"/>
      <c r="G4131" s="1"/>
      <c r="H4131" s="1"/>
      <c r="I4131" s="1"/>
    </row>
    <row r="4132" spans="4:9" x14ac:dyDescent="0.2">
      <c r="D4132" s="1"/>
      <c r="E4132" s="1"/>
      <c r="F4132" s="1"/>
      <c r="G4132" s="1"/>
      <c r="H4132" s="1"/>
      <c r="I4132" s="1"/>
    </row>
    <row r="4133" spans="4:9" x14ac:dyDescent="0.2">
      <c r="D4133" s="1"/>
      <c r="E4133" s="1"/>
      <c r="F4133" s="1"/>
      <c r="G4133" s="1"/>
      <c r="H4133" s="1"/>
      <c r="I4133" s="1"/>
    </row>
    <row r="4134" spans="4:9" x14ac:dyDescent="0.2">
      <c r="D4134" s="1"/>
      <c r="E4134" s="1"/>
      <c r="F4134" s="1"/>
      <c r="G4134" s="1"/>
      <c r="H4134" s="1"/>
      <c r="I4134" s="1"/>
    </row>
    <row r="4135" spans="4:9" x14ac:dyDescent="0.2">
      <c r="D4135" s="1"/>
      <c r="E4135" s="1"/>
      <c r="F4135" s="1"/>
      <c r="G4135" s="1"/>
      <c r="H4135" s="1"/>
      <c r="I4135" s="1"/>
    </row>
    <row r="4136" spans="4:9" x14ac:dyDescent="0.2">
      <c r="D4136" s="1"/>
      <c r="E4136" s="1"/>
      <c r="F4136" s="1"/>
      <c r="G4136" s="1"/>
      <c r="H4136" s="1"/>
      <c r="I4136" s="1"/>
    </row>
    <row r="4137" spans="4:9" x14ac:dyDescent="0.2">
      <c r="D4137" s="1"/>
      <c r="E4137" s="1"/>
      <c r="F4137" s="1"/>
      <c r="G4137" s="1"/>
      <c r="H4137" s="1"/>
      <c r="I4137" s="1"/>
    </row>
    <row r="4138" spans="4:9" x14ac:dyDescent="0.2">
      <c r="D4138" s="1"/>
      <c r="E4138" s="1"/>
      <c r="F4138" s="1"/>
      <c r="G4138" s="1"/>
      <c r="H4138" s="1"/>
      <c r="I4138" s="1"/>
    </row>
    <row r="4139" spans="4:9" x14ac:dyDescent="0.2">
      <c r="D4139" s="1"/>
      <c r="E4139" s="1"/>
      <c r="F4139" s="1"/>
      <c r="G4139" s="1"/>
      <c r="H4139" s="1"/>
      <c r="I4139" s="1"/>
    </row>
    <row r="4140" spans="4:9" x14ac:dyDescent="0.2">
      <c r="D4140" s="1"/>
      <c r="E4140" s="1"/>
      <c r="F4140" s="1"/>
      <c r="G4140" s="1"/>
      <c r="H4140" s="1"/>
      <c r="I4140" s="1"/>
    </row>
    <row r="4141" spans="4:9" x14ac:dyDescent="0.2">
      <c r="D4141" s="1"/>
      <c r="E4141" s="1"/>
      <c r="F4141" s="1"/>
      <c r="G4141" s="1"/>
      <c r="H4141" s="1"/>
      <c r="I4141" s="1"/>
    </row>
    <row r="4142" spans="4:9" x14ac:dyDescent="0.2">
      <c r="D4142" s="1"/>
      <c r="E4142" s="1"/>
      <c r="F4142" s="1"/>
      <c r="G4142" s="1"/>
      <c r="H4142" s="1"/>
      <c r="I4142" s="1"/>
    </row>
    <row r="4143" spans="4:9" x14ac:dyDescent="0.2">
      <c r="D4143" s="1"/>
      <c r="E4143" s="1"/>
      <c r="F4143" s="1"/>
      <c r="G4143" s="1"/>
      <c r="H4143" s="1"/>
      <c r="I4143" s="1"/>
    </row>
    <row r="4144" spans="4:9" x14ac:dyDescent="0.2">
      <c r="D4144" s="1"/>
      <c r="E4144" s="1"/>
      <c r="F4144" s="1"/>
      <c r="G4144" s="1"/>
      <c r="H4144" s="1"/>
      <c r="I4144" s="1"/>
    </row>
    <row r="4145" spans="4:9" x14ac:dyDescent="0.2">
      <c r="D4145" s="1"/>
      <c r="E4145" s="1"/>
      <c r="F4145" s="1"/>
      <c r="G4145" s="1"/>
      <c r="H4145" s="1"/>
      <c r="I4145" s="1"/>
    </row>
    <row r="4146" spans="4:9" x14ac:dyDescent="0.2">
      <c r="D4146" s="1"/>
      <c r="E4146" s="1"/>
      <c r="F4146" s="1"/>
      <c r="G4146" s="1"/>
      <c r="H4146" s="1"/>
      <c r="I4146" s="1"/>
    </row>
    <row r="4147" spans="4:9" x14ac:dyDescent="0.2">
      <c r="D4147" s="1"/>
      <c r="E4147" s="1"/>
      <c r="F4147" s="1"/>
      <c r="G4147" s="1"/>
      <c r="H4147" s="1"/>
      <c r="I4147" s="1"/>
    </row>
    <row r="4148" spans="4:9" x14ac:dyDescent="0.2">
      <c r="D4148" s="1"/>
      <c r="E4148" s="1"/>
      <c r="F4148" s="1"/>
      <c r="G4148" s="1"/>
      <c r="H4148" s="1"/>
      <c r="I4148" s="1"/>
    </row>
    <row r="4149" spans="4:9" x14ac:dyDescent="0.2">
      <c r="D4149" s="1"/>
      <c r="E4149" s="1"/>
      <c r="F4149" s="1"/>
      <c r="G4149" s="1"/>
      <c r="H4149" s="1"/>
      <c r="I4149" s="1"/>
    </row>
    <row r="4150" spans="4:9" x14ac:dyDescent="0.2">
      <c r="D4150" s="1"/>
      <c r="E4150" s="1"/>
      <c r="F4150" s="1"/>
      <c r="G4150" s="1"/>
      <c r="H4150" s="1"/>
      <c r="I4150" s="1"/>
    </row>
    <row r="4151" spans="4:9" x14ac:dyDescent="0.2">
      <c r="D4151" s="1"/>
      <c r="E4151" s="1"/>
      <c r="F4151" s="1"/>
      <c r="G4151" s="1"/>
      <c r="H4151" s="1"/>
      <c r="I4151" s="1"/>
    </row>
    <row r="4152" spans="4:9" x14ac:dyDescent="0.2">
      <c r="D4152" s="1"/>
      <c r="E4152" s="1"/>
      <c r="F4152" s="1"/>
      <c r="G4152" s="1"/>
      <c r="H4152" s="1"/>
      <c r="I4152" s="1"/>
    </row>
    <row r="4153" spans="4:9" x14ac:dyDescent="0.2">
      <c r="D4153" s="1"/>
      <c r="E4153" s="1"/>
      <c r="F4153" s="1"/>
      <c r="G4153" s="1"/>
      <c r="H4153" s="1"/>
      <c r="I4153" s="1"/>
    </row>
    <row r="4154" spans="4:9" x14ac:dyDescent="0.2">
      <c r="D4154" s="1"/>
      <c r="E4154" s="1"/>
      <c r="F4154" s="1"/>
      <c r="G4154" s="1"/>
      <c r="H4154" s="1"/>
      <c r="I4154" s="1"/>
    </row>
    <row r="4155" spans="4:9" x14ac:dyDescent="0.2">
      <c r="D4155" s="1"/>
      <c r="E4155" s="1"/>
      <c r="F4155" s="1"/>
      <c r="G4155" s="1"/>
      <c r="H4155" s="1"/>
      <c r="I4155" s="1"/>
    </row>
    <row r="4156" spans="4:9" x14ac:dyDescent="0.2">
      <c r="D4156" s="1"/>
      <c r="E4156" s="1"/>
      <c r="F4156" s="1"/>
      <c r="G4156" s="1"/>
      <c r="H4156" s="1"/>
      <c r="I4156" s="1"/>
    </row>
    <row r="4157" spans="4:9" x14ac:dyDescent="0.2">
      <c r="D4157" s="1"/>
      <c r="E4157" s="1"/>
      <c r="F4157" s="1"/>
      <c r="G4157" s="1"/>
      <c r="H4157" s="1"/>
      <c r="I4157" s="1"/>
    </row>
    <row r="4158" spans="4:9" x14ac:dyDescent="0.2">
      <c r="D4158" s="1"/>
      <c r="E4158" s="1"/>
      <c r="F4158" s="1"/>
      <c r="G4158" s="1"/>
      <c r="H4158" s="1"/>
      <c r="I4158" s="1"/>
    </row>
    <row r="4159" spans="4:9" x14ac:dyDescent="0.2">
      <c r="D4159" s="1"/>
      <c r="E4159" s="1"/>
      <c r="F4159" s="1"/>
      <c r="G4159" s="1"/>
      <c r="H4159" s="1"/>
      <c r="I4159" s="1"/>
    </row>
    <row r="4160" spans="4:9" x14ac:dyDescent="0.2">
      <c r="D4160" s="1"/>
      <c r="E4160" s="1"/>
      <c r="F4160" s="1"/>
      <c r="G4160" s="1"/>
      <c r="H4160" s="1"/>
      <c r="I4160" s="1"/>
    </row>
    <row r="4161" spans="4:9" x14ac:dyDescent="0.2">
      <c r="D4161" s="1"/>
      <c r="E4161" s="1"/>
      <c r="F4161" s="1"/>
      <c r="G4161" s="1"/>
      <c r="H4161" s="1"/>
      <c r="I4161" s="1"/>
    </row>
    <row r="4162" spans="4:9" x14ac:dyDescent="0.2">
      <c r="D4162" s="1"/>
      <c r="E4162" s="1"/>
      <c r="F4162" s="1"/>
      <c r="G4162" s="1"/>
      <c r="H4162" s="1"/>
      <c r="I4162" s="1"/>
    </row>
    <row r="4163" spans="4:9" x14ac:dyDescent="0.2">
      <c r="D4163" s="1"/>
      <c r="E4163" s="1"/>
      <c r="F4163" s="1"/>
      <c r="G4163" s="1"/>
      <c r="H4163" s="1"/>
      <c r="I4163" s="1"/>
    </row>
    <row r="4164" spans="4:9" x14ac:dyDescent="0.2">
      <c r="D4164" s="1"/>
      <c r="E4164" s="1"/>
      <c r="F4164" s="1"/>
      <c r="G4164" s="1"/>
      <c r="H4164" s="1"/>
      <c r="I4164" s="1"/>
    </row>
    <row r="4165" spans="4:9" x14ac:dyDescent="0.2">
      <c r="D4165" s="1"/>
      <c r="E4165" s="1"/>
      <c r="F4165" s="1"/>
      <c r="G4165" s="1"/>
      <c r="H4165" s="1"/>
      <c r="I4165" s="1"/>
    </row>
    <row r="4166" spans="4:9" x14ac:dyDescent="0.2">
      <c r="D4166" s="1"/>
      <c r="E4166" s="1"/>
      <c r="F4166" s="1"/>
      <c r="G4166" s="1"/>
      <c r="H4166" s="1"/>
      <c r="I4166" s="1"/>
    </row>
    <row r="4167" spans="4:9" x14ac:dyDescent="0.2">
      <c r="D4167" s="1"/>
      <c r="E4167" s="1"/>
      <c r="F4167" s="1"/>
      <c r="G4167" s="1"/>
      <c r="H4167" s="1"/>
      <c r="I4167" s="1"/>
    </row>
    <row r="4168" spans="4:9" x14ac:dyDescent="0.2">
      <c r="D4168" s="1"/>
      <c r="E4168" s="1"/>
      <c r="F4168" s="1"/>
      <c r="G4168" s="1"/>
      <c r="H4168" s="1"/>
      <c r="I4168" s="1"/>
    </row>
    <row r="4169" spans="4:9" x14ac:dyDescent="0.2">
      <c r="D4169" s="1"/>
      <c r="E4169" s="1"/>
      <c r="F4169" s="1"/>
      <c r="G4169" s="1"/>
      <c r="H4169" s="1"/>
      <c r="I4169" s="1"/>
    </row>
    <row r="4170" spans="4:9" x14ac:dyDescent="0.2">
      <c r="D4170" s="1"/>
      <c r="E4170" s="1"/>
      <c r="F4170" s="1"/>
      <c r="G4170" s="1"/>
      <c r="H4170" s="1"/>
      <c r="I4170" s="1"/>
    </row>
    <row r="4171" spans="4:9" x14ac:dyDescent="0.2">
      <c r="D4171" s="1"/>
      <c r="E4171" s="1"/>
      <c r="F4171" s="1"/>
      <c r="G4171" s="1"/>
      <c r="H4171" s="1"/>
      <c r="I4171" s="1"/>
    </row>
    <row r="4172" spans="4:9" x14ac:dyDescent="0.2">
      <c r="D4172" s="1"/>
      <c r="E4172" s="1"/>
      <c r="F4172" s="1"/>
      <c r="G4172" s="1"/>
      <c r="H4172" s="1"/>
      <c r="I4172" s="1"/>
    </row>
    <row r="4173" spans="4:9" x14ac:dyDescent="0.2">
      <c r="D4173" s="1"/>
      <c r="E4173" s="1"/>
      <c r="F4173" s="1"/>
      <c r="G4173" s="1"/>
      <c r="H4173" s="1"/>
      <c r="I4173" s="1"/>
    </row>
    <row r="4174" spans="4:9" x14ac:dyDescent="0.2">
      <c r="D4174" s="1"/>
      <c r="E4174" s="1"/>
      <c r="F4174" s="1"/>
      <c r="G4174" s="1"/>
      <c r="H4174" s="1"/>
      <c r="I4174" s="1"/>
    </row>
    <row r="4175" spans="4:9" x14ac:dyDescent="0.2">
      <c r="D4175" s="1"/>
      <c r="E4175" s="1"/>
      <c r="F4175" s="1"/>
      <c r="G4175" s="1"/>
      <c r="H4175" s="1"/>
      <c r="I4175" s="1"/>
    </row>
    <row r="4176" spans="4:9" x14ac:dyDescent="0.2">
      <c r="D4176" s="1"/>
      <c r="E4176" s="1"/>
      <c r="F4176" s="1"/>
      <c r="G4176" s="1"/>
      <c r="H4176" s="1"/>
      <c r="I4176" s="1"/>
    </row>
    <row r="4177" spans="4:9" x14ac:dyDescent="0.2">
      <c r="D4177" s="1"/>
      <c r="E4177" s="1"/>
      <c r="F4177" s="1"/>
      <c r="G4177" s="1"/>
      <c r="H4177" s="1"/>
      <c r="I4177" s="1"/>
    </row>
    <row r="4178" spans="4:9" x14ac:dyDescent="0.2">
      <c r="D4178" s="1"/>
      <c r="E4178" s="1"/>
      <c r="F4178" s="1"/>
      <c r="G4178" s="1"/>
      <c r="H4178" s="1"/>
      <c r="I4178" s="1"/>
    </row>
    <row r="4179" spans="4:9" x14ac:dyDescent="0.2">
      <c r="D4179" s="1"/>
      <c r="E4179" s="1"/>
      <c r="F4179" s="1"/>
      <c r="G4179" s="1"/>
      <c r="H4179" s="1"/>
      <c r="I4179" s="1"/>
    </row>
    <row r="4180" spans="4:9" x14ac:dyDescent="0.2">
      <c r="D4180" s="1"/>
      <c r="E4180" s="1"/>
      <c r="F4180" s="1"/>
      <c r="G4180" s="1"/>
      <c r="H4180" s="1"/>
      <c r="I4180" s="1"/>
    </row>
    <row r="4181" spans="4:9" x14ac:dyDescent="0.2">
      <c r="D4181" s="1"/>
      <c r="E4181" s="1"/>
      <c r="F4181" s="1"/>
      <c r="G4181" s="1"/>
      <c r="H4181" s="1"/>
      <c r="I4181" s="1"/>
    </row>
    <row r="4182" spans="4:9" x14ac:dyDescent="0.2">
      <c r="D4182" s="1"/>
      <c r="E4182" s="1"/>
      <c r="F4182" s="1"/>
      <c r="G4182" s="1"/>
      <c r="H4182" s="1"/>
      <c r="I4182" s="1"/>
    </row>
    <row r="4183" spans="4:9" x14ac:dyDescent="0.2">
      <c r="D4183" s="1"/>
      <c r="E4183" s="1"/>
      <c r="F4183" s="1"/>
      <c r="G4183" s="1"/>
      <c r="H4183" s="1"/>
      <c r="I4183" s="1"/>
    </row>
    <row r="4184" spans="4:9" x14ac:dyDescent="0.2">
      <c r="D4184" s="1"/>
      <c r="E4184" s="1"/>
      <c r="F4184" s="1"/>
      <c r="G4184" s="1"/>
      <c r="H4184" s="1"/>
      <c r="I4184" s="1"/>
    </row>
    <row r="4185" spans="4:9" x14ac:dyDescent="0.2">
      <c r="D4185" s="1"/>
      <c r="E4185" s="1"/>
      <c r="F4185" s="1"/>
      <c r="G4185" s="1"/>
      <c r="H4185" s="1"/>
      <c r="I4185" s="1"/>
    </row>
    <row r="4186" spans="4:9" x14ac:dyDescent="0.2">
      <c r="D4186" s="1"/>
      <c r="E4186" s="1"/>
      <c r="F4186" s="1"/>
      <c r="G4186" s="1"/>
      <c r="H4186" s="1"/>
      <c r="I4186" s="1"/>
    </row>
    <row r="4187" spans="4:9" x14ac:dyDescent="0.2">
      <c r="D4187" s="1"/>
      <c r="E4187" s="1"/>
      <c r="F4187" s="1"/>
      <c r="G4187" s="1"/>
      <c r="H4187" s="1"/>
      <c r="I4187" s="1"/>
    </row>
    <row r="4188" spans="4:9" x14ac:dyDescent="0.2">
      <c r="D4188" s="1"/>
      <c r="E4188" s="1"/>
      <c r="F4188" s="1"/>
      <c r="G4188" s="1"/>
      <c r="H4188" s="1"/>
      <c r="I4188" s="1"/>
    </row>
    <row r="4189" spans="4:9" x14ac:dyDescent="0.2">
      <c r="D4189" s="1"/>
      <c r="E4189" s="1"/>
      <c r="F4189" s="1"/>
      <c r="G4189" s="1"/>
      <c r="H4189" s="1"/>
      <c r="I4189" s="1"/>
    </row>
    <row r="4190" spans="4:9" x14ac:dyDescent="0.2">
      <c r="D4190" s="1"/>
      <c r="E4190" s="1"/>
      <c r="F4190" s="1"/>
      <c r="G4190" s="1"/>
      <c r="H4190" s="1"/>
      <c r="I4190" s="1"/>
    </row>
    <row r="4191" spans="4:9" x14ac:dyDescent="0.2">
      <c r="D4191" s="1"/>
      <c r="E4191" s="1"/>
      <c r="F4191" s="1"/>
      <c r="G4191" s="1"/>
      <c r="H4191" s="1"/>
      <c r="I4191" s="1"/>
    </row>
    <row r="4192" spans="4:9" x14ac:dyDescent="0.2">
      <c r="D4192" s="1"/>
      <c r="E4192" s="1"/>
      <c r="F4192" s="1"/>
      <c r="G4192" s="1"/>
      <c r="H4192" s="1"/>
      <c r="I4192" s="1"/>
    </row>
    <row r="4193" spans="4:9" x14ac:dyDescent="0.2">
      <c r="D4193" s="1"/>
      <c r="E4193" s="1"/>
      <c r="F4193" s="1"/>
      <c r="G4193" s="1"/>
      <c r="H4193" s="1"/>
      <c r="I4193" s="1"/>
    </row>
    <row r="4194" spans="4:9" x14ac:dyDescent="0.2">
      <c r="D4194" s="1"/>
      <c r="E4194" s="1"/>
      <c r="F4194" s="1"/>
      <c r="G4194" s="1"/>
      <c r="H4194" s="1"/>
      <c r="I4194" s="1"/>
    </row>
    <row r="4195" spans="4:9" x14ac:dyDescent="0.2">
      <c r="D4195" s="1"/>
      <c r="E4195" s="1"/>
      <c r="F4195" s="1"/>
      <c r="G4195" s="1"/>
      <c r="H4195" s="1"/>
      <c r="I4195" s="1"/>
    </row>
    <row r="4196" spans="4:9" x14ac:dyDescent="0.2">
      <c r="D4196" s="1"/>
      <c r="E4196" s="1"/>
      <c r="F4196" s="1"/>
      <c r="G4196" s="1"/>
      <c r="H4196" s="1"/>
      <c r="I4196" s="1"/>
    </row>
    <row r="4197" spans="4:9" x14ac:dyDescent="0.2">
      <c r="D4197" s="1"/>
      <c r="E4197" s="1"/>
      <c r="F4197" s="1"/>
      <c r="G4197" s="1"/>
      <c r="H4197" s="1"/>
      <c r="I4197" s="1"/>
    </row>
    <row r="4198" spans="4:9" x14ac:dyDescent="0.2">
      <c r="D4198" s="1"/>
      <c r="E4198" s="1"/>
      <c r="F4198" s="1"/>
      <c r="G4198" s="1"/>
      <c r="H4198" s="1"/>
      <c r="I4198" s="1"/>
    </row>
    <row r="4199" spans="4:9" x14ac:dyDescent="0.2">
      <c r="D4199" s="1"/>
      <c r="E4199" s="1"/>
      <c r="F4199" s="1"/>
      <c r="G4199" s="1"/>
      <c r="H4199" s="1"/>
      <c r="I4199" s="1"/>
    </row>
    <row r="4200" spans="4:9" x14ac:dyDescent="0.2">
      <c r="D4200" s="1"/>
      <c r="E4200" s="1"/>
      <c r="F4200" s="1"/>
      <c r="G4200" s="1"/>
      <c r="H4200" s="1"/>
      <c r="I4200" s="1"/>
    </row>
    <row r="4201" spans="4:9" x14ac:dyDescent="0.2">
      <c r="D4201" s="1"/>
      <c r="E4201" s="1"/>
      <c r="F4201" s="1"/>
      <c r="G4201" s="1"/>
      <c r="H4201" s="1"/>
      <c r="I4201" s="1"/>
    </row>
    <row r="4202" spans="4:9" x14ac:dyDescent="0.2">
      <c r="D4202" s="1"/>
      <c r="E4202" s="1"/>
      <c r="F4202" s="1"/>
      <c r="G4202" s="1"/>
      <c r="H4202" s="1"/>
      <c r="I4202" s="1"/>
    </row>
    <row r="4203" spans="4:9" x14ac:dyDescent="0.2">
      <c r="D4203" s="1"/>
      <c r="E4203" s="1"/>
      <c r="F4203" s="1"/>
      <c r="G4203" s="1"/>
      <c r="H4203" s="1"/>
      <c r="I4203" s="1"/>
    </row>
    <row r="4204" spans="4:9" x14ac:dyDescent="0.2">
      <c r="D4204" s="1"/>
      <c r="E4204" s="1"/>
      <c r="F4204" s="1"/>
      <c r="G4204" s="1"/>
      <c r="H4204" s="1"/>
      <c r="I4204" s="1"/>
    </row>
    <row r="4205" spans="4:9" x14ac:dyDescent="0.2">
      <c r="D4205" s="1"/>
      <c r="E4205" s="1"/>
      <c r="F4205" s="1"/>
      <c r="G4205" s="1"/>
      <c r="H4205" s="1"/>
      <c r="I4205" s="1"/>
    </row>
    <row r="4206" spans="4:9" x14ac:dyDescent="0.2">
      <c r="D4206" s="1"/>
      <c r="E4206" s="1"/>
      <c r="F4206" s="1"/>
      <c r="G4206" s="1"/>
      <c r="H4206" s="1"/>
      <c r="I4206" s="1"/>
    </row>
    <row r="4207" spans="4:9" x14ac:dyDescent="0.2">
      <c r="D4207" s="1"/>
      <c r="E4207" s="1"/>
      <c r="F4207" s="1"/>
      <c r="G4207" s="1"/>
      <c r="H4207" s="1"/>
      <c r="I4207" s="1"/>
    </row>
    <row r="4208" spans="4:9" x14ac:dyDescent="0.2">
      <c r="D4208" s="1"/>
      <c r="E4208" s="1"/>
      <c r="F4208" s="1"/>
      <c r="G4208" s="1"/>
      <c r="H4208" s="1"/>
      <c r="I4208" s="1"/>
    </row>
    <row r="4209" spans="4:9" x14ac:dyDescent="0.2">
      <c r="D4209" s="1"/>
      <c r="E4209" s="1"/>
      <c r="F4209" s="1"/>
      <c r="G4209" s="1"/>
      <c r="H4209" s="1"/>
      <c r="I4209" s="1"/>
    </row>
    <row r="4210" spans="4:9" x14ac:dyDescent="0.2">
      <c r="D4210" s="1"/>
      <c r="E4210" s="1"/>
      <c r="F4210" s="1"/>
      <c r="G4210" s="1"/>
      <c r="H4210" s="1"/>
      <c r="I4210" s="1"/>
    </row>
    <row r="4211" spans="4:9" x14ac:dyDescent="0.2">
      <c r="D4211" s="1"/>
      <c r="E4211" s="1"/>
      <c r="F4211" s="1"/>
      <c r="G4211" s="1"/>
      <c r="H4211" s="1"/>
      <c r="I4211" s="1"/>
    </row>
    <row r="4212" spans="4:9" x14ac:dyDescent="0.2">
      <c r="D4212" s="1"/>
      <c r="E4212" s="1"/>
      <c r="F4212" s="1"/>
      <c r="G4212" s="1"/>
      <c r="H4212" s="1"/>
      <c r="I4212" s="1"/>
    </row>
    <row r="4213" spans="4:9" x14ac:dyDescent="0.2">
      <c r="D4213" s="1"/>
      <c r="E4213" s="1"/>
      <c r="F4213" s="1"/>
      <c r="G4213" s="1"/>
      <c r="H4213" s="1"/>
      <c r="I4213" s="1"/>
    </row>
    <row r="4214" spans="4:9" x14ac:dyDescent="0.2">
      <c r="D4214" s="1"/>
      <c r="E4214" s="1"/>
      <c r="F4214" s="1"/>
      <c r="G4214" s="1"/>
      <c r="H4214" s="1"/>
      <c r="I4214" s="1"/>
    </row>
    <row r="4215" spans="4:9" x14ac:dyDescent="0.2">
      <c r="D4215" s="1"/>
      <c r="E4215" s="1"/>
      <c r="F4215" s="1"/>
      <c r="G4215" s="1"/>
      <c r="H4215" s="1"/>
      <c r="I4215" s="1"/>
    </row>
    <row r="4216" spans="4:9" x14ac:dyDescent="0.2">
      <c r="D4216" s="1"/>
      <c r="E4216" s="1"/>
      <c r="F4216" s="1"/>
      <c r="G4216" s="1"/>
      <c r="H4216" s="1"/>
      <c r="I4216" s="1"/>
    </row>
    <row r="4217" spans="4:9" x14ac:dyDescent="0.2">
      <c r="D4217" s="1"/>
      <c r="E4217" s="1"/>
      <c r="F4217" s="1"/>
      <c r="G4217" s="1"/>
      <c r="H4217" s="1"/>
      <c r="I4217" s="1"/>
    </row>
    <row r="4218" spans="4:9" x14ac:dyDescent="0.2">
      <c r="D4218" s="1"/>
      <c r="E4218" s="1"/>
      <c r="F4218" s="1"/>
      <c r="G4218" s="1"/>
      <c r="H4218" s="1"/>
      <c r="I4218" s="1"/>
    </row>
    <row r="4219" spans="4:9" x14ac:dyDescent="0.2">
      <c r="D4219" s="1"/>
      <c r="E4219" s="1"/>
      <c r="F4219" s="1"/>
      <c r="G4219" s="1"/>
      <c r="H4219" s="1"/>
      <c r="I4219" s="1"/>
    </row>
    <row r="4220" spans="4:9" x14ac:dyDescent="0.2">
      <c r="D4220" s="1"/>
      <c r="E4220" s="1"/>
      <c r="F4220" s="1"/>
      <c r="G4220" s="1"/>
      <c r="H4220" s="1"/>
      <c r="I4220" s="1"/>
    </row>
    <row r="4221" spans="4:9" x14ac:dyDescent="0.2">
      <c r="D4221" s="1"/>
      <c r="E4221" s="1"/>
      <c r="F4221" s="1"/>
      <c r="G4221" s="1"/>
      <c r="H4221" s="1"/>
      <c r="I4221" s="1"/>
    </row>
    <row r="4222" spans="4:9" x14ac:dyDescent="0.2">
      <c r="D4222" s="1"/>
      <c r="E4222" s="1"/>
      <c r="F4222" s="1"/>
      <c r="G4222" s="1"/>
      <c r="H4222" s="1"/>
      <c r="I4222" s="1"/>
    </row>
    <row r="4223" spans="4:9" x14ac:dyDescent="0.2">
      <c r="D4223" s="1"/>
      <c r="E4223" s="1"/>
      <c r="F4223" s="1"/>
      <c r="G4223" s="1"/>
      <c r="H4223" s="1"/>
      <c r="I4223" s="1"/>
    </row>
    <row r="4224" spans="4:9" x14ac:dyDescent="0.2">
      <c r="D4224" s="1"/>
      <c r="E4224" s="1"/>
      <c r="F4224" s="1"/>
      <c r="G4224" s="1"/>
      <c r="H4224" s="1"/>
      <c r="I4224" s="1"/>
    </row>
    <row r="4225" spans="4:9" x14ac:dyDescent="0.2">
      <c r="D4225" s="1"/>
      <c r="E4225" s="1"/>
      <c r="F4225" s="1"/>
      <c r="G4225" s="1"/>
      <c r="H4225" s="1"/>
      <c r="I4225" s="1"/>
    </row>
    <row r="4226" spans="4:9" x14ac:dyDescent="0.2">
      <c r="D4226" s="1"/>
      <c r="E4226" s="1"/>
      <c r="F4226" s="1"/>
      <c r="G4226" s="1"/>
      <c r="H4226" s="1"/>
      <c r="I4226" s="1"/>
    </row>
    <row r="4227" spans="4:9" x14ac:dyDescent="0.2">
      <c r="D4227" s="1"/>
      <c r="E4227" s="1"/>
      <c r="F4227" s="1"/>
      <c r="G4227" s="1"/>
      <c r="H4227" s="1"/>
      <c r="I4227" s="1"/>
    </row>
    <row r="4228" spans="4:9" x14ac:dyDescent="0.2">
      <c r="D4228" s="1"/>
      <c r="E4228" s="1"/>
      <c r="F4228" s="1"/>
      <c r="G4228" s="1"/>
      <c r="H4228" s="1"/>
      <c r="I4228" s="1"/>
    </row>
    <row r="4229" spans="4:9" x14ac:dyDescent="0.2">
      <c r="D4229" s="1"/>
      <c r="E4229" s="1"/>
      <c r="F4229" s="1"/>
      <c r="G4229" s="1"/>
      <c r="H4229" s="1"/>
      <c r="I4229" s="1"/>
    </row>
    <row r="4230" spans="4:9" x14ac:dyDescent="0.2">
      <c r="D4230" s="1"/>
      <c r="E4230" s="1"/>
      <c r="F4230" s="1"/>
      <c r="G4230" s="1"/>
      <c r="H4230" s="1"/>
      <c r="I4230" s="1"/>
    </row>
    <row r="4231" spans="4:9" x14ac:dyDescent="0.2">
      <c r="D4231" s="1"/>
      <c r="E4231" s="1"/>
      <c r="F4231" s="1"/>
      <c r="G4231" s="1"/>
      <c r="H4231" s="1"/>
      <c r="I4231" s="1"/>
    </row>
    <row r="4232" spans="4:9" x14ac:dyDescent="0.2">
      <c r="D4232" s="1"/>
      <c r="E4232" s="1"/>
      <c r="F4232" s="1"/>
      <c r="G4232" s="1"/>
      <c r="H4232" s="1"/>
      <c r="I4232" s="1"/>
    </row>
    <row r="4233" spans="4:9" x14ac:dyDescent="0.2">
      <c r="D4233" s="1"/>
      <c r="E4233" s="1"/>
      <c r="F4233" s="1"/>
      <c r="G4233" s="1"/>
      <c r="H4233" s="1"/>
      <c r="I4233" s="1"/>
    </row>
    <row r="4234" spans="4:9" x14ac:dyDescent="0.2">
      <c r="D4234" s="1"/>
      <c r="E4234" s="1"/>
      <c r="F4234" s="1"/>
      <c r="G4234" s="1"/>
      <c r="H4234" s="1"/>
      <c r="I4234" s="1"/>
    </row>
    <row r="4235" spans="4:9" x14ac:dyDescent="0.2">
      <c r="D4235" s="1"/>
      <c r="E4235" s="1"/>
      <c r="F4235" s="1"/>
      <c r="G4235" s="1"/>
      <c r="H4235" s="1"/>
      <c r="I4235" s="1"/>
    </row>
    <row r="4236" spans="4:9" x14ac:dyDescent="0.2">
      <c r="D4236" s="1"/>
      <c r="E4236" s="1"/>
      <c r="F4236" s="1"/>
      <c r="G4236" s="1"/>
      <c r="H4236" s="1"/>
      <c r="I4236" s="1"/>
    </row>
    <row r="4237" spans="4:9" x14ac:dyDescent="0.2">
      <c r="D4237" s="1"/>
      <c r="E4237" s="1"/>
      <c r="F4237" s="1"/>
      <c r="G4237" s="1"/>
      <c r="H4237" s="1"/>
      <c r="I4237" s="1"/>
    </row>
    <row r="4238" spans="4:9" x14ac:dyDescent="0.2">
      <c r="D4238" s="1"/>
      <c r="E4238" s="1"/>
      <c r="F4238" s="1"/>
      <c r="G4238" s="1"/>
      <c r="H4238" s="1"/>
      <c r="I4238" s="1"/>
    </row>
    <row r="4239" spans="4:9" x14ac:dyDescent="0.2">
      <c r="D4239" s="1"/>
      <c r="E4239" s="1"/>
      <c r="F4239" s="1"/>
      <c r="G4239" s="1"/>
      <c r="H4239" s="1"/>
      <c r="I4239" s="1"/>
    </row>
    <row r="4240" spans="4:9" x14ac:dyDescent="0.2">
      <c r="D4240" s="1"/>
      <c r="E4240" s="1"/>
      <c r="F4240" s="1"/>
      <c r="G4240" s="1"/>
      <c r="H4240" s="1"/>
      <c r="I4240" s="1"/>
    </row>
    <row r="4241" spans="4:9" x14ac:dyDescent="0.2">
      <c r="D4241" s="1"/>
      <c r="E4241" s="1"/>
      <c r="F4241" s="1"/>
      <c r="G4241" s="1"/>
      <c r="H4241" s="1"/>
      <c r="I4241" s="1"/>
    </row>
    <row r="4242" spans="4:9" x14ac:dyDescent="0.2">
      <c r="D4242" s="1"/>
      <c r="E4242" s="1"/>
      <c r="F4242" s="1"/>
      <c r="G4242" s="1"/>
      <c r="H4242" s="1"/>
      <c r="I4242" s="1"/>
    </row>
    <row r="4243" spans="4:9" x14ac:dyDescent="0.2">
      <c r="D4243" s="1"/>
      <c r="E4243" s="1"/>
      <c r="F4243" s="1"/>
      <c r="G4243" s="1"/>
      <c r="H4243" s="1"/>
      <c r="I4243" s="1"/>
    </row>
    <row r="4244" spans="4:9" x14ac:dyDescent="0.2">
      <c r="D4244" s="1"/>
      <c r="E4244" s="1"/>
      <c r="F4244" s="1"/>
      <c r="G4244" s="1"/>
      <c r="H4244" s="1"/>
      <c r="I4244" s="1"/>
    </row>
    <row r="4245" spans="4:9" x14ac:dyDescent="0.2">
      <c r="D4245" s="1"/>
      <c r="E4245" s="1"/>
      <c r="F4245" s="1"/>
      <c r="G4245" s="1"/>
      <c r="H4245" s="1"/>
      <c r="I4245" s="1"/>
    </row>
    <row r="4246" spans="4:9" x14ac:dyDescent="0.2">
      <c r="D4246" s="1"/>
      <c r="E4246" s="1"/>
      <c r="F4246" s="1"/>
      <c r="G4246" s="1"/>
      <c r="H4246" s="1"/>
      <c r="I4246" s="1"/>
    </row>
    <row r="4247" spans="4:9" x14ac:dyDescent="0.2">
      <c r="D4247" s="1"/>
      <c r="E4247" s="1"/>
      <c r="F4247" s="1"/>
      <c r="G4247" s="1"/>
      <c r="H4247" s="1"/>
      <c r="I4247" s="1"/>
    </row>
    <row r="4248" spans="4:9" x14ac:dyDescent="0.2">
      <c r="D4248" s="1"/>
      <c r="E4248" s="1"/>
      <c r="F4248" s="1"/>
      <c r="G4248" s="1"/>
      <c r="H4248" s="1"/>
      <c r="I4248" s="1"/>
    </row>
    <row r="4249" spans="4:9" x14ac:dyDescent="0.2">
      <c r="D4249" s="1"/>
      <c r="E4249" s="1"/>
      <c r="F4249" s="1"/>
      <c r="G4249" s="1"/>
      <c r="H4249" s="1"/>
      <c r="I4249" s="1"/>
    </row>
    <row r="4250" spans="4:9" x14ac:dyDescent="0.2">
      <c r="D4250" s="1"/>
      <c r="E4250" s="1"/>
      <c r="F4250" s="1"/>
      <c r="G4250" s="1"/>
      <c r="H4250" s="1"/>
      <c r="I4250" s="1"/>
    </row>
    <row r="4251" spans="4:9" x14ac:dyDescent="0.2">
      <c r="D4251" s="1"/>
      <c r="E4251" s="1"/>
      <c r="F4251" s="1"/>
      <c r="G4251" s="1"/>
      <c r="H4251" s="1"/>
      <c r="I4251" s="1"/>
    </row>
    <row r="4252" spans="4:9" x14ac:dyDescent="0.2">
      <c r="D4252" s="1"/>
      <c r="E4252" s="1"/>
      <c r="F4252" s="1"/>
      <c r="G4252" s="1"/>
      <c r="H4252" s="1"/>
      <c r="I4252" s="1"/>
    </row>
    <row r="4253" spans="4:9" x14ac:dyDescent="0.2">
      <c r="D4253" s="1"/>
      <c r="E4253" s="1"/>
      <c r="F4253" s="1"/>
      <c r="G4253" s="1"/>
      <c r="H4253" s="1"/>
      <c r="I4253" s="1"/>
    </row>
    <row r="4254" spans="4:9" x14ac:dyDescent="0.2">
      <c r="D4254" s="1"/>
      <c r="E4254" s="1"/>
      <c r="F4254" s="1"/>
      <c r="G4254" s="1"/>
      <c r="H4254" s="1"/>
      <c r="I4254" s="1"/>
    </row>
    <row r="4255" spans="4:9" x14ac:dyDescent="0.2">
      <c r="D4255" s="1"/>
      <c r="E4255" s="1"/>
      <c r="F4255" s="1"/>
      <c r="G4255" s="1"/>
      <c r="H4255" s="1"/>
      <c r="I4255" s="1"/>
    </row>
    <row r="4256" spans="4:9" x14ac:dyDescent="0.2">
      <c r="D4256" s="1"/>
      <c r="E4256" s="1"/>
      <c r="F4256" s="1"/>
      <c r="G4256" s="1"/>
      <c r="H4256" s="1"/>
      <c r="I4256" s="1"/>
    </row>
    <row r="4257" spans="4:9" x14ac:dyDescent="0.2">
      <c r="D4257" s="1"/>
      <c r="E4257" s="1"/>
      <c r="F4257" s="1"/>
      <c r="G4257" s="1"/>
      <c r="H4257" s="1"/>
      <c r="I4257" s="1"/>
    </row>
    <row r="4258" spans="4:9" x14ac:dyDescent="0.2">
      <c r="D4258" s="1"/>
      <c r="E4258" s="1"/>
      <c r="F4258" s="1"/>
      <c r="G4258" s="1"/>
      <c r="H4258" s="1"/>
      <c r="I4258" s="1"/>
    </row>
    <row r="4259" spans="4:9" x14ac:dyDescent="0.2">
      <c r="D4259" s="1"/>
      <c r="E4259" s="1"/>
      <c r="F4259" s="1"/>
      <c r="G4259" s="1"/>
      <c r="H4259" s="1"/>
      <c r="I4259" s="1"/>
    </row>
    <row r="4260" spans="4:9" x14ac:dyDescent="0.2">
      <c r="D4260" s="1"/>
      <c r="E4260" s="1"/>
      <c r="F4260" s="1"/>
      <c r="G4260" s="1"/>
      <c r="H4260" s="1"/>
      <c r="I4260" s="1"/>
    </row>
    <row r="4261" spans="4:9" x14ac:dyDescent="0.2">
      <c r="D4261" s="1"/>
      <c r="E4261" s="1"/>
      <c r="F4261" s="1"/>
      <c r="G4261" s="1"/>
      <c r="H4261" s="1"/>
      <c r="I4261" s="1"/>
    </row>
    <row r="4262" spans="4:9" x14ac:dyDescent="0.2">
      <c r="D4262" s="1"/>
      <c r="E4262" s="1"/>
      <c r="F4262" s="1"/>
      <c r="G4262" s="1"/>
      <c r="H4262" s="1"/>
      <c r="I4262" s="1"/>
    </row>
    <row r="4263" spans="4:9" x14ac:dyDescent="0.2">
      <c r="D4263" s="1"/>
      <c r="E4263" s="1"/>
      <c r="F4263" s="1"/>
      <c r="G4263" s="1"/>
      <c r="H4263" s="1"/>
      <c r="I4263" s="1"/>
    </row>
    <row r="4264" spans="4:9" x14ac:dyDescent="0.2">
      <c r="D4264" s="1"/>
      <c r="E4264" s="1"/>
      <c r="F4264" s="1"/>
      <c r="G4264" s="1"/>
      <c r="H4264" s="1"/>
      <c r="I4264" s="1"/>
    </row>
    <row r="4265" spans="4:9" x14ac:dyDescent="0.2">
      <c r="D4265" s="1"/>
      <c r="E4265" s="1"/>
      <c r="F4265" s="1"/>
      <c r="G4265" s="1"/>
      <c r="H4265" s="1"/>
      <c r="I4265" s="1"/>
    </row>
    <row r="4266" spans="4:9" x14ac:dyDescent="0.2">
      <c r="D4266" s="1"/>
      <c r="E4266" s="1"/>
      <c r="F4266" s="1"/>
      <c r="G4266" s="1"/>
      <c r="H4266" s="1"/>
      <c r="I4266" s="1"/>
    </row>
    <row r="4267" spans="4:9" x14ac:dyDescent="0.2">
      <c r="D4267" s="1"/>
      <c r="E4267" s="1"/>
      <c r="F4267" s="1"/>
      <c r="G4267" s="1"/>
      <c r="H4267" s="1"/>
      <c r="I4267" s="1"/>
    </row>
    <row r="4268" spans="4:9" x14ac:dyDescent="0.2">
      <c r="D4268" s="1"/>
      <c r="E4268" s="1"/>
      <c r="F4268" s="1"/>
      <c r="G4268" s="1"/>
      <c r="H4268" s="1"/>
      <c r="I4268" s="1"/>
    </row>
    <row r="4269" spans="4:9" x14ac:dyDescent="0.2">
      <c r="D4269" s="1"/>
      <c r="E4269" s="1"/>
      <c r="F4269" s="1"/>
      <c r="G4269" s="1"/>
      <c r="H4269" s="1"/>
      <c r="I4269" s="1"/>
    </row>
    <row r="4270" spans="4:9" x14ac:dyDescent="0.2">
      <c r="D4270" s="1"/>
      <c r="E4270" s="1"/>
      <c r="F4270" s="1"/>
      <c r="G4270" s="1"/>
      <c r="H4270" s="1"/>
      <c r="I4270" s="1"/>
    </row>
    <row r="4271" spans="4:9" x14ac:dyDescent="0.2">
      <c r="D4271" s="1"/>
      <c r="E4271" s="1"/>
      <c r="F4271" s="1"/>
      <c r="G4271" s="1"/>
      <c r="H4271" s="1"/>
      <c r="I4271" s="1"/>
    </row>
    <row r="4272" spans="4:9" x14ac:dyDescent="0.2">
      <c r="D4272" s="1"/>
      <c r="E4272" s="1"/>
      <c r="F4272" s="1"/>
      <c r="G4272" s="1"/>
      <c r="H4272" s="1"/>
      <c r="I4272" s="1"/>
    </row>
    <row r="4273" spans="4:9" x14ac:dyDescent="0.2">
      <c r="D4273" s="1"/>
      <c r="E4273" s="1"/>
      <c r="F4273" s="1"/>
      <c r="G4273" s="1"/>
      <c r="H4273" s="1"/>
      <c r="I4273" s="1"/>
    </row>
    <row r="4274" spans="4:9" x14ac:dyDescent="0.2">
      <c r="D4274" s="1"/>
      <c r="E4274" s="1"/>
      <c r="F4274" s="1"/>
      <c r="G4274" s="1"/>
      <c r="H4274" s="1"/>
      <c r="I4274" s="1"/>
    </row>
    <row r="4275" spans="4:9" x14ac:dyDescent="0.2">
      <c r="D4275" s="1"/>
      <c r="E4275" s="1"/>
      <c r="F4275" s="1"/>
      <c r="G4275" s="1"/>
      <c r="H4275" s="1"/>
      <c r="I4275" s="1"/>
    </row>
    <row r="4276" spans="4:9" x14ac:dyDescent="0.2">
      <c r="D4276" s="1"/>
      <c r="E4276" s="1"/>
      <c r="F4276" s="1"/>
      <c r="G4276" s="1"/>
      <c r="H4276" s="1"/>
      <c r="I4276" s="1"/>
    </row>
    <row r="4277" spans="4:9" x14ac:dyDescent="0.2">
      <c r="D4277" s="1"/>
      <c r="E4277" s="1"/>
      <c r="F4277" s="1"/>
      <c r="G4277" s="1"/>
      <c r="H4277" s="1"/>
      <c r="I4277" s="1"/>
    </row>
    <row r="4278" spans="4:9" x14ac:dyDescent="0.2">
      <c r="D4278" s="1"/>
      <c r="E4278" s="1"/>
      <c r="F4278" s="1"/>
      <c r="G4278" s="1"/>
      <c r="H4278" s="1"/>
      <c r="I4278" s="1"/>
    </row>
    <row r="4279" spans="4:9" x14ac:dyDescent="0.2">
      <c r="D4279" s="1"/>
      <c r="E4279" s="1"/>
      <c r="F4279" s="1"/>
      <c r="G4279" s="1"/>
      <c r="H4279" s="1"/>
      <c r="I4279" s="1"/>
    </row>
    <row r="4280" spans="4:9" x14ac:dyDescent="0.2">
      <c r="D4280" s="1"/>
      <c r="E4280" s="1"/>
      <c r="F4280" s="1"/>
      <c r="G4280" s="1"/>
      <c r="H4280" s="1"/>
      <c r="I4280" s="1"/>
    </row>
    <row r="4281" spans="4:9" x14ac:dyDescent="0.2">
      <c r="D4281" s="1"/>
      <c r="E4281" s="1"/>
      <c r="F4281" s="1"/>
      <c r="G4281" s="1"/>
      <c r="H4281" s="1"/>
      <c r="I4281" s="1"/>
    </row>
    <row r="4282" spans="4:9" x14ac:dyDescent="0.2">
      <c r="D4282" s="1"/>
      <c r="E4282" s="1"/>
      <c r="F4282" s="1"/>
      <c r="G4282" s="1"/>
      <c r="H4282" s="1"/>
      <c r="I4282" s="1"/>
    </row>
    <row r="4283" spans="4:9" x14ac:dyDescent="0.2">
      <c r="D4283" s="1"/>
      <c r="E4283" s="1"/>
      <c r="F4283" s="1"/>
      <c r="G4283" s="1"/>
      <c r="H4283" s="1"/>
      <c r="I4283" s="1"/>
    </row>
    <row r="4284" spans="4:9" x14ac:dyDescent="0.2">
      <c r="D4284" s="1"/>
      <c r="E4284" s="1"/>
      <c r="F4284" s="1"/>
      <c r="G4284" s="1"/>
      <c r="H4284" s="1"/>
      <c r="I4284" s="1"/>
    </row>
    <row r="4285" spans="4:9" x14ac:dyDescent="0.2">
      <c r="D4285" s="1"/>
      <c r="E4285" s="1"/>
      <c r="F4285" s="1"/>
      <c r="G4285" s="1"/>
      <c r="H4285" s="1"/>
      <c r="I4285" s="1"/>
    </row>
    <row r="4286" spans="4:9" x14ac:dyDescent="0.2">
      <c r="D4286" s="1"/>
      <c r="E4286" s="1"/>
      <c r="F4286" s="1"/>
      <c r="G4286" s="1"/>
      <c r="H4286" s="1"/>
      <c r="I4286" s="1"/>
    </row>
    <row r="4287" spans="4:9" x14ac:dyDescent="0.2">
      <c r="D4287" s="1"/>
      <c r="E4287" s="1"/>
      <c r="F4287" s="1"/>
      <c r="G4287" s="1"/>
      <c r="H4287" s="1"/>
      <c r="I4287" s="1"/>
    </row>
    <row r="4288" spans="4:9" x14ac:dyDescent="0.2">
      <c r="D4288" s="1"/>
      <c r="E4288" s="1"/>
      <c r="F4288" s="1"/>
      <c r="G4288" s="1"/>
      <c r="H4288" s="1"/>
      <c r="I4288" s="1"/>
    </row>
    <row r="4289" spans="4:9" x14ac:dyDescent="0.2">
      <c r="D4289" s="1"/>
      <c r="E4289" s="1"/>
      <c r="F4289" s="1"/>
      <c r="G4289" s="1"/>
      <c r="H4289" s="1"/>
      <c r="I4289" s="1"/>
    </row>
    <row r="4290" spans="4:9" x14ac:dyDescent="0.2">
      <c r="D4290" s="1"/>
      <c r="E4290" s="1"/>
      <c r="F4290" s="1"/>
      <c r="G4290" s="1"/>
      <c r="H4290" s="1"/>
      <c r="I4290" s="1"/>
    </row>
    <row r="4291" spans="4:9" x14ac:dyDescent="0.2">
      <c r="D4291" s="1"/>
      <c r="E4291" s="1"/>
      <c r="F4291" s="1"/>
      <c r="G4291" s="1"/>
      <c r="H4291" s="1"/>
      <c r="I4291" s="1"/>
    </row>
    <row r="4292" spans="4:9" x14ac:dyDescent="0.2">
      <c r="D4292" s="1"/>
      <c r="E4292" s="1"/>
      <c r="F4292" s="1"/>
      <c r="G4292" s="1"/>
      <c r="H4292" s="1"/>
      <c r="I4292" s="1"/>
    </row>
    <row r="4293" spans="4:9" x14ac:dyDescent="0.2">
      <c r="D4293" s="1"/>
      <c r="E4293" s="1"/>
      <c r="F4293" s="1"/>
      <c r="G4293" s="1"/>
      <c r="H4293" s="1"/>
      <c r="I4293" s="1"/>
    </row>
    <row r="4294" spans="4:9" x14ac:dyDescent="0.2">
      <c r="D4294" s="1"/>
      <c r="E4294" s="1"/>
      <c r="F4294" s="1"/>
      <c r="G4294" s="1"/>
      <c r="H4294" s="1"/>
      <c r="I4294" s="1"/>
    </row>
    <row r="4295" spans="4:9" x14ac:dyDescent="0.2">
      <c r="D4295" s="1"/>
      <c r="E4295" s="1"/>
      <c r="F4295" s="1"/>
      <c r="G4295" s="1"/>
      <c r="H4295" s="1"/>
      <c r="I4295" s="1"/>
    </row>
    <row r="4296" spans="4:9" x14ac:dyDescent="0.2">
      <c r="D4296" s="1"/>
      <c r="E4296" s="1"/>
      <c r="F4296" s="1"/>
      <c r="G4296" s="1"/>
      <c r="H4296" s="1"/>
      <c r="I4296" s="1"/>
    </row>
    <row r="4297" spans="4:9" x14ac:dyDescent="0.2">
      <c r="D4297" s="1"/>
      <c r="E4297" s="1"/>
      <c r="F4297" s="1"/>
      <c r="G4297" s="1"/>
      <c r="H4297" s="1"/>
      <c r="I4297" s="1"/>
    </row>
    <row r="4298" spans="4:9" x14ac:dyDescent="0.2">
      <c r="D4298" s="1"/>
      <c r="E4298" s="1"/>
      <c r="F4298" s="1"/>
      <c r="G4298" s="1"/>
      <c r="H4298" s="1"/>
      <c r="I4298" s="1"/>
    </row>
    <row r="4299" spans="4:9" x14ac:dyDescent="0.2">
      <c r="D4299" s="1"/>
      <c r="E4299" s="1"/>
      <c r="F4299" s="1"/>
      <c r="G4299" s="1"/>
      <c r="H4299" s="1"/>
      <c r="I4299" s="1"/>
    </row>
    <row r="4300" spans="4:9" x14ac:dyDescent="0.2">
      <c r="D4300" s="1"/>
      <c r="E4300" s="1"/>
      <c r="F4300" s="1"/>
      <c r="G4300" s="1"/>
      <c r="H4300" s="1"/>
      <c r="I4300" s="1"/>
    </row>
    <row r="4301" spans="4:9" x14ac:dyDescent="0.2">
      <c r="D4301" s="1"/>
      <c r="E4301" s="1"/>
      <c r="F4301" s="1"/>
      <c r="G4301" s="1"/>
      <c r="H4301" s="1"/>
      <c r="I4301" s="1"/>
    </row>
    <row r="4302" spans="4:9" x14ac:dyDescent="0.2">
      <c r="D4302" s="1"/>
      <c r="E4302" s="1"/>
      <c r="F4302" s="1"/>
      <c r="G4302" s="1"/>
      <c r="H4302" s="1"/>
      <c r="I4302" s="1"/>
    </row>
    <row r="4303" spans="4:9" x14ac:dyDescent="0.2">
      <c r="D4303" s="1"/>
      <c r="E4303" s="1"/>
      <c r="F4303" s="1"/>
      <c r="G4303" s="1"/>
      <c r="H4303" s="1"/>
      <c r="I4303" s="1"/>
    </row>
    <row r="4304" spans="4:9" x14ac:dyDescent="0.2">
      <c r="D4304" s="1"/>
      <c r="E4304" s="1"/>
      <c r="F4304" s="1"/>
      <c r="G4304" s="1"/>
      <c r="H4304" s="1"/>
      <c r="I4304" s="1"/>
    </row>
    <row r="4305" spans="4:9" x14ac:dyDescent="0.2">
      <c r="D4305" s="1"/>
      <c r="E4305" s="1"/>
      <c r="F4305" s="1"/>
      <c r="G4305" s="1"/>
      <c r="H4305" s="1"/>
      <c r="I4305" s="1"/>
    </row>
    <row r="4306" spans="4:9" x14ac:dyDescent="0.2">
      <c r="D4306" s="1"/>
      <c r="E4306" s="1"/>
      <c r="F4306" s="1"/>
      <c r="G4306" s="1"/>
      <c r="H4306" s="1"/>
      <c r="I4306" s="1"/>
    </row>
    <row r="4307" spans="4:9" x14ac:dyDescent="0.2">
      <c r="D4307" s="1"/>
      <c r="E4307" s="1"/>
      <c r="F4307" s="1"/>
      <c r="G4307" s="1"/>
      <c r="H4307" s="1"/>
      <c r="I4307" s="1"/>
    </row>
    <row r="4308" spans="4:9" x14ac:dyDescent="0.2">
      <c r="D4308" s="1"/>
      <c r="E4308" s="1"/>
      <c r="F4308" s="1"/>
      <c r="G4308" s="1"/>
      <c r="H4308" s="1"/>
      <c r="I4308" s="1"/>
    </row>
    <row r="4309" spans="4:9" x14ac:dyDescent="0.2">
      <c r="D4309" s="1"/>
      <c r="E4309" s="1"/>
      <c r="F4309" s="1"/>
      <c r="G4309" s="1"/>
      <c r="H4309" s="1"/>
      <c r="I4309" s="1"/>
    </row>
    <row r="4310" spans="4:9" x14ac:dyDescent="0.2">
      <c r="D4310" s="1"/>
      <c r="E4310" s="1"/>
      <c r="F4310" s="1"/>
      <c r="G4310" s="1"/>
      <c r="H4310" s="1"/>
      <c r="I4310" s="1"/>
    </row>
    <row r="4311" spans="4:9" x14ac:dyDescent="0.2">
      <c r="D4311" s="1"/>
      <c r="E4311" s="1"/>
      <c r="F4311" s="1"/>
      <c r="G4311" s="1"/>
      <c r="H4311" s="1"/>
      <c r="I4311" s="1"/>
    </row>
    <row r="4312" spans="4:9" x14ac:dyDescent="0.2">
      <c r="D4312" s="1"/>
      <c r="E4312" s="1"/>
      <c r="F4312" s="1"/>
      <c r="G4312" s="1"/>
      <c r="H4312" s="1"/>
      <c r="I4312" s="1"/>
    </row>
    <row r="4313" spans="4:9" x14ac:dyDescent="0.2">
      <c r="D4313" s="1"/>
      <c r="E4313" s="1"/>
      <c r="F4313" s="1"/>
      <c r="G4313" s="1"/>
      <c r="H4313" s="1"/>
      <c r="I4313" s="1"/>
    </row>
    <row r="4314" spans="4:9" x14ac:dyDescent="0.2">
      <c r="D4314" s="1"/>
      <c r="E4314" s="1"/>
      <c r="F4314" s="1"/>
      <c r="G4314" s="1"/>
      <c r="H4314" s="1"/>
      <c r="I4314" s="1"/>
    </row>
    <row r="4315" spans="4:9" x14ac:dyDescent="0.2">
      <c r="D4315" s="1"/>
      <c r="E4315" s="1"/>
      <c r="F4315" s="1"/>
      <c r="G4315" s="1"/>
      <c r="H4315" s="1"/>
      <c r="I4315" s="1"/>
    </row>
    <row r="4316" spans="4:9" x14ac:dyDescent="0.2">
      <c r="D4316" s="1"/>
      <c r="E4316" s="1"/>
      <c r="F4316" s="1"/>
      <c r="G4316" s="1"/>
      <c r="H4316" s="1"/>
      <c r="I4316" s="1"/>
    </row>
    <row r="4317" spans="4:9" x14ac:dyDescent="0.2">
      <c r="D4317" s="1"/>
      <c r="E4317" s="1"/>
      <c r="F4317" s="1"/>
      <c r="G4317" s="1"/>
      <c r="H4317" s="1"/>
      <c r="I4317" s="1"/>
    </row>
    <row r="4318" spans="4:9" x14ac:dyDescent="0.2">
      <c r="D4318" s="1"/>
      <c r="E4318" s="1"/>
      <c r="F4318" s="1"/>
      <c r="G4318" s="1"/>
      <c r="H4318" s="1"/>
      <c r="I4318" s="1"/>
    </row>
    <row r="4319" spans="4:9" x14ac:dyDescent="0.2">
      <c r="D4319" s="1"/>
      <c r="E4319" s="1"/>
      <c r="F4319" s="1"/>
      <c r="G4319" s="1"/>
      <c r="H4319" s="1"/>
      <c r="I4319" s="1"/>
    </row>
    <row r="4320" spans="4:9" x14ac:dyDescent="0.2">
      <c r="D4320" s="1"/>
      <c r="E4320" s="1"/>
      <c r="F4320" s="1"/>
      <c r="G4320" s="1"/>
      <c r="H4320" s="1"/>
      <c r="I4320" s="1"/>
    </row>
    <row r="4321" spans="4:9" x14ac:dyDescent="0.2">
      <c r="D4321" s="1"/>
      <c r="E4321" s="1"/>
      <c r="F4321" s="1"/>
      <c r="G4321" s="1"/>
      <c r="H4321" s="1"/>
      <c r="I4321" s="1"/>
    </row>
    <row r="4322" spans="4:9" x14ac:dyDescent="0.2">
      <c r="D4322" s="1"/>
      <c r="E4322" s="1"/>
      <c r="F4322" s="1"/>
      <c r="G4322" s="1"/>
      <c r="H4322" s="1"/>
      <c r="I4322" s="1"/>
    </row>
    <row r="4323" spans="4:9" x14ac:dyDescent="0.2">
      <c r="D4323" s="1"/>
      <c r="E4323" s="1"/>
      <c r="F4323" s="1"/>
      <c r="G4323" s="1"/>
      <c r="H4323" s="1"/>
      <c r="I4323" s="1"/>
    </row>
    <row r="4324" spans="4:9" x14ac:dyDescent="0.2">
      <c r="D4324" s="1"/>
      <c r="E4324" s="1"/>
      <c r="F4324" s="1"/>
      <c r="G4324" s="1"/>
      <c r="H4324" s="1"/>
      <c r="I4324" s="1"/>
    </row>
    <row r="4325" spans="4:9" x14ac:dyDescent="0.2">
      <c r="D4325" s="1"/>
      <c r="E4325" s="1"/>
      <c r="F4325" s="1"/>
      <c r="G4325" s="1"/>
      <c r="H4325" s="1"/>
      <c r="I4325" s="1"/>
    </row>
    <row r="4326" spans="4:9" x14ac:dyDescent="0.2">
      <c r="D4326" s="1"/>
      <c r="E4326" s="1"/>
      <c r="F4326" s="1"/>
      <c r="G4326" s="1"/>
      <c r="H4326" s="1"/>
      <c r="I4326" s="1"/>
    </row>
    <row r="4327" spans="4:9" x14ac:dyDescent="0.2">
      <c r="D4327" s="1"/>
      <c r="E4327" s="1"/>
      <c r="F4327" s="1"/>
      <c r="G4327" s="1"/>
      <c r="H4327" s="1"/>
      <c r="I4327" s="1"/>
    </row>
    <row r="4328" spans="4:9" x14ac:dyDescent="0.2">
      <c r="D4328" s="1"/>
      <c r="E4328" s="1"/>
      <c r="F4328" s="1"/>
      <c r="G4328" s="1"/>
      <c r="H4328" s="1"/>
      <c r="I4328" s="1"/>
    </row>
    <row r="4329" spans="4:9" x14ac:dyDescent="0.2">
      <c r="D4329" s="1"/>
      <c r="E4329" s="1"/>
      <c r="F4329" s="1"/>
      <c r="G4329" s="1"/>
      <c r="H4329" s="1"/>
      <c r="I4329" s="1"/>
    </row>
    <row r="4330" spans="4:9" x14ac:dyDescent="0.2">
      <c r="D4330" s="1"/>
      <c r="E4330" s="1"/>
      <c r="F4330" s="1"/>
      <c r="G4330" s="1"/>
      <c r="H4330" s="1"/>
      <c r="I4330" s="1"/>
    </row>
    <row r="4331" spans="4:9" x14ac:dyDescent="0.2">
      <c r="D4331" s="1"/>
      <c r="E4331" s="1"/>
      <c r="F4331" s="1"/>
      <c r="G4331" s="1"/>
      <c r="H4331" s="1"/>
      <c r="I4331" s="1"/>
    </row>
    <row r="4332" spans="4:9" x14ac:dyDescent="0.2">
      <c r="D4332" s="1"/>
      <c r="E4332" s="1"/>
      <c r="F4332" s="1"/>
      <c r="G4332" s="1"/>
      <c r="H4332" s="1"/>
      <c r="I4332" s="1"/>
    </row>
    <row r="4333" spans="4:9" x14ac:dyDescent="0.2">
      <c r="D4333" s="1"/>
      <c r="E4333" s="1"/>
      <c r="F4333" s="1"/>
      <c r="G4333" s="1"/>
      <c r="H4333" s="1"/>
      <c r="I4333" s="1"/>
    </row>
    <row r="4334" spans="4:9" x14ac:dyDescent="0.2">
      <c r="D4334" s="1"/>
      <c r="E4334" s="1"/>
      <c r="F4334" s="1"/>
      <c r="G4334" s="1"/>
      <c r="H4334" s="1"/>
      <c r="I4334" s="1"/>
    </row>
    <row r="4335" spans="4:9" x14ac:dyDescent="0.2">
      <c r="D4335" s="1"/>
      <c r="E4335" s="1"/>
      <c r="F4335" s="1"/>
      <c r="G4335" s="1"/>
      <c r="H4335" s="1"/>
      <c r="I4335" s="1"/>
    </row>
    <row r="4336" spans="4:9" x14ac:dyDescent="0.2">
      <c r="D4336" s="1"/>
      <c r="E4336" s="1"/>
      <c r="F4336" s="1"/>
      <c r="G4336" s="1"/>
      <c r="H4336" s="1"/>
      <c r="I4336" s="1"/>
    </row>
    <row r="4337" spans="4:9" x14ac:dyDescent="0.2">
      <c r="D4337" s="1"/>
      <c r="E4337" s="1"/>
      <c r="F4337" s="1"/>
      <c r="G4337" s="1"/>
      <c r="H4337" s="1"/>
      <c r="I4337" s="1"/>
    </row>
    <row r="4338" spans="4:9" x14ac:dyDescent="0.2">
      <c r="D4338" s="1"/>
      <c r="E4338" s="1"/>
      <c r="F4338" s="1"/>
      <c r="G4338" s="1"/>
      <c r="H4338" s="1"/>
      <c r="I4338" s="1"/>
    </row>
    <row r="4339" spans="4:9" x14ac:dyDescent="0.2">
      <c r="D4339" s="1"/>
      <c r="E4339" s="1"/>
      <c r="F4339" s="1"/>
      <c r="G4339" s="1"/>
      <c r="H4339" s="1"/>
      <c r="I4339" s="1"/>
    </row>
    <row r="4340" spans="4:9" x14ac:dyDescent="0.2">
      <c r="D4340" s="1"/>
      <c r="E4340" s="1"/>
      <c r="F4340" s="1"/>
      <c r="G4340" s="1"/>
      <c r="H4340" s="1"/>
      <c r="I4340" s="1"/>
    </row>
    <row r="4341" spans="4:9" x14ac:dyDescent="0.2">
      <c r="D4341" s="1"/>
      <c r="E4341" s="1"/>
      <c r="F4341" s="1"/>
      <c r="G4341" s="1"/>
      <c r="H4341" s="1"/>
      <c r="I4341" s="1"/>
    </row>
    <row r="4342" spans="4:9" x14ac:dyDescent="0.2">
      <c r="D4342" s="1"/>
      <c r="E4342" s="1"/>
      <c r="F4342" s="1"/>
      <c r="G4342" s="1"/>
      <c r="H4342" s="1"/>
      <c r="I4342" s="1"/>
    </row>
    <row r="4343" spans="4:9" x14ac:dyDescent="0.2">
      <c r="D4343" s="1"/>
      <c r="E4343" s="1"/>
      <c r="F4343" s="1"/>
      <c r="G4343" s="1"/>
      <c r="H4343" s="1"/>
      <c r="I4343" s="1"/>
    </row>
    <row r="4344" spans="4:9" x14ac:dyDescent="0.2">
      <c r="D4344" s="1"/>
      <c r="E4344" s="1"/>
      <c r="F4344" s="1"/>
      <c r="G4344" s="1"/>
      <c r="H4344" s="1"/>
      <c r="I4344" s="1"/>
    </row>
    <row r="4345" spans="4:9" x14ac:dyDescent="0.2">
      <c r="D4345" s="1"/>
      <c r="E4345" s="1"/>
      <c r="F4345" s="1"/>
      <c r="G4345" s="1"/>
      <c r="H4345" s="1"/>
      <c r="I4345" s="1"/>
    </row>
    <row r="4346" spans="4:9" x14ac:dyDescent="0.2">
      <c r="D4346" s="1"/>
      <c r="E4346" s="1"/>
      <c r="F4346" s="1"/>
      <c r="G4346" s="1"/>
      <c r="H4346" s="1"/>
      <c r="I4346" s="1"/>
    </row>
    <row r="4347" spans="4:9" x14ac:dyDescent="0.2">
      <c r="D4347" s="1"/>
      <c r="E4347" s="1"/>
      <c r="F4347" s="1"/>
      <c r="G4347" s="1"/>
      <c r="H4347" s="1"/>
      <c r="I4347" s="1"/>
    </row>
    <row r="4348" spans="4:9" x14ac:dyDescent="0.2">
      <c r="D4348" s="1"/>
      <c r="E4348" s="1"/>
      <c r="F4348" s="1"/>
      <c r="G4348" s="1"/>
      <c r="H4348" s="1"/>
      <c r="I4348" s="1"/>
    </row>
    <row r="4349" spans="4:9" x14ac:dyDescent="0.2">
      <c r="D4349" s="1"/>
      <c r="E4349" s="1"/>
      <c r="F4349" s="1"/>
      <c r="G4349" s="1"/>
      <c r="H4349" s="1"/>
      <c r="I4349" s="1"/>
    </row>
    <row r="4350" spans="4:9" x14ac:dyDescent="0.2">
      <c r="D4350" s="1"/>
      <c r="E4350" s="1"/>
      <c r="F4350" s="1"/>
      <c r="G4350" s="1"/>
      <c r="H4350" s="1"/>
      <c r="I4350" s="1"/>
    </row>
    <row r="4351" spans="4:9" x14ac:dyDescent="0.2">
      <c r="D4351" s="1"/>
      <c r="E4351" s="1"/>
      <c r="F4351" s="1"/>
      <c r="G4351" s="1"/>
      <c r="H4351" s="1"/>
      <c r="I4351" s="1"/>
    </row>
    <row r="4352" spans="4:9" x14ac:dyDescent="0.2">
      <c r="D4352" s="1"/>
      <c r="E4352" s="1"/>
      <c r="F4352" s="1"/>
      <c r="G4352" s="1"/>
      <c r="H4352" s="1"/>
      <c r="I4352" s="1"/>
    </row>
    <row r="4353" spans="4:9" x14ac:dyDescent="0.2">
      <c r="D4353" s="1"/>
      <c r="E4353" s="1"/>
      <c r="F4353" s="1"/>
      <c r="G4353" s="1"/>
      <c r="H4353" s="1"/>
      <c r="I4353" s="1"/>
    </row>
    <row r="4354" spans="4:9" x14ac:dyDescent="0.2">
      <c r="D4354" s="1"/>
      <c r="E4354" s="1"/>
      <c r="F4354" s="1"/>
      <c r="G4354" s="1"/>
      <c r="H4354" s="1"/>
      <c r="I4354" s="1"/>
    </row>
    <row r="4355" spans="4:9" x14ac:dyDescent="0.2">
      <c r="D4355" s="1"/>
      <c r="E4355" s="1"/>
      <c r="F4355" s="1"/>
      <c r="G4355" s="1"/>
      <c r="H4355" s="1"/>
      <c r="I4355" s="1"/>
    </row>
    <row r="4356" spans="4:9" x14ac:dyDescent="0.2">
      <c r="D4356" s="1"/>
      <c r="E4356" s="1"/>
      <c r="F4356" s="1"/>
      <c r="G4356" s="1"/>
      <c r="H4356" s="1"/>
      <c r="I4356" s="1"/>
    </row>
    <row r="4357" spans="4:9" x14ac:dyDescent="0.2">
      <c r="D4357" s="1"/>
      <c r="E4357" s="1"/>
      <c r="F4357" s="1"/>
      <c r="G4357" s="1"/>
      <c r="H4357" s="1"/>
      <c r="I4357" s="1"/>
    </row>
    <row r="4358" spans="4:9" x14ac:dyDescent="0.2">
      <c r="D4358" s="1"/>
      <c r="E4358" s="1"/>
      <c r="F4358" s="1"/>
      <c r="G4358" s="1"/>
      <c r="H4358" s="1"/>
      <c r="I4358" s="1"/>
    </row>
    <row r="4359" spans="4:9" x14ac:dyDescent="0.2">
      <c r="D4359" s="1"/>
      <c r="E4359" s="1"/>
      <c r="F4359" s="1"/>
      <c r="G4359" s="1"/>
      <c r="H4359" s="1"/>
      <c r="I4359" s="1"/>
    </row>
    <row r="4360" spans="4:9" x14ac:dyDescent="0.2">
      <c r="D4360" s="1"/>
      <c r="E4360" s="1"/>
      <c r="F4360" s="1"/>
      <c r="G4360" s="1"/>
      <c r="H4360" s="1"/>
      <c r="I4360" s="1"/>
    </row>
    <row r="4361" spans="4:9" x14ac:dyDescent="0.2">
      <c r="D4361" s="1"/>
      <c r="E4361" s="1"/>
      <c r="F4361" s="1"/>
      <c r="G4361" s="1"/>
      <c r="H4361" s="1"/>
      <c r="I4361" s="1"/>
    </row>
    <row r="4362" spans="4:9" x14ac:dyDescent="0.2">
      <c r="D4362" s="1"/>
      <c r="E4362" s="1"/>
      <c r="F4362" s="1"/>
      <c r="G4362" s="1"/>
      <c r="H4362" s="1"/>
      <c r="I4362" s="1"/>
    </row>
    <row r="4363" spans="4:9" x14ac:dyDescent="0.2">
      <c r="D4363" s="1"/>
      <c r="E4363" s="1"/>
      <c r="F4363" s="1"/>
      <c r="G4363" s="1"/>
      <c r="H4363" s="1"/>
      <c r="I4363" s="1"/>
    </row>
    <row r="4364" spans="4:9" x14ac:dyDescent="0.2">
      <c r="D4364" s="1"/>
      <c r="E4364" s="1"/>
      <c r="F4364" s="1"/>
      <c r="G4364" s="1"/>
      <c r="H4364" s="1"/>
      <c r="I4364" s="1"/>
    </row>
    <row r="4365" spans="4:9" x14ac:dyDescent="0.2">
      <c r="D4365" s="1"/>
      <c r="E4365" s="1"/>
      <c r="F4365" s="1"/>
      <c r="G4365" s="1"/>
      <c r="H4365" s="1"/>
      <c r="I4365" s="1"/>
    </row>
    <row r="4366" spans="4:9" x14ac:dyDescent="0.2">
      <c r="D4366" s="1"/>
      <c r="E4366" s="1"/>
      <c r="F4366" s="1"/>
      <c r="G4366" s="1"/>
      <c r="H4366" s="1"/>
      <c r="I4366" s="1"/>
    </row>
    <row r="4367" spans="4:9" x14ac:dyDescent="0.2">
      <c r="D4367" s="1"/>
      <c r="E4367" s="1"/>
      <c r="F4367" s="1"/>
      <c r="G4367" s="1"/>
      <c r="H4367" s="1"/>
      <c r="I4367" s="1"/>
    </row>
    <row r="4368" spans="4:9" x14ac:dyDescent="0.2">
      <c r="D4368" s="1"/>
      <c r="E4368" s="1"/>
      <c r="F4368" s="1"/>
      <c r="G4368" s="1"/>
      <c r="H4368" s="1"/>
      <c r="I4368" s="1"/>
    </row>
    <row r="4369" spans="4:9" x14ac:dyDescent="0.2">
      <c r="D4369" s="1"/>
      <c r="E4369" s="1"/>
      <c r="F4369" s="1"/>
      <c r="G4369" s="1"/>
      <c r="H4369" s="1"/>
      <c r="I4369" s="1"/>
    </row>
    <row r="4370" spans="4:9" x14ac:dyDescent="0.2">
      <c r="D4370" s="1"/>
      <c r="E4370" s="1"/>
      <c r="F4370" s="1"/>
      <c r="G4370" s="1"/>
      <c r="H4370" s="1"/>
      <c r="I4370" s="1"/>
    </row>
    <row r="4371" spans="4:9" x14ac:dyDescent="0.2">
      <c r="D4371" s="1"/>
      <c r="E4371" s="1"/>
      <c r="F4371" s="1"/>
      <c r="G4371" s="1"/>
      <c r="H4371" s="1"/>
      <c r="I4371" s="1"/>
    </row>
    <row r="4372" spans="4:9" x14ac:dyDescent="0.2">
      <c r="D4372" s="1"/>
      <c r="E4372" s="1"/>
      <c r="F4372" s="1"/>
      <c r="G4372" s="1"/>
      <c r="H4372" s="1"/>
      <c r="I4372" s="1"/>
    </row>
    <row r="4373" spans="4:9" x14ac:dyDescent="0.2">
      <c r="D4373" s="1"/>
      <c r="E4373" s="1"/>
      <c r="F4373" s="1"/>
      <c r="G4373" s="1"/>
      <c r="H4373" s="1"/>
      <c r="I4373" s="1"/>
    </row>
    <row r="4374" spans="4:9" x14ac:dyDescent="0.2">
      <c r="D4374" s="1"/>
      <c r="E4374" s="1"/>
      <c r="F4374" s="1"/>
      <c r="G4374" s="1"/>
      <c r="H4374" s="1"/>
      <c r="I4374" s="1"/>
    </row>
    <row r="4375" spans="4:9" x14ac:dyDescent="0.2">
      <c r="D4375" s="1"/>
      <c r="E4375" s="1"/>
      <c r="F4375" s="1"/>
      <c r="G4375" s="1"/>
      <c r="H4375" s="1"/>
      <c r="I4375" s="1"/>
    </row>
    <row r="4376" spans="4:9" x14ac:dyDescent="0.2">
      <c r="D4376" s="1"/>
      <c r="E4376" s="1"/>
      <c r="F4376" s="1"/>
      <c r="G4376" s="1"/>
      <c r="H4376" s="1"/>
      <c r="I4376" s="1"/>
    </row>
    <row r="4377" spans="4:9" x14ac:dyDescent="0.2">
      <c r="D4377" s="1"/>
      <c r="E4377" s="1"/>
      <c r="F4377" s="1"/>
      <c r="G4377" s="1"/>
      <c r="H4377" s="1"/>
      <c r="I4377" s="1"/>
    </row>
    <row r="4378" spans="4:9" x14ac:dyDescent="0.2">
      <c r="D4378" s="1"/>
      <c r="E4378" s="1"/>
      <c r="F4378" s="1"/>
      <c r="G4378" s="1"/>
      <c r="H4378" s="1"/>
      <c r="I4378" s="1"/>
    </row>
    <row r="4379" spans="4:9" x14ac:dyDescent="0.2">
      <c r="D4379" s="1"/>
      <c r="E4379" s="1"/>
      <c r="F4379" s="1"/>
      <c r="G4379" s="1"/>
      <c r="H4379" s="1"/>
      <c r="I4379" s="1"/>
    </row>
    <row r="4380" spans="4:9" x14ac:dyDescent="0.2">
      <c r="D4380" s="1"/>
      <c r="E4380" s="1"/>
      <c r="F4380" s="1"/>
      <c r="G4380" s="1"/>
      <c r="H4380" s="1"/>
      <c r="I4380" s="1"/>
    </row>
    <row r="4381" spans="4:9" x14ac:dyDescent="0.2">
      <c r="D4381" s="1"/>
      <c r="E4381" s="1"/>
      <c r="F4381" s="1"/>
      <c r="G4381" s="1"/>
      <c r="H4381" s="1"/>
      <c r="I4381" s="1"/>
    </row>
    <row r="4382" spans="4:9" x14ac:dyDescent="0.2">
      <c r="D4382" s="1"/>
      <c r="E4382" s="1"/>
      <c r="F4382" s="1"/>
      <c r="G4382" s="1"/>
      <c r="H4382" s="1"/>
      <c r="I4382" s="1"/>
    </row>
    <row r="4383" spans="4:9" x14ac:dyDescent="0.2">
      <c r="D4383" s="1"/>
      <c r="E4383" s="1"/>
      <c r="F4383" s="1"/>
      <c r="G4383" s="1"/>
      <c r="H4383" s="1"/>
      <c r="I4383" s="1"/>
    </row>
    <row r="4384" spans="4:9" x14ac:dyDescent="0.2">
      <c r="D4384" s="1"/>
      <c r="E4384" s="1"/>
      <c r="F4384" s="1"/>
      <c r="G4384" s="1"/>
      <c r="H4384" s="1"/>
      <c r="I4384" s="1"/>
    </row>
    <row r="4385" spans="4:9" x14ac:dyDescent="0.2">
      <c r="D4385" s="1"/>
      <c r="E4385" s="1"/>
      <c r="F4385" s="1"/>
      <c r="G4385" s="1"/>
      <c r="H4385" s="1"/>
      <c r="I4385" s="1"/>
    </row>
    <row r="4386" spans="4:9" x14ac:dyDescent="0.2">
      <c r="D4386" s="1"/>
      <c r="E4386" s="1"/>
      <c r="F4386" s="1"/>
      <c r="G4386" s="1"/>
      <c r="H4386" s="1"/>
      <c r="I4386" s="1"/>
    </row>
    <row r="4387" spans="4:9" x14ac:dyDescent="0.2">
      <c r="D4387" s="1"/>
      <c r="E4387" s="1"/>
      <c r="F4387" s="1"/>
      <c r="G4387" s="1"/>
      <c r="H4387" s="1"/>
      <c r="I4387" s="1"/>
    </row>
    <row r="4388" spans="4:9" x14ac:dyDescent="0.2">
      <c r="D4388" s="1"/>
      <c r="E4388" s="1"/>
      <c r="F4388" s="1"/>
      <c r="G4388" s="1"/>
      <c r="H4388" s="1"/>
      <c r="I4388" s="1"/>
    </row>
    <row r="4389" spans="4:9" x14ac:dyDescent="0.2">
      <c r="D4389" s="1"/>
      <c r="E4389" s="1"/>
      <c r="F4389" s="1"/>
      <c r="G4389" s="1"/>
      <c r="H4389" s="1"/>
      <c r="I4389" s="1"/>
    </row>
    <row r="4390" spans="4:9" x14ac:dyDescent="0.2">
      <c r="D4390" s="1"/>
      <c r="E4390" s="1"/>
      <c r="F4390" s="1"/>
      <c r="G4390" s="1"/>
      <c r="H4390" s="1"/>
      <c r="I4390" s="1"/>
    </row>
    <row r="4391" spans="4:9" x14ac:dyDescent="0.2">
      <c r="D4391" s="1"/>
      <c r="E4391" s="1"/>
      <c r="F4391" s="1"/>
      <c r="G4391" s="1"/>
      <c r="H4391" s="1"/>
      <c r="I4391" s="1"/>
    </row>
    <row r="4392" spans="4:9" x14ac:dyDescent="0.2">
      <c r="D4392" s="1"/>
      <c r="E4392" s="1"/>
      <c r="F4392" s="1"/>
      <c r="G4392" s="1"/>
      <c r="H4392" s="1"/>
      <c r="I4392" s="1"/>
    </row>
    <row r="4393" spans="4:9" x14ac:dyDescent="0.2">
      <c r="D4393" s="1"/>
      <c r="E4393" s="1"/>
      <c r="F4393" s="1"/>
      <c r="G4393" s="1"/>
      <c r="H4393" s="1"/>
      <c r="I4393" s="1"/>
    </row>
    <row r="4394" spans="4:9" x14ac:dyDescent="0.2">
      <c r="D4394" s="1"/>
      <c r="E4394" s="1"/>
      <c r="F4394" s="1"/>
      <c r="G4394" s="1"/>
      <c r="H4394" s="1"/>
      <c r="I4394" s="1"/>
    </row>
    <row r="4395" spans="4:9" x14ac:dyDescent="0.2">
      <c r="D4395" s="1"/>
      <c r="E4395" s="1"/>
      <c r="F4395" s="1"/>
      <c r="G4395" s="1"/>
      <c r="H4395" s="1"/>
      <c r="I4395" s="1"/>
    </row>
    <row r="4396" spans="4:9" x14ac:dyDescent="0.2">
      <c r="D4396" s="1"/>
      <c r="E4396" s="1"/>
      <c r="F4396" s="1"/>
      <c r="G4396" s="1"/>
      <c r="H4396" s="1"/>
      <c r="I4396" s="1"/>
    </row>
    <row r="4397" spans="4:9" x14ac:dyDescent="0.2">
      <c r="D4397" s="1"/>
      <c r="E4397" s="1"/>
      <c r="F4397" s="1"/>
      <c r="G4397" s="1"/>
      <c r="H4397" s="1"/>
      <c r="I4397" s="1"/>
    </row>
    <row r="4398" spans="4:9" x14ac:dyDescent="0.2">
      <c r="D4398" s="1"/>
      <c r="E4398" s="1"/>
      <c r="F4398" s="1"/>
      <c r="G4398" s="1"/>
      <c r="H4398" s="1"/>
      <c r="I4398" s="1"/>
    </row>
    <row r="4399" spans="4:9" x14ac:dyDescent="0.2">
      <c r="D4399" s="1"/>
      <c r="E4399" s="1"/>
      <c r="F4399" s="1"/>
      <c r="G4399" s="1"/>
      <c r="H4399" s="1"/>
      <c r="I4399" s="1"/>
    </row>
    <row r="4400" spans="4:9" x14ac:dyDescent="0.2">
      <c r="D4400" s="1"/>
      <c r="E4400" s="1"/>
      <c r="F4400" s="1"/>
      <c r="G4400" s="1"/>
      <c r="H4400" s="1"/>
      <c r="I4400" s="1"/>
    </row>
    <row r="4401" spans="4:9" x14ac:dyDescent="0.2">
      <c r="D4401" s="1"/>
      <c r="E4401" s="1"/>
      <c r="F4401" s="1"/>
      <c r="G4401" s="1"/>
      <c r="H4401" s="1"/>
      <c r="I4401" s="1"/>
    </row>
    <row r="4402" spans="4:9" x14ac:dyDescent="0.2">
      <c r="D4402" s="1"/>
      <c r="E4402" s="1"/>
      <c r="F4402" s="1"/>
      <c r="G4402" s="1"/>
      <c r="H4402" s="1"/>
      <c r="I4402" s="1"/>
    </row>
    <row r="4403" spans="4:9" x14ac:dyDescent="0.2">
      <c r="D4403" s="1"/>
      <c r="E4403" s="1"/>
      <c r="F4403" s="1"/>
      <c r="G4403" s="1"/>
      <c r="H4403" s="1"/>
      <c r="I4403" s="1"/>
    </row>
    <row r="4404" spans="4:9" x14ac:dyDescent="0.2">
      <c r="D4404" s="1"/>
      <c r="E4404" s="1"/>
      <c r="F4404" s="1"/>
      <c r="G4404" s="1"/>
      <c r="H4404" s="1"/>
      <c r="I4404" s="1"/>
    </row>
    <row r="4405" spans="4:9" x14ac:dyDescent="0.2">
      <c r="D4405" s="1"/>
      <c r="E4405" s="1"/>
      <c r="F4405" s="1"/>
      <c r="G4405" s="1"/>
      <c r="H4405" s="1"/>
      <c r="I4405" s="1"/>
    </row>
    <row r="4406" spans="4:9" x14ac:dyDescent="0.2">
      <c r="D4406" s="1"/>
      <c r="E4406" s="1"/>
      <c r="F4406" s="1"/>
      <c r="G4406" s="1"/>
      <c r="H4406" s="1"/>
      <c r="I4406" s="1"/>
    </row>
    <row r="4407" spans="4:9" x14ac:dyDescent="0.2">
      <c r="D4407" s="1"/>
      <c r="E4407" s="1"/>
      <c r="F4407" s="1"/>
      <c r="G4407" s="1"/>
      <c r="H4407" s="1"/>
      <c r="I4407" s="1"/>
    </row>
    <row r="4408" spans="4:9" x14ac:dyDescent="0.2">
      <c r="D4408" s="1"/>
      <c r="E4408" s="1"/>
      <c r="F4408" s="1"/>
      <c r="G4408" s="1"/>
      <c r="H4408" s="1"/>
      <c r="I4408" s="1"/>
    </row>
    <row r="4409" spans="4:9" x14ac:dyDescent="0.2">
      <c r="D4409" s="1"/>
      <c r="E4409" s="1"/>
      <c r="F4409" s="1"/>
      <c r="G4409" s="1"/>
      <c r="H4409" s="1"/>
      <c r="I4409" s="1"/>
    </row>
    <row r="4410" spans="4:9" x14ac:dyDescent="0.2">
      <c r="D4410" s="1"/>
      <c r="E4410" s="1"/>
      <c r="F4410" s="1"/>
      <c r="G4410" s="1"/>
      <c r="H4410" s="1"/>
      <c r="I4410" s="1"/>
    </row>
    <row r="4411" spans="4:9" x14ac:dyDescent="0.2">
      <c r="D4411" s="1"/>
      <c r="E4411" s="1"/>
      <c r="F4411" s="1"/>
      <c r="G4411" s="1"/>
      <c r="H4411" s="1"/>
      <c r="I4411" s="1"/>
    </row>
    <row r="4412" spans="4:9" x14ac:dyDescent="0.2">
      <c r="D4412" s="1"/>
      <c r="E4412" s="1"/>
      <c r="F4412" s="1"/>
      <c r="G4412" s="1"/>
      <c r="H4412" s="1"/>
      <c r="I4412" s="1"/>
    </row>
    <row r="4413" spans="4:9" x14ac:dyDescent="0.2">
      <c r="D4413" s="1"/>
      <c r="E4413" s="1"/>
      <c r="F4413" s="1"/>
      <c r="G4413" s="1"/>
      <c r="H4413" s="1"/>
      <c r="I4413" s="1"/>
    </row>
    <row r="4414" spans="4:9" x14ac:dyDescent="0.2">
      <c r="D4414" s="1"/>
      <c r="E4414" s="1"/>
      <c r="F4414" s="1"/>
      <c r="G4414" s="1"/>
      <c r="H4414" s="1"/>
      <c r="I4414" s="1"/>
    </row>
    <row r="4415" spans="4:9" x14ac:dyDescent="0.2">
      <c r="D4415" s="1"/>
      <c r="E4415" s="1"/>
      <c r="F4415" s="1"/>
      <c r="G4415" s="1"/>
      <c r="H4415" s="1"/>
      <c r="I4415" s="1"/>
    </row>
    <row r="4416" spans="4:9" x14ac:dyDescent="0.2">
      <c r="D4416" s="1"/>
      <c r="E4416" s="1"/>
      <c r="F4416" s="1"/>
      <c r="G4416" s="1"/>
      <c r="H4416" s="1"/>
      <c r="I4416" s="1"/>
    </row>
    <row r="4417" spans="4:9" x14ac:dyDescent="0.2">
      <c r="D4417" s="1"/>
      <c r="E4417" s="1"/>
      <c r="F4417" s="1"/>
      <c r="G4417" s="1"/>
      <c r="H4417" s="1"/>
      <c r="I4417" s="1"/>
    </row>
    <row r="4418" spans="4:9" x14ac:dyDescent="0.2">
      <c r="D4418" s="1"/>
      <c r="E4418" s="1"/>
      <c r="F4418" s="1"/>
      <c r="G4418" s="1"/>
      <c r="H4418" s="1"/>
      <c r="I4418" s="1"/>
    </row>
    <row r="4419" spans="4:9" x14ac:dyDescent="0.2">
      <c r="D4419" s="1"/>
      <c r="E4419" s="1"/>
      <c r="F4419" s="1"/>
      <c r="G4419" s="1"/>
      <c r="H4419" s="1"/>
      <c r="I4419" s="1"/>
    </row>
    <row r="4420" spans="4:9" x14ac:dyDescent="0.2">
      <c r="D4420" s="1"/>
      <c r="E4420" s="1"/>
      <c r="F4420" s="1"/>
      <c r="G4420" s="1"/>
      <c r="H4420" s="1"/>
      <c r="I4420" s="1"/>
    </row>
    <row r="4421" spans="4:9" x14ac:dyDescent="0.2">
      <c r="D4421" s="1"/>
      <c r="E4421" s="1"/>
      <c r="F4421" s="1"/>
      <c r="G4421" s="1"/>
      <c r="H4421" s="1"/>
      <c r="I4421" s="1"/>
    </row>
    <row r="4422" spans="4:9" x14ac:dyDescent="0.2">
      <c r="D4422" s="1"/>
      <c r="E4422" s="1"/>
      <c r="F4422" s="1"/>
      <c r="G4422" s="1"/>
      <c r="H4422" s="1"/>
      <c r="I4422" s="1"/>
    </row>
    <row r="4423" spans="4:9" x14ac:dyDescent="0.2">
      <c r="D4423" s="1"/>
      <c r="E4423" s="1"/>
      <c r="F4423" s="1"/>
      <c r="G4423" s="1"/>
      <c r="H4423" s="1"/>
      <c r="I4423" s="1"/>
    </row>
    <row r="4424" spans="4:9" x14ac:dyDescent="0.2">
      <c r="D4424" s="1"/>
      <c r="E4424" s="1"/>
      <c r="F4424" s="1"/>
      <c r="G4424" s="1"/>
      <c r="H4424" s="1"/>
      <c r="I4424" s="1"/>
    </row>
    <row r="4425" spans="4:9" x14ac:dyDescent="0.2">
      <c r="D4425" s="1"/>
      <c r="E4425" s="1"/>
      <c r="F4425" s="1"/>
      <c r="G4425" s="1"/>
      <c r="H4425" s="1"/>
      <c r="I4425" s="1"/>
    </row>
    <row r="4426" spans="4:9" x14ac:dyDescent="0.2">
      <c r="D4426" s="1"/>
      <c r="E4426" s="1"/>
      <c r="F4426" s="1"/>
      <c r="G4426" s="1"/>
      <c r="H4426" s="1"/>
      <c r="I4426" s="1"/>
    </row>
    <row r="4427" spans="4:9" x14ac:dyDescent="0.2">
      <c r="D4427" s="1"/>
      <c r="E4427" s="1"/>
      <c r="F4427" s="1"/>
      <c r="G4427" s="1"/>
      <c r="H4427" s="1"/>
      <c r="I4427" s="1"/>
    </row>
    <row r="4428" spans="4:9" x14ac:dyDescent="0.2">
      <c r="D4428" s="1"/>
      <c r="E4428" s="1"/>
      <c r="F4428" s="1"/>
      <c r="G4428" s="1"/>
      <c r="H4428" s="1"/>
      <c r="I4428" s="1"/>
    </row>
    <row r="4429" spans="4:9" x14ac:dyDescent="0.2">
      <c r="D4429" s="1"/>
      <c r="E4429" s="1"/>
      <c r="F4429" s="1"/>
      <c r="G4429" s="1"/>
      <c r="H4429" s="1"/>
      <c r="I4429" s="1"/>
    </row>
    <row r="4430" spans="4:9" x14ac:dyDescent="0.2">
      <c r="D4430" s="1"/>
      <c r="E4430" s="1"/>
      <c r="F4430" s="1"/>
      <c r="G4430" s="1"/>
      <c r="H4430" s="1"/>
      <c r="I4430" s="1"/>
    </row>
    <row r="4431" spans="4:9" x14ac:dyDescent="0.2">
      <c r="D4431" s="1"/>
      <c r="E4431" s="1"/>
      <c r="F4431" s="1"/>
      <c r="G4431" s="1"/>
      <c r="H4431" s="1"/>
      <c r="I4431" s="1"/>
    </row>
    <row r="4432" spans="4:9" x14ac:dyDescent="0.2">
      <c r="D4432" s="1"/>
      <c r="E4432" s="1"/>
      <c r="F4432" s="1"/>
      <c r="G4432" s="1"/>
      <c r="H4432" s="1"/>
      <c r="I4432" s="1"/>
    </row>
    <row r="4433" spans="4:9" x14ac:dyDescent="0.2">
      <c r="D4433" s="1"/>
      <c r="E4433" s="1"/>
      <c r="F4433" s="1"/>
      <c r="G4433" s="1"/>
      <c r="H4433" s="1"/>
      <c r="I4433" s="1"/>
    </row>
    <row r="4434" spans="4:9" x14ac:dyDescent="0.2">
      <c r="D4434" s="1"/>
      <c r="E4434" s="1"/>
      <c r="F4434" s="1"/>
      <c r="G4434" s="1"/>
      <c r="H4434" s="1"/>
      <c r="I4434" s="1"/>
    </row>
    <row r="4435" spans="4:9" x14ac:dyDescent="0.2">
      <c r="D4435" s="1"/>
      <c r="E4435" s="1"/>
      <c r="F4435" s="1"/>
      <c r="G4435" s="1"/>
      <c r="H4435" s="1"/>
      <c r="I4435" s="1"/>
    </row>
    <row r="4436" spans="4:9" x14ac:dyDescent="0.2">
      <c r="D4436" s="1"/>
      <c r="E4436" s="1"/>
      <c r="F4436" s="1"/>
      <c r="G4436" s="1"/>
      <c r="H4436" s="1"/>
      <c r="I4436" s="1"/>
    </row>
    <row r="4437" spans="4:9" x14ac:dyDescent="0.2">
      <c r="D4437" s="1"/>
      <c r="E4437" s="1"/>
      <c r="F4437" s="1"/>
      <c r="G4437" s="1"/>
      <c r="H4437" s="1"/>
      <c r="I4437" s="1"/>
    </row>
    <row r="4438" spans="4:9" x14ac:dyDescent="0.2">
      <c r="D4438" s="1"/>
      <c r="E4438" s="1"/>
      <c r="F4438" s="1"/>
      <c r="G4438" s="1"/>
      <c r="H4438" s="1"/>
      <c r="I4438" s="1"/>
    </row>
    <row r="4439" spans="4:9" x14ac:dyDescent="0.2">
      <c r="D4439" s="1"/>
      <c r="E4439" s="1"/>
      <c r="F4439" s="1"/>
      <c r="G4439" s="1"/>
      <c r="H4439" s="1"/>
      <c r="I4439" s="1"/>
    </row>
    <row r="4440" spans="4:9" x14ac:dyDescent="0.2">
      <c r="D4440" s="1"/>
      <c r="E4440" s="1"/>
      <c r="F4440" s="1"/>
      <c r="G4440" s="1"/>
      <c r="H4440" s="1"/>
      <c r="I4440" s="1"/>
    </row>
    <row r="4441" spans="4:9" x14ac:dyDescent="0.2">
      <c r="D4441" s="1"/>
      <c r="E4441" s="1"/>
      <c r="F4441" s="1"/>
      <c r="G4441" s="1"/>
      <c r="H4441" s="1"/>
      <c r="I4441" s="1"/>
    </row>
    <row r="4442" spans="4:9" x14ac:dyDescent="0.2">
      <c r="D4442" s="1"/>
      <c r="E4442" s="1"/>
      <c r="F4442" s="1"/>
      <c r="G4442" s="1"/>
      <c r="H4442" s="1"/>
      <c r="I4442" s="1"/>
    </row>
    <row r="4443" spans="4:9" x14ac:dyDescent="0.2">
      <c r="D4443" s="1"/>
      <c r="E4443" s="1"/>
      <c r="F4443" s="1"/>
      <c r="G4443" s="1"/>
      <c r="H4443" s="1"/>
      <c r="I4443" s="1"/>
    </row>
    <row r="4444" spans="4:9" x14ac:dyDescent="0.2">
      <c r="D4444" s="1"/>
      <c r="E4444" s="1"/>
      <c r="F4444" s="1"/>
      <c r="G4444" s="1"/>
      <c r="H4444" s="1"/>
      <c r="I4444" s="1"/>
    </row>
    <row r="4445" spans="4:9" x14ac:dyDescent="0.2">
      <c r="D4445" s="1"/>
      <c r="E4445" s="1"/>
      <c r="F4445" s="1"/>
      <c r="G4445" s="1"/>
      <c r="H4445" s="1"/>
      <c r="I4445" s="1"/>
    </row>
    <row r="4446" spans="4:9" x14ac:dyDescent="0.2">
      <c r="D4446" s="1"/>
      <c r="E4446" s="1"/>
      <c r="F4446" s="1"/>
      <c r="G4446" s="1"/>
      <c r="H4446" s="1"/>
      <c r="I4446" s="1"/>
    </row>
    <row r="4447" spans="4:9" x14ac:dyDescent="0.2">
      <c r="D4447" s="1"/>
      <c r="E4447" s="1"/>
      <c r="F4447" s="1"/>
      <c r="G4447" s="1"/>
      <c r="H4447" s="1"/>
      <c r="I4447" s="1"/>
    </row>
    <row r="4448" spans="4:9" x14ac:dyDescent="0.2">
      <c r="D4448" s="1"/>
      <c r="E4448" s="1"/>
      <c r="F4448" s="1"/>
      <c r="G4448" s="1"/>
      <c r="H4448" s="1"/>
      <c r="I4448" s="1"/>
    </row>
    <row r="4449" spans="4:9" x14ac:dyDescent="0.2">
      <c r="D4449" s="1"/>
      <c r="E4449" s="1"/>
      <c r="F4449" s="1"/>
      <c r="G4449" s="1"/>
      <c r="H4449" s="1"/>
      <c r="I4449" s="1"/>
    </row>
    <row r="4450" spans="4:9" x14ac:dyDescent="0.2">
      <c r="D4450" s="1"/>
      <c r="E4450" s="1"/>
      <c r="F4450" s="1"/>
      <c r="G4450" s="1"/>
      <c r="H4450" s="1"/>
      <c r="I4450" s="1"/>
    </row>
    <row r="4451" spans="4:9" x14ac:dyDescent="0.2">
      <c r="D4451" s="1"/>
      <c r="E4451" s="1"/>
      <c r="F4451" s="1"/>
      <c r="G4451" s="1"/>
      <c r="H4451" s="1"/>
      <c r="I4451" s="1"/>
    </row>
    <row r="4452" spans="4:9" x14ac:dyDescent="0.2">
      <c r="D4452" s="1"/>
      <c r="E4452" s="1"/>
      <c r="F4452" s="1"/>
      <c r="G4452" s="1"/>
      <c r="H4452" s="1"/>
      <c r="I4452" s="1"/>
    </row>
    <row r="4453" spans="4:9" x14ac:dyDescent="0.2">
      <c r="D4453" s="1"/>
      <c r="E4453" s="1"/>
      <c r="F4453" s="1"/>
      <c r="G4453" s="1"/>
      <c r="H4453" s="1"/>
      <c r="I4453" s="1"/>
    </row>
    <row r="4454" spans="4:9" x14ac:dyDescent="0.2">
      <c r="D4454" s="1"/>
      <c r="E4454" s="1"/>
      <c r="F4454" s="1"/>
      <c r="G4454" s="1"/>
      <c r="H4454" s="1"/>
      <c r="I4454" s="1"/>
    </row>
    <row r="4455" spans="4:9" x14ac:dyDescent="0.2">
      <c r="D4455" s="1"/>
      <c r="E4455" s="1"/>
      <c r="F4455" s="1"/>
      <c r="G4455" s="1"/>
      <c r="H4455" s="1"/>
      <c r="I4455" s="1"/>
    </row>
    <row r="4456" spans="4:9" x14ac:dyDescent="0.2">
      <c r="D4456" s="1"/>
      <c r="E4456" s="1"/>
      <c r="F4456" s="1"/>
      <c r="G4456" s="1"/>
      <c r="H4456" s="1"/>
      <c r="I4456" s="1"/>
    </row>
    <row r="4457" spans="4:9" x14ac:dyDescent="0.2">
      <c r="D4457" s="1"/>
      <c r="E4457" s="1"/>
      <c r="F4457" s="1"/>
      <c r="G4457" s="1"/>
      <c r="H4457" s="1"/>
      <c r="I4457" s="1"/>
    </row>
    <row r="4458" spans="4:9" x14ac:dyDescent="0.2">
      <c r="D4458" s="1"/>
      <c r="E4458" s="1"/>
      <c r="F4458" s="1"/>
      <c r="G4458" s="1"/>
      <c r="H4458" s="1"/>
      <c r="I4458" s="1"/>
    </row>
    <row r="4459" spans="4:9" x14ac:dyDescent="0.2">
      <c r="D4459" s="1"/>
      <c r="E4459" s="1"/>
      <c r="F4459" s="1"/>
      <c r="G4459" s="1"/>
      <c r="H4459" s="1"/>
      <c r="I4459" s="1"/>
    </row>
    <row r="4460" spans="4:9" x14ac:dyDescent="0.2">
      <c r="D4460" s="1"/>
      <c r="E4460" s="1"/>
      <c r="F4460" s="1"/>
      <c r="G4460" s="1"/>
      <c r="H4460" s="1"/>
      <c r="I4460" s="1"/>
    </row>
    <row r="4461" spans="4:9" x14ac:dyDescent="0.2">
      <c r="D4461" s="1"/>
      <c r="E4461" s="1"/>
      <c r="F4461" s="1"/>
      <c r="G4461" s="1"/>
      <c r="H4461" s="1"/>
      <c r="I4461" s="1"/>
    </row>
    <row r="4462" spans="4:9" x14ac:dyDescent="0.2">
      <c r="D4462" s="1"/>
      <c r="E4462" s="1"/>
      <c r="F4462" s="1"/>
      <c r="G4462" s="1"/>
      <c r="H4462" s="1"/>
      <c r="I4462" s="1"/>
    </row>
    <row r="4463" spans="4:9" x14ac:dyDescent="0.2">
      <c r="D4463" s="1"/>
      <c r="E4463" s="1"/>
      <c r="F4463" s="1"/>
      <c r="G4463" s="1"/>
      <c r="H4463" s="1"/>
      <c r="I4463" s="1"/>
    </row>
    <row r="4464" spans="4:9" x14ac:dyDescent="0.2">
      <c r="D4464" s="1"/>
      <c r="E4464" s="1"/>
      <c r="F4464" s="1"/>
      <c r="G4464" s="1"/>
      <c r="H4464" s="1"/>
      <c r="I4464" s="1"/>
    </row>
    <row r="4465" spans="4:9" x14ac:dyDescent="0.2">
      <c r="D4465" s="1"/>
      <c r="E4465" s="1"/>
      <c r="F4465" s="1"/>
      <c r="G4465" s="1"/>
      <c r="H4465" s="1"/>
      <c r="I4465" s="1"/>
    </row>
    <row r="4466" spans="4:9" x14ac:dyDescent="0.2">
      <c r="D4466" s="1"/>
      <c r="E4466" s="1"/>
      <c r="F4466" s="1"/>
      <c r="G4466" s="1"/>
      <c r="H4466" s="1"/>
      <c r="I4466" s="1"/>
    </row>
    <row r="4467" spans="4:9" x14ac:dyDescent="0.2">
      <c r="D4467" s="1"/>
      <c r="E4467" s="1"/>
      <c r="F4467" s="1"/>
      <c r="G4467" s="1"/>
      <c r="H4467" s="1"/>
      <c r="I4467" s="1"/>
    </row>
    <row r="4468" spans="4:9" x14ac:dyDescent="0.2">
      <c r="D4468" s="1"/>
      <c r="E4468" s="1"/>
      <c r="F4468" s="1"/>
      <c r="G4468" s="1"/>
      <c r="H4468" s="1"/>
      <c r="I4468" s="1"/>
    </row>
    <row r="4469" spans="4:9" x14ac:dyDescent="0.2">
      <c r="D4469" s="1"/>
      <c r="E4469" s="1"/>
      <c r="F4469" s="1"/>
      <c r="G4469" s="1"/>
      <c r="H4469" s="1"/>
      <c r="I4469" s="1"/>
    </row>
    <row r="4470" spans="4:9" x14ac:dyDescent="0.2">
      <c r="D4470" s="1"/>
      <c r="E4470" s="1"/>
      <c r="F4470" s="1"/>
      <c r="G4470" s="1"/>
      <c r="H4470" s="1"/>
      <c r="I4470" s="1"/>
    </row>
    <row r="4471" spans="4:9" x14ac:dyDescent="0.2">
      <c r="D4471" s="1"/>
      <c r="E4471" s="1"/>
      <c r="F4471" s="1"/>
      <c r="G4471" s="1"/>
      <c r="H4471" s="1"/>
      <c r="I4471" s="1"/>
    </row>
    <row r="4472" spans="4:9" x14ac:dyDescent="0.2">
      <c r="D4472" s="1"/>
      <c r="E4472" s="1"/>
      <c r="F4472" s="1"/>
      <c r="G4472" s="1"/>
      <c r="H4472" s="1"/>
      <c r="I4472" s="1"/>
    </row>
    <row r="4473" spans="4:9" x14ac:dyDescent="0.2">
      <c r="D4473" s="1"/>
      <c r="E4473" s="1"/>
      <c r="F4473" s="1"/>
      <c r="G4473" s="1"/>
      <c r="H4473" s="1"/>
      <c r="I4473" s="1"/>
    </row>
    <row r="4474" spans="4:9" x14ac:dyDescent="0.2">
      <c r="D4474" s="1"/>
      <c r="E4474" s="1"/>
      <c r="F4474" s="1"/>
      <c r="G4474" s="1"/>
      <c r="H4474" s="1"/>
      <c r="I4474" s="1"/>
    </row>
    <row r="4475" spans="4:9" x14ac:dyDescent="0.2">
      <c r="D4475" s="1"/>
      <c r="E4475" s="1"/>
      <c r="F4475" s="1"/>
      <c r="G4475" s="1"/>
      <c r="H4475" s="1"/>
      <c r="I4475" s="1"/>
    </row>
    <row r="4476" spans="4:9" x14ac:dyDescent="0.2">
      <c r="D4476" s="1"/>
      <c r="E4476" s="1"/>
      <c r="F4476" s="1"/>
      <c r="G4476" s="1"/>
      <c r="H4476" s="1"/>
      <c r="I4476" s="1"/>
    </row>
    <row r="4477" spans="4:9" x14ac:dyDescent="0.2">
      <c r="D4477" s="1"/>
      <c r="E4477" s="1"/>
      <c r="F4477" s="1"/>
      <c r="G4477" s="1"/>
      <c r="H4477" s="1"/>
      <c r="I4477" s="1"/>
    </row>
    <row r="4478" spans="4:9" x14ac:dyDescent="0.2">
      <c r="D4478" s="1"/>
      <c r="E4478" s="1"/>
      <c r="F4478" s="1"/>
      <c r="G4478" s="1"/>
      <c r="H4478" s="1"/>
      <c r="I4478" s="1"/>
    </row>
    <row r="4479" spans="4:9" x14ac:dyDescent="0.2">
      <c r="D4479" s="1"/>
      <c r="E4479" s="1"/>
      <c r="F4479" s="1"/>
      <c r="G4479" s="1"/>
      <c r="H4479" s="1"/>
      <c r="I4479" s="1"/>
    </row>
    <row r="4480" spans="4:9" x14ac:dyDescent="0.2">
      <c r="D4480" s="1"/>
      <c r="E4480" s="1"/>
      <c r="F4480" s="1"/>
      <c r="G4480" s="1"/>
      <c r="H4480" s="1"/>
      <c r="I4480" s="1"/>
    </row>
    <row r="4481" spans="4:9" x14ac:dyDescent="0.2">
      <c r="D4481" s="1"/>
      <c r="E4481" s="1"/>
      <c r="F4481" s="1"/>
      <c r="G4481" s="1"/>
      <c r="H4481" s="1"/>
      <c r="I4481" s="1"/>
    </row>
    <row r="4482" spans="4:9" x14ac:dyDescent="0.2">
      <c r="D4482" s="1"/>
      <c r="E4482" s="1"/>
      <c r="F4482" s="1"/>
      <c r="G4482" s="1"/>
      <c r="H4482" s="1"/>
      <c r="I4482" s="1"/>
    </row>
    <row r="4483" spans="4:9" x14ac:dyDescent="0.2">
      <c r="D4483" s="1"/>
      <c r="E4483" s="1"/>
      <c r="F4483" s="1"/>
      <c r="G4483" s="1"/>
      <c r="H4483" s="1"/>
      <c r="I4483" s="1"/>
    </row>
    <row r="4484" spans="4:9" x14ac:dyDescent="0.2">
      <c r="D4484" s="1"/>
      <c r="E4484" s="1"/>
      <c r="F4484" s="1"/>
      <c r="G4484" s="1"/>
      <c r="H4484" s="1"/>
      <c r="I4484" s="1"/>
    </row>
    <row r="4485" spans="4:9" x14ac:dyDescent="0.2">
      <c r="D4485" s="1"/>
      <c r="E4485" s="1"/>
      <c r="F4485" s="1"/>
      <c r="G4485" s="1"/>
      <c r="H4485" s="1"/>
      <c r="I4485" s="1"/>
    </row>
    <row r="4486" spans="4:9" x14ac:dyDescent="0.2">
      <c r="D4486" s="1"/>
      <c r="E4486" s="1"/>
      <c r="F4486" s="1"/>
      <c r="G4486" s="1"/>
      <c r="H4486" s="1"/>
      <c r="I4486" s="1"/>
    </row>
    <row r="4487" spans="4:9" x14ac:dyDescent="0.2">
      <c r="D4487" s="1"/>
      <c r="E4487" s="1"/>
      <c r="F4487" s="1"/>
      <c r="G4487" s="1"/>
      <c r="H4487" s="1"/>
      <c r="I4487" s="1"/>
    </row>
    <row r="4488" spans="4:9" x14ac:dyDescent="0.2">
      <c r="D4488" s="1"/>
      <c r="E4488" s="1"/>
      <c r="F4488" s="1"/>
      <c r="G4488" s="1"/>
      <c r="H4488" s="1"/>
      <c r="I4488" s="1"/>
    </row>
    <row r="4489" spans="4:9" x14ac:dyDescent="0.2">
      <c r="D4489" s="1"/>
      <c r="E4489" s="1"/>
      <c r="F4489" s="1"/>
      <c r="G4489" s="1"/>
      <c r="H4489" s="1"/>
      <c r="I4489" s="1"/>
    </row>
    <row r="4490" spans="4:9" x14ac:dyDescent="0.2">
      <c r="D4490" s="1"/>
      <c r="E4490" s="1"/>
      <c r="F4490" s="1"/>
      <c r="G4490" s="1"/>
      <c r="H4490" s="1"/>
      <c r="I4490" s="1"/>
    </row>
    <row r="4491" spans="4:9" x14ac:dyDescent="0.2">
      <c r="D4491" s="1"/>
      <c r="E4491" s="1"/>
      <c r="F4491" s="1"/>
      <c r="G4491" s="1"/>
      <c r="H4491" s="1"/>
      <c r="I4491" s="1"/>
    </row>
    <row r="4492" spans="4:9" x14ac:dyDescent="0.2">
      <c r="D4492" s="1"/>
      <c r="E4492" s="1"/>
      <c r="F4492" s="1"/>
      <c r="G4492" s="1"/>
      <c r="H4492" s="1"/>
      <c r="I4492" s="1"/>
    </row>
    <row r="4493" spans="4:9" x14ac:dyDescent="0.2">
      <c r="D4493" s="1"/>
      <c r="E4493" s="1"/>
      <c r="F4493" s="1"/>
      <c r="G4493" s="1"/>
      <c r="H4493" s="1"/>
      <c r="I4493" s="1"/>
    </row>
    <row r="4494" spans="4:9" x14ac:dyDescent="0.2">
      <c r="D4494" s="1"/>
      <c r="E4494" s="1"/>
      <c r="F4494" s="1"/>
      <c r="G4494" s="1"/>
      <c r="H4494" s="1"/>
      <c r="I4494" s="1"/>
    </row>
    <row r="4495" spans="4:9" x14ac:dyDescent="0.2">
      <c r="D4495" s="1"/>
      <c r="E4495" s="1"/>
      <c r="F4495" s="1"/>
      <c r="G4495" s="1"/>
      <c r="H4495" s="1"/>
      <c r="I4495" s="1"/>
    </row>
    <row r="4496" spans="4:9" x14ac:dyDescent="0.2">
      <c r="D4496" s="1"/>
      <c r="E4496" s="1"/>
      <c r="F4496" s="1"/>
      <c r="G4496" s="1"/>
      <c r="H4496" s="1"/>
      <c r="I4496" s="1"/>
    </row>
    <row r="4497" spans="4:9" x14ac:dyDescent="0.2">
      <c r="D4497" s="1"/>
      <c r="E4497" s="1"/>
      <c r="F4497" s="1"/>
      <c r="G4497" s="1"/>
      <c r="H4497" s="1"/>
      <c r="I4497" s="1"/>
    </row>
    <row r="4498" spans="4:9" x14ac:dyDescent="0.2">
      <c r="D4498" s="1"/>
      <c r="E4498" s="1"/>
      <c r="F4498" s="1"/>
      <c r="G4498" s="1"/>
      <c r="H4498" s="1"/>
      <c r="I4498" s="1"/>
    </row>
    <row r="4499" spans="4:9" x14ac:dyDescent="0.2">
      <c r="D4499" s="1"/>
      <c r="E4499" s="1"/>
      <c r="F4499" s="1"/>
      <c r="G4499" s="1"/>
      <c r="H4499" s="1"/>
      <c r="I4499" s="1"/>
    </row>
    <row r="4500" spans="4:9" x14ac:dyDescent="0.2">
      <c r="D4500" s="1"/>
      <c r="E4500" s="1"/>
      <c r="F4500" s="1"/>
      <c r="G4500" s="1"/>
      <c r="H4500" s="1"/>
      <c r="I4500" s="1"/>
    </row>
    <row r="4501" spans="4:9" x14ac:dyDescent="0.2">
      <c r="D4501" s="1"/>
      <c r="E4501" s="1"/>
      <c r="F4501" s="1"/>
      <c r="G4501" s="1"/>
      <c r="H4501" s="1"/>
      <c r="I4501" s="1"/>
    </row>
    <row r="4502" spans="4:9" x14ac:dyDescent="0.2">
      <c r="D4502" s="1"/>
      <c r="E4502" s="1"/>
      <c r="F4502" s="1"/>
      <c r="G4502" s="1"/>
      <c r="H4502" s="1"/>
      <c r="I4502" s="1"/>
    </row>
    <row r="4503" spans="4:9" x14ac:dyDescent="0.2">
      <c r="D4503" s="1"/>
      <c r="E4503" s="1"/>
      <c r="F4503" s="1"/>
      <c r="G4503" s="1"/>
      <c r="H4503" s="1"/>
      <c r="I4503" s="1"/>
    </row>
    <row r="4504" spans="4:9" x14ac:dyDescent="0.2">
      <c r="D4504" s="1"/>
      <c r="E4504" s="1"/>
      <c r="F4504" s="1"/>
      <c r="G4504" s="1"/>
      <c r="H4504" s="1"/>
      <c r="I4504" s="1"/>
    </row>
    <row r="4505" spans="4:9" x14ac:dyDescent="0.2">
      <c r="D4505" s="1"/>
      <c r="E4505" s="1"/>
      <c r="F4505" s="1"/>
      <c r="G4505" s="1"/>
      <c r="H4505" s="1"/>
      <c r="I4505" s="1"/>
    </row>
    <row r="4506" spans="4:9" x14ac:dyDescent="0.2">
      <c r="D4506" s="1"/>
      <c r="E4506" s="1"/>
      <c r="F4506" s="1"/>
      <c r="G4506" s="1"/>
      <c r="H4506" s="1"/>
      <c r="I4506" s="1"/>
    </row>
    <row r="4507" spans="4:9" x14ac:dyDescent="0.2">
      <c r="D4507" s="1"/>
      <c r="E4507" s="1"/>
      <c r="F4507" s="1"/>
      <c r="G4507" s="1"/>
      <c r="H4507" s="1"/>
      <c r="I4507" s="1"/>
    </row>
    <row r="4508" spans="4:9" x14ac:dyDescent="0.2">
      <c r="D4508" s="1"/>
      <c r="E4508" s="1"/>
      <c r="F4508" s="1"/>
      <c r="G4508" s="1"/>
      <c r="H4508" s="1"/>
      <c r="I4508" s="1"/>
    </row>
    <row r="4509" spans="4:9" x14ac:dyDescent="0.2">
      <c r="D4509" s="1"/>
      <c r="E4509" s="1"/>
      <c r="F4509" s="1"/>
      <c r="G4509" s="1"/>
      <c r="H4509" s="1"/>
      <c r="I4509" s="1"/>
    </row>
    <row r="4510" spans="4:9" x14ac:dyDescent="0.2">
      <c r="D4510" s="1"/>
      <c r="E4510" s="1"/>
      <c r="F4510" s="1"/>
      <c r="G4510" s="1"/>
      <c r="H4510" s="1"/>
      <c r="I4510" s="1"/>
    </row>
    <row r="4511" spans="4:9" x14ac:dyDescent="0.2">
      <c r="D4511" s="1"/>
      <c r="E4511" s="1"/>
      <c r="F4511" s="1"/>
      <c r="G4511" s="1"/>
      <c r="H4511" s="1"/>
      <c r="I4511" s="1"/>
    </row>
    <row r="4512" spans="4:9" x14ac:dyDescent="0.2">
      <c r="D4512" s="1"/>
      <c r="E4512" s="1"/>
      <c r="F4512" s="1"/>
      <c r="G4512" s="1"/>
      <c r="H4512" s="1"/>
      <c r="I4512" s="1"/>
    </row>
    <row r="4513" spans="4:9" x14ac:dyDescent="0.2">
      <c r="D4513" s="1"/>
      <c r="E4513" s="1"/>
      <c r="F4513" s="1"/>
      <c r="G4513" s="1"/>
      <c r="H4513" s="1"/>
      <c r="I4513" s="1"/>
    </row>
    <row r="4514" spans="4:9" x14ac:dyDescent="0.2">
      <c r="D4514" s="1"/>
      <c r="E4514" s="1"/>
      <c r="F4514" s="1"/>
      <c r="G4514" s="1"/>
      <c r="H4514" s="1"/>
      <c r="I4514" s="1"/>
    </row>
    <row r="4515" spans="4:9" x14ac:dyDescent="0.2">
      <c r="D4515" s="1"/>
      <c r="E4515" s="1"/>
      <c r="F4515" s="1"/>
      <c r="G4515" s="1"/>
      <c r="H4515" s="1"/>
      <c r="I4515" s="1"/>
    </row>
    <row r="4516" spans="4:9" x14ac:dyDescent="0.2">
      <c r="D4516" s="1"/>
      <c r="E4516" s="1"/>
      <c r="F4516" s="1"/>
      <c r="G4516" s="1"/>
      <c r="H4516" s="1"/>
      <c r="I4516" s="1"/>
    </row>
    <row r="4517" spans="4:9" x14ac:dyDescent="0.2">
      <c r="D4517" s="1"/>
      <c r="E4517" s="1"/>
      <c r="F4517" s="1"/>
      <c r="G4517" s="1"/>
      <c r="H4517" s="1"/>
      <c r="I4517" s="1"/>
    </row>
    <row r="4518" spans="4:9" x14ac:dyDescent="0.2">
      <c r="D4518" s="1"/>
      <c r="E4518" s="1"/>
      <c r="F4518" s="1"/>
      <c r="G4518" s="1"/>
      <c r="H4518" s="1"/>
      <c r="I4518" s="1"/>
    </row>
    <row r="4519" spans="4:9" x14ac:dyDescent="0.2">
      <c r="D4519" s="1"/>
      <c r="E4519" s="1"/>
      <c r="F4519" s="1"/>
      <c r="G4519" s="1"/>
      <c r="H4519" s="1"/>
      <c r="I4519" s="1"/>
    </row>
    <row r="4520" spans="4:9" x14ac:dyDescent="0.2">
      <c r="D4520" s="1"/>
      <c r="E4520" s="1"/>
      <c r="F4520" s="1"/>
      <c r="G4520" s="1"/>
      <c r="H4520" s="1"/>
      <c r="I4520" s="1"/>
    </row>
    <row r="4521" spans="4:9" x14ac:dyDescent="0.2">
      <c r="D4521" s="1"/>
      <c r="E4521" s="1"/>
      <c r="F4521" s="1"/>
      <c r="G4521" s="1"/>
      <c r="H4521" s="1"/>
      <c r="I4521" s="1"/>
    </row>
    <row r="4522" spans="4:9" x14ac:dyDescent="0.2">
      <c r="D4522" s="1"/>
      <c r="E4522" s="1"/>
      <c r="F4522" s="1"/>
      <c r="G4522" s="1"/>
      <c r="H4522" s="1"/>
      <c r="I4522" s="1"/>
    </row>
    <row r="4523" spans="4:9" x14ac:dyDescent="0.2">
      <c r="D4523" s="1"/>
      <c r="E4523" s="1"/>
      <c r="F4523" s="1"/>
      <c r="G4523" s="1"/>
      <c r="H4523" s="1"/>
      <c r="I4523" s="1"/>
    </row>
    <row r="4524" spans="4:9" x14ac:dyDescent="0.2">
      <c r="D4524" s="1"/>
      <c r="E4524" s="1"/>
      <c r="F4524" s="1"/>
      <c r="G4524" s="1"/>
      <c r="H4524" s="1"/>
      <c r="I4524" s="1"/>
    </row>
    <row r="4525" spans="4:9" x14ac:dyDescent="0.2">
      <c r="D4525" s="1"/>
      <c r="E4525" s="1"/>
      <c r="F4525" s="1"/>
      <c r="G4525" s="1"/>
      <c r="H4525" s="1"/>
      <c r="I4525" s="1"/>
    </row>
    <row r="4526" spans="4:9" x14ac:dyDescent="0.2">
      <c r="D4526" s="1"/>
      <c r="E4526" s="1"/>
      <c r="F4526" s="1"/>
      <c r="G4526" s="1"/>
      <c r="H4526" s="1"/>
      <c r="I4526" s="1"/>
    </row>
    <row r="4527" spans="4:9" x14ac:dyDescent="0.2">
      <c r="D4527" s="1"/>
      <c r="E4527" s="1"/>
      <c r="F4527" s="1"/>
      <c r="G4527" s="1"/>
      <c r="H4527" s="1"/>
      <c r="I4527" s="1"/>
    </row>
    <row r="4528" spans="4:9" x14ac:dyDescent="0.2">
      <c r="D4528" s="1"/>
      <c r="E4528" s="1"/>
      <c r="F4528" s="1"/>
      <c r="G4528" s="1"/>
      <c r="H4528" s="1"/>
      <c r="I4528" s="1"/>
    </row>
    <row r="4529" spans="4:9" x14ac:dyDescent="0.2">
      <c r="D4529" s="1"/>
      <c r="E4529" s="1"/>
      <c r="F4529" s="1"/>
      <c r="G4529" s="1"/>
      <c r="H4529" s="1"/>
      <c r="I4529" s="1"/>
    </row>
    <row r="4530" spans="4:9" x14ac:dyDescent="0.2">
      <c r="D4530" s="1"/>
      <c r="E4530" s="1"/>
      <c r="F4530" s="1"/>
      <c r="G4530" s="1"/>
      <c r="H4530" s="1"/>
      <c r="I4530" s="1"/>
    </row>
    <row r="4531" spans="4:9" x14ac:dyDescent="0.2">
      <c r="D4531" s="1"/>
      <c r="E4531" s="1"/>
      <c r="F4531" s="1"/>
      <c r="G4531" s="1"/>
      <c r="H4531" s="1"/>
      <c r="I4531" s="1"/>
    </row>
    <row r="4532" spans="4:9" x14ac:dyDescent="0.2">
      <c r="D4532" s="1"/>
      <c r="E4532" s="1"/>
      <c r="F4532" s="1"/>
      <c r="G4532" s="1"/>
      <c r="H4532" s="1"/>
      <c r="I4532" s="1"/>
    </row>
    <row r="4533" spans="4:9" x14ac:dyDescent="0.2">
      <c r="D4533" s="1"/>
      <c r="E4533" s="1"/>
      <c r="F4533" s="1"/>
      <c r="G4533" s="1"/>
      <c r="H4533" s="1"/>
      <c r="I4533" s="1"/>
    </row>
    <row r="4534" spans="4:9" x14ac:dyDescent="0.2">
      <c r="D4534" s="1"/>
      <c r="E4534" s="1"/>
      <c r="F4534" s="1"/>
      <c r="G4534" s="1"/>
      <c r="H4534" s="1"/>
      <c r="I4534" s="1"/>
    </row>
    <row r="4535" spans="4:9" x14ac:dyDescent="0.2">
      <c r="D4535" s="1"/>
      <c r="E4535" s="1"/>
      <c r="F4535" s="1"/>
      <c r="G4535" s="1"/>
      <c r="H4535" s="1"/>
      <c r="I4535" s="1"/>
    </row>
    <row r="4536" spans="4:9" x14ac:dyDescent="0.2">
      <c r="D4536" s="1"/>
      <c r="E4536" s="1"/>
      <c r="F4536" s="1"/>
      <c r="G4536" s="1"/>
      <c r="H4536" s="1"/>
      <c r="I4536" s="1"/>
    </row>
    <row r="4537" spans="4:9" x14ac:dyDescent="0.2">
      <c r="D4537" s="1"/>
      <c r="E4537" s="1"/>
      <c r="F4537" s="1"/>
      <c r="G4537" s="1"/>
      <c r="H4537" s="1"/>
      <c r="I4537" s="1"/>
    </row>
    <row r="4538" spans="4:9" x14ac:dyDescent="0.2">
      <c r="D4538" s="1"/>
      <c r="E4538" s="1"/>
      <c r="F4538" s="1"/>
      <c r="G4538" s="1"/>
      <c r="H4538" s="1"/>
      <c r="I4538" s="1"/>
    </row>
    <row r="4539" spans="4:9" x14ac:dyDescent="0.2">
      <c r="D4539" s="1"/>
      <c r="E4539" s="1"/>
      <c r="F4539" s="1"/>
      <c r="G4539" s="1"/>
      <c r="H4539" s="1"/>
      <c r="I4539" s="1"/>
    </row>
    <row r="4540" spans="4:9" x14ac:dyDescent="0.2">
      <c r="D4540" s="1"/>
      <c r="E4540" s="1"/>
      <c r="F4540" s="1"/>
      <c r="G4540" s="1"/>
      <c r="H4540" s="1"/>
      <c r="I4540" s="1"/>
    </row>
    <row r="4541" spans="4:9" x14ac:dyDescent="0.2">
      <c r="D4541" s="1"/>
      <c r="E4541" s="1"/>
      <c r="F4541" s="1"/>
      <c r="G4541" s="1"/>
      <c r="H4541" s="1"/>
      <c r="I4541" s="1"/>
    </row>
    <row r="4542" spans="4:9" x14ac:dyDescent="0.2">
      <c r="D4542" s="1"/>
      <c r="E4542" s="1"/>
      <c r="F4542" s="1"/>
      <c r="G4542" s="1"/>
      <c r="H4542" s="1"/>
      <c r="I4542" s="1"/>
    </row>
    <row r="4543" spans="4:9" x14ac:dyDescent="0.2">
      <c r="D4543" s="1"/>
      <c r="E4543" s="1"/>
      <c r="F4543" s="1"/>
      <c r="G4543" s="1"/>
      <c r="H4543" s="1"/>
      <c r="I4543" s="1"/>
    </row>
    <row r="4544" spans="4:9" x14ac:dyDescent="0.2">
      <c r="D4544" s="1"/>
      <c r="E4544" s="1"/>
      <c r="F4544" s="1"/>
      <c r="G4544" s="1"/>
      <c r="H4544" s="1"/>
      <c r="I4544" s="1"/>
    </row>
    <row r="4545" spans="4:9" x14ac:dyDescent="0.2">
      <c r="D4545" s="1"/>
      <c r="E4545" s="1"/>
      <c r="F4545" s="1"/>
      <c r="G4545" s="1"/>
      <c r="H4545" s="1"/>
      <c r="I4545" s="1"/>
    </row>
    <row r="4546" spans="4:9" x14ac:dyDescent="0.2">
      <c r="D4546" s="1"/>
      <c r="E4546" s="1"/>
      <c r="F4546" s="1"/>
      <c r="G4546" s="1"/>
      <c r="H4546" s="1"/>
      <c r="I4546" s="1"/>
    </row>
    <row r="4547" spans="4:9" x14ac:dyDescent="0.2">
      <c r="D4547" s="1"/>
      <c r="E4547" s="1"/>
      <c r="F4547" s="1"/>
      <c r="G4547" s="1"/>
      <c r="H4547" s="1"/>
      <c r="I4547" s="1"/>
    </row>
    <row r="4548" spans="4:9" x14ac:dyDescent="0.2">
      <c r="D4548" s="1"/>
      <c r="E4548" s="1"/>
      <c r="F4548" s="1"/>
      <c r="G4548" s="1"/>
      <c r="H4548" s="1"/>
      <c r="I4548" s="1"/>
    </row>
    <row r="4549" spans="4:9" x14ac:dyDescent="0.2">
      <c r="D4549" s="1"/>
      <c r="E4549" s="1"/>
      <c r="F4549" s="1"/>
      <c r="G4549" s="1"/>
      <c r="H4549" s="1"/>
      <c r="I4549" s="1"/>
    </row>
    <row r="4550" spans="4:9" x14ac:dyDescent="0.2">
      <c r="D4550" s="1"/>
      <c r="E4550" s="1"/>
      <c r="F4550" s="1"/>
      <c r="G4550" s="1"/>
      <c r="H4550" s="1"/>
      <c r="I4550" s="1"/>
    </row>
    <row r="4551" spans="4:9" x14ac:dyDescent="0.2">
      <c r="D4551" s="1"/>
      <c r="E4551" s="1"/>
      <c r="F4551" s="1"/>
      <c r="G4551" s="1"/>
      <c r="H4551" s="1"/>
      <c r="I4551" s="1"/>
    </row>
    <row r="4552" spans="4:9" x14ac:dyDescent="0.2">
      <c r="D4552" s="1"/>
      <c r="E4552" s="1"/>
      <c r="F4552" s="1"/>
      <c r="G4552" s="1"/>
      <c r="H4552" s="1"/>
      <c r="I4552" s="1"/>
    </row>
    <row r="4553" spans="4:9" x14ac:dyDescent="0.2">
      <c r="D4553" s="1"/>
      <c r="E4553" s="1"/>
      <c r="F4553" s="1"/>
      <c r="G4553" s="1"/>
      <c r="H4553" s="1"/>
      <c r="I4553" s="1"/>
    </row>
    <row r="4554" spans="4:9" x14ac:dyDescent="0.2">
      <c r="D4554" s="1"/>
      <c r="E4554" s="1"/>
      <c r="F4554" s="1"/>
      <c r="G4554" s="1"/>
      <c r="H4554" s="1"/>
      <c r="I4554" s="1"/>
    </row>
    <row r="4555" spans="4:9" x14ac:dyDescent="0.2">
      <c r="D4555" s="1"/>
      <c r="E4555" s="1"/>
      <c r="F4555" s="1"/>
      <c r="G4555" s="1"/>
      <c r="H4555" s="1"/>
      <c r="I4555" s="1"/>
    </row>
    <row r="4556" spans="4:9" x14ac:dyDescent="0.2">
      <c r="D4556" s="1"/>
      <c r="E4556" s="1"/>
      <c r="F4556" s="1"/>
      <c r="G4556" s="1"/>
      <c r="H4556" s="1"/>
      <c r="I4556" s="1"/>
    </row>
    <row r="4557" spans="4:9" x14ac:dyDescent="0.2">
      <c r="D4557" s="1"/>
      <c r="E4557" s="1"/>
      <c r="F4557" s="1"/>
      <c r="G4557" s="1"/>
      <c r="H4557" s="1"/>
      <c r="I4557" s="1"/>
    </row>
    <row r="4558" spans="4:9" x14ac:dyDescent="0.2">
      <c r="D4558" s="1"/>
      <c r="E4558" s="1"/>
      <c r="F4558" s="1"/>
      <c r="G4558" s="1"/>
      <c r="H4558" s="1"/>
      <c r="I4558" s="1"/>
    </row>
    <row r="4559" spans="4:9" x14ac:dyDescent="0.2">
      <c r="D4559" s="1"/>
      <c r="E4559" s="1"/>
      <c r="F4559" s="1"/>
      <c r="G4559" s="1"/>
      <c r="H4559" s="1"/>
      <c r="I4559" s="1"/>
    </row>
    <row r="4560" spans="4:9" x14ac:dyDescent="0.2">
      <c r="D4560" s="1"/>
      <c r="E4560" s="1"/>
      <c r="F4560" s="1"/>
      <c r="G4560" s="1"/>
      <c r="H4560" s="1"/>
      <c r="I4560" s="1"/>
    </row>
    <row r="4561" spans="4:9" x14ac:dyDescent="0.2">
      <c r="D4561" s="1"/>
      <c r="E4561" s="1"/>
      <c r="F4561" s="1"/>
      <c r="G4561" s="1"/>
      <c r="H4561" s="1"/>
      <c r="I4561" s="1"/>
    </row>
    <row r="4562" spans="4:9" x14ac:dyDescent="0.2">
      <c r="D4562" s="1"/>
      <c r="E4562" s="1"/>
      <c r="F4562" s="1"/>
      <c r="G4562" s="1"/>
      <c r="H4562" s="1"/>
      <c r="I4562" s="1"/>
    </row>
    <row r="4563" spans="4:9" x14ac:dyDescent="0.2">
      <c r="D4563" s="1"/>
      <c r="E4563" s="1"/>
      <c r="F4563" s="1"/>
      <c r="G4563" s="1"/>
      <c r="H4563" s="1"/>
      <c r="I4563" s="1"/>
    </row>
    <row r="4564" spans="4:9" x14ac:dyDescent="0.2">
      <c r="D4564" s="1"/>
      <c r="E4564" s="1"/>
      <c r="F4564" s="1"/>
      <c r="G4564" s="1"/>
      <c r="H4564" s="1"/>
      <c r="I4564" s="1"/>
    </row>
    <row r="4565" spans="4:9" x14ac:dyDescent="0.2">
      <c r="D4565" s="1"/>
      <c r="E4565" s="1"/>
      <c r="F4565" s="1"/>
      <c r="G4565" s="1"/>
      <c r="H4565" s="1"/>
      <c r="I4565" s="1"/>
    </row>
    <row r="4566" spans="4:9" x14ac:dyDescent="0.2">
      <c r="D4566" s="1"/>
      <c r="E4566" s="1"/>
      <c r="F4566" s="1"/>
      <c r="G4566" s="1"/>
      <c r="H4566" s="1"/>
      <c r="I4566" s="1"/>
    </row>
    <row r="4567" spans="4:9" x14ac:dyDescent="0.2">
      <c r="D4567" s="1"/>
      <c r="E4567" s="1"/>
      <c r="F4567" s="1"/>
      <c r="G4567" s="1"/>
      <c r="H4567" s="1"/>
      <c r="I4567" s="1"/>
    </row>
    <row r="4568" spans="4:9" x14ac:dyDescent="0.2">
      <c r="D4568" s="1"/>
      <c r="E4568" s="1"/>
      <c r="F4568" s="1"/>
      <c r="G4568" s="1"/>
      <c r="H4568" s="1"/>
      <c r="I4568" s="1"/>
    </row>
    <row r="4569" spans="4:9" x14ac:dyDescent="0.2">
      <c r="D4569" s="1"/>
      <c r="E4569" s="1"/>
      <c r="F4569" s="1"/>
      <c r="G4569" s="1"/>
      <c r="H4569" s="1"/>
      <c r="I4569" s="1"/>
    </row>
    <row r="4570" spans="4:9" x14ac:dyDescent="0.2">
      <c r="D4570" s="1"/>
      <c r="E4570" s="1"/>
      <c r="F4570" s="1"/>
      <c r="G4570" s="1"/>
      <c r="H4570" s="1"/>
      <c r="I4570" s="1"/>
    </row>
    <row r="4571" spans="4:9" x14ac:dyDescent="0.2">
      <c r="D4571" s="1"/>
      <c r="E4571" s="1"/>
      <c r="F4571" s="1"/>
      <c r="G4571" s="1"/>
      <c r="H4571" s="1"/>
      <c r="I4571" s="1"/>
    </row>
    <row r="4572" spans="4:9" x14ac:dyDescent="0.2">
      <c r="D4572" s="1"/>
      <c r="E4572" s="1"/>
      <c r="F4572" s="1"/>
      <c r="G4572" s="1"/>
      <c r="H4572" s="1"/>
      <c r="I4572" s="1"/>
    </row>
    <row r="4573" spans="4:9" x14ac:dyDescent="0.2">
      <c r="D4573" s="1"/>
      <c r="E4573" s="1"/>
      <c r="F4573" s="1"/>
      <c r="G4573" s="1"/>
      <c r="H4573" s="1"/>
      <c r="I4573" s="1"/>
    </row>
    <row r="4574" spans="4:9" x14ac:dyDescent="0.2">
      <c r="D4574" s="1"/>
      <c r="E4574" s="1"/>
      <c r="F4574" s="1"/>
      <c r="G4574" s="1"/>
      <c r="H4574" s="1"/>
      <c r="I4574" s="1"/>
    </row>
    <row r="4575" spans="4:9" x14ac:dyDescent="0.2">
      <c r="D4575" s="1"/>
      <c r="E4575" s="1"/>
      <c r="F4575" s="1"/>
      <c r="G4575" s="1"/>
      <c r="H4575" s="1"/>
      <c r="I4575" s="1"/>
    </row>
    <row r="4576" spans="4:9" x14ac:dyDescent="0.2">
      <c r="D4576" s="1"/>
      <c r="E4576" s="1"/>
      <c r="F4576" s="1"/>
      <c r="G4576" s="1"/>
      <c r="H4576" s="1"/>
      <c r="I4576" s="1"/>
    </row>
    <row r="4577" spans="4:9" x14ac:dyDescent="0.2">
      <c r="D4577" s="1"/>
      <c r="E4577" s="1"/>
      <c r="F4577" s="1"/>
      <c r="G4577" s="1"/>
      <c r="H4577" s="1"/>
      <c r="I4577" s="1"/>
    </row>
    <row r="4578" spans="4:9" x14ac:dyDescent="0.2">
      <c r="D4578" s="1"/>
      <c r="E4578" s="1"/>
      <c r="F4578" s="1"/>
      <c r="G4578" s="1"/>
      <c r="H4578" s="1"/>
      <c r="I4578" s="1"/>
    </row>
    <row r="4579" spans="4:9" x14ac:dyDescent="0.2">
      <c r="D4579" s="1"/>
      <c r="E4579" s="1"/>
      <c r="F4579" s="1"/>
      <c r="G4579" s="1"/>
      <c r="H4579" s="1"/>
      <c r="I4579" s="1"/>
    </row>
    <row r="4580" spans="4:9" x14ac:dyDescent="0.2">
      <c r="D4580" s="1"/>
      <c r="E4580" s="1"/>
      <c r="F4580" s="1"/>
      <c r="G4580" s="1"/>
      <c r="H4580" s="1"/>
      <c r="I4580" s="1"/>
    </row>
    <row r="4581" spans="4:9" x14ac:dyDescent="0.2">
      <c r="D4581" s="1"/>
      <c r="E4581" s="1"/>
      <c r="F4581" s="1"/>
      <c r="G4581" s="1"/>
      <c r="H4581" s="1"/>
      <c r="I4581" s="1"/>
    </row>
    <row r="4582" spans="4:9" x14ac:dyDescent="0.2">
      <c r="D4582" s="1"/>
      <c r="E4582" s="1"/>
      <c r="F4582" s="1"/>
      <c r="G4582" s="1"/>
      <c r="H4582" s="1"/>
      <c r="I4582" s="1"/>
    </row>
    <row r="4583" spans="4:9" x14ac:dyDescent="0.2">
      <c r="D4583" s="1"/>
      <c r="E4583" s="1"/>
      <c r="F4583" s="1"/>
      <c r="G4583" s="1"/>
      <c r="H4583" s="1"/>
      <c r="I4583" s="1"/>
    </row>
    <row r="4584" spans="4:9" x14ac:dyDescent="0.2">
      <c r="D4584" s="1"/>
      <c r="E4584" s="1"/>
      <c r="F4584" s="1"/>
      <c r="G4584" s="1"/>
      <c r="H4584" s="1"/>
      <c r="I4584" s="1"/>
    </row>
    <row r="4585" spans="4:9" x14ac:dyDescent="0.2">
      <c r="D4585" s="1"/>
      <c r="E4585" s="1"/>
      <c r="F4585" s="1"/>
      <c r="G4585" s="1"/>
      <c r="H4585" s="1"/>
      <c r="I4585" s="1"/>
    </row>
    <row r="4586" spans="4:9" x14ac:dyDescent="0.2">
      <c r="D4586" s="1"/>
      <c r="E4586" s="1"/>
      <c r="F4586" s="1"/>
      <c r="G4586" s="1"/>
      <c r="H4586" s="1"/>
      <c r="I4586" s="1"/>
    </row>
    <row r="4587" spans="4:9" x14ac:dyDescent="0.2">
      <c r="D4587" s="1"/>
      <c r="E4587" s="1"/>
      <c r="F4587" s="1"/>
      <c r="G4587" s="1"/>
      <c r="H4587" s="1"/>
      <c r="I4587" s="1"/>
    </row>
    <row r="4588" spans="4:9" x14ac:dyDescent="0.2">
      <c r="D4588" s="1"/>
      <c r="E4588" s="1"/>
      <c r="F4588" s="1"/>
      <c r="G4588" s="1"/>
      <c r="H4588" s="1"/>
      <c r="I4588" s="1"/>
    </row>
    <row r="4589" spans="4:9" x14ac:dyDescent="0.2">
      <c r="D4589" s="1"/>
      <c r="E4589" s="1"/>
      <c r="F4589" s="1"/>
      <c r="G4589" s="1"/>
      <c r="H4589" s="1"/>
      <c r="I4589" s="1"/>
    </row>
    <row r="4590" spans="4:9" x14ac:dyDescent="0.2">
      <c r="D4590" s="1"/>
      <c r="E4590" s="1"/>
      <c r="F4590" s="1"/>
      <c r="G4590" s="1"/>
      <c r="H4590" s="1"/>
      <c r="I4590" s="1"/>
    </row>
    <row r="4591" spans="4:9" x14ac:dyDescent="0.2">
      <c r="D4591" s="1"/>
      <c r="E4591" s="1"/>
      <c r="F4591" s="1"/>
      <c r="G4591" s="1"/>
      <c r="H4591" s="1"/>
      <c r="I4591" s="1"/>
    </row>
    <row r="4592" spans="4:9" x14ac:dyDescent="0.2">
      <c r="D4592" s="1"/>
      <c r="E4592" s="1"/>
      <c r="F4592" s="1"/>
      <c r="G4592" s="1"/>
      <c r="H4592" s="1"/>
      <c r="I4592" s="1"/>
    </row>
    <row r="4593" spans="4:9" x14ac:dyDescent="0.2">
      <c r="D4593" s="1"/>
      <c r="E4593" s="1"/>
      <c r="F4593" s="1"/>
      <c r="G4593" s="1"/>
      <c r="H4593" s="1"/>
      <c r="I4593" s="1"/>
    </row>
    <row r="4594" spans="4:9" x14ac:dyDescent="0.2">
      <c r="D4594" s="1"/>
      <c r="E4594" s="1"/>
      <c r="F4594" s="1"/>
      <c r="G4594" s="1"/>
      <c r="H4594" s="1"/>
      <c r="I4594" s="1"/>
    </row>
    <row r="4595" spans="4:9" x14ac:dyDescent="0.2">
      <c r="D4595" s="1"/>
      <c r="E4595" s="1"/>
      <c r="F4595" s="1"/>
      <c r="G4595" s="1"/>
      <c r="H4595" s="1"/>
      <c r="I4595" s="1"/>
    </row>
    <row r="4596" spans="4:9" x14ac:dyDescent="0.2">
      <c r="D4596" s="1"/>
      <c r="E4596" s="1"/>
      <c r="F4596" s="1"/>
      <c r="G4596" s="1"/>
      <c r="H4596" s="1"/>
      <c r="I4596" s="1"/>
    </row>
    <row r="4597" spans="4:9" x14ac:dyDescent="0.2">
      <c r="D4597" s="1"/>
      <c r="E4597" s="1"/>
      <c r="F4597" s="1"/>
      <c r="G4597" s="1"/>
      <c r="H4597" s="1"/>
      <c r="I4597" s="1"/>
    </row>
    <row r="4598" spans="4:9" x14ac:dyDescent="0.2">
      <c r="D4598" s="1"/>
      <c r="E4598" s="1"/>
      <c r="F4598" s="1"/>
      <c r="G4598" s="1"/>
      <c r="H4598" s="1"/>
      <c r="I4598" s="1"/>
    </row>
    <row r="4599" spans="4:9" x14ac:dyDescent="0.2">
      <c r="D4599" s="1"/>
      <c r="E4599" s="1"/>
      <c r="F4599" s="1"/>
      <c r="G4599" s="1"/>
      <c r="H4599" s="1"/>
      <c r="I4599" s="1"/>
    </row>
    <row r="4600" spans="4:9" x14ac:dyDescent="0.2">
      <c r="D4600" s="1"/>
      <c r="E4600" s="1"/>
      <c r="F4600" s="1"/>
      <c r="G4600" s="1"/>
      <c r="H4600" s="1"/>
      <c r="I4600" s="1"/>
    </row>
    <row r="4601" spans="4:9" x14ac:dyDescent="0.2">
      <c r="D4601" s="1"/>
      <c r="E4601" s="1"/>
      <c r="F4601" s="1"/>
      <c r="G4601" s="1"/>
      <c r="H4601" s="1"/>
      <c r="I4601" s="1"/>
    </row>
    <row r="4602" spans="4:9" x14ac:dyDescent="0.2">
      <c r="D4602" s="1"/>
      <c r="E4602" s="1"/>
      <c r="F4602" s="1"/>
      <c r="G4602" s="1"/>
      <c r="H4602" s="1"/>
      <c r="I4602" s="1"/>
    </row>
    <row r="4603" spans="4:9" x14ac:dyDescent="0.2">
      <c r="D4603" s="1"/>
      <c r="E4603" s="1"/>
      <c r="F4603" s="1"/>
      <c r="G4603" s="1"/>
      <c r="H4603" s="1"/>
      <c r="I4603" s="1"/>
    </row>
    <row r="4604" spans="4:9" x14ac:dyDescent="0.2">
      <c r="D4604" s="1"/>
      <c r="E4604" s="1"/>
      <c r="F4604" s="1"/>
      <c r="G4604" s="1"/>
      <c r="H4604" s="1"/>
      <c r="I4604" s="1"/>
    </row>
    <row r="4605" spans="4:9" x14ac:dyDescent="0.2">
      <c r="D4605" s="1"/>
      <c r="E4605" s="1"/>
      <c r="F4605" s="1"/>
      <c r="G4605" s="1"/>
      <c r="H4605" s="1"/>
      <c r="I4605" s="1"/>
    </row>
    <row r="4606" spans="4:9" x14ac:dyDescent="0.2">
      <c r="D4606" s="1"/>
      <c r="E4606" s="1"/>
      <c r="F4606" s="1"/>
      <c r="G4606" s="1"/>
      <c r="H4606" s="1"/>
      <c r="I4606" s="1"/>
    </row>
    <row r="4607" spans="4:9" x14ac:dyDescent="0.2">
      <c r="D4607" s="1"/>
      <c r="E4607" s="1"/>
      <c r="F4607" s="1"/>
      <c r="G4607" s="1"/>
      <c r="H4607" s="1"/>
      <c r="I4607" s="1"/>
    </row>
    <row r="4608" spans="4:9" x14ac:dyDescent="0.2">
      <c r="D4608" s="1"/>
      <c r="E4608" s="1"/>
      <c r="F4608" s="1"/>
      <c r="G4608" s="1"/>
      <c r="H4608" s="1"/>
      <c r="I4608" s="1"/>
    </row>
    <row r="4609" spans="4:9" x14ac:dyDescent="0.2">
      <c r="D4609" s="1"/>
      <c r="E4609" s="1"/>
      <c r="F4609" s="1"/>
      <c r="G4609" s="1"/>
      <c r="H4609" s="1"/>
      <c r="I4609" s="1"/>
    </row>
    <row r="4610" spans="4:9" x14ac:dyDescent="0.2">
      <c r="D4610" s="1"/>
      <c r="E4610" s="1"/>
      <c r="F4610" s="1"/>
      <c r="G4610" s="1"/>
      <c r="H4610" s="1"/>
      <c r="I4610" s="1"/>
    </row>
    <row r="4611" spans="4:9" x14ac:dyDescent="0.2">
      <c r="D4611" s="1"/>
      <c r="E4611" s="1"/>
      <c r="F4611" s="1"/>
      <c r="G4611" s="1"/>
      <c r="H4611" s="1"/>
      <c r="I4611" s="1"/>
    </row>
    <row r="4612" spans="4:9" x14ac:dyDescent="0.2">
      <c r="D4612" s="1"/>
      <c r="E4612" s="1"/>
      <c r="F4612" s="1"/>
      <c r="G4612" s="1"/>
      <c r="H4612" s="1"/>
      <c r="I4612" s="1"/>
    </row>
    <row r="4613" spans="4:9" x14ac:dyDescent="0.2">
      <c r="D4613" s="1"/>
      <c r="E4613" s="1"/>
      <c r="F4613" s="1"/>
      <c r="G4613" s="1"/>
      <c r="H4613" s="1"/>
      <c r="I4613" s="1"/>
    </row>
    <row r="4614" spans="4:9" x14ac:dyDescent="0.2">
      <c r="D4614" s="1"/>
      <c r="E4614" s="1"/>
      <c r="F4614" s="1"/>
      <c r="G4614" s="1"/>
      <c r="H4614" s="1"/>
      <c r="I4614" s="1"/>
    </row>
    <row r="4615" spans="4:9" x14ac:dyDescent="0.2">
      <c r="D4615" s="1"/>
      <c r="E4615" s="1"/>
      <c r="F4615" s="1"/>
      <c r="G4615" s="1"/>
      <c r="H4615" s="1"/>
      <c r="I4615" s="1"/>
    </row>
    <row r="4616" spans="4:9" x14ac:dyDescent="0.2">
      <c r="D4616" s="1"/>
      <c r="E4616" s="1"/>
      <c r="F4616" s="1"/>
      <c r="G4616" s="1"/>
      <c r="H4616" s="1"/>
      <c r="I4616" s="1"/>
    </row>
    <row r="4617" spans="4:9" x14ac:dyDescent="0.2">
      <c r="D4617" s="1"/>
      <c r="E4617" s="1"/>
      <c r="F4617" s="1"/>
      <c r="G4617" s="1"/>
      <c r="H4617" s="1"/>
      <c r="I4617" s="1"/>
    </row>
    <row r="4618" spans="4:9" x14ac:dyDescent="0.2">
      <c r="D4618" s="1"/>
      <c r="E4618" s="1"/>
      <c r="F4618" s="1"/>
      <c r="G4618" s="1"/>
      <c r="H4618" s="1"/>
      <c r="I4618" s="1"/>
    </row>
    <row r="4619" spans="4:9" x14ac:dyDescent="0.2">
      <c r="D4619" s="1"/>
      <c r="E4619" s="1"/>
      <c r="F4619" s="1"/>
      <c r="G4619" s="1"/>
      <c r="H4619" s="1"/>
      <c r="I4619" s="1"/>
    </row>
    <row r="4620" spans="4:9" x14ac:dyDescent="0.2">
      <c r="D4620" s="1"/>
      <c r="E4620" s="1"/>
      <c r="F4620" s="1"/>
      <c r="G4620" s="1"/>
      <c r="H4620" s="1"/>
      <c r="I4620" s="1"/>
    </row>
    <row r="4621" spans="4:9" x14ac:dyDescent="0.2">
      <c r="D4621" s="1"/>
      <c r="E4621" s="1"/>
      <c r="F4621" s="1"/>
      <c r="G4621" s="1"/>
      <c r="H4621" s="1"/>
      <c r="I4621" s="1"/>
    </row>
    <row r="4622" spans="4:9" x14ac:dyDescent="0.2">
      <c r="D4622" s="1"/>
      <c r="E4622" s="1"/>
      <c r="F4622" s="1"/>
      <c r="G4622" s="1"/>
      <c r="H4622" s="1"/>
      <c r="I4622" s="1"/>
    </row>
    <row r="4623" spans="4:9" x14ac:dyDescent="0.2">
      <c r="D4623" s="1"/>
      <c r="E4623" s="1"/>
      <c r="F4623" s="1"/>
      <c r="G4623" s="1"/>
      <c r="H4623" s="1"/>
      <c r="I4623" s="1"/>
    </row>
    <row r="4624" spans="4:9" x14ac:dyDescent="0.2">
      <c r="D4624" s="1"/>
      <c r="E4624" s="1"/>
      <c r="F4624" s="1"/>
      <c r="G4624" s="1"/>
      <c r="H4624" s="1"/>
      <c r="I4624" s="1"/>
    </row>
    <row r="4625" spans="4:9" x14ac:dyDescent="0.2">
      <c r="D4625" s="1"/>
      <c r="E4625" s="1"/>
      <c r="F4625" s="1"/>
      <c r="G4625" s="1"/>
      <c r="H4625" s="1"/>
      <c r="I4625" s="1"/>
    </row>
    <row r="4626" spans="4:9" x14ac:dyDescent="0.2">
      <c r="D4626" s="1"/>
      <c r="E4626" s="1"/>
      <c r="F4626" s="1"/>
      <c r="G4626" s="1"/>
      <c r="H4626" s="1"/>
      <c r="I4626" s="1"/>
    </row>
    <row r="4627" spans="4:9" x14ac:dyDescent="0.2">
      <c r="D4627" s="1"/>
      <c r="E4627" s="1"/>
      <c r="F4627" s="1"/>
      <c r="G4627" s="1"/>
      <c r="H4627" s="1"/>
      <c r="I4627" s="1"/>
    </row>
    <row r="4628" spans="4:9" x14ac:dyDescent="0.2">
      <c r="D4628" s="1"/>
      <c r="E4628" s="1"/>
      <c r="F4628" s="1"/>
      <c r="G4628" s="1"/>
      <c r="H4628" s="1"/>
      <c r="I4628" s="1"/>
    </row>
    <row r="4629" spans="4:9" x14ac:dyDescent="0.2">
      <c r="D4629" s="1"/>
      <c r="E4629" s="1"/>
      <c r="F4629" s="1"/>
      <c r="G4629" s="1"/>
      <c r="H4629" s="1"/>
      <c r="I4629" s="1"/>
    </row>
    <row r="4630" spans="4:9" x14ac:dyDescent="0.2">
      <c r="D4630" s="1"/>
      <c r="E4630" s="1"/>
      <c r="F4630" s="1"/>
      <c r="G4630" s="1"/>
      <c r="H4630" s="1"/>
      <c r="I4630" s="1"/>
    </row>
    <row r="4631" spans="4:9" x14ac:dyDescent="0.2">
      <c r="D4631" s="1"/>
      <c r="E4631" s="1"/>
      <c r="F4631" s="1"/>
      <c r="G4631" s="1"/>
      <c r="H4631" s="1"/>
      <c r="I4631" s="1"/>
    </row>
    <row r="4632" spans="4:9" x14ac:dyDescent="0.2">
      <c r="D4632" s="1"/>
      <c r="E4632" s="1"/>
      <c r="F4632" s="1"/>
      <c r="G4632" s="1"/>
      <c r="H4632" s="1"/>
      <c r="I4632" s="1"/>
    </row>
    <row r="4633" spans="4:9" x14ac:dyDescent="0.2">
      <c r="D4633" s="1"/>
      <c r="E4633" s="1"/>
      <c r="F4633" s="1"/>
      <c r="G4633" s="1"/>
      <c r="H4633" s="1"/>
      <c r="I4633" s="1"/>
    </row>
    <row r="4634" spans="4:9" x14ac:dyDescent="0.2">
      <c r="D4634" s="1"/>
      <c r="E4634" s="1"/>
      <c r="F4634" s="1"/>
      <c r="G4634" s="1"/>
      <c r="H4634" s="1"/>
      <c r="I4634" s="1"/>
    </row>
    <row r="4635" spans="4:9" x14ac:dyDescent="0.2">
      <c r="D4635" s="1"/>
      <c r="E4635" s="1"/>
      <c r="F4635" s="1"/>
      <c r="G4635" s="1"/>
      <c r="H4635" s="1"/>
      <c r="I4635" s="1"/>
    </row>
    <row r="4636" spans="4:9" x14ac:dyDescent="0.2">
      <c r="D4636" s="1"/>
      <c r="E4636" s="1"/>
      <c r="F4636" s="1"/>
      <c r="G4636" s="1"/>
      <c r="H4636" s="1"/>
      <c r="I4636" s="1"/>
    </row>
    <row r="4637" spans="4:9" x14ac:dyDescent="0.2">
      <c r="D4637" s="1"/>
      <c r="E4637" s="1"/>
      <c r="F4637" s="1"/>
      <c r="G4637" s="1"/>
      <c r="H4637" s="1"/>
      <c r="I4637" s="1"/>
    </row>
    <row r="4638" spans="4:9" x14ac:dyDescent="0.2">
      <c r="D4638" s="1"/>
      <c r="E4638" s="1"/>
      <c r="F4638" s="1"/>
      <c r="G4638" s="1"/>
      <c r="H4638" s="1"/>
      <c r="I4638" s="1"/>
    </row>
    <row r="4639" spans="4:9" x14ac:dyDescent="0.2">
      <c r="D4639" s="1"/>
      <c r="E4639" s="1"/>
      <c r="F4639" s="1"/>
      <c r="G4639" s="1"/>
      <c r="H4639" s="1"/>
      <c r="I4639" s="1"/>
    </row>
    <row r="4640" spans="4:9" x14ac:dyDescent="0.2">
      <c r="D4640" s="1"/>
      <c r="E4640" s="1"/>
      <c r="F4640" s="1"/>
      <c r="G4640" s="1"/>
      <c r="H4640" s="1"/>
      <c r="I4640" s="1"/>
    </row>
    <row r="4641" spans="4:9" x14ac:dyDescent="0.2">
      <c r="D4641" s="1"/>
      <c r="E4641" s="1"/>
      <c r="F4641" s="1"/>
      <c r="G4641" s="1"/>
      <c r="H4641" s="1"/>
      <c r="I4641" s="1"/>
    </row>
    <row r="4642" spans="4:9" x14ac:dyDescent="0.2">
      <c r="D4642" s="1"/>
      <c r="E4642" s="1"/>
      <c r="F4642" s="1"/>
      <c r="G4642" s="1"/>
      <c r="H4642" s="1"/>
      <c r="I4642" s="1"/>
    </row>
    <row r="4643" spans="4:9" x14ac:dyDescent="0.2">
      <c r="D4643" s="1"/>
      <c r="E4643" s="1"/>
      <c r="F4643" s="1"/>
      <c r="G4643" s="1"/>
      <c r="H4643" s="1"/>
      <c r="I4643" s="1"/>
    </row>
    <row r="4644" spans="4:9" x14ac:dyDescent="0.2">
      <c r="D4644" s="1"/>
      <c r="E4644" s="1"/>
      <c r="F4644" s="1"/>
      <c r="G4644" s="1"/>
      <c r="H4644" s="1"/>
      <c r="I4644" s="1"/>
    </row>
    <row r="4645" spans="4:9" x14ac:dyDescent="0.2">
      <c r="D4645" s="1"/>
      <c r="E4645" s="1"/>
      <c r="F4645" s="1"/>
      <c r="G4645" s="1"/>
      <c r="H4645" s="1"/>
      <c r="I4645" s="1"/>
    </row>
    <row r="4646" spans="4:9" x14ac:dyDescent="0.2">
      <c r="D4646" s="1"/>
      <c r="E4646" s="1"/>
      <c r="F4646" s="1"/>
      <c r="G4646" s="1"/>
      <c r="H4646" s="1"/>
      <c r="I4646" s="1"/>
    </row>
    <row r="4647" spans="4:9" x14ac:dyDescent="0.2">
      <c r="D4647" s="1"/>
      <c r="E4647" s="1"/>
      <c r="F4647" s="1"/>
      <c r="G4647" s="1"/>
      <c r="H4647" s="1"/>
      <c r="I4647" s="1"/>
    </row>
    <row r="4648" spans="4:9" x14ac:dyDescent="0.2">
      <c r="D4648" s="1"/>
      <c r="E4648" s="1"/>
      <c r="F4648" s="1"/>
      <c r="G4648" s="1"/>
      <c r="H4648" s="1"/>
      <c r="I4648" s="1"/>
    </row>
    <row r="4649" spans="4:9" x14ac:dyDescent="0.2">
      <c r="D4649" s="1"/>
      <c r="E4649" s="1"/>
      <c r="F4649" s="1"/>
      <c r="G4649" s="1"/>
      <c r="H4649" s="1"/>
      <c r="I4649" s="1"/>
    </row>
    <row r="4650" spans="4:9" x14ac:dyDescent="0.2">
      <c r="D4650" s="1"/>
      <c r="E4650" s="1"/>
      <c r="F4650" s="1"/>
      <c r="G4650" s="1"/>
      <c r="H4650" s="1"/>
      <c r="I4650" s="1"/>
    </row>
    <row r="4651" spans="4:9" x14ac:dyDescent="0.2">
      <c r="D4651" s="1"/>
      <c r="E4651" s="1"/>
      <c r="F4651" s="1"/>
      <c r="G4651" s="1"/>
      <c r="H4651" s="1"/>
      <c r="I4651" s="1"/>
    </row>
    <row r="4652" spans="4:9" x14ac:dyDescent="0.2">
      <c r="D4652" s="1"/>
      <c r="E4652" s="1"/>
      <c r="F4652" s="1"/>
      <c r="G4652" s="1"/>
      <c r="H4652" s="1"/>
      <c r="I4652" s="1"/>
    </row>
    <row r="4653" spans="4:9" x14ac:dyDescent="0.2">
      <c r="D4653" s="1"/>
      <c r="E4653" s="1"/>
      <c r="F4653" s="1"/>
      <c r="G4653" s="1"/>
      <c r="H4653" s="1"/>
      <c r="I4653" s="1"/>
    </row>
    <row r="4654" spans="4:9" x14ac:dyDescent="0.2">
      <c r="D4654" s="1"/>
      <c r="E4654" s="1"/>
      <c r="F4654" s="1"/>
      <c r="G4654" s="1"/>
      <c r="H4654" s="1"/>
      <c r="I4654" s="1"/>
    </row>
    <row r="4655" spans="4:9" x14ac:dyDescent="0.2">
      <c r="D4655" s="1"/>
      <c r="E4655" s="1"/>
      <c r="F4655" s="1"/>
      <c r="G4655" s="1"/>
      <c r="H4655" s="1"/>
      <c r="I4655" s="1"/>
    </row>
    <row r="4656" spans="4:9" x14ac:dyDescent="0.2">
      <c r="D4656" s="1"/>
      <c r="E4656" s="1"/>
      <c r="F4656" s="1"/>
      <c r="G4656" s="1"/>
      <c r="H4656" s="1"/>
      <c r="I4656" s="1"/>
    </row>
    <row r="4657" spans="4:9" x14ac:dyDescent="0.2">
      <c r="D4657" s="1"/>
      <c r="E4657" s="1"/>
      <c r="F4657" s="1"/>
      <c r="G4657" s="1"/>
      <c r="H4657" s="1"/>
      <c r="I4657" s="1"/>
    </row>
    <row r="4658" spans="4:9" x14ac:dyDescent="0.2">
      <c r="D4658" s="1"/>
      <c r="E4658" s="1"/>
      <c r="F4658" s="1"/>
      <c r="G4658" s="1"/>
      <c r="H4658" s="1"/>
      <c r="I4658" s="1"/>
    </row>
    <row r="4659" spans="4:9" x14ac:dyDescent="0.2">
      <c r="D4659" s="1"/>
      <c r="E4659" s="1"/>
      <c r="F4659" s="1"/>
      <c r="G4659" s="1"/>
      <c r="H4659" s="1"/>
      <c r="I4659" s="1"/>
    </row>
    <row r="4660" spans="4:9" x14ac:dyDescent="0.2">
      <c r="D4660" s="1"/>
      <c r="E4660" s="1"/>
      <c r="F4660" s="1"/>
      <c r="G4660" s="1"/>
      <c r="H4660" s="1"/>
      <c r="I4660" s="1"/>
    </row>
    <row r="4661" spans="4:9" x14ac:dyDescent="0.2">
      <c r="D4661" s="1"/>
      <c r="E4661" s="1"/>
      <c r="F4661" s="1"/>
      <c r="G4661" s="1"/>
      <c r="H4661" s="1"/>
      <c r="I4661" s="1"/>
    </row>
    <row r="4662" spans="4:9" x14ac:dyDescent="0.2">
      <c r="D4662" s="1"/>
      <c r="E4662" s="1"/>
      <c r="F4662" s="1"/>
      <c r="G4662" s="1"/>
      <c r="H4662" s="1"/>
      <c r="I4662" s="1"/>
    </row>
    <row r="4663" spans="4:9" x14ac:dyDescent="0.2">
      <c r="D4663" s="1"/>
      <c r="E4663" s="1"/>
      <c r="F4663" s="1"/>
      <c r="G4663" s="1"/>
      <c r="H4663" s="1"/>
      <c r="I4663" s="1"/>
    </row>
    <row r="4664" spans="4:9" x14ac:dyDescent="0.2">
      <c r="D4664" s="1"/>
      <c r="E4664" s="1"/>
      <c r="F4664" s="1"/>
      <c r="G4664" s="1"/>
      <c r="H4664" s="1"/>
      <c r="I4664" s="1"/>
    </row>
    <row r="4665" spans="4:9" x14ac:dyDescent="0.2">
      <c r="D4665" s="1"/>
      <c r="E4665" s="1"/>
      <c r="F4665" s="1"/>
      <c r="G4665" s="1"/>
      <c r="H4665" s="1"/>
      <c r="I4665" s="1"/>
    </row>
    <row r="4666" spans="4:9" x14ac:dyDescent="0.2">
      <c r="D4666" s="1"/>
      <c r="E4666" s="1"/>
      <c r="F4666" s="1"/>
      <c r="G4666" s="1"/>
      <c r="H4666" s="1"/>
      <c r="I4666" s="1"/>
    </row>
    <row r="4667" spans="4:9" x14ac:dyDescent="0.2">
      <c r="D4667" s="1"/>
      <c r="E4667" s="1"/>
      <c r="F4667" s="1"/>
      <c r="G4667" s="1"/>
      <c r="H4667" s="1"/>
      <c r="I4667" s="1"/>
    </row>
    <row r="4668" spans="4:9" x14ac:dyDescent="0.2">
      <c r="D4668" s="1"/>
      <c r="E4668" s="1"/>
      <c r="F4668" s="1"/>
      <c r="G4668" s="1"/>
      <c r="H4668" s="1"/>
      <c r="I4668" s="1"/>
    </row>
    <row r="4669" spans="4:9" x14ac:dyDescent="0.2">
      <c r="D4669" s="1"/>
      <c r="E4669" s="1"/>
      <c r="F4669" s="1"/>
      <c r="G4669" s="1"/>
      <c r="H4669" s="1"/>
      <c r="I4669" s="1"/>
    </row>
    <row r="4670" spans="4:9" x14ac:dyDescent="0.2">
      <c r="D4670" s="1"/>
      <c r="E4670" s="1"/>
      <c r="F4670" s="1"/>
      <c r="G4670" s="1"/>
      <c r="H4670" s="1"/>
      <c r="I4670" s="1"/>
    </row>
    <row r="4671" spans="4:9" x14ac:dyDescent="0.2">
      <c r="D4671" s="1"/>
      <c r="E4671" s="1"/>
      <c r="F4671" s="1"/>
      <c r="G4671" s="1"/>
      <c r="H4671" s="1"/>
      <c r="I4671" s="1"/>
    </row>
    <row r="4672" spans="4:9" x14ac:dyDescent="0.2">
      <c r="D4672" s="1"/>
      <c r="E4672" s="1"/>
      <c r="F4672" s="1"/>
      <c r="G4672" s="1"/>
      <c r="H4672" s="1"/>
      <c r="I4672" s="1"/>
    </row>
    <row r="4673" spans="4:9" x14ac:dyDescent="0.2">
      <c r="D4673" s="1"/>
      <c r="E4673" s="1"/>
      <c r="F4673" s="1"/>
      <c r="G4673" s="1"/>
      <c r="H4673" s="1"/>
      <c r="I4673" s="1"/>
    </row>
    <row r="4674" spans="4:9" x14ac:dyDescent="0.2">
      <c r="D4674" s="1"/>
      <c r="E4674" s="1"/>
      <c r="F4674" s="1"/>
      <c r="G4674" s="1"/>
      <c r="H4674" s="1"/>
      <c r="I4674" s="1"/>
    </row>
    <row r="4675" spans="4:9" x14ac:dyDescent="0.2">
      <c r="D4675" s="1"/>
      <c r="E4675" s="1"/>
      <c r="F4675" s="1"/>
      <c r="G4675" s="1"/>
      <c r="H4675" s="1"/>
      <c r="I4675" s="1"/>
    </row>
    <row r="4676" spans="4:9" x14ac:dyDescent="0.2">
      <c r="D4676" s="1"/>
      <c r="E4676" s="1"/>
      <c r="F4676" s="1"/>
      <c r="G4676" s="1"/>
      <c r="H4676" s="1"/>
      <c r="I4676" s="1"/>
    </row>
    <row r="4677" spans="4:9" x14ac:dyDescent="0.2">
      <c r="D4677" s="1"/>
      <c r="E4677" s="1"/>
      <c r="F4677" s="1"/>
      <c r="G4677" s="1"/>
      <c r="H4677" s="1"/>
      <c r="I4677" s="1"/>
    </row>
    <row r="4678" spans="4:9" x14ac:dyDescent="0.2">
      <c r="D4678" s="1"/>
      <c r="E4678" s="1"/>
      <c r="F4678" s="1"/>
      <c r="G4678" s="1"/>
      <c r="H4678" s="1"/>
      <c r="I4678" s="1"/>
    </row>
    <row r="4679" spans="4:9" x14ac:dyDescent="0.2">
      <c r="D4679" s="1"/>
      <c r="E4679" s="1"/>
      <c r="F4679" s="1"/>
      <c r="G4679" s="1"/>
      <c r="H4679" s="1"/>
      <c r="I4679" s="1"/>
    </row>
    <row r="4680" spans="4:9" x14ac:dyDescent="0.2">
      <c r="D4680" s="1"/>
      <c r="E4680" s="1"/>
      <c r="F4680" s="1"/>
      <c r="G4680" s="1"/>
      <c r="H4680" s="1"/>
      <c r="I4680" s="1"/>
    </row>
    <row r="4681" spans="4:9" x14ac:dyDescent="0.2">
      <c r="D4681" s="1"/>
      <c r="E4681" s="1"/>
      <c r="F4681" s="1"/>
      <c r="G4681" s="1"/>
      <c r="H4681" s="1"/>
      <c r="I4681" s="1"/>
    </row>
    <row r="4682" spans="4:9" x14ac:dyDescent="0.2">
      <c r="D4682" s="1"/>
      <c r="E4682" s="1"/>
      <c r="F4682" s="1"/>
      <c r="G4682" s="1"/>
      <c r="H4682" s="1"/>
      <c r="I4682" s="1"/>
    </row>
    <row r="4683" spans="4:9" x14ac:dyDescent="0.2">
      <c r="D4683" s="1"/>
      <c r="E4683" s="1"/>
      <c r="F4683" s="1"/>
      <c r="G4683" s="1"/>
      <c r="H4683" s="1"/>
      <c r="I4683" s="1"/>
    </row>
    <row r="4684" spans="4:9" x14ac:dyDescent="0.2">
      <c r="D4684" s="1"/>
      <c r="E4684" s="1"/>
      <c r="F4684" s="1"/>
      <c r="G4684" s="1"/>
      <c r="H4684" s="1"/>
      <c r="I4684" s="1"/>
    </row>
    <row r="4685" spans="4:9" x14ac:dyDescent="0.2">
      <c r="D4685" s="1"/>
      <c r="E4685" s="1"/>
      <c r="F4685" s="1"/>
      <c r="G4685" s="1"/>
      <c r="H4685" s="1"/>
      <c r="I4685" s="1"/>
    </row>
    <row r="4686" spans="4:9" x14ac:dyDescent="0.2">
      <c r="D4686" s="1"/>
      <c r="E4686" s="1"/>
      <c r="F4686" s="1"/>
      <c r="G4686" s="1"/>
      <c r="H4686" s="1"/>
      <c r="I4686" s="1"/>
    </row>
    <row r="4687" spans="4:9" x14ac:dyDescent="0.2">
      <c r="D4687" s="1"/>
      <c r="E4687" s="1"/>
      <c r="F4687" s="1"/>
      <c r="G4687" s="1"/>
      <c r="H4687" s="1"/>
      <c r="I4687" s="1"/>
    </row>
    <row r="4688" spans="4:9" x14ac:dyDescent="0.2">
      <c r="D4688" s="1"/>
      <c r="E4688" s="1"/>
      <c r="F4688" s="1"/>
      <c r="G4688" s="1"/>
      <c r="H4688" s="1"/>
      <c r="I4688" s="1"/>
    </row>
    <row r="4689" spans="4:9" x14ac:dyDescent="0.2">
      <c r="D4689" s="1"/>
      <c r="E4689" s="1"/>
      <c r="F4689" s="1"/>
      <c r="G4689" s="1"/>
      <c r="H4689" s="1"/>
      <c r="I4689" s="1"/>
    </row>
    <row r="4690" spans="4:9" x14ac:dyDescent="0.2">
      <c r="D4690" s="1"/>
      <c r="E4690" s="1"/>
      <c r="F4690" s="1"/>
      <c r="G4690" s="1"/>
      <c r="H4690" s="1"/>
      <c r="I4690" s="1"/>
    </row>
    <row r="4691" spans="4:9" x14ac:dyDescent="0.2">
      <c r="D4691" s="1"/>
      <c r="E4691" s="1"/>
      <c r="F4691" s="1"/>
      <c r="G4691" s="1"/>
      <c r="H4691" s="1"/>
      <c r="I4691" s="1"/>
    </row>
    <row r="4692" spans="4:9" x14ac:dyDescent="0.2">
      <c r="D4692" s="1"/>
      <c r="E4692" s="1"/>
      <c r="F4692" s="1"/>
      <c r="G4692" s="1"/>
      <c r="H4692" s="1"/>
      <c r="I4692" s="1"/>
    </row>
    <row r="4693" spans="4:9" x14ac:dyDescent="0.2">
      <c r="D4693" s="1"/>
      <c r="E4693" s="1"/>
      <c r="F4693" s="1"/>
      <c r="G4693" s="1"/>
      <c r="H4693" s="1"/>
      <c r="I4693" s="1"/>
    </row>
    <row r="4694" spans="4:9" x14ac:dyDescent="0.2">
      <c r="D4694" s="1"/>
      <c r="E4694" s="1"/>
      <c r="F4694" s="1"/>
      <c r="G4694" s="1"/>
      <c r="H4694" s="1"/>
      <c r="I4694" s="1"/>
    </row>
    <row r="4695" spans="4:9" x14ac:dyDescent="0.2">
      <c r="D4695" s="1"/>
      <c r="E4695" s="1"/>
      <c r="F4695" s="1"/>
      <c r="G4695" s="1"/>
      <c r="H4695" s="1"/>
      <c r="I4695" s="1"/>
    </row>
    <row r="4696" spans="4:9" x14ac:dyDescent="0.2">
      <c r="D4696" s="1"/>
      <c r="E4696" s="1"/>
      <c r="F4696" s="1"/>
      <c r="G4696" s="1"/>
      <c r="H4696" s="1"/>
      <c r="I4696" s="1"/>
    </row>
    <row r="4697" spans="4:9" x14ac:dyDescent="0.2">
      <c r="D4697" s="1"/>
      <c r="E4697" s="1"/>
      <c r="F4697" s="1"/>
      <c r="G4697" s="1"/>
      <c r="H4697" s="1"/>
      <c r="I4697" s="1"/>
    </row>
    <row r="4698" spans="4:9" x14ac:dyDescent="0.2">
      <c r="D4698" s="1"/>
      <c r="E4698" s="1"/>
      <c r="F4698" s="1"/>
      <c r="G4698" s="1"/>
      <c r="H4698" s="1"/>
      <c r="I4698" s="1"/>
    </row>
    <row r="4699" spans="4:9" x14ac:dyDescent="0.2">
      <c r="D4699" s="1"/>
      <c r="E4699" s="1"/>
      <c r="F4699" s="1"/>
      <c r="G4699" s="1"/>
      <c r="H4699" s="1"/>
      <c r="I4699" s="1"/>
    </row>
    <row r="4700" spans="4:9" x14ac:dyDescent="0.2">
      <c r="D4700" s="1"/>
      <c r="E4700" s="1"/>
      <c r="F4700" s="1"/>
      <c r="G4700" s="1"/>
      <c r="H4700" s="1"/>
      <c r="I4700" s="1"/>
    </row>
    <row r="4701" spans="4:9" x14ac:dyDescent="0.2">
      <c r="D4701" s="1"/>
      <c r="E4701" s="1"/>
      <c r="F4701" s="1"/>
      <c r="G4701" s="1"/>
      <c r="H4701" s="1"/>
      <c r="I4701" s="1"/>
    </row>
    <row r="4702" spans="4:9" x14ac:dyDescent="0.2">
      <c r="D4702" s="1"/>
      <c r="E4702" s="1"/>
      <c r="F4702" s="1"/>
      <c r="G4702" s="1"/>
      <c r="H4702" s="1"/>
      <c r="I4702" s="1"/>
    </row>
    <row r="4703" spans="4:9" x14ac:dyDescent="0.2">
      <c r="D4703" s="1"/>
      <c r="E4703" s="1"/>
      <c r="F4703" s="1"/>
      <c r="G4703" s="1"/>
      <c r="H4703" s="1"/>
      <c r="I4703" s="1"/>
    </row>
    <row r="4704" spans="4:9" x14ac:dyDescent="0.2">
      <c r="D4704" s="1"/>
      <c r="E4704" s="1"/>
      <c r="F4704" s="1"/>
      <c r="G4704" s="1"/>
      <c r="H4704" s="1"/>
      <c r="I4704" s="1"/>
    </row>
    <row r="4705" spans="4:9" x14ac:dyDescent="0.2">
      <c r="D4705" s="1"/>
      <c r="E4705" s="1"/>
      <c r="F4705" s="1"/>
      <c r="G4705" s="1"/>
      <c r="H4705" s="1"/>
      <c r="I4705" s="1"/>
    </row>
    <row r="4706" spans="4:9" x14ac:dyDescent="0.2">
      <c r="D4706" s="1"/>
      <c r="E4706" s="1"/>
      <c r="F4706" s="1"/>
      <c r="G4706" s="1"/>
      <c r="H4706" s="1"/>
      <c r="I4706" s="1"/>
    </row>
    <row r="4707" spans="4:9" x14ac:dyDescent="0.2">
      <c r="D4707" s="1"/>
      <c r="E4707" s="1"/>
      <c r="F4707" s="1"/>
      <c r="G4707" s="1"/>
      <c r="H4707" s="1"/>
      <c r="I4707" s="1"/>
    </row>
    <row r="4708" spans="4:9" x14ac:dyDescent="0.2">
      <c r="D4708" s="1"/>
      <c r="E4708" s="1"/>
      <c r="F4708" s="1"/>
      <c r="G4708" s="1"/>
      <c r="H4708" s="1"/>
      <c r="I4708" s="1"/>
    </row>
    <row r="4709" spans="4:9" x14ac:dyDescent="0.2">
      <c r="D4709" s="1"/>
      <c r="E4709" s="1"/>
      <c r="F4709" s="1"/>
      <c r="G4709" s="1"/>
      <c r="H4709" s="1"/>
      <c r="I4709" s="1"/>
    </row>
    <row r="4710" spans="4:9" x14ac:dyDescent="0.2">
      <c r="D4710" s="1"/>
      <c r="E4710" s="1"/>
      <c r="F4710" s="1"/>
      <c r="G4710" s="1"/>
      <c r="H4710" s="1"/>
      <c r="I4710" s="1"/>
    </row>
    <row r="4711" spans="4:9" x14ac:dyDescent="0.2">
      <c r="D4711" s="1"/>
      <c r="E4711" s="1"/>
      <c r="F4711" s="1"/>
      <c r="G4711" s="1"/>
      <c r="H4711" s="1"/>
      <c r="I4711" s="1"/>
    </row>
    <row r="4712" spans="4:9" x14ac:dyDescent="0.2">
      <c r="D4712" s="1"/>
      <c r="E4712" s="1"/>
      <c r="F4712" s="1"/>
      <c r="G4712" s="1"/>
      <c r="H4712" s="1"/>
      <c r="I4712" s="1"/>
    </row>
    <row r="4713" spans="4:9" x14ac:dyDescent="0.2">
      <c r="D4713" s="1"/>
      <c r="E4713" s="1"/>
      <c r="F4713" s="1"/>
      <c r="G4713" s="1"/>
      <c r="H4713" s="1"/>
      <c r="I4713" s="1"/>
    </row>
    <row r="4714" spans="4:9" x14ac:dyDescent="0.2">
      <c r="D4714" s="1"/>
      <c r="E4714" s="1"/>
      <c r="F4714" s="1"/>
      <c r="G4714" s="1"/>
      <c r="H4714" s="1"/>
      <c r="I4714" s="1"/>
    </row>
    <row r="4715" spans="4:9" x14ac:dyDescent="0.2">
      <c r="D4715" s="1"/>
      <c r="E4715" s="1"/>
      <c r="F4715" s="1"/>
      <c r="G4715" s="1"/>
      <c r="H4715" s="1"/>
      <c r="I4715" s="1"/>
    </row>
    <row r="4716" spans="4:9" x14ac:dyDescent="0.2">
      <c r="D4716" s="1"/>
      <c r="E4716" s="1"/>
      <c r="F4716" s="1"/>
      <c r="G4716" s="1"/>
      <c r="H4716" s="1"/>
      <c r="I4716" s="1"/>
    </row>
    <row r="4717" spans="4:9" x14ac:dyDescent="0.2">
      <c r="D4717" s="1"/>
      <c r="E4717" s="1"/>
      <c r="F4717" s="1"/>
      <c r="G4717" s="1"/>
      <c r="H4717" s="1"/>
      <c r="I4717" s="1"/>
    </row>
    <row r="4718" spans="4:9" x14ac:dyDescent="0.2">
      <c r="D4718" s="1"/>
      <c r="E4718" s="1"/>
      <c r="F4718" s="1"/>
      <c r="G4718" s="1"/>
      <c r="H4718" s="1"/>
      <c r="I4718" s="1"/>
    </row>
    <row r="4719" spans="4:9" x14ac:dyDescent="0.2">
      <c r="D4719" s="1"/>
      <c r="E4719" s="1"/>
      <c r="F4719" s="1"/>
      <c r="G4719" s="1"/>
      <c r="H4719" s="1"/>
      <c r="I4719" s="1"/>
    </row>
    <row r="4720" spans="4:9" x14ac:dyDescent="0.2">
      <c r="D4720" s="1"/>
      <c r="E4720" s="1"/>
      <c r="F4720" s="1"/>
      <c r="G4720" s="1"/>
      <c r="H4720" s="1"/>
      <c r="I4720" s="1"/>
    </row>
    <row r="4721" spans="4:9" x14ac:dyDescent="0.2">
      <c r="D4721" s="1"/>
      <c r="E4721" s="1"/>
      <c r="F4721" s="1"/>
      <c r="G4721" s="1"/>
      <c r="H4721" s="1"/>
      <c r="I4721" s="1"/>
    </row>
    <row r="4722" spans="4:9" x14ac:dyDescent="0.2">
      <c r="D4722" s="1"/>
      <c r="E4722" s="1"/>
      <c r="F4722" s="1"/>
      <c r="G4722" s="1"/>
      <c r="H4722" s="1"/>
      <c r="I4722" s="1"/>
    </row>
    <row r="4723" spans="4:9" x14ac:dyDescent="0.2">
      <c r="D4723" s="1"/>
      <c r="E4723" s="1"/>
      <c r="F4723" s="1"/>
      <c r="G4723" s="1"/>
      <c r="H4723" s="1"/>
      <c r="I4723" s="1"/>
    </row>
    <row r="4724" spans="4:9" x14ac:dyDescent="0.2">
      <c r="D4724" s="1"/>
      <c r="E4724" s="1"/>
      <c r="F4724" s="1"/>
      <c r="G4724" s="1"/>
      <c r="H4724" s="1"/>
      <c r="I4724" s="1"/>
    </row>
    <row r="4725" spans="4:9" x14ac:dyDescent="0.2">
      <c r="D4725" s="1"/>
      <c r="E4725" s="1"/>
      <c r="F4725" s="1"/>
      <c r="G4725" s="1"/>
      <c r="H4725" s="1"/>
      <c r="I4725" s="1"/>
    </row>
    <row r="4726" spans="4:9" x14ac:dyDescent="0.2">
      <c r="D4726" s="1"/>
      <c r="E4726" s="1"/>
      <c r="F4726" s="1"/>
      <c r="G4726" s="1"/>
      <c r="H4726" s="1"/>
      <c r="I4726" s="1"/>
    </row>
    <row r="4727" spans="4:9" x14ac:dyDescent="0.2">
      <c r="D4727" s="1"/>
      <c r="E4727" s="1"/>
      <c r="F4727" s="1"/>
      <c r="G4727" s="1"/>
      <c r="H4727" s="1"/>
      <c r="I4727" s="1"/>
    </row>
    <row r="4728" spans="4:9" x14ac:dyDescent="0.2">
      <c r="D4728" s="1"/>
      <c r="E4728" s="1"/>
      <c r="F4728" s="1"/>
      <c r="G4728" s="1"/>
      <c r="H4728" s="1"/>
      <c r="I4728" s="1"/>
    </row>
    <row r="4729" spans="4:9" x14ac:dyDescent="0.2">
      <c r="D4729" s="1"/>
      <c r="E4729" s="1"/>
      <c r="F4729" s="1"/>
      <c r="G4729" s="1"/>
      <c r="H4729" s="1"/>
      <c r="I4729" s="1"/>
    </row>
    <row r="4730" spans="4:9" x14ac:dyDescent="0.2">
      <c r="D4730" s="1"/>
      <c r="E4730" s="1"/>
      <c r="F4730" s="1"/>
      <c r="G4730" s="1"/>
      <c r="H4730" s="1"/>
      <c r="I4730" s="1"/>
    </row>
    <row r="4731" spans="4:9" x14ac:dyDescent="0.2">
      <c r="D4731" s="1"/>
      <c r="E4731" s="1"/>
      <c r="F4731" s="1"/>
      <c r="G4731" s="1"/>
      <c r="H4731" s="1"/>
      <c r="I4731" s="1"/>
    </row>
    <row r="4732" spans="4:9" x14ac:dyDescent="0.2">
      <c r="D4732" s="1"/>
      <c r="E4732" s="1"/>
      <c r="F4732" s="1"/>
      <c r="G4732" s="1"/>
      <c r="H4732" s="1"/>
      <c r="I4732" s="1"/>
    </row>
    <row r="4733" spans="4:9" x14ac:dyDescent="0.2">
      <c r="D4733" s="1"/>
      <c r="E4733" s="1"/>
      <c r="F4733" s="1"/>
      <c r="G4733" s="1"/>
      <c r="H4733" s="1"/>
      <c r="I4733" s="1"/>
    </row>
    <row r="4734" spans="4:9" x14ac:dyDescent="0.2">
      <c r="D4734" s="1"/>
      <c r="E4734" s="1"/>
      <c r="F4734" s="1"/>
      <c r="G4734" s="1"/>
      <c r="H4734" s="1"/>
      <c r="I4734" s="1"/>
    </row>
    <row r="4735" spans="4:9" x14ac:dyDescent="0.2">
      <c r="D4735" s="1"/>
      <c r="E4735" s="1"/>
      <c r="F4735" s="1"/>
      <c r="G4735" s="1"/>
      <c r="H4735" s="1"/>
      <c r="I4735" s="1"/>
    </row>
    <row r="4736" spans="4:9" x14ac:dyDescent="0.2">
      <c r="D4736" s="1"/>
      <c r="E4736" s="1"/>
      <c r="F4736" s="1"/>
      <c r="G4736" s="1"/>
      <c r="H4736" s="1"/>
      <c r="I4736" s="1"/>
    </row>
    <row r="4737" spans="4:9" x14ac:dyDescent="0.2">
      <c r="D4737" s="1"/>
      <c r="E4737" s="1"/>
      <c r="F4737" s="1"/>
      <c r="G4737" s="1"/>
      <c r="H4737" s="1"/>
      <c r="I4737" s="1"/>
    </row>
    <row r="4738" spans="4:9" x14ac:dyDescent="0.2">
      <c r="D4738" s="1"/>
      <c r="E4738" s="1"/>
      <c r="F4738" s="1"/>
      <c r="G4738" s="1"/>
      <c r="H4738" s="1"/>
      <c r="I4738" s="1"/>
    </row>
    <row r="4739" spans="4:9" x14ac:dyDescent="0.2">
      <c r="D4739" s="1"/>
      <c r="E4739" s="1"/>
      <c r="F4739" s="1"/>
      <c r="G4739" s="1"/>
      <c r="H4739" s="1"/>
      <c r="I4739" s="1"/>
    </row>
    <row r="4740" spans="4:9" x14ac:dyDescent="0.2">
      <c r="D4740" s="1"/>
      <c r="E4740" s="1"/>
      <c r="F4740" s="1"/>
      <c r="G4740" s="1"/>
      <c r="H4740" s="1"/>
      <c r="I4740" s="1"/>
    </row>
    <row r="4741" spans="4:9" x14ac:dyDescent="0.2">
      <c r="D4741" s="1"/>
      <c r="E4741" s="1"/>
      <c r="F4741" s="1"/>
      <c r="G4741" s="1"/>
      <c r="H4741" s="1"/>
      <c r="I4741" s="1"/>
    </row>
    <row r="4742" spans="4:9" x14ac:dyDescent="0.2">
      <c r="D4742" s="1"/>
      <c r="E4742" s="1"/>
      <c r="F4742" s="1"/>
      <c r="G4742" s="1"/>
      <c r="H4742" s="1"/>
      <c r="I4742" s="1"/>
    </row>
    <row r="4743" spans="4:9" x14ac:dyDescent="0.2">
      <c r="D4743" s="1"/>
      <c r="E4743" s="1"/>
      <c r="F4743" s="1"/>
      <c r="G4743" s="1"/>
      <c r="H4743" s="1"/>
      <c r="I4743" s="1"/>
    </row>
    <row r="4744" spans="4:9" x14ac:dyDescent="0.2">
      <c r="D4744" s="1"/>
      <c r="E4744" s="1"/>
      <c r="F4744" s="1"/>
      <c r="G4744" s="1"/>
      <c r="H4744" s="1"/>
      <c r="I4744" s="1"/>
    </row>
    <row r="4745" spans="4:9" x14ac:dyDescent="0.2">
      <c r="D4745" s="1"/>
      <c r="E4745" s="1"/>
      <c r="F4745" s="1"/>
      <c r="G4745" s="1"/>
      <c r="H4745" s="1"/>
      <c r="I4745" s="1"/>
    </row>
    <row r="4746" spans="4:9" x14ac:dyDescent="0.2">
      <c r="D4746" s="1"/>
      <c r="E4746" s="1"/>
      <c r="F4746" s="1"/>
      <c r="G4746" s="1"/>
      <c r="H4746" s="1"/>
      <c r="I4746" s="1"/>
    </row>
    <row r="4747" spans="4:9" x14ac:dyDescent="0.2">
      <c r="D4747" s="1"/>
      <c r="E4747" s="1"/>
      <c r="F4747" s="1"/>
      <c r="G4747" s="1"/>
      <c r="H4747" s="1"/>
      <c r="I4747" s="1"/>
    </row>
    <row r="4748" spans="4:9" x14ac:dyDescent="0.2">
      <c r="D4748" s="1"/>
      <c r="E4748" s="1"/>
      <c r="F4748" s="1"/>
      <c r="G4748" s="1"/>
      <c r="H4748" s="1"/>
      <c r="I4748" s="1"/>
    </row>
    <row r="4749" spans="4:9" x14ac:dyDescent="0.2">
      <c r="D4749" s="1"/>
      <c r="E4749" s="1"/>
      <c r="F4749" s="1"/>
      <c r="G4749" s="1"/>
      <c r="H4749" s="1"/>
      <c r="I4749" s="1"/>
    </row>
    <row r="4750" spans="4:9" x14ac:dyDescent="0.2">
      <c r="D4750" s="1"/>
      <c r="E4750" s="1"/>
      <c r="F4750" s="1"/>
      <c r="G4750" s="1"/>
      <c r="H4750" s="1"/>
      <c r="I4750" s="1"/>
    </row>
    <row r="4751" spans="4:9" x14ac:dyDescent="0.2">
      <c r="D4751" s="1"/>
      <c r="E4751" s="1"/>
      <c r="F4751" s="1"/>
      <c r="G4751" s="1"/>
      <c r="H4751" s="1"/>
      <c r="I4751" s="1"/>
    </row>
    <row r="4752" spans="4:9" x14ac:dyDescent="0.2">
      <c r="D4752" s="1"/>
      <c r="E4752" s="1"/>
      <c r="F4752" s="1"/>
      <c r="G4752" s="1"/>
      <c r="H4752" s="1"/>
      <c r="I4752" s="1"/>
    </row>
    <row r="4753" spans="4:9" x14ac:dyDescent="0.2">
      <c r="D4753" s="1"/>
      <c r="E4753" s="1"/>
      <c r="F4753" s="1"/>
      <c r="G4753" s="1"/>
      <c r="H4753" s="1"/>
      <c r="I4753" s="1"/>
    </row>
    <row r="4754" spans="4:9" x14ac:dyDescent="0.2">
      <c r="D4754" s="1"/>
      <c r="E4754" s="1"/>
      <c r="F4754" s="1"/>
      <c r="G4754" s="1"/>
      <c r="H4754" s="1"/>
      <c r="I4754" s="1"/>
    </row>
    <row r="4755" spans="4:9" x14ac:dyDescent="0.2">
      <c r="D4755" s="1"/>
      <c r="E4755" s="1"/>
      <c r="F4755" s="1"/>
      <c r="G4755" s="1"/>
      <c r="H4755" s="1"/>
      <c r="I4755" s="1"/>
    </row>
    <row r="4756" spans="4:9" x14ac:dyDescent="0.2">
      <c r="D4756" s="1"/>
      <c r="E4756" s="1"/>
      <c r="F4756" s="1"/>
      <c r="G4756" s="1"/>
      <c r="H4756" s="1"/>
      <c r="I4756" s="1"/>
    </row>
    <row r="4757" spans="4:9" x14ac:dyDescent="0.2">
      <c r="D4757" s="1"/>
      <c r="E4757" s="1"/>
      <c r="F4757" s="1"/>
      <c r="G4757" s="1"/>
      <c r="H4757" s="1"/>
      <c r="I4757" s="1"/>
    </row>
    <row r="4758" spans="4:9" x14ac:dyDescent="0.2">
      <c r="D4758" s="1"/>
      <c r="E4758" s="1"/>
      <c r="F4758" s="1"/>
      <c r="G4758" s="1"/>
      <c r="H4758" s="1"/>
      <c r="I4758" s="1"/>
    </row>
    <row r="4759" spans="4:9" x14ac:dyDescent="0.2">
      <c r="D4759" s="1"/>
      <c r="E4759" s="1"/>
      <c r="F4759" s="1"/>
      <c r="G4759" s="1"/>
      <c r="H4759" s="1"/>
      <c r="I4759" s="1"/>
    </row>
    <row r="4760" spans="4:9" x14ac:dyDescent="0.2">
      <c r="D4760" s="1"/>
      <c r="E4760" s="1"/>
      <c r="F4760" s="1"/>
      <c r="G4760" s="1"/>
      <c r="H4760" s="1"/>
      <c r="I4760" s="1"/>
    </row>
    <row r="4761" spans="4:9" x14ac:dyDescent="0.2">
      <c r="D4761" s="1"/>
      <c r="E4761" s="1"/>
      <c r="F4761" s="1"/>
      <c r="G4761" s="1"/>
      <c r="H4761" s="1"/>
      <c r="I4761" s="1"/>
    </row>
    <row r="4762" spans="4:9" x14ac:dyDescent="0.2">
      <c r="D4762" s="1"/>
      <c r="E4762" s="1"/>
      <c r="F4762" s="1"/>
      <c r="G4762" s="1"/>
      <c r="H4762" s="1"/>
      <c r="I4762" s="1"/>
    </row>
    <row r="4763" spans="4:9" x14ac:dyDescent="0.2">
      <c r="D4763" s="1"/>
      <c r="E4763" s="1"/>
      <c r="F4763" s="1"/>
      <c r="G4763" s="1"/>
      <c r="H4763" s="1"/>
      <c r="I4763" s="1"/>
    </row>
    <row r="4764" spans="4:9" x14ac:dyDescent="0.2">
      <c r="D4764" s="1"/>
      <c r="E4764" s="1"/>
      <c r="F4764" s="1"/>
      <c r="G4764" s="1"/>
      <c r="H4764" s="1"/>
      <c r="I4764" s="1"/>
    </row>
    <row r="4765" spans="4:9" x14ac:dyDescent="0.2">
      <c r="D4765" s="1"/>
      <c r="E4765" s="1"/>
      <c r="F4765" s="1"/>
      <c r="G4765" s="1"/>
      <c r="H4765" s="1"/>
      <c r="I4765" s="1"/>
    </row>
    <row r="4766" spans="4:9" x14ac:dyDescent="0.2">
      <c r="D4766" s="1"/>
      <c r="E4766" s="1"/>
      <c r="F4766" s="1"/>
      <c r="G4766" s="1"/>
      <c r="H4766" s="1"/>
      <c r="I4766" s="1"/>
    </row>
    <row r="4767" spans="4:9" x14ac:dyDescent="0.2">
      <c r="D4767" s="1"/>
      <c r="E4767" s="1"/>
      <c r="F4767" s="1"/>
      <c r="G4767" s="1"/>
      <c r="H4767" s="1"/>
      <c r="I4767" s="1"/>
    </row>
    <row r="4768" spans="4:9" x14ac:dyDescent="0.2">
      <c r="D4768" s="1"/>
      <c r="E4768" s="1"/>
      <c r="F4768" s="1"/>
      <c r="G4768" s="1"/>
      <c r="H4768" s="1"/>
      <c r="I4768" s="1"/>
    </row>
    <row r="4769" spans="4:9" x14ac:dyDescent="0.2">
      <c r="D4769" s="1"/>
      <c r="E4769" s="1"/>
      <c r="F4769" s="1"/>
      <c r="G4769" s="1"/>
      <c r="H4769" s="1"/>
      <c r="I4769" s="1"/>
    </row>
    <row r="4770" spans="4:9" x14ac:dyDescent="0.2">
      <c r="D4770" s="1"/>
      <c r="E4770" s="1"/>
      <c r="F4770" s="1"/>
      <c r="G4770" s="1"/>
      <c r="H4770" s="1"/>
      <c r="I4770" s="1"/>
    </row>
    <row r="4771" spans="4:9" x14ac:dyDescent="0.2">
      <c r="D4771" s="1"/>
      <c r="E4771" s="1"/>
      <c r="F4771" s="1"/>
      <c r="G4771" s="1"/>
      <c r="H4771" s="1"/>
      <c r="I4771" s="1"/>
    </row>
    <row r="4772" spans="4:9" x14ac:dyDescent="0.2">
      <c r="D4772" s="1"/>
      <c r="E4772" s="1"/>
      <c r="F4772" s="1"/>
      <c r="G4772" s="1"/>
      <c r="H4772" s="1"/>
      <c r="I4772" s="1"/>
    </row>
    <row r="4773" spans="4:9" x14ac:dyDescent="0.2">
      <c r="D4773" s="1"/>
      <c r="E4773" s="1"/>
      <c r="F4773" s="1"/>
      <c r="G4773" s="1"/>
      <c r="H4773" s="1"/>
      <c r="I4773" s="1"/>
    </row>
    <row r="4774" spans="4:9" x14ac:dyDescent="0.2">
      <c r="D4774" s="1"/>
      <c r="E4774" s="1"/>
      <c r="F4774" s="1"/>
      <c r="G4774" s="1"/>
      <c r="H4774" s="1"/>
      <c r="I4774" s="1"/>
    </row>
    <row r="4775" spans="4:9" x14ac:dyDescent="0.2">
      <c r="D4775" s="1"/>
      <c r="E4775" s="1"/>
      <c r="F4775" s="1"/>
      <c r="G4775" s="1"/>
      <c r="H4775" s="1"/>
      <c r="I4775" s="1"/>
    </row>
    <row r="4776" spans="4:9" x14ac:dyDescent="0.2">
      <c r="D4776" s="1"/>
      <c r="E4776" s="1"/>
      <c r="F4776" s="1"/>
      <c r="G4776" s="1"/>
      <c r="H4776" s="1"/>
      <c r="I4776" s="1"/>
    </row>
    <row r="4777" spans="4:9" x14ac:dyDescent="0.2">
      <c r="D4777" s="1"/>
      <c r="E4777" s="1"/>
      <c r="F4777" s="1"/>
      <c r="G4777" s="1"/>
      <c r="H4777" s="1"/>
      <c r="I4777" s="1"/>
    </row>
    <row r="4778" spans="4:9" x14ac:dyDescent="0.2">
      <c r="D4778" s="1"/>
      <c r="E4778" s="1"/>
      <c r="F4778" s="1"/>
      <c r="G4778" s="1"/>
      <c r="H4778" s="1"/>
      <c r="I4778" s="1"/>
    </row>
    <row r="4779" spans="4:9" x14ac:dyDescent="0.2">
      <c r="D4779" s="1"/>
      <c r="E4779" s="1"/>
      <c r="F4779" s="1"/>
      <c r="G4779" s="1"/>
      <c r="H4779" s="1"/>
      <c r="I4779" s="1"/>
    </row>
    <row r="4780" spans="4:9" x14ac:dyDescent="0.2">
      <c r="D4780" s="1"/>
      <c r="E4780" s="1"/>
      <c r="F4780" s="1"/>
      <c r="G4780" s="1"/>
      <c r="H4780" s="1"/>
      <c r="I4780" s="1"/>
    </row>
    <row r="4781" spans="4:9" x14ac:dyDescent="0.2">
      <c r="D4781" s="1"/>
      <c r="E4781" s="1"/>
      <c r="F4781" s="1"/>
      <c r="G4781" s="1"/>
      <c r="H4781" s="1"/>
      <c r="I4781" s="1"/>
    </row>
    <row r="4782" spans="4:9" x14ac:dyDescent="0.2">
      <c r="D4782" s="1"/>
      <c r="E4782" s="1"/>
      <c r="F4782" s="1"/>
      <c r="G4782" s="1"/>
      <c r="H4782" s="1"/>
      <c r="I4782" s="1"/>
    </row>
    <row r="4783" spans="4:9" x14ac:dyDescent="0.2">
      <c r="D4783" s="1"/>
      <c r="E4783" s="1"/>
      <c r="F4783" s="1"/>
      <c r="G4783" s="1"/>
      <c r="H4783" s="1"/>
      <c r="I4783" s="1"/>
    </row>
    <row r="4784" spans="4:9" x14ac:dyDescent="0.2">
      <c r="D4784" s="1"/>
      <c r="E4784" s="1"/>
      <c r="F4784" s="1"/>
      <c r="G4784" s="1"/>
      <c r="H4784" s="1"/>
      <c r="I4784" s="1"/>
    </row>
    <row r="4785" spans="4:9" x14ac:dyDescent="0.2">
      <c r="D4785" s="1"/>
      <c r="E4785" s="1"/>
      <c r="F4785" s="1"/>
      <c r="G4785" s="1"/>
      <c r="H4785" s="1"/>
      <c r="I4785" s="1"/>
    </row>
    <row r="4786" spans="4:9" x14ac:dyDescent="0.2">
      <c r="D4786" s="1"/>
      <c r="E4786" s="1"/>
      <c r="F4786" s="1"/>
      <c r="G4786" s="1"/>
      <c r="H4786" s="1"/>
      <c r="I4786" s="1"/>
    </row>
    <row r="4787" spans="4:9" x14ac:dyDescent="0.2">
      <c r="D4787" s="1"/>
      <c r="E4787" s="1"/>
      <c r="F4787" s="1"/>
      <c r="G4787" s="1"/>
      <c r="H4787" s="1"/>
      <c r="I4787" s="1"/>
    </row>
    <row r="4788" spans="4:9" x14ac:dyDescent="0.2">
      <c r="D4788" s="1"/>
      <c r="E4788" s="1"/>
      <c r="F4788" s="1"/>
      <c r="G4788" s="1"/>
      <c r="H4788" s="1"/>
      <c r="I4788" s="1"/>
    </row>
    <row r="4789" spans="4:9" x14ac:dyDescent="0.2">
      <c r="D4789" s="1"/>
      <c r="E4789" s="1"/>
      <c r="F4789" s="1"/>
      <c r="G4789" s="1"/>
      <c r="H4789" s="1"/>
      <c r="I4789" s="1"/>
    </row>
    <row r="4790" spans="4:9" x14ac:dyDescent="0.2">
      <c r="D4790" s="1"/>
      <c r="E4790" s="1"/>
      <c r="F4790" s="1"/>
      <c r="G4790" s="1"/>
      <c r="H4790" s="1"/>
      <c r="I4790" s="1"/>
    </row>
    <row r="4791" spans="4:9" x14ac:dyDescent="0.2">
      <c r="D4791" s="1"/>
      <c r="E4791" s="1"/>
      <c r="F4791" s="1"/>
      <c r="G4791" s="1"/>
      <c r="H4791" s="1"/>
      <c r="I4791" s="1"/>
    </row>
    <row r="4792" spans="4:9" x14ac:dyDescent="0.2">
      <c r="D4792" s="1"/>
      <c r="E4792" s="1"/>
      <c r="F4792" s="1"/>
      <c r="G4792" s="1"/>
      <c r="H4792" s="1"/>
      <c r="I4792" s="1"/>
    </row>
    <row r="4793" spans="4:9" x14ac:dyDescent="0.2">
      <c r="D4793" s="1"/>
      <c r="E4793" s="1"/>
      <c r="F4793" s="1"/>
      <c r="G4793" s="1"/>
      <c r="H4793" s="1"/>
      <c r="I4793" s="1"/>
    </row>
    <row r="4794" spans="4:9" x14ac:dyDescent="0.2">
      <c r="D4794" s="1"/>
      <c r="E4794" s="1"/>
      <c r="F4794" s="1"/>
      <c r="G4794" s="1"/>
      <c r="H4794" s="1"/>
      <c r="I4794" s="1"/>
    </row>
    <row r="4795" spans="4:9" x14ac:dyDescent="0.2">
      <c r="D4795" s="1"/>
      <c r="E4795" s="1"/>
      <c r="F4795" s="1"/>
      <c r="G4795" s="1"/>
      <c r="H4795" s="1"/>
      <c r="I4795" s="1"/>
    </row>
    <row r="4796" spans="4:9" x14ac:dyDescent="0.2">
      <c r="D4796" s="1"/>
      <c r="E4796" s="1"/>
      <c r="F4796" s="1"/>
      <c r="G4796" s="1"/>
      <c r="H4796" s="1"/>
      <c r="I4796" s="1"/>
    </row>
    <row r="4797" spans="4:9" x14ac:dyDescent="0.2">
      <c r="D4797" s="1"/>
      <c r="E4797" s="1"/>
      <c r="F4797" s="1"/>
      <c r="G4797" s="1"/>
      <c r="H4797" s="1"/>
      <c r="I4797" s="1"/>
    </row>
    <row r="4798" spans="4:9" x14ac:dyDescent="0.2">
      <c r="D4798" s="1"/>
      <c r="E4798" s="1"/>
      <c r="F4798" s="1"/>
      <c r="G4798" s="1"/>
      <c r="H4798" s="1"/>
      <c r="I4798" s="1"/>
    </row>
    <row r="4799" spans="4:9" x14ac:dyDescent="0.2">
      <c r="D4799" s="1"/>
      <c r="E4799" s="1"/>
      <c r="F4799" s="1"/>
      <c r="G4799" s="1"/>
      <c r="H4799" s="1"/>
      <c r="I4799" s="1"/>
    </row>
    <row r="4800" spans="4:9" x14ac:dyDescent="0.2">
      <c r="D4800" s="1"/>
      <c r="E4800" s="1"/>
      <c r="F4800" s="1"/>
      <c r="G4800" s="1"/>
      <c r="H4800" s="1"/>
      <c r="I4800" s="1"/>
    </row>
    <row r="4801" spans="4:9" x14ac:dyDescent="0.2">
      <c r="D4801" s="1"/>
      <c r="E4801" s="1"/>
      <c r="F4801" s="1"/>
      <c r="G4801" s="1"/>
      <c r="H4801" s="1"/>
      <c r="I4801" s="1"/>
    </row>
    <row r="4802" spans="4:9" x14ac:dyDescent="0.2">
      <c r="D4802" s="1"/>
      <c r="E4802" s="1"/>
      <c r="F4802" s="1"/>
      <c r="G4802" s="1"/>
      <c r="H4802" s="1"/>
      <c r="I4802" s="1"/>
    </row>
    <row r="4803" spans="4:9" x14ac:dyDescent="0.2">
      <c r="D4803" s="1"/>
      <c r="E4803" s="1"/>
      <c r="F4803" s="1"/>
      <c r="G4803" s="1"/>
      <c r="H4803" s="1"/>
      <c r="I4803" s="1"/>
    </row>
    <row r="4804" spans="4:9" x14ac:dyDescent="0.2">
      <c r="D4804" s="1"/>
      <c r="E4804" s="1"/>
      <c r="F4804" s="1"/>
      <c r="G4804" s="1"/>
      <c r="H4804" s="1"/>
      <c r="I4804" s="1"/>
    </row>
    <row r="4805" spans="4:9" x14ac:dyDescent="0.2">
      <c r="D4805" s="1"/>
      <c r="E4805" s="1"/>
      <c r="F4805" s="1"/>
      <c r="G4805" s="1"/>
      <c r="H4805" s="1"/>
      <c r="I4805" s="1"/>
    </row>
    <row r="4806" spans="4:9" x14ac:dyDescent="0.2">
      <c r="D4806" s="1"/>
      <c r="E4806" s="1"/>
      <c r="F4806" s="1"/>
      <c r="G4806" s="1"/>
      <c r="H4806" s="1"/>
      <c r="I4806" s="1"/>
    </row>
    <row r="4807" spans="4:9" x14ac:dyDescent="0.2">
      <c r="D4807" s="1"/>
      <c r="E4807" s="1"/>
      <c r="F4807" s="1"/>
      <c r="G4807" s="1"/>
      <c r="H4807" s="1"/>
      <c r="I4807" s="1"/>
    </row>
    <row r="4808" spans="4:9" x14ac:dyDescent="0.2">
      <c r="D4808" s="1"/>
      <c r="E4808" s="1"/>
      <c r="F4808" s="1"/>
      <c r="G4808" s="1"/>
      <c r="H4808" s="1"/>
      <c r="I4808" s="1"/>
    </row>
    <row r="4809" spans="4:9" x14ac:dyDescent="0.2">
      <c r="D4809" s="1"/>
      <c r="E4809" s="1"/>
      <c r="F4809" s="1"/>
      <c r="G4809" s="1"/>
      <c r="H4809" s="1"/>
      <c r="I4809" s="1"/>
    </row>
    <row r="4810" spans="4:9" x14ac:dyDescent="0.2">
      <c r="D4810" s="1"/>
      <c r="E4810" s="1"/>
      <c r="F4810" s="1"/>
      <c r="G4810" s="1"/>
      <c r="H4810" s="1"/>
      <c r="I4810" s="1"/>
    </row>
    <row r="4811" spans="4:9" x14ac:dyDescent="0.2">
      <c r="D4811" s="1"/>
      <c r="E4811" s="1"/>
      <c r="F4811" s="1"/>
      <c r="G4811" s="1"/>
      <c r="H4811" s="1"/>
      <c r="I4811" s="1"/>
    </row>
    <row r="4812" spans="4:9" x14ac:dyDescent="0.2">
      <c r="D4812" s="1"/>
      <c r="E4812" s="1"/>
      <c r="F4812" s="1"/>
      <c r="G4812" s="1"/>
      <c r="H4812" s="1"/>
      <c r="I4812" s="1"/>
    </row>
    <row r="4813" spans="4:9" x14ac:dyDescent="0.2">
      <c r="D4813" s="1"/>
      <c r="E4813" s="1"/>
      <c r="F4813" s="1"/>
      <c r="G4813" s="1"/>
      <c r="H4813" s="1"/>
      <c r="I4813" s="1"/>
    </row>
    <row r="4814" spans="4:9" x14ac:dyDescent="0.2">
      <c r="D4814" s="1"/>
      <c r="E4814" s="1"/>
      <c r="F4814" s="1"/>
      <c r="G4814" s="1"/>
      <c r="H4814" s="1"/>
      <c r="I4814" s="1"/>
    </row>
    <row r="4815" spans="4:9" x14ac:dyDescent="0.2">
      <c r="D4815" s="1"/>
      <c r="E4815" s="1"/>
      <c r="F4815" s="1"/>
      <c r="G4815" s="1"/>
      <c r="H4815" s="1"/>
      <c r="I4815" s="1"/>
    </row>
    <row r="4816" spans="4:9" x14ac:dyDescent="0.2">
      <c r="D4816" s="1"/>
      <c r="E4816" s="1"/>
      <c r="F4816" s="1"/>
      <c r="G4816" s="1"/>
      <c r="H4816" s="1"/>
      <c r="I4816" s="1"/>
    </row>
    <row r="4817" spans="4:9" x14ac:dyDescent="0.2">
      <c r="D4817" s="1"/>
      <c r="E4817" s="1"/>
      <c r="F4817" s="1"/>
      <c r="G4817" s="1"/>
      <c r="H4817" s="1"/>
      <c r="I4817" s="1"/>
    </row>
    <row r="4818" spans="4:9" x14ac:dyDescent="0.2">
      <c r="D4818" s="1"/>
      <c r="E4818" s="1"/>
      <c r="F4818" s="1"/>
      <c r="G4818" s="1"/>
      <c r="H4818" s="1"/>
      <c r="I4818" s="1"/>
    </row>
    <row r="4819" spans="4:9" x14ac:dyDescent="0.2">
      <c r="D4819" s="1"/>
      <c r="E4819" s="1"/>
      <c r="F4819" s="1"/>
      <c r="G4819" s="1"/>
      <c r="H4819" s="1"/>
      <c r="I4819" s="1"/>
    </row>
    <row r="4820" spans="4:9" x14ac:dyDescent="0.2">
      <c r="D4820" s="1"/>
      <c r="E4820" s="1"/>
      <c r="F4820" s="1"/>
      <c r="G4820" s="1"/>
      <c r="H4820" s="1"/>
      <c r="I4820" s="1"/>
    </row>
    <row r="4821" spans="4:9" x14ac:dyDescent="0.2">
      <c r="D4821" s="1"/>
      <c r="E4821" s="1"/>
      <c r="F4821" s="1"/>
      <c r="G4821" s="1"/>
      <c r="H4821" s="1"/>
      <c r="I4821" s="1"/>
    </row>
    <row r="4822" spans="4:9" x14ac:dyDescent="0.2">
      <c r="D4822" s="1"/>
      <c r="E4822" s="1"/>
      <c r="F4822" s="1"/>
      <c r="G4822" s="1"/>
      <c r="H4822" s="1"/>
      <c r="I4822" s="1"/>
    </row>
    <row r="4823" spans="4:9" x14ac:dyDescent="0.2">
      <c r="D4823" s="1"/>
      <c r="E4823" s="1"/>
      <c r="F4823" s="1"/>
      <c r="G4823" s="1"/>
      <c r="H4823" s="1"/>
      <c r="I4823" s="1"/>
    </row>
    <row r="4824" spans="4:9" x14ac:dyDescent="0.2">
      <c r="D4824" s="1"/>
      <c r="E4824" s="1"/>
      <c r="F4824" s="1"/>
      <c r="G4824" s="1"/>
      <c r="H4824" s="1"/>
      <c r="I4824" s="1"/>
    </row>
    <row r="4825" spans="4:9" x14ac:dyDescent="0.2">
      <c r="D4825" s="1"/>
      <c r="E4825" s="1"/>
      <c r="F4825" s="1"/>
      <c r="G4825" s="1"/>
      <c r="H4825" s="1"/>
      <c r="I4825" s="1"/>
    </row>
    <row r="4826" spans="4:9" x14ac:dyDescent="0.2">
      <c r="D4826" s="1"/>
      <c r="E4826" s="1"/>
      <c r="F4826" s="1"/>
      <c r="G4826" s="1"/>
      <c r="H4826" s="1"/>
      <c r="I4826" s="1"/>
    </row>
    <row r="4827" spans="4:9" x14ac:dyDescent="0.2">
      <c r="D4827" s="1"/>
      <c r="E4827" s="1"/>
      <c r="F4827" s="1"/>
      <c r="G4827" s="1"/>
      <c r="H4827" s="1"/>
      <c r="I4827" s="1"/>
    </row>
    <row r="4828" spans="4:9" x14ac:dyDescent="0.2">
      <c r="D4828" s="1"/>
      <c r="E4828" s="1"/>
      <c r="F4828" s="1"/>
      <c r="G4828" s="1"/>
      <c r="H4828" s="1"/>
      <c r="I4828" s="1"/>
    </row>
    <row r="4829" spans="4:9" x14ac:dyDescent="0.2">
      <c r="D4829" s="1"/>
      <c r="E4829" s="1"/>
      <c r="F4829" s="1"/>
      <c r="G4829" s="1"/>
      <c r="H4829" s="1"/>
      <c r="I4829" s="1"/>
    </row>
    <row r="4830" spans="4:9" x14ac:dyDescent="0.2">
      <c r="D4830" s="1"/>
      <c r="E4830" s="1"/>
      <c r="F4830" s="1"/>
      <c r="G4830" s="1"/>
      <c r="H4830" s="1"/>
      <c r="I4830" s="1"/>
    </row>
    <row r="4831" spans="4:9" x14ac:dyDescent="0.2">
      <c r="D4831" s="1"/>
      <c r="E4831" s="1"/>
      <c r="F4831" s="1"/>
      <c r="G4831" s="1"/>
      <c r="H4831" s="1"/>
      <c r="I4831" s="1"/>
    </row>
    <row r="4832" spans="4:9" x14ac:dyDescent="0.2">
      <c r="D4832" s="1"/>
      <c r="E4832" s="1"/>
      <c r="F4832" s="1"/>
      <c r="G4832" s="1"/>
      <c r="H4832" s="1"/>
      <c r="I4832" s="1"/>
    </row>
    <row r="4833" spans="4:9" x14ac:dyDescent="0.2">
      <c r="D4833" s="1"/>
      <c r="E4833" s="1"/>
      <c r="F4833" s="1"/>
      <c r="G4833" s="1"/>
      <c r="H4833" s="1"/>
      <c r="I4833" s="1"/>
    </row>
    <row r="4834" spans="4:9" x14ac:dyDescent="0.2">
      <c r="D4834" s="1"/>
      <c r="E4834" s="1"/>
      <c r="F4834" s="1"/>
      <c r="G4834" s="1"/>
      <c r="H4834" s="1"/>
      <c r="I4834" s="1"/>
    </row>
    <row r="4835" spans="4:9" x14ac:dyDescent="0.2">
      <c r="D4835" s="1"/>
      <c r="E4835" s="1"/>
      <c r="F4835" s="1"/>
      <c r="G4835" s="1"/>
      <c r="H4835" s="1"/>
      <c r="I4835" s="1"/>
    </row>
    <row r="4836" spans="4:9" x14ac:dyDescent="0.2">
      <c r="D4836" s="1"/>
      <c r="E4836" s="1"/>
      <c r="F4836" s="1"/>
      <c r="G4836" s="1"/>
      <c r="H4836" s="1"/>
      <c r="I4836" s="1"/>
    </row>
    <row r="4837" spans="4:9" x14ac:dyDescent="0.2">
      <c r="D4837" s="1"/>
      <c r="E4837" s="1"/>
      <c r="F4837" s="1"/>
      <c r="G4837" s="1"/>
      <c r="H4837" s="1"/>
      <c r="I4837" s="1"/>
    </row>
    <row r="4838" spans="4:9" x14ac:dyDescent="0.2">
      <c r="D4838" s="1"/>
      <c r="E4838" s="1"/>
      <c r="F4838" s="1"/>
      <c r="G4838" s="1"/>
      <c r="H4838" s="1"/>
      <c r="I4838" s="1"/>
    </row>
    <row r="4839" spans="4:9" x14ac:dyDescent="0.2">
      <c r="D4839" s="1"/>
      <c r="E4839" s="1"/>
      <c r="F4839" s="1"/>
      <c r="G4839" s="1"/>
      <c r="H4839" s="1"/>
      <c r="I4839" s="1"/>
    </row>
    <row r="4840" spans="4:9" x14ac:dyDescent="0.2">
      <c r="D4840" s="1"/>
      <c r="E4840" s="1"/>
      <c r="F4840" s="1"/>
      <c r="G4840" s="1"/>
      <c r="H4840" s="1"/>
      <c r="I4840" s="1"/>
    </row>
    <row r="4841" spans="4:9" x14ac:dyDescent="0.2">
      <c r="D4841" s="1"/>
      <c r="E4841" s="1"/>
      <c r="F4841" s="1"/>
      <c r="G4841" s="1"/>
      <c r="H4841" s="1"/>
      <c r="I4841" s="1"/>
    </row>
    <row r="4842" spans="4:9" x14ac:dyDescent="0.2">
      <c r="D4842" s="1"/>
      <c r="E4842" s="1"/>
      <c r="F4842" s="1"/>
      <c r="G4842" s="1"/>
      <c r="H4842" s="1"/>
      <c r="I4842" s="1"/>
    </row>
    <row r="4843" spans="4:9" x14ac:dyDescent="0.2">
      <c r="D4843" s="1"/>
      <c r="E4843" s="1"/>
      <c r="F4843" s="1"/>
      <c r="G4843" s="1"/>
      <c r="H4843" s="1"/>
      <c r="I4843" s="1"/>
    </row>
    <row r="4844" spans="4:9" x14ac:dyDescent="0.2">
      <c r="D4844" s="1"/>
      <c r="E4844" s="1"/>
      <c r="F4844" s="1"/>
      <c r="G4844" s="1"/>
      <c r="H4844" s="1"/>
      <c r="I4844" s="1"/>
    </row>
    <row r="4845" spans="4:9" x14ac:dyDescent="0.2">
      <c r="D4845" s="1"/>
      <c r="E4845" s="1"/>
      <c r="F4845" s="1"/>
      <c r="G4845" s="1"/>
      <c r="H4845" s="1"/>
      <c r="I4845" s="1"/>
    </row>
    <row r="4846" spans="4:9" x14ac:dyDescent="0.2">
      <c r="D4846" s="1"/>
      <c r="E4846" s="1"/>
      <c r="F4846" s="1"/>
      <c r="G4846" s="1"/>
      <c r="H4846" s="1"/>
      <c r="I4846" s="1"/>
    </row>
    <row r="4847" spans="4:9" x14ac:dyDescent="0.2">
      <c r="D4847" s="1"/>
      <c r="E4847" s="1"/>
      <c r="F4847" s="1"/>
      <c r="G4847" s="1"/>
      <c r="H4847" s="1"/>
      <c r="I4847" s="1"/>
    </row>
    <row r="4848" spans="4:9" x14ac:dyDescent="0.2">
      <c r="D4848" s="1"/>
      <c r="E4848" s="1"/>
      <c r="F4848" s="1"/>
      <c r="G4848" s="1"/>
      <c r="H4848" s="1"/>
      <c r="I4848" s="1"/>
    </row>
    <row r="4849" spans="4:9" x14ac:dyDescent="0.2">
      <c r="D4849" s="1"/>
      <c r="E4849" s="1"/>
      <c r="F4849" s="1"/>
      <c r="G4849" s="1"/>
      <c r="H4849" s="1"/>
      <c r="I4849" s="1"/>
    </row>
    <row r="4850" spans="4:9" x14ac:dyDescent="0.2">
      <c r="D4850" s="1"/>
      <c r="E4850" s="1"/>
      <c r="F4850" s="1"/>
      <c r="G4850" s="1"/>
      <c r="H4850" s="1"/>
      <c r="I4850" s="1"/>
    </row>
    <row r="4851" spans="4:9" x14ac:dyDescent="0.2">
      <c r="D4851" s="1"/>
      <c r="E4851" s="1"/>
      <c r="F4851" s="1"/>
      <c r="G4851" s="1"/>
      <c r="H4851" s="1"/>
      <c r="I4851" s="1"/>
    </row>
    <row r="4852" spans="4:9" x14ac:dyDescent="0.2">
      <c r="D4852" s="1"/>
      <c r="E4852" s="1"/>
      <c r="F4852" s="1"/>
      <c r="G4852" s="1"/>
      <c r="H4852" s="1"/>
      <c r="I4852" s="1"/>
    </row>
    <row r="4853" spans="4:9" x14ac:dyDescent="0.2">
      <c r="D4853" s="1"/>
      <c r="E4853" s="1"/>
      <c r="F4853" s="1"/>
      <c r="G4853" s="1"/>
      <c r="H4853" s="1"/>
      <c r="I4853" s="1"/>
    </row>
    <row r="4854" spans="4:9" x14ac:dyDescent="0.2">
      <c r="D4854" s="1"/>
      <c r="E4854" s="1"/>
      <c r="F4854" s="1"/>
      <c r="G4854" s="1"/>
      <c r="H4854" s="1"/>
      <c r="I4854" s="1"/>
    </row>
    <row r="4855" spans="4:9" x14ac:dyDescent="0.2">
      <c r="D4855" s="1"/>
      <c r="E4855" s="1"/>
      <c r="F4855" s="1"/>
      <c r="G4855" s="1"/>
      <c r="H4855" s="1"/>
      <c r="I4855" s="1"/>
    </row>
    <row r="4856" spans="4:9" x14ac:dyDescent="0.2">
      <c r="D4856" s="1"/>
      <c r="E4856" s="1"/>
      <c r="F4856" s="1"/>
      <c r="G4856" s="1"/>
      <c r="H4856" s="1"/>
      <c r="I4856" s="1"/>
    </row>
    <row r="4857" spans="4:9" x14ac:dyDescent="0.2">
      <c r="D4857" s="1"/>
      <c r="E4857" s="1"/>
      <c r="F4857" s="1"/>
      <c r="G4857" s="1"/>
      <c r="H4857" s="1"/>
      <c r="I4857" s="1"/>
    </row>
    <row r="4858" spans="4:9" x14ac:dyDescent="0.2">
      <c r="D4858" s="1"/>
      <c r="E4858" s="1"/>
      <c r="F4858" s="1"/>
      <c r="G4858" s="1"/>
      <c r="H4858" s="1"/>
      <c r="I4858" s="1"/>
    </row>
    <row r="4859" spans="4:9" x14ac:dyDescent="0.2">
      <c r="D4859" s="1"/>
      <c r="E4859" s="1"/>
      <c r="F4859" s="1"/>
      <c r="G4859" s="1"/>
      <c r="H4859" s="1"/>
      <c r="I4859" s="1"/>
    </row>
    <row r="4860" spans="4:9" x14ac:dyDescent="0.2">
      <c r="D4860" s="1"/>
      <c r="E4860" s="1"/>
      <c r="F4860" s="1"/>
      <c r="G4860" s="1"/>
      <c r="H4860" s="1"/>
      <c r="I4860" s="1"/>
    </row>
    <row r="4861" spans="4:9" x14ac:dyDescent="0.2">
      <c r="D4861" s="1"/>
      <c r="E4861" s="1"/>
      <c r="F4861" s="1"/>
      <c r="G4861" s="1"/>
      <c r="H4861" s="1"/>
      <c r="I4861" s="1"/>
    </row>
    <row r="4862" spans="4:9" x14ac:dyDescent="0.2">
      <c r="D4862" s="1"/>
      <c r="E4862" s="1"/>
      <c r="F4862" s="1"/>
      <c r="G4862" s="1"/>
      <c r="H4862" s="1"/>
      <c r="I4862" s="1"/>
    </row>
    <row r="4863" spans="4:9" x14ac:dyDescent="0.2">
      <c r="D4863" s="1"/>
      <c r="E4863" s="1"/>
      <c r="F4863" s="1"/>
      <c r="G4863" s="1"/>
      <c r="H4863" s="1"/>
      <c r="I4863" s="1"/>
    </row>
    <row r="4864" spans="4:9" x14ac:dyDescent="0.2">
      <c r="D4864" s="1"/>
      <c r="E4864" s="1"/>
      <c r="F4864" s="1"/>
      <c r="G4864" s="1"/>
      <c r="H4864" s="1"/>
      <c r="I4864" s="1"/>
    </row>
    <row r="4865" spans="4:9" x14ac:dyDescent="0.2">
      <c r="D4865" s="1"/>
      <c r="E4865" s="1"/>
      <c r="F4865" s="1"/>
      <c r="G4865" s="1"/>
      <c r="H4865" s="1"/>
      <c r="I4865" s="1"/>
    </row>
    <row r="4866" spans="4:9" x14ac:dyDescent="0.2">
      <c r="D4866" s="1"/>
      <c r="E4866" s="1"/>
      <c r="F4866" s="1"/>
      <c r="G4866" s="1"/>
      <c r="H4866" s="1"/>
      <c r="I4866" s="1"/>
    </row>
    <row r="4867" spans="4:9" x14ac:dyDescent="0.2">
      <c r="D4867" s="1"/>
      <c r="E4867" s="1"/>
      <c r="F4867" s="1"/>
      <c r="G4867" s="1"/>
      <c r="H4867" s="1"/>
      <c r="I4867" s="1"/>
    </row>
    <row r="4868" spans="4:9" x14ac:dyDescent="0.2">
      <c r="D4868" s="1"/>
      <c r="E4868" s="1"/>
      <c r="F4868" s="1"/>
      <c r="G4868" s="1"/>
      <c r="H4868" s="1"/>
      <c r="I4868" s="1"/>
    </row>
    <row r="4869" spans="4:9" x14ac:dyDescent="0.2">
      <c r="D4869" s="1"/>
      <c r="E4869" s="1"/>
      <c r="F4869" s="1"/>
      <c r="G4869" s="1"/>
      <c r="H4869" s="1"/>
      <c r="I4869" s="1"/>
    </row>
    <row r="4870" spans="4:9" x14ac:dyDescent="0.2">
      <c r="D4870" s="1"/>
      <c r="E4870" s="1"/>
      <c r="F4870" s="1"/>
      <c r="G4870" s="1"/>
      <c r="H4870" s="1"/>
      <c r="I4870" s="1"/>
    </row>
    <row r="4871" spans="4:9" x14ac:dyDescent="0.2">
      <c r="D4871" s="1"/>
      <c r="E4871" s="1"/>
      <c r="F4871" s="1"/>
      <c r="G4871" s="1"/>
      <c r="H4871" s="1"/>
      <c r="I4871" s="1"/>
    </row>
    <row r="4872" spans="4:9" x14ac:dyDescent="0.2">
      <c r="D4872" s="1"/>
      <c r="E4872" s="1"/>
      <c r="F4872" s="1"/>
      <c r="G4872" s="1"/>
      <c r="H4872" s="1"/>
      <c r="I4872" s="1"/>
    </row>
    <row r="4873" spans="4:9" x14ac:dyDescent="0.2">
      <c r="D4873" s="1"/>
      <c r="E4873" s="1"/>
      <c r="F4873" s="1"/>
      <c r="G4873" s="1"/>
      <c r="H4873" s="1"/>
      <c r="I4873" s="1"/>
    </row>
    <row r="4874" spans="4:9" x14ac:dyDescent="0.2">
      <c r="D4874" s="1"/>
      <c r="E4874" s="1"/>
      <c r="F4874" s="1"/>
      <c r="G4874" s="1"/>
      <c r="H4874" s="1"/>
      <c r="I4874" s="1"/>
    </row>
    <row r="4875" spans="4:9" x14ac:dyDescent="0.2">
      <c r="D4875" s="1"/>
      <c r="E4875" s="1"/>
      <c r="F4875" s="1"/>
      <c r="G4875" s="1"/>
      <c r="H4875" s="1"/>
      <c r="I4875" s="1"/>
    </row>
    <row r="4876" spans="4:9" x14ac:dyDescent="0.2">
      <c r="D4876" s="1"/>
      <c r="E4876" s="1"/>
      <c r="F4876" s="1"/>
      <c r="G4876" s="1"/>
      <c r="H4876" s="1"/>
      <c r="I4876" s="1"/>
    </row>
    <row r="4877" spans="4:9" x14ac:dyDescent="0.2">
      <c r="D4877" s="1"/>
      <c r="E4877" s="1"/>
      <c r="F4877" s="1"/>
      <c r="G4877" s="1"/>
      <c r="H4877" s="1"/>
      <c r="I4877" s="1"/>
    </row>
    <row r="4878" spans="4:9" x14ac:dyDescent="0.2">
      <c r="D4878" s="1"/>
      <c r="E4878" s="1"/>
      <c r="F4878" s="1"/>
      <c r="G4878" s="1"/>
      <c r="H4878" s="1"/>
      <c r="I4878" s="1"/>
    </row>
    <row r="4879" spans="4:9" x14ac:dyDescent="0.2">
      <c r="D4879" s="1"/>
      <c r="E4879" s="1"/>
      <c r="F4879" s="1"/>
      <c r="G4879" s="1"/>
      <c r="H4879" s="1"/>
      <c r="I4879" s="1"/>
    </row>
    <row r="4880" spans="4:9" x14ac:dyDescent="0.2">
      <c r="D4880" s="1"/>
      <c r="E4880" s="1"/>
      <c r="F4880" s="1"/>
      <c r="G4880" s="1"/>
      <c r="H4880" s="1"/>
      <c r="I4880" s="1"/>
    </row>
    <row r="4881" spans="4:9" x14ac:dyDescent="0.2">
      <c r="D4881" s="1"/>
      <c r="E4881" s="1"/>
      <c r="F4881" s="1"/>
      <c r="G4881" s="1"/>
      <c r="H4881" s="1"/>
      <c r="I4881" s="1"/>
    </row>
    <row r="4882" spans="4:9" x14ac:dyDescent="0.2">
      <c r="D4882" s="1"/>
      <c r="E4882" s="1"/>
      <c r="F4882" s="1"/>
      <c r="G4882" s="1"/>
      <c r="H4882" s="1"/>
      <c r="I4882" s="1"/>
    </row>
    <row r="4883" spans="4:9" x14ac:dyDescent="0.2">
      <c r="D4883" s="1"/>
      <c r="E4883" s="1"/>
      <c r="F4883" s="1"/>
      <c r="G4883" s="1"/>
      <c r="H4883" s="1"/>
      <c r="I4883" s="1"/>
    </row>
    <row r="4884" spans="4:9" x14ac:dyDescent="0.2">
      <c r="D4884" s="1"/>
      <c r="E4884" s="1"/>
      <c r="F4884" s="1"/>
      <c r="G4884" s="1"/>
      <c r="H4884" s="1"/>
      <c r="I4884" s="1"/>
    </row>
    <row r="4885" spans="4:9" x14ac:dyDescent="0.2">
      <c r="D4885" s="1"/>
      <c r="E4885" s="1"/>
      <c r="F4885" s="1"/>
      <c r="G4885" s="1"/>
      <c r="H4885" s="1"/>
      <c r="I4885" s="1"/>
    </row>
    <row r="4886" spans="4:9" x14ac:dyDescent="0.2">
      <c r="D4886" s="1"/>
      <c r="E4886" s="1"/>
      <c r="F4886" s="1"/>
      <c r="G4886" s="1"/>
      <c r="H4886" s="1"/>
      <c r="I4886" s="1"/>
    </row>
    <row r="4887" spans="4:9" x14ac:dyDescent="0.2">
      <c r="D4887" s="1"/>
      <c r="E4887" s="1"/>
      <c r="F4887" s="1"/>
      <c r="G4887" s="1"/>
      <c r="H4887" s="1"/>
      <c r="I4887" s="1"/>
    </row>
    <row r="4888" spans="4:9" x14ac:dyDescent="0.2">
      <c r="D4888" s="1"/>
      <c r="E4888" s="1"/>
      <c r="F4888" s="1"/>
      <c r="G4888" s="1"/>
      <c r="H4888" s="1"/>
      <c r="I4888" s="1"/>
    </row>
    <row r="4889" spans="4:9" x14ac:dyDescent="0.2">
      <c r="D4889" s="1"/>
      <c r="E4889" s="1"/>
      <c r="F4889" s="1"/>
      <c r="G4889" s="1"/>
      <c r="H4889" s="1"/>
      <c r="I4889" s="1"/>
    </row>
    <row r="4890" spans="4:9" x14ac:dyDescent="0.2">
      <c r="D4890" s="1"/>
      <c r="E4890" s="1"/>
      <c r="F4890" s="1"/>
      <c r="G4890" s="1"/>
      <c r="H4890" s="1"/>
      <c r="I4890" s="1"/>
    </row>
    <row r="4891" spans="4:9" x14ac:dyDescent="0.2">
      <c r="D4891" s="1"/>
      <c r="E4891" s="1"/>
      <c r="F4891" s="1"/>
      <c r="G4891" s="1"/>
      <c r="H4891" s="1"/>
      <c r="I4891" s="1"/>
    </row>
    <row r="4892" spans="4:9" x14ac:dyDescent="0.2">
      <c r="D4892" s="1"/>
      <c r="E4892" s="1"/>
      <c r="F4892" s="1"/>
      <c r="G4892" s="1"/>
      <c r="H4892" s="1"/>
      <c r="I4892" s="1"/>
    </row>
    <row r="4893" spans="4:9" x14ac:dyDescent="0.2">
      <c r="D4893" s="1"/>
      <c r="E4893" s="1"/>
      <c r="F4893" s="1"/>
      <c r="G4893" s="1"/>
      <c r="H4893" s="1"/>
      <c r="I4893" s="1"/>
    </row>
    <row r="4894" spans="4:9" x14ac:dyDescent="0.2">
      <c r="D4894" s="1"/>
      <c r="E4894" s="1"/>
      <c r="F4894" s="1"/>
      <c r="G4894" s="1"/>
      <c r="H4894" s="1"/>
      <c r="I4894" s="1"/>
    </row>
    <row r="4895" spans="4:9" x14ac:dyDescent="0.2">
      <c r="D4895" s="1"/>
      <c r="E4895" s="1"/>
      <c r="F4895" s="1"/>
      <c r="G4895" s="1"/>
      <c r="H4895" s="1"/>
      <c r="I4895" s="1"/>
    </row>
    <row r="4896" spans="4:9" x14ac:dyDescent="0.2">
      <c r="D4896" s="1"/>
      <c r="E4896" s="1"/>
      <c r="F4896" s="1"/>
      <c r="G4896" s="1"/>
      <c r="H4896" s="1"/>
      <c r="I4896" s="1"/>
    </row>
    <row r="4897" spans="4:9" x14ac:dyDescent="0.2">
      <c r="D4897" s="1"/>
      <c r="E4897" s="1"/>
      <c r="F4897" s="1"/>
      <c r="G4897" s="1"/>
      <c r="H4897" s="1"/>
      <c r="I4897" s="1"/>
    </row>
    <row r="4898" spans="4:9" x14ac:dyDescent="0.2">
      <c r="D4898" s="1"/>
      <c r="E4898" s="1"/>
      <c r="F4898" s="1"/>
      <c r="G4898" s="1"/>
      <c r="H4898" s="1"/>
      <c r="I4898" s="1"/>
    </row>
    <row r="4899" spans="4:9" x14ac:dyDescent="0.2">
      <c r="D4899" s="1"/>
      <c r="E4899" s="1"/>
      <c r="F4899" s="1"/>
      <c r="G4899" s="1"/>
      <c r="H4899" s="1"/>
      <c r="I4899" s="1"/>
    </row>
    <row r="4900" spans="4:9" x14ac:dyDescent="0.2">
      <c r="D4900" s="1"/>
      <c r="E4900" s="1"/>
      <c r="F4900" s="1"/>
      <c r="G4900" s="1"/>
      <c r="H4900" s="1"/>
      <c r="I4900" s="1"/>
    </row>
    <row r="4901" spans="4:9" x14ac:dyDescent="0.2">
      <c r="D4901" s="1"/>
      <c r="E4901" s="1"/>
      <c r="F4901" s="1"/>
      <c r="G4901" s="1"/>
      <c r="H4901" s="1"/>
      <c r="I4901" s="1"/>
    </row>
    <row r="4902" spans="4:9" x14ac:dyDescent="0.2">
      <c r="D4902" s="1"/>
      <c r="E4902" s="1"/>
      <c r="F4902" s="1"/>
      <c r="G4902" s="1"/>
      <c r="H4902" s="1"/>
      <c r="I4902" s="1"/>
    </row>
    <row r="4903" spans="4:9" x14ac:dyDescent="0.2">
      <c r="D4903" s="1"/>
      <c r="E4903" s="1"/>
      <c r="F4903" s="1"/>
      <c r="G4903" s="1"/>
      <c r="H4903" s="1"/>
      <c r="I4903" s="1"/>
    </row>
    <row r="4904" spans="4:9" x14ac:dyDescent="0.2">
      <c r="D4904" s="1"/>
      <c r="E4904" s="1"/>
      <c r="F4904" s="1"/>
      <c r="G4904" s="1"/>
      <c r="H4904" s="1"/>
      <c r="I4904" s="1"/>
    </row>
    <row r="4905" spans="4:9" x14ac:dyDescent="0.2">
      <c r="D4905" s="1"/>
      <c r="E4905" s="1"/>
      <c r="F4905" s="1"/>
      <c r="G4905" s="1"/>
      <c r="H4905" s="1"/>
      <c r="I4905" s="1"/>
    </row>
    <row r="4906" spans="4:9" x14ac:dyDescent="0.2">
      <c r="D4906" s="1"/>
      <c r="E4906" s="1"/>
      <c r="F4906" s="1"/>
      <c r="G4906" s="1"/>
      <c r="H4906" s="1"/>
      <c r="I4906" s="1"/>
    </row>
    <row r="4907" spans="4:9" x14ac:dyDescent="0.2">
      <c r="D4907" s="1"/>
      <c r="E4907" s="1"/>
      <c r="F4907" s="1"/>
      <c r="G4907" s="1"/>
      <c r="H4907" s="1"/>
      <c r="I4907" s="1"/>
    </row>
    <row r="4908" spans="4:9" x14ac:dyDescent="0.2">
      <c r="D4908" s="1"/>
      <c r="E4908" s="1"/>
      <c r="F4908" s="1"/>
      <c r="G4908" s="1"/>
      <c r="H4908" s="1"/>
      <c r="I4908" s="1"/>
    </row>
    <row r="4909" spans="4:9" x14ac:dyDescent="0.2">
      <c r="D4909" s="1"/>
      <c r="E4909" s="1"/>
      <c r="F4909" s="1"/>
      <c r="G4909" s="1"/>
      <c r="H4909" s="1"/>
      <c r="I4909" s="1"/>
    </row>
    <row r="4910" spans="4:9" x14ac:dyDescent="0.2">
      <c r="D4910" s="1"/>
      <c r="E4910" s="1"/>
      <c r="F4910" s="1"/>
      <c r="G4910" s="1"/>
      <c r="H4910" s="1"/>
      <c r="I4910" s="1"/>
    </row>
    <row r="4911" spans="4:9" x14ac:dyDescent="0.2">
      <c r="D4911" s="1"/>
      <c r="E4911" s="1"/>
      <c r="F4911" s="1"/>
      <c r="G4911" s="1"/>
      <c r="H4911" s="1"/>
      <c r="I4911" s="1"/>
    </row>
    <row r="4912" spans="4:9" x14ac:dyDescent="0.2">
      <c r="D4912" s="1"/>
      <c r="E4912" s="1"/>
      <c r="F4912" s="1"/>
      <c r="G4912" s="1"/>
      <c r="H4912" s="1"/>
      <c r="I4912" s="1"/>
    </row>
    <row r="4913" spans="4:9" x14ac:dyDescent="0.2">
      <c r="D4913" s="1"/>
      <c r="E4913" s="1"/>
      <c r="F4913" s="1"/>
      <c r="G4913" s="1"/>
      <c r="H4913" s="1"/>
      <c r="I4913" s="1"/>
    </row>
    <row r="4914" spans="4:9" x14ac:dyDescent="0.2">
      <c r="D4914" s="1"/>
      <c r="E4914" s="1"/>
      <c r="F4914" s="1"/>
      <c r="G4914" s="1"/>
      <c r="H4914" s="1"/>
      <c r="I4914" s="1"/>
    </row>
    <row r="4915" spans="4:9" x14ac:dyDescent="0.2">
      <c r="D4915" s="1"/>
      <c r="E4915" s="1"/>
      <c r="F4915" s="1"/>
      <c r="G4915" s="1"/>
      <c r="H4915" s="1"/>
      <c r="I4915" s="1"/>
    </row>
    <row r="4916" spans="4:9" x14ac:dyDescent="0.2">
      <c r="D4916" s="1"/>
      <c r="E4916" s="1"/>
      <c r="F4916" s="1"/>
      <c r="G4916" s="1"/>
      <c r="H4916" s="1"/>
      <c r="I4916" s="1"/>
    </row>
    <row r="4917" spans="4:9" x14ac:dyDescent="0.2">
      <c r="D4917" s="1"/>
      <c r="E4917" s="1"/>
      <c r="F4917" s="1"/>
      <c r="G4917" s="1"/>
      <c r="H4917" s="1"/>
      <c r="I4917" s="1"/>
    </row>
    <row r="4918" spans="4:9" x14ac:dyDescent="0.2">
      <c r="D4918" s="1"/>
      <c r="E4918" s="1"/>
      <c r="F4918" s="1"/>
      <c r="G4918" s="1"/>
      <c r="H4918" s="1"/>
      <c r="I4918" s="1"/>
    </row>
    <row r="4919" spans="4:9" x14ac:dyDescent="0.2">
      <c r="D4919" s="1"/>
      <c r="E4919" s="1"/>
      <c r="F4919" s="1"/>
      <c r="G4919" s="1"/>
      <c r="H4919" s="1"/>
      <c r="I4919" s="1"/>
    </row>
    <row r="4920" spans="4:9" x14ac:dyDescent="0.2">
      <c r="D4920" s="1"/>
      <c r="E4920" s="1"/>
      <c r="F4920" s="1"/>
      <c r="G4920" s="1"/>
      <c r="H4920" s="1"/>
      <c r="I4920" s="1"/>
    </row>
    <row r="4921" spans="4:9" x14ac:dyDescent="0.2">
      <c r="D4921" s="1"/>
      <c r="E4921" s="1"/>
      <c r="F4921" s="1"/>
      <c r="G4921" s="1"/>
      <c r="H4921" s="1"/>
      <c r="I4921" s="1"/>
    </row>
    <row r="4922" spans="4:9" x14ac:dyDescent="0.2">
      <c r="D4922" s="1"/>
      <c r="E4922" s="1"/>
      <c r="F4922" s="1"/>
      <c r="G4922" s="1"/>
      <c r="H4922" s="1"/>
      <c r="I4922" s="1"/>
    </row>
    <row r="4923" spans="4:9" x14ac:dyDescent="0.2">
      <c r="D4923" s="1"/>
      <c r="E4923" s="1"/>
      <c r="F4923" s="1"/>
      <c r="G4923" s="1"/>
      <c r="H4923" s="1"/>
      <c r="I4923" s="1"/>
    </row>
    <row r="4924" spans="4:9" x14ac:dyDescent="0.2">
      <c r="D4924" s="1"/>
      <c r="E4924" s="1"/>
      <c r="F4924" s="1"/>
      <c r="G4924" s="1"/>
      <c r="H4924" s="1"/>
      <c r="I4924" s="1"/>
    </row>
    <row r="4925" spans="4:9" x14ac:dyDescent="0.2">
      <c r="D4925" s="1"/>
      <c r="E4925" s="1"/>
      <c r="F4925" s="1"/>
      <c r="G4925" s="1"/>
      <c r="H4925" s="1"/>
      <c r="I4925" s="1"/>
    </row>
    <row r="4926" spans="4:9" x14ac:dyDescent="0.2">
      <c r="D4926" s="1"/>
      <c r="E4926" s="1"/>
      <c r="F4926" s="1"/>
      <c r="G4926" s="1"/>
      <c r="H4926" s="1"/>
      <c r="I4926" s="1"/>
    </row>
    <row r="4927" spans="4:9" x14ac:dyDescent="0.2">
      <c r="D4927" s="1"/>
      <c r="E4927" s="1"/>
      <c r="F4927" s="1"/>
      <c r="G4927" s="1"/>
      <c r="H4927" s="1"/>
      <c r="I4927" s="1"/>
    </row>
    <row r="4928" spans="4:9" x14ac:dyDescent="0.2">
      <c r="D4928" s="1"/>
      <c r="E4928" s="1"/>
      <c r="F4928" s="1"/>
      <c r="G4928" s="1"/>
      <c r="H4928" s="1"/>
      <c r="I4928" s="1"/>
    </row>
    <row r="4929" spans="4:9" x14ac:dyDescent="0.2">
      <c r="D4929" s="1"/>
      <c r="E4929" s="1"/>
      <c r="F4929" s="1"/>
      <c r="G4929" s="1"/>
      <c r="H4929" s="1"/>
      <c r="I4929" s="1"/>
    </row>
    <row r="4930" spans="4:9" x14ac:dyDescent="0.2">
      <c r="D4930" s="1"/>
      <c r="E4930" s="1"/>
      <c r="F4930" s="1"/>
      <c r="G4930" s="1"/>
      <c r="H4930" s="1"/>
      <c r="I4930" s="1"/>
    </row>
    <row r="4931" spans="4:9" x14ac:dyDescent="0.2">
      <c r="D4931" s="1"/>
      <c r="E4931" s="1"/>
      <c r="F4931" s="1"/>
      <c r="G4931" s="1"/>
      <c r="H4931" s="1"/>
      <c r="I4931" s="1"/>
    </row>
    <row r="4932" spans="4:9" x14ac:dyDescent="0.2">
      <c r="D4932" s="1"/>
      <c r="E4932" s="1"/>
      <c r="F4932" s="1"/>
      <c r="G4932" s="1"/>
      <c r="H4932" s="1"/>
      <c r="I4932" s="1"/>
    </row>
    <row r="4933" spans="4:9" x14ac:dyDescent="0.2">
      <c r="D4933" s="1"/>
      <c r="E4933" s="1"/>
      <c r="F4933" s="1"/>
      <c r="G4933" s="1"/>
      <c r="H4933" s="1"/>
      <c r="I4933" s="1"/>
    </row>
    <row r="4934" spans="4:9" x14ac:dyDescent="0.2">
      <c r="D4934" s="1"/>
      <c r="E4934" s="1"/>
      <c r="F4934" s="1"/>
      <c r="G4934" s="1"/>
      <c r="H4934" s="1"/>
      <c r="I4934" s="1"/>
    </row>
    <row r="4935" spans="4:9" x14ac:dyDescent="0.2">
      <c r="D4935" s="1"/>
      <c r="E4935" s="1"/>
      <c r="F4935" s="1"/>
      <c r="G4935" s="1"/>
      <c r="H4935" s="1"/>
      <c r="I4935" s="1"/>
    </row>
    <row r="4936" spans="4:9" x14ac:dyDescent="0.2">
      <c r="D4936" s="1"/>
      <c r="E4936" s="1"/>
      <c r="F4936" s="1"/>
      <c r="G4936" s="1"/>
      <c r="H4936" s="1"/>
      <c r="I4936" s="1"/>
    </row>
    <row r="4937" spans="4:9" x14ac:dyDescent="0.2">
      <c r="D4937" s="1"/>
      <c r="E4937" s="1"/>
      <c r="F4937" s="1"/>
      <c r="G4937" s="1"/>
      <c r="H4937" s="1"/>
      <c r="I4937" s="1"/>
    </row>
    <row r="4938" spans="4:9" x14ac:dyDescent="0.2">
      <c r="D4938" s="1"/>
      <c r="E4938" s="1"/>
      <c r="F4938" s="1"/>
      <c r="G4938" s="1"/>
      <c r="H4938" s="1"/>
      <c r="I4938" s="1"/>
    </row>
    <row r="4939" spans="4:9" x14ac:dyDescent="0.2">
      <c r="D4939" s="1"/>
      <c r="E4939" s="1"/>
      <c r="F4939" s="1"/>
      <c r="G4939" s="1"/>
      <c r="H4939" s="1"/>
      <c r="I4939" s="1"/>
    </row>
    <row r="4940" spans="4:9" x14ac:dyDescent="0.2">
      <c r="D4940" s="1"/>
      <c r="E4940" s="1"/>
      <c r="F4940" s="1"/>
      <c r="G4940" s="1"/>
      <c r="H4940" s="1"/>
      <c r="I4940" s="1"/>
    </row>
    <row r="4941" spans="4:9" x14ac:dyDescent="0.2">
      <c r="D4941" s="1"/>
      <c r="E4941" s="1"/>
      <c r="F4941" s="1"/>
      <c r="G4941" s="1"/>
      <c r="H4941" s="1"/>
      <c r="I4941" s="1"/>
    </row>
    <row r="4942" spans="4:9" x14ac:dyDescent="0.2">
      <c r="D4942" s="1"/>
      <c r="E4942" s="1"/>
      <c r="F4942" s="1"/>
      <c r="G4942" s="1"/>
      <c r="H4942" s="1"/>
      <c r="I4942" s="1"/>
    </row>
    <row r="4943" spans="4:9" x14ac:dyDescent="0.2">
      <c r="D4943" s="1"/>
      <c r="E4943" s="1"/>
      <c r="F4943" s="1"/>
      <c r="G4943" s="1"/>
      <c r="H4943" s="1"/>
      <c r="I4943" s="1"/>
    </row>
    <row r="4944" spans="4:9" x14ac:dyDescent="0.2">
      <c r="D4944" s="1"/>
      <c r="E4944" s="1"/>
      <c r="F4944" s="1"/>
      <c r="G4944" s="1"/>
      <c r="H4944" s="1"/>
      <c r="I4944" s="1"/>
    </row>
    <row r="4945" spans="4:9" x14ac:dyDescent="0.2">
      <c r="D4945" s="1"/>
      <c r="E4945" s="1"/>
      <c r="F4945" s="1"/>
      <c r="G4945" s="1"/>
      <c r="H4945" s="1"/>
      <c r="I4945" s="1"/>
    </row>
    <row r="4946" spans="4:9" x14ac:dyDescent="0.2">
      <c r="D4946" s="1"/>
      <c r="E4946" s="1"/>
      <c r="F4946" s="1"/>
      <c r="G4946" s="1"/>
      <c r="H4946" s="1"/>
      <c r="I4946" s="1"/>
    </row>
    <row r="4947" spans="4:9" x14ac:dyDescent="0.2">
      <c r="D4947" s="1"/>
      <c r="E4947" s="1"/>
      <c r="F4947" s="1"/>
      <c r="G4947" s="1"/>
      <c r="H4947" s="1"/>
      <c r="I4947" s="1"/>
    </row>
    <row r="4948" spans="4:9" x14ac:dyDescent="0.2">
      <c r="D4948" s="1"/>
      <c r="E4948" s="1"/>
      <c r="F4948" s="1"/>
      <c r="G4948" s="1"/>
      <c r="H4948" s="1"/>
      <c r="I4948" s="1"/>
    </row>
    <row r="4949" spans="4:9" x14ac:dyDescent="0.2">
      <c r="D4949" s="1"/>
      <c r="E4949" s="1"/>
      <c r="F4949" s="1"/>
      <c r="G4949" s="1"/>
      <c r="H4949" s="1"/>
      <c r="I4949" s="1"/>
    </row>
    <row r="4950" spans="4:9" x14ac:dyDescent="0.2">
      <c r="D4950" s="1"/>
      <c r="E4950" s="1"/>
      <c r="F4950" s="1"/>
      <c r="G4950" s="1"/>
      <c r="H4950" s="1"/>
      <c r="I4950" s="1"/>
    </row>
    <row r="4951" spans="4:9" x14ac:dyDescent="0.2">
      <c r="D4951" s="1"/>
      <c r="E4951" s="1"/>
      <c r="F4951" s="1"/>
      <c r="G4951" s="1"/>
      <c r="H4951" s="1"/>
      <c r="I4951" s="1"/>
    </row>
    <row r="4952" spans="4:9" x14ac:dyDescent="0.2">
      <c r="D4952" s="1"/>
      <c r="E4952" s="1"/>
      <c r="F4952" s="1"/>
      <c r="G4952" s="1"/>
      <c r="H4952" s="1"/>
      <c r="I4952" s="1"/>
    </row>
    <row r="4953" spans="4:9" x14ac:dyDescent="0.2">
      <c r="D4953" s="1"/>
      <c r="E4953" s="1"/>
      <c r="F4953" s="1"/>
      <c r="G4953" s="1"/>
      <c r="H4953" s="1"/>
      <c r="I4953" s="1"/>
    </row>
    <row r="4954" spans="4:9" x14ac:dyDescent="0.2">
      <c r="D4954" s="1"/>
      <c r="E4954" s="1"/>
      <c r="F4954" s="1"/>
      <c r="G4954" s="1"/>
      <c r="H4954" s="1"/>
      <c r="I4954" s="1"/>
    </row>
    <row r="4955" spans="4:9" x14ac:dyDescent="0.2">
      <c r="D4955" s="1"/>
      <c r="E4955" s="1"/>
      <c r="F4955" s="1"/>
      <c r="G4955" s="1"/>
      <c r="H4955" s="1"/>
      <c r="I4955" s="1"/>
    </row>
    <row r="4956" spans="4:9" x14ac:dyDescent="0.2">
      <c r="D4956" s="1"/>
      <c r="E4956" s="1"/>
      <c r="F4956" s="1"/>
      <c r="G4956" s="1"/>
      <c r="H4956" s="1"/>
      <c r="I4956" s="1"/>
    </row>
    <row r="4957" spans="4:9" x14ac:dyDescent="0.2">
      <c r="D4957" s="1"/>
      <c r="E4957" s="1"/>
      <c r="F4957" s="1"/>
      <c r="G4957" s="1"/>
      <c r="H4957" s="1"/>
      <c r="I4957" s="1"/>
    </row>
    <row r="4958" spans="4:9" x14ac:dyDescent="0.2">
      <c r="D4958" s="1"/>
      <c r="E4958" s="1"/>
      <c r="F4958" s="1"/>
      <c r="G4958" s="1"/>
      <c r="H4958" s="1"/>
      <c r="I4958" s="1"/>
    </row>
    <row r="4959" spans="4:9" x14ac:dyDescent="0.2">
      <c r="D4959" s="1"/>
      <c r="E4959" s="1"/>
      <c r="F4959" s="1"/>
      <c r="G4959" s="1"/>
      <c r="H4959" s="1"/>
      <c r="I4959" s="1"/>
    </row>
    <row r="4960" spans="4:9" x14ac:dyDescent="0.2">
      <c r="D4960" s="1"/>
      <c r="E4960" s="1"/>
      <c r="F4960" s="1"/>
      <c r="G4960" s="1"/>
      <c r="H4960" s="1"/>
      <c r="I4960" s="1"/>
    </row>
    <row r="4961" spans="4:9" x14ac:dyDescent="0.2">
      <c r="D4961" s="1"/>
      <c r="E4961" s="1"/>
      <c r="F4961" s="1"/>
      <c r="G4961" s="1"/>
      <c r="H4961" s="1"/>
      <c r="I4961" s="1"/>
    </row>
    <row r="4962" spans="4:9" x14ac:dyDescent="0.2">
      <c r="D4962" s="1"/>
      <c r="E4962" s="1"/>
      <c r="F4962" s="1"/>
      <c r="G4962" s="1"/>
      <c r="H4962" s="1"/>
      <c r="I4962" s="1"/>
    </row>
    <row r="4963" spans="4:9" x14ac:dyDescent="0.2">
      <c r="D4963" s="1"/>
      <c r="E4963" s="1"/>
      <c r="F4963" s="1"/>
      <c r="G4963" s="1"/>
      <c r="H4963" s="1"/>
      <c r="I4963" s="1"/>
    </row>
    <row r="4964" spans="4:9" x14ac:dyDescent="0.2">
      <c r="D4964" s="1"/>
      <c r="E4964" s="1"/>
      <c r="F4964" s="1"/>
      <c r="G4964" s="1"/>
      <c r="H4964" s="1"/>
      <c r="I4964" s="1"/>
    </row>
    <row r="4965" spans="4:9" x14ac:dyDescent="0.2">
      <c r="D4965" s="1"/>
      <c r="E4965" s="1"/>
      <c r="F4965" s="1"/>
      <c r="G4965" s="1"/>
      <c r="H4965" s="1"/>
      <c r="I4965" s="1"/>
    </row>
    <row r="4966" spans="4:9" x14ac:dyDescent="0.2">
      <c r="D4966" s="1"/>
      <c r="E4966" s="1"/>
      <c r="F4966" s="1"/>
      <c r="G4966" s="1"/>
      <c r="H4966" s="1"/>
      <c r="I4966" s="1"/>
    </row>
    <row r="4967" spans="4:9" x14ac:dyDescent="0.2">
      <c r="D4967" s="1"/>
      <c r="E4967" s="1"/>
      <c r="F4967" s="1"/>
      <c r="G4967" s="1"/>
      <c r="H4967" s="1"/>
      <c r="I4967" s="1"/>
    </row>
    <row r="4968" spans="4:9" x14ac:dyDescent="0.2">
      <c r="D4968" s="1"/>
      <c r="E4968" s="1"/>
      <c r="F4968" s="1"/>
      <c r="G4968" s="1"/>
      <c r="H4968" s="1"/>
      <c r="I4968" s="1"/>
    </row>
    <row r="4969" spans="4:9" x14ac:dyDescent="0.2">
      <c r="D4969" s="1"/>
      <c r="E4969" s="1"/>
      <c r="F4969" s="1"/>
      <c r="G4969" s="1"/>
      <c r="H4969" s="1"/>
      <c r="I4969" s="1"/>
    </row>
    <row r="4970" spans="4:9" x14ac:dyDescent="0.2">
      <c r="D4970" s="1"/>
      <c r="E4970" s="1"/>
      <c r="F4970" s="1"/>
      <c r="G4970" s="1"/>
      <c r="H4970" s="1"/>
      <c r="I4970" s="1"/>
    </row>
    <row r="4971" spans="4:9" x14ac:dyDescent="0.2">
      <c r="D4971" s="1"/>
      <c r="E4971" s="1"/>
      <c r="F4971" s="1"/>
      <c r="G4971" s="1"/>
      <c r="H4971" s="1"/>
      <c r="I4971" s="1"/>
    </row>
    <row r="4972" spans="4:9" x14ac:dyDescent="0.2">
      <c r="D4972" s="1"/>
      <c r="E4972" s="1"/>
      <c r="F4972" s="1"/>
      <c r="G4972" s="1"/>
      <c r="H4972" s="1"/>
      <c r="I4972" s="1"/>
    </row>
    <row r="4973" spans="4:9" x14ac:dyDescent="0.2">
      <c r="D4973" s="1"/>
      <c r="E4973" s="1"/>
      <c r="F4973" s="1"/>
      <c r="G4973" s="1"/>
      <c r="H4973" s="1"/>
      <c r="I4973" s="1"/>
    </row>
    <row r="4974" spans="4:9" x14ac:dyDescent="0.2">
      <c r="D4974" s="1"/>
      <c r="E4974" s="1"/>
      <c r="F4974" s="1"/>
      <c r="G4974" s="1"/>
      <c r="H4974" s="1"/>
      <c r="I4974" s="1"/>
    </row>
    <row r="4975" spans="4:9" x14ac:dyDescent="0.2">
      <c r="D4975" s="1"/>
      <c r="E4975" s="1"/>
      <c r="F4975" s="1"/>
      <c r="G4975" s="1"/>
      <c r="H4975" s="1"/>
      <c r="I4975" s="1"/>
    </row>
    <row r="4976" spans="4:9" x14ac:dyDescent="0.2">
      <c r="D4976" s="1"/>
      <c r="E4976" s="1"/>
      <c r="F4976" s="1"/>
      <c r="G4976" s="1"/>
      <c r="H4976" s="1"/>
      <c r="I4976" s="1"/>
    </row>
    <row r="4977" spans="4:9" x14ac:dyDescent="0.2">
      <c r="D4977" s="1"/>
      <c r="E4977" s="1"/>
      <c r="F4977" s="1"/>
      <c r="G4977" s="1"/>
      <c r="H4977" s="1"/>
      <c r="I4977" s="1"/>
    </row>
    <row r="4978" spans="4:9" x14ac:dyDescent="0.2">
      <c r="D4978" s="1"/>
      <c r="E4978" s="1"/>
      <c r="F4978" s="1"/>
      <c r="G4978" s="1"/>
      <c r="H4978" s="1"/>
      <c r="I4978" s="1"/>
    </row>
    <row r="4979" spans="4:9" x14ac:dyDescent="0.2">
      <c r="D4979" s="1"/>
      <c r="E4979" s="1"/>
      <c r="F4979" s="1"/>
      <c r="G4979" s="1"/>
      <c r="H4979" s="1"/>
      <c r="I4979" s="1"/>
    </row>
    <row r="4980" spans="4:9" x14ac:dyDescent="0.2">
      <c r="D4980" s="1"/>
      <c r="E4980" s="1"/>
      <c r="F4980" s="1"/>
      <c r="G4980" s="1"/>
      <c r="H4980" s="1"/>
      <c r="I4980" s="1"/>
    </row>
    <row r="4981" spans="4:9" x14ac:dyDescent="0.2">
      <c r="D4981" s="1"/>
      <c r="E4981" s="1"/>
      <c r="F4981" s="1"/>
      <c r="G4981" s="1"/>
      <c r="H4981" s="1"/>
      <c r="I4981" s="1"/>
    </row>
    <row r="4982" spans="4:9" x14ac:dyDescent="0.2">
      <c r="D4982" s="1"/>
      <c r="E4982" s="1"/>
      <c r="F4982" s="1"/>
      <c r="G4982" s="1"/>
      <c r="H4982" s="1"/>
      <c r="I4982" s="1"/>
    </row>
    <row r="4983" spans="4:9" x14ac:dyDescent="0.2">
      <c r="D4983" s="1"/>
      <c r="E4983" s="1"/>
      <c r="F4983" s="1"/>
      <c r="G4983" s="1"/>
      <c r="H4983" s="1"/>
      <c r="I4983" s="1"/>
    </row>
    <row r="4984" spans="4:9" x14ac:dyDescent="0.2">
      <c r="D4984" s="1"/>
      <c r="E4984" s="1"/>
      <c r="F4984" s="1"/>
      <c r="G4984" s="1"/>
      <c r="H4984" s="1"/>
      <c r="I4984" s="1"/>
    </row>
    <row r="4985" spans="4:9" x14ac:dyDescent="0.2">
      <c r="D4985" s="1"/>
      <c r="E4985" s="1"/>
      <c r="F4985" s="1"/>
      <c r="G4985" s="1"/>
      <c r="H4985" s="1"/>
      <c r="I4985" s="1"/>
    </row>
    <row r="4986" spans="4:9" x14ac:dyDescent="0.2">
      <c r="D4986" s="1"/>
      <c r="E4986" s="1"/>
      <c r="F4986" s="1"/>
      <c r="G4986" s="1"/>
      <c r="H4986" s="1"/>
      <c r="I4986" s="1"/>
    </row>
    <row r="4987" spans="4:9" x14ac:dyDescent="0.2">
      <c r="D4987" s="1"/>
      <c r="E4987" s="1"/>
      <c r="F4987" s="1"/>
      <c r="G4987" s="1"/>
      <c r="H4987" s="1"/>
      <c r="I4987" s="1"/>
    </row>
    <row r="4988" spans="4:9" x14ac:dyDescent="0.2">
      <c r="D4988" s="1"/>
      <c r="E4988" s="1"/>
      <c r="F4988" s="1"/>
      <c r="G4988" s="1"/>
      <c r="H4988" s="1"/>
      <c r="I4988" s="1"/>
    </row>
    <row r="4989" spans="4:9" x14ac:dyDescent="0.2">
      <c r="D4989" s="1"/>
      <c r="E4989" s="1"/>
      <c r="F4989" s="1"/>
      <c r="G4989" s="1"/>
      <c r="H4989" s="1"/>
      <c r="I4989" s="1"/>
    </row>
    <row r="4990" spans="4:9" x14ac:dyDescent="0.2">
      <c r="D4990" s="1"/>
      <c r="E4990" s="1"/>
      <c r="F4990" s="1"/>
      <c r="G4990" s="1"/>
      <c r="H4990" s="1"/>
      <c r="I4990" s="1"/>
    </row>
    <row r="4991" spans="4:9" x14ac:dyDescent="0.2">
      <c r="D4991" s="1"/>
      <c r="E4991" s="1"/>
      <c r="F4991" s="1"/>
      <c r="G4991" s="1"/>
      <c r="H4991" s="1"/>
      <c r="I4991" s="1"/>
    </row>
    <row r="4992" spans="4:9" x14ac:dyDescent="0.2">
      <c r="D4992" s="1"/>
      <c r="E4992" s="1"/>
      <c r="F4992" s="1"/>
      <c r="G4992" s="1"/>
      <c r="H4992" s="1"/>
      <c r="I4992" s="1"/>
    </row>
    <row r="4993" spans="4:9" x14ac:dyDescent="0.2">
      <c r="D4993" s="1"/>
      <c r="E4993" s="1"/>
      <c r="F4993" s="1"/>
      <c r="G4993" s="1"/>
      <c r="H4993" s="1"/>
      <c r="I4993" s="1"/>
    </row>
    <row r="4994" spans="4:9" x14ac:dyDescent="0.2">
      <c r="D4994" s="1"/>
      <c r="E4994" s="1"/>
      <c r="F4994" s="1"/>
      <c r="G4994" s="1"/>
      <c r="H4994" s="1"/>
      <c r="I4994" s="1"/>
    </row>
    <row r="4995" spans="4:9" x14ac:dyDescent="0.2">
      <c r="D4995" s="1"/>
      <c r="E4995" s="1"/>
      <c r="F4995" s="1"/>
      <c r="G4995" s="1"/>
      <c r="H4995" s="1"/>
      <c r="I4995" s="1"/>
    </row>
    <row r="4996" spans="4:9" x14ac:dyDescent="0.2">
      <c r="D4996" s="1"/>
      <c r="E4996" s="1"/>
      <c r="F4996" s="1"/>
      <c r="G4996" s="1"/>
      <c r="H4996" s="1"/>
      <c r="I4996" s="1"/>
    </row>
    <row r="4997" spans="4:9" x14ac:dyDescent="0.2">
      <c r="D4997" s="1"/>
      <c r="E4997" s="1"/>
      <c r="F4997" s="1"/>
      <c r="G4997" s="1"/>
      <c r="H4997" s="1"/>
      <c r="I4997" s="1"/>
    </row>
    <row r="4998" spans="4:9" x14ac:dyDescent="0.2">
      <c r="D4998" s="1"/>
      <c r="E4998" s="1"/>
      <c r="F4998" s="1"/>
      <c r="G4998" s="1"/>
      <c r="H4998" s="1"/>
      <c r="I4998" s="1"/>
    </row>
    <row r="4999" spans="4:9" x14ac:dyDescent="0.2">
      <c r="D4999" s="1"/>
      <c r="E4999" s="1"/>
      <c r="F4999" s="1"/>
      <c r="G4999" s="1"/>
      <c r="H4999" s="1"/>
      <c r="I4999" s="1"/>
    </row>
    <row r="5000" spans="4:9" x14ac:dyDescent="0.2">
      <c r="D5000" s="1"/>
      <c r="E5000" s="1"/>
      <c r="F5000" s="1"/>
      <c r="G5000" s="1"/>
      <c r="H5000" s="1"/>
      <c r="I5000" s="1"/>
    </row>
    <row r="5001" spans="4:9" x14ac:dyDescent="0.2">
      <c r="D5001" s="1"/>
      <c r="E5001" s="1"/>
      <c r="F5001" s="1"/>
      <c r="G5001" s="1"/>
      <c r="H5001" s="1"/>
      <c r="I5001" s="1"/>
    </row>
    <row r="5002" spans="4:9" x14ac:dyDescent="0.2">
      <c r="D5002" s="1"/>
      <c r="E5002" s="1"/>
      <c r="F5002" s="1"/>
      <c r="G5002" s="1"/>
      <c r="H5002" s="1"/>
      <c r="I5002" s="1"/>
    </row>
    <row r="5003" spans="4:9" x14ac:dyDescent="0.2">
      <c r="D5003" s="1"/>
      <c r="E5003" s="1"/>
      <c r="F5003" s="1"/>
      <c r="G5003" s="1"/>
      <c r="H5003" s="1"/>
      <c r="I5003" s="1"/>
    </row>
    <row r="5004" spans="4:9" x14ac:dyDescent="0.2">
      <c r="D5004" s="1"/>
      <c r="E5004" s="1"/>
      <c r="F5004" s="1"/>
      <c r="G5004" s="1"/>
      <c r="H5004" s="1"/>
      <c r="I5004" s="1"/>
    </row>
    <row r="5005" spans="4:9" x14ac:dyDescent="0.2">
      <c r="D5005" s="1"/>
      <c r="E5005" s="1"/>
      <c r="F5005" s="1"/>
      <c r="G5005" s="1"/>
      <c r="H5005" s="1"/>
      <c r="I5005" s="1"/>
    </row>
    <row r="5006" spans="4:9" x14ac:dyDescent="0.2">
      <c r="D5006" s="1"/>
      <c r="E5006" s="1"/>
      <c r="F5006" s="1"/>
      <c r="G5006" s="1"/>
      <c r="H5006" s="1"/>
      <c r="I5006" s="1"/>
    </row>
    <row r="5007" spans="4:9" x14ac:dyDescent="0.2">
      <c r="D5007" s="1"/>
      <c r="E5007" s="1"/>
      <c r="F5007" s="1"/>
      <c r="G5007" s="1"/>
      <c r="H5007" s="1"/>
      <c r="I5007" s="1"/>
    </row>
    <row r="5008" spans="4:9" x14ac:dyDescent="0.2">
      <c r="D5008" s="1"/>
      <c r="E5008" s="1"/>
      <c r="F5008" s="1"/>
      <c r="G5008" s="1"/>
      <c r="H5008" s="1"/>
      <c r="I5008" s="1"/>
    </row>
    <row r="5009" spans="4:9" x14ac:dyDescent="0.2">
      <c r="D5009" s="1"/>
      <c r="E5009" s="1"/>
      <c r="F5009" s="1"/>
      <c r="G5009" s="1"/>
      <c r="H5009" s="1"/>
      <c r="I5009" s="1"/>
    </row>
    <row r="5010" spans="4:9" x14ac:dyDescent="0.2">
      <c r="D5010" s="1"/>
      <c r="E5010" s="1"/>
      <c r="F5010" s="1"/>
      <c r="G5010" s="1"/>
      <c r="H5010" s="1"/>
      <c r="I5010" s="1"/>
    </row>
    <row r="5011" spans="4:9" x14ac:dyDescent="0.2">
      <c r="D5011" s="1"/>
      <c r="E5011" s="1"/>
      <c r="F5011" s="1"/>
      <c r="G5011" s="1"/>
      <c r="H5011" s="1"/>
      <c r="I5011" s="1"/>
    </row>
    <row r="5012" spans="4:9" x14ac:dyDescent="0.2">
      <c r="D5012" s="1"/>
      <c r="E5012" s="1"/>
      <c r="F5012" s="1"/>
      <c r="G5012" s="1"/>
      <c r="H5012" s="1"/>
      <c r="I5012" s="1"/>
    </row>
    <row r="5013" spans="4:9" x14ac:dyDescent="0.2">
      <c r="D5013" s="1"/>
      <c r="E5013" s="1"/>
      <c r="F5013" s="1"/>
      <c r="G5013" s="1"/>
      <c r="H5013" s="1"/>
      <c r="I5013" s="1"/>
    </row>
    <row r="5014" spans="4:9" x14ac:dyDescent="0.2">
      <c r="D5014" s="1"/>
      <c r="E5014" s="1"/>
      <c r="F5014" s="1"/>
      <c r="G5014" s="1"/>
      <c r="H5014" s="1"/>
      <c r="I5014" s="1"/>
    </row>
    <row r="5015" spans="4:9" x14ac:dyDescent="0.2">
      <c r="D5015" s="1"/>
      <c r="E5015" s="1"/>
      <c r="F5015" s="1"/>
      <c r="G5015" s="1"/>
      <c r="H5015" s="1"/>
      <c r="I5015" s="1"/>
    </row>
    <row r="5016" spans="4:9" x14ac:dyDescent="0.2">
      <c r="D5016" s="1"/>
      <c r="E5016" s="1"/>
      <c r="F5016" s="1"/>
      <c r="G5016" s="1"/>
      <c r="H5016" s="1"/>
      <c r="I5016" s="1"/>
    </row>
    <row r="5017" spans="4:9" x14ac:dyDescent="0.2">
      <c r="D5017" s="1"/>
      <c r="E5017" s="1"/>
      <c r="F5017" s="1"/>
      <c r="G5017" s="1"/>
      <c r="H5017" s="1"/>
      <c r="I5017" s="1"/>
    </row>
    <row r="5018" spans="4:9" x14ac:dyDescent="0.2">
      <c r="D5018" s="1"/>
      <c r="E5018" s="1"/>
      <c r="F5018" s="1"/>
      <c r="G5018" s="1"/>
      <c r="H5018" s="1"/>
      <c r="I5018" s="1"/>
    </row>
    <row r="5019" spans="4:9" x14ac:dyDescent="0.2">
      <c r="D5019" s="1"/>
      <c r="E5019" s="1"/>
      <c r="F5019" s="1"/>
      <c r="G5019" s="1"/>
      <c r="H5019" s="1"/>
      <c r="I5019" s="1"/>
    </row>
    <row r="5020" spans="4:9" x14ac:dyDescent="0.2">
      <c r="D5020" s="1"/>
      <c r="E5020" s="1"/>
      <c r="F5020" s="1"/>
      <c r="G5020" s="1"/>
      <c r="H5020" s="1"/>
      <c r="I5020" s="1"/>
    </row>
    <row r="5021" spans="4:9" x14ac:dyDescent="0.2">
      <c r="D5021" s="1"/>
      <c r="E5021" s="1"/>
      <c r="F5021" s="1"/>
      <c r="G5021" s="1"/>
      <c r="H5021" s="1"/>
      <c r="I5021" s="1"/>
    </row>
    <row r="5022" spans="4:9" x14ac:dyDescent="0.2">
      <c r="D5022" s="1"/>
      <c r="E5022" s="1"/>
      <c r="F5022" s="1"/>
      <c r="G5022" s="1"/>
      <c r="H5022" s="1"/>
      <c r="I5022" s="1"/>
    </row>
    <row r="5023" spans="4:9" x14ac:dyDescent="0.2">
      <c r="D5023" s="1"/>
      <c r="E5023" s="1"/>
      <c r="F5023" s="1"/>
      <c r="G5023" s="1"/>
      <c r="H5023" s="1"/>
      <c r="I5023" s="1"/>
    </row>
    <row r="5024" spans="4:9" x14ac:dyDescent="0.2">
      <c r="D5024" s="1"/>
      <c r="E5024" s="1"/>
      <c r="F5024" s="1"/>
      <c r="G5024" s="1"/>
      <c r="H5024" s="1"/>
      <c r="I5024" s="1"/>
    </row>
    <row r="5025" spans="4:9" x14ac:dyDescent="0.2">
      <c r="D5025" s="1"/>
      <c r="E5025" s="1"/>
      <c r="F5025" s="1"/>
      <c r="G5025" s="1"/>
      <c r="H5025" s="1"/>
      <c r="I5025" s="1"/>
    </row>
    <row r="5026" spans="4:9" x14ac:dyDescent="0.2">
      <c r="D5026" s="1"/>
      <c r="E5026" s="1"/>
      <c r="F5026" s="1"/>
      <c r="G5026" s="1"/>
      <c r="H5026" s="1"/>
      <c r="I5026" s="1"/>
    </row>
    <row r="5027" spans="4:9" x14ac:dyDescent="0.2">
      <c r="D5027" s="1"/>
      <c r="E5027" s="1"/>
      <c r="F5027" s="1"/>
      <c r="G5027" s="1"/>
      <c r="H5027" s="1"/>
      <c r="I5027" s="1"/>
    </row>
    <row r="5028" spans="4:9" x14ac:dyDescent="0.2">
      <c r="D5028" s="1"/>
      <c r="E5028" s="1"/>
      <c r="F5028" s="1"/>
      <c r="G5028" s="1"/>
      <c r="H5028" s="1"/>
      <c r="I5028" s="1"/>
    </row>
    <row r="5029" spans="4:9" x14ac:dyDescent="0.2">
      <c r="D5029" s="1"/>
      <c r="E5029" s="1"/>
      <c r="F5029" s="1"/>
      <c r="G5029" s="1"/>
      <c r="H5029" s="1"/>
      <c r="I5029" s="1"/>
    </row>
    <row r="5030" spans="4:9" x14ac:dyDescent="0.2">
      <c r="D5030" s="1"/>
      <c r="E5030" s="1"/>
      <c r="F5030" s="1"/>
      <c r="G5030" s="1"/>
      <c r="H5030" s="1"/>
      <c r="I5030" s="1"/>
    </row>
    <row r="5031" spans="4:9" x14ac:dyDescent="0.2">
      <c r="D5031" s="1"/>
      <c r="E5031" s="1"/>
      <c r="F5031" s="1"/>
      <c r="G5031" s="1"/>
      <c r="H5031" s="1"/>
      <c r="I5031" s="1"/>
    </row>
    <row r="5032" spans="4:9" x14ac:dyDescent="0.2">
      <c r="D5032" s="1"/>
      <c r="E5032" s="1"/>
      <c r="F5032" s="1"/>
      <c r="G5032" s="1"/>
      <c r="H5032" s="1"/>
      <c r="I5032" s="1"/>
    </row>
    <row r="5033" spans="4:9" x14ac:dyDescent="0.2">
      <c r="D5033" s="1"/>
      <c r="E5033" s="1"/>
      <c r="F5033" s="1"/>
      <c r="G5033" s="1"/>
      <c r="H5033" s="1"/>
      <c r="I5033" s="1"/>
    </row>
    <row r="5034" spans="4:9" x14ac:dyDescent="0.2">
      <c r="D5034" s="1"/>
      <c r="E5034" s="1"/>
      <c r="F5034" s="1"/>
      <c r="G5034" s="1"/>
      <c r="H5034" s="1"/>
      <c r="I5034" s="1"/>
    </row>
    <row r="5035" spans="4:9" x14ac:dyDescent="0.2">
      <c r="D5035" s="1"/>
      <c r="E5035" s="1"/>
      <c r="F5035" s="1"/>
      <c r="G5035" s="1"/>
      <c r="H5035" s="1"/>
      <c r="I5035" s="1"/>
    </row>
    <row r="5036" spans="4:9" x14ac:dyDescent="0.2">
      <c r="D5036" s="1"/>
      <c r="E5036" s="1"/>
      <c r="F5036" s="1"/>
      <c r="G5036" s="1"/>
      <c r="H5036" s="1"/>
      <c r="I5036" s="1"/>
    </row>
    <row r="5037" spans="4:9" x14ac:dyDescent="0.2">
      <c r="D5037" s="1"/>
      <c r="E5037" s="1"/>
      <c r="F5037" s="1"/>
      <c r="G5037" s="1"/>
      <c r="H5037" s="1"/>
      <c r="I5037" s="1"/>
    </row>
    <row r="5038" spans="4:9" x14ac:dyDescent="0.2">
      <c r="D5038" s="1"/>
      <c r="E5038" s="1"/>
      <c r="F5038" s="1"/>
      <c r="G5038" s="1"/>
      <c r="H5038" s="1"/>
      <c r="I5038" s="1"/>
    </row>
    <row r="5039" spans="4:9" x14ac:dyDescent="0.2">
      <c r="D5039" s="1"/>
      <c r="E5039" s="1"/>
      <c r="F5039" s="1"/>
      <c r="G5039" s="1"/>
      <c r="H5039" s="1"/>
      <c r="I5039" s="1"/>
    </row>
    <row r="5040" spans="4:9" x14ac:dyDescent="0.2">
      <c r="D5040" s="1"/>
      <c r="E5040" s="1"/>
      <c r="F5040" s="1"/>
      <c r="G5040" s="1"/>
      <c r="H5040" s="1"/>
      <c r="I5040" s="1"/>
    </row>
    <row r="5041" spans="4:9" x14ac:dyDescent="0.2">
      <c r="D5041" s="1"/>
      <c r="E5041" s="1"/>
      <c r="F5041" s="1"/>
      <c r="G5041" s="1"/>
      <c r="H5041" s="1"/>
      <c r="I5041" s="1"/>
    </row>
    <row r="5042" spans="4:9" x14ac:dyDescent="0.2">
      <c r="D5042" s="1"/>
      <c r="E5042" s="1"/>
      <c r="F5042" s="1"/>
      <c r="G5042" s="1"/>
      <c r="H5042" s="1"/>
      <c r="I5042" s="1"/>
    </row>
    <row r="5043" spans="4:9" x14ac:dyDescent="0.2">
      <c r="D5043" s="1"/>
      <c r="E5043" s="1"/>
      <c r="F5043" s="1"/>
      <c r="G5043" s="1"/>
      <c r="H5043" s="1"/>
      <c r="I5043" s="1"/>
    </row>
    <row r="5044" spans="4:9" x14ac:dyDescent="0.2">
      <c r="D5044" s="1"/>
      <c r="E5044" s="1"/>
      <c r="F5044" s="1"/>
      <c r="G5044" s="1"/>
      <c r="H5044" s="1"/>
      <c r="I5044" s="1"/>
    </row>
    <row r="5045" spans="4:9" x14ac:dyDescent="0.2">
      <c r="D5045" s="1"/>
      <c r="E5045" s="1"/>
      <c r="F5045" s="1"/>
      <c r="G5045" s="1"/>
      <c r="H5045" s="1"/>
      <c r="I5045" s="1"/>
    </row>
    <row r="5046" spans="4:9" x14ac:dyDescent="0.2">
      <c r="D5046" s="1"/>
      <c r="E5046" s="1"/>
      <c r="F5046" s="1"/>
      <c r="G5046" s="1"/>
      <c r="H5046" s="1"/>
      <c r="I5046" s="1"/>
    </row>
    <row r="5047" spans="4:9" x14ac:dyDescent="0.2">
      <c r="D5047" s="1"/>
      <c r="E5047" s="1"/>
      <c r="F5047" s="1"/>
      <c r="G5047" s="1"/>
      <c r="H5047" s="1"/>
      <c r="I5047" s="1"/>
    </row>
    <row r="5048" spans="4:9" x14ac:dyDescent="0.2">
      <c r="D5048" s="1"/>
      <c r="E5048" s="1"/>
      <c r="F5048" s="1"/>
      <c r="G5048" s="1"/>
      <c r="H5048" s="1"/>
      <c r="I5048" s="1"/>
    </row>
    <row r="5049" spans="4:9" x14ac:dyDescent="0.2">
      <c r="D5049" s="1"/>
      <c r="E5049" s="1"/>
      <c r="F5049" s="1"/>
      <c r="G5049" s="1"/>
      <c r="H5049" s="1"/>
      <c r="I5049" s="1"/>
    </row>
    <row r="5050" spans="4:9" x14ac:dyDescent="0.2">
      <c r="D5050" s="1"/>
      <c r="E5050" s="1"/>
      <c r="F5050" s="1"/>
      <c r="G5050" s="1"/>
      <c r="H5050" s="1"/>
      <c r="I5050" s="1"/>
    </row>
    <row r="5051" spans="4:9" x14ac:dyDescent="0.2">
      <c r="D5051" s="1"/>
      <c r="E5051" s="1"/>
      <c r="F5051" s="1"/>
      <c r="G5051" s="1"/>
      <c r="H5051" s="1"/>
      <c r="I5051" s="1"/>
    </row>
    <row r="5052" spans="4:9" x14ac:dyDescent="0.2">
      <c r="D5052" s="1"/>
      <c r="E5052" s="1"/>
      <c r="F5052" s="1"/>
      <c r="G5052" s="1"/>
      <c r="H5052" s="1"/>
      <c r="I5052" s="1"/>
    </row>
    <row r="5053" spans="4:9" x14ac:dyDescent="0.2">
      <c r="D5053" s="1"/>
      <c r="E5053" s="1"/>
      <c r="F5053" s="1"/>
      <c r="G5053" s="1"/>
      <c r="H5053" s="1"/>
      <c r="I5053" s="1"/>
    </row>
    <row r="5054" spans="4:9" x14ac:dyDescent="0.2">
      <c r="D5054" s="1"/>
      <c r="E5054" s="1"/>
      <c r="F5054" s="1"/>
      <c r="G5054" s="1"/>
      <c r="H5054" s="1"/>
      <c r="I5054" s="1"/>
    </row>
    <row r="5055" spans="4:9" x14ac:dyDescent="0.2">
      <c r="D5055" s="1"/>
      <c r="E5055" s="1"/>
      <c r="F5055" s="1"/>
      <c r="G5055" s="1"/>
      <c r="H5055" s="1"/>
      <c r="I5055" s="1"/>
    </row>
    <row r="5056" spans="4:9" x14ac:dyDescent="0.2">
      <c r="D5056" s="1"/>
      <c r="E5056" s="1"/>
      <c r="F5056" s="1"/>
      <c r="G5056" s="1"/>
      <c r="H5056" s="1"/>
      <c r="I5056" s="1"/>
    </row>
    <row r="5057" spans="4:9" x14ac:dyDescent="0.2">
      <c r="D5057" s="1"/>
      <c r="E5057" s="1"/>
      <c r="F5057" s="1"/>
      <c r="G5057" s="1"/>
      <c r="H5057" s="1"/>
      <c r="I5057" s="1"/>
    </row>
    <row r="5058" spans="4:9" x14ac:dyDescent="0.2">
      <c r="D5058" s="1"/>
      <c r="E5058" s="1"/>
      <c r="F5058" s="1"/>
      <c r="G5058" s="1"/>
      <c r="H5058" s="1"/>
      <c r="I5058" s="1"/>
    </row>
    <row r="5059" spans="4:9" x14ac:dyDescent="0.2">
      <c r="D5059" s="1"/>
      <c r="E5059" s="1"/>
      <c r="F5059" s="1"/>
      <c r="G5059" s="1"/>
      <c r="H5059" s="1"/>
      <c r="I5059" s="1"/>
    </row>
    <row r="5060" spans="4:9" x14ac:dyDescent="0.2">
      <c r="D5060" s="1"/>
      <c r="E5060" s="1"/>
      <c r="F5060" s="1"/>
      <c r="G5060" s="1"/>
      <c r="H5060" s="1"/>
      <c r="I5060" s="1"/>
    </row>
    <row r="5061" spans="4:9" x14ac:dyDescent="0.2">
      <c r="D5061" s="1"/>
      <c r="E5061" s="1"/>
      <c r="F5061" s="1"/>
      <c r="G5061" s="1"/>
      <c r="H5061" s="1"/>
      <c r="I5061" s="1"/>
    </row>
    <row r="5062" spans="4:9" x14ac:dyDescent="0.2">
      <c r="D5062" s="1"/>
      <c r="E5062" s="1"/>
      <c r="F5062" s="1"/>
      <c r="G5062" s="1"/>
      <c r="H5062" s="1"/>
      <c r="I5062" s="1"/>
    </row>
    <row r="5063" spans="4:9" x14ac:dyDescent="0.2">
      <c r="D5063" s="1"/>
      <c r="E5063" s="1"/>
      <c r="F5063" s="1"/>
      <c r="G5063" s="1"/>
      <c r="H5063" s="1"/>
      <c r="I5063" s="1"/>
    </row>
    <row r="5064" spans="4:9" x14ac:dyDescent="0.2">
      <c r="D5064" s="1"/>
      <c r="E5064" s="1"/>
      <c r="F5064" s="1"/>
      <c r="G5064" s="1"/>
      <c r="H5064" s="1"/>
      <c r="I5064" s="1"/>
    </row>
    <row r="5065" spans="4:9" x14ac:dyDescent="0.2">
      <c r="D5065" s="1"/>
      <c r="E5065" s="1"/>
      <c r="F5065" s="1"/>
      <c r="G5065" s="1"/>
      <c r="H5065" s="1"/>
      <c r="I5065" s="1"/>
    </row>
    <row r="5066" spans="4:9" x14ac:dyDescent="0.2">
      <c r="D5066" s="1"/>
      <c r="E5066" s="1"/>
      <c r="F5066" s="1"/>
      <c r="G5066" s="1"/>
      <c r="H5066" s="1"/>
      <c r="I5066" s="1"/>
    </row>
    <row r="5067" spans="4:9" x14ac:dyDescent="0.2">
      <c r="D5067" s="1"/>
      <c r="E5067" s="1"/>
      <c r="F5067" s="1"/>
      <c r="G5067" s="1"/>
      <c r="H5067" s="1"/>
      <c r="I5067" s="1"/>
    </row>
    <row r="5068" spans="4:9" x14ac:dyDescent="0.2">
      <c r="D5068" s="1"/>
      <c r="E5068" s="1"/>
      <c r="F5068" s="1"/>
      <c r="G5068" s="1"/>
      <c r="H5068" s="1"/>
      <c r="I5068" s="1"/>
    </row>
    <row r="5069" spans="4:9" x14ac:dyDescent="0.2">
      <c r="D5069" s="1"/>
      <c r="E5069" s="1"/>
      <c r="F5069" s="1"/>
      <c r="G5069" s="1"/>
      <c r="H5069" s="1"/>
      <c r="I5069" s="1"/>
    </row>
    <row r="5070" spans="4:9" x14ac:dyDescent="0.2">
      <c r="D5070" s="1"/>
      <c r="E5070" s="1"/>
      <c r="F5070" s="1"/>
      <c r="G5070" s="1"/>
      <c r="H5070" s="1"/>
      <c r="I5070" s="1"/>
    </row>
    <row r="5071" spans="4:9" x14ac:dyDescent="0.2">
      <c r="D5071" s="1"/>
      <c r="E5071" s="1"/>
      <c r="F5071" s="1"/>
      <c r="G5071" s="1"/>
      <c r="H5071" s="1"/>
      <c r="I5071" s="1"/>
    </row>
    <row r="5072" spans="4:9" x14ac:dyDescent="0.2">
      <c r="D5072" s="1"/>
      <c r="E5072" s="1"/>
      <c r="F5072" s="1"/>
      <c r="G5072" s="1"/>
      <c r="H5072" s="1"/>
      <c r="I5072" s="1"/>
    </row>
    <row r="5073" spans="4:9" x14ac:dyDescent="0.2">
      <c r="D5073" s="1"/>
      <c r="E5073" s="1"/>
      <c r="F5073" s="1"/>
      <c r="G5073" s="1"/>
      <c r="H5073" s="1"/>
      <c r="I5073" s="1"/>
    </row>
    <row r="5074" spans="4:9" x14ac:dyDescent="0.2">
      <c r="D5074" s="1"/>
      <c r="E5074" s="1"/>
      <c r="F5074" s="1"/>
      <c r="G5074" s="1"/>
      <c r="H5074" s="1"/>
      <c r="I5074" s="1"/>
    </row>
    <row r="5075" spans="4:9" x14ac:dyDescent="0.2">
      <c r="D5075" s="1"/>
      <c r="E5075" s="1"/>
      <c r="F5075" s="1"/>
      <c r="G5075" s="1"/>
      <c r="H5075" s="1"/>
      <c r="I5075" s="1"/>
    </row>
    <row r="5076" spans="4:9" x14ac:dyDescent="0.2">
      <c r="D5076" s="1"/>
      <c r="E5076" s="1"/>
      <c r="F5076" s="1"/>
      <c r="G5076" s="1"/>
      <c r="H5076" s="1"/>
      <c r="I5076" s="1"/>
    </row>
    <row r="5077" spans="4:9" x14ac:dyDescent="0.2">
      <c r="D5077" s="1"/>
      <c r="E5077" s="1"/>
      <c r="F5077" s="1"/>
      <c r="G5077" s="1"/>
      <c r="H5077" s="1"/>
      <c r="I5077" s="1"/>
    </row>
    <row r="5078" spans="4:9" x14ac:dyDescent="0.2">
      <c r="D5078" s="1"/>
      <c r="E5078" s="1"/>
      <c r="F5078" s="1"/>
      <c r="G5078" s="1"/>
      <c r="H5078" s="1"/>
      <c r="I5078" s="1"/>
    </row>
    <row r="5079" spans="4:9" x14ac:dyDescent="0.2">
      <c r="D5079" s="1"/>
      <c r="E5079" s="1"/>
      <c r="F5079" s="1"/>
      <c r="G5079" s="1"/>
      <c r="H5079" s="1"/>
      <c r="I5079" s="1"/>
    </row>
    <row r="5080" spans="4:9" x14ac:dyDescent="0.2">
      <c r="D5080" s="1"/>
      <c r="E5080" s="1"/>
      <c r="F5080" s="1"/>
      <c r="G5080" s="1"/>
      <c r="H5080" s="1"/>
      <c r="I5080" s="1"/>
    </row>
    <row r="5081" spans="4:9" x14ac:dyDescent="0.2">
      <c r="D5081" s="1"/>
      <c r="E5081" s="1"/>
      <c r="F5081" s="1"/>
      <c r="G5081" s="1"/>
      <c r="H5081" s="1"/>
      <c r="I5081" s="1"/>
    </row>
    <row r="5082" spans="4:9" x14ac:dyDescent="0.2">
      <c r="D5082" s="1"/>
      <c r="E5082" s="1"/>
      <c r="F5082" s="1"/>
      <c r="G5082" s="1"/>
      <c r="H5082" s="1"/>
      <c r="I5082" s="1"/>
    </row>
    <row r="5083" spans="4:9" x14ac:dyDescent="0.2">
      <c r="D5083" s="1"/>
      <c r="E5083" s="1"/>
      <c r="F5083" s="1"/>
      <c r="G5083" s="1"/>
      <c r="H5083" s="1"/>
      <c r="I5083" s="1"/>
    </row>
    <row r="5084" spans="4:9" x14ac:dyDescent="0.2">
      <c r="D5084" s="1"/>
      <c r="E5084" s="1"/>
      <c r="F5084" s="1"/>
      <c r="G5084" s="1"/>
      <c r="H5084" s="1"/>
      <c r="I5084" s="1"/>
    </row>
    <row r="5085" spans="4:9" x14ac:dyDescent="0.2">
      <c r="D5085" s="1"/>
      <c r="E5085" s="1"/>
      <c r="F5085" s="1"/>
      <c r="G5085" s="1"/>
      <c r="H5085" s="1"/>
      <c r="I5085" s="1"/>
    </row>
    <row r="5086" spans="4:9" x14ac:dyDescent="0.2">
      <c r="D5086" s="1"/>
      <c r="E5086" s="1"/>
      <c r="F5086" s="1"/>
      <c r="G5086" s="1"/>
      <c r="H5086" s="1"/>
      <c r="I5086" s="1"/>
    </row>
    <row r="5087" spans="4:9" x14ac:dyDescent="0.2">
      <c r="D5087" s="1"/>
      <c r="E5087" s="1"/>
      <c r="F5087" s="1"/>
      <c r="G5087" s="1"/>
      <c r="H5087" s="1"/>
      <c r="I5087" s="1"/>
    </row>
    <row r="5088" spans="4:9" x14ac:dyDescent="0.2">
      <c r="D5088" s="1"/>
      <c r="E5088" s="1"/>
      <c r="F5088" s="1"/>
      <c r="G5088" s="1"/>
      <c r="H5088" s="1"/>
      <c r="I5088" s="1"/>
    </row>
    <row r="5089" spans="4:9" x14ac:dyDescent="0.2">
      <c r="D5089" s="1"/>
      <c r="E5089" s="1"/>
      <c r="F5089" s="1"/>
      <c r="G5089" s="1"/>
      <c r="H5089" s="1"/>
      <c r="I5089" s="1"/>
    </row>
    <row r="5090" spans="4:9" x14ac:dyDescent="0.2">
      <c r="D5090" s="1"/>
      <c r="E5090" s="1"/>
      <c r="F5090" s="1"/>
      <c r="G5090" s="1"/>
      <c r="H5090" s="1"/>
      <c r="I5090" s="1"/>
    </row>
    <row r="5091" spans="4:9" x14ac:dyDescent="0.2">
      <c r="D5091" s="1"/>
      <c r="E5091" s="1"/>
      <c r="F5091" s="1"/>
      <c r="G5091" s="1"/>
      <c r="H5091" s="1"/>
      <c r="I5091" s="1"/>
    </row>
    <row r="5092" spans="4:9" x14ac:dyDescent="0.2">
      <c r="D5092" s="1"/>
      <c r="E5092" s="1"/>
      <c r="F5092" s="1"/>
      <c r="G5092" s="1"/>
      <c r="H5092" s="1"/>
      <c r="I5092" s="1"/>
    </row>
    <row r="5093" spans="4:9" x14ac:dyDescent="0.2">
      <c r="D5093" s="1"/>
      <c r="E5093" s="1"/>
      <c r="F5093" s="1"/>
      <c r="G5093" s="1"/>
      <c r="H5093" s="1"/>
      <c r="I5093" s="1"/>
    </row>
    <row r="5094" spans="4:9" x14ac:dyDescent="0.2">
      <c r="D5094" s="1"/>
      <c r="E5094" s="1"/>
      <c r="F5094" s="1"/>
      <c r="G5094" s="1"/>
      <c r="H5094" s="1"/>
      <c r="I5094" s="1"/>
    </row>
    <row r="5095" spans="4:9" x14ac:dyDescent="0.2">
      <c r="D5095" s="1"/>
      <c r="E5095" s="1"/>
      <c r="F5095" s="1"/>
      <c r="G5095" s="1"/>
      <c r="H5095" s="1"/>
      <c r="I5095" s="1"/>
    </row>
    <row r="5096" spans="4:9" x14ac:dyDescent="0.2">
      <c r="D5096" s="1"/>
      <c r="E5096" s="1"/>
      <c r="F5096" s="1"/>
      <c r="G5096" s="1"/>
      <c r="H5096" s="1"/>
      <c r="I5096" s="1"/>
    </row>
    <row r="5097" spans="4:9" x14ac:dyDescent="0.2">
      <c r="D5097" s="1"/>
      <c r="E5097" s="1"/>
      <c r="F5097" s="1"/>
      <c r="G5097" s="1"/>
      <c r="H5097" s="1"/>
      <c r="I5097" s="1"/>
    </row>
    <row r="5098" spans="4:9" x14ac:dyDescent="0.2">
      <c r="D5098" s="1"/>
      <c r="E5098" s="1"/>
      <c r="F5098" s="1"/>
      <c r="G5098" s="1"/>
      <c r="H5098" s="1"/>
      <c r="I5098" s="1"/>
    </row>
    <row r="5099" spans="4:9" x14ac:dyDescent="0.2">
      <c r="D5099" s="1"/>
      <c r="E5099" s="1"/>
      <c r="F5099" s="1"/>
      <c r="G5099" s="1"/>
      <c r="H5099" s="1"/>
      <c r="I5099" s="1"/>
    </row>
    <row r="5100" spans="4:9" x14ac:dyDescent="0.2">
      <c r="D5100" s="1"/>
      <c r="E5100" s="1"/>
      <c r="F5100" s="1"/>
      <c r="G5100" s="1"/>
      <c r="H5100" s="1"/>
      <c r="I5100" s="1"/>
    </row>
    <row r="5101" spans="4:9" x14ac:dyDescent="0.2">
      <c r="D5101" s="1"/>
      <c r="E5101" s="1"/>
      <c r="F5101" s="1"/>
      <c r="G5101" s="1"/>
      <c r="H5101" s="1"/>
      <c r="I5101" s="1"/>
    </row>
    <row r="5102" spans="4:9" x14ac:dyDescent="0.2">
      <c r="D5102" s="1"/>
      <c r="E5102" s="1"/>
      <c r="F5102" s="1"/>
      <c r="G5102" s="1"/>
      <c r="H5102" s="1"/>
      <c r="I5102" s="1"/>
    </row>
    <row r="5103" spans="4:9" x14ac:dyDescent="0.2">
      <c r="D5103" s="1"/>
      <c r="E5103" s="1"/>
      <c r="F5103" s="1"/>
      <c r="G5103" s="1"/>
      <c r="H5103" s="1"/>
      <c r="I5103" s="1"/>
    </row>
    <row r="5104" spans="4:9" x14ac:dyDescent="0.2">
      <c r="D5104" s="1"/>
      <c r="E5104" s="1"/>
      <c r="F5104" s="1"/>
      <c r="G5104" s="1"/>
      <c r="H5104" s="1"/>
      <c r="I5104" s="1"/>
    </row>
    <row r="5105" spans="4:9" x14ac:dyDescent="0.2">
      <c r="D5105" s="1"/>
      <c r="E5105" s="1"/>
      <c r="F5105" s="1"/>
      <c r="G5105" s="1"/>
      <c r="H5105" s="1"/>
      <c r="I5105" s="1"/>
    </row>
    <row r="5106" spans="4:9" x14ac:dyDescent="0.2">
      <c r="D5106" s="1"/>
      <c r="E5106" s="1"/>
      <c r="F5106" s="1"/>
      <c r="G5106" s="1"/>
      <c r="H5106" s="1"/>
      <c r="I5106" s="1"/>
    </row>
    <row r="5107" spans="4:9" x14ac:dyDescent="0.2">
      <c r="D5107" s="1"/>
      <c r="E5107" s="1"/>
      <c r="F5107" s="1"/>
      <c r="G5107" s="1"/>
      <c r="H5107" s="1"/>
      <c r="I5107" s="1"/>
    </row>
    <row r="5108" spans="4:9" x14ac:dyDescent="0.2">
      <c r="D5108" s="1"/>
      <c r="E5108" s="1"/>
      <c r="F5108" s="1"/>
      <c r="G5108" s="1"/>
      <c r="H5108" s="1"/>
      <c r="I5108" s="1"/>
    </row>
    <row r="5109" spans="4:9" x14ac:dyDescent="0.2">
      <c r="D5109" s="1"/>
      <c r="E5109" s="1"/>
      <c r="F5109" s="1"/>
      <c r="G5109" s="1"/>
      <c r="H5109" s="1"/>
      <c r="I5109" s="1"/>
    </row>
    <row r="5110" spans="4:9" x14ac:dyDescent="0.2">
      <c r="D5110" s="1"/>
      <c r="E5110" s="1"/>
      <c r="F5110" s="1"/>
      <c r="G5110" s="1"/>
      <c r="H5110" s="1"/>
      <c r="I5110" s="1"/>
    </row>
    <row r="5111" spans="4:9" x14ac:dyDescent="0.2">
      <c r="D5111" s="1"/>
      <c r="E5111" s="1"/>
      <c r="F5111" s="1"/>
      <c r="G5111" s="1"/>
      <c r="H5111" s="1"/>
      <c r="I5111" s="1"/>
    </row>
    <row r="5112" spans="4:9" x14ac:dyDescent="0.2">
      <c r="D5112" s="1"/>
      <c r="E5112" s="1"/>
      <c r="F5112" s="1"/>
      <c r="G5112" s="1"/>
      <c r="H5112" s="1"/>
      <c r="I5112" s="1"/>
    </row>
    <row r="5113" spans="4:9" x14ac:dyDescent="0.2">
      <c r="D5113" s="1"/>
      <c r="E5113" s="1"/>
      <c r="F5113" s="1"/>
      <c r="G5113" s="1"/>
      <c r="H5113" s="1"/>
      <c r="I5113" s="1"/>
    </row>
    <row r="5114" spans="4:9" x14ac:dyDescent="0.2">
      <c r="D5114" s="1"/>
      <c r="E5114" s="1"/>
      <c r="F5114" s="1"/>
      <c r="G5114" s="1"/>
      <c r="H5114" s="1"/>
      <c r="I5114" s="1"/>
    </row>
    <row r="5115" spans="4:9" x14ac:dyDescent="0.2">
      <c r="D5115" s="1"/>
      <c r="E5115" s="1"/>
      <c r="F5115" s="1"/>
      <c r="G5115" s="1"/>
      <c r="H5115" s="1"/>
      <c r="I5115" s="1"/>
    </row>
    <row r="5116" spans="4:9" x14ac:dyDescent="0.2">
      <c r="D5116" s="1"/>
      <c r="E5116" s="1"/>
      <c r="F5116" s="1"/>
      <c r="G5116" s="1"/>
      <c r="H5116" s="1"/>
      <c r="I5116" s="1"/>
    </row>
    <row r="5117" spans="4:9" x14ac:dyDescent="0.2">
      <c r="D5117" s="1"/>
      <c r="E5117" s="1"/>
      <c r="F5117" s="1"/>
      <c r="G5117" s="1"/>
      <c r="H5117" s="1"/>
      <c r="I5117" s="1"/>
    </row>
    <row r="5118" spans="4:9" x14ac:dyDescent="0.2">
      <c r="D5118" s="1"/>
      <c r="E5118" s="1"/>
      <c r="F5118" s="1"/>
      <c r="G5118" s="1"/>
      <c r="H5118" s="1"/>
      <c r="I5118" s="1"/>
    </row>
    <row r="5119" spans="4:9" x14ac:dyDescent="0.2">
      <c r="D5119" s="1"/>
      <c r="E5119" s="1"/>
      <c r="F5119" s="1"/>
      <c r="G5119" s="1"/>
      <c r="H5119" s="1"/>
      <c r="I5119" s="1"/>
    </row>
    <row r="5120" spans="4:9" x14ac:dyDescent="0.2">
      <c r="D5120" s="1"/>
      <c r="E5120" s="1"/>
      <c r="F5120" s="1"/>
      <c r="G5120" s="1"/>
      <c r="H5120" s="1"/>
      <c r="I5120" s="1"/>
    </row>
    <row r="5121" spans="4:9" x14ac:dyDescent="0.2">
      <c r="D5121" s="1"/>
      <c r="E5121" s="1"/>
      <c r="F5121" s="1"/>
      <c r="G5121" s="1"/>
      <c r="H5121" s="1"/>
      <c r="I5121" s="1"/>
    </row>
    <row r="5122" spans="4:9" x14ac:dyDescent="0.2">
      <c r="D5122" s="1"/>
      <c r="E5122" s="1"/>
      <c r="F5122" s="1"/>
      <c r="G5122" s="1"/>
      <c r="H5122" s="1"/>
      <c r="I5122" s="1"/>
    </row>
    <row r="5123" spans="4:9" x14ac:dyDescent="0.2">
      <c r="D5123" s="1"/>
      <c r="E5123" s="1"/>
      <c r="F5123" s="1"/>
      <c r="G5123" s="1"/>
      <c r="H5123" s="1"/>
      <c r="I5123" s="1"/>
    </row>
    <row r="5124" spans="4:9" x14ac:dyDescent="0.2">
      <c r="D5124" s="1"/>
      <c r="E5124" s="1"/>
      <c r="F5124" s="1"/>
      <c r="G5124" s="1"/>
      <c r="H5124" s="1"/>
      <c r="I5124" s="1"/>
    </row>
    <row r="5125" spans="4:9" x14ac:dyDescent="0.2">
      <c r="D5125" s="1"/>
      <c r="E5125" s="1"/>
      <c r="F5125" s="1"/>
      <c r="G5125" s="1"/>
      <c r="H5125" s="1"/>
      <c r="I5125" s="1"/>
    </row>
    <row r="5126" spans="4:9" x14ac:dyDescent="0.2">
      <c r="D5126" s="1"/>
      <c r="E5126" s="1"/>
      <c r="F5126" s="1"/>
      <c r="G5126" s="1"/>
      <c r="H5126" s="1"/>
      <c r="I5126" s="1"/>
    </row>
    <row r="5127" spans="4:9" x14ac:dyDescent="0.2">
      <c r="D5127" s="1"/>
      <c r="E5127" s="1"/>
      <c r="F5127" s="1"/>
      <c r="G5127" s="1"/>
      <c r="H5127" s="1"/>
      <c r="I5127" s="1"/>
    </row>
    <row r="5128" spans="4:9" x14ac:dyDescent="0.2">
      <c r="D5128" s="1"/>
      <c r="E5128" s="1"/>
      <c r="F5128" s="1"/>
      <c r="G5128" s="1"/>
      <c r="H5128" s="1"/>
      <c r="I5128" s="1"/>
    </row>
    <row r="5129" spans="4:9" x14ac:dyDescent="0.2">
      <c r="D5129" s="1"/>
      <c r="E5129" s="1"/>
      <c r="F5129" s="1"/>
      <c r="G5129" s="1"/>
      <c r="H5129" s="1"/>
      <c r="I5129" s="1"/>
    </row>
    <row r="5130" spans="4:9" x14ac:dyDescent="0.2">
      <c r="D5130" s="1"/>
      <c r="E5130" s="1"/>
      <c r="F5130" s="1"/>
      <c r="G5130" s="1"/>
      <c r="H5130" s="1"/>
      <c r="I5130" s="1"/>
    </row>
    <row r="5131" spans="4:9" x14ac:dyDescent="0.2">
      <c r="D5131" s="1"/>
      <c r="E5131" s="1"/>
      <c r="F5131" s="1"/>
      <c r="G5131" s="1"/>
      <c r="H5131" s="1"/>
      <c r="I5131" s="1"/>
    </row>
    <row r="5132" spans="4:9" x14ac:dyDescent="0.2">
      <c r="D5132" s="1"/>
      <c r="E5132" s="1"/>
      <c r="F5132" s="1"/>
      <c r="G5132" s="1"/>
      <c r="H5132" s="1"/>
      <c r="I5132" s="1"/>
    </row>
    <row r="5133" spans="4:9" x14ac:dyDescent="0.2">
      <c r="D5133" s="1"/>
      <c r="E5133" s="1"/>
      <c r="F5133" s="1"/>
      <c r="G5133" s="1"/>
      <c r="H5133" s="1"/>
      <c r="I5133" s="1"/>
    </row>
    <row r="5134" spans="4:9" x14ac:dyDescent="0.2">
      <c r="D5134" s="1"/>
      <c r="E5134" s="1"/>
      <c r="F5134" s="1"/>
      <c r="G5134" s="1"/>
      <c r="H5134" s="1"/>
      <c r="I5134" s="1"/>
    </row>
    <row r="5135" spans="4:9" x14ac:dyDescent="0.2">
      <c r="D5135" s="1"/>
      <c r="E5135" s="1"/>
      <c r="F5135" s="1"/>
      <c r="G5135" s="1"/>
      <c r="H5135" s="1"/>
      <c r="I5135" s="1"/>
    </row>
    <row r="5136" spans="4:9" x14ac:dyDescent="0.2">
      <c r="D5136" s="1"/>
      <c r="E5136" s="1"/>
      <c r="F5136" s="1"/>
      <c r="G5136" s="1"/>
      <c r="H5136" s="1"/>
      <c r="I5136" s="1"/>
    </row>
    <row r="5137" spans="4:9" x14ac:dyDescent="0.2">
      <c r="D5137" s="1"/>
      <c r="E5137" s="1"/>
      <c r="F5137" s="1"/>
      <c r="G5137" s="1"/>
      <c r="H5137" s="1"/>
      <c r="I5137" s="1"/>
    </row>
    <row r="5138" spans="4:9" x14ac:dyDescent="0.2">
      <c r="D5138" s="1"/>
      <c r="E5138" s="1"/>
      <c r="F5138" s="1"/>
      <c r="G5138" s="1"/>
      <c r="H5138" s="1"/>
      <c r="I5138" s="1"/>
    </row>
    <row r="5139" spans="4:9" x14ac:dyDescent="0.2">
      <c r="D5139" s="1"/>
      <c r="E5139" s="1"/>
      <c r="F5139" s="1"/>
      <c r="G5139" s="1"/>
      <c r="H5139" s="1"/>
      <c r="I5139" s="1"/>
    </row>
    <row r="5140" spans="4:9" x14ac:dyDescent="0.2">
      <c r="D5140" s="1"/>
      <c r="E5140" s="1"/>
      <c r="F5140" s="1"/>
      <c r="G5140" s="1"/>
      <c r="H5140" s="1"/>
      <c r="I5140" s="1"/>
    </row>
    <row r="5141" spans="4:9" x14ac:dyDescent="0.2">
      <c r="D5141" s="1"/>
      <c r="E5141" s="1"/>
      <c r="F5141" s="1"/>
      <c r="G5141" s="1"/>
      <c r="H5141" s="1"/>
      <c r="I5141" s="1"/>
    </row>
    <row r="5142" spans="4:9" x14ac:dyDescent="0.2">
      <c r="D5142" s="1"/>
      <c r="E5142" s="1"/>
      <c r="F5142" s="1"/>
      <c r="G5142" s="1"/>
      <c r="H5142" s="1"/>
      <c r="I5142" s="1"/>
    </row>
    <row r="5143" spans="4:9" x14ac:dyDescent="0.2">
      <c r="D5143" s="1"/>
      <c r="E5143" s="1"/>
      <c r="F5143" s="1"/>
      <c r="G5143" s="1"/>
      <c r="H5143" s="1"/>
      <c r="I5143" s="1"/>
    </row>
    <row r="5144" spans="4:9" x14ac:dyDescent="0.2">
      <c r="D5144" s="1"/>
      <c r="E5144" s="1"/>
      <c r="F5144" s="1"/>
      <c r="G5144" s="1"/>
      <c r="H5144" s="1"/>
      <c r="I5144" s="1"/>
    </row>
    <row r="5145" spans="4:9" x14ac:dyDescent="0.2">
      <c r="D5145" s="1"/>
      <c r="E5145" s="1"/>
      <c r="F5145" s="1"/>
      <c r="G5145" s="1"/>
      <c r="H5145" s="1"/>
      <c r="I5145" s="1"/>
    </row>
    <row r="5146" spans="4:9" x14ac:dyDescent="0.2">
      <c r="D5146" s="1"/>
      <c r="E5146" s="1"/>
      <c r="F5146" s="1"/>
      <c r="G5146" s="1"/>
      <c r="H5146" s="1"/>
      <c r="I5146" s="1"/>
    </row>
    <row r="5147" spans="4:9" x14ac:dyDescent="0.2">
      <c r="D5147" s="1"/>
      <c r="E5147" s="1"/>
      <c r="F5147" s="1"/>
      <c r="G5147" s="1"/>
      <c r="H5147" s="1"/>
      <c r="I5147" s="1"/>
    </row>
    <row r="5148" spans="4:9" x14ac:dyDescent="0.2">
      <c r="D5148" s="1"/>
      <c r="E5148" s="1"/>
      <c r="F5148" s="1"/>
      <c r="G5148" s="1"/>
      <c r="H5148" s="1"/>
      <c r="I5148" s="1"/>
    </row>
    <row r="5149" spans="4:9" x14ac:dyDescent="0.2">
      <c r="D5149" s="1"/>
      <c r="E5149" s="1"/>
      <c r="F5149" s="1"/>
      <c r="G5149" s="1"/>
      <c r="H5149" s="1"/>
      <c r="I5149" s="1"/>
    </row>
    <row r="5150" spans="4:9" x14ac:dyDescent="0.2">
      <c r="D5150" s="1"/>
      <c r="E5150" s="1"/>
      <c r="F5150" s="1"/>
      <c r="G5150" s="1"/>
      <c r="H5150" s="1"/>
      <c r="I5150" s="1"/>
    </row>
    <row r="5151" spans="4:9" x14ac:dyDescent="0.2">
      <c r="D5151" s="1"/>
      <c r="E5151" s="1"/>
      <c r="F5151" s="1"/>
      <c r="G5151" s="1"/>
      <c r="H5151" s="1"/>
      <c r="I5151" s="1"/>
    </row>
    <row r="5152" spans="4:9" x14ac:dyDescent="0.2">
      <c r="D5152" s="1"/>
      <c r="E5152" s="1"/>
      <c r="F5152" s="1"/>
      <c r="G5152" s="1"/>
      <c r="H5152" s="1"/>
      <c r="I5152" s="1"/>
    </row>
    <row r="5153" spans="4:9" x14ac:dyDescent="0.2">
      <c r="D5153" s="1"/>
      <c r="E5153" s="1"/>
      <c r="F5153" s="1"/>
      <c r="G5153" s="1"/>
      <c r="H5153" s="1"/>
      <c r="I5153" s="1"/>
    </row>
    <row r="5154" spans="4:9" x14ac:dyDescent="0.2">
      <c r="D5154" s="1"/>
      <c r="E5154" s="1"/>
      <c r="F5154" s="1"/>
      <c r="G5154" s="1"/>
      <c r="H5154" s="1"/>
      <c r="I5154" s="1"/>
    </row>
    <row r="5155" spans="4:9" x14ac:dyDescent="0.2">
      <c r="D5155" s="1"/>
      <c r="E5155" s="1"/>
      <c r="F5155" s="1"/>
      <c r="G5155" s="1"/>
      <c r="H5155" s="1"/>
      <c r="I5155" s="1"/>
    </row>
    <row r="5156" spans="4:9" x14ac:dyDescent="0.2">
      <c r="D5156" s="1"/>
      <c r="E5156" s="1"/>
      <c r="F5156" s="1"/>
      <c r="G5156" s="1"/>
      <c r="H5156" s="1"/>
      <c r="I5156" s="1"/>
    </row>
    <row r="5157" spans="4:9" x14ac:dyDescent="0.2">
      <c r="D5157" s="1"/>
      <c r="E5157" s="1"/>
      <c r="F5157" s="1"/>
      <c r="G5157" s="1"/>
      <c r="H5157" s="1"/>
      <c r="I5157" s="1"/>
    </row>
    <row r="5158" spans="4:9" x14ac:dyDescent="0.2">
      <c r="D5158" s="1"/>
      <c r="E5158" s="1"/>
      <c r="F5158" s="1"/>
      <c r="G5158" s="1"/>
      <c r="H5158" s="1"/>
      <c r="I5158" s="1"/>
    </row>
    <row r="5159" spans="4:9" x14ac:dyDescent="0.2">
      <c r="D5159" s="1"/>
      <c r="E5159" s="1"/>
      <c r="F5159" s="1"/>
      <c r="G5159" s="1"/>
      <c r="H5159" s="1"/>
      <c r="I5159" s="1"/>
    </row>
    <row r="5160" spans="4:9" x14ac:dyDescent="0.2">
      <c r="D5160" s="1"/>
      <c r="E5160" s="1"/>
      <c r="F5160" s="1"/>
      <c r="G5160" s="1"/>
      <c r="H5160" s="1"/>
      <c r="I5160" s="1"/>
    </row>
    <row r="5161" spans="4:9" x14ac:dyDescent="0.2">
      <c r="D5161" s="1"/>
      <c r="E5161" s="1"/>
      <c r="F5161" s="1"/>
      <c r="G5161" s="1"/>
      <c r="H5161" s="1"/>
      <c r="I5161" s="1"/>
    </row>
    <row r="5162" spans="4:9" x14ac:dyDescent="0.2">
      <c r="D5162" s="1"/>
      <c r="E5162" s="1"/>
      <c r="F5162" s="1"/>
      <c r="G5162" s="1"/>
      <c r="H5162" s="1"/>
      <c r="I5162" s="1"/>
    </row>
    <row r="5163" spans="4:9" x14ac:dyDescent="0.2">
      <c r="D5163" s="1"/>
      <c r="E5163" s="1"/>
      <c r="F5163" s="1"/>
      <c r="G5163" s="1"/>
      <c r="H5163" s="1"/>
      <c r="I5163" s="1"/>
    </row>
    <row r="5164" spans="4:9" x14ac:dyDescent="0.2">
      <c r="D5164" s="1"/>
      <c r="E5164" s="1"/>
      <c r="F5164" s="1"/>
      <c r="G5164" s="1"/>
      <c r="H5164" s="1"/>
      <c r="I5164" s="1"/>
    </row>
    <row r="5165" spans="4:9" x14ac:dyDescent="0.2">
      <c r="D5165" s="1"/>
      <c r="E5165" s="1"/>
      <c r="F5165" s="1"/>
      <c r="G5165" s="1"/>
      <c r="H5165" s="1"/>
      <c r="I5165" s="1"/>
    </row>
    <row r="5166" spans="4:9" x14ac:dyDescent="0.2">
      <c r="D5166" s="1"/>
      <c r="E5166" s="1"/>
      <c r="F5166" s="1"/>
      <c r="G5166" s="1"/>
      <c r="H5166" s="1"/>
      <c r="I5166" s="1"/>
    </row>
    <row r="5167" spans="4:9" x14ac:dyDescent="0.2">
      <c r="D5167" s="1"/>
      <c r="E5167" s="1"/>
      <c r="F5167" s="1"/>
      <c r="G5167" s="1"/>
      <c r="H5167" s="1"/>
      <c r="I5167" s="1"/>
    </row>
    <row r="5168" spans="4:9" x14ac:dyDescent="0.2">
      <c r="D5168" s="1"/>
      <c r="E5168" s="1"/>
      <c r="F5168" s="1"/>
      <c r="G5168" s="1"/>
      <c r="H5168" s="1"/>
      <c r="I5168" s="1"/>
    </row>
    <row r="5169" spans="4:9" x14ac:dyDescent="0.2">
      <c r="D5169" s="1"/>
      <c r="E5169" s="1"/>
      <c r="F5169" s="1"/>
      <c r="G5169" s="1"/>
      <c r="H5169" s="1"/>
      <c r="I5169" s="1"/>
    </row>
    <row r="5170" spans="4:9" x14ac:dyDescent="0.2">
      <c r="D5170" s="1"/>
      <c r="E5170" s="1"/>
      <c r="F5170" s="1"/>
      <c r="G5170" s="1"/>
      <c r="H5170" s="1"/>
      <c r="I5170" s="1"/>
    </row>
    <row r="5171" spans="4:9" x14ac:dyDescent="0.2">
      <c r="D5171" s="1"/>
      <c r="E5171" s="1"/>
      <c r="F5171" s="1"/>
      <c r="G5171" s="1"/>
      <c r="H5171" s="1"/>
      <c r="I5171" s="1"/>
    </row>
    <row r="5172" spans="4:9" x14ac:dyDescent="0.2">
      <c r="D5172" s="1"/>
      <c r="E5172" s="1"/>
      <c r="F5172" s="1"/>
      <c r="G5172" s="1"/>
      <c r="H5172" s="1"/>
      <c r="I5172" s="1"/>
    </row>
    <row r="5173" spans="4:9" x14ac:dyDescent="0.2">
      <c r="D5173" s="1"/>
      <c r="E5173" s="1"/>
      <c r="F5173" s="1"/>
      <c r="G5173" s="1"/>
      <c r="H5173" s="1"/>
      <c r="I5173" s="1"/>
    </row>
    <row r="5174" spans="4:9" x14ac:dyDescent="0.2">
      <c r="D5174" s="1"/>
      <c r="E5174" s="1"/>
      <c r="F5174" s="1"/>
      <c r="G5174" s="1"/>
      <c r="H5174" s="1"/>
      <c r="I5174" s="1"/>
    </row>
    <row r="5175" spans="4:9" x14ac:dyDescent="0.2">
      <c r="D5175" s="1"/>
      <c r="E5175" s="1"/>
      <c r="F5175" s="1"/>
      <c r="G5175" s="1"/>
      <c r="H5175" s="1"/>
      <c r="I5175" s="1"/>
    </row>
    <row r="5176" spans="4:9" x14ac:dyDescent="0.2">
      <c r="D5176" s="1"/>
      <c r="E5176" s="1"/>
      <c r="F5176" s="1"/>
      <c r="G5176" s="1"/>
      <c r="H5176" s="1"/>
      <c r="I5176" s="1"/>
    </row>
    <row r="5177" spans="4:9" x14ac:dyDescent="0.2">
      <c r="D5177" s="1"/>
      <c r="E5177" s="1"/>
      <c r="F5177" s="1"/>
      <c r="G5177" s="1"/>
      <c r="H5177" s="1"/>
      <c r="I5177" s="1"/>
    </row>
    <row r="5178" spans="4:9" x14ac:dyDescent="0.2">
      <c r="D5178" s="1"/>
      <c r="E5178" s="1"/>
      <c r="F5178" s="1"/>
      <c r="G5178" s="1"/>
      <c r="H5178" s="1"/>
      <c r="I5178" s="1"/>
    </row>
    <row r="5179" spans="4:9" x14ac:dyDescent="0.2">
      <c r="D5179" s="1"/>
      <c r="E5179" s="1"/>
      <c r="F5179" s="1"/>
      <c r="G5179" s="1"/>
      <c r="H5179" s="1"/>
      <c r="I5179" s="1"/>
    </row>
    <row r="5180" spans="4:9" x14ac:dyDescent="0.2">
      <c r="D5180" s="1"/>
      <c r="E5180" s="1"/>
      <c r="F5180" s="1"/>
      <c r="G5180" s="1"/>
      <c r="H5180" s="1"/>
      <c r="I5180" s="1"/>
    </row>
    <row r="5181" spans="4:9" x14ac:dyDescent="0.2">
      <c r="D5181" s="1"/>
      <c r="E5181" s="1"/>
      <c r="F5181" s="1"/>
      <c r="G5181" s="1"/>
      <c r="H5181" s="1"/>
      <c r="I5181" s="1"/>
    </row>
    <row r="5182" spans="4:9" x14ac:dyDescent="0.2">
      <c r="D5182" s="1"/>
      <c r="E5182" s="1"/>
      <c r="F5182" s="1"/>
      <c r="G5182" s="1"/>
      <c r="H5182" s="1"/>
      <c r="I5182" s="1"/>
    </row>
    <row r="5183" spans="4:9" x14ac:dyDescent="0.2">
      <c r="D5183" s="1"/>
      <c r="E5183" s="1"/>
      <c r="F5183" s="1"/>
      <c r="G5183" s="1"/>
      <c r="H5183" s="1"/>
      <c r="I5183" s="1"/>
    </row>
    <row r="5184" spans="4:9" x14ac:dyDescent="0.2">
      <c r="D5184" s="1"/>
      <c r="E5184" s="1"/>
      <c r="F5184" s="1"/>
      <c r="G5184" s="1"/>
      <c r="H5184" s="1"/>
      <c r="I5184" s="1"/>
    </row>
    <row r="5185" spans="4:9" x14ac:dyDescent="0.2">
      <c r="D5185" s="1"/>
      <c r="E5185" s="1"/>
      <c r="F5185" s="1"/>
      <c r="G5185" s="1"/>
      <c r="H5185" s="1"/>
      <c r="I5185" s="1"/>
    </row>
    <row r="5186" spans="4:9" x14ac:dyDescent="0.2">
      <c r="D5186" s="1"/>
      <c r="E5186" s="1"/>
      <c r="F5186" s="1"/>
      <c r="G5186" s="1"/>
      <c r="H5186" s="1"/>
      <c r="I5186" s="1"/>
    </row>
    <row r="5187" spans="4:9" x14ac:dyDescent="0.2">
      <c r="D5187" s="1"/>
      <c r="E5187" s="1"/>
      <c r="F5187" s="1"/>
      <c r="G5187" s="1"/>
      <c r="H5187" s="1"/>
      <c r="I5187" s="1"/>
    </row>
    <row r="5188" spans="4:9" x14ac:dyDescent="0.2">
      <c r="D5188" s="1"/>
      <c r="E5188" s="1"/>
      <c r="F5188" s="1"/>
      <c r="G5188" s="1"/>
      <c r="H5188" s="1"/>
      <c r="I5188" s="1"/>
    </row>
    <row r="5189" spans="4:9" x14ac:dyDescent="0.2">
      <c r="D5189" s="1"/>
      <c r="E5189" s="1"/>
      <c r="F5189" s="1"/>
      <c r="G5189" s="1"/>
      <c r="H5189" s="1"/>
      <c r="I5189" s="1"/>
    </row>
    <row r="5190" spans="4:9" x14ac:dyDescent="0.2">
      <c r="D5190" s="1"/>
      <c r="E5190" s="1"/>
      <c r="F5190" s="1"/>
      <c r="G5190" s="1"/>
      <c r="H5190" s="1"/>
      <c r="I5190" s="1"/>
    </row>
    <row r="5191" spans="4:9" x14ac:dyDescent="0.2">
      <c r="D5191" s="1"/>
      <c r="E5191" s="1"/>
      <c r="F5191" s="1"/>
      <c r="G5191" s="1"/>
      <c r="H5191" s="1"/>
      <c r="I5191" s="1"/>
    </row>
    <row r="5192" spans="4:9" x14ac:dyDescent="0.2">
      <c r="D5192" s="1"/>
      <c r="E5192" s="1"/>
      <c r="F5192" s="1"/>
      <c r="G5192" s="1"/>
      <c r="H5192" s="1"/>
      <c r="I5192" s="1"/>
    </row>
    <row r="5193" spans="4:9" x14ac:dyDescent="0.2">
      <c r="D5193" s="1"/>
      <c r="E5193" s="1"/>
      <c r="F5193" s="1"/>
      <c r="G5193" s="1"/>
      <c r="H5193" s="1"/>
      <c r="I5193" s="1"/>
    </row>
    <row r="5194" spans="4:9" x14ac:dyDescent="0.2">
      <c r="D5194" s="1"/>
      <c r="E5194" s="1"/>
      <c r="F5194" s="1"/>
      <c r="G5194" s="1"/>
      <c r="H5194" s="1"/>
      <c r="I5194" s="1"/>
    </row>
    <row r="5195" spans="4:9" x14ac:dyDescent="0.2">
      <c r="D5195" s="1"/>
      <c r="E5195" s="1"/>
      <c r="F5195" s="1"/>
      <c r="G5195" s="1"/>
      <c r="H5195" s="1"/>
      <c r="I5195" s="1"/>
    </row>
    <row r="5196" spans="4:9" x14ac:dyDescent="0.2">
      <c r="D5196" s="1"/>
      <c r="E5196" s="1"/>
      <c r="F5196" s="1"/>
      <c r="G5196" s="1"/>
      <c r="H5196" s="1"/>
      <c r="I5196" s="1"/>
    </row>
    <row r="5197" spans="4:9" x14ac:dyDescent="0.2">
      <c r="D5197" s="1"/>
      <c r="E5197" s="1"/>
      <c r="F5197" s="1"/>
      <c r="G5197" s="1"/>
      <c r="H5197" s="1"/>
      <c r="I5197" s="1"/>
    </row>
    <row r="5198" spans="4:9" x14ac:dyDescent="0.2">
      <c r="D5198" s="1"/>
      <c r="E5198" s="1"/>
      <c r="F5198" s="1"/>
      <c r="G5198" s="1"/>
      <c r="H5198" s="1"/>
      <c r="I5198" s="1"/>
    </row>
    <row r="5199" spans="4:9" x14ac:dyDescent="0.2">
      <c r="D5199" s="1"/>
      <c r="E5199" s="1"/>
      <c r="F5199" s="1"/>
      <c r="G5199" s="1"/>
      <c r="H5199" s="1"/>
      <c r="I5199" s="1"/>
    </row>
    <row r="5200" spans="4:9" x14ac:dyDescent="0.2">
      <c r="D5200" s="1"/>
      <c r="E5200" s="1"/>
      <c r="F5200" s="1"/>
      <c r="G5200" s="1"/>
      <c r="H5200" s="1"/>
      <c r="I5200" s="1"/>
    </row>
    <row r="5201" spans="4:9" x14ac:dyDescent="0.2">
      <c r="D5201" s="1"/>
      <c r="E5201" s="1"/>
      <c r="F5201" s="1"/>
      <c r="G5201" s="1"/>
      <c r="H5201" s="1"/>
      <c r="I5201" s="1"/>
    </row>
    <row r="5202" spans="4:9" x14ac:dyDescent="0.2">
      <c r="D5202" s="1"/>
      <c r="E5202" s="1"/>
      <c r="F5202" s="1"/>
      <c r="G5202" s="1"/>
      <c r="H5202" s="1"/>
      <c r="I5202" s="1"/>
    </row>
    <row r="5203" spans="4:9" x14ac:dyDescent="0.2">
      <c r="D5203" s="1"/>
      <c r="E5203" s="1"/>
      <c r="F5203" s="1"/>
      <c r="G5203" s="1"/>
      <c r="H5203" s="1"/>
      <c r="I5203" s="1"/>
    </row>
    <row r="5204" spans="4:9" x14ac:dyDescent="0.2">
      <c r="D5204" s="1"/>
      <c r="E5204" s="1"/>
      <c r="F5204" s="1"/>
      <c r="G5204" s="1"/>
      <c r="H5204" s="1"/>
      <c r="I5204" s="1"/>
    </row>
    <row r="5205" spans="4:9" x14ac:dyDescent="0.2">
      <c r="D5205" s="1"/>
      <c r="E5205" s="1"/>
      <c r="F5205" s="1"/>
      <c r="G5205" s="1"/>
      <c r="H5205" s="1"/>
      <c r="I5205" s="1"/>
    </row>
    <row r="5206" spans="4:9" x14ac:dyDescent="0.2">
      <c r="D5206" s="1"/>
      <c r="E5206" s="1"/>
      <c r="F5206" s="1"/>
      <c r="G5206" s="1"/>
      <c r="H5206" s="1"/>
      <c r="I5206" s="1"/>
    </row>
    <row r="5207" spans="4:9" x14ac:dyDescent="0.2">
      <c r="D5207" s="1"/>
      <c r="E5207" s="1"/>
      <c r="F5207" s="1"/>
      <c r="G5207" s="1"/>
      <c r="H5207" s="1"/>
      <c r="I5207" s="1"/>
    </row>
    <row r="5208" spans="4:9" x14ac:dyDescent="0.2">
      <c r="D5208" s="1"/>
      <c r="E5208" s="1"/>
      <c r="F5208" s="1"/>
      <c r="G5208" s="1"/>
      <c r="H5208" s="1"/>
      <c r="I5208" s="1"/>
    </row>
    <row r="5209" spans="4:9" x14ac:dyDescent="0.2">
      <c r="D5209" s="1"/>
      <c r="E5209" s="1"/>
      <c r="F5209" s="1"/>
      <c r="G5209" s="1"/>
      <c r="H5209" s="1"/>
      <c r="I5209" s="1"/>
    </row>
    <row r="5210" spans="4:9" x14ac:dyDescent="0.2">
      <c r="D5210" s="1"/>
      <c r="E5210" s="1"/>
      <c r="F5210" s="1"/>
      <c r="G5210" s="1"/>
      <c r="H5210" s="1"/>
      <c r="I5210" s="1"/>
    </row>
    <row r="5211" spans="4:9" x14ac:dyDescent="0.2">
      <c r="D5211" s="1"/>
      <c r="E5211" s="1"/>
      <c r="F5211" s="1"/>
      <c r="G5211" s="1"/>
      <c r="H5211" s="1"/>
      <c r="I5211" s="1"/>
    </row>
    <row r="5212" spans="4:9" x14ac:dyDescent="0.2">
      <c r="D5212" s="1"/>
      <c r="E5212" s="1"/>
      <c r="F5212" s="1"/>
      <c r="G5212" s="1"/>
      <c r="H5212" s="1"/>
      <c r="I5212" s="1"/>
    </row>
    <row r="5213" spans="4:9" x14ac:dyDescent="0.2">
      <c r="D5213" s="1"/>
      <c r="E5213" s="1"/>
      <c r="F5213" s="1"/>
      <c r="G5213" s="1"/>
      <c r="H5213" s="1"/>
      <c r="I5213" s="1"/>
    </row>
    <row r="5214" spans="4:9" x14ac:dyDescent="0.2">
      <c r="D5214" s="1"/>
      <c r="E5214" s="1"/>
      <c r="F5214" s="1"/>
      <c r="G5214" s="1"/>
      <c r="H5214" s="1"/>
      <c r="I5214" s="1"/>
    </row>
    <row r="5215" spans="4:9" x14ac:dyDescent="0.2">
      <c r="D5215" s="1"/>
      <c r="E5215" s="1"/>
      <c r="F5215" s="1"/>
      <c r="G5215" s="1"/>
      <c r="H5215" s="1"/>
      <c r="I5215" s="1"/>
    </row>
    <row r="5216" spans="4:9" x14ac:dyDescent="0.2">
      <c r="D5216" s="1"/>
      <c r="E5216" s="1"/>
      <c r="F5216" s="1"/>
      <c r="G5216" s="1"/>
      <c r="H5216" s="1"/>
      <c r="I5216" s="1"/>
    </row>
    <row r="5217" spans="4:9" x14ac:dyDescent="0.2">
      <c r="D5217" s="1"/>
      <c r="E5217" s="1"/>
      <c r="F5217" s="1"/>
      <c r="G5217" s="1"/>
      <c r="H5217" s="1"/>
      <c r="I5217" s="1"/>
    </row>
    <row r="5218" spans="4:9" x14ac:dyDescent="0.2">
      <c r="D5218" s="1"/>
      <c r="E5218" s="1"/>
      <c r="F5218" s="1"/>
      <c r="G5218" s="1"/>
      <c r="H5218" s="1"/>
      <c r="I5218" s="1"/>
    </row>
    <row r="5219" spans="4:9" x14ac:dyDescent="0.2">
      <c r="D5219" s="1"/>
      <c r="E5219" s="1"/>
      <c r="F5219" s="1"/>
      <c r="G5219" s="1"/>
      <c r="H5219" s="1"/>
      <c r="I5219" s="1"/>
    </row>
    <row r="5220" spans="4:9" x14ac:dyDescent="0.2">
      <c r="D5220" s="1"/>
      <c r="E5220" s="1"/>
      <c r="F5220" s="1"/>
      <c r="G5220" s="1"/>
      <c r="H5220" s="1"/>
      <c r="I5220" s="1"/>
    </row>
    <row r="5221" spans="4:9" x14ac:dyDescent="0.2">
      <c r="D5221" s="1"/>
      <c r="E5221" s="1"/>
      <c r="F5221" s="1"/>
      <c r="G5221" s="1"/>
      <c r="H5221" s="1"/>
      <c r="I5221" s="1"/>
    </row>
    <row r="5222" spans="4:9" x14ac:dyDescent="0.2">
      <c r="D5222" s="1"/>
      <c r="E5222" s="1"/>
      <c r="F5222" s="1"/>
      <c r="G5222" s="1"/>
      <c r="H5222" s="1"/>
      <c r="I5222" s="1"/>
    </row>
    <row r="5223" spans="4:9" x14ac:dyDescent="0.2">
      <c r="D5223" s="1"/>
      <c r="E5223" s="1"/>
      <c r="F5223" s="1"/>
      <c r="G5223" s="1"/>
      <c r="H5223" s="1"/>
      <c r="I5223" s="1"/>
    </row>
    <row r="5224" spans="4:9" x14ac:dyDescent="0.2">
      <c r="D5224" s="1"/>
      <c r="E5224" s="1"/>
      <c r="F5224" s="1"/>
      <c r="G5224" s="1"/>
      <c r="H5224" s="1"/>
      <c r="I5224" s="1"/>
    </row>
    <row r="5225" spans="4:9" x14ac:dyDescent="0.2">
      <c r="D5225" s="1"/>
      <c r="E5225" s="1"/>
      <c r="F5225" s="1"/>
      <c r="G5225" s="1"/>
      <c r="H5225" s="1"/>
      <c r="I5225" s="1"/>
    </row>
    <row r="5226" spans="4:9" x14ac:dyDescent="0.2">
      <c r="D5226" s="1"/>
      <c r="E5226" s="1"/>
      <c r="F5226" s="1"/>
      <c r="G5226" s="1"/>
      <c r="H5226" s="1"/>
      <c r="I5226" s="1"/>
    </row>
    <row r="5227" spans="4:9" x14ac:dyDescent="0.2">
      <c r="D5227" s="1"/>
      <c r="E5227" s="1"/>
      <c r="F5227" s="1"/>
      <c r="G5227" s="1"/>
      <c r="H5227" s="1"/>
      <c r="I5227" s="1"/>
    </row>
    <row r="5228" spans="4:9" x14ac:dyDescent="0.2">
      <c r="D5228" s="1"/>
      <c r="E5228" s="1"/>
      <c r="F5228" s="1"/>
      <c r="G5228" s="1"/>
      <c r="H5228" s="1"/>
      <c r="I5228" s="1"/>
    </row>
    <row r="5229" spans="4:9" x14ac:dyDescent="0.2">
      <c r="D5229" s="1"/>
      <c r="E5229" s="1"/>
      <c r="F5229" s="1"/>
      <c r="G5229" s="1"/>
      <c r="H5229" s="1"/>
      <c r="I5229" s="1"/>
    </row>
    <row r="5230" spans="4:9" x14ac:dyDescent="0.2">
      <c r="D5230" s="1"/>
      <c r="E5230" s="1"/>
      <c r="F5230" s="1"/>
      <c r="G5230" s="1"/>
      <c r="H5230" s="1"/>
      <c r="I5230" s="1"/>
    </row>
    <row r="5231" spans="4:9" x14ac:dyDescent="0.2">
      <c r="D5231" s="1"/>
      <c r="E5231" s="1"/>
      <c r="F5231" s="1"/>
      <c r="G5231" s="1"/>
      <c r="H5231" s="1"/>
      <c r="I5231" s="1"/>
    </row>
    <row r="5232" spans="4:9" x14ac:dyDescent="0.2">
      <c r="D5232" s="1"/>
      <c r="E5232" s="1"/>
      <c r="F5232" s="1"/>
      <c r="G5232" s="1"/>
      <c r="H5232" s="1"/>
      <c r="I5232" s="1"/>
    </row>
    <row r="5233" spans="4:9" x14ac:dyDescent="0.2">
      <c r="D5233" s="1"/>
      <c r="E5233" s="1"/>
      <c r="F5233" s="1"/>
      <c r="G5233" s="1"/>
      <c r="H5233" s="1"/>
      <c r="I5233" s="1"/>
    </row>
    <row r="5234" spans="4:9" x14ac:dyDescent="0.2">
      <c r="D5234" s="1"/>
      <c r="E5234" s="1"/>
      <c r="F5234" s="1"/>
      <c r="G5234" s="1"/>
      <c r="H5234" s="1"/>
      <c r="I5234" s="1"/>
    </row>
    <row r="5235" spans="4:9" x14ac:dyDescent="0.2">
      <c r="D5235" s="1"/>
      <c r="E5235" s="1"/>
      <c r="F5235" s="1"/>
      <c r="G5235" s="1"/>
      <c r="H5235" s="1"/>
      <c r="I5235" s="1"/>
    </row>
    <row r="5236" spans="4:9" x14ac:dyDescent="0.2">
      <c r="D5236" s="1"/>
      <c r="E5236" s="1"/>
      <c r="F5236" s="1"/>
      <c r="G5236" s="1"/>
      <c r="H5236" s="1"/>
      <c r="I5236" s="1"/>
    </row>
    <row r="5237" spans="4:9" x14ac:dyDescent="0.2">
      <c r="D5237" s="1"/>
      <c r="E5237" s="1"/>
      <c r="F5237" s="1"/>
      <c r="G5237" s="1"/>
      <c r="H5237" s="1"/>
      <c r="I5237" s="1"/>
    </row>
    <row r="5238" spans="4:9" x14ac:dyDescent="0.2">
      <c r="D5238" s="1"/>
      <c r="E5238" s="1"/>
      <c r="F5238" s="1"/>
      <c r="G5238" s="1"/>
      <c r="H5238" s="1"/>
      <c r="I5238" s="1"/>
    </row>
    <row r="5239" spans="4:9" x14ac:dyDescent="0.2">
      <c r="D5239" s="1"/>
      <c r="E5239" s="1"/>
      <c r="F5239" s="1"/>
      <c r="G5239" s="1"/>
      <c r="H5239" s="1"/>
      <c r="I5239" s="1"/>
    </row>
    <row r="5240" spans="4:9" x14ac:dyDescent="0.2">
      <c r="D5240" s="1"/>
      <c r="E5240" s="1"/>
      <c r="F5240" s="1"/>
      <c r="G5240" s="1"/>
      <c r="H5240" s="1"/>
      <c r="I5240" s="1"/>
    </row>
    <row r="5241" spans="4:9" x14ac:dyDescent="0.2">
      <c r="D5241" s="1"/>
      <c r="E5241" s="1"/>
      <c r="F5241" s="1"/>
      <c r="G5241" s="1"/>
      <c r="H5241" s="1"/>
      <c r="I5241" s="1"/>
    </row>
    <row r="5242" spans="4:9" x14ac:dyDescent="0.2">
      <c r="D5242" s="1"/>
      <c r="E5242" s="1"/>
      <c r="F5242" s="1"/>
      <c r="G5242" s="1"/>
      <c r="H5242" s="1"/>
      <c r="I5242" s="1"/>
    </row>
    <row r="5243" spans="4:9" x14ac:dyDescent="0.2">
      <c r="D5243" s="1"/>
      <c r="E5243" s="1"/>
      <c r="F5243" s="1"/>
      <c r="G5243" s="1"/>
      <c r="H5243" s="1"/>
      <c r="I5243" s="1"/>
    </row>
    <row r="5244" spans="4:9" x14ac:dyDescent="0.2">
      <c r="D5244" s="1"/>
      <c r="E5244" s="1"/>
      <c r="F5244" s="1"/>
      <c r="G5244" s="1"/>
      <c r="H5244" s="1"/>
      <c r="I5244" s="1"/>
    </row>
    <row r="5245" spans="4:9" x14ac:dyDescent="0.2">
      <c r="D5245" s="1"/>
      <c r="E5245" s="1"/>
      <c r="F5245" s="1"/>
      <c r="G5245" s="1"/>
      <c r="H5245" s="1"/>
      <c r="I5245" s="1"/>
    </row>
    <row r="5246" spans="4:9" x14ac:dyDescent="0.2">
      <c r="D5246" s="1"/>
      <c r="E5246" s="1"/>
      <c r="F5246" s="1"/>
      <c r="G5246" s="1"/>
      <c r="H5246" s="1"/>
      <c r="I5246" s="1"/>
    </row>
    <row r="5247" spans="4:9" x14ac:dyDescent="0.2">
      <c r="D5247" s="1"/>
      <c r="E5247" s="1"/>
      <c r="F5247" s="1"/>
      <c r="G5247" s="1"/>
      <c r="H5247" s="1"/>
      <c r="I5247" s="1"/>
    </row>
    <row r="5248" spans="4:9" x14ac:dyDescent="0.2">
      <c r="D5248" s="1"/>
      <c r="E5248" s="1"/>
      <c r="F5248" s="1"/>
      <c r="G5248" s="1"/>
      <c r="H5248" s="1"/>
      <c r="I5248" s="1"/>
    </row>
    <row r="5249" spans="4:9" x14ac:dyDescent="0.2">
      <c r="D5249" s="1"/>
      <c r="E5249" s="1"/>
      <c r="F5249" s="1"/>
      <c r="G5249" s="1"/>
      <c r="H5249" s="1"/>
      <c r="I5249" s="1"/>
    </row>
    <row r="5250" spans="4:9" x14ac:dyDescent="0.2">
      <c r="D5250" s="1"/>
      <c r="E5250" s="1"/>
      <c r="F5250" s="1"/>
      <c r="G5250" s="1"/>
      <c r="H5250" s="1"/>
      <c r="I5250" s="1"/>
    </row>
    <row r="5251" spans="4:9" x14ac:dyDescent="0.2">
      <c r="D5251" s="1"/>
      <c r="E5251" s="1"/>
      <c r="F5251" s="1"/>
      <c r="G5251" s="1"/>
      <c r="H5251" s="1"/>
      <c r="I5251" s="1"/>
    </row>
    <row r="5252" spans="4:9" x14ac:dyDescent="0.2">
      <c r="D5252" s="1"/>
      <c r="E5252" s="1"/>
      <c r="F5252" s="1"/>
      <c r="G5252" s="1"/>
      <c r="H5252" s="1"/>
      <c r="I5252" s="1"/>
    </row>
    <row r="5253" spans="4:9" x14ac:dyDescent="0.2">
      <c r="D5253" s="1"/>
      <c r="E5253" s="1"/>
      <c r="F5253" s="1"/>
      <c r="G5253" s="1"/>
      <c r="H5253" s="1"/>
      <c r="I5253" s="1"/>
    </row>
    <row r="5254" spans="4:9" x14ac:dyDescent="0.2">
      <c r="D5254" s="1"/>
      <c r="E5254" s="1"/>
      <c r="F5254" s="1"/>
      <c r="G5254" s="1"/>
      <c r="H5254" s="1"/>
      <c r="I5254" s="1"/>
    </row>
    <row r="5255" spans="4:9" x14ac:dyDescent="0.2">
      <c r="D5255" s="1"/>
      <c r="E5255" s="1"/>
      <c r="F5255" s="1"/>
      <c r="G5255" s="1"/>
      <c r="H5255" s="1"/>
      <c r="I5255" s="1"/>
    </row>
    <row r="5256" spans="4:9" x14ac:dyDescent="0.2">
      <c r="D5256" s="1"/>
      <c r="E5256" s="1"/>
      <c r="F5256" s="1"/>
      <c r="G5256" s="1"/>
      <c r="H5256" s="1"/>
      <c r="I5256" s="1"/>
    </row>
    <row r="5257" spans="4:9" x14ac:dyDescent="0.2">
      <c r="D5257" s="1"/>
      <c r="E5257" s="1"/>
      <c r="F5257" s="1"/>
      <c r="G5257" s="1"/>
      <c r="H5257" s="1"/>
      <c r="I5257" s="1"/>
    </row>
    <row r="5258" spans="4:9" x14ac:dyDescent="0.2">
      <c r="D5258" s="1"/>
      <c r="E5258" s="1"/>
      <c r="F5258" s="1"/>
      <c r="G5258" s="1"/>
      <c r="H5258" s="1"/>
      <c r="I5258" s="1"/>
    </row>
    <row r="5259" spans="4:9" x14ac:dyDescent="0.2">
      <c r="D5259" s="1"/>
      <c r="E5259" s="1"/>
      <c r="F5259" s="1"/>
      <c r="G5259" s="1"/>
      <c r="H5259" s="1"/>
      <c r="I5259" s="1"/>
    </row>
    <row r="5260" spans="4:9" x14ac:dyDescent="0.2">
      <c r="D5260" s="1"/>
      <c r="E5260" s="1"/>
      <c r="F5260" s="1"/>
      <c r="G5260" s="1"/>
      <c r="H5260" s="1"/>
      <c r="I5260" s="1"/>
    </row>
    <row r="5261" spans="4:9" x14ac:dyDescent="0.2">
      <c r="D5261" s="1"/>
      <c r="E5261" s="1"/>
      <c r="F5261" s="1"/>
      <c r="G5261" s="1"/>
      <c r="H5261" s="1"/>
      <c r="I5261" s="1"/>
    </row>
    <row r="5262" spans="4:9" x14ac:dyDescent="0.2">
      <c r="D5262" s="1"/>
      <c r="E5262" s="1"/>
      <c r="F5262" s="1"/>
      <c r="G5262" s="1"/>
      <c r="H5262" s="1"/>
      <c r="I5262" s="1"/>
    </row>
    <row r="5263" spans="4:9" x14ac:dyDescent="0.2">
      <c r="D5263" s="1"/>
      <c r="E5263" s="1"/>
      <c r="F5263" s="1"/>
      <c r="G5263" s="1"/>
      <c r="H5263" s="1"/>
      <c r="I5263" s="1"/>
    </row>
    <row r="5264" spans="4:9" x14ac:dyDescent="0.2">
      <c r="D5264" s="1"/>
      <c r="E5264" s="1"/>
      <c r="F5264" s="1"/>
      <c r="G5264" s="1"/>
      <c r="H5264" s="1"/>
      <c r="I5264" s="1"/>
    </row>
    <row r="5265" spans="4:9" x14ac:dyDescent="0.2">
      <c r="D5265" s="1"/>
      <c r="E5265" s="1"/>
      <c r="F5265" s="1"/>
      <c r="G5265" s="1"/>
      <c r="H5265" s="1"/>
      <c r="I5265" s="1"/>
    </row>
    <row r="5266" spans="4:9" x14ac:dyDescent="0.2">
      <c r="D5266" s="1"/>
      <c r="E5266" s="1"/>
      <c r="F5266" s="1"/>
      <c r="G5266" s="1"/>
      <c r="H5266" s="1"/>
      <c r="I5266" s="1"/>
    </row>
    <row r="5267" spans="4:9" x14ac:dyDescent="0.2">
      <c r="D5267" s="1"/>
      <c r="E5267" s="1"/>
      <c r="F5267" s="1"/>
      <c r="G5267" s="1"/>
      <c r="H5267" s="1"/>
      <c r="I5267" s="1"/>
    </row>
    <row r="5268" spans="4:9" x14ac:dyDescent="0.2">
      <c r="D5268" s="1"/>
      <c r="E5268" s="1"/>
      <c r="F5268" s="1"/>
      <c r="G5268" s="1"/>
      <c r="H5268" s="1"/>
      <c r="I5268" s="1"/>
    </row>
    <row r="5269" spans="4:9" x14ac:dyDescent="0.2">
      <c r="D5269" s="1"/>
      <c r="E5269" s="1"/>
      <c r="F5269" s="1"/>
      <c r="G5269" s="1"/>
      <c r="H5269" s="1"/>
      <c r="I5269" s="1"/>
    </row>
    <row r="5270" spans="4:9" x14ac:dyDescent="0.2">
      <c r="D5270" s="1"/>
      <c r="E5270" s="1"/>
      <c r="F5270" s="1"/>
      <c r="G5270" s="1"/>
      <c r="H5270" s="1"/>
      <c r="I5270" s="1"/>
    </row>
    <row r="5271" spans="4:9" x14ac:dyDescent="0.2">
      <c r="D5271" s="1"/>
      <c r="E5271" s="1"/>
      <c r="F5271" s="1"/>
      <c r="G5271" s="1"/>
      <c r="H5271" s="1"/>
      <c r="I5271" s="1"/>
    </row>
    <row r="5272" spans="4:9" x14ac:dyDescent="0.2">
      <c r="D5272" s="1"/>
      <c r="E5272" s="1"/>
      <c r="F5272" s="1"/>
      <c r="G5272" s="1"/>
      <c r="H5272" s="1"/>
      <c r="I5272" s="1"/>
    </row>
    <row r="5273" spans="4:9" x14ac:dyDescent="0.2">
      <c r="D5273" s="1"/>
      <c r="E5273" s="1"/>
      <c r="F5273" s="1"/>
      <c r="G5273" s="1"/>
      <c r="H5273" s="1"/>
      <c r="I5273" s="1"/>
    </row>
    <row r="5274" spans="4:9" x14ac:dyDescent="0.2">
      <c r="D5274" s="1"/>
      <c r="E5274" s="1"/>
      <c r="F5274" s="1"/>
      <c r="G5274" s="1"/>
      <c r="H5274" s="1"/>
      <c r="I5274" s="1"/>
    </row>
    <row r="5275" spans="4:9" x14ac:dyDescent="0.2">
      <c r="D5275" s="1"/>
      <c r="E5275" s="1"/>
      <c r="F5275" s="1"/>
      <c r="G5275" s="1"/>
      <c r="H5275" s="1"/>
      <c r="I5275" s="1"/>
    </row>
    <row r="5276" spans="4:9" x14ac:dyDescent="0.2">
      <c r="D5276" s="1"/>
      <c r="E5276" s="1"/>
      <c r="F5276" s="1"/>
      <c r="G5276" s="1"/>
      <c r="H5276" s="1"/>
      <c r="I5276" s="1"/>
    </row>
    <row r="5277" spans="4:9" x14ac:dyDescent="0.2">
      <c r="D5277" s="1"/>
      <c r="E5277" s="1"/>
      <c r="F5277" s="1"/>
      <c r="G5277" s="1"/>
      <c r="H5277" s="1"/>
      <c r="I5277" s="1"/>
    </row>
    <row r="5278" spans="4:9" x14ac:dyDescent="0.2">
      <c r="D5278" s="1"/>
      <c r="E5278" s="1"/>
      <c r="F5278" s="1"/>
      <c r="G5278" s="1"/>
      <c r="H5278" s="1"/>
      <c r="I5278" s="1"/>
    </row>
    <row r="5279" spans="4:9" x14ac:dyDescent="0.2">
      <c r="D5279" s="1"/>
      <c r="E5279" s="1"/>
      <c r="F5279" s="1"/>
      <c r="G5279" s="1"/>
      <c r="H5279" s="1"/>
      <c r="I5279" s="1"/>
    </row>
    <row r="5280" spans="4:9" x14ac:dyDescent="0.2">
      <c r="D5280" s="1"/>
      <c r="E5280" s="1"/>
      <c r="F5280" s="1"/>
      <c r="G5280" s="1"/>
      <c r="H5280" s="1"/>
      <c r="I5280" s="1"/>
    </row>
    <row r="5281" spans="4:9" x14ac:dyDescent="0.2">
      <c r="D5281" s="1"/>
      <c r="E5281" s="1"/>
      <c r="F5281" s="1"/>
      <c r="G5281" s="1"/>
      <c r="H5281" s="1"/>
      <c r="I5281" s="1"/>
    </row>
    <row r="5282" spans="4:9" x14ac:dyDescent="0.2">
      <c r="D5282" s="1"/>
      <c r="E5282" s="1"/>
      <c r="F5282" s="1"/>
      <c r="G5282" s="1"/>
      <c r="H5282" s="1"/>
      <c r="I5282" s="1"/>
    </row>
    <row r="5283" spans="4:9" x14ac:dyDescent="0.2">
      <c r="D5283" s="1"/>
      <c r="E5283" s="1"/>
      <c r="F5283" s="1"/>
      <c r="G5283" s="1"/>
      <c r="H5283" s="1"/>
      <c r="I5283" s="1"/>
    </row>
    <row r="5284" spans="4:9" x14ac:dyDescent="0.2">
      <c r="D5284" s="1"/>
      <c r="E5284" s="1"/>
      <c r="F5284" s="1"/>
      <c r="G5284" s="1"/>
      <c r="H5284" s="1"/>
      <c r="I5284" s="1"/>
    </row>
    <row r="5285" spans="4:9" x14ac:dyDescent="0.2">
      <c r="D5285" s="1"/>
      <c r="E5285" s="1"/>
      <c r="F5285" s="1"/>
      <c r="G5285" s="1"/>
      <c r="H5285" s="1"/>
      <c r="I5285" s="1"/>
    </row>
    <row r="5286" spans="4:9" x14ac:dyDescent="0.2">
      <c r="D5286" s="1"/>
      <c r="E5286" s="1"/>
      <c r="F5286" s="1"/>
      <c r="G5286" s="1"/>
      <c r="H5286" s="1"/>
      <c r="I5286" s="1"/>
    </row>
    <row r="5287" spans="4:9" x14ac:dyDescent="0.2">
      <c r="D5287" s="1"/>
      <c r="E5287" s="1"/>
      <c r="F5287" s="1"/>
      <c r="G5287" s="1"/>
      <c r="H5287" s="1"/>
      <c r="I5287" s="1"/>
    </row>
    <row r="5288" spans="4:9" x14ac:dyDescent="0.2">
      <c r="D5288" s="1"/>
      <c r="E5288" s="1"/>
      <c r="F5288" s="1"/>
      <c r="G5288" s="1"/>
      <c r="H5288" s="1"/>
      <c r="I5288" s="1"/>
    </row>
    <row r="5289" spans="4:9" x14ac:dyDescent="0.2">
      <c r="D5289" s="1"/>
      <c r="E5289" s="1"/>
      <c r="F5289" s="1"/>
      <c r="G5289" s="1"/>
      <c r="H5289" s="1"/>
      <c r="I5289" s="1"/>
    </row>
    <row r="5290" spans="4:9" x14ac:dyDescent="0.2">
      <c r="D5290" s="1"/>
      <c r="E5290" s="1"/>
      <c r="F5290" s="1"/>
      <c r="G5290" s="1"/>
      <c r="H5290" s="1"/>
      <c r="I5290" s="1"/>
    </row>
    <row r="5291" spans="4:9" x14ac:dyDescent="0.2">
      <c r="D5291" s="1"/>
      <c r="E5291" s="1"/>
      <c r="F5291" s="1"/>
      <c r="G5291" s="1"/>
      <c r="H5291" s="1"/>
      <c r="I5291" s="1"/>
    </row>
    <row r="5292" spans="4:9" x14ac:dyDescent="0.2">
      <c r="D5292" s="1"/>
      <c r="E5292" s="1"/>
      <c r="F5292" s="1"/>
      <c r="G5292" s="1"/>
      <c r="H5292" s="1"/>
      <c r="I5292" s="1"/>
    </row>
    <row r="5293" spans="4:9" x14ac:dyDescent="0.2">
      <c r="D5293" s="1"/>
      <c r="E5293" s="1"/>
      <c r="F5293" s="1"/>
      <c r="G5293" s="1"/>
      <c r="H5293" s="1"/>
      <c r="I5293" s="1"/>
    </row>
    <row r="5294" spans="4:9" x14ac:dyDescent="0.2">
      <c r="D5294" s="1"/>
      <c r="E5294" s="1"/>
      <c r="F5294" s="1"/>
      <c r="G5294" s="1"/>
      <c r="H5294" s="1"/>
      <c r="I5294" s="1"/>
    </row>
    <row r="5295" spans="4:9" x14ac:dyDescent="0.2">
      <c r="D5295" s="1"/>
      <c r="E5295" s="1"/>
      <c r="F5295" s="1"/>
      <c r="G5295" s="1"/>
      <c r="H5295" s="1"/>
      <c r="I5295" s="1"/>
    </row>
    <row r="5296" spans="4:9" x14ac:dyDescent="0.2">
      <c r="D5296" s="1"/>
      <c r="E5296" s="1"/>
      <c r="F5296" s="1"/>
      <c r="G5296" s="1"/>
      <c r="H5296" s="1"/>
      <c r="I5296" s="1"/>
    </row>
    <row r="5297" spans="4:9" x14ac:dyDescent="0.2">
      <c r="D5297" s="1"/>
      <c r="E5297" s="1"/>
      <c r="F5297" s="1"/>
      <c r="G5297" s="1"/>
      <c r="H5297" s="1"/>
      <c r="I5297" s="1"/>
    </row>
    <row r="5298" spans="4:9" x14ac:dyDescent="0.2">
      <c r="D5298" s="1"/>
      <c r="E5298" s="1"/>
      <c r="F5298" s="1"/>
      <c r="G5298" s="1"/>
      <c r="H5298" s="1"/>
      <c r="I5298" s="1"/>
    </row>
    <row r="5299" spans="4:9" x14ac:dyDescent="0.2">
      <c r="D5299" s="1"/>
      <c r="E5299" s="1"/>
      <c r="F5299" s="1"/>
      <c r="G5299" s="1"/>
      <c r="H5299" s="1"/>
      <c r="I5299" s="1"/>
    </row>
    <row r="5300" spans="4:9" x14ac:dyDescent="0.2">
      <c r="D5300" s="1"/>
      <c r="E5300" s="1"/>
      <c r="F5300" s="1"/>
      <c r="G5300" s="1"/>
      <c r="H5300" s="1"/>
      <c r="I5300" s="1"/>
    </row>
    <row r="5301" spans="4:9" x14ac:dyDescent="0.2">
      <c r="D5301" s="1"/>
      <c r="E5301" s="1"/>
      <c r="F5301" s="1"/>
      <c r="G5301" s="1"/>
      <c r="H5301" s="1"/>
      <c r="I5301" s="1"/>
    </row>
    <row r="5302" spans="4:9" x14ac:dyDescent="0.2">
      <c r="D5302" s="1"/>
      <c r="E5302" s="1"/>
      <c r="F5302" s="1"/>
      <c r="G5302" s="1"/>
      <c r="H5302" s="1"/>
      <c r="I5302" s="1"/>
    </row>
    <row r="5303" spans="4:9" x14ac:dyDescent="0.2">
      <c r="D5303" s="1"/>
      <c r="E5303" s="1"/>
      <c r="F5303" s="1"/>
      <c r="G5303" s="1"/>
      <c r="H5303" s="1"/>
      <c r="I5303" s="1"/>
    </row>
    <row r="5304" spans="4:9" x14ac:dyDescent="0.2">
      <c r="D5304" s="1"/>
      <c r="E5304" s="1"/>
      <c r="F5304" s="1"/>
      <c r="G5304" s="1"/>
      <c r="H5304" s="1"/>
      <c r="I5304" s="1"/>
    </row>
    <row r="5305" spans="4:9" x14ac:dyDescent="0.2">
      <c r="D5305" s="1"/>
      <c r="E5305" s="1"/>
      <c r="F5305" s="1"/>
      <c r="G5305" s="1"/>
      <c r="H5305" s="1"/>
      <c r="I5305" s="1"/>
    </row>
    <row r="5306" spans="4:9" x14ac:dyDescent="0.2">
      <c r="D5306" s="1"/>
      <c r="E5306" s="1"/>
      <c r="F5306" s="1"/>
      <c r="G5306" s="1"/>
      <c r="H5306" s="1"/>
      <c r="I5306" s="1"/>
    </row>
    <row r="5307" spans="4:9" x14ac:dyDescent="0.2">
      <c r="D5307" s="1"/>
      <c r="E5307" s="1"/>
      <c r="F5307" s="1"/>
      <c r="G5307" s="1"/>
      <c r="H5307" s="1"/>
      <c r="I5307" s="1"/>
    </row>
    <row r="5308" spans="4:9" x14ac:dyDescent="0.2">
      <c r="D5308" s="1"/>
      <c r="E5308" s="1"/>
      <c r="F5308" s="1"/>
      <c r="G5308" s="1"/>
      <c r="H5308" s="1"/>
      <c r="I5308" s="1"/>
    </row>
    <row r="5309" spans="4:9" x14ac:dyDescent="0.2">
      <c r="D5309" s="1"/>
      <c r="E5309" s="1"/>
      <c r="F5309" s="1"/>
      <c r="G5309" s="1"/>
      <c r="H5309" s="1"/>
      <c r="I5309" s="1"/>
    </row>
    <row r="5310" spans="4:9" x14ac:dyDescent="0.2">
      <c r="D5310" s="1"/>
      <c r="E5310" s="1"/>
      <c r="F5310" s="1"/>
      <c r="G5310" s="1"/>
      <c r="H5310" s="1"/>
      <c r="I5310" s="1"/>
    </row>
    <row r="5311" spans="4:9" x14ac:dyDescent="0.2">
      <c r="D5311" s="1"/>
      <c r="E5311" s="1"/>
      <c r="F5311" s="1"/>
      <c r="G5311" s="1"/>
      <c r="H5311" s="1"/>
      <c r="I5311" s="1"/>
    </row>
    <row r="5312" spans="4:9" x14ac:dyDescent="0.2">
      <c r="D5312" s="1"/>
      <c r="E5312" s="1"/>
      <c r="F5312" s="1"/>
      <c r="G5312" s="1"/>
      <c r="H5312" s="1"/>
      <c r="I5312" s="1"/>
    </row>
    <row r="5313" spans="4:9" x14ac:dyDescent="0.2">
      <c r="D5313" s="1"/>
      <c r="E5313" s="1"/>
      <c r="F5313" s="1"/>
      <c r="G5313" s="1"/>
      <c r="H5313" s="1"/>
      <c r="I5313" s="1"/>
    </row>
    <row r="5314" spans="4:9" x14ac:dyDescent="0.2">
      <c r="D5314" s="1"/>
      <c r="E5314" s="1"/>
      <c r="F5314" s="1"/>
      <c r="G5314" s="1"/>
      <c r="H5314" s="1"/>
      <c r="I5314" s="1"/>
    </row>
    <row r="5315" spans="4:9" x14ac:dyDescent="0.2">
      <c r="D5315" s="1"/>
      <c r="E5315" s="1"/>
      <c r="F5315" s="1"/>
      <c r="G5315" s="1"/>
      <c r="H5315" s="1"/>
      <c r="I5315" s="1"/>
    </row>
    <row r="5316" spans="4:9" x14ac:dyDescent="0.2">
      <c r="D5316" s="1"/>
      <c r="E5316" s="1"/>
      <c r="F5316" s="1"/>
      <c r="G5316" s="1"/>
      <c r="H5316" s="1"/>
      <c r="I5316" s="1"/>
    </row>
    <row r="5317" spans="4:9" x14ac:dyDescent="0.2">
      <c r="D5317" s="1"/>
      <c r="E5317" s="1"/>
      <c r="F5317" s="1"/>
      <c r="G5317" s="1"/>
      <c r="H5317" s="1"/>
      <c r="I5317" s="1"/>
    </row>
    <row r="5318" spans="4:9" x14ac:dyDescent="0.2">
      <c r="D5318" s="1"/>
      <c r="E5318" s="1"/>
      <c r="F5318" s="1"/>
      <c r="G5318" s="1"/>
      <c r="H5318" s="1"/>
      <c r="I5318" s="1"/>
    </row>
    <row r="5319" spans="4:9" x14ac:dyDescent="0.2">
      <c r="D5319" s="1"/>
      <c r="E5319" s="1"/>
      <c r="F5319" s="1"/>
      <c r="G5319" s="1"/>
      <c r="H5319" s="1"/>
      <c r="I5319" s="1"/>
    </row>
    <row r="5320" spans="4:9" x14ac:dyDescent="0.2">
      <c r="D5320" s="1"/>
      <c r="E5320" s="1"/>
      <c r="F5320" s="1"/>
      <c r="G5320" s="1"/>
      <c r="H5320" s="1"/>
      <c r="I5320" s="1"/>
    </row>
    <row r="5321" spans="4:9" x14ac:dyDescent="0.2">
      <c r="D5321" s="1"/>
      <c r="E5321" s="1"/>
      <c r="F5321" s="1"/>
      <c r="G5321" s="1"/>
      <c r="H5321" s="1"/>
      <c r="I5321" s="1"/>
    </row>
    <row r="5322" spans="4:9" x14ac:dyDescent="0.2">
      <c r="D5322" s="1"/>
      <c r="E5322" s="1"/>
      <c r="F5322" s="1"/>
      <c r="G5322" s="1"/>
      <c r="H5322" s="1"/>
      <c r="I5322" s="1"/>
    </row>
    <row r="5323" spans="4:9" x14ac:dyDescent="0.2">
      <c r="D5323" s="1"/>
      <c r="E5323" s="1"/>
      <c r="F5323" s="1"/>
      <c r="G5323" s="1"/>
      <c r="H5323" s="1"/>
      <c r="I5323" s="1"/>
    </row>
    <row r="5324" spans="4:9" x14ac:dyDescent="0.2">
      <c r="D5324" s="1"/>
      <c r="E5324" s="1"/>
      <c r="F5324" s="1"/>
      <c r="G5324" s="1"/>
      <c r="H5324" s="1"/>
      <c r="I5324" s="1"/>
    </row>
    <row r="5325" spans="4:9" x14ac:dyDescent="0.2">
      <c r="D5325" s="1"/>
      <c r="E5325" s="1"/>
      <c r="F5325" s="1"/>
      <c r="G5325" s="1"/>
      <c r="H5325" s="1"/>
      <c r="I5325" s="1"/>
    </row>
    <row r="5326" spans="4:9" x14ac:dyDescent="0.2">
      <c r="D5326" s="1"/>
      <c r="E5326" s="1"/>
      <c r="F5326" s="1"/>
      <c r="G5326" s="1"/>
      <c r="H5326" s="1"/>
      <c r="I5326" s="1"/>
    </row>
    <row r="5327" spans="4:9" x14ac:dyDescent="0.2">
      <c r="D5327" s="1"/>
      <c r="E5327" s="1"/>
      <c r="F5327" s="1"/>
      <c r="G5327" s="1"/>
      <c r="H5327" s="1"/>
      <c r="I5327" s="1"/>
    </row>
    <row r="5328" spans="4:9" x14ac:dyDescent="0.2">
      <c r="D5328" s="1"/>
      <c r="E5328" s="1"/>
      <c r="F5328" s="1"/>
      <c r="G5328" s="1"/>
      <c r="H5328" s="1"/>
      <c r="I5328" s="1"/>
    </row>
    <row r="5329" spans="4:9" x14ac:dyDescent="0.2">
      <c r="D5329" s="1"/>
      <c r="E5329" s="1"/>
      <c r="F5329" s="1"/>
      <c r="G5329" s="1"/>
      <c r="H5329" s="1"/>
      <c r="I5329" s="1"/>
    </row>
    <row r="5330" spans="4:9" x14ac:dyDescent="0.2">
      <c r="D5330" s="1"/>
      <c r="E5330" s="1"/>
      <c r="F5330" s="1"/>
      <c r="G5330" s="1"/>
      <c r="H5330" s="1"/>
      <c r="I5330" s="1"/>
    </row>
    <row r="5331" spans="4:9" x14ac:dyDescent="0.2">
      <c r="D5331" s="1"/>
      <c r="E5331" s="1"/>
      <c r="F5331" s="1"/>
      <c r="G5331" s="1"/>
      <c r="H5331" s="1"/>
      <c r="I5331" s="1"/>
    </row>
    <row r="5332" spans="4:9" x14ac:dyDescent="0.2">
      <c r="D5332" s="1"/>
      <c r="E5332" s="1"/>
      <c r="F5332" s="1"/>
      <c r="G5332" s="1"/>
      <c r="H5332" s="1"/>
      <c r="I5332" s="1"/>
    </row>
    <row r="5333" spans="4:9" x14ac:dyDescent="0.2">
      <c r="D5333" s="1"/>
      <c r="E5333" s="1"/>
      <c r="F5333" s="1"/>
      <c r="G5333" s="1"/>
      <c r="H5333" s="1"/>
      <c r="I5333" s="1"/>
    </row>
    <row r="5334" spans="4:9" x14ac:dyDescent="0.2">
      <c r="D5334" s="1"/>
      <c r="E5334" s="1"/>
      <c r="F5334" s="1"/>
      <c r="G5334" s="1"/>
      <c r="H5334" s="1"/>
      <c r="I5334" s="1"/>
    </row>
    <row r="5335" spans="4:9" x14ac:dyDescent="0.2">
      <c r="D5335" s="1"/>
      <c r="E5335" s="1"/>
      <c r="F5335" s="1"/>
      <c r="G5335" s="1"/>
      <c r="H5335" s="1"/>
      <c r="I5335" s="1"/>
    </row>
    <row r="5336" spans="4:9" x14ac:dyDescent="0.2">
      <c r="D5336" s="1"/>
      <c r="E5336" s="1"/>
      <c r="F5336" s="1"/>
      <c r="G5336" s="1"/>
      <c r="H5336" s="1"/>
      <c r="I5336" s="1"/>
    </row>
    <row r="5337" spans="4:9" x14ac:dyDescent="0.2">
      <c r="D5337" s="1"/>
      <c r="E5337" s="1"/>
      <c r="F5337" s="1"/>
      <c r="G5337" s="1"/>
      <c r="H5337" s="1"/>
      <c r="I5337" s="1"/>
    </row>
    <row r="5338" spans="4:9" x14ac:dyDescent="0.2">
      <c r="D5338" s="1"/>
      <c r="E5338" s="1"/>
      <c r="F5338" s="1"/>
      <c r="G5338" s="1"/>
      <c r="H5338" s="1"/>
      <c r="I5338" s="1"/>
    </row>
    <row r="5339" spans="4:9" x14ac:dyDescent="0.2">
      <c r="D5339" s="1"/>
      <c r="E5339" s="1"/>
      <c r="F5339" s="1"/>
      <c r="G5339" s="1"/>
      <c r="H5339" s="1"/>
      <c r="I5339" s="1"/>
    </row>
    <row r="5340" spans="4:9" x14ac:dyDescent="0.2">
      <c r="D5340" s="1"/>
      <c r="E5340" s="1"/>
      <c r="F5340" s="1"/>
      <c r="G5340" s="1"/>
      <c r="H5340" s="1"/>
      <c r="I5340" s="1"/>
    </row>
    <row r="5341" spans="4:9" x14ac:dyDescent="0.2">
      <c r="D5341" s="1"/>
      <c r="E5341" s="1"/>
      <c r="F5341" s="1"/>
      <c r="G5341" s="1"/>
      <c r="H5341" s="1"/>
      <c r="I5341" s="1"/>
    </row>
    <row r="5342" spans="4:9" x14ac:dyDescent="0.2">
      <c r="D5342" s="1"/>
      <c r="E5342" s="1"/>
      <c r="F5342" s="1"/>
      <c r="G5342" s="1"/>
      <c r="H5342" s="1"/>
      <c r="I5342" s="1"/>
    </row>
    <row r="5343" spans="4:9" x14ac:dyDescent="0.2">
      <c r="D5343" s="1"/>
      <c r="E5343" s="1"/>
      <c r="F5343" s="1"/>
      <c r="G5343" s="1"/>
      <c r="H5343" s="1"/>
      <c r="I5343" s="1"/>
    </row>
    <row r="5344" spans="4:9" x14ac:dyDescent="0.2">
      <c r="D5344" s="1"/>
      <c r="E5344" s="1"/>
      <c r="F5344" s="1"/>
      <c r="G5344" s="1"/>
      <c r="H5344" s="1"/>
      <c r="I5344" s="1"/>
    </row>
    <row r="5345" spans="4:9" x14ac:dyDescent="0.2">
      <c r="D5345" s="1"/>
      <c r="E5345" s="1"/>
      <c r="F5345" s="1"/>
      <c r="G5345" s="1"/>
      <c r="H5345" s="1"/>
      <c r="I5345" s="1"/>
    </row>
    <row r="5346" spans="4:9" x14ac:dyDescent="0.2">
      <c r="D5346" s="1"/>
      <c r="E5346" s="1"/>
      <c r="F5346" s="1"/>
      <c r="G5346" s="1"/>
      <c r="H5346" s="1"/>
      <c r="I5346" s="1"/>
    </row>
    <row r="5347" spans="4:9" x14ac:dyDescent="0.2">
      <c r="D5347" s="1"/>
      <c r="E5347" s="1"/>
      <c r="F5347" s="1"/>
      <c r="G5347" s="1"/>
      <c r="H5347" s="1"/>
      <c r="I5347" s="1"/>
    </row>
    <row r="5348" spans="4:9" x14ac:dyDescent="0.2">
      <c r="D5348" s="1"/>
      <c r="E5348" s="1"/>
      <c r="F5348" s="1"/>
      <c r="G5348" s="1"/>
      <c r="H5348" s="1"/>
      <c r="I5348" s="1"/>
    </row>
    <row r="5349" spans="4:9" x14ac:dyDescent="0.2">
      <c r="D5349" s="1"/>
      <c r="E5349" s="1"/>
      <c r="F5349" s="1"/>
      <c r="G5349" s="1"/>
      <c r="H5349" s="1"/>
      <c r="I5349" s="1"/>
    </row>
    <row r="5350" spans="4:9" x14ac:dyDescent="0.2">
      <c r="D5350" s="1"/>
      <c r="E5350" s="1"/>
      <c r="F5350" s="1"/>
      <c r="G5350" s="1"/>
      <c r="H5350" s="1"/>
      <c r="I5350" s="1"/>
    </row>
    <row r="5351" spans="4:9" x14ac:dyDescent="0.2">
      <c r="D5351" s="1"/>
      <c r="E5351" s="1"/>
      <c r="F5351" s="1"/>
      <c r="G5351" s="1"/>
      <c r="H5351" s="1"/>
      <c r="I5351" s="1"/>
    </row>
    <row r="5352" spans="4:9" x14ac:dyDescent="0.2">
      <c r="D5352" s="1"/>
      <c r="E5352" s="1"/>
      <c r="F5352" s="1"/>
      <c r="G5352" s="1"/>
      <c r="H5352" s="1"/>
      <c r="I5352" s="1"/>
    </row>
    <row r="5353" spans="4:9" x14ac:dyDescent="0.2">
      <c r="D5353" s="1"/>
      <c r="E5353" s="1"/>
      <c r="F5353" s="1"/>
      <c r="G5353" s="1"/>
      <c r="H5353" s="1"/>
      <c r="I5353" s="1"/>
    </row>
    <row r="5354" spans="4:9" x14ac:dyDescent="0.2">
      <c r="D5354" s="1"/>
      <c r="E5354" s="1"/>
      <c r="F5354" s="1"/>
      <c r="G5354" s="1"/>
      <c r="H5354" s="1"/>
      <c r="I5354" s="1"/>
    </row>
    <row r="5355" spans="4:9" x14ac:dyDescent="0.2">
      <c r="D5355" s="1"/>
      <c r="E5355" s="1"/>
      <c r="F5355" s="1"/>
      <c r="G5355" s="1"/>
      <c r="H5355" s="1"/>
      <c r="I5355" s="1"/>
    </row>
    <row r="5356" spans="4:9" x14ac:dyDescent="0.2">
      <c r="D5356" s="1"/>
      <c r="E5356" s="1"/>
      <c r="F5356" s="1"/>
      <c r="G5356" s="1"/>
      <c r="H5356" s="1"/>
      <c r="I5356" s="1"/>
    </row>
    <row r="5357" spans="4:9" x14ac:dyDescent="0.2">
      <c r="D5357" s="1"/>
      <c r="E5357" s="1"/>
      <c r="F5357" s="1"/>
      <c r="G5357" s="1"/>
      <c r="H5357" s="1"/>
      <c r="I5357" s="1"/>
    </row>
    <row r="5358" spans="4:9" x14ac:dyDescent="0.2">
      <c r="D5358" s="1"/>
      <c r="E5358" s="1"/>
      <c r="F5358" s="1"/>
      <c r="G5358" s="1"/>
      <c r="H5358" s="1"/>
      <c r="I5358" s="1"/>
    </row>
    <row r="5359" spans="4:9" x14ac:dyDescent="0.2">
      <c r="D5359" s="1"/>
      <c r="E5359" s="1"/>
      <c r="F5359" s="1"/>
      <c r="G5359" s="1"/>
      <c r="H5359" s="1"/>
      <c r="I5359" s="1"/>
    </row>
    <row r="5360" spans="4:9" x14ac:dyDescent="0.2">
      <c r="D5360" s="1"/>
      <c r="E5360" s="1"/>
      <c r="F5360" s="1"/>
      <c r="G5360" s="1"/>
      <c r="H5360" s="1"/>
      <c r="I5360" s="1"/>
    </row>
    <row r="5361" spans="4:9" x14ac:dyDescent="0.2">
      <c r="D5361" s="1"/>
      <c r="E5361" s="1"/>
      <c r="F5361" s="1"/>
      <c r="G5361" s="1"/>
      <c r="H5361" s="1"/>
      <c r="I5361" s="1"/>
    </row>
    <row r="5362" spans="4:9" x14ac:dyDescent="0.2">
      <c r="D5362" s="1"/>
      <c r="E5362" s="1"/>
      <c r="F5362" s="1"/>
      <c r="G5362" s="1"/>
      <c r="H5362" s="1"/>
      <c r="I5362" s="1"/>
    </row>
    <row r="5363" spans="4:9" x14ac:dyDescent="0.2">
      <c r="D5363" s="1"/>
      <c r="E5363" s="1"/>
      <c r="F5363" s="1"/>
      <c r="G5363" s="1"/>
      <c r="H5363" s="1"/>
      <c r="I5363" s="1"/>
    </row>
    <row r="5364" spans="4:9" x14ac:dyDescent="0.2">
      <c r="D5364" s="1"/>
      <c r="E5364" s="1"/>
      <c r="F5364" s="1"/>
      <c r="G5364" s="1"/>
      <c r="H5364" s="1"/>
      <c r="I5364" s="1"/>
    </row>
    <row r="5365" spans="4:9" x14ac:dyDescent="0.2">
      <c r="D5365" s="1"/>
      <c r="E5365" s="1"/>
      <c r="F5365" s="1"/>
      <c r="G5365" s="1"/>
      <c r="H5365" s="1"/>
      <c r="I5365" s="1"/>
    </row>
    <row r="5366" spans="4:9" x14ac:dyDescent="0.2">
      <c r="D5366" s="1"/>
      <c r="E5366" s="1"/>
      <c r="F5366" s="1"/>
      <c r="G5366" s="1"/>
      <c r="H5366" s="1"/>
      <c r="I5366" s="1"/>
    </row>
    <row r="5367" spans="4:9" x14ac:dyDescent="0.2">
      <c r="D5367" s="1"/>
      <c r="E5367" s="1"/>
      <c r="F5367" s="1"/>
      <c r="G5367" s="1"/>
      <c r="H5367" s="1"/>
      <c r="I5367" s="1"/>
    </row>
    <row r="5368" spans="4:9" x14ac:dyDescent="0.2">
      <c r="D5368" s="1"/>
      <c r="E5368" s="1"/>
      <c r="F5368" s="1"/>
      <c r="G5368" s="1"/>
      <c r="H5368" s="1"/>
      <c r="I5368" s="1"/>
    </row>
    <row r="5369" spans="4:9" x14ac:dyDescent="0.2">
      <c r="D5369" s="1"/>
      <c r="E5369" s="1"/>
      <c r="F5369" s="1"/>
      <c r="G5369" s="1"/>
      <c r="H5369" s="1"/>
      <c r="I5369" s="1"/>
    </row>
    <row r="5370" spans="4:9" x14ac:dyDescent="0.2">
      <c r="D5370" s="1"/>
      <c r="E5370" s="1"/>
      <c r="F5370" s="1"/>
      <c r="G5370" s="1"/>
      <c r="H5370" s="1"/>
      <c r="I5370" s="1"/>
    </row>
    <row r="5371" spans="4:9" x14ac:dyDescent="0.2">
      <c r="D5371" s="1"/>
      <c r="E5371" s="1"/>
      <c r="F5371" s="1"/>
      <c r="G5371" s="1"/>
      <c r="H5371" s="1"/>
      <c r="I5371" s="1"/>
    </row>
    <row r="5372" spans="4:9" x14ac:dyDescent="0.2">
      <c r="D5372" s="1"/>
      <c r="E5372" s="1"/>
      <c r="F5372" s="1"/>
      <c r="G5372" s="1"/>
      <c r="H5372" s="1"/>
      <c r="I5372" s="1"/>
    </row>
    <row r="5373" spans="4:9" x14ac:dyDescent="0.2">
      <c r="D5373" s="1"/>
      <c r="E5373" s="1"/>
      <c r="F5373" s="1"/>
      <c r="G5373" s="1"/>
      <c r="H5373" s="1"/>
      <c r="I5373" s="1"/>
    </row>
    <row r="5374" spans="4:9" x14ac:dyDescent="0.2">
      <c r="D5374" s="1"/>
      <c r="E5374" s="1"/>
      <c r="F5374" s="1"/>
      <c r="G5374" s="1"/>
      <c r="H5374" s="1"/>
      <c r="I5374" s="1"/>
    </row>
    <row r="5375" spans="4:9" x14ac:dyDescent="0.2">
      <c r="D5375" s="1"/>
      <c r="E5375" s="1"/>
      <c r="F5375" s="1"/>
      <c r="G5375" s="1"/>
      <c r="H5375" s="1"/>
      <c r="I5375" s="1"/>
    </row>
    <row r="5376" spans="4:9" x14ac:dyDescent="0.2">
      <c r="D5376" s="1"/>
      <c r="E5376" s="1"/>
      <c r="F5376" s="1"/>
      <c r="G5376" s="1"/>
      <c r="H5376" s="1"/>
      <c r="I5376" s="1"/>
    </row>
    <row r="5377" spans="4:9" x14ac:dyDescent="0.2">
      <c r="D5377" s="1"/>
      <c r="E5377" s="1"/>
      <c r="F5377" s="1"/>
      <c r="G5377" s="1"/>
      <c r="H5377" s="1"/>
      <c r="I5377" s="1"/>
    </row>
    <row r="5378" spans="4:9" x14ac:dyDescent="0.2">
      <c r="D5378" s="1"/>
      <c r="E5378" s="1"/>
      <c r="F5378" s="1"/>
      <c r="G5378" s="1"/>
      <c r="H5378" s="1"/>
      <c r="I5378" s="1"/>
    </row>
    <row r="5379" spans="4:9" x14ac:dyDescent="0.2">
      <c r="D5379" s="1"/>
      <c r="E5379" s="1"/>
      <c r="F5379" s="1"/>
      <c r="G5379" s="1"/>
      <c r="H5379" s="1"/>
      <c r="I5379" s="1"/>
    </row>
    <row r="5380" spans="4:9" x14ac:dyDescent="0.2">
      <c r="D5380" s="1"/>
      <c r="E5380" s="1"/>
      <c r="F5380" s="1"/>
      <c r="G5380" s="1"/>
      <c r="H5380" s="1"/>
      <c r="I5380" s="1"/>
    </row>
    <row r="5381" spans="4:9" x14ac:dyDescent="0.2">
      <c r="D5381" s="1"/>
      <c r="E5381" s="1"/>
      <c r="F5381" s="1"/>
      <c r="G5381" s="1"/>
      <c r="H5381" s="1"/>
      <c r="I5381" s="1"/>
    </row>
    <row r="5382" spans="4:9" x14ac:dyDescent="0.2">
      <c r="D5382" s="1"/>
      <c r="E5382" s="1"/>
      <c r="F5382" s="1"/>
      <c r="G5382" s="1"/>
      <c r="H5382" s="1"/>
      <c r="I5382" s="1"/>
    </row>
    <row r="5383" spans="4:9" x14ac:dyDescent="0.2">
      <c r="D5383" s="1"/>
      <c r="E5383" s="1"/>
      <c r="F5383" s="1"/>
      <c r="G5383" s="1"/>
      <c r="H5383" s="1"/>
      <c r="I5383" s="1"/>
    </row>
    <row r="5384" spans="4:9" x14ac:dyDescent="0.2">
      <c r="D5384" s="1"/>
      <c r="E5384" s="1"/>
      <c r="F5384" s="1"/>
      <c r="G5384" s="1"/>
      <c r="H5384" s="1"/>
      <c r="I5384" s="1"/>
    </row>
    <row r="5385" spans="4:9" x14ac:dyDescent="0.2">
      <c r="D5385" s="1"/>
      <c r="E5385" s="1"/>
      <c r="F5385" s="1"/>
      <c r="G5385" s="1"/>
      <c r="H5385" s="1"/>
      <c r="I5385" s="1"/>
    </row>
    <row r="5386" spans="4:9" x14ac:dyDescent="0.2">
      <c r="D5386" s="1"/>
      <c r="E5386" s="1"/>
      <c r="F5386" s="1"/>
      <c r="G5386" s="1"/>
      <c r="H5386" s="1"/>
      <c r="I5386" s="1"/>
    </row>
    <row r="5387" spans="4:9" x14ac:dyDescent="0.2">
      <c r="D5387" s="1"/>
      <c r="E5387" s="1"/>
      <c r="F5387" s="1"/>
      <c r="G5387" s="1"/>
      <c r="H5387" s="1"/>
      <c r="I5387" s="1"/>
    </row>
    <row r="5388" spans="4:9" x14ac:dyDescent="0.2">
      <c r="D5388" s="1"/>
      <c r="E5388" s="1"/>
      <c r="F5388" s="1"/>
      <c r="G5388" s="1"/>
      <c r="H5388" s="1"/>
      <c r="I5388" s="1"/>
    </row>
    <row r="5389" spans="4:9" x14ac:dyDescent="0.2">
      <c r="D5389" s="1"/>
      <c r="E5389" s="1"/>
      <c r="F5389" s="1"/>
      <c r="G5389" s="1"/>
      <c r="H5389" s="1"/>
      <c r="I5389" s="1"/>
    </row>
    <row r="5390" spans="4:9" x14ac:dyDescent="0.2">
      <c r="D5390" s="1"/>
      <c r="E5390" s="1"/>
      <c r="F5390" s="1"/>
      <c r="G5390" s="1"/>
      <c r="H5390" s="1"/>
      <c r="I5390" s="1"/>
    </row>
    <row r="5391" spans="4:9" x14ac:dyDescent="0.2">
      <c r="D5391" s="1"/>
      <c r="E5391" s="1"/>
      <c r="F5391" s="1"/>
      <c r="G5391" s="1"/>
      <c r="H5391" s="1"/>
      <c r="I5391" s="1"/>
    </row>
    <row r="5392" spans="4:9" x14ac:dyDescent="0.2">
      <c r="D5392" s="1"/>
      <c r="E5392" s="1"/>
      <c r="F5392" s="1"/>
      <c r="G5392" s="1"/>
      <c r="H5392" s="1"/>
      <c r="I5392" s="1"/>
    </row>
    <row r="5393" spans="4:9" x14ac:dyDescent="0.2">
      <c r="D5393" s="1"/>
      <c r="E5393" s="1"/>
      <c r="F5393" s="1"/>
      <c r="G5393" s="1"/>
      <c r="H5393" s="1"/>
      <c r="I5393" s="1"/>
    </row>
    <row r="5394" spans="4:9" x14ac:dyDescent="0.2">
      <c r="D5394" s="1"/>
      <c r="E5394" s="1"/>
      <c r="F5394" s="1"/>
      <c r="G5394" s="1"/>
      <c r="H5394" s="1"/>
      <c r="I5394" s="1"/>
    </row>
    <row r="5395" spans="4:9" x14ac:dyDescent="0.2">
      <c r="D5395" s="1"/>
      <c r="E5395" s="1"/>
      <c r="F5395" s="1"/>
      <c r="G5395" s="1"/>
      <c r="H5395" s="1"/>
      <c r="I5395" s="1"/>
    </row>
    <row r="5396" spans="4:9" x14ac:dyDescent="0.2">
      <c r="D5396" s="1"/>
      <c r="E5396" s="1"/>
      <c r="F5396" s="1"/>
      <c r="G5396" s="1"/>
      <c r="H5396" s="1"/>
      <c r="I5396" s="1"/>
    </row>
    <row r="5397" spans="4:9" x14ac:dyDescent="0.2">
      <c r="D5397" s="1"/>
      <c r="E5397" s="1"/>
      <c r="F5397" s="1"/>
      <c r="G5397" s="1"/>
      <c r="H5397" s="1"/>
      <c r="I5397" s="1"/>
    </row>
    <row r="5398" spans="4:9" x14ac:dyDescent="0.2">
      <c r="D5398" s="1"/>
      <c r="E5398" s="1"/>
      <c r="F5398" s="1"/>
      <c r="G5398" s="1"/>
      <c r="H5398" s="1"/>
      <c r="I5398" s="1"/>
    </row>
    <row r="5399" spans="4:9" x14ac:dyDescent="0.2">
      <c r="D5399" s="1"/>
      <c r="E5399" s="1"/>
      <c r="F5399" s="1"/>
      <c r="G5399" s="1"/>
      <c r="H5399" s="1"/>
      <c r="I5399" s="1"/>
    </row>
    <row r="5400" spans="4:9" x14ac:dyDescent="0.2">
      <c r="D5400" s="1"/>
      <c r="E5400" s="1"/>
      <c r="F5400" s="1"/>
      <c r="G5400" s="1"/>
      <c r="H5400" s="1"/>
      <c r="I5400" s="1"/>
    </row>
    <row r="5401" spans="4:9" x14ac:dyDescent="0.2">
      <c r="D5401" s="1"/>
      <c r="E5401" s="1"/>
      <c r="F5401" s="1"/>
      <c r="G5401" s="1"/>
      <c r="H5401" s="1"/>
      <c r="I5401" s="1"/>
    </row>
    <row r="5402" spans="4:9" x14ac:dyDescent="0.2">
      <c r="D5402" s="1"/>
      <c r="E5402" s="1"/>
      <c r="F5402" s="1"/>
      <c r="G5402" s="1"/>
      <c r="H5402" s="1"/>
      <c r="I5402" s="1"/>
    </row>
    <row r="5403" spans="4:9" x14ac:dyDescent="0.2">
      <c r="D5403" s="1"/>
      <c r="E5403" s="1"/>
      <c r="F5403" s="1"/>
      <c r="G5403" s="1"/>
      <c r="H5403" s="1"/>
      <c r="I5403" s="1"/>
    </row>
    <row r="5404" spans="4:9" x14ac:dyDescent="0.2">
      <c r="D5404" s="1"/>
      <c r="E5404" s="1"/>
      <c r="F5404" s="1"/>
      <c r="G5404" s="1"/>
      <c r="H5404" s="1"/>
      <c r="I5404" s="1"/>
    </row>
    <row r="5405" spans="4:9" x14ac:dyDescent="0.2">
      <c r="D5405" s="1"/>
      <c r="E5405" s="1"/>
      <c r="F5405" s="1"/>
      <c r="G5405" s="1"/>
      <c r="H5405" s="1"/>
      <c r="I5405" s="1"/>
    </row>
    <row r="5406" spans="4:9" x14ac:dyDescent="0.2">
      <c r="D5406" s="1"/>
      <c r="E5406" s="1"/>
      <c r="F5406" s="1"/>
      <c r="G5406" s="1"/>
      <c r="H5406" s="1"/>
      <c r="I5406" s="1"/>
    </row>
    <row r="5407" spans="4:9" x14ac:dyDescent="0.2">
      <c r="D5407" s="1"/>
      <c r="E5407" s="1"/>
      <c r="F5407" s="1"/>
      <c r="G5407" s="1"/>
      <c r="H5407" s="1"/>
      <c r="I5407" s="1"/>
    </row>
    <row r="5408" spans="4:9" x14ac:dyDescent="0.2">
      <c r="D5408" s="1"/>
      <c r="E5408" s="1"/>
      <c r="F5408" s="1"/>
      <c r="G5408" s="1"/>
      <c r="H5408" s="1"/>
      <c r="I5408" s="1"/>
    </row>
    <row r="5409" spans="4:9" x14ac:dyDescent="0.2">
      <c r="D5409" s="1"/>
      <c r="E5409" s="1"/>
      <c r="F5409" s="1"/>
      <c r="G5409" s="1"/>
      <c r="H5409" s="1"/>
      <c r="I5409" s="1"/>
    </row>
    <row r="5410" spans="4:9" x14ac:dyDescent="0.2">
      <c r="D5410" s="1"/>
      <c r="E5410" s="1"/>
      <c r="F5410" s="1"/>
      <c r="G5410" s="1"/>
      <c r="H5410" s="1"/>
      <c r="I5410" s="1"/>
    </row>
    <row r="5411" spans="4:9" x14ac:dyDescent="0.2">
      <c r="D5411" s="1"/>
      <c r="E5411" s="1"/>
      <c r="F5411" s="1"/>
      <c r="G5411" s="1"/>
      <c r="H5411" s="1"/>
      <c r="I5411" s="1"/>
    </row>
    <row r="5412" spans="4:9" x14ac:dyDescent="0.2">
      <c r="D5412" s="1"/>
      <c r="E5412" s="1"/>
      <c r="F5412" s="1"/>
      <c r="G5412" s="1"/>
      <c r="H5412" s="1"/>
      <c r="I5412" s="1"/>
    </row>
    <row r="5413" spans="4:9" x14ac:dyDescent="0.2">
      <c r="D5413" s="1"/>
      <c r="E5413" s="1"/>
      <c r="F5413" s="1"/>
      <c r="G5413" s="1"/>
      <c r="H5413" s="1"/>
      <c r="I5413" s="1"/>
    </row>
    <row r="5414" spans="4:9" x14ac:dyDescent="0.2">
      <c r="D5414" s="1"/>
      <c r="E5414" s="1"/>
      <c r="F5414" s="1"/>
      <c r="G5414" s="1"/>
      <c r="H5414" s="1"/>
      <c r="I5414" s="1"/>
    </row>
    <row r="5415" spans="4:9" x14ac:dyDescent="0.2">
      <c r="D5415" s="1"/>
      <c r="E5415" s="1"/>
      <c r="F5415" s="1"/>
      <c r="G5415" s="1"/>
      <c r="H5415" s="1"/>
      <c r="I5415" s="1"/>
    </row>
    <row r="5416" spans="4:9" x14ac:dyDescent="0.2">
      <c r="D5416" s="1"/>
      <c r="E5416" s="1"/>
      <c r="F5416" s="1"/>
      <c r="G5416" s="1"/>
      <c r="H5416" s="1"/>
      <c r="I5416" s="1"/>
    </row>
    <row r="5417" spans="4:9" x14ac:dyDescent="0.2">
      <c r="D5417" s="1"/>
      <c r="E5417" s="1"/>
      <c r="F5417" s="1"/>
      <c r="G5417" s="1"/>
      <c r="H5417" s="1"/>
      <c r="I5417" s="1"/>
    </row>
    <row r="5418" spans="4:9" x14ac:dyDescent="0.2">
      <c r="D5418" s="1"/>
      <c r="E5418" s="1"/>
      <c r="F5418" s="1"/>
      <c r="G5418" s="1"/>
      <c r="H5418" s="1"/>
      <c r="I5418" s="1"/>
    </row>
    <row r="5419" spans="4:9" x14ac:dyDescent="0.2">
      <c r="D5419" s="1"/>
      <c r="E5419" s="1"/>
      <c r="F5419" s="1"/>
      <c r="G5419" s="1"/>
      <c r="H5419" s="1"/>
      <c r="I5419" s="1"/>
    </row>
    <row r="5420" spans="4:9" x14ac:dyDescent="0.2">
      <c r="D5420" s="1"/>
      <c r="E5420" s="1"/>
      <c r="F5420" s="1"/>
      <c r="G5420" s="1"/>
      <c r="H5420" s="1"/>
      <c r="I5420" s="1"/>
    </row>
    <row r="5421" spans="4:9" x14ac:dyDescent="0.2">
      <c r="D5421" s="1"/>
      <c r="E5421" s="1"/>
      <c r="F5421" s="1"/>
      <c r="G5421" s="1"/>
      <c r="H5421" s="1"/>
      <c r="I5421" s="1"/>
    </row>
    <row r="5422" spans="4:9" x14ac:dyDescent="0.2">
      <c r="D5422" s="1"/>
      <c r="E5422" s="1"/>
      <c r="F5422" s="1"/>
      <c r="G5422" s="1"/>
      <c r="H5422" s="1"/>
      <c r="I5422" s="1"/>
    </row>
    <row r="5423" spans="4:9" x14ac:dyDescent="0.2">
      <c r="D5423" s="1"/>
      <c r="E5423" s="1"/>
      <c r="F5423" s="1"/>
      <c r="G5423" s="1"/>
      <c r="H5423" s="1"/>
      <c r="I5423" s="1"/>
    </row>
    <row r="5424" spans="4:9" x14ac:dyDescent="0.2">
      <c r="D5424" s="1"/>
      <c r="E5424" s="1"/>
      <c r="F5424" s="1"/>
      <c r="G5424" s="1"/>
      <c r="H5424" s="1"/>
      <c r="I5424" s="1"/>
    </row>
    <row r="5425" spans="4:9" x14ac:dyDescent="0.2">
      <c r="D5425" s="1"/>
      <c r="E5425" s="1"/>
      <c r="F5425" s="1"/>
      <c r="G5425" s="1"/>
      <c r="H5425" s="1"/>
      <c r="I5425" s="1"/>
    </row>
    <row r="5426" spans="4:9" x14ac:dyDescent="0.2">
      <c r="D5426" s="1"/>
      <c r="E5426" s="1"/>
      <c r="F5426" s="1"/>
      <c r="G5426" s="1"/>
      <c r="H5426" s="1"/>
      <c r="I5426" s="1"/>
    </row>
    <row r="5427" spans="4:9" x14ac:dyDescent="0.2">
      <c r="D5427" s="1"/>
      <c r="E5427" s="1"/>
      <c r="F5427" s="1"/>
      <c r="G5427" s="1"/>
      <c r="H5427" s="1"/>
      <c r="I5427" s="1"/>
    </row>
    <row r="5428" spans="4:9" x14ac:dyDescent="0.2">
      <c r="D5428" s="1"/>
      <c r="E5428" s="1"/>
      <c r="F5428" s="1"/>
      <c r="G5428" s="1"/>
      <c r="H5428" s="1"/>
      <c r="I5428" s="1"/>
    </row>
    <row r="5429" spans="4:9" x14ac:dyDescent="0.2">
      <c r="D5429" s="1"/>
      <c r="E5429" s="1"/>
      <c r="F5429" s="1"/>
      <c r="G5429" s="1"/>
      <c r="H5429" s="1"/>
      <c r="I5429" s="1"/>
    </row>
    <row r="5430" spans="4:9" x14ac:dyDescent="0.2">
      <c r="D5430" s="1"/>
      <c r="E5430" s="1"/>
      <c r="F5430" s="1"/>
      <c r="G5430" s="1"/>
      <c r="H5430" s="1"/>
      <c r="I5430" s="1"/>
    </row>
    <row r="5431" spans="4:9" x14ac:dyDescent="0.2">
      <c r="D5431" s="1"/>
      <c r="E5431" s="1"/>
      <c r="F5431" s="1"/>
      <c r="G5431" s="1"/>
      <c r="H5431" s="1"/>
      <c r="I5431" s="1"/>
    </row>
    <row r="5432" spans="4:9" x14ac:dyDescent="0.2">
      <c r="D5432" s="1"/>
      <c r="E5432" s="1"/>
      <c r="F5432" s="1"/>
      <c r="G5432" s="1"/>
      <c r="H5432" s="1"/>
      <c r="I5432" s="1"/>
    </row>
    <row r="5433" spans="4:9" x14ac:dyDescent="0.2">
      <c r="D5433" s="1"/>
      <c r="E5433" s="1"/>
      <c r="F5433" s="1"/>
      <c r="G5433" s="1"/>
      <c r="H5433" s="1"/>
      <c r="I5433" s="1"/>
    </row>
    <row r="5434" spans="4:9" x14ac:dyDescent="0.2">
      <c r="D5434" s="1"/>
      <c r="E5434" s="1"/>
      <c r="F5434" s="1"/>
      <c r="G5434" s="1"/>
      <c r="H5434" s="1"/>
      <c r="I5434" s="1"/>
    </row>
    <row r="5435" spans="4:9" x14ac:dyDescent="0.2">
      <c r="D5435" s="1"/>
      <c r="E5435" s="1"/>
      <c r="F5435" s="1"/>
      <c r="G5435" s="1"/>
      <c r="H5435" s="1"/>
      <c r="I5435" s="1"/>
    </row>
    <row r="5436" spans="4:9" x14ac:dyDescent="0.2">
      <c r="D5436" s="1"/>
      <c r="E5436" s="1"/>
      <c r="F5436" s="1"/>
      <c r="G5436" s="1"/>
      <c r="H5436" s="1"/>
      <c r="I5436" s="1"/>
    </row>
    <row r="5437" spans="4:9" x14ac:dyDescent="0.2">
      <c r="D5437" s="1"/>
      <c r="E5437" s="1"/>
      <c r="F5437" s="1"/>
      <c r="G5437" s="1"/>
      <c r="H5437" s="1"/>
      <c r="I5437" s="1"/>
    </row>
    <row r="5438" spans="4:9" x14ac:dyDescent="0.2">
      <c r="D5438" s="1"/>
      <c r="E5438" s="1"/>
      <c r="F5438" s="1"/>
      <c r="G5438" s="1"/>
      <c r="H5438" s="1"/>
      <c r="I5438" s="1"/>
    </row>
    <row r="5439" spans="4:9" x14ac:dyDescent="0.2">
      <c r="D5439" s="1"/>
      <c r="E5439" s="1"/>
      <c r="F5439" s="1"/>
      <c r="G5439" s="1"/>
      <c r="H5439" s="1"/>
      <c r="I5439" s="1"/>
    </row>
    <row r="5440" spans="4:9" x14ac:dyDescent="0.2">
      <c r="D5440" s="1"/>
      <c r="E5440" s="1"/>
      <c r="F5440" s="1"/>
      <c r="G5440" s="1"/>
      <c r="H5440" s="1"/>
      <c r="I5440" s="1"/>
    </row>
    <row r="5441" spans="4:9" x14ac:dyDescent="0.2">
      <c r="D5441" s="1"/>
      <c r="E5441" s="1"/>
      <c r="F5441" s="1"/>
      <c r="G5441" s="1"/>
      <c r="H5441" s="1"/>
      <c r="I5441" s="1"/>
    </row>
    <row r="5442" spans="4:9" x14ac:dyDescent="0.2">
      <c r="D5442" s="1"/>
      <c r="E5442" s="1"/>
      <c r="F5442" s="1"/>
      <c r="G5442" s="1"/>
      <c r="H5442" s="1"/>
      <c r="I5442" s="1"/>
    </row>
    <row r="5443" spans="4:9" x14ac:dyDescent="0.2">
      <c r="D5443" s="1"/>
      <c r="E5443" s="1"/>
      <c r="F5443" s="1"/>
      <c r="G5443" s="1"/>
      <c r="H5443" s="1"/>
      <c r="I5443" s="1"/>
    </row>
    <row r="5444" spans="4:9" x14ac:dyDescent="0.2">
      <c r="D5444" s="1"/>
      <c r="E5444" s="1"/>
      <c r="F5444" s="1"/>
      <c r="G5444" s="1"/>
      <c r="H5444" s="1"/>
      <c r="I5444" s="1"/>
    </row>
    <row r="5445" spans="4:9" x14ac:dyDescent="0.2">
      <c r="D5445" s="1"/>
      <c r="E5445" s="1"/>
      <c r="F5445" s="1"/>
      <c r="G5445" s="1"/>
      <c r="H5445" s="1"/>
      <c r="I5445" s="1"/>
    </row>
    <row r="5446" spans="4:9" x14ac:dyDescent="0.2">
      <c r="D5446" s="1"/>
      <c r="E5446" s="1"/>
      <c r="F5446" s="1"/>
      <c r="G5446" s="1"/>
      <c r="H5446" s="1"/>
      <c r="I5446" s="1"/>
    </row>
    <row r="5447" spans="4:9" x14ac:dyDescent="0.2">
      <c r="D5447" s="1"/>
      <c r="E5447" s="1"/>
      <c r="F5447" s="1"/>
      <c r="G5447" s="1"/>
      <c r="H5447" s="1"/>
      <c r="I5447" s="1"/>
    </row>
    <row r="5448" spans="4:9" x14ac:dyDescent="0.2">
      <c r="D5448" s="1"/>
      <c r="E5448" s="1"/>
      <c r="F5448" s="1"/>
      <c r="G5448" s="1"/>
      <c r="H5448" s="1"/>
      <c r="I5448" s="1"/>
    </row>
    <row r="5449" spans="4:9" x14ac:dyDescent="0.2">
      <c r="D5449" s="1"/>
      <c r="E5449" s="1"/>
      <c r="F5449" s="1"/>
      <c r="G5449" s="1"/>
      <c r="H5449" s="1"/>
      <c r="I5449" s="1"/>
    </row>
    <row r="5450" spans="4:9" x14ac:dyDescent="0.2">
      <c r="D5450" s="1"/>
      <c r="E5450" s="1"/>
      <c r="F5450" s="1"/>
      <c r="G5450" s="1"/>
      <c r="H5450" s="1"/>
      <c r="I5450" s="1"/>
    </row>
    <row r="5451" spans="4:9" x14ac:dyDescent="0.2">
      <c r="D5451" s="1"/>
      <c r="E5451" s="1"/>
      <c r="F5451" s="1"/>
      <c r="G5451" s="1"/>
      <c r="H5451" s="1"/>
      <c r="I5451" s="1"/>
    </row>
    <row r="5452" spans="4:9" x14ac:dyDescent="0.2">
      <c r="D5452" s="1"/>
      <c r="E5452" s="1"/>
      <c r="F5452" s="1"/>
      <c r="G5452" s="1"/>
      <c r="H5452" s="1"/>
      <c r="I5452" s="1"/>
    </row>
    <row r="5453" spans="4:9" x14ac:dyDescent="0.2">
      <c r="D5453" s="1"/>
      <c r="E5453" s="1"/>
      <c r="F5453" s="1"/>
      <c r="G5453" s="1"/>
      <c r="H5453" s="1"/>
      <c r="I5453" s="1"/>
    </row>
    <row r="5454" spans="4:9" x14ac:dyDescent="0.2">
      <c r="D5454" s="1"/>
      <c r="E5454" s="1"/>
      <c r="F5454" s="1"/>
      <c r="G5454" s="1"/>
      <c r="H5454" s="1"/>
      <c r="I5454" s="1"/>
    </row>
    <row r="5455" spans="4:9" x14ac:dyDescent="0.2">
      <c r="D5455" s="1"/>
      <c r="E5455" s="1"/>
      <c r="F5455" s="1"/>
      <c r="G5455" s="1"/>
      <c r="H5455" s="1"/>
      <c r="I5455" s="1"/>
    </row>
    <row r="5456" spans="4:9" x14ac:dyDescent="0.2">
      <c r="D5456" s="1"/>
      <c r="E5456" s="1"/>
      <c r="F5456" s="1"/>
      <c r="G5456" s="1"/>
      <c r="H5456" s="1"/>
      <c r="I5456" s="1"/>
    </row>
    <row r="5457" spans="4:9" x14ac:dyDescent="0.2">
      <c r="D5457" s="1"/>
      <c r="E5457" s="1"/>
      <c r="F5457" s="1"/>
      <c r="G5457" s="1"/>
      <c r="H5457" s="1"/>
      <c r="I5457" s="1"/>
    </row>
    <row r="5458" spans="4:9" x14ac:dyDescent="0.2">
      <c r="D5458" s="1"/>
      <c r="E5458" s="1"/>
      <c r="F5458" s="1"/>
      <c r="G5458" s="1"/>
      <c r="H5458" s="1"/>
      <c r="I5458" s="1"/>
    </row>
    <row r="5459" spans="4:9" x14ac:dyDescent="0.2">
      <c r="D5459" s="1"/>
      <c r="E5459" s="1"/>
      <c r="F5459" s="1"/>
      <c r="G5459" s="1"/>
      <c r="H5459" s="1"/>
      <c r="I5459" s="1"/>
    </row>
    <row r="5460" spans="4:9" x14ac:dyDescent="0.2">
      <c r="D5460" s="1"/>
      <c r="E5460" s="1"/>
      <c r="F5460" s="1"/>
      <c r="G5460" s="1"/>
      <c r="H5460" s="1"/>
      <c r="I5460" s="1"/>
    </row>
    <row r="5461" spans="4:9" x14ac:dyDescent="0.2">
      <c r="D5461" s="1"/>
      <c r="E5461" s="1"/>
      <c r="F5461" s="1"/>
      <c r="G5461" s="1"/>
      <c r="H5461" s="1"/>
      <c r="I5461" s="1"/>
    </row>
    <row r="5462" spans="4:9" x14ac:dyDescent="0.2">
      <c r="D5462" s="1"/>
      <c r="E5462" s="1"/>
      <c r="F5462" s="1"/>
      <c r="G5462" s="1"/>
      <c r="H5462" s="1"/>
      <c r="I5462" s="1"/>
    </row>
    <row r="5463" spans="4:9" x14ac:dyDescent="0.2">
      <c r="D5463" s="1"/>
      <c r="E5463" s="1"/>
      <c r="F5463" s="1"/>
      <c r="G5463" s="1"/>
      <c r="H5463" s="1"/>
      <c r="I5463" s="1"/>
    </row>
    <row r="5464" spans="4:9" x14ac:dyDescent="0.2">
      <c r="D5464" s="1"/>
      <c r="E5464" s="1"/>
      <c r="F5464" s="1"/>
      <c r="G5464" s="1"/>
      <c r="H5464" s="1"/>
      <c r="I5464" s="1"/>
    </row>
    <row r="5465" spans="4:9" x14ac:dyDescent="0.2">
      <c r="D5465" s="1"/>
      <c r="E5465" s="1"/>
      <c r="F5465" s="1"/>
      <c r="G5465" s="1"/>
      <c r="H5465" s="1"/>
      <c r="I5465" s="1"/>
    </row>
    <row r="5466" spans="4:9" x14ac:dyDescent="0.2">
      <c r="D5466" s="1"/>
      <c r="E5466" s="1"/>
      <c r="F5466" s="1"/>
      <c r="G5466" s="1"/>
      <c r="H5466" s="1"/>
      <c r="I5466" s="1"/>
    </row>
    <row r="5467" spans="4:9" x14ac:dyDescent="0.2">
      <c r="D5467" s="1"/>
      <c r="E5467" s="1"/>
      <c r="F5467" s="1"/>
      <c r="G5467" s="1"/>
      <c r="H5467" s="1"/>
      <c r="I5467" s="1"/>
    </row>
    <row r="5468" spans="4:9" x14ac:dyDescent="0.2">
      <c r="D5468" s="1"/>
      <c r="E5468" s="1"/>
      <c r="F5468" s="1"/>
      <c r="G5468" s="1"/>
      <c r="H5468" s="1"/>
      <c r="I5468" s="1"/>
    </row>
    <row r="5469" spans="4:9" x14ac:dyDescent="0.2">
      <c r="D5469" s="1"/>
      <c r="E5469" s="1"/>
      <c r="F5469" s="1"/>
      <c r="G5469" s="1"/>
      <c r="H5469" s="1"/>
      <c r="I5469" s="1"/>
    </row>
    <row r="5470" spans="4:9" x14ac:dyDescent="0.2">
      <c r="D5470" s="1"/>
      <c r="E5470" s="1"/>
      <c r="F5470" s="1"/>
      <c r="G5470" s="1"/>
      <c r="H5470" s="1"/>
      <c r="I5470" s="1"/>
    </row>
    <row r="5471" spans="4:9" x14ac:dyDescent="0.2">
      <c r="D5471" s="1"/>
      <c r="E5471" s="1"/>
      <c r="F5471" s="1"/>
      <c r="G5471" s="1"/>
      <c r="H5471" s="1"/>
      <c r="I5471" s="1"/>
    </row>
    <row r="5472" spans="4:9" x14ac:dyDescent="0.2">
      <c r="D5472" s="1"/>
      <c r="E5472" s="1"/>
      <c r="F5472" s="1"/>
      <c r="G5472" s="1"/>
      <c r="H5472" s="1"/>
      <c r="I5472" s="1"/>
    </row>
    <row r="5473" spans="4:9" x14ac:dyDescent="0.2">
      <c r="D5473" s="1"/>
      <c r="E5473" s="1"/>
      <c r="F5473" s="1"/>
      <c r="G5473" s="1"/>
      <c r="H5473" s="1"/>
      <c r="I5473" s="1"/>
    </row>
    <row r="5474" spans="4:9" x14ac:dyDescent="0.2">
      <c r="D5474" s="1"/>
      <c r="E5474" s="1"/>
      <c r="F5474" s="1"/>
      <c r="G5474" s="1"/>
      <c r="H5474" s="1"/>
      <c r="I5474" s="1"/>
    </row>
    <row r="5475" spans="4:9" x14ac:dyDescent="0.2">
      <c r="D5475" s="1"/>
      <c r="E5475" s="1"/>
      <c r="F5475" s="1"/>
      <c r="G5475" s="1"/>
      <c r="H5475" s="1"/>
      <c r="I5475" s="1"/>
    </row>
    <row r="5476" spans="4:9" x14ac:dyDescent="0.2">
      <c r="D5476" s="1"/>
      <c r="E5476" s="1"/>
      <c r="F5476" s="1"/>
      <c r="G5476" s="1"/>
      <c r="H5476" s="1"/>
      <c r="I5476" s="1"/>
    </row>
    <row r="5477" spans="4:9" x14ac:dyDescent="0.2">
      <c r="D5477" s="1"/>
      <c r="E5477" s="1"/>
      <c r="F5477" s="1"/>
      <c r="G5477" s="1"/>
      <c r="H5477" s="1"/>
      <c r="I5477" s="1"/>
    </row>
    <row r="5478" spans="4:9" x14ac:dyDescent="0.2">
      <c r="D5478" s="1"/>
      <c r="E5478" s="1"/>
      <c r="F5478" s="1"/>
      <c r="G5478" s="1"/>
      <c r="H5478" s="1"/>
      <c r="I5478" s="1"/>
    </row>
    <row r="5479" spans="4:9" x14ac:dyDescent="0.2">
      <c r="D5479" s="1"/>
      <c r="E5479" s="1"/>
      <c r="F5479" s="1"/>
      <c r="G5479" s="1"/>
      <c r="H5479" s="1"/>
      <c r="I5479" s="1"/>
    </row>
    <row r="5480" spans="4:9" x14ac:dyDescent="0.2">
      <c r="D5480" s="1"/>
      <c r="E5480" s="1"/>
      <c r="F5480" s="1"/>
      <c r="G5480" s="1"/>
      <c r="H5480" s="1"/>
      <c r="I5480" s="1"/>
    </row>
    <row r="5481" spans="4:9" x14ac:dyDescent="0.2">
      <c r="D5481" s="1"/>
      <c r="E5481" s="1"/>
      <c r="F5481" s="1"/>
      <c r="G5481" s="1"/>
      <c r="H5481" s="1"/>
      <c r="I5481" s="1"/>
    </row>
    <row r="5482" spans="4:9" x14ac:dyDescent="0.2">
      <c r="D5482" s="1"/>
      <c r="E5482" s="1"/>
      <c r="F5482" s="1"/>
      <c r="G5482" s="1"/>
      <c r="H5482" s="1"/>
      <c r="I5482" s="1"/>
    </row>
    <row r="5483" spans="4:9" x14ac:dyDescent="0.2">
      <c r="D5483" s="1"/>
      <c r="E5483" s="1"/>
      <c r="F5483" s="1"/>
      <c r="G5483" s="1"/>
      <c r="H5483" s="1"/>
      <c r="I5483" s="1"/>
    </row>
    <row r="5484" spans="4:9" x14ac:dyDescent="0.2">
      <c r="D5484" s="1"/>
      <c r="E5484" s="1"/>
      <c r="F5484" s="1"/>
      <c r="G5484" s="1"/>
      <c r="H5484" s="1"/>
      <c r="I5484" s="1"/>
    </row>
    <row r="5485" spans="4:9" x14ac:dyDescent="0.2">
      <c r="D5485" s="1"/>
      <c r="E5485" s="1"/>
      <c r="F5485" s="1"/>
      <c r="G5485" s="1"/>
      <c r="H5485" s="1"/>
      <c r="I5485" s="1"/>
    </row>
    <row r="5486" spans="4:9" x14ac:dyDescent="0.2">
      <c r="D5486" s="1"/>
      <c r="E5486" s="1"/>
      <c r="F5486" s="1"/>
      <c r="G5486" s="1"/>
      <c r="H5486" s="1"/>
      <c r="I5486" s="1"/>
    </row>
    <row r="5487" spans="4:9" x14ac:dyDescent="0.2">
      <c r="D5487" s="1"/>
      <c r="E5487" s="1"/>
      <c r="F5487" s="1"/>
      <c r="G5487" s="1"/>
      <c r="H5487" s="1"/>
      <c r="I5487" s="1"/>
    </row>
    <row r="5488" spans="4:9" x14ac:dyDescent="0.2">
      <c r="D5488" s="1"/>
      <c r="E5488" s="1"/>
      <c r="F5488" s="1"/>
      <c r="G5488" s="1"/>
      <c r="H5488" s="1"/>
      <c r="I5488" s="1"/>
    </row>
    <row r="5489" spans="4:9" x14ac:dyDescent="0.2">
      <c r="D5489" s="1"/>
      <c r="E5489" s="1"/>
      <c r="F5489" s="1"/>
      <c r="G5489" s="1"/>
      <c r="H5489" s="1"/>
      <c r="I5489" s="1"/>
    </row>
    <row r="5490" spans="4:9" x14ac:dyDescent="0.2">
      <c r="D5490" s="1"/>
      <c r="E5490" s="1"/>
      <c r="F5490" s="1"/>
      <c r="G5490" s="1"/>
      <c r="H5490" s="1"/>
      <c r="I5490" s="1"/>
    </row>
    <row r="5491" spans="4:9" x14ac:dyDescent="0.2">
      <c r="D5491" s="1"/>
      <c r="E5491" s="1"/>
      <c r="F5491" s="1"/>
      <c r="G5491" s="1"/>
      <c r="H5491" s="1"/>
      <c r="I5491" s="1"/>
    </row>
    <row r="5492" spans="4:9" x14ac:dyDescent="0.2">
      <c r="D5492" s="1"/>
      <c r="E5492" s="1"/>
      <c r="F5492" s="1"/>
      <c r="G5492" s="1"/>
      <c r="H5492" s="1"/>
      <c r="I5492" s="1"/>
    </row>
    <row r="5493" spans="4:9" x14ac:dyDescent="0.2">
      <c r="D5493" s="1"/>
      <c r="E5493" s="1"/>
      <c r="F5493" s="1"/>
      <c r="G5493" s="1"/>
      <c r="H5493" s="1"/>
      <c r="I5493" s="1"/>
    </row>
    <row r="5494" spans="4:9" x14ac:dyDescent="0.2">
      <c r="D5494" s="1"/>
      <c r="E5494" s="1"/>
      <c r="F5494" s="1"/>
      <c r="G5494" s="1"/>
      <c r="H5494" s="1"/>
      <c r="I5494" s="1"/>
    </row>
    <row r="5495" spans="4:9" x14ac:dyDescent="0.2">
      <c r="D5495" s="1"/>
      <c r="E5495" s="1"/>
      <c r="F5495" s="1"/>
      <c r="G5495" s="1"/>
      <c r="H5495" s="1"/>
      <c r="I5495" s="1"/>
    </row>
    <row r="5496" spans="4:9" x14ac:dyDescent="0.2">
      <c r="D5496" s="1"/>
      <c r="E5496" s="1"/>
      <c r="F5496" s="1"/>
      <c r="G5496" s="1"/>
      <c r="H5496" s="1"/>
      <c r="I5496" s="1"/>
    </row>
    <row r="5497" spans="4:9" x14ac:dyDescent="0.2">
      <c r="D5497" s="1"/>
      <c r="E5497" s="1"/>
      <c r="F5497" s="1"/>
      <c r="G5497" s="1"/>
      <c r="H5497" s="1"/>
      <c r="I5497" s="1"/>
    </row>
    <row r="5498" spans="4:9" x14ac:dyDescent="0.2">
      <c r="D5498" s="1"/>
      <c r="E5498" s="1"/>
      <c r="F5498" s="1"/>
      <c r="G5498" s="1"/>
      <c r="H5498" s="1"/>
      <c r="I5498" s="1"/>
    </row>
    <row r="5499" spans="4:9" x14ac:dyDescent="0.2">
      <c r="D5499" s="1"/>
      <c r="E5499" s="1"/>
      <c r="F5499" s="1"/>
      <c r="G5499" s="1"/>
      <c r="H5499" s="1"/>
      <c r="I5499" s="1"/>
    </row>
    <row r="5500" spans="4:9" x14ac:dyDescent="0.2">
      <c r="D5500" s="1"/>
      <c r="E5500" s="1"/>
      <c r="F5500" s="1"/>
      <c r="G5500" s="1"/>
      <c r="H5500" s="1"/>
      <c r="I5500" s="1"/>
    </row>
    <row r="5501" spans="4:9" x14ac:dyDescent="0.2">
      <c r="D5501" s="1"/>
      <c r="E5501" s="1"/>
      <c r="F5501" s="1"/>
      <c r="G5501" s="1"/>
      <c r="H5501" s="1"/>
      <c r="I5501" s="1"/>
    </row>
    <row r="5502" spans="4:9" x14ac:dyDescent="0.2">
      <c r="D5502" s="1"/>
      <c r="E5502" s="1"/>
      <c r="F5502" s="1"/>
      <c r="G5502" s="1"/>
      <c r="H5502" s="1"/>
      <c r="I5502" s="1"/>
    </row>
    <row r="5503" spans="4:9" x14ac:dyDescent="0.2">
      <c r="D5503" s="1"/>
      <c r="E5503" s="1"/>
      <c r="F5503" s="1"/>
      <c r="G5503" s="1"/>
      <c r="H5503" s="1"/>
      <c r="I5503" s="1"/>
    </row>
    <row r="5504" spans="4:9" x14ac:dyDescent="0.2">
      <c r="D5504" s="1"/>
      <c r="E5504" s="1"/>
      <c r="F5504" s="1"/>
      <c r="G5504" s="1"/>
      <c r="H5504" s="1"/>
      <c r="I5504" s="1"/>
    </row>
    <row r="5505" spans="4:9" x14ac:dyDescent="0.2">
      <c r="D5505" s="1"/>
      <c r="E5505" s="1"/>
      <c r="F5505" s="1"/>
      <c r="G5505" s="1"/>
      <c r="H5505" s="1"/>
      <c r="I5505" s="1"/>
    </row>
    <row r="5506" spans="4:9" x14ac:dyDescent="0.2">
      <c r="D5506" s="1"/>
      <c r="E5506" s="1"/>
      <c r="F5506" s="1"/>
      <c r="G5506" s="1"/>
      <c r="H5506" s="1"/>
      <c r="I5506" s="1"/>
    </row>
    <row r="5507" spans="4:9" x14ac:dyDescent="0.2">
      <c r="D5507" s="1"/>
      <c r="E5507" s="1"/>
      <c r="F5507" s="1"/>
      <c r="G5507" s="1"/>
      <c r="H5507" s="1"/>
      <c r="I5507" s="1"/>
    </row>
    <row r="5508" spans="4:9" x14ac:dyDescent="0.2">
      <c r="D5508" s="1"/>
      <c r="E5508" s="1"/>
      <c r="F5508" s="1"/>
      <c r="G5508" s="1"/>
      <c r="H5508" s="1"/>
      <c r="I5508" s="1"/>
    </row>
    <row r="5509" spans="4:9" x14ac:dyDescent="0.2">
      <c r="D5509" s="1"/>
      <c r="E5509" s="1"/>
      <c r="F5509" s="1"/>
      <c r="G5509" s="1"/>
      <c r="H5509" s="1"/>
      <c r="I5509" s="1"/>
    </row>
    <row r="5510" spans="4:9" x14ac:dyDescent="0.2">
      <c r="D5510" s="1"/>
      <c r="E5510" s="1"/>
      <c r="F5510" s="1"/>
      <c r="G5510" s="1"/>
      <c r="H5510" s="1"/>
      <c r="I5510" s="1"/>
    </row>
    <row r="5511" spans="4:9" x14ac:dyDescent="0.2">
      <c r="D5511" s="1"/>
      <c r="E5511" s="1"/>
      <c r="F5511" s="1"/>
      <c r="G5511" s="1"/>
      <c r="H5511" s="1"/>
      <c r="I5511" s="1"/>
    </row>
    <row r="5512" spans="4:9" x14ac:dyDescent="0.2">
      <c r="D5512" s="1"/>
      <c r="E5512" s="1"/>
      <c r="F5512" s="1"/>
      <c r="G5512" s="1"/>
      <c r="H5512" s="1"/>
      <c r="I5512" s="1"/>
    </row>
    <row r="5513" spans="4:9" x14ac:dyDescent="0.2">
      <c r="D5513" s="1"/>
      <c r="E5513" s="1"/>
      <c r="F5513" s="1"/>
      <c r="G5513" s="1"/>
      <c r="H5513" s="1"/>
      <c r="I5513" s="1"/>
    </row>
    <row r="5514" spans="4:9" x14ac:dyDescent="0.2">
      <c r="D5514" s="1"/>
      <c r="E5514" s="1"/>
      <c r="F5514" s="1"/>
      <c r="G5514" s="1"/>
      <c r="H5514" s="1"/>
      <c r="I5514" s="1"/>
    </row>
    <row r="5515" spans="4:9" x14ac:dyDescent="0.2">
      <c r="D5515" s="1"/>
      <c r="E5515" s="1"/>
      <c r="F5515" s="1"/>
      <c r="G5515" s="1"/>
      <c r="H5515" s="1"/>
      <c r="I5515" s="1"/>
    </row>
    <row r="5516" spans="4:9" x14ac:dyDescent="0.2">
      <c r="D5516" s="1"/>
      <c r="E5516" s="1"/>
      <c r="F5516" s="1"/>
      <c r="G5516" s="1"/>
      <c r="H5516" s="1"/>
      <c r="I5516" s="1"/>
    </row>
    <row r="5517" spans="4:9" x14ac:dyDescent="0.2">
      <c r="D5517" s="1"/>
      <c r="E5517" s="1"/>
      <c r="F5517" s="1"/>
      <c r="G5517" s="1"/>
      <c r="H5517" s="1"/>
      <c r="I5517" s="1"/>
    </row>
    <row r="5518" spans="4:9" x14ac:dyDescent="0.2">
      <c r="D5518" s="1"/>
      <c r="E5518" s="1"/>
      <c r="F5518" s="1"/>
      <c r="G5518" s="1"/>
      <c r="H5518" s="1"/>
      <c r="I5518" s="1"/>
    </row>
    <row r="5519" spans="4:9" x14ac:dyDescent="0.2">
      <c r="D5519" s="1"/>
      <c r="E5519" s="1"/>
      <c r="F5519" s="1"/>
      <c r="G5519" s="1"/>
      <c r="H5519" s="1"/>
      <c r="I5519" s="1"/>
    </row>
    <row r="5520" spans="4:9" x14ac:dyDescent="0.2">
      <c r="D5520" s="1"/>
      <c r="E5520" s="1"/>
      <c r="F5520" s="1"/>
      <c r="G5520" s="1"/>
      <c r="H5520" s="1"/>
      <c r="I5520" s="1"/>
    </row>
    <row r="5521" spans="4:9" x14ac:dyDescent="0.2">
      <c r="D5521" s="1"/>
      <c r="E5521" s="1"/>
      <c r="F5521" s="1"/>
      <c r="G5521" s="1"/>
      <c r="H5521" s="1"/>
      <c r="I5521" s="1"/>
    </row>
    <row r="5522" spans="4:9" x14ac:dyDescent="0.2">
      <c r="D5522" s="1"/>
      <c r="E5522" s="1"/>
      <c r="F5522" s="1"/>
      <c r="G5522" s="1"/>
      <c r="H5522" s="1"/>
      <c r="I5522" s="1"/>
    </row>
    <row r="5523" spans="4:9" x14ac:dyDescent="0.2">
      <c r="D5523" s="1"/>
      <c r="E5523" s="1"/>
      <c r="F5523" s="1"/>
      <c r="G5523" s="1"/>
      <c r="H5523" s="1"/>
      <c r="I5523" s="1"/>
    </row>
    <row r="5524" spans="4:9" x14ac:dyDescent="0.2">
      <c r="D5524" s="1"/>
      <c r="E5524" s="1"/>
      <c r="F5524" s="1"/>
      <c r="G5524" s="1"/>
      <c r="H5524" s="1"/>
      <c r="I5524" s="1"/>
    </row>
    <row r="5525" spans="4:9" x14ac:dyDescent="0.2">
      <c r="D5525" s="1"/>
      <c r="E5525" s="1"/>
      <c r="F5525" s="1"/>
      <c r="G5525" s="1"/>
      <c r="H5525" s="1"/>
      <c r="I5525" s="1"/>
    </row>
    <row r="5526" spans="4:9" x14ac:dyDescent="0.2">
      <c r="D5526" s="1"/>
      <c r="E5526" s="1"/>
      <c r="F5526" s="1"/>
      <c r="G5526" s="1"/>
      <c r="H5526" s="1"/>
      <c r="I5526" s="1"/>
    </row>
    <row r="5527" spans="4:9" x14ac:dyDescent="0.2">
      <c r="D5527" s="1"/>
      <c r="E5527" s="1"/>
      <c r="F5527" s="1"/>
      <c r="G5527" s="1"/>
      <c r="H5527" s="1"/>
      <c r="I5527" s="1"/>
    </row>
    <row r="5528" spans="4:9" x14ac:dyDescent="0.2">
      <c r="D5528" s="1"/>
      <c r="E5528" s="1"/>
      <c r="F5528" s="1"/>
      <c r="G5528" s="1"/>
      <c r="H5528" s="1"/>
      <c r="I5528" s="1"/>
    </row>
    <row r="5529" spans="4:9" x14ac:dyDescent="0.2">
      <c r="D5529" s="1"/>
      <c r="E5529" s="1"/>
      <c r="F5529" s="1"/>
      <c r="G5529" s="1"/>
      <c r="H5529" s="1"/>
      <c r="I5529" s="1"/>
    </row>
    <row r="5530" spans="4:9" x14ac:dyDescent="0.2">
      <c r="D5530" s="1"/>
      <c r="E5530" s="1"/>
      <c r="F5530" s="1"/>
      <c r="G5530" s="1"/>
      <c r="H5530" s="1"/>
      <c r="I5530" s="1"/>
    </row>
    <row r="5531" spans="4:9" x14ac:dyDescent="0.2">
      <c r="D5531" s="1"/>
      <c r="E5531" s="1"/>
      <c r="F5531" s="1"/>
      <c r="G5531" s="1"/>
      <c r="H5531" s="1"/>
      <c r="I5531" s="1"/>
    </row>
    <row r="5532" spans="4:9" x14ac:dyDescent="0.2">
      <c r="D5532" s="1"/>
      <c r="E5532" s="1"/>
      <c r="F5532" s="1"/>
      <c r="G5532" s="1"/>
      <c r="H5532" s="1"/>
      <c r="I5532" s="1"/>
    </row>
    <row r="5533" spans="4:9" x14ac:dyDescent="0.2">
      <c r="D5533" s="1"/>
      <c r="E5533" s="1"/>
      <c r="F5533" s="1"/>
      <c r="G5533" s="1"/>
      <c r="H5533" s="1"/>
      <c r="I5533" s="1"/>
    </row>
    <row r="5534" spans="4:9" x14ac:dyDescent="0.2">
      <c r="D5534" s="1"/>
      <c r="E5534" s="1"/>
      <c r="F5534" s="1"/>
      <c r="G5534" s="1"/>
      <c r="H5534" s="1"/>
      <c r="I5534" s="1"/>
    </row>
    <row r="5535" spans="4:9" x14ac:dyDescent="0.2">
      <c r="D5535" s="1"/>
      <c r="E5535" s="1"/>
      <c r="F5535" s="1"/>
      <c r="G5535" s="1"/>
      <c r="H5535" s="1"/>
      <c r="I5535" s="1"/>
    </row>
    <row r="5536" spans="4:9" x14ac:dyDescent="0.2">
      <c r="D5536" s="1"/>
      <c r="E5536" s="1"/>
      <c r="F5536" s="1"/>
      <c r="G5536" s="1"/>
      <c r="H5536" s="1"/>
      <c r="I5536" s="1"/>
    </row>
    <row r="5537" spans="4:9" x14ac:dyDescent="0.2">
      <c r="D5537" s="1"/>
      <c r="E5537" s="1"/>
      <c r="F5537" s="1"/>
      <c r="G5537" s="1"/>
      <c r="H5537" s="1"/>
      <c r="I5537" s="1"/>
    </row>
    <row r="5538" spans="4:9" x14ac:dyDescent="0.2">
      <c r="D5538" s="1"/>
      <c r="E5538" s="1"/>
      <c r="F5538" s="1"/>
      <c r="G5538" s="1"/>
      <c r="H5538" s="1"/>
      <c r="I5538" s="1"/>
    </row>
    <row r="5539" spans="4:9" x14ac:dyDescent="0.2">
      <c r="D5539" s="1"/>
      <c r="E5539" s="1"/>
      <c r="F5539" s="1"/>
      <c r="G5539" s="1"/>
      <c r="H5539" s="1"/>
      <c r="I5539" s="1"/>
    </row>
    <row r="5540" spans="4:9" x14ac:dyDescent="0.2">
      <c r="D5540" s="1"/>
      <c r="E5540" s="1"/>
      <c r="F5540" s="1"/>
      <c r="G5540" s="1"/>
      <c r="H5540" s="1"/>
      <c r="I5540" s="1"/>
    </row>
    <row r="5541" spans="4:9" x14ac:dyDescent="0.2">
      <c r="D5541" s="1"/>
      <c r="E5541" s="1"/>
      <c r="F5541" s="1"/>
      <c r="G5541" s="1"/>
      <c r="H5541" s="1"/>
      <c r="I5541" s="1"/>
    </row>
    <row r="5542" spans="4:9" x14ac:dyDescent="0.2">
      <c r="D5542" s="1"/>
      <c r="E5542" s="1"/>
      <c r="F5542" s="1"/>
      <c r="G5542" s="1"/>
      <c r="H5542" s="1"/>
      <c r="I5542" s="1"/>
    </row>
    <row r="5543" spans="4:9" x14ac:dyDescent="0.2">
      <c r="D5543" s="1"/>
      <c r="E5543" s="1"/>
      <c r="F5543" s="1"/>
      <c r="G5543" s="1"/>
      <c r="H5543" s="1"/>
      <c r="I5543" s="1"/>
    </row>
    <row r="5544" spans="4:9" x14ac:dyDescent="0.2">
      <c r="D5544" s="1"/>
      <c r="E5544" s="1"/>
      <c r="F5544" s="1"/>
      <c r="G5544" s="1"/>
      <c r="H5544" s="1"/>
      <c r="I5544" s="1"/>
    </row>
    <row r="5545" spans="4:9" x14ac:dyDescent="0.2">
      <c r="D5545" s="1"/>
      <c r="E5545" s="1"/>
      <c r="F5545" s="1"/>
      <c r="G5545" s="1"/>
      <c r="H5545" s="1"/>
      <c r="I5545" s="1"/>
    </row>
    <row r="5546" spans="4:9" x14ac:dyDescent="0.2">
      <c r="D5546" s="1"/>
      <c r="E5546" s="1"/>
      <c r="F5546" s="1"/>
      <c r="G5546" s="1"/>
      <c r="H5546" s="1"/>
      <c r="I5546" s="1"/>
    </row>
    <row r="5547" spans="4:9" x14ac:dyDescent="0.2">
      <c r="D5547" s="1"/>
      <c r="E5547" s="1"/>
      <c r="F5547" s="1"/>
      <c r="G5547" s="1"/>
      <c r="H5547" s="1"/>
      <c r="I5547" s="1"/>
    </row>
    <row r="5548" spans="4:9" x14ac:dyDescent="0.2">
      <c r="D5548" s="1"/>
      <c r="E5548" s="1"/>
      <c r="F5548" s="1"/>
      <c r="G5548" s="1"/>
      <c r="H5548" s="1"/>
      <c r="I5548" s="1"/>
    </row>
    <row r="5549" spans="4:9" x14ac:dyDescent="0.2">
      <c r="D5549" s="1"/>
      <c r="E5549" s="1"/>
      <c r="F5549" s="1"/>
      <c r="G5549" s="1"/>
      <c r="H5549" s="1"/>
      <c r="I5549" s="1"/>
    </row>
    <row r="5550" spans="4:9" x14ac:dyDescent="0.2">
      <c r="D5550" s="1"/>
      <c r="E5550" s="1"/>
      <c r="F5550" s="1"/>
      <c r="G5550" s="1"/>
      <c r="H5550" s="1"/>
      <c r="I5550" s="1"/>
    </row>
    <row r="5551" spans="4:9" x14ac:dyDescent="0.2">
      <c r="D5551" s="1"/>
      <c r="E5551" s="1"/>
      <c r="F5551" s="1"/>
      <c r="G5551" s="1"/>
      <c r="H5551" s="1"/>
      <c r="I5551" s="1"/>
    </row>
    <row r="5552" spans="4:9" x14ac:dyDescent="0.2">
      <c r="D5552" s="1"/>
      <c r="E5552" s="1"/>
      <c r="F5552" s="1"/>
      <c r="G5552" s="1"/>
      <c r="H5552" s="1"/>
      <c r="I5552" s="1"/>
    </row>
    <row r="5553" spans="4:9" x14ac:dyDescent="0.2">
      <c r="D5553" s="1"/>
      <c r="E5553" s="1"/>
      <c r="F5553" s="1"/>
      <c r="G5553" s="1"/>
      <c r="H5553" s="1"/>
      <c r="I5553" s="1"/>
    </row>
    <row r="5554" spans="4:9" x14ac:dyDescent="0.2">
      <c r="D5554" s="1"/>
      <c r="E5554" s="1"/>
      <c r="F5554" s="1"/>
      <c r="G5554" s="1"/>
      <c r="H5554" s="1"/>
      <c r="I5554" s="1"/>
    </row>
    <row r="5555" spans="4:9" x14ac:dyDescent="0.2">
      <c r="D5555" s="1"/>
      <c r="E5555" s="1"/>
      <c r="F5555" s="1"/>
      <c r="G5555" s="1"/>
      <c r="H5555" s="1"/>
      <c r="I5555" s="1"/>
    </row>
    <row r="5556" spans="4:9" x14ac:dyDescent="0.2">
      <c r="D5556" s="1"/>
      <c r="E5556" s="1"/>
      <c r="F5556" s="1"/>
      <c r="G5556" s="1"/>
      <c r="H5556" s="1"/>
      <c r="I5556" s="1"/>
    </row>
    <row r="5557" spans="4:9" x14ac:dyDescent="0.2">
      <c r="D5557" s="1"/>
      <c r="E5557" s="1"/>
      <c r="F5557" s="1"/>
      <c r="G5557" s="1"/>
      <c r="H5557" s="1"/>
      <c r="I5557" s="1"/>
    </row>
    <row r="5558" spans="4:9" x14ac:dyDescent="0.2">
      <c r="D5558" s="1"/>
      <c r="E5558" s="1"/>
      <c r="F5558" s="1"/>
      <c r="G5558" s="1"/>
      <c r="H5558" s="1"/>
      <c r="I5558" s="1"/>
    </row>
    <row r="5559" spans="4:9" x14ac:dyDescent="0.2">
      <c r="D5559" s="1"/>
      <c r="E5559" s="1"/>
      <c r="F5559" s="1"/>
      <c r="G5559" s="1"/>
      <c r="H5559" s="1"/>
      <c r="I5559" s="1"/>
    </row>
    <row r="5560" spans="4:9" x14ac:dyDescent="0.2">
      <c r="D5560" s="1"/>
      <c r="E5560" s="1"/>
      <c r="F5560" s="1"/>
      <c r="G5560" s="1"/>
      <c r="H5560" s="1"/>
      <c r="I5560" s="1"/>
    </row>
    <row r="5561" spans="4:9" x14ac:dyDescent="0.2">
      <c r="D5561" s="1"/>
      <c r="E5561" s="1"/>
      <c r="F5561" s="1"/>
      <c r="G5561" s="1"/>
      <c r="H5561" s="1"/>
      <c r="I5561" s="1"/>
    </row>
    <row r="5562" spans="4:9" x14ac:dyDescent="0.2">
      <c r="D5562" s="1"/>
      <c r="E5562" s="1"/>
      <c r="F5562" s="1"/>
      <c r="G5562" s="1"/>
      <c r="H5562" s="1"/>
      <c r="I5562" s="1"/>
    </row>
    <row r="5563" spans="4:9" x14ac:dyDescent="0.2">
      <c r="D5563" s="1"/>
      <c r="E5563" s="1"/>
      <c r="F5563" s="1"/>
      <c r="G5563" s="1"/>
      <c r="H5563" s="1"/>
      <c r="I5563" s="1"/>
    </row>
    <row r="5564" spans="4:9" x14ac:dyDescent="0.2">
      <c r="D5564" s="1"/>
      <c r="E5564" s="1"/>
      <c r="F5564" s="1"/>
      <c r="G5564" s="1"/>
      <c r="H5564" s="1"/>
      <c r="I5564" s="1"/>
    </row>
    <row r="5565" spans="4:9" x14ac:dyDescent="0.2">
      <c r="D5565" s="1"/>
      <c r="E5565" s="1"/>
      <c r="F5565" s="1"/>
      <c r="G5565" s="1"/>
      <c r="H5565" s="1"/>
      <c r="I5565" s="1"/>
    </row>
    <row r="5566" spans="4:9" x14ac:dyDescent="0.2">
      <c r="D5566" s="1"/>
      <c r="E5566" s="1"/>
      <c r="F5566" s="1"/>
      <c r="G5566" s="1"/>
      <c r="H5566" s="1"/>
      <c r="I5566" s="1"/>
    </row>
    <row r="5567" spans="4:9" x14ac:dyDescent="0.2">
      <c r="D5567" s="1"/>
      <c r="E5567" s="1"/>
      <c r="F5567" s="1"/>
      <c r="G5567" s="1"/>
      <c r="H5567" s="1"/>
      <c r="I5567" s="1"/>
    </row>
    <row r="5568" spans="4:9" x14ac:dyDescent="0.2">
      <c r="D5568" s="1"/>
      <c r="E5568" s="1"/>
      <c r="F5568" s="1"/>
      <c r="G5568" s="1"/>
      <c r="H5568" s="1"/>
      <c r="I5568" s="1"/>
    </row>
    <row r="5569" spans="4:9" x14ac:dyDescent="0.2">
      <c r="D5569" s="1"/>
      <c r="E5569" s="1"/>
      <c r="F5569" s="1"/>
      <c r="G5569" s="1"/>
      <c r="H5569" s="1"/>
      <c r="I5569" s="1"/>
    </row>
    <row r="5570" spans="4:9" x14ac:dyDescent="0.2">
      <c r="D5570" s="1"/>
      <c r="E5570" s="1"/>
      <c r="F5570" s="1"/>
      <c r="G5570" s="1"/>
      <c r="H5570" s="1"/>
      <c r="I5570" s="1"/>
    </row>
    <row r="5571" spans="4:9" x14ac:dyDescent="0.2">
      <c r="D5571" s="1"/>
      <c r="E5571" s="1"/>
      <c r="F5571" s="1"/>
      <c r="G5571" s="1"/>
      <c r="H5571" s="1"/>
      <c r="I5571" s="1"/>
    </row>
    <row r="5572" spans="4:9" x14ac:dyDescent="0.2">
      <c r="D5572" s="1"/>
      <c r="E5572" s="1"/>
      <c r="F5572" s="1"/>
      <c r="G5572" s="1"/>
      <c r="H5572" s="1"/>
      <c r="I5572" s="1"/>
    </row>
    <row r="5573" spans="4:9" x14ac:dyDescent="0.2">
      <c r="D5573" s="1"/>
      <c r="E5573" s="1"/>
      <c r="F5573" s="1"/>
      <c r="G5573" s="1"/>
      <c r="H5573" s="1"/>
      <c r="I5573" s="1"/>
    </row>
    <row r="5574" spans="4:9" x14ac:dyDescent="0.2">
      <c r="D5574" s="1"/>
      <c r="E5574" s="1"/>
      <c r="F5574" s="1"/>
      <c r="G5574" s="1"/>
      <c r="H5574" s="1"/>
      <c r="I5574" s="1"/>
    </row>
    <row r="5575" spans="4:9" x14ac:dyDescent="0.2">
      <c r="D5575" s="1"/>
      <c r="E5575" s="1"/>
      <c r="F5575" s="1"/>
      <c r="G5575" s="1"/>
      <c r="H5575" s="1"/>
      <c r="I5575" s="1"/>
    </row>
    <row r="5576" spans="4:9" x14ac:dyDescent="0.2">
      <c r="D5576" s="1"/>
      <c r="E5576" s="1"/>
      <c r="F5576" s="1"/>
      <c r="G5576" s="1"/>
      <c r="H5576" s="1"/>
      <c r="I5576" s="1"/>
    </row>
    <row r="5577" spans="4:9" x14ac:dyDescent="0.2">
      <c r="D5577" s="1"/>
      <c r="E5577" s="1"/>
      <c r="F5577" s="1"/>
      <c r="G5577" s="1"/>
      <c r="H5577" s="1"/>
      <c r="I5577" s="1"/>
    </row>
    <row r="5578" spans="4:9" x14ac:dyDescent="0.2">
      <c r="D5578" s="1"/>
      <c r="E5578" s="1"/>
      <c r="F5578" s="1"/>
      <c r="G5578" s="1"/>
      <c r="H5578" s="1"/>
      <c r="I5578" s="1"/>
    </row>
    <row r="5579" spans="4:9" x14ac:dyDescent="0.2">
      <c r="D5579" s="1"/>
      <c r="E5579" s="1"/>
      <c r="F5579" s="1"/>
      <c r="G5579" s="1"/>
      <c r="H5579" s="1"/>
      <c r="I5579" s="1"/>
    </row>
    <row r="5580" spans="4:9" x14ac:dyDescent="0.2">
      <c r="D5580" s="1"/>
      <c r="E5580" s="1"/>
      <c r="F5580" s="1"/>
      <c r="G5580" s="1"/>
      <c r="H5580" s="1"/>
      <c r="I5580" s="1"/>
    </row>
    <row r="5581" spans="4:9" x14ac:dyDescent="0.2">
      <c r="D5581" s="1"/>
      <c r="E5581" s="1"/>
      <c r="F5581" s="1"/>
      <c r="G5581" s="1"/>
      <c r="H5581" s="1"/>
      <c r="I5581" s="1"/>
    </row>
    <row r="5582" spans="4:9" x14ac:dyDescent="0.2">
      <c r="D5582" s="1"/>
      <c r="E5582" s="1"/>
      <c r="F5582" s="1"/>
      <c r="G5582" s="1"/>
      <c r="H5582" s="1"/>
      <c r="I5582" s="1"/>
    </row>
    <row r="5583" spans="4:9" x14ac:dyDescent="0.2">
      <c r="D5583" s="1"/>
      <c r="E5583" s="1"/>
      <c r="F5583" s="1"/>
      <c r="G5583" s="1"/>
      <c r="H5583" s="1"/>
      <c r="I5583" s="1"/>
    </row>
    <row r="5584" spans="4:9" x14ac:dyDescent="0.2">
      <c r="D5584" s="1"/>
      <c r="E5584" s="1"/>
      <c r="F5584" s="1"/>
      <c r="G5584" s="1"/>
      <c r="H5584" s="1"/>
      <c r="I5584" s="1"/>
    </row>
    <row r="5585" spans="4:9" x14ac:dyDescent="0.2">
      <c r="D5585" s="1"/>
      <c r="E5585" s="1"/>
      <c r="F5585" s="1"/>
      <c r="G5585" s="1"/>
      <c r="H5585" s="1"/>
      <c r="I5585" s="1"/>
    </row>
    <row r="5586" spans="4:9" x14ac:dyDescent="0.2">
      <c r="D5586" s="1"/>
      <c r="E5586" s="1"/>
      <c r="F5586" s="1"/>
      <c r="G5586" s="1"/>
      <c r="H5586" s="1"/>
      <c r="I5586" s="1"/>
    </row>
    <row r="5587" spans="4:9" x14ac:dyDescent="0.2">
      <c r="D5587" s="1"/>
      <c r="E5587" s="1"/>
      <c r="F5587" s="1"/>
      <c r="G5587" s="1"/>
      <c r="H5587" s="1"/>
      <c r="I5587" s="1"/>
    </row>
    <row r="5588" spans="4:9" x14ac:dyDescent="0.2">
      <c r="D5588" s="1"/>
      <c r="E5588" s="1"/>
      <c r="F5588" s="1"/>
      <c r="G5588" s="1"/>
      <c r="H5588" s="1"/>
      <c r="I5588" s="1"/>
    </row>
    <row r="5589" spans="4:9" x14ac:dyDescent="0.2">
      <c r="D5589" s="1"/>
      <c r="E5589" s="1"/>
      <c r="F5589" s="1"/>
      <c r="G5589" s="1"/>
      <c r="H5589" s="1"/>
      <c r="I5589" s="1"/>
    </row>
    <row r="5590" spans="4:9" x14ac:dyDescent="0.2">
      <c r="D5590" s="1"/>
      <c r="E5590" s="1"/>
      <c r="F5590" s="1"/>
      <c r="G5590" s="1"/>
      <c r="H5590" s="1"/>
      <c r="I5590" s="1"/>
    </row>
    <row r="5591" spans="4:9" x14ac:dyDescent="0.2">
      <c r="D5591" s="1"/>
      <c r="E5591" s="1"/>
      <c r="F5591" s="1"/>
      <c r="G5591" s="1"/>
      <c r="H5591" s="1"/>
      <c r="I5591" s="1"/>
    </row>
    <row r="5592" spans="4:9" x14ac:dyDescent="0.2">
      <c r="D5592" s="1"/>
      <c r="E5592" s="1"/>
      <c r="F5592" s="1"/>
      <c r="G5592" s="1"/>
      <c r="H5592" s="1"/>
      <c r="I5592" s="1"/>
    </row>
    <row r="5593" spans="4:9" x14ac:dyDescent="0.2">
      <c r="D5593" s="1"/>
      <c r="E5593" s="1"/>
      <c r="F5593" s="1"/>
      <c r="G5593" s="1"/>
      <c r="H5593" s="1"/>
      <c r="I5593" s="1"/>
    </row>
    <row r="5594" spans="4:9" x14ac:dyDescent="0.2">
      <c r="D5594" s="1"/>
      <c r="E5594" s="1"/>
      <c r="F5594" s="1"/>
      <c r="G5594" s="1"/>
      <c r="H5594" s="1"/>
      <c r="I5594" s="1"/>
    </row>
    <row r="5595" spans="4:9" x14ac:dyDescent="0.2">
      <c r="D5595" s="1"/>
      <c r="E5595" s="1"/>
      <c r="F5595" s="1"/>
      <c r="G5595" s="1"/>
      <c r="H5595" s="1"/>
      <c r="I5595" s="1"/>
    </row>
    <row r="5596" spans="4:9" x14ac:dyDescent="0.2">
      <c r="D5596" s="1"/>
      <c r="E5596" s="1"/>
      <c r="F5596" s="1"/>
      <c r="G5596" s="1"/>
      <c r="H5596" s="1"/>
      <c r="I5596" s="1"/>
    </row>
    <row r="5597" spans="4:9" x14ac:dyDescent="0.2">
      <c r="D5597" s="1"/>
      <c r="E5597" s="1"/>
      <c r="F5597" s="1"/>
      <c r="G5597" s="1"/>
      <c r="H5597" s="1"/>
      <c r="I5597" s="1"/>
    </row>
    <row r="5598" spans="4:9" x14ac:dyDescent="0.2">
      <c r="D5598" s="1"/>
      <c r="E5598" s="1"/>
      <c r="F5598" s="1"/>
      <c r="G5598" s="1"/>
      <c r="H5598" s="1"/>
      <c r="I5598" s="1"/>
    </row>
    <row r="5599" spans="4:9" x14ac:dyDescent="0.2">
      <c r="D5599" s="1"/>
      <c r="E5599" s="1"/>
      <c r="F5599" s="1"/>
      <c r="G5599" s="1"/>
      <c r="H5599" s="1"/>
      <c r="I5599" s="1"/>
    </row>
    <row r="5600" spans="4:9" x14ac:dyDescent="0.2">
      <c r="D5600" s="1"/>
      <c r="E5600" s="1"/>
      <c r="F5600" s="1"/>
      <c r="G5600" s="1"/>
      <c r="H5600" s="1"/>
      <c r="I5600" s="1"/>
    </row>
    <row r="5601" spans="4:9" x14ac:dyDescent="0.2">
      <c r="D5601" s="1"/>
      <c r="E5601" s="1"/>
      <c r="F5601" s="1"/>
      <c r="G5601" s="1"/>
      <c r="H5601" s="1"/>
      <c r="I5601" s="1"/>
    </row>
    <row r="5602" spans="4:9" x14ac:dyDescent="0.2">
      <c r="D5602" s="1"/>
      <c r="E5602" s="1"/>
      <c r="F5602" s="1"/>
      <c r="G5602" s="1"/>
      <c r="H5602" s="1"/>
      <c r="I5602" s="1"/>
    </row>
    <row r="5603" spans="4:9" x14ac:dyDescent="0.2">
      <c r="D5603" s="1"/>
      <c r="E5603" s="1"/>
      <c r="F5603" s="1"/>
      <c r="G5603" s="1"/>
      <c r="H5603" s="1"/>
      <c r="I5603" s="1"/>
    </row>
    <row r="5604" spans="4:9" x14ac:dyDescent="0.2">
      <c r="D5604" s="1"/>
      <c r="E5604" s="1"/>
      <c r="F5604" s="1"/>
      <c r="G5604" s="1"/>
      <c r="H5604" s="1"/>
      <c r="I5604" s="1"/>
    </row>
    <row r="5605" spans="4:9" x14ac:dyDescent="0.2">
      <c r="D5605" s="1"/>
      <c r="E5605" s="1"/>
      <c r="F5605" s="1"/>
      <c r="G5605" s="1"/>
      <c r="H5605" s="1"/>
      <c r="I5605" s="1"/>
    </row>
    <row r="5606" spans="4:9" x14ac:dyDescent="0.2">
      <c r="D5606" s="1"/>
      <c r="E5606" s="1"/>
      <c r="F5606" s="1"/>
      <c r="G5606" s="1"/>
      <c r="H5606" s="1"/>
      <c r="I5606" s="1"/>
    </row>
    <row r="5607" spans="4:9" x14ac:dyDescent="0.2">
      <c r="D5607" s="1"/>
      <c r="E5607" s="1"/>
      <c r="F5607" s="1"/>
      <c r="G5607" s="1"/>
      <c r="H5607" s="1"/>
      <c r="I5607" s="1"/>
    </row>
    <row r="5608" spans="4:9" x14ac:dyDescent="0.2">
      <c r="D5608" s="1"/>
      <c r="E5608" s="1"/>
      <c r="F5608" s="1"/>
      <c r="G5608" s="1"/>
      <c r="H5608" s="1"/>
      <c r="I5608" s="1"/>
    </row>
    <row r="5609" spans="4:9" x14ac:dyDescent="0.2">
      <c r="D5609" s="1"/>
      <c r="E5609" s="1"/>
      <c r="F5609" s="1"/>
      <c r="G5609" s="1"/>
      <c r="H5609" s="1"/>
      <c r="I5609" s="1"/>
    </row>
    <row r="5610" spans="4:9" x14ac:dyDescent="0.2">
      <c r="D5610" s="1"/>
      <c r="E5610" s="1"/>
      <c r="F5610" s="1"/>
      <c r="G5610" s="1"/>
      <c r="H5610" s="1"/>
      <c r="I5610" s="1"/>
    </row>
    <row r="5611" spans="4:9" x14ac:dyDescent="0.2">
      <c r="D5611" s="1"/>
      <c r="E5611" s="1"/>
      <c r="F5611" s="1"/>
      <c r="G5611" s="1"/>
      <c r="H5611" s="1"/>
      <c r="I5611" s="1"/>
    </row>
    <row r="5612" spans="4:9" x14ac:dyDescent="0.2">
      <c r="D5612" s="1"/>
      <c r="E5612" s="1"/>
      <c r="F5612" s="1"/>
      <c r="G5612" s="1"/>
      <c r="H5612" s="1"/>
      <c r="I5612" s="1"/>
    </row>
    <row r="5613" spans="4:9" x14ac:dyDescent="0.2">
      <c r="D5613" s="1"/>
      <c r="E5613" s="1"/>
      <c r="F5613" s="1"/>
      <c r="G5613" s="1"/>
      <c r="H5613" s="1"/>
      <c r="I5613" s="1"/>
    </row>
    <row r="5614" spans="4:9" x14ac:dyDescent="0.2">
      <c r="D5614" s="1"/>
      <c r="E5614" s="1"/>
      <c r="F5614" s="1"/>
      <c r="G5614" s="1"/>
      <c r="H5614" s="1"/>
      <c r="I5614" s="1"/>
    </row>
    <row r="5615" spans="4:9" x14ac:dyDescent="0.2">
      <c r="D5615" s="1"/>
      <c r="E5615" s="1"/>
      <c r="F5615" s="1"/>
      <c r="G5615" s="1"/>
      <c r="H5615" s="1"/>
      <c r="I5615" s="1"/>
    </row>
    <row r="5616" spans="4:9" x14ac:dyDescent="0.2">
      <c r="D5616" s="1"/>
      <c r="E5616" s="1"/>
      <c r="F5616" s="1"/>
      <c r="G5616" s="1"/>
      <c r="H5616" s="1"/>
      <c r="I5616" s="1"/>
    </row>
    <row r="5617" spans="4:9" x14ac:dyDescent="0.2">
      <c r="D5617" s="1"/>
      <c r="E5617" s="1"/>
      <c r="F5617" s="1"/>
      <c r="G5617" s="1"/>
      <c r="H5617" s="1"/>
      <c r="I5617" s="1"/>
    </row>
    <row r="5618" spans="4:9" x14ac:dyDescent="0.2">
      <c r="D5618" s="1"/>
      <c r="E5618" s="1"/>
      <c r="F5618" s="1"/>
      <c r="G5618" s="1"/>
      <c r="H5618" s="1"/>
      <c r="I5618" s="1"/>
    </row>
    <row r="5619" spans="4:9" x14ac:dyDescent="0.2">
      <c r="D5619" s="1"/>
      <c r="E5619" s="1"/>
      <c r="F5619" s="1"/>
      <c r="G5619" s="1"/>
      <c r="H5619" s="1"/>
      <c r="I5619" s="1"/>
    </row>
    <row r="5620" spans="4:9" x14ac:dyDescent="0.2">
      <c r="D5620" s="1"/>
      <c r="E5620" s="1"/>
      <c r="F5620" s="1"/>
      <c r="G5620" s="1"/>
      <c r="H5620" s="1"/>
      <c r="I5620" s="1"/>
    </row>
    <row r="5621" spans="4:9" x14ac:dyDescent="0.2">
      <c r="D5621" s="1"/>
      <c r="E5621" s="1"/>
      <c r="F5621" s="1"/>
      <c r="G5621" s="1"/>
      <c r="H5621" s="1"/>
      <c r="I5621" s="1"/>
    </row>
    <row r="5622" spans="4:9" x14ac:dyDescent="0.2">
      <c r="D5622" s="1"/>
      <c r="E5622" s="1"/>
      <c r="F5622" s="1"/>
      <c r="G5622" s="1"/>
      <c r="H5622" s="1"/>
      <c r="I5622" s="1"/>
    </row>
    <row r="5623" spans="4:9" x14ac:dyDescent="0.2">
      <c r="D5623" s="1"/>
      <c r="E5623" s="1"/>
      <c r="F5623" s="1"/>
      <c r="G5623" s="1"/>
      <c r="H5623" s="1"/>
      <c r="I5623" s="1"/>
    </row>
    <row r="5624" spans="4:9" x14ac:dyDescent="0.2">
      <c r="D5624" s="1"/>
      <c r="E5624" s="1"/>
      <c r="F5624" s="1"/>
      <c r="G5624" s="1"/>
      <c r="H5624" s="1"/>
      <c r="I5624" s="1"/>
    </row>
    <row r="5625" spans="4:9" x14ac:dyDescent="0.2">
      <c r="D5625" s="1"/>
      <c r="E5625" s="1"/>
      <c r="F5625" s="1"/>
      <c r="G5625" s="1"/>
      <c r="H5625" s="1"/>
      <c r="I5625" s="1"/>
    </row>
    <row r="5626" spans="4:9" x14ac:dyDescent="0.2">
      <c r="D5626" s="1"/>
      <c r="E5626" s="1"/>
      <c r="F5626" s="1"/>
      <c r="G5626" s="1"/>
      <c r="H5626" s="1"/>
      <c r="I5626" s="1"/>
    </row>
    <row r="5627" spans="4:9" x14ac:dyDescent="0.2">
      <c r="D5627" s="1"/>
      <c r="E5627" s="1"/>
      <c r="F5627" s="1"/>
      <c r="G5627" s="1"/>
      <c r="H5627" s="1"/>
      <c r="I5627" s="1"/>
    </row>
    <row r="5628" spans="4:9" x14ac:dyDescent="0.2">
      <c r="D5628" s="1"/>
      <c r="E5628" s="1"/>
      <c r="F5628" s="1"/>
      <c r="G5628" s="1"/>
      <c r="H5628" s="1"/>
      <c r="I5628" s="1"/>
    </row>
    <row r="5629" spans="4:9" x14ac:dyDescent="0.2">
      <c r="D5629" s="1"/>
      <c r="E5629" s="1"/>
      <c r="F5629" s="1"/>
      <c r="G5629" s="1"/>
      <c r="H5629" s="1"/>
      <c r="I5629" s="1"/>
    </row>
    <row r="5630" spans="4:9" x14ac:dyDescent="0.2">
      <c r="D5630" s="1"/>
      <c r="E5630" s="1"/>
      <c r="F5630" s="1"/>
      <c r="G5630" s="1"/>
      <c r="H5630" s="1"/>
      <c r="I5630" s="1"/>
    </row>
    <row r="5631" spans="4:9" x14ac:dyDescent="0.2">
      <c r="D5631" s="1"/>
      <c r="E5631" s="1"/>
      <c r="F5631" s="1"/>
      <c r="G5631" s="1"/>
      <c r="H5631" s="1"/>
      <c r="I5631" s="1"/>
    </row>
    <row r="5632" spans="4:9" x14ac:dyDescent="0.2">
      <c r="D5632" s="1"/>
      <c r="E5632" s="1"/>
      <c r="F5632" s="1"/>
      <c r="G5632" s="1"/>
      <c r="H5632" s="1"/>
      <c r="I5632" s="1"/>
    </row>
    <row r="5633" spans="4:9" x14ac:dyDescent="0.2">
      <c r="D5633" s="1"/>
      <c r="E5633" s="1"/>
      <c r="F5633" s="1"/>
      <c r="G5633" s="1"/>
      <c r="H5633" s="1"/>
      <c r="I5633" s="1"/>
    </row>
    <row r="5634" spans="4:9" x14ac:dyDescent="0.2">
      <c r="D5634" s="1"/>
      <c r="E5634" s="1"/>
      <c r="F5634" s="1"/>
      <c r="G5634" s="1"/>
      <c r="H5634" s="1"/>
      <c r="I5634" s="1"/>
    </row>
    <row r="5635" spans="4:9" x14ac:dyDescent="0.2">
      <c r="D5635" s="1"/>
      <c r="E5635" s="1"/>
      <c r="F5635" s="1"/>
      <c r="G5635" s="1"/>
      <c r="H5635" s="1"/>
      <c r="I5635" s="1"/>
    </row>
    <row r="5636" spans="4:9" x14ac:dyDescent="0.2">
      <c r="D5636" s="1"/>
      <c r="E5636" s="1"/>
      <c r="F5636" s="1"/>
      <c r="G5636" s="1"/>
      <c r="H5636" s="1"/>
      <c r="I5636" s="1"/>
    </row>
    <row r="5637" spans="4:9" x14ac:dyDescent="0.2">
      <c r="D5637" s="1"/>
      <c r="E5637" s="1"/>
      <c r="F5637" s="1"/>
      <c r="G5637" s="1"/>
      <c r="H5637" s="1"/>
      <c r="I5637" s="1"/>
    </row>
    <row r="5638" spans="4:9" x14ac:dyDescent="0.2">
      <c r="D5638" s="1"/>
      <c r="E5638" s="1"/>
      <c r="F5638" s="1"/>
      <c r="G5638" s="1"/>
      <c r="H5638" s="1"/>
      <c r="I5638" s="1"/>
    </row>
    <row r="5639" spans="4:9" x14ac:dyDescent="0.2">
      <c r="D5639" s="1"/>
      <c r="E5639" s="1"/>
      <c r="F5639" s="1"/>
      <c r="G5639" s="1"/>
      <c r="H5639" s="1"/>
      <c r="I5639" s="1"/>
    </row>
    <row r="5640" spans="4:9" x14ac:dyDescent="0.2">
      <c r="D5640" s="1"/>
      <c r="E5640" s="1"/>
      <c r="F5640" s="1"/>
      <c r="G5640" s="1"/>
      <c r="H5640" s="1"/>
      <c r="I5640" s="1"/>
    </row>
    <row r="5641" spans="4:9" x14ac:dyDescent="0.2">
      <c r="D5641" s="1"/>
      <c r="E5641" s="1"/>
      <c r="F5641" s="1"/>
      <c r="G5641" s="1"/>
      <c r="H5641" s="1"/>
      <c r="I5641" s="1"/>
    </row>
    <row r="5642" spans="4:9" x14ac:dyDescent="0.2">
      <c r="D5642" s="1"/>
      <c r="E5642" s="1"/>
      <c r="F5642" s="1"/>
      <c r="G5642" s="1"/>
      <c r="H5642" s="1"/>
      <c r="I5642" s="1"/>
    </row>
    <row r="5643" spans="4:9" x14ac:dyDescent="0.2">
      <c r="D5643" s="1"/>
      <c r="E5643" s="1"/>
      <c r="F5643" s="1"/>
      <c r="G5643" s="1"/>
      <c r="H5643" s="1"/>
      <c r="I5643" s="1"/>
    </row>
    <row r="5644" spans="4:9" x14ac:dyDescent="0.2">
      <c r="D5644" s="1"/>
      <c r="E5644" s="1"/>
      <c r="F5644" s="1"/>
      <c r="G5644" s="1"/>
      <c r="H5644" s="1"/>
      <c r="I5644" s="1"/>
    </row>
    <row r="5645" spans="4:9" x14ac:dyDescent="0.2">
      <c r="D5645" s="1"/>
      <c r="E5645" s="1"/>
      <c r="F5645" s="1"/>
      <c r="G5645" s="1"/>
      <c r="H5645" s="1"/>
      <c r="I5645" s="1"/>
    </row>
    <row r="5646" spans="4:9" x14ac:dyDescent="0.2">
      <c r="D5646" s="1"/>
      <c r="E5646" s="1"/>
      <c r="F5646" s="1"/>
      <c r="G5646" s="1"/>
      <c r="H5646" s="1"/>
      <c r="I5646" s="1"/>
    </row>
    <row r="5647" spans="4:9" x14ac:dyDescent="0.2">
      <c r="D5647" s="1"/>
      <c r="E5647" s="1"/>
      <c r="F5647" s="1"/>
      <c r="G5647" s="1"/>
      <c r="H5647" s="1"/>
      <c r="I5647" s="1"/>
    </row>
    <row r="5648" spans="4:9" x14ac:dyDescent="0.2">
      <c r="D5648" s="1"/>
      <c r="E5648" s="1"/>
      <c r="F5648" s="1"/>
      <c r="G5648" s="1"/>
      <c r="H5648" s="1"/>
      <c r="I5648" s="1"/>
    </row>
    <row r="5649" spans="4:9" x14ac:dyDescent="0.2">
      <c r="D5649" s="1"/>
      <c r="E5649" s="1"/>
      <c r="F5649" s="1"/>
      <c r="G5649" s="1"/>
      <c r="H5649" s="1"/>
      <c r="I5649" s="1"/>
    </row>
    <row r="5650" spans="4:9" x14ac:dyDescent="0.2">
      <c r="D5650" s="1"/>
      <c r="E5650" s="1"/>
      <c r="F5650" s="1"/>
      <c r="G5650" s="1"/>
      <c r="H5650" s="1"/>
      <c r="I5650" s="1"/>
    </row>
    <row r="5651" spans="4:9" x14ac:dyDescent="0.2">
      <c r="D5651" s="1"/>
      <c r="E5651" s="1"/>
      <c r="F5651" s="1"/>
      <c r="G5651" s="1"/>
      <c r="H5651" s="1"/>
      <c r="I5651" s="1"/>
    </row>
    <row r="5652" spans="4:9" x14ac:dyDescent="0.2">
      <c r="D5652" s="1"/>
      <c r="E5652" s="1"/>
      <c r="F5652" s="1"/>
      <c r="G5652" s="1"/>
      <c r="H5652" s="1"/>
      <c r="I5652" s="1"/>
    </row>
    <row r="5653" spans="4:9" x14ac:dyDescent="0.2">
      <c r="D5653" s="1"/>
      <c r="E5653" s="1"/>
      <c r="F5653" s="1"/>
      <c r="G5653" s="1"/>
      <c r="H5653" s="1"/>
      <c r="I5653" s="1"/>
    </row>
    <row r="5654" spans="4:9" x14ac:dyDescent="0.2">
      <c r="D5654" s="1"/>
      <c r="E5654" s="1"/>
      <c r="F5654" s="1"/>
      <c r="G5654" s="1"/>
      <c r="H5654" s="1"/>
      <c r="I5654" s="1"/>
    </row>
    <row r="5655" spans="4:9" x14ac:dyDescent="0.2">
      <c r="D5655" s="1"/>
      <c r="E5655" s="1"/>
      <c r="F5655" s="1"/>
      <c r="G5655" s="1"/>
      <c r="H5655" s="1"/>
      <c r="I5655" s="1"/>
    </row>
    <row r="5656" spans="4:9" x14ac:dyDescent="0.2">
      <c r="D5656" s="1"/>
      <c r="E5656" s="1"/>
      <c r="F5656" s="1"/>
      <c r="G5656" s="1"/>
      <c r="H5656" s="1"/>
      <c r="I5656" s="1"/>
    </row>
    <row r="5657" spans="4:9" x14ac:dyDescent="0.2">
      <c r="D5657" s="1"/>
      <c r="E5657" s="1"/>
      <c r="F5657" s="1"/>
      <c r="G5657" s="1"/>
      <c r="H5657" s="1"/>
      <c r="I5657" s="1"/>
    </row>
    <row r="5658" spans="4:9" x14ac:dyDescent="0.2">
      <c r="D5658" s="1"/>
      <c r="E5658" s="1"/>
      <c r="F5658" s="1"/>
      <c r="G5658" s="1"/>
      <c r="H5658" s="1"/>
      <c r="I5658" s="1"/>
    </row>
    <row r="5659" spans="4:9" x14ac:dyDescent="0.2">
      <c r="D5659" s="1"/>
      <c r="E5659" s="1"/>
      <c r="F5659" s="1"/>
      <c r="G5659" s="1"/>
      <c r="H5659" s="1"/>
      <c r="I5659" s="1"/>
    </row>
    <row r="5660" spans="4:9" x14ac:dyDescent="0.2">
      <c r="D5660" s="1"/>
      <c r="E5660" s="1"/>
      <c r="F5660" s="1"/>
      <c r="G5660" s="1"/>
      <c r="H5660" s="1"/>
      <c r="I5660" s="1"/>
    </row>
    <row r="5661" spans="4:9" x14ac:dyDescent="0.2">
      <c r="D5661" s="1"/>
      <c r="E5661" s="1"/>
      <c r="F5661" s="1"/>
      <c r="G5661" s="1"/>
      <c r="H5661" s="1"/>
      <c r="I5661" s="1"/>
    </row>
    <row r="5662" spans="4:9" x14ac:dyDescent="0.2">
      <c r="D5662" s="1"/>
      <c r="E5662" s="1"/>
      <c r="F5662" s="1"/>
      <c r="G5662" s="1"/>
      <c r="H5662" s="1"/>
      <c r="I5662" s="1"/>
    </row>
    <row r="5663" spans="4:9" x14ac:dyDescent="0.2">
      <c r="D5663" s="1"/>
      <c r="E5663" s="1"/>
      <c r="F5663" s="1"/>
      <c r="G5663" s="1"/>
      <c r="H5663" s="1"/>
      <c r="I5663" s="1"/>
    </row>
    <row r="5664" spans="4:9" x14ac:dyDescent="0.2">
      <c r="D5664" s="1"/>
      <c r="E5664" s="1"/>
      <c r="F5664" s="1"/>
      <c r="G5664" s="1"/>
      <c r="H5664" s="1"/>
      <c r="I5664" s="1"/>
    </row>
    <row r="5665" spans="4:9" x14ac:dyDescent="0.2">
      <c r="D5665" s="1"/>
      <c r="E5665" s="1"/>
      <c r="F5665" s="1"/>
      <c r="G5665" s="1"/>
      <c r="H5665" s="1"/>
      <c r="I5665" s="1"/>
    </row>
    <row r="5666" spans="4:9" x14ac:dyDescent="0.2">
      <c r="D5666" s="1"/>
      <c r="E5666" s="1"/>
      <c r="F5666" s="1"/>
      <c r="G5666" s="1"/>
      <c r="H5666" s="1"/>
      <c r="I5666" s="1"/>
    </row>
    <row r="5667" spans="4:9" x14ac:dyDescent="0.2">
      <c r="D5667" s="1"/>
      <c r="E5667" s="1"/>
      <c r="F5667" s="1"/>
      <c r="G5667" s="1"/>
      <c r="H5667" s="1"/>
      <c r="I5667" s="1"/>
    </row>
    <row r="5668" spans="4:9" x14ac:dyDescent="0.2">
      <c r="D5668" s="1"/>
      <c r="E5668" s="1"/>
      <c r="F5668" s="1"/>
      <c r="G5668" s="1"/>
      <c r="H5668" s="1"/>
      <c r="I5668" s="1"/>
    </row>
    <row r="5669" spans="4:9" x14ac:dyDescent="0.2">
      <c r="D5669" s="1"/>
      <c r="E5669" s="1"/>
      <c r="F5669" s="1"/>
      <c r="G5669" s="1"/>
      <c r="H5669" s="1"/>
      <c r="I5669" s="1"/>
    </row>
    <row r="5670" spans="4:9" x14ac:dyDescent="0.2">
      <c r="D5670" s="1"/>
      <c r="E5670" s="1"/>
      <c r="F5670" s="1"/>
      <c r="G5670" s="1"/>
      <c r="H5670" s="1"/>
      <c r="I5670" s="1"/>
    </row>
    <row r="5671" spans="4:9" x14ac:dyDescent="0.2">
      <c r="D5671" s="1"/>
      <c r="E5671" s="1"/>
      <c r="F5671" s="1"/>
      <c r="G5671" s="1"/>
      <c r="H5671" s="1"/>
      <c r="I5671" s="1"/>
    </row>
    <row r="5672" spans="4:9" x14ac:dyDescent="0.2">
      <c r="D5672" s="1"/>
      <c r="E5672" s="1"/>
      <c r="F5672" s="1"/>
      <c r="G5672" s="1"/>
      <c r="H5672" s="1"/>
      <c r="I5672" s="1"/>
    </row>
    <row r="5673" spans="4:9" x14ac:dyDescent="0.2">
      <c r="D5673" s="1"/>
      <c r="E5673" s="1"/>
      <c r="F5673" s="1"/>
      <c r="G5673" s="1"/>
      <c r="H5673" s="1"/>
      <c r="I5673" s="1"/>
    </row>
    <row r="5674" spans="4:9" x14ac:dyDescent="0.2">
      <c r="D5674" s="1"/>
      <c r="E5674" s="1"/>
      <c r="F5674" s="1"/>
      <c r="G5674" s="1"/>
      <c r="H5674" s="1"/>
      <c r="I5674" s="1"/>
    </row>
    <row r="5675" spans="4:9" x14ac:dyDescent="0.2">
      <c r="D5675" s="1"/>
      <c r="E5675" s="1"/>
      <c r="F5675" s="1"/>
      <c r="G5675" s="1"/>
      <c r="H5675" s="1"/>
      <c r="I5675" s="1"/>
    </row>
    <row r="5676" spans="4:9" x14ac:dyDescent="0.2">
      <c r="D5676" s="1"/>
      <c r="E5676" s="1"/>
      <c r="F5676" s="1"/>
      <c r="G5676" s="1"/>
      <c r="H5676" s="1"/>
      <c r="I5676" s="1"/>
    </row>
    <row r="5677" spans="4:9" x14ac:dyDescent="0.2">
      <c r="D5677" s="1"/>
      <c r="E5677" s="1"/>
      <c r="F5677" s="1"/>
      <c r="G5677" s="1"/>
      <c r="H5677" s="1"/>
      <c r="I5677" s="1"/>
    </row>
    <row r="5678" spans="4:9" x14ac:dyDescent="0.2">
      <c r="D5678" s="1"/>
      <c r="E5678" s="1"/>
      <c r="F5678" s="1"/>
      <c r="G5678" s="1"/>
      <c r="H5678" s="1"/>
      <c r="I5678" s="1"/>
    </row>
    <row r="5679" spans="4:9" x14ac:dyDescent="0.2">
      <c r="D5679" s="1"/>
      <c r="E5679" s="1"/>
      <c r="F5679" s="1"/>
      <c r="G5679" s="1"/>
      <c r="H5679" s="1"/>
      <c r="I5679" s="1"/>
    </row>
    <row r="5680" spans="4:9" x14ac:dyDescent="0.2">
      <c r="D5680" s="1"/>
      <c r="E5680" s="1"/>
      <c r="F5680" s="1"/>
      <c r="G5680" s="1"/>
      <c r="H5680" s="1"/>
      <c r="I5680" s="1"/>
    </row>
    <row r="5681" spans="4:9" x14ac:dyDescent="0.2">
      <c r="D5681" s="1"/>
      <c r="E5681" s="1"/>
      <c r="F5681" s="1"/>
      <c r="G5681" s="1"/>
      <c r="H5681" s="1"/>
      <c r="I5681" s="1"/>
    </row>
    <row r="5682" spans="4:9" x14ac:dyDescent="0.2">
      <c r="D5682" s="1"/>
      <c r="E5682" s="1"/>
      <c r="F5682" s="1"/>
      <c r="G5682" s="1"/>
      <c r="H5682" s="1"/>
      <c r="I5682" s="1"/>
    </row>
    <row r="5683" spans="4:9" x14ac:dyDescent="0.2">
      <c r="D5683" s="1"/>
      <c r="E5683" s="1"/>
      <c r="F5683" s="1"/>
      <c r="G5683" s="1"/>
      <c r="H5683" s="1"/>
      <c r="I5683" s="1"/>
    </row>
    <row r="5684" spans="4:9" x14ac:dyDescent="0.2">
      <c r="D5684" s="1"/>
      <c r="E5684" s="1"/>
      <c r="F5684" s="1"/>
      <c r="G5684" s="1"/>
      <c r="H5684" s="1"/>
      <c r="I5684" s="1"/>
    </row>
    <row r="5685" spans="4:9" x14ac:dyDescent="0.2">
      <c r="D5685" s="1"/>
      <c r="E5685" s="1"/>
      <c r="F5685" s="1"/>
      <c r="G5685" s="1"/>
      <c r="H5685" s="1"/>
      <c r="I5685" s="1"/>
    </row>
    <row r="5686" spans="4:9" x14ac:dyDescent="0.2">
      <c r="D5686" s="1"/>
      <c r="E5686" s="1"/>
      <c r="F5686" s="1"/>
      <c r="G5686" s="1"/>
      <c r="H5686" s="1"/>
      <c r="I5686" s="1"/>
    </row>
    <row r="5687" spans="4:9" x14ac:dyDescent="0.2">
      <c r="D5687" s="1"/>
      <c r="E5687" s="1"/>
      <c r="F5687" s="1"/>
      <c r="G5687" s="1"/>
      <c r="H5687" s="1"/>
      <c r="I5687" s="1"/>
    </row>
    <row r="5688" spans="4:9" x14ac:dyDescent="0.2">
      <c r="D5688" s="1"/>
      <c r="E5688" s="1"/>
      <c r="F5688" s="1"/>
      <c r="G5688" s="1"/>
      <c r="H5688" s="1"/>
      <c r="I5688" s="1"/>
    </row>
    <row r="5689" spans="4:9" x14ac:dyDescent="0.2">
      <c r="D5689" s="1"/>
      <c r="E5689" s="1"/>
      <c r="F5689" s="1"/>
      <c r="G5689" s="1"/>
      <c r="H5689" s="1"/>
      <c r="I5689" s="1"/>
    </row>
    <row r="5690" spans="4:9" x14ac:dyDescent="0.2">
      <c r="D5690" s="1"/>
      <c r="E5690" s="1"/>
      <c r="F5690" s="1"/>
      <c r="G5690" s="1"/>
      <c r="H5690" s="1"/>
      <c r="I5690" s="1"/>
    </row>
    <row r="5691" spans="4:9" x14ac:dyDescent="0.2">
      <c r="D5691" s="1"/>
      <c r="E5691" s="1"/>
      <c r="F5691" s="1"/>
      <c r="G5691" s="1"/>
      <c r="H5691" s="1"/>
      <c r="I5691" s="1"/>
    </row>
    <row r="5692" spans="4:9" x14ac:dyDescent="0.2">
      <c r="D5692" s="1"/>
      <c r="E5692" s="1"/>
      <c r="F5692" s="1"/>
      <c r="G5692" s="1"/>
      <c r="H5692" s="1"/>
      <c r="I5692" s="1"/>
    </row>
    <row r="5693" spans="4:9" x14ac:dyDescent="0.2">
      <c r="D5693" s="1"/>
      <c r="E5693" s="1"/>
      <c r="F5693" s="1"/>
      <c r="G5693" s="1"/>
      <c r="H5693" s="1"/>
      <c r="I5693" s="1"/>
    </row>
    <row r="5694" spans="4:9" x14ac:dyDescent="0.2">
      <c r="D5694" s="1"/>
      <c r="E5694" s="1"/>
      <c r="F5694" s="1"/>
      <c r="G5694" s="1"/>
      <c r="H5694" s="1"/>
      <c r="I5694" s="1"/>
    </row>
    <row r="5695" spans="4:9" x14ac:dyDescent="0.2">
      <c r="D5695" s="1"/>
      <c r="E5695" s="1"/>
      <c r="F5695" s="1"/>
      <c r="G5695" s="1"/>
      <c r="H5695" s="1"/>
      <c r="I5695" s="1"/>
    </row>
    <row r="5696" spans="4:9" x14ac:dyDescent="0.2">
      <c r="D5696" s="1"/>
      <c r="E5696" s="1"/>
      <c r="F5696" s="1"/>
      <c r="G5696" s="1"/>
      <c r="H5696" s="1"/>
      <c r="I5696" s="1"/>
    </row>
    <row r="5697" spans="4:9" x14ac:dyDescent="0.2">
      <c r="D5697" s="1"/>
      <c r="E5697" s="1"/>
      <c r="F5697" s="1"/>
      <c r="G5697" s="1"/>
      <c r="H5697" s="1"/>
      <c r="I5697" s="1"/>
    </row>
    <row r="5698" spans="4:9" x14ac:dyDescent="0.2">
      <c r="D5698" s="1"/>
      <c r="E5698" s="1"/>
      <c r="F5698" s="1"/>
      <c r="G5698" s="1"/>
      <c r="H5698" s="1"/>
      <c r="I5698" s="1"/>
    </row>
    <row r="5699" spans="4:9" x14ac:dyDescent="0.2">
      <c r="D5699" s="1"/>
      <c r="E5699" s="1"/>
      <c r="F5699" s="1"/>
      <c r="G5699" s="1"/>
      <c r="H5699" s="1"/>
      <c r="I5699" s="1"/>
    </row>
    <row r="5700" spans="4:9" x14ac:dyDescent="0.2">
      <c r="D5700" s="1"/>
      <c r="E5700" s="1"/>
      <c r="F5700" s="1"/>
      <c r="G5700" s="1"/>
      <c r="H5700" s="1"/>
      <c r="I5700" s="1"/>
    </row>
    <row r="5701" spans="4:9" x14ac:dyDescent="0.2">
      <c r="D5701" s="1"/>
      <c r="E5701" s="1"/>
      <c r="F5701" s="1"/>
      <c r="G5701" s="1"/>
      <c r="H5701" s="1"/>
      <c r="I5701" s="1"/>
    </row>
    <row r="5702" spans="4:9" x14ac:dyDescent="0.2">
      <c r="D5702" s="1"/>
      <c r="E5702" s="1"/>
      <c r="F5702" s="1"/>
      <c r="G5702" s="1"/>
      <c r="H5702" s="1"/>
      <c r="I5702" s="1"/>
    </row>
    <row r="5703" spans="4:9" x14ac:dyDescent="0.2">
      <c r="D5703" s="1"/>
      <c r="E5703" s="1"/>
      <c r="F5703" s="1"/>
      <c r="G5703" s="1"/>
      <c r="H5703" s="1"/>
      <c r="I5703" s="1"/>
    </row>
    <row r="5704" spans="4:9" x14ac:dyDescent="0.2">
      <c r="D5704" s="1"/>
      <c r="E5704" s="1"/>
      <c r="F5704" s="1"/>
      <c r="G5704" s="1"/>
      <c r="H5704" s="1"/>
      <c r="I5704" s="1"/>
    </row>
    <row r="5705" spans="4:9" x14ac:dyDescent="0.2">
      <c r="D5705" s="1"/>
      <c r="E5705" s="1"/>
      <c r="F5705" s="1"/>
      <c r="G5705" s="1"/>
      <c r="H5705" s="1"/>
      <c r="I5705" s="1"/>
    </row>
    <row r="5706" spans="4:9" x14ac:dyDescent="0.2">
      <c r="D5706" s="1"/>
      <c r="E5706" s="1"/>
      <c r="F5706" s="1"/>
      <c r="G5706" s="1"/>
      <c r="H5706" s="1"/>
      <c r="I5706" s="1"/>
    </row>
    <row r="5707" spans="4:9" x14ac:dyDescent="0.2">
      <c r="D5707" s="1"/>
      <c r="E5707" s="1"/>
      <c r="F5707" s="1"/>
      <c r="G5707" s="1"/>
      <c r="H5707" s="1"/>
      <c r="I5707" s="1"/>
    </row>
    <row r="5708" spans="4:9" x14ac:dyDescent="0.2">
      <c r="D5708" s="1"/>
      <c r="E5708" s="1"/>
      <c r="F5708" s="1"/>
      <c r="G5708" s="1"/>
      <c r="H5708" s="1"/>
      <c r="I5708" s="1"/>
    </row>
    <row r="5709" spans="4:9" x14ac:dyDescent="0.2">
      <c r="D5709" s="1"/>
      <c r="E5709" s="1"/>
      <c r="F5709" s="1"/>
      <c r="G5709" s="1"/>
      <c r="H5709" s="1"/>
      <c r="I5709" s="1"/>
    </row>
    <row r="5710" spans="4:9" x14ac:dyDescent="0.2">
      <c r="D5710" s="1"/>
      <c r="E5710" s="1"/>
      <c r="F5710" s="1"/>
      <c r="G5710" s="1"/>
      <c r="H5710" s="1"/>
      <c r="I5710" s="1"/>
    </row>
    <row r="5711" spans="4:9" x14ac:dyDescent="0.2">
      <c r="D5711" s="1"/>
      <c r="E5711" s="1"/>
      <c r="F5711" s="1"/>
      <c r="G5711" s="1"/>
      <c r="H5711" s="1"/>
      <c r="I5711" s="1"/>
    </row>
    <row r="5712" spans="4:9" x14ac:dyDescent="0.2">
      <c r="D5712" s="1"/>
      <c r="E5712" s="1"/>
      <c r="F5712" s="1"/>
      <c r="G5712" s="1"/>
      <c r="H5712" s="1"/>
      <c r="I5712" s="1"/>
    </row>
    <row r="5713" spans="4:9" x14ac:dyDescent="0.2">
      <c r="D5713" s="1"/>
      <c r="E5713" s="1"/>
      <c r="F5713" s="1"/>
      <c r="G5713" s="1"/>
      <c r="H5713" s="1"/>
      <c r="I5713" s="1"/>
    </row>
    <row r="5714" spans="4:9" x14ac:dyDescent="0.2">
      <c r="D5714" s="1"/>
      <c r="E5714" s="1"/>
      <c r="F5714" s="1"/>
      <c r="G5714" s="1"/>
      <c r="H5714" s="1"/>
      <c r="I5714" s="1"/>
    </row>
    <row r="5715" spans="4:9" x14ac:dyDescent="0.2">
      <c r="D5715" s="1"/>
      <c r="E5715" s="1"/>
      <c r="F5715" s="1"/>
      <c r="G5715" s="1"/>
      <c r="H5715" s="1"/>
      <c r="I5715" s="1"/>
    </row>
    <row r="5716" spans="4:9" x14ac:dyDescent="0.2">
      <c r="D5716" s="1"/>
      <c r="E5716" s="1"/>
      <c r="F5716" s="1"/>
      <c r="G5716" s="1"/>
      <c r="H5716" s="1"/>
      <c r="I5716" s="1"/>
    </row>
    <row r="5717" spans="4:9" x14ac:dyDescent="0.2">
      <c r="D5717" s="1"/>
      <c r="E5717" s="1"/>
      <c r="F5717" s="1"/>
      <c r="G5717" s="1"/>
      <c r="H5717" s="1"/>
      <c r="I5717" s="1"/>
    </row>
    <row r="5718" spans="4:9" x14ac:dyDescent="0.2">
      <c r="D5718" s="1"/>
      <c r="E5718" s="1"/>
      <c r="F5718" s="1"/>
      <c r="G5718" s="1"/>
      <c r="H5718" s="1"/>
      <c r="I5718" s="1"/>
    </row>
    <row r="5719" spans="4:9" x14ac:dyDescent="0.2">
      <c r="D5719" s="1"/>
      <c r="E5719" s="1"/>
      <c r="F5719" s="1"/>
      <c r="G5719" s="1"/>
      <c r="H5719" s="1"/>
      <c r="I5719" s="1"/>
    </row>
    <row r="5720" spans="4:9" x14ac:dyDescent="0.2">
      <c r="D5720" s="1"/>
      <c r="E5720" s="1"/>
      <c r="F5720" s="1"/>
      <c r="G5720" s="1"/>
      <c r="H5720" s="1"/>
      <c r="I5720" s="1"/>
    </row>
    <row r="5721" spans="4:9" x14ac:dyDescent="0.2">
      <c r="D5721" s="1"/>
      <c r="E5721" s="1"/>
      <c r="F5721" s="1"/>
      <c r="G5721" s="1"/>
      <c r="H5721" s="1"/>
      <c r="I5721" s="1"/>
    </row>
    <row r="5722" spans="4:9" x14ac:dyDescent="0.2">
      <c r="D5722" s="1"/>
      <c r="E5722" s="1"/>
      <c r="F5722" s="1"/>
      <c r="G5722" s="1"/>
      <c r="H5722" s="1"/>
      <c r="I5722" s="1"/>
    </row>
    <row r="5723" spans="4:9" x14ac:dyDescent="0.2">
      <c r="D5723" s="1"/>
      <c r="E5723" s="1"/>
      <c r="F5723" s="1"/>
      <c r="G5723" s="1"/>
      <c r="H5723" s="1"/>
      <c r="I5723" s="1"/>
    </row>
    <row r="5724" spans="4:9" x14ac:dyDescent="0.2">
      <c r="D5724" s="1"/>
      <c r="E5724" s="1"/>
      <c r="F5724" s="1"/>
      <c r="G5724" s="1"/>
      <c r="H5724" s="1"/>
      <c r="I5724" s="1"/>
    </row>
    <row r="5725" spans="4:9" x14ac:dyDescent="0.2">
      <c r="D5725" s="1"/>
      <c r="E5725" s="1"/>
      <c r="F5725" s="1"/>
      <c r="G5725" s="1"/>
      <c r="H5725" s="1"/>
      <c r="I5725" s="1"/>
    </row>
    <row r="5726" spans="4:9" x14ac:dyDescent="0.2">
      <c r="D5726" s="1"/>
      <c r="E5726" s="1"/>
      <c r="F5726" s="1"/>
      <c r="G5726" s="1"/>
      <c r="H5726" s="1"/>
      <c r="I5726" s="1"/>
    </row>
    <row r="5727" spans="4:9" x14ac:dyDescent="0.2">
      <c r="D5727" s="1"/>
      <c r="E5727" s="1"/>
      <c r="F5727" s="1"/>
      <c r="G5727" s="1"/>
      <c r="H5727" s="1"/>
      <c r="I5727" s="1"/>
    </row>
    <row r="5728" spans="4:9" x14ac:dyDescent="0.2">
      <c r="D5728" s="1"/>
      <c r="E5728" s="1"/>
      <c r="F5728" s="1"/>
      <c r="G5728" s="1"/>
      <c r="H5728" s="1"/>
      <c r="I5728" s="1"/>
    </row>
    <row r="5729" spans="4:9" x14ac:dyDescent="0.2">
      <c r="D5729" s="1"/>
      <c r="E5729" s="1"/>
      <c r="F5729" s="1"/>
      <c r="G5729" s="1"/>
      <c r="H5729" s="1"/>
      <c r="I5729" s="1"/>
    </row>
    <row r="5730" spans="4:9" x14ac:dyDescent="0.2">
      <c r="D5730" s="1"/>
      <c r="E5730" s="1"/>
      <c r="F5730" s="1"/>
      <c r="G5730" s="1"/>
      <c r="H5730" s="1"/>
      <c r="I5730" s="1"/>
    </row>
    <row r="5731" spans="4:9" x14ac:dyDescent="0.2">
      <c r="D5731" s="1"/>
      <c r="E5731" s="1"/>
      <c r="F5731" s="1"/>
      <c r="G5731" s="1"/>
      <c r="H5731" s="1"/>
      <c r="I5731" s="1"/>
    </row>
    <row r="5732" spans="4:9" x14ac:dyDescent="0.2">
      <c r="D5732" s="1"/>
      <c r="E5732" s="1"/>
      <c r="F5732" s="1"/>
      <c r="G5732" s="1"/>
      <c r="H5732" s="1"/>
      <c r="I5732" s="1"/>
    </row>
    <row r="5733" spans="4:9" x14ac:dyDescent="0.2">
      <c r="D5733" s="1"/>
      <c r="E5733" s="1"/>
      <c r="F5733" s="1"/>
      <c r="G5733" s="1"/>
      <c r="H5733" s="1"/>
      <c r="I5733" s="1"/>
    </row>
    <row r="5734" spans="4:9" x14ac:dyDescent="0.2">
      <c r="D5734" s="1"/>
      <c r="E5734" s="1"/>
      <c r="F5734" s="1"/>
      <c r="G5734" s="1"/>
      <c r="H5734" s="1"/>
      <c r="I5734" s="1"/>
    </row>
    <row r="5735" spans="4:9" x14ac:dyDescent="0.2">
      <c r="D5735" s="1"/>
      <c r="E5735" s="1"/>
      <c r="F5735" s="1"/>
      <c r="G5735" s="1"/>
      <c r="H5735" s="1"/>
      <c r="I5735" s="1"/>
    </row>
    <row r="5736" spans="4:9" x14ac:dyDescent="0.2">
      <c r="D5736" s="1"/>
      <c r="E5736" s="1"/>
      <c r="F5736" s="1"/>
      <c r="G5736" s="1"/>
      <c r="H5736" s="1"/>
      <c r="I5736" s="1"/>
    </row>
    <row r="5737" spans="4:9" x14ac:dyDescent="0.2">
      <c r="D5737" s="1"/>
      <c r="E5737" s="1"/>
      <c r="F5737" s="1"/>
      <c r="G5737" s="1"/>
      <c r="H5737" s="1"/>
      <c r="I5737" s="1"/>
    </row>
    <row r="5738" spans="4:9" x14ac:dyDescent="0.2">
      <c r="D5738" s="1"/>
      <c r="E5738" s="1"/>
      <c r="F5738" s="1"/>
      <c r="G5738" s="1"/>
      <c r="H5738" s="1"/>
      <c r="I5738" s="1"/>
    </row>
    <row r="5739" spans="4:9" x14ac:dyDescent="0.2">
      <c r="D5739" s="1"/>
      <c r="E5739" s="1"/>
      <c r="F5739" s="1"/>
      <c r="G5739" s="1"/>
      <c r="H5739" s="1"/>
      <c r="I5739" s="1"/>
    </row>
    <row r="5740" spans="4:9" x14ac:dyDescent="0.2">
      <c r="D5740" s="1"/>
      <c r="E5740" s="1"/>
      <c r="F5740" s="1"/>
      <c r="G5740" s="1"/>
      <c r="H5740" s="1"/>
      <c r="I5740" s="1"/>
    </row>
    <row r="5741" spans="4:9" x14ac:dyDescent="0.2">
      <c r="D5741" s="1"/>
      <c r="E5741" s="1"/>
      <c r="F5741" s="1"/>
      <c r="G5741" s="1"/>
      <c r="H5741" s="1"/>
      <c r="I5741" s="1"/>
    </row>
    <row r="5742" spans="4:9" x14ac:dyDescent="0.2">
      <c r="D5742" s="1"/>
      <c r="E5742" s="1"/>
      <c r="F5742" s="1"/>
      <c r="G5742" s="1"/>
      <c r="H5742" s="1"/>
      <c r="I5742" s="1"/>
    </row>
    <row r="5743" spans="4:9" x14ac:dyDescent="0.2">
      <c r="D5743" s="1"/>
      <c r="E5743" s="1"/>
      <c r="F5743" s="1"/>
      <c r="G5743" s="1"/>
      <c r="H5743" s="1"/>
      <c r="I5743" s="1"/>
    </row>
    <row r="5744" spans="4:9" x14ac:dyDescent="0.2">
      <c r="D5744" s="1"/>
      <c r="E5744" s="1"/>
      <c r="F5744" s="1"/>
      <c r="G5744" s="1"/>
      <c r="H5744" s="1"/>
      <c r="I5744" s="1"/>
    </row>
    <row r="5745" spans="4:9" x14ac:dyDescent="0.2">
      <c r="D5745" s="1"/>
      <c r="E5745" s="1"/>
      <c r="F5745" s="1"/>
      <c r="G5745" s="1"/>
      <c r="H5745" s="1"/>
      <c r="I5745" s="1"/>
    </row>
    <row r="5746" spans="4:9" x14ac:dyDescent="0.2">
      <c r="D5746" s="1"/>
      <c r="E5746" s="1"/>
      <c r="F5746" s="1"/>
      <c r="G5746" s="1"/>
      <c r="H5746" s="1"/>
      <c r="I5746" s="1"/>
    </row>
    <row r="5747" spans="4:9" x14ac:dyDescent="0.2">
      <c r="D5747" s="1"/>
      <c r="E5747" s="1"/>
      <c r="F5747" s="1"/>
      <c r="G5747" s="1"/>
      <c r="H5747" s="1"/>
      <c r="I5747" s="1"/>
    </row>
    <row r="5748" spans="4:9" x14ac:dyDescent="0.2">
      <c r="D5748" s="1"/>
      <c r="E5748" s="1"/>
      <c r="F5748" s="1"/>
      <c r="G5748" s="1"/>
      <c r="H5748" s="1"/>
      <c r="I5748" s="1"/>
    </row>
    <row r="5749" spans="4:9" x14ac:dyDescent="0.2">
      <c r="D5749" s="1"/>
      <c r="E5749" s="1"/>
      <c r="F5749" s="1"/>
      <c r="G5749" s="1"/>
      <c r="H5749" s="1"/>
      <c r="I5749" s="1"/>
    </row>
    <row r="5750" spans="4:9" x14ac:dyDescent="0.2">
      <c r="D5750" s="1"/>
      <c r="E5750" s="1"/>
      <c r="F5750" s="1"/>
      <c r="G5750" s="1"/>
      <c r="H5750" s="1"/>
      <c r="I5750" s="1"/>
    </row>
    <row r="5751" spans="4:9" x14ac:dyDescent="0.2">
      <c r="D5751" s="1"/>
      <c r="E5751" s="1"/>
      <c r="F5751" s="1"/>
      <c r="G5751" s="1"/>
      <c r="H5751" s="1"/>
      <c r="I5751" s="1"/>
    </row>
    <row r="5752" spans="4:9" x14ac:dyDescent="0.2">
      <c r="D5752" s="1"/>
      <c r="E5752" s="1"/>
      <c r="F5752" s="1"/>
      <c r="G5752" s="1"/>
      <c r="H5752" s="1"/>
      <c r="I5752" s="1"/>
    </row>
    <row r="5753" spans="4:9" x14ac:dyDescent="0.2">
      <c r="D5753" s="1"/>
      <c r="E5753" s="1"/>
      <c r="F5753" s="1"/>
      <c r="G5753" s="1"/>
      <c r="H5753" s="1"/>
      <c r="I5753" s="1"/>
    </row>
    <row r="5754" spans="4:9" x14ac:dyDescent="0.2">
      <c r="D5754" s="1"/>
      <c r="E5754" s="1"/>
      <c r="F5754" s="1"/>
      <c r="G5754" s="1"/>
      <c r="H5754" s="1"/>
      <c r="I5754" s="1"/>
    </row>
    <row r="5755" spans="4:9" x14ac:dyDescent="0.2">
      <c r="D5755" s="1"/>
      <c r="E5755" s="1"/>
      <c r="F5755" s="1"/>
      <c r="G5755" s="1"/>
      <c r="H5755" s="1"/>
      <c r="I5755" s="1"/>
    </row>
    <row r="5756" spans="4:9" x14ac:dyDescent="0.2">
      <c r="D5756" s="1"/>
      <c r="E5756" s="1"/>
      <c r="F5756" s="1"/>
      <c r="G5756" s="1"/>
      <c r="H5756" s="1"/>
      <c r="I5756" s="1"/>
    </row>
    <row r="5757" spans="4:9" x14ac:dyDescent="0.2">
      <c r="D5757" s="1"/>
      <c r="E5757" s="1"/>
      <c r="F5757" s="1"/>
      <c r="G5757" s="1"/>
      <c r="H5757" s="1"/>
      <c r="I5757" s="1"/>
    </row>
    <row r="5758" spans="4:9" x14ac:dyDescent="0.2">
      <c r="D5758" s="1"/>
      <c r="E5758" s="1"/>
      <c r="F5758" s="1"/>
      <c r="G5758" s="1"/>
      <c r="H5758" s="1"/>
      <c r="I5758" s="1"/>
    </row>
    <row r="5759" spans="4:9" x14ac:dyDescent="0.2">
      <c r="D5759" s="1"/>
      <c r="E5759" s="1"/>
      <c r="F5759" s="1"/>
      <c r="G5759" s="1"/>
      <c r="H5759" s="1"/>
      <c r="I5759" s="1"/>
    </row>
    <row r="5760" spans="4:9" x14ac:dyDescent="0.2">
      <c r="D5760" s="1"/>
      <c r="E5760" s="1"/>
      <c r="F5760" s="1"/>
      <c r="G5760" s="1"/>
      <c r="H5760" s="1"/>
      <c r="I5760" s="1"/>
    </row>
    <row r="5761" spans="4:9" x14ac:dyDescent="0.2">
      <c r="D5761" s="1"/>
      <c r="E5761" s="1"/>
      <c r="F5761" s="1"/>
      <c r="G5761" s="1"/>
      <c r="H5761" s="1"/>
      <c r="I5761" s="1"/>
    </row>
    <row r="5762" spans="4:9" x14ac:dyDescent="0.2">
      <c r="D5762" s="1"/>
      <c r="E5762" s="1"/>
      <c r="F5762" s="1"/>
      <c r="G5762" s="1"/>
      <c r="H5762" s="1"/>
      <c r="I5762" s="1"/>
    </row>
    <row r="5763" spans="4:9" x14ac:dyDescent="0.2">
      <c r="D5763" s="1"/>
      <c r="E5763" s="1"/>
      <c r="F5763" s="1"/>
      <c r="G5763" s="1"/>
      <c r="H5763" s="1"/>
      <c r="I5763" s="1"/>
    </row>
    <row r="5764" spans="4:9" x14ac:dyDescent="0.2">
      <c r="D5764" s="1"/>
      <c r="E5764" s="1"/>
      <c r="F5764" s="1"/>
      <c r="G5764" s="1"/>
      <c r="H5764" s="1"/>
      <c r="I5764" s="1"/>
    </row>
    <row r="5765" spans="4:9" x14ac:dyDescent="0.2">
      <c r="D5765" s="1"/>
      <c r="E5765" s="1"/>
      <c r="F5765" s="1"/>
      <c r="G5765" s="1"/>
      <c r="H5765" s="1"/>
      <c r="I5765" s="1"/>
    </row>
    <row r="5766" spans="4:9" x14ac:dyDescent="0.2">
      <c r="D5766" s="1"/>
      <c r="E5766" s="1"/>
      <c r="F5766" s="1"/>
      <c r="G5766" s="1"/>
      <c r="H5766" s="1"/>
      <c r="I5766" s="1"/>
    </row>
    <row r="5767" spans="4:9" x14ac:dyDescent="0.2">
      <c r="D5767" s="1"/>
      <c r="E5767" s="1"/>
      <c r="F5767" s="1"/>
      <c r="G5767" s="1"/>
      <c r="H5767" s="1"/>
      <c r="I5767" s="1"/>
    </row>
    <row r="5768" spans="4:9" x14ac:dyDescent="0.2">
      <c r="D5768" s="1"/>
      <c r="E5768" s="1"/>
      <c r="F5768" s="1"/>
      <c r="G5768" s="1"/>
      <c r="H5768" s="1"/>
      <c r="I5768" s="1"/>
    </row>
    <row r="5769" spans="4:9" x14ac:dyDescent="0.2">
      <c r="D5769" s="1"/>
      <c r="E5769" s="1"/>
      <c r="F5769" s="1"/>
      <c r="G5769" s="1"/>
      <c r="H5769" s="1"/>
      <c r="I5769" s="1"/>
    </row>
    <row r="5770" spans="4:9" x14ac:dyDescent="0.2">
      <c r="D5770" s="1"/>
      <c r="E5770" s="1"/>
      <c r="F5770" s="1"/>
      <c r="G5770" s="1"/>
      <c r="H5770" s="1"/>
      <c r="I5770" s="1"/>
    </row>
    <row r="5771" spans="4:9" x14ac:dyDescent="0.2">
      <c r="D5771" s="1"/>
      <c r="E5771" s="1"/>
      <c r="F5771" s="1"/>
      <c r="G5771" s="1"/>
      <c r="H5771" s="1"/>
      <c r="I5771" s="1"/>
    </row>
    <row r="5772" spans="4:9" x14ac:dyDescent="0.2">
      <c r="D5772" s="1"/>
      <c r="E5772" s="1"/>
      <c r="F5772" s="1"/>
      <c r="G5772" s="1"/>
      <c r="H5772" s="1"/>
      <c r="I5772" s="1"/>
    </row>
    <row r="5773" spans="4:9" x14ac:dyDescent="0.2">
      <c r="D5773" s="1"/>
      <c r="E5773" s="1"/>
      <c r="F5773" s="1"/>
      <c r="G5773" s="1"/>
      <c r="H5773" s="1"/>
      <c r="I5773" s="1"/>
    </row>
    <row r="5774" spans="4:9" x14ac:dyDescent="0.2">
      <c r="D5774" s="1"/>
      <c r="E5774" s="1"/>
      <c r="F5774" s="1"/>
      <c r="G5774" s="1"/>
      <c r="H5774" s="1"/>
      <c r="I5774" s="1"/>
    </row>
    <row r="5775" spans="4:9" x14ac:dyDescent="0.2">
      <c r="D5775" s="1"/>
      <c r="E5775" s="1"/>
      <c r="F5775" s="1"/>
      <c r="G5775" s="1"/>
      <c r="H5775" s="1"/>
      <c r="I5775" s="1"/>
    </row>
    <row r="5776" spans="4:9" x14ac:dyDescent="0.2">
      <c r="D5776" s="1"/>
      <c r="E5776" s="1"/>
      <c r="F5776" s="1"/>
      <c r="G5776" s="1"/>
      <c r="H5776" s="1"/>
      <c r="I5776" s="1"/>
    </row>
    <row r="5777" spans="4:9" x14ac:dyDescent="0.2">
      <c r="D5777" s="1"/>
      <c r="E5777" s="1"/>
      <c r="F5777" s="1"/>
      <c r="G5777" s="1"/>
      <c r="H5777" s="1"/>
      <c r="I5777" s="1"/>
    </row>
    <row r="5778" spans="4:9" x14ac:dyDescent="0.2">
      <c r="D5778" s="1"/>
      <c r="E5778" s="1"/>
      <c r="F5778" s="1"/>
      <c r="G5778" s="1"/>
      <c r="H5778" s="1"/>
      <c r="I5778" s="1"/>
    </row>
    <row r="5779" spans="4:9" x14ac:dyDescent="0.2">
      <c r="D5779" s="1"/>
      <c r="E5779" s="1"/>
      <c r="F5779" s="1"/>
      <c r="G5779" s="1"/>
      <c r="H5779" s="1"/>
      <c r="I5779" s="1"/>
    </row>
    <row r="5780" spans="4:9" x14ac:dyDescent="0.2">
      <c r="D5780" s="1"/>
      <c r="E5780" s="1"/>
      <c r="F5780" s="1"/>
      <c r="G5780" s="1"/>
      <c r="H5780" s="1"/>
      <c r="I5780" s="1"/>
    </row>
    <row r="5781" spans="4:9" x14ac:dyDescent="0.2">
      <c r="D5781" s="1"/>
      <c r="E5781" s="1"/>
      <c r="F5781" s="1"/>
      <c r="G5781" s="1"/>
      <c r="H5781" s="1"/>
      <c r="I5781" s="1"/>
    </row>
    <row r="5782" spans="4:9" x14ac:dyDescent="0.2">
      <c r="D5782" s="1"/>
      <c r="E5782" s="1"/>
      <c r="F5782" s="1"/>
      <c r="G5782" s="1"/>
      <c r="H5782" s="1"/>
      <c r="I5782" s="1"/>
    </row>
    <row r="5783" spans="4:9" x14ac:dyDescent="0.2">
      <c r="D5783" s="1"/>
      <c r="E5783" s="1"/>
      <c r="F5783" s="1"/>
      <c r="G5783" s="1"/>
      <c r="H5783" s="1"/>
      <c r="I5783" s="1"/>
    </row>
    <row r="5784" spans="4:9" x14ac:dyDescent="0.2">
      <c r="D5784" s="1"/>
      <c r="E5784" s="1"/>
      <c r="F5784" s="1"/>
      <c r="G5784" s="1"/>
      <c r="H5784" s="1"/>
      <c r="I5784" s="1"/>
    </row>
    <row r="5785" spans="4:9" x14ac:dyDescent="0.2">
      <c r="D5785" s="1"/>
      <c r="E5785" s="1"/>
      <c r="F5785" s="1"/>
      <c r="G5785" s="1"/>
      <c r="H5785" s="1"/>
      <c r="I5785" s="1"/>
    </row>
    <row r="5786" spans="4:9" x14ac:dyDescent="0.2">
      <c r="D5786" s="1"/>
      <c r="E5786" s="1"/>
      <c r="F5786" s="1"/>
      <c r="G5786" s="1"/>
      <c r="H5786" s="1"/>
      <c r="I5786" s="1"/>
    </row>
    <row r="5787" spans="4:9" x14ac:dyDescent="0.2">
      <c r="D5787" s="1"/>
      <c r="E5787" s="1"/>
      <c r="F5787" s="1"/>
      <c r="G5787" s="1"/>
      <c r="H5787" s="1"/>
      <c r="I5787" s="1"/>
    </row>
    <row r="5788" spans="4:9" x14ac:dyDescent="0.2">
      <c r="D5788" s="1"/>
      <c r="E5788" s="1"/>
      <c r="F5788" s="1"/>
      <c r="G5788" s="1"/>
      <c r="H5788" s="1"/>
      <c r="I5788" s="1"/>
    </row>
    <row r="5789" spans="4:9" x14ac:dyDescent="0.2">
      <c r="D5789" s="1"/>
      <c r="E5789" s="1"/>
      <c r="F5789" s="1"/>
      <c r="G5789" s="1"/>
      <c r="H5789" s="1"/>
      <c r="I5789" s="1"/>
    </row>
    <row r="5790" spans="4:9" x14ac:dyDescent="0.2">
      <c r="D5790" s="1"/>
      <c r="E5790" s="1"/>
      <c r="F5790" s="1"/>
      <c r="G5790" s="1"/>
      <c r="H5790" s="1"/>
      <c r="I5790" s="1"/>
    </row>
    <row r="5791" spans="4:9" x14ac:dyDescent="0.2">
      <c r="D5791" s="1"/>
      <c r="E5791" s="1"/>
      <c r="F5791" s="1"/>
      <c r="G5791" s="1"/>
      <c r="H5791" s="1"/>
      <c r="I5791" s="1"/>
    </row>
    <row r="5792" spans="4:9" x14ac:dyDescent="0.2">
      <c r="D5792" s="1"/>
      <c r="E5792" s="1"/>
      <c r="F5792" s="1"/>
      <c r="G5792" s="1"/>
      <c r="H5792" s="1"/>
      <c r="I5792" s="1"/>
    </row>
    <row r="5793" spans="4:9" x14ac:dyDescent="0.2">
      <c r="D5793" s="1"/>
      <c r="E5793" s="1"/>
      <c r="F5793" s="1"/>
      <c r="G5793" s="1"/>
      <c r="H5793" s="1"/>
      <c r="I5793" s="1"/>
    </row>
    <row r="5794" spans="4:9" x14ac:dyDescent="0.2">
      <c r="D5794" s="1"/>
      <c r="E5794" s="1"/>
      <c r="F5794" s="1"/>
      <c r="G5794" s="1"/>
      <c r="H5794" s="1"/>
      <c r="I5794" s="1"/>
    </row>
    <row r="5795" spans="4:9" x14ac:dyDescent="0.2">
      <c r="D5795" s="1"/>
      <c r="E5795" s="1"/>
      <c r="F5795" s="1"/>
      <c r="G5795" s="1"/>
      <c r="H5795" s="1"/>
      <c r="I5795" s="1"/>
    </row>
    <row r="5796" spans="4:9" x14ac:dyDescent="0.2">
      <c r="D5796" s="1"/>
      <c r="E5796" s="1"/>
      <c r="F5796" s="1"/>
      <c r="G5796" s="1"/>
      <c r="H5796" s="1"/>
      <c r="I5796" s="1"/>
    </row>
    <row r="5797" spans="4:9" x14ac:dyDescent="0.2">
      <c r="D5797" s="1"/>
      <c r="E5797" s="1"/>
      <c r="F5797" s="1"/>
      <c r="G5797" s="1"/>
      <c r="H5797" s="1"/>
      <c r="I5797" s="1"/>
    </row>
    <row r="5798" spans="4:9" x14ac:dyDescent="0.2">
      <c r="D5798" s="1"/>
      <c r="E5798" s="1"/>
      <c r="F5798" s="1"/>
      <c r="G5798" s="1"/>
      <c r="H5798" s="1"/>
      <c r="I5798" s="1"/>
    </row>
    <row r="5799" spans="4:9" x14ac:dyDescent="0.2">
      <c r="D5799" s="1"/>
      <c r="E5799" s="1"/>
      <c r="F5799" s="1"/>
      <c r="G5799" s="1"/>
      <c r="H5799" s="1"/>
      <c r="I5799" s="1"/>
    </row>
    <row r="5800" spans="4:9" x14ac:dyDescent="0.2">
      <c r="D5800" s="1"/>
      <c r="E5800" s="1"/>
      <c r="F5800" s="1"/>
      <c r="G5800" s="1"/>
      <c r="H5800" s="1"/>
      <c r="I5800" s="1"/>
    </row>
    <row r="5801" spans="4:9" x14ac:dyDescent="0.2">
      <c r="D5801" s="1"/>
      <c r="E5801" s="1"/>
      <c r="F5801" s="1"/>
      <c r="G5801" s="1"/>
      <c r="H5801" s="1"/>
      <c r="I5801" s="1"/>
    </row>
    <row r="5802" spans="4:9" x14ac:dyDescent="0.2">
      <c r="D5802" s="1"/>
      <c r="E5802" s="1"/>
      <c r="F5802" s="1"/>
      <c r="G5802" s="1"/>
      <c r="H5802" s="1"/>
      <c r="I5802" s="1"/>
    </row>
    <row r="5803" spans="4:9" x14ac:dyDescent="0.2">
      <c r="D5803" s="1"/>
      <c r="E5803" s="1"/>
      <c r="F5803" s="1"/>
      <c r="G5803" s="1"/>
      <c r="H5803" s="1"/>
      <c r="I5803" s="1"/>
    </row>
    <row r="5804" spans="4:9" x14ac:dyDescent="0.2">
      <c r="D5804" s="1"/>
      <c r="E5804" s="1"/>
      <c r="F5804" s="1"/>
      <c r="G5804" s="1"/>
      <c r="H5804" s="1"/>
      <c r="I5804" s="1"/>
    </row>
    <row r="5805" spans="4:9" x14ac:dyDescent="0.2">
      <c r="D5805" s="1"/>
      <c r="E5805" s="1"/>
      <c r="F5805" s="1"/>
      <c r="G5805" s="1"/>
      <c r="H5805" s="1"/>
      <c r="I5805" s="1"/>
    </row>
    <row r="5806" spans="4:9" x14ac:dyDescent="0.2">
      <c r="D5806" s="1"/>
      <c r="E5806" s="1"/>
      <c r="F5806" s="1"/>
      <c r="G5806" s="1"/>
      <c r="H5806" s="1"/>
      <c r="I5806" s="1"/>
    </row>
    <row r="5807" spans="4:9" x14ac:dyDescent="0.2">
      <c r="D5807" s="1"/>
      <c r="E5807" s="1"/>
      <c r="F5807" s="1"/>
      <c r="G5807" s="1"/>
      <c r="H5807" s="1"/>
      <c r="I5807" s="1"/>
    </row>
    <row r="5808" spans="4:9" x14ac:dyDescent="0.2">
      <c r="D5808" s="1"/>
      <c r="E5808" s="1"/>
      <c r="F5808" s="1"/>
      <c r="G5808" s="1"/>
      <c r="H5808" s="1"/>
      <c r="I5808" s="1"/>
    </row>
    <row r="5809" spans="4:9" x14ac:dyDescent="0.2">
      <c r="D5809" s="1"/>
      <c r="E5809" s="1"/>
      <c r="F5809" s="1"/>
      <c r="G5809" s="1"/>
      <c r="H5809" s="1"/>
      <c r="I5809" s="1"/>
    </row>
    <row r="5810" spans="4:9" x14ac:dyDescent="0.2">
      <c r="D5810" s="1"/>
      <c r="E5810" s="1"/>
      <c r="F5810" s="1"/>
      <c r="G5810" s="1"/>
      <c r="H5810" s="1"/>
      <c r="I5810" s="1"/>
    </row>
    <row r="5811" spans="4:9" x14ac:dyDescent="0.2">
      <c r="D5811" s="1"/>
      <c r="E5811" s="1"/>
      <c r="F5811" s="1"/>
      <c r="G5811" s="1"/>
      <c r="H5811" s="1"/>
      <c r="I5811" s="1"/>
    </row>
    <row r="5812" spans="4:9" x14ac:dyDescent="0.2">
      <c r="D5812" s="1"/>
      <c r="E5812" s="1"/>
      <c r="F5812" s="1"/>
      <c r="G5812" s="1"/>
      <c r="H5812" s="1"/>
      <c r="I5812" s="1"/>
    </row>
    <row r="5813" spans="4:9" x14ac:dyDescent="0.2">
      <c r="D5813" s="1"/>
      <c r="E5813" s="1"/>
      <c r="F5813" s="1"/>
      <c r="G5813" s="1"/>
      <c r="H5813" s="1"/>
      <c r="I5813" s="1"/>
    </row>
    <row r="5814" spans="4:9" x14ac:dyDescent="0.2">
      <c r="D5814" s="1"/>
      <c r="E5814" s="1"/>
      <c r="F5814" s="1"/>
      <c r="G5814" s="1"/>
      <c r="H5814" s="1"/>
      <c r="I5814" s="1"/>
    </row>
    <row r="5815" spans="4:9" x14ac:dyDescent="0.2">
      <c r="D5815" s="1"/>
      <c r="E5815" s="1"/>
      <c r="F5815" s="1"/>
      <c r="G5815" s="1"/>
      <c r="H5815" s="1"/>
      <c r="I5815" s="1"/>
    </row>
    <row r="5816" spans="4:9" x14ac:dyDescent="0.2">
      <c r="D5816" s="1"/>
      <c r="E5816" s="1"/>
      <c r="F5816" s="1"/>
      <c r="G5816" s="1"/>
      <c r="H5816" s="1"/>
      <c r="I5816" s="1"/>
    </row>
    <row r="5817" spans="4:9" x14ac:dyDescent="0.2">
      <c r="D5817" s="1"/>
      <c r="E5817" s="1"/>
      <c r="F5817" s="1"/>
      <c r="G5817" s="1"/>
      <c r="H5817" s="1"/>
      <c r="I5817" s="1"/>
    </row>
    <row r="5818" spans="4:9" x14ac:dyDescent="0.2">
      <c r="D5818" s="1"/>
      <c r="E5818" s="1"/>
      <c r="F5818" s="1"/>
      <c r="G5818" s="1"/>
      <c r="H5818" s="1"/>
      <c r="I5818" s="1"/>
    </row>
    <row r="5819" spans="4:9" x14ac:dyDescent="0.2">
      <c r="D5819" s="1"/>
      <c r="E5819" s="1"/>
      <c r="F5819" s="1"/>
      <c r="G5819" s="1"/>
      <c r="H5819" s="1"/>
      <c r="I5819" s="1"/>
    </row>
    <row r="5820" spans="4:9" x14ac:dyDescent="0.2">
      <c r="D5820" s="1"/>
      <c r="E5820" s="1"/>
      <c r="F5820" s="1"/>
      <c r="G5820" s="1"/>
      <c r="H5820" s="1"/>
      <c r="I5820" s="1"/>
    </row>
    <row r="5821" spans="4:9" x14ac:dyDescent="0.2">
      <c r="D5821" s="1"/>
      <c r="E5821" s="1"/>
      <c r="F5821" s="1"/>
      <c r="G5821" s="1"/>
      <c r="H5821" s="1"/>
      <c r="I5821" s="1"/>
    </row>
    <row r="5822" spans="4:9" x14ac:dyDescent="0.2">
      <c r="D5822" s="1"/>
      <c r="E5822" s="1"/>
      <c r="F5822" s="1"/>
      <c r="G5822" s="1"/>
      <c r="H5822" s="1"/>
      <c r="I5822" s="1"/>
    </row>
    <row r="5823" spans="4:9" x14ac:dyDescent="0.2">
      <c r="D5823" s="1"/>
      <c r="E5823" s="1"/>
      <c r="F5823" s="1"/>
      <c r="G5823" s="1"/>
      <c r="H5823" s="1"/>
      <c r="I5823" s="1"/>
    </row>
    <row r="5824" spans="4:9" x14ac:dyDescent="0.2">
      <c r="D5824" s="1"/>
      <c r="E5824" s="1"/>
      <c r="F5824" s="1"/>
      <c r="G5824" s="1"/>
      <c r="H5824" s="1"/>
      <c r="I5824" s="1"/>
    </row>
    <row r="5825" spans="4:9" x14ac:dyDescent="0.2">
      <c r="D5825" s="1"/>
      <c r="E5825" s="1"/>
      <c r="F5825" s="1"/>
      <c r="G5825" s="1"/>
      <c r="H5825" s="1"/>
      <c r="I5825" s="1"/>
    </row>
    <row r="5826" spans="4:9" x14ac:dyDescent="0.2">
      <c r="D5826" s="1"/>
      <c r="E5826" s="1"/>
      <c r="F5826" s="1"/>
      <c r="G5826" s="1"/>
      <c r="H5826" s="1"/>
      <c r="I5826" s="1"/>
    </row>
    <row r="5827" spans="4:9" x14ac:dyDescent="0.2">
      <c r="D5827" s="1"/>
      <c r="E5827" s="1"/>
      <c r="F5827" s="1"/>
      <c r="G5827" s="1"/>
      <c r="H5827" s="1"/>
      <c r="I5827" s="1"/>
    </row>
    <row r="5828" spans="4:9" x14ac:dyDescent="0.2">
      <c r="D5828" s="1"/>
      <c r="E5828" s="1"/>
      <c r="F5828" s="1"/>
      <c r="G5828" s="1"/>
      <c r="H5828" s="1"/>
      <c r="I5828" s="1"/>
    </row>
    <row r="5829" spans="4:9" x14ac:dyDescent="0.2">
      <c r="D5829" s="1"/>
      <c r="E5829" s="1"/>
      <c r="F5829" s="1"/>
      <c r="G5829" s="1"/>
      <c r="H5829" s="1"/>
      <c r="I5829" s="1"/>
    </row>
    <row r="5830" spans="4:9" x14ac:dyDescent="0.2">
      <c r="D5830" s="1"/>
      <c r="E5830" s="1"/>
      <c r="F5830" s="1"/>
      <c r="G5830" s="1"/>
      <c r="H5830" s="1"/>
      <c r="I5830" s="1"/>
    </row>
    <row r="5831" spans="4:9" x14ac:dyDescent="0.2">
      <c r="D5831" s="1"/>
      <c r="E5831" s="1"/>
      <c r="F5831" s="1"/>
      <c r="G5831" s="1"/>
      <c r="H5831" s="1"/>
      <c r="I5831" s="1"/>
    </row>
    <row r="5832" spans="4:9" x14ac:dyDescent="0.2">
      <c r="D5832" s="1"/>
      <c r="E5832" s="1"/>
      <c r="F5832" s="1"/>
      <c r="G5832" s="1"/>
      <c r="H5832" s="1"/>
      <c r="I5832" s="1"/>
    </row>
    <row r="5833" spans="4:9" x14ac:dyDescent="0.2">
      <c r="D5833" s="1"/>
      <c r="E5833" s="1"/>
      <c r="F5833" s="1"/>
      <c r="G5833" s="1"/>
      <c r="H5833" s="1"/>
      <c r="I5833" s="1"/>
    </row>
    <row r="5834" spans="4:9" x14ac:dyDescent="0.2">
      <c r="D5834" s="1"/>
      <c r="E5834" s="1"/>
      <c r="F5834" s="1"/>
      <c r="G5834" s="1"/>
      <c r="H5834" s="1"/>
      <c r="I5834" s="1"/>
    </row>
    <row r="5835" spans="4:9" x14ac:dyDescent="0.2">
      <c r="D5835" s="1"/>
      <c r="E5835" s="1"/>
      <c r="F5835" s="1"/>
      <c r="G5835" s="1"/>
      <c r="H5835" s="1"/>
      <c r="I5835" s="1"/>
    </row>
    <row r="5836" spans="4:9" x14ac:dyDescent="0.2">
      <c r="D5836" s="1"/>
      <c r="E5836" s="1"/>
      <c r="F5836" s="1"/>
      <c r="G5836" s="1"/>
      <c r="H5836" s="1"/>
      <c r="I5836" s="1"/>
    </row>
    <row r="5837" spans="4:9" x14ac:dyDescent="0.2">
      <c r="D5837" s="1"/>
      <c r="E5837" s="1"/>
      <c r="F5837" s="1"/>
      <c r="G5837" s="1"/>
      <c r="H5837" s="1"/>
      <c r="I5837" s="1"/>
    </row>
    <row r="5838" spans="4:9" x14ac:dyDescent="0.2">
      <c r="D5838" s="1"/>
      <c r="E5838" s="1"/>
      <c r="F5838" s="1"/>
      <c r="G5838" s="1"/>
      <c r="H5838" s="1"/>
      <c r="I5838" s="1"/>
    </row>
    <row r="5839" spans="4:9" x14ac:dyDescent="0.2">
      <c r="D5839" s="1"/>
      <c r="E5839" s="1"/>
      <c r="F5839" s="1"/>
      <c r="G5839" s="1"/>
      <c r="H5839" s="1"/>
      <c r="I5839" s="1"/>
    </row>
    <row r="5840" spans="4:9" x14ac:dyDescent="0.2">
      <c r="D5840" s="1"/>
      <c r="E5840" s="1"/>
      <c r="F5840" s="1"/>
      <c r="G5840" s="1"/>
      <c r="H5840" s="1"/>
      <c r="I5840" s="1"/>
    </row>
    <row r="5841" spans="4:9" x14ac:dyDescent="0.2">
      <c r="D5841" s="1"/>
      <c r="E5841" s="1"/>
      <c r="F5841" s="1"/>
      <c r="G5841" s="1"/>
      <c r="H5841" s="1"/>
      <c r="I5841" s="1"/>
    </row>
    <row r="5842" spans="4:9" x14ac:dyDescent="0.2">
      <c r="D5842" s="1"/>
      <c r="E5842" s="1"/>
      <c r="F5842" s="1"/>
      <c r="G5842" s="1"/>
      <c r="H5842" s="1"/>
      <c r="I5842" s="1"/>
    </row>
    <row r="5843" spans="4:9" x14ac:dyDescent="0.2">
      <c r="D5843" s="1"/>
      <c r="E5843" s="1"/>
      <c r="F5843" s="1"/>
      <c r="G5843" s="1"/>
      <c r="H5843" s="1"/>
      <c r="I5843" s="1"/>
    </row>
    <row r="5844" spans="4:9" x14ac:dyDescent="0.2">
      <c r="D5844" s="1"/>
      <c r="E5844" s="1"/>
      <c r="F5844" s="1"/>
      <c r="G5844" s="1"/>
      <c r="H5844" s="1"/>
      <c r="I5844" s="1"/>
    </row>
    <row r="5845" spans="4:9" x14ac:dyDescent="0.2">
      <c r="D5845" s="1"/>
      <c r="E5845" s="1"/>
      <c r="F5845" s="1"/>
      <c r="G5845" s="1"/>
      <c r="H5845" s="1"/>
      <c r="I5845" s="1"/>
    </row>
    <row r="5846" spans="4:9" x14ac:dyDescent="0.2">
      <c r="D5846" s="1"/>
      <c r="E5846" s="1"/>
      <c r="F5846" s="1"/>
      <c r="G5846" s="1"/>
      <c r="H5846" s="1"/>
      <c r="I5846" s="1"/>
    </row>
    <row r="5847" spans="4:9" x14ac:dyDescent="0.2">
      <c r="D5847" s="1"/>
      <c r="E5847" s="1"/>
      <c r="F5847" s="1"/>
      <c r="G5847" s="1"/>
      <c r="H5847" s="1"/>
      <c r="I5847" s="1"/>
    </row>
    <row r="5848" spans="4:9" x14ac:dyDescent="0.2">
      <c r="D5848" s="1"/>
      <c r="E5848" s="1"/>
      <c r="F5848" s="1"/>
      <c r="G5848" s="1"/>
      <c r="H5848" s="1"/>
      <c r="I5848" s="1"/>
    </row>
    <row r="5849" spans="4:9" x14ac:dyDescent="0.2">
      <c r="D5849" s="1"/>
      <c r="E5849" s="1"/>
      <c r="F5849" s="1"/>
      <c r="G5849" s="1"/>
      <c r="H5849" s="1"/>
      <c r="I5849" s="1"/>
    </row>
    <row r="5850" spans="4:9" x14ac:dyDescent="0.2">
      <c r="D5850" s="1"/>
      <c r="E5850" s="1"/>
      <c r="F5850" s="1"/>
      <c r="G5850" s="1"/>
      <c r="H5850" s="1"/>
      <c r="I5850" s="1"/>
    </row>
    <row r="5851" spans="4:9" x14ac:dyDescent="0.2">
      <c r="D5851" s="1"/>
      <c r="E5851" s="1"/>
      <c r="F5851" s="1"/>
      <c r="G5851" s="1"/>
      <c r="H5851" s="1"/>
      <c r="I5851" s="1"/>
    </row>
    <row r="5852" spans="4:9" x14ac:dyDescent="0.2">
      <c r="D5852" s="1"/>
      <c r="E5852" s="1"/>
      <c r="F5852" s="1"/>
      <c r="G5852" s="1"/>
      <c r="H5852" s="1"/>
      <c r="I5852" s="1"/>
    </row>
    <row r="5853" spans="4:9" x14ac:dyDescent="0.2">
      <c r="D5853" s="1"/>
      <c r="E5853" s="1"/>
      <c r="F5853" s="1"/>
      <c r="G5853" s="1"/>
      <c r="H5853" s="1"/>
      <c r="I5853" s="1"/>
    </row>
    <row r="5854" spans="4:9" x14ac:dyDescent="0.2">
      <c r="D5854" s="1"/>
      <c r="E5854" s="1"/>
      <c r="F5854" s="1"/>
      <c r="G5854" s="1"/>
      <c r="H5854" s="1"/>
      <c r="I5854" s="1"/>
    </row>
    <row r="5855" spans="4:9" x14ac:dyDescent="0.2">
      <c r="D5855" s="1"/>
      <c r="E5855" s="1"/>
      <c r="F5855" s="1"/>
      <c r="G5855" s="1"/>
      <c r="H5855" s="1"/>
      <c r="I5855" s="1"/>
    </row>
    <row r="5856" spans="4:9" x14ac:dyDescent="0.2">
      <c r="D5856" s="1"/>
      <c r="E5856" s="1"/>
      <c r="F5856" s="1"/>
      <c r="G5856" s="1"/>
      <c r="H5856" s="1"/>
      <c r="I5856" s="1"/>
    </row>
    <row r="5857" spans="4:9" x14ac:dyDescent="0.2">
      <c r="D5857" s="1"/>
      <c r="E5857" s="1"/>
      <c r="F5857" s="1"/>
      <c r="G5857" s="1"/>
      <c r="H5857" s="1"/>
      <c r="I5857" s="1"/>
    </row>
    <row r="5858" spans="4:9" x14ac:dyDescent="0.2">
      <c r="D5858" s="1"/>
      <c r="E5858" s="1"/>
      <c r="F5858" s="1"/>
      <c r="G5858" s="1"/>
      <c r="H5858" s="1"/>
      <c r="I5858" s="1"/>
    </row>
    <row r="5859" spans="4:9" x14ac:dyDescent="0.2">
      <c r="D5859" s="1"/>
      <c r="E5859" s="1"/>
      <c r="F5859" s="1"/>
      <c r="G5859" s="1"/>
      <c r="H5859" s="1"/>
      <c r="I5859" s="1"/>
    </row>
    <row r="5860" spans="4:9" x14ac:dyDescent="0.2">
      <c r="D5860" s="1"/>
      <c r="E5860" s="1"/>
      <c r="F5860" s="1"/>
      <c r="G5860" s="1"/>
      <c r="H5860" s="1"/>
      <c r="I5860" s="1"/>
    </row>
    <row r="5861" spans="4:9" x14ac:dyDescent="0.2">
      <c r="D5861" s="1"/>
      <c r="E5861" s="1"/>
      <c r="F5861" s="1"/>
      <c r="G5861" s="1"/>
      <c r="H5861" s="1"/>
      <c r="I5861" s="1"/>
    </row>
    <row r="5862" spans="4:9" x14ac:dyDescent="0.2">
      <c r="D5862" s="1"/>
      <c r="E5862" s="1"/>
      <c r="F5862" s="1"/>
      <c r="G5862" s="1"/>
      <c r="H5862" s="1"/>
      <c r="I5862" s="1"/>
    </row>
    <row r="5863" spans="4:9" x14ac:dyDescent="0.2">
      <c r="D5863" s="1"/>
      <c r="E5863" s="1"/>
      <c r="F5863" s="1"/>
      <c r="G5863" s="1"/>
      <c r="H5863" s="1"/>
      <c r="I5863" s="1"/>
    </row>
    <row r="5864" spans="4:9" x14ac:dyDescent="0.2">
      <c r="D5864" s="1"/>
      <c r="E5864" s="1"/>
      <c r="F5864" s="1"/>
      <c r="G5864" s="1"/>
      <c r="H5864" s="1"/>
      <c r="I5864" s="1"/>
    </row>
    <row r="5865" spans="4:9" x14ac:dyDescent="0.2">
      <c r="D5865" s="1"/>
      <c r="E5865" s="1"/>
      <c r="F5865" s="1"/>
      <c r="G5865" s="1"/>
      <c r="H5865" s="1"/>
      <c r="I5865" s="1"/>
    </row>
    <row r="5866" spans="4:9" x14ac:dyDescent="0.2">
      <c r="D5866" s="1"/>
      <c r="E5866" s="1"/>
      <c r="F5866" s="1"/>
      <c r="G5866" s="1"/>
      <c r="H5866" s="1"/>
      <c r="I5866" s="1"/>
    </row>
    <row r="5867" spans="4:9" x14ac:dyDescent="0.2">
      <c r="D5867" s="1"/>
      <c r="E5867" s="1"/>
      <c r="F5867" s="1"/>
      <c r="G5867" s="1"/>
      <c r="H5867" s="1"/>
      <c r="I5867" s="1"/>
    </row>
    <row r="5868" spans="4:9" x14ac:dyDescent="0.2">
      <c r="D5868" s="1"/>
      <c r="E5868" s="1"/>
      <c r="F5868" s="1"/>
      <c r="G5868" s="1"/>
      <c r="H5868" s="1"/>
      <c r="I5868" s="1"/>
    </row>
    <row r="5869" spans="4:9" x14ac:dyDescent="0.2">
      <c r="D5869" s="1"/>
      <c r="E5869" s="1"/>
      <c r="F5869" s="1"/>
      <c r="G5869" s="1"/>
      <c r="H5869" s="1"/>
      <c r="I5869" s="1"/>
    </row>
    <row r="5870" spans="4:9" x14ac:dyDescent="0.2">
      <c r="D5870" s="1"/>
      <c r="E5870" s="1"/>
      <c r="F5870" s="1"/>
      <c r="G5870" s="1"/>
      <c r="H5870" s="1"/>
      <c r="I5870" s="1"/>
    </row>
    <row r="5871" spans="4:9" x14ac:dyDescent="0.2">
      <c r="D5871" s="1"/>
      <c r="E5871" s="1"/>
      <c r="F5871" s="1"/>
      <c r="G5871" s="1"/>
      <c r="H5871" s="1"/>
      <c r="I5871" s="1"/>
    </row>
    <row r="5872" spans="4:9" x14ac:dyDescent="0.2">
      <c r="D5872" s="1"/>
      <c r="E5872" s="1"/>
      <c r="F5872" s="1"/>
      <c r="G5872" s="1"/>
      <c r="H5872" s="1"/>
      <c r="I5872" s="1"/>
    </row>
    <row r="5873" spans="4:9" x14ac:dyDescent="0.2">
      <c r="D5873" s="1"/>
      <c r="E5873" s="1"/>
      <c r="F5873" s="1"/>
      <c r="G5873" s="1"/>
      <c r="H5873" s="1"/>
      <c r="I5873" s="1"/>
    </row>
    <row r="5874" spans="4:9" x14ac:dyDescent="0.2">
      <c r="D5874" s="1"/>
      <c r="E5874" s="1"/>
      <c r="F5874" s="1"/>
      <c r="G5874" s="1"/>
      <c r="H5874" s="1"/>
      <c r="I5874" s="1"/>
    </row>
    <row r="5875" spans="4:9" x14ac:dyDescent="0.2">
      <c r="D5875" s="1"/>
      <c r="E5875" s="1"/>
      <c r="F5875" s="1"/>
      <c r="G5875" s="1"/>
      <c r="H5875" s="1"/>
      <c r="I5875" s="1"/>
    </row>
    <row r="5876" spans="4:9" x14ac:dyDescent="0.2">
      <c r="D5876" s="1"/>
      <c r="E5876" s="1"/>
      <c r="F5876" s="1"/>
      <c r="G5876" s="1"/>
      <c r="H5876" s="1"/>
      <c r="I5876" s="1"/>
    </row>
    <row r="5877" spans="4:9" x14ac:dyDescent="0.2">
      <c r="D5877" s="1"/>
      <c r="E5877" s="1"/>
      <c r="F5877" s="1"/>
      <c r="G5877" s="1"/>
      <c r="H5877" s="1"/>
      <c r="I5877" s="1"/>
    </row>
    <row r="5878" spans="4:9" x14ac:dyDescent="0.2">
      <c r="D5878" s="1"/>
      <c r="E5878" s="1"/>
      <c r="F5878" s="1"/>
      <c r="G5878" s="1"/>
      <c r="H5878" s="1"/>
      <c r="I5878" s="1"/>
    </row>
    <row r="5879" spans="4:9" x14ac:dyDescent="0.2">
      <c r="D5879" s="1"/>
      <c r="E5879" s="1"/>
      <c r="F5879" s="1"/>
      <c r="G5879" s="1"/>
      <c r="H5879" s="1"/>
      <c r="I5879" s="1"/>
    </row>
    <row r="5880" spans="4:9" x14ac:dyDescent="0.2">
      <c r="D5880" s="1"/>
      <c r="E5880" s="1"/>
      <c r="F5880" s="1"/>
      <c r="G5880" s="1"/>
      <c r="H5880" s="1"/>
      <c r="I5880" s="1"/>
    </row>
    <row r="5881" spans="4:9" x14ac:dyDescent="0.2">
      <c r="D5881" s="1"/>
      <c r="E5881" s="1"/>
      <c r="F5881" s="1"/>
      <c r="G5881" s="1"/>
      <c r="H5881" s="1"/>
      <c r="I5881" s="1"/>
    </row>
    <row r="5882" spans="4:9" x14ac:dyDescent="0.2">
      <c r="D5882" s="1"/>
      <c r="E5882" s="1"/>
      <c r="F5882" s="1"/>
      <c r="G5882" s="1"/>
      <c r="H5882" s="1"/>
      <c r="I5882" s="1"/>
    </row>
    <row r="5883" spans="4:9" x14ac:dyDescent="0.2">
      <c r="D5883" s="1"/>
      <c r="E5883" s="1"/>
      <c r="F5883" s="1"/>
      <c r="G5883" s="1"/>
      <c r="H5883" s="1"/>
      <c r="I5883" s="1"/>
    </row>
    <row r="5884" spans="4:9" x14ac:dyDescent="0.2">
      <c r="D5884" s="1"/>
      <c r="E5884" s="1"/>
      <c r="F5884" s="1"/>
      <c r="G5884" s="1"/>
      <c r="H5884" s="1"/>
      <c r="I5884" s="1"/>
    </row>
    <row r="5885" spans="4:9" x14ac:dyDescent="0.2">
      <c r="D5885" s="1"/>
      <c r="E5885" s="1"/>
      <c r="F5885" s="1"/>
      <c r="G5885" s="1"/>
      <c r="H5885" s="1"/>
      <c r="I5885" s="1"/>
    </row>
    <row r="5886" spans="4:9" x14ac:dyDescent="0.2">
      <c r="D5886" s="1"/>
      <c r="E5886" s="1"/>
      <c r="F5886" s="1"/>
      <c r="G5886" s="1"/>
      <c r="H5886" s="1"/>
      <c r="I5886" s="1"/>
    </row>
    <row r="5887" spans="4:9" x14ac:dyDescent="0.2">
      <c r="D5887" s="1"/>
      <c r="E5887" s="1"/>
      <c r="F5887" s="1"/>
      <c r="G5887" s="1"/>
      <c r="H5887" s="1"/>
      <c r="I5887" s="1"/>
    </row>
    <row r="5888" spans="4:9" x14ac:dyDescent="0.2">
      <c r="D5888" s="1"/>
      <c r="E5888" s="1"/>
      <c r="F5888" s="1"/>
      <c r="G5888" s="1"/>
      <c r="H5888" s="1"/>
      <c r="I5888" s="1"/>
    </row>
    <row r="5889" spans="4:9" x14ac:dyDescent="0.2">
      <c r="D5889" s="1"/>
      <c r="E5889" s="1"/>
      <c r="F5889" s="1"/>
      <c r="G5889" s="1"/>
      <c r="H5889" s="1"/>
      <c r="I5889" s="1"/>
    </row>
    <row r="5890" spans="4:9" x14ac:dyDescent="0.2">
      <c r="D5890" s="1"/>
      <c r="E5890" s="1"/>
      <c r="F5890" s="1"/>
      <c r="G5890" s="1"/>
      <c r="H5890" s="1"/>
      <c r="I5890" s="1"/>
    </row>
    <row r="5891" spans="4:9" x14ac:dyDescent="0.2">
      <c r="D5891" s="1"/>
      <c r="E5891" s="1"/>
      <c r="F5891" s="1"/>
      <c r="G5891" s="1"/>
      <c r="H5891" s="1"/>
      <c r="I5891" s="1"/>
    </row>
    <row r="5892" spans="4:9" x14ac:dyDescent="0.2">
      <c r="D5892" s="1"/>
      <c r="E5892" s="1"/>
      <c r="F5892" s="1"/>
      <c r="G5892" s="1"/>
      <c r="H5892" s="1"/>
      <c r="I5892" s="1"/>
    </row>
    <row r="5893" spans="4:9" x14ac:dyDescent="0.2">
      <c r="D5893" s="1"/>
      <c r="E5893" s="1"/>
      <c r="F5893" s="1"/>
      <c r="G5893" s="1"/>
      <c r="H5893" s="1"/>
      <c r="I5893" s="1"/>
    </row>
    <row r="5894" spans="4:9" x14ac:dyDescent="0.2">
      <c r="D5894" s="1"/>
      <c r="E5894" s="1"/>
      <c r="F5894" s="1"/>
      <c r="G5894" s="1"/>
      <c r="H5894" s="1"/>
      <c r="I5894" s="1"/>
    </row>
    <row r="5895" spans="4:9" x14ac:dyDescent="0.2">
      <c r="D5895" s="1"/>
      <c r="E5895" s="1"/>
      <c r="F5895" s="1"/>
      <c r="G5895" s="1"/>
      <c r="H5895" s="1"/>
      <c r="I5895" s="1"/>
    </row>
    <row r="5896" spans="4:9" x14ac:dyDescent="0.2">
      <c r="D5896" s="1"/>
      <c r="E5896" s="1"/>
      <c r="F5896" s="1"/>
      <c r="G5896" s="1"/>
      <c r="H5896" s="1"/>
      <c r="I5896" s="1"/>
    </row>
    <row r="5897" spans="4:9" x14ac:dyDescent="0.2">
      <c r="D5897" s="1"/>
      <c r="E5897" s="1"/>
      <c r="F5897" s="1"/>
      <c r="G5897" s="1"/>
      <c r="H5897" s="1"/>
      <c r="I5897" s="1"/>
    </row>
    <row r="5898" spans="4:9" x14ac:dyDescent="0.2">
      <c r="D5898" s="1"/>
      <c r="E5898" s="1"/>
      <c r="F5898" s="1"/>
      <c r="G5898" s="1"/>
      <c r="H5898" s="1"/>
      <c r="I5898" s="1"/>
    </row>
    <row r="5899" spans="4:9" x14ac:dyDescent="0.2">
      <c r="D5899" s="1"/>
      <c r="E5899" s="1"/>
      <c r="F5899" s="1"/>
      <c r="G5899" s="1"/>
      <c r="H5899" s="1"/>
      <c r="I5899" s="1"/>
    </row>
    <row r="5900" spans="4:9" x14ac:dyDescent="0.2">
      <c r="D5900" s="1"/>
      <c r="E5900" s="1"/>
      <c r="F5900" s="1"/>
      <c r="G5900" s="1"/>
      <c r="H5900" s="1"/>
      <c r="I5900" s="1"/>
    </row>
    <row r="5901" spans="4:9" x14ac:dyDescent="0.2">
      <c r="D5901" s="1"/>
      <c r="E5901" s="1"/>
      <c r="F5901" s="1"/>
      <c r="G5901" s="1"/>
      <c r="H5901" s="1"/>
      <c r="I5901" s="1"/>
    </row>
    <row r="5902" spans="4:9" x14ac:dyDescent="0.2">
      <c r="D5902" s="1"/>
      <c r="E5902" s="1"/>
      <c r="F5902" s="1"/>
      <c r="G5902" s="1"/>
      <c r="H5902" s="1"/>
      <c r="I5902" s="1"/>
    </row>
    <row r="5903" spans="4:9" x14ac:dyDescent="0.2">
      <c r="D5903" s="1"/>
      <c r="E5903" s="1"/>
      <c r="F5903" s="1"/>
      <c r="G5903" s="1"/>
      <c r="H5903" s="1"/>
      <c r="I5903" s="1"/>
    </row>
    <row r="5904" spans="4:9" x14ac:dyDescent="0.2">
      <c r="D5904" s="1"/>
      <c r="E5904" s="1"/>
      <c r="F5904" s="1"/>
      <c r="G5904" s="1"/>
      <c r="H5904" s="1"/>
      <c r="I5904" s="1"/>
    </row>
    <row r="5905" spans="4:9" x14ac:dyDescent="0.2">
      <c r="D5905" s="1"/>
      <c r="E5905" s="1"/>
      <c r="F5905" s="1"/>
      <c r="G5905" s="1"/>
      <c r="H5905" s="1"/>
      <c r="I5905" s="1"/>
    </row>
    <row r="5906" spans="4:9" x14ac:dyDescent="0.2">
      <c r="D5906" s="1"/>
      <c r="E5906" s="1"/>
      <c r="F5906" s="1"/>
      <c r="G5906" s="1"/>
      <c r="H5906" s="1"/>
      <c r="I5906" s="1"/>
    </row>
    <row r="5907" spans="4:9" x14ac:dyDescent="0.2">
      <c r="D5907" s="1"/>
      <c r="E5907" s="1"/>
      <c r="F5907" s="1"/>
      <c r="G5907" s="1"/>
      <c r="H5907" s="1"/>
      <c r="I5907" s="1"/>
    </row>
    <row r="5908" spans="4:9" x14ac:dyDescent="0.2">
      <c r="D5908" s="1"/>
      <c r="E5908" s="1"/>
      <c r="F5908" s="1"/>
      <c r="G5908" s="1"/>
      <c r="H5908" s="1"/>
      <c r="I5908" s="1"/>
    </row>
    <row r="5909" spans="4:9" x14ac:dyDescent="0.2">
      <c r="D5909" s="1"/>
      <c r="E5909" s="1"/>
      <c r="F5909" s="1"/>
      <c r="G5909" s="1"/>
      <c r="H5909" s="1"/>
      <c r="I5909" s="1"/>
    </row>
    <row r="5910" spans="4:9" x14ac:dyDescent="0.2">
      <c r="D5910" s="1"/>
      <c r="E5910" s="1"/>
      <c r="F5910" s="1"/>
      <c r="G5910" s="1"/>
      <c r="H5910" s="1"/>
      <c r="I5910" s="1"/>
    </row>
    <row r="5911" spans="4:9" x14ac:dyDescent="0.2">
      <c r="D5911" s="1"/>
      <c r="E5911" s="1"/>
      <c r="F5911" s="1"/>
      <c r="G5911" s="1"/>
      <c r="H5911" s="1"/>
      <c r="I5911" s="1"/>
    </row>
    <row r="5912" spans="4:9" x14ac:dyDescent="0.2">
      <c r="D5912" s="1"/>
      <c r="E5912" s="1"/>
      <c r="F5912" s="1"/>
      <c r="G5912" s="1"/>
      <c r="H5912" s="1"/>
      <c r="I5912" s="1"/>
    </row>
    <row r="5913" spans="4:9" x14ac:dyDescent="0.2">
      <c r="D5913" s="1"/>
      <c r="E5913" s="1"/>
      <c r="F5913" s="1"/>
      <c r="G5913" s="1"/>
      <c r="H5913" s="1"/>
      <c r="I5913" s="1"/>
    </row>
    <row r="5914" spans="4:9" x14ac:dyDescent="0.2">
      <c r="D5914" s="1"/>
      <c r="E5914" s="1"/>
      <c r="F5914" s="1"/>
      <c r="G5914" s="1"/>
      <c r="H5914" s="1"/>
      <c r="I5914" s="1"/>
    </row>
    <row r="5915" spans="4:9" x14ac:dyDescent="0.2">
      <c r="D5915" s="1"/>
      <c r="E5915" s="1"/>
      <c r="F5915" s="1"/>
      <c r="G5915" s="1"/>
      <c r="H5915" s="1"/>
      <c r="I5915" s="1"/>
    </row>
    <row r="5916" spans="4:9" x14ac:dyDescent="0.2">
      <c r="D5916" s="1"/>
      <c r="E5916" s="1"/>
      <c r="F5916" s="1"/>
      <c r="G5916" s="1"/>
      <c r="H5916" s="1"/>
      <c r="I5916" s="1"/>
    </row>
    <row r="5917" spans="4:9" x14ac:dyDescent="0.2">
      <c r="D5917" s="1"/>
      <c r="E5917" s="1"/>
      <c r="F5917" s="1"/>
      <c r="G5917" s="1"/>
      <c r="H5917" s="1"/>
      <c r="I5917" s="1"/>
    </row>
    <row r="5918" spans="4:9" x14ac:dyDescent="0.2">
      <c r="D5918" s="1"/>
      <c r="E5918" s="1"/>
      <c r="F5918" s="1"/>
      <c r="G5918" s="1"/>
      <c r="H5918" s="1"/>
      <c r="I5918" s="1"/>
    </row>
    <row r="5919" spans="4:9" x14ac:dyDescent="0.2">
      <c r="D5919" s="1"/>
      <c r="E5919" s="1"/>
      <c r="F5919" s="1"/>
      <c r="G5919" s="1"/>
      <c r="H5919" s="1"/>
      <c r="I5919" s="1"/>
    </row>
    <row r="5920" spans="4:9" x14ac:dyDescent="0.2">
      <c r="D5920" s="1"/>
      <c r="E5920" s="1"/>
      <c r="F5920" s="1"/>
      <c r="G5920" s="1"/>
      <c r="H5920" s="1"/>
      <c r="I5920" s="1"/>
    </row>
    <row r="5921" spans="4:9" x14ac:dyDescent="0.2">
      <c r="D5921" s="1"/>
      <c r="E5921" s="1"/>
      <c r="F5921" s="1"/>
      <c r="G5921" s="1"/>
      <c r="H5921" s="1"/>
      <c r="I5921" s="1"/>
    </row>
    <row r="5922" spans="4:9" x14ac:dyDescent="0.2">
      <c r="D5922" s="1"/>
      <c r="E5922" s="1"/>
      <c r="F5922" s="1"/>
      <c r="G5922" s="1"/>
      <c r="H5922" s="1"/>
      <c r="I5922" s="1"/>
    </row>
    <row r="5923" spans="4:9" x14ac:dyDescent="0.2">
      <c r="D5923" s="1"/>
      <c r="E5923" s="1"/>
      <c r="F5923" s="1"/>
      <c r="G5923" s="1"/>
      <c r="H5923" s="1"/>
      <c r="I5923" s="1"/>
    </row>
    <row r="5924" spans="4:9" x14ac:dyDescent="0.2">
      <c r="D5924" s="1"/>
      <c r="E5924" s="1"/>
      <c r="F5924" s="1"/>
      <c r="G5924" s="1"/>
      <c r="H5924" s="1"/>
      <c r="I5924" s="1"/>
    </row>
    <row r="5925" spans="4:9" x14ac:dyDescent="0.2">
      <c r="D5925" s="1"/>
      <c r="E5925" s="1"/>
      <c r="F5925" s="1"/>
      <c r="G5925" s="1"/>
      <c r="H5925" s="1"/>
      <c r="I5925" s="1"/>
    </row>
    <row r="5926" spans="4:9" x14ac:dyDescent="0.2">
      <c r="D5926" s="1"/>
      <c r="E5926" s="1"/>
      <c r="F5926" s="1"/>
      <c r="G5926" s="1"/>
      <c r="H5926" s="1"/>
      <c r="I5926" s="1"/>
    </row>
    <row r="5927" spans="4:9" x14ac:dyDescent="0.2">
      <c r="D5927" s="1"/>
      <c r="E5927" s="1"/>
      <c r="F5927" s="1"/>
      <c r="G5927" s="1"/>
      <c r="H5927" s="1"/>
      <c r="I5927" s="1"/>
    </row>
    <row r="5928" spans="4:9" x14ac:dyDescent="0.2">
      <c r="D5928" s="1"/>
      <c r="E5928" s="1"/>
      <c r="F5928" s="1"/>
      <c r="G5928" s="1"/>
      <c r="H5928" s="1"/>
      <c r="I5928" s="1"/>
    </row>
    <row r="5929" spans="4:9" x14ac:dyDescent="0.2">
      <c r="D5929" s="1"/>
      <c r="E5929" s="1"/>
      <c r="F5929" s="1"/>
      <c r="G5929" s="1"/>
      <c r="H5929" s="1"/>
      <c r="I5929" s="1"/>
    </row>
    <row r="5930" spans="4:9" x14ac:dyDescent="0.2">
      <c r="D5930" s="1"/>
      <c r="E5930" s="1"/>
      <c r="F5930" s="1"/>
      <c r="G5930" s="1"/>
      <c r="H5930" s="1"/>
      <c r="I5930" s="1"/>
    </row>
    <row r="5931" spans="4:9" x14ac:dyDescent="0.2">
      <c r="D5931" s="1"/>
      <c r="E5931" s="1"/>
      <c r="F5931" s="1"/>
      <c r="G5931" s="1"/>
      <c r="H5931" s="1"/>
      <c r="I5931" s="1"/>
    </row>
    <row r="5932" spans="4:9" x14ac:dyDescent="0.2">
      <c r="D5932" s="1"/>
      <c r="E5932" s="1"/>
      <c r="F5932" s="1"/>
      <c r="G5932" s="1"/>
      <c r="H5932" s="1"/>
      <c r="I5932" s="1"/>
    </row>
    <row r="5933" spans="4:9" x14ac:dyDescent="0.2">
      <c r="D5933" s="1"/>
      <c r="E5933" s="1"/>
      <c r="F5933" s="1"/>
      <c r="G5933" s="1"/>
      <c r="H5933" s="1"/>
      <c r="I5933" s="1"/>
    </row>
    <row r="5934" spans="4:9" x14ac:dyDescent="0.2">
      <c r="D5934" s="1"/>
      <c r="E5934" s="1"/>
      <c r="F5934" s="1"/>
      <c r="G5934" s="1"/>
      <c r="H5934" s="1"/>
      <c r="I5934" s="1"/>
    </row>
    <row r="5935" spans="4:9" x14ac:dyDescent="0.2">
      <c r="D5935" s="1"/>
      <c r="E5935" s="1"/>
      <c r="F5935" s="1"/>
      <c r="G5935" s="1"/>
      <c r="H5935" s="1"/>
      <c r="I5935" s="1"/>
    </row>
    <row r="5936" spans="4:9" x14ac:dyDescent="0.2">
      <c r="D5936" s="1"/>
      <c r="E5936" s="1"/>
      <c r="F5936" s="1"/>
      <c r="G5936" s="1"/>
      <c r="H5936" s="1"/>
      <c r="I5936" s="1"/>
    </row>
    <row r="5937" spans="4:9" x14ac:dyDescent="0.2">
      <c r="D5937" s="1"/>
      <c r="E5937" s="1"/>
      <c r="F5937" s="1"/>
      <c r="G5937" s="1"/>
      <c r="H5937" s="1"/>
      <c r="I5937" s="1"/>
    </row>
    <row r="5938" spans="4:9" x14ac:dyDescent="0.2">
      <c r="D5938" s="1"/>
      <c r="E5938" s="1"/>
      <c r="F5938" s="1"/>
      <c r="G5938" s="1"/>
      <c r="H5938" s="1"/>
      <c r="I5938" s="1"/>
    </row>
    <row r="5939" spans="4:9" x14ac:dyDescent="0.2">
      <c r="D5939" s="1"/>
      <c r="E5939" s="1"/>
      <c r="F5939" s="1"/>
      <c r="G5939" s="1"/>
      <c r="H5939" s="1"/>
      <c r="I5939" s="1"/>
    </row>
    <row r="5940" spans="4:9" x14ac:dyDescent="0.2">
      <c r="D5940" s="1"/>
      <c r="E5940" s="1"/>
      <c r="F5940" s="1"/>
      <c r="G5940" s="1"/>
      <c r="H5940" s="1"/>
      <c r="I5940" s="1"/>
    </row>
    <row r="5941" spans="4:9" x14ac:dyDescent="0.2">
      <c r="D5941" s="1"/>
      <c r="E5941" s="1"/>
      <c r="F5941" s="1"/>
      <c r="G5941" s="1"/>
      <c r="H5941" s="1"/>
      <c r="I5941" s="1"/>
    </row>
    <row r="5942" spans="4:9" x14ac:dyDescent="0.2">
      <c r="D5942" s="1"/>
      <c r="E5942" s="1"/>
      <c r="F5942" s="1"/>
      <c r="G5942" s="1"/>
      <c r="H5942" s="1"/>
      <c r="I5942" s="1"/>
    </row>
    <row r="5943" spans="4:9" x14ac:dyDescent="0.2">
      <c r="D5943" s="1"/>
      <c r="E5943" s="1"/>
      <c r="F5943" s="1"/>
      <c r="G5943" s="1"/>
      <c r="H5943" s="1"/>
      <c r="I5943" s="1"/>
    </row>
    <row r="5944" spans="4:9" x14ac:dyDescent="0.2">
      <c r="D5944" s="1"/>
      <c r="E5944" s="1"/>
      <c r="F5944" s="1"/>
      <c r="G5944" s="1"/>
      <c r="H5944" s="1"/>
      <c r="I5944" s="1"/>
    </row>
    <row r="5945" spans="4:9" x14ac:dyDescent="0.2">
      <c r="D5945" s="1"/>
      <c r="E5945" s="1"/>
      <c r="F5945" s="1"/>
      <c r="G5945" s="1"/>
      <c r="H5945" s="1"/>
      <c r="I5945" s="1"/>
    </row>
    <row r="5946" spans="4:9" x14ac:dyDescent="0.2">
      <c r="D5946" s="1"/>
      <c r="E5946" s="1"/>
      <c r="F5946" s="1"/>
      <c r="G5946" s="1"/>
      <c r="H5946" s="1"/>
      <c r="I5946" s="1"/>
    </row>
    <row r="5947" spans="4:9" x14ac:dyDescent="0.2">
      <c r="D5947" s="1"/>
      <c r="E5947" s="1"/>
      <c r="F5947" s="1"/>
      <c r="G5947" s="1"/>
      <c r="H5947" s="1"/>
      <c r="I5947" s="1"/>
    </row>
    <row r="5948" spans="4:9" x14ac:dyDescent="0.2">
      <c r="D5948" s="1"/>
      <c r="E5948" s="1"/>
      <c r="F5948" s="1"/>
      <c r="G5948" s="1"/>
      <c r="H5948" s="1"/>
      <c r="I5948" s="1"/>
    </row>
    <row r="5949" spans="4:9" x14ac:dyDescent="0.2">
      <c r="D5949" s="1"/>
      <c r="E5949" s="1"/>
      <c r="F5949" s="1"/>
      <c r="G5949" s="1"/>
      <c r="H5949" s="1"/>
      <c r="I5949" s="1"/>
    </row>
    <row r="5950" spans="4:9" x14ac:dyDescent="0.2">
      <c r="D5950" s="1"/>
      <c r="E5950" s="1"/>
      <c r="F5950" s="1"/>
      <c r="G5950" s="1"/>
      <c r="H5950" s="1"/>
      <c r="I5950" s="1"/>
    </row>
    <row r="5951" spans="4:9" x14ac:dyDescent="0.2">
      <c r="D5951" s="1"/>
      <c r="E5951" s="1"/>
      <c r="F5951" s="1"/>
      <c r="G5951" s="1"/>
      <c r="H5951" s="1"/>
      <c r="I5951" s="1"/>
    </row>
    <row r="5952" spans="4:9" x14ac:dyDescent="0.2">
      <c r="D5952" s="1"/>
      <c r="E5952" s="1"/>
      <c r="F5952" s="1"/>
      <c r="G5952" s="1"/>
      <c r="H5952" s="1"/>
      <c r="I5952" s="1"/>
    </row>
    <row r="5953" spans="4:9" x14ac:dyDescent="0.2">
      <c r="D5953" s="1"/>
      <c r="E5953" s="1"/>
      <c r="F5953" s="1"/>
      <c r="G5953" s="1"/>
      <c r="H5953" s="1"/>
      <c r="I5953" s="1"/>
    </row>
    <row r="5954" spans="4:9" x14ac:dyDescent="0.2">
      <c r="D5954" s="1"/>
      <c r="E5954" s="1"/>
      <c r="F5954" s="1"/>
      <c r="G5954" s="1"/>
      <c r="H5954" s="1"/>
      <c r="I5954" s="1"/>
    </row>
    <row r="5955" spans="4:9" x14ac:dyDescent="0.2">
      <c r="D5955" s="1"/>
      <c r="E5955" s="1"/>
      <c r="F5955" s="1"/>
      <c r="G5955" s="1"/>
      <c r="H5955" s="1"/>
      <c r="I5955" s="1"/>
    </row>
    <row r="5956" spans="4:9" x14ac:dyDescent="0.2">
      <c r="D5956" s="1"/>
      <c r="E5956" s="1"/>
      <c r="F5956" s="1"/>
      <c r="G5956" s="1"/>
      <c r="H5956" s="1"/>
      <c r="I5956" s="1"/>
    </row>
    <row r="5957" spans="4:9" x14ac:dyDescent="0.2">
      <c r="D5957" s="1"/>
      <c r="E5957" s="1"/>
      <c r="F5957" s="1"/>
      <c r="G5957" s="1"/>
      <c r="H5957" s="1"/>
      <c r="I5957" s="1"/>
    </row>
    <row r="5958" spans="4:9" x14ac:dyDescent="0.2">
      <c r="D5958" s="1"/>
      <c r="E5958" s="1"/>
      <c r="F5958" s="1"/>
      <c r="G5958" s="1"/>
      <c r="H5958" s="1"/>
      <c r="I5958" s="1"/>
    </row>
    <row r="5959" spans="4:9" x14ac:dyDescent="0.2">
      <c r="D5959" s="1"/>
      <c r="E5959" s="1"/>
      <c r="F5959" s="1"/>
      <c r="G5959" s="1"/>
      <c r="H5959" s="1"/>
      <c r="I5959" s="1"/>
    </row>
    <row r="5960" spans="4:9" x14ac:dyDescent="0.2">
      <c r="D5960" s="1"/>
      <c r="E5960" s="1"/>
      <c r="F5960" s="1"/>
      <c r="G5960" s="1"/>
      <c r="H5960" s="1"/>
      <c r="I5960" s="1"/>
    </row>
    <row r="5961" spans="4:9" x14ac:dyDescent="0.2">
      <c r="D5961" s="1"/>
      <c r="E5961" s="1"/>
      <c r="F5961" s="1"/>
      <c r="G5961" s="1"/>
      <c r="H5961" s="1"/>
      <c r="I5961" s="1"/>
    </row>
    <row r="5962" spans="4:9" x14ac:dyDescent="0.2">
      <c r="D5962" s="1"/>
      <c r="E5962" s="1"/>
      <c r="F5962" s="1"/>
      <c r="G5962" s="1"/>
      <c r="H5962" s="1"/>
      <c r="I5962" s="1"/>
    </row>
    <row r="5963" spans="4:9" x14ac:dyDescent="0.2">
      <c r="D5963" s="1"/>
      <c r="E5963" s="1"/>
      <c r="F5963" s="1"/>
      <c r="G5963" s="1"/>
      <c r="H5963" s="1"/>
      <c r="I5963" s="1"/>
    </row>
    <row r="5964" spans="4:9" x14ac:dyDescent="0.2">
      <c r="D5964" s="1"/>
      <c r="E5964" s="1"/>
      <c r="F5964" s="1"/>
      <c r="G5964" s="1"/>
      <c r="H5964" s="1"/>
      <c r="I5964" s="1"/>
    </row>
    <row r="5965" spans="4:9" x14ac:dyDescent="0.2">
      <c r="D5965" s="1"/>
      <c r="E5965" s="1"/>
      <c r="F5965" s="1"/>
      <c r="G5965" s="1"/>
      <c r="H5965" s="1"/>
      <c r="I5965" s="1"/>
    </row>
    <row r="5966" spans="4:9" x14ac:dyDescent="0.2">
      <c r="D5966" s="1"/>
      <c r="E5966" s="1"/>
      <c r="F5966" s="1"/>
      <c r="G5966" s="1"/>
      <c r="H5966" s="1"/>
      <c r="I5966" s="1"/>
    </row>
    <row r="5967" spans="4:9" x14ac:dyDescent="0.2">
      <c r="D5967" s="1"/>
      <c r="E5967" s="1"/>
      <c r="F5967" s="1"/>
      <c r="G5967" s="1"/>
      <c r="H5967" s="1"/>
      <c r="I5967" s="1"/>
    </row>
    <row r="5968" spans="4:9" x14ac:dyDescent="0.2">
      <c r="D5968" s="1"/>
      <c r="E5968" s="1"/>
      <c r="F5968" s="1"/>
      <c r="G5968" s="1"/>
      <c r="H5968" s="1"/>
      <c r="I5968" s="1"/>
    </row>
    <row r="5969" spans="4:9" x14ac:dyDescent="0.2">
      <c r="D5969" s="1"/>
      <c r="E5969" s="1"/>
      <c r="F5969" s="1"/>
      <c r="G5969" s="1"/>
      <c r="H5969" s="1"/>
      <c r="I5969" s="1"/>
    </row>
    <row r="5970" spans="4:9" x14ac:dyDescent="0.2">
      <c r="D5970" s="1"/>
      <c r="E5970" s="1"/>
      <c r="F5970" s="1"/>
      <c r="G5970" s="1"/>
      <c r="H5970" s="1"/>
      <c r="I5970" s="1"/>
    </row>
    <row r="5971" spans="4:9" x14ac:dyDescent="0.2">
      <c r="D5971" s="1"/>
      <c r="E5971" s="1"/>
      <c r="F5971" s="1"/>
      <c r="G5971" s="1"/>
      <c r="H5971" s="1"/>
      <c r="I5971" s="1"/>
    </row>
    <row r="5972" spans="4:9" x14ac:dyDescent="0.2">
      <c r="D5972" s="1"/>
      <c r="E5972" s="1"/>
      <c r="F5972" s="1"/>
      <c r="G5972" s="1"/>
      <c r="H5972" s="1"/>
      <c r="I5972" s="1"/>
    </row>
    <row r="5973" spans="4:9" x14ac:dyDescent="0.2">
      <c r="D5973" s="1"/>
      <c r="E5973" s="1"/>
      <c r="F5973" s="1"/>
      <c r="G5973" s="1"/>
      <c r="H5973" s="1"/>
      <c r="I5973" s="1"/>
    </row>
    <row r="5974" spans="4:9" x14ac:dyDescent="0.2">
      <c r="D5974" s="1"/>
      <c r="E5974" s="1"/>
      <c r="F5974" s="1"/>
      <c r="G5974" s="1"/>
      <c r="H5974" s="1"/>
      <c r="I5974" s="1"/>
    </row>
    <row r="5975" spans="4:9" x14ac:dyDescent="0.2">
      <c r="D5975" s="1"/>
      <c r="E5975" s="1"/>
      <c r="F5975" s="1"/>
      <c r="G5975" s="1"/>
      <c r="H5975" s="1"/>
      <c r="I5975" s="1"/>
    </row>
    <row r="5976" spans="4:9" x14ac:dyDescent="0.2">
      <c r="D5976" s="1"/>
      <c r="E5976" s="1"/>
      <c r="F5976" s="1"/>
      <c r="G5976" s="1"/>
      <c r="H5976" s="1"/>
      <c r="I5976" s="1"/>
    </row>
    <row r="5977" spans="4:9" x14ac:dyDescent="0.2">
      <c r="D5977" s="1"/>
      <c r="E5977" s="1"/>
      <c r="F5977" s="1"/>
      <c r="G5977" s="1"/>
      <c r="H5977" s="1"/>
      <c r="I5977" s="1"/>
    </row>
    <row r="5978" spans="4:9" x14ac:dyDescent="0.2">
      <c r="D5978" s="1"/>
      <c r="E5978" s="1"/>
      <c r="F5978" s="1"/>
      <c r="G5978" s="1"/>
      <c r="H5978" s="1"/>
      <c r="I5978" s="1"/>
    </row>
    <row r="5979" spans="4:9" x14ac:dyDescent="0.2">
      <c r="D5979" s="1"/>
      <c r="E5979" s="1"/>
      <c r="F5979" s="1"/>
      <c r="G5979" s="1"/>
      <c r="H5979" s="1"/>
      <c r="I5979" s="1"/>
    </row>
    <row r="5980" spans="4:9" x14ac:dyDescent="0.2">
      <c r="D5980" s="1"/>
      <c r="E5980" s="1"/>
      <c r="F5980" s="1"/>
      <c r="G5980" s="1"/>
      <c r="H5980" s="1"/>
      <c r="I5980" s="1"/>
    </row>
    <row r="5981" spans="4:9" x14ac:dyDescent="0.2">
      <c r="D5981" s="1"/>
      <c r="E5981" s="1"/>
      <c r="F5981" s="1"/>
      <c r="G5981" s="1"/>
      <c r="H5981" s="1"/>
      <c r="I5981" s="1"/>
    </row>
    <row r="5982" spans="4:9" x14ac:dyDescent="0.2">
      <c r="D5982" s="1"/>
      <c r="E5982" s="1"/>
      <c r="F5982" s="1"/>
      <c r="G5982" s="1"/>
      <c r="H5982" s="1"/>
      <c r="I5982" s="1"/>
    </row>
    <row r="5983" spans="4:9" x14ac:dyDescent="0.2">
      <c r="D5983" s="1"/>
      <c r="E5983" s="1"/>
      <c r="F5983" s="1"/>
      <c r="G5983" s="1"/>
      <c r="H5983" s="1"/>
      <c r="I5983" s="1"/>
    </row>
    <row r="5984" spans="4:9" x14ac:dyDescent="0.2">
      <c r="D5984" s="1"/>
      <c r="E5984" s="1"/>
      <c r="F5984" s="1"/>
      <c r="G5984" s="1"/>
      <c r="H5984" s="1"/>
      <c r="I5984" s="1"/>
    </row>
    <row r="5985" spans="4:9" x14ac:dyDescent="0.2">
      <c r="D5985" s="1"/>
      <c r="E5985" s="1"/>
      <c r="F5985" s="1"/>
      <c r="G5985" s="1"/>
      <c r="H5985" s="1"/>
      <c r="I5985" s="1"/>
    </row>
    <row r="5986" spans="4:9" x14ac:dyDescent="0.2">
      <c r="D5986" s="1"/>
      <c r="E5986" s="1"/>
      <c r="F5986" s="1"/>
      <c r="G5986" s="1"/>
      <c r="H5986" s="1"/>
      <c r="I5986" s="1"/>
    </row>
    <row r="5987" spans="4:9" x14ac:dyDescent="0.2">
      <c r="D5987" s="1"/>
      <c r="E5987" s="1"/>
      <c r="F5987" s="1"/>
      <c r="G5987" s="1"/>
      <c r="H5987" s="1"/>
      <c r="I5987" s="1"/>
    </row>
    <row r="5988" spans="4:9" x14ac:dyDescent="0.2">
      <c r="D5988" s="1"/>
      <c r="E5988" s="1"/>
      <c r="F5988" s="1"/>
      <c r="G5988" s="1"/>
      <c r="H5988" s="1"/>
      <c r="I5988" s="1"/>
    </row>
    <row r="5989" spans="4:9" x14ac:dyDescent="0.2">
      <c r="D5989" s="1"/>
      <c r="E5989" s="1"/>
      <c r="F5989" s="1"/>
      <c r="G5989" s="1"/>
      <c r="H5989" s="1"/>
      <c r="I5989" s="1"/>
    </row>
    <row r="5990" spans="4:9" x14ac:dyDescent="0.2">
      <c r="D5990" s="1"/>
      <c r="E5990" s="1"/>
      <c r="F5990" s="1"/>
      <c r="G5990" s="1"/>
      <c r="H5990" s="1"/>
      <c r="I5990" s="1"/>
    </row>
    <row r="5991" spans="4:9" x14ac:dyDescent="0.2">
      <c r="D5991" s="1"/>
      <c r="E5991" s="1"/>
      <c r="F5991" s="1"/>
      <c r="G5991" s="1"/>
      <c r="H5991" s="1"/>
      <c r="I5991" s="1"/>
    </row>
    <row r="5992" spans="4:9" x14ac:dyDescent="0.2">
      <c r="D5992" s="1"/>
      <c r="E5992" s="1"/>
      <c r="F5992" s="1"/>
      <c r="G5992" s="1"/>
      <c r="H5992" s="1"/>
      <c r="I5992" s="1"/>
    </row>
    <row r="5993" spans="4:9" x14ac:dyDescent="0.2">
      <c r="D5993" s="1"/>
      <c r="E5993" s="1"/>
      <c r="F5993" s="1"/>
      <c r="G5993" s="1"/>
      <c r="H5993" s="1"/>
      <c r="I5993" s="1"/>
    </row>
    <row r="5994" spans="4:9" x14ac:dyDescent="0.2">
      <c r="D5994" s="1"/>
      <c r="E5994" s="1"/>
      <c r="F5994" s="1"/>
      <c r="G5994" s="1"/>
      <c r="H5994" s="1"/>
      <c r="I5994" s="1"/>
    </row>
    <row r="5995" spans="4:9" x14ac:dyDescent="0.2">
      <c r="D5995" s="1"/>
      <c r="E5995" s="1"/>
      <c r="F5995" s="1"/>
      <c r="G5995" s="1"/>
      <c r="H5995" s="1"/>
      <c r="I5995" s="1"/>
    </row>
    <row r="5996" spans="4:9" x14ac:dyDescent="0.2">
      <c r="D5996" s="1"/>
      <c r="E5996" s="1"/>
      <c r="F5996" s="1"/>
      <c r="G5996" s="1"/>
      <c r="H5996" s="1"/>
      <c r="I5996" s="1"/>
    </row>
    <row r="5997" spans="4:9" x14ac:dyDescent="0.2">
      <c r="D5997" s="1"/>
      <c r="E5997" s="1"/>
      <c r="F5997" s="1"/>
      <c r="G5997" s="1"/>
      <c r="H5997" s="1"/>
      <c r="I5997" s="1"/>
    </row>
    <row r="5998" spans="4:9" x14ac:dyDescent="0.2">
      <c r="D5998" s="1"/>
      <c r="E5998" s="1"/>
      <c r="F5998" s="1"/>
      <c r="G5998" s="1"/>
      <c r="H5998" s="1"/>
      <c r="I5998" s="1"/>
    </row>
    <row r="5999" spans="4:9" x14ac:dyDescent="0.2">
      <c r="D5999" s="1"/>
      <c r="E5999" s="1"/>
      <c r="F5999" s="1"/>
      <c r="G5999" s="1"/>
      <c r="H5999" s="1"/>
      <c r="I5999" s="1"/>
    </row>
    <row r="6000" spans="4:9" x14ac:dyDescent="0.2">
      <c r="D6000" s="1"/>
      <c r="E6000" s="1"/>
      <c r="F6000" s="1"/>
      <c r="G6000" s="1"/>
      <c r="H6000" s="1"/>
      <c r="I6000" s="1"/>
    </row>
    <row r="6001" spans="4:9" x14ac:dyDescent="0.2">
      <c r="D6001" s="1"/>
      <c r="E6001" s="1"/>
      <c r="F6001" s="1"/>
      <c r="G6001" s="1"/>
      <c r="H6001" s="1"/>
      <c r="I6001" s="1"/>
    </row>
    <row r="6002" spans="4:9" x14ac:dyDescent="0.2">
      <c r="D6002" s="1"/>
      <c r="E6002" s="1"/>
      <c r="F6002" s="1"/>
      <c r="G6002" s="1"/>
      <c r="H6002" s="1"/>
      <c r="I6002" s="1"/>
    </row>
    <row r="6003" spans="4:9" x14ac:dyDescent="0.2">
      <c r="D6003" s="1"/>
      <c r="E6003" s="1"/>
      <c r="F6003" s="1"/>
      <c r="G6003" s="1"/>
      <c r="H6003" s="1"/>
      <c r="I6003" s="1"/>
    </row>
    <row r="6004" spans="4:9" x14ac:dyDescent="0.2">
      <c r="D6004" s="1"/>
      <c r="E6004" s="1"/>
      <c r="F6004" s="1"/>
      <c r="G6004" s="1"/>
      <c r="H6004" s="1"/>
      <c r="I6004" s="1"/>
    </row>
    <row r="6005" spans="4:9" x14ac:dyDescent="0.2">
      <c r="D6005" s="1"/>
      <c r="E6005" s="1"/>
      <c r="F6005" s="1"/>
      <c r="G6005" s="1"/>
      <c r="H6005" s="1"/>
      <c r="I6005" s="1"/>
    </row>
    <row r="6006" spans="4:9" x14ac:dyDescent="0.2">
      <c r="D6006" s="1"/>
      <c r="E6006" s="1"/>
      <c r="F6006" s="1"/>
      <c r="G6006" s="1"/>
      <c r="H6006" s="1"/>
      <c r="I6006" s="1"/>
    </row>
    <row r="6007" spans="4:9" x14ac:dyDescent="0.2">
      <c r="D6007" s="1"/>
      <c r="E6007" s="1"/>
      <c r="F6007" s="1"/>
      <c r="G6007" s="1"/>
      <c r="H6007" s="1"/>
      <c r="I6007" s="1"/>
    </row>
    <row r="6008" spans="4:9" x14ac:dyDescent="0.2">
      <c r="D6008" s="1"/>
      <c r="E6008" s="1"/>
      <c r="F6008" s="1"/>
      <c r="G6008" s="1"/>
      <c r="H6008" s="1"/>
      <c r="I6008" s="1"/>
    </row>
    <row r="6009" spans="4:9" x14ac:dyDescent="0.2">
      <c r="D6009" s="1"/>
      <c r="E6009" s="1"/>
      <c r="F6009" s="1"/>
      <c r="G6009" s="1"/>
      <c r="H6009" s="1"/>
      <c r="I6009" s="1"/>
    </row>
    <row r="6010" spans="4:9" x14ac:dyDescent="0.2">
      <c r="D6010" s="1"/>
      <c r="E6010" s="1"/>
      <c r="F6010" s="1"/>
      <c r="G6010" s="1"/>
      <c r="H6010" s="1"/>
      <c r="I6010" s="1"/>
    </row>
    <row r="6011" spans="4:9" x14ac:dyDescent="0.2">
      <c r="D6011" s="1"/>
      <c r="E6011" s="1"/>
      <c r="F6011" s="1"/>
      <c r="G6011" s="1"/>
      <c r="H6011" s="1"/>
      <c r="I6011" s="1"/>
    </row>
    <row r="6012" spans="4:9" x14ac:dyDescent="0.2">
      <c r="D6012" s="1"/>
      <c r="E6012" s="1"/>
      <c r="F6012" s="1"/>
      <c r="G6012" s="1"/>
      <c r="H6012" s="1"/>
      <c r="I6012" s="1"/>
    </row>
    <row r="6013" spans="4:9" x14ac:dyDescent="0.2">
      <c r="D6013" s="1"/>
      <c r="E6013" s="1"/>
      <c r="F6013" s="1"/>
      <c r="G6013" s="1"/>
      <c r="H6013" s="1"/>
      <c r="I6013" s="1"/>
    </row>
    <row r="6014" spans="4:9" x14ac:dyDescent="0.2">
      <c r="D6014" s="1"/>
      <c r="E6014" s="1"/>
      <c r="F6014" s="1"/>
      <c r="G6014" s="1"/>
      <c r="H6014" s="1"/>
      <c r="I6014" s="1"/>
    </row>
    <row r="6015" spans="4:9" x14ac:dyDescent="0.2">
      <c r="D6015" s="1"/>
      <c r="E6015" s="1"/>
      <c r="F6015" s="1"/>
      <c r="G6015" s="1"/>
      <c r="H6015" s="1"/>
      <c r="I6015" s="1"/>
    </row>
    <row r="6016" spans="4:9" x14ac:dyDescent="0.2">
      <c r="D6016" s="1"/>
      <c r="E6016" s="1"/>
      <c r="F6016" s="1"/>
      <c r="G6016" s="1"/>
      <c r="H6016" s="1"/>
      <c r="I6016" s="1"/>
    </row>
    <row r="6017" spans="4:9" x14ac:dyDescent="0.2">
      <c r="D6017" s="1"/>
      <c r="E6017" s="1"/>
      <c r="F6017" s="1"/>
      <c r="G6017" s="1"/>
      <c r="H6017" s="1"/>
      <c r="I6017" s="1"/>
    </row>
    <row r="6018" spans="4:9" x14ac:dyDescent="0.2">
      <c r="D6018" s="1"/>
      <c r="E6018" s="1"/>
      <c r="F6018" s="1"/>
      <c r="G6018" s="1"/>
      <c r="H6018" s="1"/>
      <c r="I6018" s="1"/>
    </row>
    <row r="6019" spans="4:9" x14ac:dyDescent="0.2">
      <c r="D6019" s="1"/>
      <c r="E6019" s="1"/>
      <c r="F6019" s="1"/>
      <c r="G6019" s="1"/>
      <c r="H6019" s="1"/>
      <c r="I6019" s="1"/>
    </row>
    <row r="6020" spans="4:9" x14ac:dyDescent="0.2">
      <c r="D6020" s="1"/>
      <c r="E6020" s="1"/>
      <c r="F6020" s="1"/>
      <c r="G6020" s="1"/>
      <c r="H6020" s="1"/>
      <c r="I6020" s="1"/>
    </row>
    <row r="6021" spans="4:9" x14ac:dyDescent="0.2">
      <c r="D6021" s="1"/>
      <c r="E6021" s="1"/>
      <c r="F6021" s="1"/>
      <c r="G6021" s="1"/>
      <c r="H6021" s="1"/>
      <c r="I6021" s="1"/>
    </row>
    <row r="6022" spans="4:9" x14ac:dyDescent="0.2">
      <c r="D6022" s="1"/>
      <c r="E6022" s="1"/>
      <c r="F6022" s="1"/>
      <c r="G6022" s="1"/>
      <c r="H6022" s="1"/>
      <c r="I6022" s="1"/>
    </row>
    <row r="6023" spans="4:9" x14ac:dyDescent="0.2">
      <c r="D6023" s="1"/>
      <c r="E6023" s="1"/>
      <c r="F6023" s="1"/>
      <c r="G6023" s="1"/>
      <c r="H6023" s="1"/>
      <c r="I6023" s="1"/>
    </row>
    <row r="6024" spans="4:9" x14ac:dyDescent="0.2">
      <c r="D6024" s="1"/>
      <c r="E6024" s="1"/>
      <c r="F6024" s="1"/>
      <c r="G6024" s="1"/>
      <c r="H6024" s="1"/>
      <c r="I6024" s="1"/>
    </row>
    <row r="6025" spans="4:9" x14ac:dyDescent="0.2">
      <c r="D6025" s="1"/>
      <c r="E6025" s="1"/>
      <c r="F6025" s="1"/>
      <c r="G6025" s="1"/>
      <c r="H6025" s="1"/>
      <c r="I6025" s="1"/>
    </row>
    <row r="6026" spans="4:9" x14ac:dyDescent="0.2">
      <c r="D6026" s="1"/>
      <c r="E6026" s="1"/>
      <c r="F6026" s="1"/>
      <c r="G6026" s="1"/>
      <c r="H6026" s="1"/>
      <c r="I6026" s="1"/>
    </row>
    <row r="6027" spans="4:9" x14ac:dyDescent="0.2">
      <c r="D6027" s="1"/>
      <c r="E6027" s="1"/>
      <c r="F6027" s="1"/>
      <c r="G6027" s="1"/>
      <c r="H6027" s="1"/>
      <c r="I6027" s="1"/>
    </row>
    <row r="6028" spans="4:9" x14ac:dyDescent="0.2">
      <c r="D6028" s="1"/>
      <c r="E6028" s="1"/>
      <c r="F6028" s="1"/>
      <c r="G6028" s="1"/>
      <c r="H6028" s="1"/>
      <c r="I6028" s="1"/>
    </row>
    <row r="6029" spans="4:9" x14ac:dyDescent="0.2">
      <c r="D6029" s="1"/>
      <c r="E6029" s="1"/>
      <c r="F6029" s="1"/>
      <c r="G6029" s="1"/>
      <c r="H6029" s="1"/>
      <c r="I6029" s="1"/>
    </row>
    <row r="6030" spans="4:9" x14ac:dyDescent="0.2">
      <c r="D6030" s="1"/>
      <c r="E6030" s="1"/>
      <c r="F6030" s="1"/>
      <c r="G6030" s="1"/>
      <c r="H6030" s="1"/>
      <c r="I6030" s="1"/>
    </row>
    <row r="6031" spans="4:9" x14ac:dyDescent="0.2">
      <c r="D6031" s="1"/>
      <c r="E6031" s="1"/>
      <c r="F6031" s="1"/>
      <c r="G6031" s="1"/>
      <c r="H6031" s="1"/>
      <c r="I6031" s="1"/>
    </row>
    <row r="6032" spans="4:9" x14ac:dyDescent="0.2">
      <c r="D6032" s="1"/>
      <c r="E6032" s="1"/>
      <c r="F6032" s="1"/>
      <c r="G6032" s="1"/>
      <c r="H6032" s="1"/>
      <c r="I6032" s="1"/>
    </row>
    <row r="6033" spans="4:9" x14ac:dyDescent="0.2">
      <c r="D6033" s="1"/>
      <c r="E6033" s="1"/>
      <c r="F6033" s="1"/>
      <c r="G6033" s="1"/>
      <c r="H6033" s="1"/>
      <c r="I6033" s="1"/>
    </row>
    <row r="6034" spans="4:9" x14ac:dyDescent="0.2">
      <c r="D6034" s="1"/>
      <c r="E6034" s="1"/>
      <c r="F6034" s="1"/>
      <c r="G6034" s="1"/>
      <c r="H6034" s="1"/>
      <c r="I6034" s="1"/>
    </row>
    <row r="6035" spans="4:9" x14ac:dyDescent="0.2">
      <c r="D6035" s="1"/>
      <c r="E6035" s="1"/>
      <c r="F6035" s="1"/>
      <c r="G6035" s="1"/>
      <c r="H6035" s="1"/>
      <c r="I6035" s="1"/>
    </row>
    <row r="6036" spans="4:9" x14ac:dyDescent="0.2">
      <c r="D6036" s="1"/>
      <c r="E6036" s="1"/>
      <c r="F6036" s="1"/>
      <c r="G6036" s="1"/>
      <c r="H6036" s="1"/>
      <c r="I6036" s="1"/>
    </row>
    <row r="6037" spans="4:9" x14ac:dyDescent="0.2">
      <c r="D6037" s="1"/>
      <c r="E6037" s="1"/>
      <c r="F6037" s="1"/>
      <c r="G6037" s="1"/>
      <c r="H6037" s="1"/>
      <c r="I6037" s="1"/>
    </row>
    <row r="6038" spans="4:9" x14ac:dyDescent="0.2">
      <c r="D6038" s="1"/>
      <c r="E6038" s="1"/>
      <c r="F6038" s="1"/>
      <c r="G6038" s="1"/>
      <c r="H6038" s="1"/>
      <c r="I6038" s="1"/>
    </row>
    <row r="6039" spans="4:9" x14ac:dyDescent="0.2">
      <c r="D6039" s="1"/>
      <c r="E6039" s="1"/>
      <c r="F6039" s="1"/>
      <c r="G6039" s="1"/>
      <c r="H6039" s="1"/>
      <c r="I6039" s="1"/>
    </row>
    <row r="6040" spans="4:9" x14ac:dyDescent="0.2">
      <c r="D6040" s="1"/>
      <c r="E6040" s="1"/>
      <c r="F6040" s="1"/>
      <c r="G6040" s="1"/>
      <c r="H6040" s="1"/>
      <c r="I6040" s="1"/>
    </row>
    <row r="6041" spans="4:9" x14ac:dyDescent="0.2">
      <c r="D6041" s="1"/>
      <c r="E6041" s="1"/>
      <c r="F6041" s="1"/>
      <c r="G6041" s="1"/>
      <c r="H6041" s="1"/>
      <c r="I6041" s="1"/>
    </row>
    <row r="6042" spans="4:9" x14ac:dyDescent="0.2">
      <c r="D6042" s="1"/>
      <c r="E6042" s="1"/>
      <c r="F6042" s="1"/>
      <c r="G6042" s="1"/>
      <c r="H6042" s="1"/>
      <c r="I6042" s="1"/>
    </row>
    <row r="6043" spans="4:9" x14ac:dyDescent="0.2">
      <c r="D6043" s="1"/>
      <c r="E6043" s="1"/>
      <c r="F6043" s="1"/>
      <c r="G6043" s="1"/>
      <c r="H6043" s="1"/>
      <c r="I6043" s="1"/>
    </row>
    <row r="6044" spans="4:9" x14ac:dyDescent="0.2">
      <c r="D6044" s="1"/>
      <c r="E6044" s="1"/>
      <c r="F6044" s="1"/>
      <c r="G6044" s="1"/>
      <c r="H6044" s="1"/>
      <c r="I6044" s="1"/>
    </row>
    <row r="6045" spans="4:9" x14ac:dyDescent="0.2">
      <c r="D6045" s="1"/>
      <c r="E6045" s="1"/>
      <c r="F6045" s="1"/>
      <c r="G6045" s="1"/>
      <c r="H6045" s="1"/>
      <c r="I6045" s="1"/>
    </row>
    <row r="6046" spans="4:9" x14ac:dyDescent="0.2">
      <c r="D6046" s="1"/>
      <c r="E6046" s="1"/>
      <c r="F6046" s="1"/>
      <c r="G6046" s="1"/>
      <c r="H6046" s="1"/>
      <c r="I6046" s="1"/>
    </row>
    <row r="6047" spans="4:9" x14ac:dyDescent="0.2">
      <c r="D6047" s="1"/>
      <c r="E6047" s="1"/>
      <c r="F6047" s="1"/>
      <c r="G6047" s="1"/>
      <c r="H6047" s="1"/>
      <c r="I6047" s="1"/>
    </row>
    <row r="6048" spans="4:9" x14ac:dyDescent="0.2">
      <c r="D6048" s="1"/>
      <c r="E6048" s="1"/>
      <c r="F6048" s="1"/>
      <c r="G6048" s="1"/>
      <c r="H6048" s="1"/>
      <c r="I6048" s="1"/>
    </row>
    <row r="6049" spans="4:9" x14ac:dyDescent="0.2">
      <c r="D6049" s="1"/>
      <c r="E6049" s="1"/>
      <c r="F6049" s="1"/>
      <c r="G6049" s="1"/>
      <c r="H6049" s="1"/>
      <c r="I6049" s="1"/>
    </row>
    <row r="6050" spans="4:9" x14ac:dyDescent="0.2">
      <c r="D6050" s="1"/>
      <c r="E6050" s="1"/>
      <c r="F6050" s="1"/>
      <c r="G6050" s="1"/>
      <c r="H6050" s="1"/>
      <c r="I6050" s="1"/>
    </row>
    <row r="6051" spans="4:9" x14ac:dyDescent="0.2">
      <c r="D6051" s="1"/>
      <c r="E6051" s="1"/>
      <c r="F6051" s="1"/>
      <c r="G6051" s="1"/>
      <c r="H6051" s="1"/>
      <c r="I6051" s="1"/>
    </row>
    <row r="6052" spans="4:9" x14ac:dyDescent="0.2">
      <c r="D6052" s="1"/>
      <c r="E6052" s="1"/>
      <c r="F6052" s="1"/>
      <c r="G6052" s="1"/>
      <c r="H6052" s="1"/>
      <c r="I6052" s="1"/>
    </row>
    <row r="6053" spans="4:9" x14ac:dyDescent="0.2">
      <c r="D6053" s="1"/>
      <c r="E6053" s="1"/>
      <c r="F6053" s="1"/>
      <c r="G6053" s="1"/>
      <c r="H6053" s="1"/>
      <c r="I6053" s="1"/>
    </row>
    <row r="6054" spans="4:9" x14ac:dyDescent="0.2">
      <c r="D6054" s="1"/>
      <c r="E6054" s="1"/>
      <c r="F6054" s="1"/>
      <c r="G6054" s="1"/>
      <c r="H6054" s="1"/>
      <c r="I6054" s="1"/>
    </row>
    <row r="6055" spans="4:9" x14ac:dyDescent="0.2">
      <c r="D6055" s="1"/>
      <c r="E6055" s="1"/>
      <c r="F6055" s="1"/>
      <c r="G6055" s="1"/>
      <c r="H6055" s="1"/>
      <c r="I6055" s="1"/>
    </row>
    <row r="6056" spans="4:9" x14ac:dyDescent="0.2">
      <c r="D6056" s="1"/>
      <c r="E6056" s="1"/>
      <c r="F6056" s="1"/>
      <c r="G6056" s="1"/>
      <c r="H6056" s="1"/>
      <c r="I6056" s="1"/>
    </row>
    <row r="6057" spans="4:9" x14ac:dyDescent="0.2">
      <c r="D6057" s="1"/>
      <c r="E6057" s="1"/>
      <c r="F6057" s="1"/>
      <c r="G6057" s="1"/>
      <c r="H6057" s="1"/>
      <c r="I6057" s="1"/>
    </row>
    <row r="6058" spans="4:9" x14ac:dyDescent="0.2">
      <c r="D6058" s="1"/>
      <c r="E6058" s="1"/>
      <c r="F6058" s="1"/>
      <c r="G6058" s="1"/>
      <c r="H6058" s="1"/>
      <c r="I6058" s="1"/>
    </row>
    <row r="6059" spans="4:9" x14ac:dyDescent="0.2">
      <c r="D6059" s="1"/>
      <c r="E6059" s="1"/>
      <c r="F6059" s="1"/>
      <c r="G6059" s="1"/>
      <c r="H6059" s="1"/>
      <c r="I6059" s="1"/>
    </row>
    <row r="6060" spans="4:9" x14ac:dyDescent="0.2">
      <c r="D6060" s="1"/>
      <c r="E6060" s="1"/>
      <c r="F6060" s="1"/>
      <c r="G6060" s="1"/>
      <c r="H6060" s="1"/>
      <c r="I6060" s="1"/>
    </row>
    <row r="6061" spans="4:9" x14ac:dyDescent="0.2">
      <c r="D6061" s="1"/>
      <c r="E6061" s="1"/>
      <c r="F6061" s="1"/>
      <c r="G6061" s="1"/>
      <c r="H6061" s="1"/>
      <c r="I6061" s="1"/>
    </row>
    <row r="6062" spans="4:9" x14ac:dyDescent="0.2">
      <c r="D6062" s="1"/>
      <c r="E6062" s="1"/>
      <c r="F6062" s="1"/>
      <c r="G6062" s="1"/>
      <c r="H6062" s="1"/>
      <c r="I6062" s="1"/>
    </row>
    <row r="6063" spans="4:9" x14ac:dyDescent="0.2">
      <c r="D6063" s="1"/>
      <c r="E6063" s="1"/>
      <c r="F6063" s="1"/>
      <c r="G6063" s="1"/>
      <c r="H6063" s="1"/>
      <c r="I6063" s="1"/>
    </row>
    <row r="6064" spans="4:9" x14ac:dyDescent="0.2">
      <c r="D6064" s="1"/>
      <c r="E6064" s="1"/>
      <c r="F6064" s="1"/>
      <c r="G6064" s="1"/>
      <c r="H6064" s="1"/>
      <c r="I6064" s="1"/>
    </row>
    <row r="6065" spans="4:9" x14ac:dyDescent="0.2">
      <c r="D6065" s="1"/>
      <c r="E6065" s="1"/>
      <c r="F6065" s="1"/>
      <c r="G6065" s="1"/>
      <c r="H6065" s="1"/>
      <c r="I6065" s="1"/>
    </row>
    <row r="6066" spans="4:9" x14ac:dyDescent="0.2">
      <c r="D6066" s="1"/>
      <c r="E6066" s="1"/>
      <c r="F6066" s="1"/>
      <c r="G6066" s="1"/>
      <c r="H6066" s="1"/>
      <c r="I6066" s="1"/>
    </row>
    <row r="6067" spans="4:9" x14ac:dyDescent="0.2">
      <c r="D6067" s="1"/>
      <c r="E6067" s="1"/>
      <c r="F6067" s="1"/>
      <c r="G6067" s="1"/>
      <c r="H6067" s="1"/>
      <c r="I6067" s="1"/>
    </row>
    <row r="6068" spans="4:9" x14ac:dyDescent="0.2">
      <c r="D6068" s="1"/>
      <c r="E6068" s="1"/>
      <c r="F6068" s="1"/>
      <c r="G6068" s="1"/>
      <c r="H6068" s="1"/>
      <c r="I6068" s="1"/>
    </row>
    <row r="6069" spans="4:9" x14ac:dyDescent="0.2">
      <c r="D6069" s="1"/>
      <c r="E6069" s="1"/>
      <c r="F6069" s="1"/>
      <c r="G6069" s="1"/>
      <c r="H6069" s="1"/>
      <c r="I6069" s="1"/>
    </row>
    <row r="6070" spans="4:9" x14ac:dyDescent="0.2">
      <c r="D6070" s="1"/>
      <c r="E6070" s="1"/>
      <c r="F6070" s="1"/>
      <c r="G6070" s="1"/>
      <c r="H6070" s="1"/>
      <c r="I6070" s="1"/>
    </row>
    <row r="6071" spans="4:9" x14ac:dyDescent="0.2">
      <c r="D6071" s="1"/>
      <c r="E6071" s="1"/>
      <c r="F6071" s="1"/>
      <c r="G6071" s="1"/>
      <c r="H6071" s="1"/>
      <c r="I6071" s="1"/>
    </row>
    <row r="6072" spans="4:9" x14ac:dyDescent="0.2">
      <c r="D6072" s="1"/>
      <c r="E6072" s="1"/>
      <c r="F6072" s="1"/>
      <c r="G6072" s="1"/>
      <c r="H6072" s="1"/>
      <c r="I6072" s="1"/>
    </row>
    <row r="6073" spans="4:9" x14ac:dyDescent="0.2">
      <c r="D6073" s="1"/>
      <c r="E6073" s="1"/>
      <c r="F6073" s="1"/>
      <c r="G6073" s="1"/>
      <c r="H6073" s="1"/>
      <c r="I6073" s="1"/>
    </row>
    <row r="6074" spans="4:9" x14ac:dyDescent="0.2">
      <c r="D6074" s="1"/>
      <c r="E6074" s="1"/>
      <c r="F6074" s="1"/>
      <c r="G6074" s="1"/>
      <c r="H6074" s="1"/>
      <c r="I6074" s="1"/>
    </row>
    <row r="6075" spans="4:9" x14ac:dyDescent="0.2">
      <c r="D6075" s="1"/>
      <c r="E6075" s="1"/>
      <c r="F6075" s="1"/>
      <c r="G6075" s="1"/>
      <c r="H6075" s="1"/>
      <c r="I6075" s="1"/>
    </row>
    <row r="6076" spans="4:9" x14ac:dyDescent="0.2">
      <c r="D6076" s="1"/>
      <c r="E6076" s="1"/>
      <c r="F6076" s="1"/>
      <c r="G6076" s="1"/>
      <c r="H6076" s="1"/>
      <c r="I6076" s="1"/>
    </row>
    <row r="6077" spans="4:9" x14ac:dyDescent="0.2">
      <c r="D6077" s="1"/>
      <c r="E6077" s="1"/>
      <c r="F6077" s="1"/>
      <c r="G6077" s="1"/>
      <c r="H6077" s="1"/>
      <c r="I6077" s="1"/>
    </row>
    <row r="6078" spans="4:9" x14ac:dyDescent="0.2">
      <c r="D6078" s="1"/>
      <c r="E6078" s="1"/>
      <c r="F6078" s="1"/>
      <c r="G6078" s="1"/>
      <c r="H6078" s="1"/>
      <c r="I6078" s="1"/>
    </row>
    <row r="6079" spans="4:9" x14ac:dyDescent="0.2">
      <c r="D6079" s="1"/>
      <c r="E6079" s="1"/>
      <c r="F6079" s="1"/>
      <c r="G6079" s="1"/>
      <c r="H6079" s="1"/>
      <c r="I6079" s="1"/>
    </row>
    <row r="6080" spans="4:9" x14ac:dyDescent="0.2">
      <c r="D6080" s="1"/>
      <c r="E6080" s="1"/>
      <c r="F6080" s="1"/>
      <c r="G6080" s="1"/>
      <c r="H6080" s="1"/>
      <c r="I6080" s="1"/>
    </row>
    <row r="6081" spans="4:9" x14ac:dyDescent="0.2">
      <c r="D6081" s="1"/>
      <c r="E6081" s="1"/>
      <c r="F6081" s="1"/>
      <c r="G6081" s="1"/>
      <c r="H6081" s="1"/>
      <c r="I6081" s="1"/>
    </row>
    <row r="6082" spans="4:9" x14ac:dyDescent="0.2">
      <c r="D6082" s="1"/>
      <c r="E6082" s="1"/>
      <c r="F6082" s="1"/>
      <c r="G6082" s="1"/>
      <c r="H6082" s="1"/>
      <c r="I6082" s="1"/>
    </row>
    <row r="6083" spans="4:9" x14ac:dyDescent="0.2">
      <c r="D6083" s="1"/>
      <c r="E6083" s="1"/>
      <c r="F6083" s="1"/>
      <c r="G6083" s="1"/>
      <c r="H6083" s="1"/>
      <c r="I6083" s="1"/>
    </row>
    <row r="6084" spans="4:9" x14ac:dyDescent="0.2">
      <c r="D6084" s="1"/>
      <c r="E6084" s="1"/>
      <c r="F6084" s="1"/>
      <c r="G6084" s="1"/>
      <c r="H6084" s="1"/>
      <c r="I6084" s="1"/>
    </row>
    <row r="6085" spans="4:9" x14ac:dyDescent="0.2">
      <c r="D6085" s="1"/>
      <c r="E6085" s="1"/>
      <c r="F6085" s="1"/>
      <c r="G6085" s="1"/>
      <c r="H6085" s="1"/>
      <c r="I6085" s="1"/>
    </row>
    <row r="6086" spans="4:9" x14ac:dyDescent="0.2">
      <c r="D6086" s="1"/>
      <c r="E6086" s="1"/>
      <c r="F6086" s="1"/>
      <c r="G6086" s="1"/>
      <c r="H6086" s="1"/>
      <c r="I6086" s="1"/>
    </row>
    <row r="6087" spans="4:9" x14ac:dyDescent="0.2">
      <c r="D6087" s="1"/>
      <c r="E6087" s="1"/>
      <c r="F6087" s="1"/>
      <c r="G6087" s="1"/>
      <c r="H6087" s="1"/>
      <c r="I6087" s="1"/>
    </row>
    <row r="6088" spans="4:9" x14ac:dyDescent="0.2">
      <c r="D6088" s="1"/>
      <c r="E6088" s="1"/>
      <c r="F6088" s="1"/>
      <c r="G6088" s="1"/>
      <c r="H6088" s="1"/>
      <c r="I6088" s="1"/>
    </row>
    <row r="6089" spans="4:9" x14ac:dyDescent="0.2">
      <c r="D6089" s="1"/>
      <c r="E6089" s="1"/>
      <c r="F6089" s="1"/>
      <c r="G6089" s="1"/>
      <c r="H6089" s="1"/>
      <c r="I6089" s="1"/>
    </row>
    <row r="6090" spans="4:9" x14ac:dyDescent="0.2">
      <c r="D6090" s="1"/>
      <c r="E6090" s="1"/>
      <c r="F6090" s="1"/>
      <c r="G6090" s="1"/>
      <c r="H6090" s="1"/>
      <c r="I6090" s="1"/>
    </row>
    <row r="6091" spans="4:9" x14ac:dyDescent="0.2">
      <c r="D6091" s="1"/>
      <c r="E6091" s="1"/>
      <c r="F6091" s="1"/>
      <c r="G6091" s="1"/>
      <c r="H6091" s="1"/>
      <c r="I6091" s="1"/>
    </row>
    <row r="6092" spans="4:9" x14ac:dyDescent="0.2">
      <c r="D6092" s="1"/>
      <c r="E6092" s="1"/>
      <c r="F6092" s="1"/>
      <c r="G6092" s="1"/>
      <c r="H6092" s="1"/>
      <c r="I6092" s="1"/>
    </row>
    <row r="6093" spans="4:9" x14ac:dyDescent="0.2">
      <c r="D6093" s="1"/>
      <c r="E6093" s="1"/>
      <c r="F6093" s="1"/>
      <c r="G6093" s="1"/>
      <c r="H6093" s="1"/>
      <c r="I6093" s="1"/>
    </row>
    <row r="6094" spans="4:9" x14ac:dyDescent="0.2">
      <c r="D6094" s="1"/>
      <c r="E6094" s="1"/>
      <c r="F6094" s="1"/>
      <c r="G6094" s="1"/>
      <c r="H6094" s="1"/>
      <c r="I6094" s="1"/>
    </row>
    <row r="6095" spans="4:9" x14ac:dyDescent="0.2">
      <c r="D6095" s="1"/>
      <c r="E6095" s="1"/>
      <c r="F6095" s="1"/>
      <c r="G6095" s="1"/>
      <c r="H6095" s="1"/>
      <c r="I6095" s="1"/>
    </row>
    <row r="6096" spans="4:9" x14ac:dyDescent="0.2">
      <c r="D6096" s="1"/>
      <c r="E6096" s="1"/>
      <c r="F6096" s="1"/>
      <c r="G6096" s="1"/>
      <c r="H6096" s="1"/>
      <c r="I6096" s="1"/>
    </row>
    <row r="6097" spans="4:9" x14ac:dyDescent="0.2">
      <c r="D6097" s="1"/>
      <c r="E6097" s="1"/>
      <c r="F6097" s="1"/>
      <c r="G6097" s="1"/>
      <c r="H6097" s="1"/>
      <c r="I6097" s="1"/>
    </row>
    <row r="6098" spans="4:9" x14ac:dyDescent="0.2">
      <c r="D6098" s="1"/>
      <c r="E6098" s="1"/>
      <c r="F6098" s="1"/>
      <c r="G6098" s="1"/>
      <c r="H6098" s="1"/>
      <c r="I6098" s="1"/>
    </row>
    <row r="6099" spans="4:9" x14ac:dyDescent="0.2">
      <c r="D6099" s="1"/>
      <c r="E6099" s="1"/>
      <c r="F6099" s="1"/>
      <c r="G6099" s="1"/>
      <c r="H6099" s="1"/>
      <c r="I6099" s="1"/>
    </row>
    <row r="6100" spans="4:9" x14ac:dyDescent="0.2">
      <c r="D6100" s="1"/>
      <c r="E6100" s="1"/>
      <c r="F6100" s="1"/>
      <c r="G6100" s="1"/>
      <c r="H6100" s="1"/>
      <c r="I6100" s="1"/>
    </row>
    <row r="6101" spans="4:9" x14ac:dyDescent="0.2">
      <c r="D6101" s="1"/>
      <c r="E6101" s="1"/>
      <c r="F6101" s="1"/>
      <c r="G6101" s="1"/>
      <c r="H6101" s="1"/>
      <c r="I6101" s="1"/>
    </row>
    <row r="6102" spans="4:9" x14ac:dyDescent="0.2">
      <c r="D6102" s="1"/>
      <c r="E6102" s="1"/>
      <c r="F6102" s="1"/>
      <c r="G6102" s="1"/>
      <c r="H6102" s="1"/>
      <c r="I6102" s="1"/>
    </row>
    <row r="6103" spans="4:9" x14ac:dyDescent="0.2">
      <c r="D6103" s="1"/>
      <c r="E6103" s="1"/>
      <c r="F6103" s="1"/>
      <c r="G6103" s="1"/>
      <c r="H6103" s="1"/>
      <c r="I6103" s="1"/>
    </row>
    <row r="6104" spans="4:9" x14ac:dyDescent="0.2">
      <c r="D6104" s="1"/>
      <c r="E6104" s="1"/>
      <c r="F6104" s="1"/>
      <c r="G6104" s="1"/>
      <c r="H6104" s="1"/>
      <c r="I6104" s="1"/>
    </row>
    <row r="6105" spans="4:9" x14ac:dyDescent="0.2">
      <c r="D6105" s="1"/>
      <c r="E6105" s="1"/>
      <c r="F6105" s="1"/>
      <c r="G6105" s="1"/>
      <c r="H6105" s="1"/>
      <c r="I6105" s="1"/>
    </row>
    <row r="6106" spans="4:9" x14ac:dyDescent="0.2">
      <c r="D6106" s="1"/>
      <c r="E6106" s="1"/>
      <c r="F6106" s="1"/>
      <c r="G6106" s="1"/>
      <c r="H6106" s="1"/>
      <c r="I6106" s="1"/>
    </row>
    <row r="6107" spans="4:9" x14ac:dyDescent="0.2">
      <c r="D6107" s="1"/>
      <c r="E6107" s="1"/>
      <c r="F6107" s="1"/>
      <c r="G6107" s="1"/>
      <c r="H6107" s="1"/>
      <c r="I6107" s="1"/>
    </row>
    <row r="6108" spans="4:9" x14ac:dyDescent="0.2">
      <c r="D6108" s="1"/>
      <c r="E6108" s="1"/>
      <c r="F6108" s="1"/>
      <c r="G6108" s="1"/>
      <c r="H6108" s="1"/>
      <c r="I6108" s="1"/>
    </row>
    <row r="6109" spans="4:9" x14ac:dyDescent="0.2">
      <c r="D6109" s="1"/>
      <c r="E6109" s="1"/>
      <c r="F6109" s="1"/>
      <c r="G6109" s="1"/>
      <c r="H6109" s="1"/>
      <c r="I6109" s="1"/>
    </row>
    <row r="6110" spans="4:9" x14ac:dyDescent="0.2">
      <c r="D6110" s="1"/>
      <c r="E6110" s="1"/>
      <c r="F6110" s="1"/>
      <c r="G6110" s="1"/>
      <c r="H6110" s="1"/>
      <c r="I6110" s="1"/>
    </row>
    <row r="6111" spans="4:9" x14ac:dyDescent="0.2">
      <c r="D6111" s="1"/>
      <c r="E6111" s="1"/>
      <c r="F6111" s="1"/>
      <c r="G6111" s="1"/>
      <c r="H6111" s="1"/>
      <c r="I6111" s="1"/>
    </row>
    <row r="6112" spans="4:9" x14ac:dyDescent="0.2">
      <c r="D6112" s="1"/>
      <c r="E6112" s="1"/>
      <c r="F6112" s="1"/>
      <c r="G6112" s="1"/>
      <c r="H6112" s="1"/>
      <c r="I6112" s="1"/>
    </row>
    <row r="6113" spans="4:9" x14ac:dyDescent="0.2">
      <c r="D6113" s="1"/>
      <c r="E6113" s="1"/>
      <c r="F6113" s="1"/>
      <c r="G6113" s="1"/>
      <c r="H6113" s="1"/>
      <c r="I6113" s="1"/>
    </row>
    <row r="6114" spans="4:9" x14ac:dyDescent="0.2">
      <c r="D6114" s="1"/>
      <c r="E6114" s="1"/>
      <c r="F6114" s="1"/>
      <c r="G6114" s="1"/>
      <c r="H6114" s="1"/>
      <c r="I6114" s="1"/>
    </row>
    <row r="6115" spans="4:9" x14ac:dyDescent="0.2">
      <c r="D6115" s="1"/>
      <c r="E6115" s="1"/>
      <c r="F6115" s="1"/>
      <c r="G6115" s="1"/>
      <c r="H6115" s="1"/>
      <c r="I6115" s="1"/>
    </row>
    <row r="6116" spans="4:9" x14ac:dyDescent="0.2">
      <c r="D6116" s="1"/>
      <c r="E6116" s="1"/>
      <c r="F6116" s="1"/>
      <c r="G6116" s="1"/>
      <c r="H6116" s="1"/>
      <c r="I6116" s="1"/>
    </row>
    <row r="6117" spans="4:9" x14ac:dyDescent="0.2">
      <c r="D6117" s="1"/>
      <c r="E6117" s="1"/>
      <c r="F6117" s="1"/>
      <c r="G6117" s="1"/>
      <c r="H6117" s="1"/>
      <c r="I6117" s="1"/>
    </row>
    <row r="6118" spans="4:9" x14ac:dyDescent="0.2">
      <c r="D6118" s="1"/>
      <c r="E6118" s="1"/>
      <c r="F6118" s="1"/>
      <c r="G6118" s="1"/>
      <c r="H6118" s="1"/>
      <c r="I6118" s="1"/>
    </row>
    <row r="6119" spans="4:9" x14ac:dyDescent="0.2">
      <c r="D6119" s="1"/>
      <c r="E6119" s="1"/>
      <c r="F6119" s="1"/>
      <c r="G6119" s="1"/>
      <c r="H6119" s="1"/>
      <c r="I6119" s="1"/>
    </row>
    <row r="6120" spans="4:9" x14ac:dyDescent="0.2">
      <c r="D6120" s="1"/>
      <c r="E6120" s="1"/>
      <c r="F6120" s="1"/>
      <c r="G6120" s="1"/>
      <c r="H6120" s="1"/>
      <c r="I6120" s="1"/>
    </row>
    <row r="6121" spans="4:9" x14ac:dyDescent="0.2">
      <c r="D6121" s="1"/>
      <c r="E6121" s="1"/>
      <c r="F6121" s="1"/>
      <c r="G6121" s="1"/>
      <c r="H6121" s="1"/>
      <c r="I6121" s="1"/>
    </row>
    <row r="6122" spans="4:9" x14ac:dyDescent="0.2">
      <c r="D6122" s="1"/>
      <c r="E6122" s="1"/>
      <c r="F6122" s="1"/>
      <c r="G6122" s="1"/>
      <c r="H6122" s="1"/>
      <c r="I6122" s="1"/>
    </row>
    <row r="6123" spans="4:9" x14ac:dyDescent="0.2">
      <c r="D6123" s="1"/>
      <c r="E6123" s="1"/>
      <c r="F6123" s="1"/>
      <c r="G6123" s="1"/>
      <c r="H6123" s="1"/>
      <c r="I6123" s="1"/>
    </row>
    <row r="6124" spans="4:9" x14ac:dyDescent="0.2">
      <c r="D6124" s="1"/>
      <c r="E6124" s="1"/>
      <c r="F6124" s="1"/>
      <c r="G6124" s="1"/>
      <c r="H6124" s="1"/>
      <c r="I6124" s="1"/>
    </row>
    <row r="6125" spans="4:9" x14ac:dyDescent="0.2">
      <c r="D6125" s="1"/>
      <c r="E6125" s="1"/>
      <c r="F6125" s="1"/>
      <c r="G6125" s="1"/>
      <c r="H6125" s="1"/>
      <c r="I6125" s="1"/>
    </row>
    <row r="6126" spans="4:9" x14ac:dyDescent="0.2">
      <c r="D6126" s="1"/>
      <c r="E6126" s="1"/>
      <c r="F6126" s="1"/>
      <c r="G6126" s="1"/>
      <c r="H6126" s="1"/>
      <c r="I6126" s="1"/>
    </row>
    <row r="6127" spans="4:9" x14ac:dyDescent="0.2">
      <c r="D6127" s="1"/>
      <c r="E6127" s="1"/>
      <c r="F6127" s="1"/>
      <c r="G6127" s="1"/>
      <c r="H6127" s="1"/>
      <c r="I6127" s="1"/>
    </row>
    <row r="6128" spans="4:9" x14ac:dyDescent="0.2">
      <c r="D6128" s="1"/>
      <c r="E6128" s="1"/>
      <c r="F6128" s="1"/>
      <c r="G6128" s="1"/>
      <c r="H6128" s="1"/>
      <c r="I6128" s="1"/>
    </row>
    <row r="6129" spans="4:9" x14ac:dyDescent="0.2">
      <c r="D6129" s="1"/>
      <c r="E6129" s="1"/>
      <c r="F6129" s="1"/>
      <c r="G6129" s="1"/>
      <c r="H6129" s="1"/>
      <c r="I6129" s="1"/>
    </row>
    <row r="6130" spans="4:9" x14ac:dyDescent="0.2">
      <c r="D6130" s="1"/>
      <c r="E6130" s="1"/>
      <c r="F6130" s="1"/>
      <c r="G6130" s="1"/>
      <c r="H6130" s="1"/>
      <c r="I6130" s="1"/>
    </row>
    <row r="6131" spans="4:9" x14ac:dyDescent="0.2">
      <c r="D6131" s="1"/>
      <c r="E6131" s="1"/>
      <c r="F6131" s="1"/>
      <c r="G6131" s="1"/>
      <c r="H6131" s="1"/>
      <c r="I6131" s="1"/>
    </row>
    <row r="6132" spans="4:9" x14ac:dyDescent="0.2">
      <c r="D6132" s="1"/>
      <c r="E6132" s="1"/>
      <c r="F6132" s="1"/>
      <c r="G6132" s="1"/>
      <c r="H6132" s="1"/>
      <c r="I6132" s="1"/>
    </row>
    <row r="6133" spans="4:9" x14ac:dyDescent="0.2">
      <c r="D6133" s="1"/>
      <c r="E6133" s="1"/>
      <c r="F6133" s="1"/>
      <c r="G6133" s="1"/>
      <c r="H6133" s="1"/>
      <c r="I6133" s="1"/>
    </row>
    <row r="6134" spans="4:9" x14ac:dyDescent="0.2">
      <c r="D6134" s="1"/>
      <c r="E6134" s="1"/>
      <c r="F6134" s="1"/>
      <c r="G6134" s="1"/>
      <c r="H6134" s="1"/>
      <c r="I6134" s="1"/>
    </row>
    <row r="6135" spans="4:9" x14ac:dyDescent="0.2">
      <c r="D6135" s="1"/>
      <c r="E6135" s="1"/>
      <c r="F6135" s="1"/>
      <c r="G6135" s="1"/>
      <c r="H6135" s="1"/>
      <c r="I6135" s="1"/>
    </row>
    <row r="6136" spans="4:9" x14ac:dyDescent="0.2">
      <c r="D6136" s="1"/>
      <c r="E6136" s="1"/>
      <c r="F6136" s="1"/>
      <c r="G6136" s="1"/>
      <c r="H6136" s="1"/>
      <c r="I6136" s="1"/>
    </row>
    <row r="6137" spans="4:9" x14ac:dyDescent="0.2">
      <c r="D6137" s="1"/>
      <c r="E6137" s="1"/>
      <c r="F6137" s="1"/>
      <c r="G6137" s="1"/>
      <c r="H6137" s="1"/>
      <c r="I6137" s="1"/>
    </row>
    <row r="6138" spans="4:9" x14ac:dyDescent="0.2">
      <c r="D6138" s="1"/>
      <c r="E6138" s="1"/>
      <c r="F6138" s="1"/>
      <c r="G6138" s="1"/>
      <c r="H6138" s="1"/>
      <c r="I6138" s="1"/>
    </row>
    <row r="6139" spans="4:9" x14ac:dyDescent="0.2">
      <c r="D6139" s="1"/>
      <c r="E6139" s="1"/>
      <c r="F6139" s="1"/>
      <c r="G6139" s="1"/>
      <c r="H6139" s="1"/>
      <c r="I6139" s="1"/>
    </row>
    <row r="6140" spans="4:9" x14ac:dyDescent="0.2">
      <c r="D6140" s="1"/>
      <c r="E6140" s="1"/>
      <c r="F6140" s="1"/>
      <c r="G6140" s="1"/>
      <c r="H6140" s="1"/>
      <c r="I6140" s="1"/>
    </row>
    <row r="6141" spans="4:9" x14ac:dyDescent="0.2">
      <c r="D6141" s="1"/>
      <c r="E6141" s="1"/>
      <c r="F6141" s="1"/>
      <c r="G6141" s="1"/>
      <c r="H6141" s="1"/>
      <c r="I6141" s="1"/>
    </row>
    <row r="6142" spans="4:9" x14ac:dyDescent="0.2">
      <c r="D6142" s="1"/>
      <c r="E6142" s="1"/>
      <c r="F6142" s="1"/>
      <c r="G6142" s="1"/>
      <c r="H6142" s="1"/>
      <c r="I6142" s="1"/>
    </row>
    <row r="6143" spans="4:9" x14ac:dyDescent="0.2">
      <c r="D6143" s="1"/>
      <c r="E6143" s="1"/>
      <c r="F6143" s="1"/>
      <c r="G6143" s="1"/>
      <c r="H6143" s="1"/>
      <c r="I6143" s="1"/>
    </row>
    <row r="6144" spans="4:9" x14ac:dyDescent="0.2">
      <c r="D6144" s="1"/>
      <c r="E6144" s="1"/>
      <c r="F6144" s="1"/>
      <c r="G6144" s="1"/>
      <c r="H6144" s="1"/>
      <c r="I6144" s="1"/>
    </row>
    <row r="6145" spans="4:9" x14ac:dyDescent="0.2">
      <c r="D6145" s="1"/>
      <c r="E6145" s="1"/>
      <c r="F6145" s="1"/>
      <c r="G6145" s="1"/>
      <c r="H6145" s="1"/>
      <c r="I6145" s="1"/>
    </row>
    <row r="6146" spans="4:9" x14ac:dyDescent="0.2">
      <c r="D6146" s="1"/>
      <c r="E6146" s="1"/>
      <c r="F6146" s="1"/>
      <c r="G6146" s="1"/>
      <c r="H6146" s="1"/>
      <c r="I6146" s="1"/>
    </row>
    <row r="6147" spans="4:9" x14ac:dyDescent="0.2">
      <c r="D6147" s="1"/>
      <c r="E6147" s="1"/>
      <c r="F6147" s="1"/>
      <c r="G6147" s="1"/>
      <c r="H6147" s="1"/>
      <c r="I6147" s="1"/>
    </row>
    <row r="6148" spans="4:9" x14ac:dyDescent="0.2">
      <c r="D6148" s="1"/>
      <c r="E6148" s="1"/>
      <c r="F6148" s="1"/>
      <c r="G6148" s="1"/>
      <c r="H6148" s="1"/>
      <c r="I6148" s="1"/>
    </row>
    <row r="6149" spans="4:9" x14ac:dyDescent="0.2">
      <c r="D6149" s="1"/>
      <c r="E6149" s="1"/>
      <c r="F6149" s="1"/>
      <c r="G6149" s="1"/>
      <c r="H6149" s="1"/>
      <c r="I6149" s="1"/>
    </row>
    <row r="6150" spans="4:9" x14ac:dyDescent="0.2">
      <c r="D6150" s="1"/>
      <c r="E6150" s="1"/>
      <c r="F6150" s="1"/>
      <c r="G6150" s="1"/>
      <c r="H6150" s="1"/>
      <c r="I6150" s="1"/>
    </row>
    <row r="6151" spans="4:9" x14ac:dyDescent="0.2">
      <c r="D6151" s="1"/>
      <c r="E6151" s="1"/>
      <c r="F6151" s="1"/>
      <c r="G6151" s="1"/>
      <c r="H6151" s="1"/>
      <c r="I6151" s="1"/>
    </row>
    <row r="6152" spans="4:9" x14ac:dyDescent="0.2">
      <c r="D6152" s="1"/>
      <c r="E6152" s="1"/>
      <c r="F6152" s="1"/>
      <c r="G6152" s="1"/>
      <c r="H6152" s="1"/>
      <c r="I6152" s="1"/>
    </row>
    <row r="6153" spans="4:9" x14ac:dyDescent="0.2">
      <c r="D6153" s="1"/>
      <c r="E6153" s="1"/>
      <c r="F6153" s="1"/>
      <c r="G6153" s="1"/>
      <c r="H6153" s="1"/>
      <c r="I6153" s="1"/>
    </row>
    <row r="6154" spans="4:9" x14ac:dyDescent="0.2">
      <c r="D6154" s="1"/>
      <c r="E6154" s="1"/>
      <c r="F6154" s="1"/>
      <c r="G6154" s="1"/>
      <c r="H6154" s="1"/>
      <c r="I6154" s="1"/>
    </row>
    <row r="6155" spans="4:9" x14ac:dyDescent="0.2">
      <c r="D6155" s="1"/>
      <c r="E6155" s="1"/>
      <c r="F6155" s="1"/>
      <c r="G6155" s="1"/>
      <c r="H6155" s="1"/>
      <c r="I6155" s="1"/>
    </row>
    <row r="6156" spans="4:9" x14ac:dyDescent="0.2">
      <c r="D6156" s="1"/>
      <c r="E6156" s="1"/>
      <c r="F6156" s="1"/>
      <c r="G6156" s="1"/>
      <c r="H6156" s="1"/>
      <c r="I6156" s="1"/>
    </row>
    <row r="6157" spans="4:9" x14ac:dyDescent="0.2">
      <c r="D6157" s="1"/>
      <c r="E6157" s="1"/>
      <c r="F6157" s="1"/>
      <c r="G6157" s="1"/>
      <c r="H6157" s="1"/>
      <c r="I6157" s="1"/>
    </row>
    <row r="6158" spans="4:9" x14ac:dyDescent="0.2">
      <c r="D6158" s="1"/>
      <c r="E6158" s="1"/>
      <c r="F6158" s="1"/>
      <c r="G6158" s="1"/>
      <c r="H6158" s="1"/>
      <c r="I6158" s="1"/>
    </row>
    <row r="6159" spans="4:9" x14ac:dyDescent="0.2">
      <c r="D6159" s="1"/>
      <c r="E6159" s="1"/>
      <c r="F6159" s="1"/>
      <c r="G6159" s="1"/>
      <c r="H6159" s="1"/>
      <c r="I6159" s="1"/>
    </row>
    <row r="6160" spans="4:9" x14ac:dyDescent="0.2">
      <c r="D6160" s="1"/>
      <c r="E6160" s="1"/>
      <c r="F6160" s="1"/>
      <c r="G6160" s="1"/>
      <c r="H6160" s="1"/>
      <c r="I6160" s="1"/>
    </row>
    <row r="6161" spans="4:9" x14ac:dyDescent="0.2">
      <c r="D6161" s="1"/>
      <c r="E6161" s="1"/>
      <c r="F6161" s="1"/>
      <c r="G6161" s="1"/>
      <c r="H6161" s="1"/>
      <c r="I6161" s="1"/>
    </row>
    <row r="6162" spans="4:9" x14ac:dyDescent="0.2">
      <c r="D6162" s="1"/>
      <c r="E6162" s="1"/>
      <c r="F6162" s="1"/>
      <c r="G6162" s="1"/>
      <c r="H6162" s="1"/>
      <c r="I6162" s="1"/>
    </row>
    <row r="6163" spans="4:9" x14ac:dyDescent="0.2">
      <c r="D6163" s="1"/>
      <c r="E6163" s="1"/>
      <c r="F6163" s="1"/>
      <c r="G6163" s="1"/>
      <c r="H6163" s="1"/>
      <c r="I6163" s="1"/>
    </row>
    <row r="6164" spans="4:9" x14ac:dyDescent="0.2">
      <c r="D6164" s="1"/>
      <c r="E6164" s="1"/>
      <c r="F6164" s="1"/>
      <c r="G6164" s="1"/>
      <c r="H6164" s="1"/>
      <c r="I6164" s="1"/>
    </row>
    <row r="6165" spans="4:9" x14ac:dyDescent="0.2">
      <c r="D6165" s="1"/>
      <c r="E6165" s="1"/>
      <c r="F6165" s="1"/>
      <c r="G6165" s="1"/>
      <c r="H6165" s="1"/>
      <c r="I6165" s="1"/>
    </row>
    <row r="6166" spans="4:9" x14ac:dyDescent="0.2">
      <c r="D6166" s="1"/>
      <c r="E6166" s="1"/>
      <c r="F6166" s="1"/>
      <c r="G6166" s="1"/>
      <c r="H6166" s="1"/>
      <c r="I6166" s="1"/>
    </row>
    <row r="6167" spans="4:9" x14ac:dyDescent="0.2">
      <c r="D6167" s="1"/>
      <c r="E6167" s="1"/>
      <c r="F6167" s="1"/>
      <c r="G6167" s="1"/>
      <c r="H6167" s="1"/>
      <c r="I6167" s="1"/>
    </row>
    <row r="6168" spans="4:9" x14ac:dyDescent="0.2">
      <c r="D6168" s="1"/>
      <c r="E6168" s="1"/>
      <c r="F6168" s="1"/>
      <c r="G6168" s="1"/>
      <c r="H6168" s="1"/>
      <c r="I6168" s="1"/>
    </row>
    <row r="6169" spans="4:9" x14ac:dyDescent="0.2">
      <c r="D6169" s="1"/>
      <c r="E6169" s="1"/>
      <c r="F6169" s="1"/>
      <c r="G6169" s="1"/>
      <c r="H6169" s="1"/>
      <c r="I6169" s="1"/>
    </row>
    <row r="6170" spans="4:9" x14ac:dyDescent="0.2">
      <c r="D6170" s="1"/>
      <c r="E6170" s="1"/>
      <c r="F6170" s="1"/>
      <c r="G6170" s="1"/>
      <c r="H6170" s="1"/>
      <c r="I6170" s="1"/>
    </row>
    <row r="6171" spans="4:9" x14ac:dyDescent="0.2">
      <c r="D6171" s="1"/>
      <c r="E6171" s="1"/>
      <c r="F6171" s="1"/>
      <c r="G6171" s="1"/>
      <c r="H6171" s="1"/>
      <c r="I6171" s="1"/>
    </row>
    <row r="6172" spans="4:9" x14ac:dyDescent="0.2">
      <c r="D6172" s="1"/>
      <c r="E6172" s="1"/>
      <c r="F6172" s="1"/>
      <c r="G6172" s="1"/>
      <c r="H6172" s="1"/>
      <c r="I6172" s="1"/>
    </row>
    <row r="6173" spans="4:9" x14ac:dyDescent="0.2">
      <c r="D6173" s="1"/>
      <c r="E6173" s="1"/>
      <c r="F6173" s="1"/>
      <c r="G6173" s="1"/>
      <c r="H6173" s="1"/>
      <c r="I6173" s="1"/>
    </row>
    <row r="6174" spans="4:9" x14ac:dyDescent="0.2">
      <c r="D6174" s="1"/>
      <c r="E6174" s="1"/>
      <c r="F6174" s="1"/>
      <c r="G6174" s="1"/>
      <c r="H6174" s="1"/>
      <c r="I6174" s="1"/>
    </row>
    <row r="6175" spans="4:9" x14ac:dyDescent="0.2">
      <c r="D6175" s="1"/>
      <c r="E6175" s="1"/>
      <c r="F6175" s="1"/>
      <c r="G6175" s="1"/>
      <c r="H6175" s="1"/>
      <c r="I6175" s="1"/>
    </row>
    <row r="6176" spans="4:9" x14ac:dyDescent="0.2">
      <c r="D6176" s="1"/>
      <c r="E6176" s="1"/>
      <c r="F6176" s="1"/>
      <c r="G6176" s="1"/>
      <c r="H6176" s="1"/>
      <c r="I6176" s="1"/>
    </row>
    <row r="6177" spans="4:9" x14ac:dyDescent="0.2">
      <c r="D6177" s="1"/>
      <c r="E6177" s="1"/>
      <c r="F6177" s="1"/>
      <c r="G6177" s="1"/>
      <c r="H6177" s="1"/>
      <c r="I6177" s="1"/>
    </row>
    <row r="6178" spans="4:9" x14ac:dyDescent="0.2">
      <c r="D6178" s="1"/>
      <c r="E6178" s="1"/>
      <c r="F6178" s="1"/>
      <c r="G6178" s="1"/>
      <c r="H6178" s="1"/>
      <c r="I6178" s="1"/>
    </row>
    <row r="6179" spans="4:9" x14ac:dyDescent="0.2">
      <c r="D6179" s="1"/>
      <c r="E6179" s="1"/>
      <c r="F6179" s="1"/>
      <c r="G6179" s="1"/>
      <c r="H6179" s="1"/>
      <c r="I6179" s="1"/>
    </row>
    <row r="6180" spans="4:9" x14ac:dyDescent="0.2">
      <c r="D6180" s="1"/>
      <c r="E6180" s="1"/>
      <c r="F6180" s="1"/>
      <c r="G6180" s="1"/>
      <c r="H6180" s="1"/>
      <c r="I6180" s="1"/>
    </row>
    <row r="6181" spans="4:9" x14ac:dyDescent="0.2">
      <c r="D6181" s="1"/>
      <c r="E6181" s="1"/>
      <c r="F6181" s="1"/>
      <c r="G6181" s="1"/>
      <c r="H6181" s="1"/>
      <c r="I6181" s="1"/>
    </row>
    <row r="6182" spans="4:9" x14ac:dyDescent="0.2">
      <c r="D6182" s="1"/>
      <c r="E6182" s="1"/>
      <c r="F6182" s="1"/>
      <c r="G6182" s="1"/>
      <c r="H6182" s="1"/>
      <c r="I6182" s="1"/>
    </row>
    <row r="6183" spans="4:9" x14ac:dyDescent="0.2">
      <c r="D6183" s="1"/>
      <c r="E6183" s="1"/>
      <c r="F6183" s="1"/>
      <c r="G6183" s="1"/>
      <c r="H6183" s="1"/>
      <c r="I6183" s="1"/>
    </row>
    <row r="6184" spans="4:9" x14ac:dyDescent="0.2">
      <c r="D6184" s="1"/>
      <c r="E6184" s="1"/>
      <c r="F6184" s="1"/>
      <c r="G6184" s="1"/>
      <c r="H6184" s="1"/>
      <c r="I6184" s="1"/>
    </row>
    <row r="6185" spans="4:9" x14ac:dyDescent="0.2">
      <c r="D6185" s="1"/>
      <c r="E6185" s="1"/>
      <c r="F6185" s="1"/>
      <c r="G6185" s="1"/>
      <c r="H6185" s="1"/>
      <c r="I6185" s="1"/>
    </row>
    <row r="6186" spans="4:9" x14ac:dyDescent="0.2">
      <c r="D6186" s="1"/>
      <c r="E6186" s="1"/>
      <c r="F6186" s="1"/>
      <c r="G6186" s="1"/>
      <c r="H6186" s="1"/>
      <c r="I6186" s="1"/>
    </row>
    <row r="6187" spans="4:9" x14ac:dyDescent="0.2">
      <c r="D6187" s="1"/>
      <c r="E6187" s="1"/>
      <c r="F6187" s="1"/>
      <c r="G6187" s="1"/>
      <c r="H6187" s="1"/>
      <c r="I6187" s="1"/>
    </row>
    <row r="6188" spans="4:9" x14ac:dyDescent="0.2">
      <c r="D6188" s="1"/>
      <c r="E6188" s="1"/>
      <c r="F6188" s="1"/>
      <c r="G6188" s="1"/>
      <c r="H6188" s="1"/>
      <c r="I6188" s="1"/>
    </row>
    <row r="6189" spans="4:9" x14ac:dyDescent="0.2">
      <c r="D6189" s="1"/>
      <c r="E6189" s="1"/>
      <c r="F6189" s="1"/>
      <c r="G6189" s="1"/>
      <c r="H6189" s="1"/>
      <c r="I6189" s="1"/>
    </row>
    <row r="6190" spans="4:9" x14ac:dyDescent="0.2">
      <c r="D6190" s="1"/>
      <c r="E6190" s="1"/>
      <c r="F6190" s="1"/>
      <c r="G6190" s="1"/>
      <c r="H6190" s="1"/>
      <c r="I6190" s="1"/>
    </row>
    <row r="6191" spans="4:9" x14ac:dyDescent="0.2">
      <c r="D6191" s="1"/>
      <c r="E6191" s="1"/>
      <c r="F6191" s="1"/>
      <c r="G6191" s="1"/>
      <c r="H6191" s="1"/>
      <c r="I6191" s="1"/>
    </row>
    <row r="6192" spans="4:9" x14ac:dyDescent="0.2">
      <c r="D6192" s="1"/>
      <c r="E6192" s="1"/>
      <c r="F6192" s="1"/>
      <c r="G6192" s="1"/>
      <c r="H6192" s="1"/>
      <c r="I6192" s="1"/>
    </row>
    <row r="6193" spans="4:9" x14ac:dyDescent="0.2">
      <c r="D6193" s="1"/>
      <c r="E6193" s="1"/>
      <c r="F6193" s="1"/>
      <c r="G6193" s="1"/>
      <c r="H6193" s="1"/>
      <c r="I6193" s="1"/>
    </row>
    <row r="6194" spans="4:9" x14ac:dyDescent="0.2">
      <c r="D6194" s="1"/>
      <c r="E6194" s="1"/>
      <c r="F6194" s="1"/>
      <c r="G6194" s="1"/>
      <c r="H6194" s="1"/>
      <c r="I6194" s="1"/>
    </row>
    <row r="6195" spans="4:9" x14ac:dyDescent="0.2">
      <c r="D6195" s="1"/>
      <c r="E6195" s="1"/>
      <c r="F6195" s="1"/>
      <c r="G6195" s="1"/>
      <c r="H6195" s="1"/>
      <c r="I6195" s="1"/>
    </row>
    <row r="6196" spans="4:9" x14ac:dyDescent="0.2">
      <c r="D6196" s="1"/>
      <c r="E6196" s="1"/>
      <c r="F6196" s="1"/>
      <c r="G6196" s="1"/>
      <c r="H6196" s="1"/>
      <c r="I6196" s="1"/>
    </row>
    <row r="6197" spans="4:9" x14ac:dyDescent="0.2">
      <c r="D6197" s="1"/>
      <c r="E6197" s="1"/>
      <c r="F6197" s="1"/>
      <c r="G6197" s="1"/>
      <c r="H6197" s="1"/>
      <c r="I6197" s="1"/>
    </row>
    <row r="6198" spans="4:9" x14ac:dyDescent="0.2">
      <c r="D6198" s="1"/>
      <c r="E6198" s="1"/>
      <c r="F6198" s="1"/>
      <c r="G6198" s="1"/>
      <c r="H6198" s="1"/>
      <c r="I6198" s="1"/>
    </row>
    <row r="6199" spans="4:9" x14ac:dyDescent="0.2">
      <c r="D6199" s="1"/>
      <c r="E6199" s="1"/>
      <c r="F6199" s="1"/>
      <c r="G6199" s="1"/>
      <c r="H6199" s="1"/>
      <c r="I6199" s="1"/>
    </row>
    <row r="6200" spans="4:9" x14ac:dyDescent="0.2">
      <c r="D6200" s="1"/>
      <c r="E6200" s="1"/>
      <c r="F6200" s="1"/>
      <c r="G6200" s="1"/>
      <c r="H6200" s="1"/>
      <c r="I6200" s="1"/>
    </row>
    <row r="6201" spans="4:9" x14ac:dyDescent="0.2">
      <c r="D6201" s="1"/>
      <c r="E6201" s="1"/>
      <c r="F6201" s="1"/>
      <c r="G6201" s="1"/>
      <c r="H6201" s="1"/>
      <c r="I6201" s="1"/>
    </row>
    <row r="6202" spans="4:9" x14ac:dyDescent="0.2">
      <c r="D6202" s="1"/>
      <c r="E6202" s="1"/>
      <c r="F6202" s="1"/>
      <c r="G6202" s="1"/>
      <c r="H6202" s="1"/>
      <c r="I6202" s="1"/>
    </row>
    <row r="6203" spans="4:9" x14ac:dyDescent="0.2">
      <c r="D6203" s="1"/>
      <c r="E6203" s="1"/>
      <c r="F6203" s="1"/>
      <c r="G6203" s="1"/>
      <c r="H6203" s="1"/>
      <c r="I6203" s="1"/>
    </row>
    <row r="6204" spans="4:9" x14ac:dyDescent="0.2">
      <c r="D6204" s="1"/>
      <c r="E6204" s="1"/>
      <c r="F6204" s="1"/>
      <c r="G6204" s="1"/>
      <c r="H6204" s="1"/>
      <c r="I6204" s="1"/>
    </row>
    <row r="6205" spans="4:9" x14ac:dyDescent="0.2">
      <c r="D6205" s="1"/>
      <c r="E6205" s="1"/>
      <c r="F6205" s="1"/>
      <c r="G6205" s="1"/>
      <c r="H6205" s="1"/>
      <c r="I6205" s="1"/>
    </row>
    <row r="6206" spans="4:9" x14ac:dyDescent="0.2">
      <c r="D6206" s="1"/>
      <c r="E6206" s="1"/>
      <c r="F6206" s="1"/>
      <c r="G6206" s="1"/>
      <c r="H6206" s="1"/>
      <c r="I6206" s="1"/>
    </row>
    <row r="6207" spans="4:9" x14ac:dyDescent="0.2">
      <c r="D6207" s="1"/>
      <c r="E6207" s="1"/>
      <c r="F6207" s="1"/>
      <c r="G6207" s="1"/>
      <c r="H6207" s="1"/>
      <c r="I6207" s="1"/>
    </row>
    <row r="6208" spans="4:9" x14ac:dyDescent="0.2">
      <c r="D6208" s="1"/>
      <c r="E6208" s="1"/>
      <c r="F6208" s="1"/>
      <c r="G6208" s="1"/>
      <c r="H6208" s="1"/>
      <c r="I6208" s="1"/>
    </row>
    <row r="6209" spans="4:9" x14ac:dyDescent="0.2">
      <c r="D6209" s="1"/>
      <c r="E6209" s="1"/>
      <c r="F6209" s="1"/>
      <c r="G6209" s="1"/>
      <c r="H6209" s="1"/>
      <c r="I6209" s="1"/>
    </row>
    <row r="6210" spans="4:9" x14ac:dyDescent="0.2">
      <c r="D6210" s="1"/>
      <c r="E6210" s="1"/>
      <c r="F6210" s="1"/>
      <c r="G6210" s="1"/>
      <c r="H6210" s="1"/>
      <c r="I6210" s="1"/>
    </row>
    <row r="6211" spans="4:9" x14ac:dyDescent="0.2">
      <c r="D6211" s="1"/>
      <c r="E6211" s="1"/>
      <c r="F6211" s="1"/>
      <c r="G6211" s="1"/>
      <c r="H6211" s="1"/>
      <c r="I6211" s="1"/>
    </row>
    <row r="6212" spans="4:9" x14ac:dyDescent="0.2">
      <c r="D6212" s="1"/>
      <c r="E6212" s="1"/>
      <c r="F6212" s="1"/>
      <c r="G6212" s="1"/>
      <c r="H6212" s="1"/>
      <c r="I6212" s="1"/>
    </row>
    <row r="6213" spans="4:9" x14ac:dyDescent="0.2">
      <c r="D6213" s="1"/>
      <c r="E6213" s="1"/>
      <c r="F6213" s="1"/>
      <c r="G6213" s="1"/>
      <c r="H6213" s="1"/>
      <c r="I6213" s="1"/>
    </row>
    <row r="6214" spans="4:9" x14ac:dyDescent="0.2">
      <c r="D6214" s="1"/>
      <c r="E6214" s="1"/>
      <c r="F6214" s="1"/>
      <c r="G6214" s="1"/>
      <c r="H6214" s="1"/>
      <c r="I6214" s="1"/>
    </row>
    <row r="6215" spans="4:9" x14ac:dyDescent="0.2">
      <c r="D6215" s="1"/>
      <c r="E6215" s="1"/>
      <c r="F6215" s="1"/>
      <c r="G6215" s="1"/>
      <c r="H6215" s="1"/>
      <c r="I6215" s="1"/>
    </row>
    <row r="6216" spans="4:9" x14ac:dyDescent="0.2">
      <c r="D6216" s="1"/>
      <c r="E6216" s="1"/>
      <c r="F6216" s="1"/>
      <c r="G6216" s="1"/>
      <c r="H6216" s="1"/>
      <c r="I6216" s="1"/>
    </row>
    <row r="6217" spans="4:9" x14ac:dyDescent="0.2">
      <c r="D6217" s="1"/>
      <c r="E6217" s="1"/>
      <c r="F6217" s="1"/>
      <c r="G6217" s="1"/>
      <c r="H6217" s="1"/>
      <c r="I6217" s="1"/>
    </row>
    <row r="6218" spans="4:9" x14ac:dyDescent="0.2">
      <c r="D6218" s="1"/>
      <c r="E6218" s="1"/>
      <c r="F6218" s="1"/>
      <c r="G6218" s="1"/>
      <c r="H6218" s="1"/>
      <c r="I6218" s="1"/>
    </row>
    <row r="6219" spans="4:9" x14ac:dyDescent="0.2">
      <c r="D6219" s="1"/>
      <c r="E6219" s="1"/>
      <c r="F6219" s="1"/>
      <c r="G6219" s="1"/>
      <c r="H6219" s="1"/>
      <c r="I6219" s="1"/>
    </row>
    <row r="6220" spans="4:9" x14ac:dyDescent="0.2">
      <c r="D6220" s="1"/>
      <c r="E6220" s="1"/>
      <c r="F6220" s="1"/>
      <c r="G6220" s="1"/>
      <c r="H6220" s="1"/>
      <c r="I6220" s="1"/>
    </row>
    <row r="6221" spans="4:9" x14ac:dyDescent="0.2">
      <c r="D6221" s="1"/>
      <c r="E6221" s="1"/>
      <c r="F6221" s="1"/>
      <c r="G6221" s="1"/>
      <c r="H6221" s="1"/>
      <c r="I6221" s="1"/>
    </row>
    <row r="6222" spans="4:9" x14ac:dyDescent="0.2">
      <c r="D6222" s="1"/>
      <c r="E6222" s="1"/>
      <c r="F6222" s="1"/>
      <c r="G6222" s="1"/>
      <c r="H6222" s="1"/>
      <c r="I6222" s="1"/>
    </row>
    <row r="6223" spans="4:9" x14ac:dyDescent="0.2">
      <c r="D6223" s="1"/>
      <c r="E6223" s="1"/>
      <c r="F6223" s="1"/>
      <c r="G6223" s="1"/>
      <c r="H6223" s="1"/>
      <c r="I6223" s="1"/>
    </row>
    <row r="6224" spans="4:9" x14ac:dyDescent="0.2">
      <c r="D6224" s="1"/>
      <c r="E6224" s="1"/>
      <c r="F6224" s="1"/>
      <c r="G6224" s="1"/>
      <c r="H6224" s="1"/>
      <c r="I6224" s="1"/>
    </row>
    <row r="6225" spans="4:9" x14ac:dyDescent="0.2">
      <c r="D6225" s="1"/>
      <c r="E6225" s="1"/>
      <c r="F6225" s="1"/>
      <c r="G6225" s="1"/>
      <c r="H6225" s="1"/>
      <c r="I6225" s="1"/>
    </row>
    <row r="6226" spans="4:9" x14ac:dyDescent="0.2">
      <c r="D6226" s="1"/>
      <c r="E6226" s="1"/>
      <c r="F6226" s="1"/>
      <c r="G6226" s="1"/>
      <c r="H6226" s="1"/>
      <c r="I6226" s="1"/>
    </row>
    <row r="6227" spans="4:9" x14ac:dyDescent="0.2">
      <c r="D6227" s="1"/>
      <c r="E6227" s="1"/>
      <c r="F6227" s="1"/>
      <c r="G6227" s="1"/>
      <c r="H6227" s="1"/>
      <c r="I6227" s="1"/>
    </row>
    <row r="6228" spans="4:9" x14ac:dyDescent="0.2">
      <c r="D6228" s="1"/>
      <c r="E6228" s="1"/>
      <c r="F6228" s="1"/>
      <c r="G6228" s="1"/>
      <c r="H6228" s="1"/>
      <c r="I6228" s="1"/>
    </row>
    <row r="6229" spans="4:9" x14ac:dyDescent="0.2">
      <c r="D6229" s="1"/>
      <c r="E6229" s="1"/>
      <c r="F6229" s="1"/>
      <c r="G6229" s="1"/>
      <c r="H6229" s="1"/>
      <c r="I6229" s="1"/>
    </row>
    <row r="6230" spans="4:9" x14ac:dyDescent="0.2">
      <c r="D6230" s="1"/>
      <c r="E6230" s="1"/>
      <c r="F6230" s="1"/>
      <c r="G6230" s="1"/>
      <c r="H6230" s="1"/>
      <c r="I6230" s="1"/>
    </row>
    <row r="6231" spans="4:9" x14ac:dyDescent="0.2">
      <c r="D6231" s="1"/>
      <c r="E6231" s="1"/>
      <c r="F6231" s="1"/>
      <c r="G6231" s="1"/>
      <c r="H6231" s="1"/>
      <c r="I6231" s="1"/>
    </row>
    <row r="6232" spans="4:9" x14ac:dyDescent="0.2">
      <c r="D6232" s="1"/>
      <c r="E6232" s="1"/>
      <c r="F6232" s="1"/>
      <c r="G6232" s="1"/>
      <c r="H6232" s="1"/>
      <c r="I6232" s="1"/>
    </row>
    <row r="6233" spans="4:9" x14ac:dyDescent="0.2">
      <c r="D6233" s="1"/>
      <c r="E6233" s="1"/>
      <c r="F6233" s="1"/>
      <c r="G6233" s="1"/>
      <c r="H6233" s="1"/>
      <c r="I6233" s="1"/>
    </row>
    <row r="6234" spans="4:9" x14ac:dyDescent="0.2">
      <c r="D6234" s="1"/>
      <c r="E6234" s="1"/>
      <c r="F6234" s="1"/>
      <c r="G6234" s="1"/>
      <c r="H6234" s="1"/>
      <c r="I6234" s="1"/>
    </row>
    <row r="6235" spans="4:9" x14ac:dyDescent="0.2">
      <c r="D6235" s="1"/>
      <c r="E6235" s="1"/>
      <c r="F6235" s="1"/>
      <c r="G6235" s="1"/>
      <c r="H6235" s="1"/>
      <c r="I6235" s="1"/>
    </row>
    <row r="6236" spans="4:9" x14ac:dyDescent="0.2">
      <c r="D6236" s="1"/>
      <c r="E6236" s="1"/>
      <c r="F6236" s="1"/>
      <c r="G6236" s="1"/>
      <c r="H6236" s="1"/>
      <c r="I6236" s="1"/>
    </row>
    <row r="6237" spans="4:9" x14ac:dyDescent="0.2">
      <c r="D6237" s="1"/>
      <c r="E6237" s="1"/>
      <c r="F6237" s="1"/>
      <c r="G6237" s="1"/>
      <c r="H6237" s="1"/>
      <c r="I6237" s="1"/>
    </row>
    <row r="6238" spans="4:9" x14ac:dyDescent="0.2">
      <c r="D6238" s="1"/>
      <c r="E6238" s="1"/>
      <c r="F6238" s="1"/>
      <c r="G6238" s="1"/>
      <c r="H6238" s="1"/>
      <c r="I6238" s="1"/>
    </row>
    <row r="6239" spans="4:9" x14ac:dyDescent="0.2">
      <c r="D6239" s="1"/>
      <c r="E6239" s="1"/>
      <c r="F6239" s="1"/>
      <c r="G6239" s="1"/>
      <c r="H6239" s="1"/>
      <c r="I6239" s="1"/>
    </row>
    <row r="6240" spans="4:9" x14ac:dyDescent="0.2">
      <c r="D6240" s="1"/>
      <c r="E6240" s="1"/>
      <c r="F6240" s="1"/>
      <c r="G6240" s="1"/>
      <c r="H6240" s="1"/>
      <c r="I6240" s="1"/>
    </row>
    <row r="6241" spans="4:9" x14ac:dyDescent="0.2">
      <c r="D6241" s="1"/>
      <c r="E6241" s="1"/>
      <c r="F6241" s="1"/>
      <c r="G6241" s="1"/>
      <c r="H6241" s="1"/>
      <c r="I6241" s="1"/>
    </row>
    <row r="6242" spans="4:9" x14ac:dyDescent="0.2">
      <c r="D6242" s="1"/>
      <c r="E6242" s="1"/>
      <c r="F6242" s="1"/>
      <c r="G6242" s="1"/>
      <c r="H6242" s="1"/>
      <c r="I6242" s="1"/>
    </row>
    <row r="6243" spans="4:9" x14ac:dyDescent="0.2">
      <c r="D6243" s="1"/>
      <c r="E6243" s="1"/>
      <c r="F6243" s="1"/>
      <c r="G6243" s="1"/>
      <c r="H6243" s="1"/>
      <c r="I6243" s="1"/>
    </row>
    <row r="6244" spans="4:9" x14ac:dyDescent="0.2">
      <c r="D6244" s="1"/>
      <c r="E6244" s="1"/>
      <c r="F6244" s="1"/>
      <c r="G6244" s="1"/>
      <c r="H6244" s="1"/>
      <c r="I6244" s="1"/>
    </row>
    <row r="6245" spans="4:9" x14ac:dyDescent="0.2">
      <c r="D6245" s="1"/>
      <c r="E6245" s="1"/>
      <c r="F6245" s="1"/>
      <c r="G6245" s="1"/>
      <c r="H6245" s="1"/>
      <c r="I6245" s="1"/>
    </row>
    <row r="6246" spans="4:9" x14ac:dyDescent="0.2">
      <c r="D6246" s="1"/>
      <c r="E6246" s="1"/>
      <c r="F6246" s="1"/>
      <c r="G6246" s="1"/>
      <c r="H6246" s="1"/>
      <c r="I6246" s="1"/>
    </row>
    <row r="6247" spans="4:9" x14ac:dyDescent="0.2">
      <c r="D6247" s="1"/>
      <c r="E6247" s="1"/>
      <c r="F6247" s="1"/>
      <c r="G6247" s="1"/>
      <c r="H6247" s="1"/>
      <c r="I6247" s="1"/>
    </row>
    <row r="6248" spans="4:9" x14ac:dyDescent="0.2">
      <c r="D6248" s="1"/>
      <c r="E6248" s="1"/>
      <c r="F6248" s="1"/>
      <c r="G6248" s="1"/>
      <c r="H6248" s="1"/>
      <c r="I6248" s="1"/>
    </row>
    <row r="6249" spans="4:9" x14ac:dyDescent="0.2">
      <c r="D6249" s="1"/>
      <c r="E6249" s="1"/>
      <c r="F6249" s="1"/>
      <c r="G6249" s="1"/>
      <c r="H6249" s="1"/>
      <c r="I6249" s="1"/>
    </row>
    <row r="6250" spans="4:9" x14ac:dyDescent="0.2">
      <c r="D6250" s="1"/>
      <c r="E6250" s="1"/>
      <c r="F6250" s="1"/>
      <c r="G6250" s="1"/>
      <c r="H6250" s="1"/>
      <c r="I6250" s="1"/>
    </row>
    <row r="6251" spans="4:9" x14ac:dyDescent="0.2">
      <c r="D6251" s="1"/>
      <c r="E6251" s="1"/>
      <c r="F6251" s="1"/>
      <c r="G6251" s="1"/>
      <c r="H6251" s="1"/>
      <c r="I6251" s="1"/>
    </row>
    <row r="6252" spans="4:9" x14ac:dyDescent="0.2">
      <c r="D6252" s="1"/>
      <c r="E6252" s="1"/>
      <c r="F6252" s="1"/>
      <c r="G6252" s="1"/>
      <c r="H6252" s="1"/>
      <c r="I6252" s="1"/>
    </row>
    <row r="6253" spans="4:9" x14ac:dyDescent="0.2">
      <c r="D6253" s="1"/>
      <c r="E6253" s="1"/>
      <c r="F6253" s="1"/>
      <c r="G6253" s="1"/>
      <c r="H6253" s="1"/>
      <c r="I6253" s="1"/>
    </row>
    <row r="6254" spans="4:9" x14ac:dyDescent="0.2">
      <c r="D6254" s="1"/>
      <c r="E6254" s="1"/>
      <c r="F6254" s="1"/>
      <c r="G6254" s="1"/>
      <c r="H6254" s="1"/>
      <c r="I6254" s="1"/>
    </row>
    <row r="6255" spans="4:9" x14ac:dyDescent="0.2">
      <c r="D6255" s="1"/>
      <c r="E6255" s="1"/>
      <c r="F6255" s="1"/>
      <c r="G6255" s="1"/>
      <c r="H6255" s="1"/>
      <c r="I6255" s="1"/>
    </row>
    <row r="6256" spans="4:9" x14ac:dyDescent="0.2">
      <c r="D6256" s="1"/>
      <c r="E6256" s="1"/>
      <c r="F6256" s="1"/>
      <c r="G6256" s="1"/>
      <c r="H6256" s="1"/>
      <c r="I6256" s="1"/>
    </row>
    <row r="6257" spans="4:9" x14ac:dyDescent="0.2">
      <c r="D6257" s="1"/>
      <c r="E6257" s="1"/>
      <c r="F6257" s="1"/>
      <c r="G6257" s="1"/>
      <c r="H6257" s="1"/>
      <c r="I6257" s="1"/>
    </row>
    <row r="6258" spans="4:9" x14ac:dyDescent="0.2">
      <c r="D6258" s="1"/>
      <c r="E6258" s="1"/>
      <c r="F6258" s="1"/>
      <c r="G6258" s="1"/>
      <c r="H6258" s="1"/>
      <c r="I6258" s="1"/>
    </row>
    <row r="6259" spans="4:9" x14ac:dyDescent="0.2">
      <c r="D6259" s="1"/>
      <c r="E6259" s="1"/>
      <c r="F6259" s="1"/>
      <c r="G6259" s="1"/>
      <c r="H6259" s="1"/>
      <c r="I6259" s="1"/>
    </row>
    <row r="6260" spans="4:9" x14ac:dyDescent="0.2">
      <c r="D6260" s="1"/>
      <c r="E6260" s="1"/>
      <c r="F6260" s="1"/>
      <c r="G6260" s="1"/>
      <c r="H6260" s="1"/>
      <c r="I6260" s="1"/>
    </row>
    <row r="6261" spans="4:9" x14ac:dyDescent="0.2">
      <c r="D6261" s="1"/>
      <c r="E6261" s="1"/>
      <c r="F6261" s="1"/>
      <c r="G6261" s="1"/>
      <c r="H6261" s="1"/>
      <c r="I6261" s="1"/>
    </row>
    <row r="6262" spans="4:9" x14ac:dyDescent="0.2">
      <c r="D6262" s="1"/>
      <c r="E6262" s="1"/>
      <c r="F6262" s="1"/>
      <c r="G6262" s="1"/>
      <c r="H6262" s="1"/>
      <c r="I6262" s="1"/>
    </row>
    <row r="6263" spans="4:9" x14ac:dyDescent="0.2">
      <c r="D6263" s="1"/>
      <c r="E6263" s="1"/>
      <c r="F6263" s="1"/>
      <c r="G6263" s="1"/>
      <c r="H6263" s="1"/>
      <c r="I6263" s="1"/>
    </row>
    <row r="6264" spans="4:9" x14ac:dyDescent="0.2">
      <c r="D6264" s="1"/>
      <c r="E6264" s="1"/>
      <c r="F6264" s="1"/>
      <c r="G6264" s="1"/>
      <c r="H6264" s="1"/>
      <c r="I6264" s="1"/>
    </row>
    <row r="6265" spans="4:9" x14ac:dyDescent="0.2">
      <c r="D6265" s="1"/>
      <c r="E6265" s="1"/>
      <c r="F6265" s="1"/>
      <c r="G6265" s="1"/>
      <c r="H6265" s="1"/>
      <c r="I6265" s="1"/>
    </row>
    <row r="6266" spans="4:9" x14ac:dyDescent="0.2">
      <c r="D6266" s="1"/>
      <c r="E6266" s="1"/>
      <c r="F6266" s="1"/>
      <c r="G6266" s="1"/>
      <c r="H6266" s="1"/>
      <c r="I6266" s="1"/>
    </row>
    <row r="6267" spans="4:9" x14ac:dyDescent="0.2">
      <c r="D6267" s="1"/>
      <c r="E6267" s="1"/>
      <c r="F6267" s="1"/>
      <c r="G6267" s="1"/>
      <c r="H6267" s="1"/>
      <c r="I6267" s="1"/>
    </row>
    <row r="6268" spans="4:9" x14ac:dyDescent="0.2">
      <c r="D6268" s="1"/>
      <c r="E6268" s="1"/>
      <c r="F6268" s="1"/>
      <c r="G6268" s="1"/>
      <c r="H6268" s="1"/>
      <c r="I6268" s="1"/>
    </row>
    <row r="6269" spans="4:9" x14ac:dyDescent="0.2">
      <c r="D6269" s="1"/>
      <c r="E6269" s="1"/>
      <c r="F6269" s="1"/>
      <c r="G6269" s="1"/>
      <c r="H6269" s="1"/>
      <c r="I6269" s="1"/>
    </row>
    <row r="6270" spans="4:9" x14ac:dyDescent="0.2">
      <c r="D6270" s="1"/>
      <c r="E6270" s="1"/>
      <c r="F6270" s="1"/>
      <c r="G6270" s="1"/>
      <c r="H6270" s="1"/>
      <c r="I6270" s="1"/>
    </row>
    <row r="6271" spans="4:9" x14ac:dyDescent="0.2">
      <c r="D6271" s="1"/>
      <c r="E6271" s="1"/>
      <c r="F6271" s="1"/>
      <c r="G6271" s="1"/>
      <c r="H6271" s="1"/>
      <c r="I6271" s="1"/>
    </row>
    <row r="6272" spans="4:9" x14ac:dyDescent="0.2">
      <c r="D6272" s="1"/>
      <c r="E6272" s="1"/>
      <c r="F6272" s="1"/>
      <c r="G6272" s="1"/>
      <c r="H6272" s="1"/>
      <c r="I6272" s="1"/>
    </row>
    <row r="6273" spans="4:9" x14ac:dyDescent="0.2">
      <c r="D6273" s="1"/>
      <c r="E6273" s="1"/>
      <c r="F6273" s="1"/>
      <c r="G6273" s="1"/>
      <c r="H6273" s="1"/>
      <c r="I6273" s="1"/>
    </row>
    <row r="6274" spans="4:9" x14ac:dyDescent="0.2">
      <c r="D6274" s="1"/>
      <c r="E6274" s="1"/>
      <c r="F6274" s="1"/>
      <c r="G6274" s="1"/>
      <c r="H6274" s="1"/>
      <c r="I6274" s="1"/>
    </row>
    <row r="6275" spans="4:9" x14ac:dyDescent="0.2">
      <c r="D6275" s="1"/>
      <c r="E6275" s="1"/>
      <c r="F6275" s="1"/>
      <c r="G6275" s="1"/>
      <c r="H6275" s="1"/>
      <c r="I6275" s="1"/>
    </row>
    <row r="6276" spans="4:9" x14ac:dyDescent="0.2">
      <c r="D6276" s="1"/>
      <c r="E6276" s="1"/>
      <c r="F6276" s="1"/>
      <c r="G6276" s="1"/>
      <c r="H6276" s="1"/>
      <c r="I6276" s="1"/>
    </row>
    <row r="6277" spans="4:9" x14ac:dyDescent="0.2">
      <c r="D6277" s="1"/>
      <c r="E6277" s="1"/>
      <c r="F6277" s="1"/>
      <c r="G6277" s="1"/>
      <c r="H6277" s="1"/>
      <c r="I6277" s="1"/>
    </row>
    <row r="6278" spans="4:9" x14ac:dyDescent="0.2">
      <c r="D6278" s="1"/>
      <c r="E6278" s="1"/>
      <c r="F6278" s="1"/>
      <c r="G6278" s="1"/>
      <c r="H6278" s="1"/>
      <c r="I6278" s="1"/>
    </row>
    <row r="6279" spans="4:9" x14ac:dyDescent="0.2">
      <c r="D6279" s="1"/>
      <c r="E6279" s="1"/>
      <c r="F6279" s="1"/>
      <c r="G6279" s="1"/>
      <c r="H6279" s="1"/>
      <c r="I6279" s="1"/>
    </row>
    <row r="6280" spans="4:9" x14ac:dyDescent="0.2">
      <c r="D6280" s="1"/>
      <c r="E6280" s="1"/>
      <c r="F6280" s="1"/>
      <c r="G6280" s="1"/>
      <c r="H6280" s="1"/>
      <c r="I6280" s="1"/>
    </row>
    <row r="6281" spans="4:9" x14ac:dyDescent="0.2">
      <c r="D6281" s="1"/>
      <c r="E6281" s="1"/>
      <c r="F6281" s="1"/>
      <c r="G6281" s="1"/>
      <c r="H6281" s="1"/>
      <c r="I6281" s="1"/>
    </row>
    <row r="6282" spans="4:9" x14ac:dyDescent="0.2">
      <c r="D6282" s="1"/>
      <c r="E6282" s="1"/>
      <c r="F6282" s="1"/>
      <c r="G6282" s="1"/>
      <c r="H6282" s="1"/>
      <c r="I6282" s="1"/>
    </row>
    <row r="6283" spans="4:9" x14ac:dyDescent="0.2">
      <c r="D6283" s="1"/>
      <c r="E6283" s="1"/>
      <c r="F6283" s="1"/>
      <c r="G6283" s="1"/>
      <c r="H6283" s="1"/>
      <c r="I6283" s="1"/>
    </row>
    <row r="6284" spans="4:9" x14ac:dyDescent="0.2">
      <c r="D6284" s="1"/>
      <c r="E6284" s="1"/>
      <c r="F6284" s="1"/>
      <c r="G6284" s="1"/>
      <c r="H6284" s="1"/>
      <c r="I6284" s="1"/>
    </row>
    <row r="6285" spans="4:9" x14ac:dyDescent="0.2">
      <c r="D6285" s="1"/>
      <c r="E6285" s="1"/>
      <c r="F6285" s="1"/>
      <c r="G6285" s="1"/>
      <c r="H6285" s="1"/>
      <c r="I6285" s="1"/>
    </row>
    <row r="6286" spans="4:9" x14ac:dyDescent="0.2">
      <c r="D6286" s="1"/>
      <c r="E6286" s="1"/>
      <c r="F6286" s="1"/>
      <c r="G6286" s="1"/>
      <c r="H6286" s="1"/>
      <c r="I6286" s="1"/>
    </row>
    <row r="6287" spans="4:9" x14ac:dyDescent="0.2">
      <c r="D6287" s="1"/>
      <c r="E6287" s="1"/>
      <c r="F6287" s="1"/>
      <c r="G6287" s="1"/>
      <c r="H6287" s="1"/>
      <c r="I6287" s="1"/>
    </row>
    <row r="6288" spans="4:9" x14ac:dyDescent="0.2">
      <c r="D6288" s="1"/>
      <c r="E6288" s="1"/>
      <c r="F6288" s="1"/>
      <c r="G6288" s="1"/>
      <c r="H6288" s="1"/>
      <c r="I6288" s="1"/>
    </row>
    <row r="6289" spans="4:9" x14ac:dyDescent="0.2">
      <c r="D6289" s="1"/>
      <c r="E6289" s="1"/>
      <c r="F6289" s="1"/>
      <c r="G6289" s="1"/>
      <c r="H6289" s="1"/>
      <c r="I6289" s="1"/>
    </row>
    <row r="6290" spans="4:9" x14ac:dyDescent="0.2">
      <c r="D6290" s="1"/>
      <c r="E6290" s="1"/>
      <c r="F6290" s="1"/>
      <c r="G6290" s="1"/>
      <c r="H6290" s="1"/>
      <c r="I6290" s="1"/>
    </row>
    <row r="6291" spans="4:9" x14ac:dyDescent="0.2">
      <c r="D6291" s="1"/>
      <c r="E6291" s="1"/>
      <c r="F6291" s="1"/>
      <c r="G6291" s="1"/>
      <c r="H6291" s="1"/>
      <c r="I6291" s="1"/>
    </row>
    <row r="6292" spans="4:9" x14ac:dyDescent="0.2">
      <c r="D6292" s="1"/>
      <c r="E6292" s="1"/>
      <c r="F6292" s="1"/>
      <c r="G6292" s="1"/>
      <c r="H6292" s="1"/>
      <c r="I6292" s="1"/>
    </row>
    <row r="6293" spans="4:9" x14ac:dyDescent="0.2">
      <c r="D6293" s="1"/>
      <c r="E6293" s="1"/>
      <c r="F6293" s="1"/>
      <c r="G6293" s="1"/>
      <c r="H6293" s="1"/>
      <c r="I6293" s="1"/>
    </row>
    <row r="6294" spans="4:9" x14ac:dyDescent="0.2">
      <c r="D6294" s="1"/>
      <c r="E6294" s="1"/>
      <c r="F6294" s="1"/>
      <c r="G6294" s="1"/>
      <c r="H6294" s="1"/>
      <c r="I6294" s="1"/>
    </row>
    <row r="6295" spans="4:9" x14ac:dyDescent="0.2">
      <c r="D6295" s="1"/>
      <c r="E6295" s="1"/>
      <c r="F6295" s="1"/>
      <c r="G6295" s="1"/>
      <c r="H6295" s="1"/>
      <c r="I6295" s="1"/>
    </row>
    <row r="6296" spans="4:9" x14ac:dyDescent="0.2">
      <c r="D6296" s="1"/>
      <c r="E6296" s="1"/>
      <c r="F6296" s="1"/>
      <c r="G6296" s="1"/>
      <c r="H6296" s="1"/>
      <c r="I6296" s="1"/>
    </row>
    <row r="6297" spans="4:9" x14ac:dyDescent="0.2">
      <c r="D6297" s="1"/>
      <c r="E6297" s="1"/>
      <c r="F6297" s="1"/>
      <c r="G6297" s="1"/>
      <c r="H6297" s="1"/>
      <c r="I6297" s="1"/>
    </row>
    <row r="6298" spans="4:9" x14ac:dyDescent="0.2">
      <c r="D6298" s="1"/>
      <c r="E6298" s="1"/>
      <c r="F6298" s="1"/>
      <c r="G6298" s="1"/>
      <c r="H6298" s="1"/>
      <c r="I6298" s="1"/>
    </row>
    <row r="6299" spans="4:9" x14ac:dyDescent="0.2">
      <c r="D6299" s="1"/>
      <c r="E6299" s="1"/>
      <c r="F6299" s="1"/>
      <c r="G6299" s="1"/>
      <c r="H6299" s="1"/>
      <c r="I6299" s="1"/>
    </row>
    <row r="6300" spans="4:9" x14ac:dyDescent="0.2">
      <c r="D6300" s="1"/>
      <c r="E6300" s="1"/>
      <c r="F6300" s="1"/>
      <c r="G6300" s="1"/>
      <c r="H6300" s="1"/>
      <c r="I6300" s="1"/>
    </row>
    <row r="6301" spans="4:9" x14ac:dyDescent="0.2">
      <c r="D6301" s="1"/>
      <c r="E6301" s="1"/>
      <c r="F6301" s="1"/>
      <c r="G6301" s="1"/>
      <c r="H6301" s="1"/>
      <c r="I6301" s="1"/>
    </row>
    <row r="6302" spans="4:9" x14ac:dyDescent="0.2">
      <c r="D6302" s="1"/>
      <c r="E6302" s="1"/>
      <c r="F6302" s="1"/>
      <c r="G6302" s="1"/>
      <c r="H6302" s="1"/>
      <c r="I6302" s="1"/>
    </row>
    <row r="6303" spans="4:9" x14ac:dyDescent="0.2">
      <c r="D6303" s="1"/>
      <c r="E6303" s="1"/>
      <c r="F6303" s="1"/>
      <c r="G6303" s="1"/>
      <c r="H6303" s="1"/>
      <c r="I6303" s="1"/>
    </row>
    <row r="6304" spans="4:9" x14ac:dyDescent="0.2">
      <c r="D6304" s="1"/>
      <c r="E6304" s="1"/>
      <c r="F6304" s="1"/>
      <c r="G6304" s="1"/>
      <c r="H6304" s="1"/>
      <c r="I6304" s="1"/>
    </row>
    <row r="6305" spans="4:9" x14ac:dyDescent="0.2">
      <c r="D6305" s="1"/>
      <c r="E6305" s="1"/>
      <c r="F6305" s="1"/>
      <c r="G6305" s="1"/>
      <c r="H6305" s="1"/>
      <c r="I6305" s="1"/>
    </row>
    <row r="6306" spans="4:9" x14ac:dyDescent="0.2">
      <c r="D6306" s="1"/>
      <c r="E6306" s="1"/>
      <c r="F6306" s="1"/>
      <c r="G6306" s="1"/>
      <c r="H6306" s="1"/>
      <c r="I6306" s="1"/>
    </row>
    <row r="6307" spans="4:9" x14ac:dyDescent="0.2">
      <c r="D6307" s="1"/>
      <c r="E6307" s="1"/>
      <c r="F6307" s="1"/>
      <c r="G6307" s="1"/>
      <c r="H6307" s="1"/>
      <c r="I6307" s="1"/>
    </row>
    <row r="6308" spans="4:9" x14ac:dyDescent="0.2">
      <c r="D6308" s="1"/>
      <c r="E6308" s="1"/>
      <c r="F6308" s="1"/>
      <c r="G6308" s="1"/>
      <c r="H6308" s="1"/>
      <c r="I6308" s="1"/>
    </row>
    <row r="6309" spans="4:9" x14ac:dyDescent="0.2">
      <c r="D6309" s="1"/>
      <c r="E6309" s="1"/>
      <c r="F6309" s="1"/>
      <c r="G6309" s="1"/>
      <c r="H6309" s="1"/>
      <c r="I6309" s="1"/>
    </row>
    <row r="6310" spans="4:9" x14ac:dyDescent="0.2">
      <c r="D6310" s="1"/>
      <c r="E6310" s="1"/>
      <c r="F6310" s="1"/>
      <c r="G6310" s="1"/>
      <c r="H6310" s="1"/>
      <c r="I6310" s="1"/>
    </row>
    <row r="6311" spans="4:9" x14ac:dyDescent="0.2">
      <c r="D6311" s="1"/>
      <c r="E6311" s="1"/>
      <c r="F6311" s="1"/>
      <c r="G6311" s="1"/>
      <c r="H6311" s="1"/>
      <c r="I6311" s="1"/>
    </row>
    <row r="6312" spans="4:9" x14ac:dyDescent="0.2">
      <c r="D6312" s="1"/>
      <c r="E6312" s="1"/>
      <c r="F6312" s="1"/>
      <c r="G6312" s="1"/>
      <c r="H6312" s="1"/>
      <c r="I6312" s="1"/>
    </row>
    <row r="6313" spans="4:9" x14ac:dyDescent="0.2">
      <c r="D6313" s="1"/>
      <c r="E6313" s="1"/>
      <c r="F6313" s="1"/>
      <c r="G6313" s="1"/>
      <c r="H6313" s="1"/>
      <c r="I6313" s="1"/>
    </row>
    <row r="6314" spans="4:9" x14ac:dyDescent="0.2">
      <c r="D6314" s="1"/>
      <c r="E6314" s="1"/>
      <c r="F6314" s="1"/>
      <c r="G6314" s="1"/>
      <c r="H6314" s="1"/>
      <c r="I6314" s="1"/>
    </row>
    <row r="6315" spans="4:9" x14ac:dyDescent="0.2">
      <c r="D6315" s="1"/>
      <c r="E6315" s="1"/>
      <c r="F6315" s="1"/>
      <c r="G6315" s="1"/>
      <c r="H6315" s="1"/>
      <c r="I6315" s="1"/>
    </row>
    <row r="6316" spans="4:9" x14ac:dyDescent="0.2">
      <c r="D6316" s="1"/>
      <c r="E6316" s="1"/>
      <c r="F6316" s="1"/>
      <c r="G6316" s="1"/>
      <c r="H6316" s="1"/>
      <c r="I6316" s="1"/>
    </row>
    <row r="6317" spans="4:9" x14ac:dyDescent="0.2">
      <c r="D6317" s="1"/>
      <c r="E6317" s="1"/>
      <c r="F6317" s="1"/>
      <c r="G6317" s="1"/>
      <c r="H6317" s="1"/>
      <c r="I6317" s="1"/>
    </row>
    <row r="6318" spans="4:9" x14ac:dyDescent="0.2">
      <c r="D6318" s="1"/>
      <c r="E6318" s="1"/>
      <c r="F6318" s="1"/>
      <c r="G6318" s="1"/>
      <c r="H6318" s="1"/>
      <c r="I6318" s="1"/>
    </row>
    <row r="6319" spans="4:9" x14ac:dyDescent="0.2">
      <c r="D6319" s="1"/>
      <c r="E6319" s="1"/>
      <c r="F6319" s="1"/>
      <c r="G6319" s="1"/>
      <c r="H6319" s="1"/>
      <c r="I6319" s="1"/>
    </row>
    <row r="6320" spans="4:9" x14ac:dyDescent="0.2">
      <c r="D6320" s="1"/>
      <c r="E6320" s="1"/>
      <c r="F6320" s="1"/>
      <c r="G6320" s="1"/>
      <c r="H6320" s="1"/>
      <c r="I6320" s="1"/>
    </row>
    <row r="6321" spans="4:9" x14ac:dyDescent="0.2">
      <c r="D6321" s="1"/>
      <c r="E6321" s="1"/>
      <c r="F6321" s="1"/>
      <c r="G6321" s="1"/>
      <c r="H6321" s="1"/>
      <c r="I6321" s="1"/>
    </row>
    <row r="6322" spans="4:9" x14ac:dyDescent="0.2">
      <c r="D6322" s="1"/>
      <c r="E6322" s="1"/>
      <c r="F6322" s="1"/>
      <c r="G6322" s="1"/>
      <c r="H6322" s="1"/>
      <c r="I6322" s="1"/>
    </row>
    <row r="6323" spans="4:9" x14ac:dyDescent="0.2">
      <c r="D6323" s="1"/>
      <c r="E6323" s="1"/>
      <c r="F6323" s="1"/>
      <c r="G6323" s="1"/>
      <c r="H6323" s="1"/>
      <c r="I6323" s="1"/>
    </row>
    <row r="6324" spans="4:9" x14ac:dyDescent="0.2">
      <c r="D6324" s="1"/>
      <c r="E6324" s="1"/>
      <c r="F6324" s="1"/>
      <c r="G6324" s="1"/>
      <c r="H6324" s="1"/>
      <c r="I6324" s="1"/>
    </row>
    <row r="6325" spans="4:9" x14ac:dyDescent="0.2">
      <c r="D6325" s="1"/>
      <c r="E6325" s="1"/>
      <c r="F6325" s="1"/>
      <c r="G6325" s="1"/>
      <c r="H6325" s="1"/>
      <c r="I6325" s="1"/>
    </row>
    <row r="6326" spans="4:9" x14ac:dyDescent="0.2">
      <c r="D6326" s="1"/>
      <c r="E6326" s="1"/>
      <c r="F6326" s="1"/>
      <c r="G6326" s="1"/>
      <c r="H6326" s="1"/>
      <c r="I6326" s="1"/>
    </row>
    <row r="6327" spans="4:9" x14ac:dyDescent="0.2">
      <c r="D6327" s="1"/>
      <c r="E6327" s="1"/>
      <c r="F6327" s="1"/>
      <c r="G6327" s="1"/>
      <c r="H6327" s="1"/>
      <c r="I6327" s="1"/>
    </row>
    <row r="6328" spans="4:9" x14ac:dyDescent="0.2">
      <c r="D6328" s="1"/>
      <c r="E6328" s="1"/>
      <c r="F6328" s="1"/>
      <c r="G6328" s="1"/>
      <c r="H6328" s="1"/>
      <c r="I6328" s="1"/>
    </row>
    <row r="6329" spans="4:9" x14ac:dyDescent="0.2">
      <c r="D6329" s="1"/>
      <c r="E6329" s="1"/>
      <c r="F6329" s="1"/>
      <c r="G6329" s="1"/>
      <c r="H6329" s="1"/>
      <c r="I6329" s="1"/>
    </row>
    <row r="6330" spans="4:9" x14ac:dyDescent="0.2">
      <c r="D6330" s="1"/>
      <c r="E6330" s="1"/>
      <c r="F6330" s="1"/>
      <c r="G6330" s="1"/>
      <c r="H6330" s="1"/>
      <c r="I6330" s="1"/>
    </row>
    <row r="6331" spans="4:9" x14ac:dyDescent="0.2">
      <c r="D6331" s="1"/>
      <c r="E6331" s="1"/>
      <c r="F6331" s="1"/>
      <c r="G6331" s="1"/>
      <c r="H6331" s="1"/>
      <c r="I6331" s="1"/>
    </row>
    <row r="6332" spans="4:9" x14ac:dyDescent="0.2">
      <c r="D6332" s="1"/>
      <c r="E6332" s="1"/>
      <c r="F6332" s="1"/>
      <c r="G6332" s="1"/>
      <c r="H6332" s="1"/>
      <c r="I6332" s="1"/>
    </row>
    <row r="6333" spans="4:9" x14ac:dyDescent="0.2">
      <c r="D6333" s="1"/>
      <c r="E6333" s="1"/>
      <c r="F6333" s="1"/>
      <c r="G6333" s="1"/>
      <c r="H6333" s="1"/>
      <c r="I6333" s="1"/>
    </row>
    <row r="6334" spans="4:9" x14ac:dyDescent="0.2">
      <c r="D6334" s="1"/>
      <c r="E6334" s="1"/>
      <c r="F6334" s="1"/>
      <c r="G6334" s="1"/>
      <c r="H6334" s="1"/>
      <c r="I6334" s="1"/>
    </row>
    <row r="6335" spans="4:9" x14ac:dyDescent="0.2">
      <c r="D6335" s="1"/>
      <c r="E6335" s="1"/>
      <c r="F6335" s="1"/>
      <c r="G6335" s="1"/>
      <c r="H6335" s="1"/>
      <c r="I6335" s="1"/>
    </row>
    <row r="6336" spans="4:9" x14ac:dyDescent="0.2">
      <c r="D6336" s="1"/>
      <c r="E6336" s="1"/>
      <c r="F6336" s="1"/>
      <c r="G6336" s="1"/>
      <c r="H6336" s="1"/>
      <c r="I6336" s="1"/>
    </row>
    <row r="6337" spans="4:9" x14ac:dyDescent="0.2">
      <c r="D6337" s="1"/>
      <c r="E6337" s="1"/>
      <c r="F6337" s="1"/>
      <c r="G6337" s="1"/>
      <c r="H6337" s="1"/>
      <c r="I6337" s="1"/>
    </row>
    <row r="6338" spans="4:9" x14ac:dyDescent="0.2">
      <c r="D6338" s="1"/>
      <c r="E6338" s="1"/>
      <c r="F6338" s="1"/>
      <c r="G6338" s="1"/>
      <c r="H6338" s="1"/>
      <c r="I6338" s="1"/>
    </row>
    <row r="6339" spans="4:9" x14ac:dyDescent="0.2">
      <c r="D6339" s="1"/>
      <c r="E6339" s="1"/>
      <c r="F6339" s="1"/>
      <c r="G6339" s="1"/>
      <c r="H6339" s="1"/>
      <c r="I6339" s="1"/>
    </row>
    <row r="6340" spans="4:9" x14ac:dyDescent="0.2">
      <c r="D6340" s="1"/>
      <c r="E6340" s="1"/>
      <c r="F6340" s="1"/>
      <c r="G6340" s="1"/>
      <c r="H6340" s="1"/>
      <c r="I6340" s="1"/>
    </row>
    <row r="6341" spans="4:9" x14ac:dyDescent="0.2">
      <c r="D6341" s="1"/>
      <c r="E6341" s="1"/>
      <c r="F6341" s="1"/>
      <c r="G6341" s="1"/>
      <c r="H6341" s="1"/>
      <c r="I6341" s="1"/>
    </row>
    <row r="6342" spans="4:9" x14ac:dyDescent="0.2">
      <c r="D6342" s="1"/>
      <c r="E6342" s="1"/>
      <c r="F6342" s="1"/>
      <c r="G6342" s="1"/>
      <c r="H6342" s="1"/>
      <c r="I6342" s="1"/>
    </row>
    <row r="6343" spans="4:9" x14ac:dyDescent="0.2">
      <c r="D6343" s="1"/>
      <c r="E6343" s="1"/>
      <c r="F6343" s="1"/>
      <c r="G6343" s="1"/>
      <c r="H6343" s="1"/>
      <c r="I6343" s="1"/>
    </row>
    <row r="6344" spans="4:9" x14ac:dyDescent="0.2">
      <c r="D6344" s="1"/>
      <c r="E6344" s="1"/>
      <c r="F6344" s="1"/>
      <c r="G6344" s="1"/>
      <c r="H6344" s="1"/>
      <c r="I6344" s="1"/>
    </row>
    <row r="6345" spans="4:9" x14ac:dyDescent="0.2">
      <c r="D6345" s="1"/>
      <c r="E6345" s="1"/>
      <c r="F6345" s="1"/>
      <c r="G6345" s="1"/>
      <c r="H6345" s="1"/>
      <c r="I6345" s="1"/>
    </row>
    <row r="6346" spans="4:9" x14ac:dyDescent="0.2">
      <c r="D6346" s="1"/>
      <c r="E6346" s="1"/>
      <c r="F6346" s="1"/>
      <c r="G6346" s="1"/>
      <c r="H6346" s="1"/>
      <c r="I6346" s="1"/>
    </row>
    <row r="6347" spans="4:9" x14ac:dyDescent="0.2">
      <c r="D6347" s="1"/>
      <c r="E6347" s="1"/>
      <c r="F6347" s="1"/>
      <c r="G6347" s="1"/>
      <c r="H6347" s="1"/>
      <c r="I6347" s="1"/>
    </row>
    <row r="6348" spans="4:9" x14ac:dyDescent="0.2">
      <c r="D6348" s="1"/>
      <c r="E6348" s="1"/>
      <c r="F6348" s="1"/>
      <c r="G6348" s="1"/>
      <c r="H6348" s="1"/>
      <c r="I6348" s="1"/>
    </row>
    <row r="6349" spans="4:9" x14ac:dyDescent="0.2">
      <c r="D6349" s="1"/>
      <c r="E6349" s="1"/>
      <c r="F6349" s="1"/>
      <c r="G6349" s="1"/>
      <c r="H6349" s="1"/>
      <c r="I6349" s="1"/>
    </row>
    <row r="6350" spans="4:9" x14ac:dyDescent="0.2">
      <c r="D6350" s="1"/>
      <c r="E6350" s="1"/>
      <c r="F6350" s="1"/>
      <c r="G6350" s="1"/>
      <c r="H6350" s="1"/>
      <c r="I6350" s="1"/>
    </row>
    <row r="6351" spans="4:9" x14ac:dyDescent="0.2">
      <c r="D6351" s="1"/>
      <c r="E6351" s="1"/>
      <c r="F6351" s="1"/>
      <c r="G6351" s="1"/>
      <c r="H6351" s="1"/>
      <c r="I6351" s="1"/>
    </row>
    <row r="6352" spans="4:9" x14ac:dyDescent="0.2">
      <c r="D6352" s="1"/>
      <c r="E6352" s="1"/>
      <c r="F6352" s="1"/>
      <c r="G6352" s="1"/>
      <c r="H6352" s="1"/>
      <c r="I6352" s="1"/>
    </row>
    <row r="6353" spans="4:9" x14ac:dyDescent="0.2">
      <c r="D6353" s="1"/>
      <c r="E6353" s="1"/>
      <c r="F6353" s="1"/>
      <c r="G6353" s="1"/>
      <c r="H6353" s="1"/>
      <c r="I6353" s="1"/>
    </row>
    <row r="6354" spans="4:9" x14ac:dyDescent="0.2">
      <c r="D6354" s="1"/>
      <c r="E6354" s="1"/>
      <c r="F6354" s="1"/>
      <c r="G6354" s="1"/>
      <c r="H6354" s="1"/>
      <c r="I6354" s="1"/>
    </row>
    <row r="6355" spans="4:9" x14ac:dyDescent="0.2">
      <c r="D6355" s="1"/>
      <c r="E6355" s="1"/>
      <c r="F6355" s="1"/>
      <c r="G6355" s="1"/>
      <c r="H6355" s="1"/>
      <c r="I6355" s="1"/>
    </row>
    <row r="6356" spans="4:9" x14ac:dyDescent="0.2">
      <c r="D6356" s="1"/>
      <c r="E6356" s="1"/>
      <c r="F6356" s="1"/>
      <c r="G6356" s="1"/>
      <c r="H6356" s="1"/>
      <c r="I6356" s="1"/>
    </row>
    <row r="6357" spans="4:9" x14ac:dyDescent="0.2">
      <c r="D6357" s="1"/>
      <c r="E6357" s="1"/>
      <c r="F6357" s="1"/>
      <c r="G6357" s="1"/>
      <c r="H6357" s="1"/>
      <c r="I6357" s="1"/>
    </row>
    <row r="6358" spans="4:9" x14ac:dyDescent="0.2">
      <c r="D6358" s="1"/>
      <c r="E6358" s="1"/>
      <c r="F6358" s="1"/>
      <c r="G6358" s="1"/>
      <c r="H6358" s="1"/>
      <c r="I6358" s="1"/>
    </row>
    <row r="6359" spans="4:9" x14ac:dyDescent="0.2">
      <c r="D6359" s="1"/>
      <c r="E6359" s="1"/>
      <c r="F6359" s="1"/>
      <c r="G6359" s="1"/>
      <c r="H6359" s="1"/>
      <c r="I6359" s="1"/>
    </row>
    <row r="6360" spans="4:9" x14ac:dyDescent="0.2">
      <c r="D6360" s="1"/>
      <c r="E6360" s="1"/>
      <c r="F6360" s="1"/>
      <c r="G6360" s="1"/>
      <c r="H6360" s="1"/>
      <c r="I6360" s="1"/>
    </row>
    <row r="6361" spans="4:9" x14ac:dyDescent="0.2">
      <c r="D6361" s="1"/>
      <c r="E6361" s="1"/>
      <c r="F6361" s="1"/>
      <c r="G6361" s="1"/>
      <c r="H6361" s="1"/>
      <c r="I6361" s="1"/>
    </row>
    <row r="6362" spans="4:9" x14ac:dyDescent="0.2">
      <c r="D6362" s="1"/>
      <c r="E6362" s="1"/>
      <c r="F6362" s="1"/>
      <c r="G6362" s="1"/>
      <c r="H6362" s="1"/>
      <c r="I6362" s="1"/>
    </row>
    <row r="6363" spans="4:9" x14ac:dyDescent="0.2">
      <c r="D6363" s="1"/>
      <c r="E6363" s="1"/>
      <c r="F6363" s="1"/>
      <c r="G6363" s="1"/>
      <c r="H6363" s="1"/>
      <c r="I6363" s="1"/>
    </row>
    <row r="6364" spans="4:9" x14ac:dyDescent="0.2">
      <c r="D6364" s="1"/>
      <c r="E6364" s="1"/>
      <c r="F6364" s="1"/>
      <c r="G6364" s="1"/>
      <c r="H6364" s="1"/>
      <c r="I6364" s="1"/>
    </row>
    <row r="6365" spans="4:9" x14ac:dyDescent="0.2">
      <c r="D6365" s="1"/>
      <c r="E6365" s="1"/>
      <c r="F6365" s="1"/>
      <c r="G6365" s="1"/>
      <c r="H6365" s="1"/>
      <c r="I6365" s="1"/>
    </row>
    <row r="6366" spans="4:9" x14ac:dyDescent="0.2">
      <c r="D6366" s="1"/>
      <c r="E6366" s="1"/>
      <c r="F6366" s="1"/>
      <c r="G6366" s="1"/>
      <c r="H6366" s="1"/>
      <c r="I6366" s="1"/>
    </row>
    <row r="6367" spans="4:9" x14ac:dyDescent="0.2">
      <c r="D6367" s="1"/>
      <c r="E6367" s="1"/>
      <c r="F6367" s="1"/>
      <c r="G6367" s="1"/>
      <c r="H6367" s="1"/>
      <c r="I6367" s="1"/>
    </row>
    <row r="6368" spans="4:9" x14ac:dyDescent="0.2">
      <c r="D6368" s="1"/>
      <c r="E6368" s="1"/>
      <c r="F6368" s="1"/>
      <c r="G6368" s="1"/>
      <c r="H6368" s="1"/>
      <c r="I6368" s="1"/>
    </row>
    <row r="6369" spans="4:9" x14ac:dyDescent="0.2">
      <c r="D6369" s="1"/>
      <c r="E6369" s="1"/>
      <c r="F6369" s="1"/>
      <c r="G6369" s="1"/>
      <c r="H6369" s="1"/>
      <c r="I6369" s="1"/>
    </row>
    <row r="6370" spans="4:9" x14ac:dyDescent="0.2">
      <c r="D6370" s="1"/>
      <c r="E6370" s="1"/>
      <c r="F6370" s="1"/>
      <c r="G6370" s="1"/>
      <c r="H6370" s="1"/>
      <c r="I6370" s="1"/>
    </row>
    <row r="6371" spans="4:9" x14ac:dyDescent="0.2">
      <c r="D6371" s="1"/>
      <c r="E6371" s="1"/>
      <c r="F6371" s="1"/>
      <c r="G6371" s="1"/>
      <c r="H6371" s="1"/>
      <c r="I6371" s="1"/>
    </row>
    <row r="6372" spans="4:9" x14ac:dyDescent="0.2">
      <c r="D6372" s="1"/>
      <c r="E6372" s="1"/>
      <c r="F6372" s="1"/>
      <c r="G6372" s="1"/>
      <c r="H6372" s="1"/>
      <c r="I6372" s="1"/>
    </row>
    <row r="6373" spans="4:9" x14ac:dyDescent="0.2">
      <c r="D6373" s="1"/>
      <c r="E6373" s="1"/>
      <c r="F6373" s="1"/>
      <c r="G6373" s="1"/>
      <c r="H6373" s="1"/>
      <c r="I6373" s="1"/>
    </row>
    <row r="6374" spans="4:9" x14ac:dyDescent="0.2">
      <c r="D6374" s="1"/>
      <c r="E6374" s="1"/>
      <c r="F6374" s="1"/>
      <c r="G6374" s="1"/>
      <c r="H6374" s="1"/>
      <c r="I6374" s="1"/>
    </row>
    <row r="6375" spans="4:9" x14ac:dyDescent="0.2">
      <c r="D6375" s="1"/>
      <c r="E6375" s="1"/>
      <c r="F6375" s="1"/>
      <c r="G6375" s="1"/>
      <c r="H6375" s="1"/>
      <c r="I6375" s="1"/>
    </row>
    <row r="6376" spans="4:9" x14ac:dyDescent="0.2">
      <c r="D6376" s="1"/>
      <c r="E6376" s="1"/>
      <c r="F6376" s="1"/>
      <c r="G6376" s="1"/>
      <c r="H6376" s="1"/>
      <c r="I6376" s="1"/>
    </row>
    <row r="6377" spans="4:9" x14ac:dyDescent="0.2">
      <c r="D6377" s="1"/>
      <c r="E6377" s="1"/>
      <c r="F6377" s="1"/>
      <c r="G6377" s="1"/>
      <c r="H6377" s="1"/>
      <c r="I6377" s="1"/>
    </row>
    <row r="6378" spans="4:9" x14ac:dyDescent="0.2">
      <c r="D6378" s="1"/>
      <c r="E6378" s="1"/>
      <c r="F6378" s="1"/>
      <c r="G6378" s="1"/>
      <c r="H6378" s="1"/>
      <c r="I6378" s="1"/>
    </row>
    <row r="6379" spans="4:9" x14ac:dyDescent="0.2">
      <c r="D6379" s="1"/>
      <c r="E6379" s="1"/>
      <c r="F6379" s="1"/>
      <c r="G6379" s="1"/>
      <c r="H6379" s="1"/>
      <c r="I6379" s="1"/>
    </row>
    <row r="6380" spans="4:9" x14ac:dyDescent="0.2">
      <c r="D6380" s="1"/>
      <c r="E6380" s="1"/>
      <c r="F6380" s="1"/>
      <c r="G6380" s="1"/>
      <c r="H6380" s="1"/>
      <c r="I6380" s="1"/>
    </row>
    <row r="6381" spans="4:9" x14ac:dyDescent="0.2">
      <c r="D6381" s="1"/>
      <c r="E6381" s="1"/>
      <c r="F6381" s="1"/>
      <c r="G6381" s="1"/>
      <c r="H6381" s="1"/>
      <c r="I6381" s="1"/>
    </row>
    <row r="6382" spans="4:9" x14ac:dyDescent="0.2">
      <c r="D6382" s="1"/>
      <c r="E6382" s="1"/>
      <c r="F6382" s="1"/>
      <c r="G6382" s="1"/>
      <c r="H6382" s="1"/>
      <c r="I6382" s="1"/>
    </row>
    <row r="6383" spans="4:9" x14ac:dyDescent="0.2">
      <c r="D6383" s="1"/>
      <c r="E6383" s="1"/>
      <c r="F6383" s="1"/>
      <c r="G6383" s="1"/>
      <c r="H6383" s="1"/>
      <c r="I6383" s="1"/>
    </row>
    <row r="6384" spans="4:9" x14ac:dyDescent="0.2">
      <c r="D6384" s="1"/>
      <c r="E6384" s="1"/>
      <c r="F6384" s="1"/>
      <c r="G6384" s="1"/>
      <c r="H6384" s="1"/>
      <c r="I6384" s="1"/>
    </row>
    <row r="6385" spans="4:9" x14ac:dyDescent="0.2">
      <c r="D6385" s="1"/>
      <c r="E6385" s="1"/>
      <c r="F6385" s="1"/>
      <c r="G6385" s="1"/>
      <c r="H6385" s="1"/>
      <c r="I6385" s="1"/>
    </row>
    <row r="6386" spans="4:9" x14ac:dyDescent="0.2">
      <c r="D6386" s="1"/>
      <c r="E6386" s="1"/>
      <c r="F6386" s="1"/>
      <c r="G6386" s="1"/>
      <c r="H6386" s="1"/>
      <c r="I6386" s="1"/>
    </row>
    <row r="6387" spans="4:9" x14ac:dyDescent="0.2">
      <c r="D6387" s="1"/>
      <c r="E6387" s="1"/>
      <c r="F6387" s="1"/>
      <c r="G6387" s="1"/>
      <c r="H6387" s="1"/>
      <c r="I6387" s="1"/>
    </row>
    <row r="6388" spans="4:9" x14ac:dyDescent="0.2">
      <c r="D6388" s="1"/>
      <c r="E6388" s="1"/>
      <c r="F6388" s="1"/>
      <c r="G6388" s="1"/>
      <c r="H6388" s="1"/>
      <c r="I6388" s="1"/>
    </row>
    <row r="6389" spans="4:9" x14ac:dyDescent="0.2">
      <c r="D6389" s="1"/>
      <c r="E6389" s="1"/>
      <c r="F6389" s="1"/>
      <c r="G6389" s="1"/>
      <c r="H6389" s="1"/>
      <c r="I6389" s="1"/>
    </row>
    <row r="6390" spans="4:9" x14ac:dyDescent="0.2">
      <c r="D6390" s="1"/>
      <c r="E6390" s="1"/>
      <c r="F6390" s="1"/>
      <c r="G6390" s="1"/>
      <c r="H6390" s="1"/>
      <c r="I6390" s="1"/>
    </row>
    <row r="6391" spans="4:9" x14ac:dyDescent="0.2">
      <c r="D6391" s="1"/>
      <c r="E6391" s="1"/>
      <c r="F6391" s="1"/>
      <c r="G6391" s="1"/>
      <c r="H6391" s="1"/>
      <c r="I6391" s="1"/>
    </row>
    <row r="6392" spans="4:9" x14ac:dyDescent="0.2">
      <c r="D6392" s="1"/>
      <c r="E6392" s="1"/>
      <c r="F6392" s="1"/>
      <c r="G6392" s="1"/>
      <c r="H6392" s="1"/>
      <c r="I6392" s="1"/>
    </row>
    <row r="6393" spans="4:9" x14ac:dyDescent="0.2">
      <c r="D6393" s="1"/>
      <c r="E6393" s="1"/>
      <c r="F6393" s="1"/>
      <c r="G6393" s="1"/>
      <c r="H6393" s="1"/>
      <c r="I6393" s="1"/>
    </row>
    <row r="6394" spans="4:9" x14ac:dyDescent="0.2">
      <c r="D6394" s="1"/>
      <c r="E6394" s="1"/>
      <c r="F6394" s="1"/>
      <c r="G6394" s="1"/>
      <c r="H6394" s="1"/>
      <c r="I6394" s="1"/>
    </row>
    <row r="6395" spans="4:9" x14ac:dyDescent="0.2">
      <c r="D6395" s="1"/>
      <c r="E6395" s="1"/>
      <c r="F6395" s="1"/>
      <c r="G6395" s="1"/>
      <c r="H6395" s="1"/>
      <c r="I6395" s="1"/>
    </row>
    <row r="6396" spans="4:9" x14ac:dyDescent="0.2">
      <c r="D6396" s="1"/>
      <c r="E6396" s="1"/>
      <c r="F6396" s="1"/>
      <c r="G6396" s="1"/>
      <c r="H6396" s="1"/>
      <c r="I6396" s="1"/>
    </row>
    <row r="6397" spans="4:9" x14ac:dyDescent="0.2">
      <c r="D6397" s="1"/>
      <c r="E6397" s="1"/>
      <c r="F6397" s="1"/>
      <c r="G6397" s="1"/>
      <c r="H6397" s="1"/>
      <c r="I6397" s="1"/>
    </row>
    <row r="6398" spans="4:9" x14ac:dyDescent="0.2">
      <c r="D6398" s="1"/>
      <c r="E6398" s="1"/>
      <c r="F6398" s="1"/>
      <c r="G6398" s="1"/>
      <c r="H6398" s="1"/>
      <c r="I6398" s="1"/>
    </row>
    <row r="6399" spans="4:9" x14ac:dyDescent="0.2">
      <c r="D6399" s="1"/>
      <c r="E6399" s="1"/>
      <c r="F6399" s="1"/>
      <c r="G6399" s="1"/>
      <c r="H6399" s="1"/>
      <c r="I6399" s="1"/>
    </row>
    <row r="6400" spans="4:9" x14ac:dyDescent="0.2">
      <c r="D6400" s="1"/>
      <c r="E6400" s="1"/>
      <c r="F6400" s="1"/>
      <c r="G6400" s="1"/>
      <c r="H6400" s="1"/>
      <c r="I6400" s="1"/>
    </row>
    <row r="6401" spans="4:9" x14ac:dyDescent="0.2">
      <c r="D6401" s="1"/>
      <c r="E6401" s="1"/>
      <c r="F6401" s="1"/>
      <c r="G6401" s="1"/>
      <c r="H6401" s="1"/>
      <c r="I6401" s="1"/>
    </row>
    <row r="6402" spans="4:9" x14ac:dyDescent="0.2">
      <c r="D6402" s="1"/>
      <c r="E6402" s="1"/>
      <c r="F6402" s="1"/>
      <c r="G6402" s="1"/>
      <c r="H6402" s="1"/>
      <c r="I6402" s="1"/>
    </row>
    <row r="6403" spans="4:9" x14ac:dyDescent="0.2">
      <c r="D6403" s="1"/>
      <c r="E6403" s="1"/>
      <c r="F6403" s="1"/>
      <c r="G6403" s="1"/>
      <c r="H6403" s="1"/>
      <c r="I6403" s="1"/>
    </row>
    <row r="6404" spans="4:9" x14ac:dyDescent="0.2">
      <c r="D6404" s="1"/>
      <c r="E6404" s="1"/>
      <c r="F6404" s="1"/>
      <c r="G6404" s="1"/>
      <c r="H6404" s="1"/>
      <c r="I6404" s="1"/>
    </row>
    <row r="6405" spans="4:9" x14ac:dyDescent="0.2">
      <c r="D6405" s="1"/>
      <c r="E6405" s="1"/>
      <c r="F6405" s="1"/>
      <c r="G6405" s="1"/>
      <c r="H6405" s="1"/>
      <c r="I6405" s="1"/>
    </row>
    <row r="6406" spans="4:9" x14ac:dyDescent="0.2">
      <c r="D6406" s="1"/>
      <c r="E6406" s="1"/>
      <c r="F6406" s="1"/>
      <c r="G6406" s="1"/>
      <c r="H6406" s="1"/>
      <c r="I6406" s="1"/>
    </row>
    <row r="6407" spans="4:9" x14ac:dyDescent="0.2">
      <c r="D6407" s="1"/>
      <c r="E6407" s="1"/>
      <c r="F6407" s="1"/>
      <c r="G6407" s="1"/>
      <c r="H6407" s="1"/>
      <c r="I6407" s="1"/>
    </row>
    <row r="6408" spans="4:9" x14ac:dyDescent="0.2">
      <c r="D6408" s="1"/>
      <c r="E6408" s="1"/>
      <c r="F6408" s="1"/>
      <c r="G6408" s="1"/>
      <c r="H6408" s="1"/>
      <c r="I6408" s="1"/>
    </row>
    <row r="6409" spans="4:9" x14ac:dyDescent="0.2">
      <c r="D6409" s="1"/>
      <c r="E6409" s="1"/>
      <c r="F6409" s="1"/>
      <c r="G6409" s="1"/>
      <c r="H6409" s="1"/>
      <c r="I6409" s="1"/>
    </row>
    <row r="6410" spans="4:9" x14ac:dyDescent="0.2">
      <c r="D6410" s="1"/>
      <c r="E6410" s="1"/>
      <c r="F6410" s="1"/>
      <c r="G6410" s="1"/>
      <c r="H6410" s="1"/>
      <c r="I6410" s="1"/>
    </row>
    <row r="6411" spans="4:9" x14ac:dyDescent="0.2">
      <c r="D6411" s="1"/>
      <c r="E6411" s="1"/>
      <c r="F6411" s="1"/>
      <c r="G6411" s="1"/>
      <c r="H6411" s="1"/>
      <c r="I6411" s="1"/>
    </row>
    <row r="6412" spans="4:9" x14ac:dyDescent="0.2">
      <c r="D6412" s="1"/>
      <c r="E6412" s="1"/>
      <c r="F6412" s="1"/>
      <c r="G6412" s="1"/>
      <c r="H6412" s="1"/>
      <c r="I6412" s="1"/>
    </row>
    <row r="6413" spans="4:9" x14ac:dyDescent="0.2">
      <c r="D6413" s="1"/>
      <c r="E6413" s="1"/>
      <c r="F6413" s="1"/>
      <c r="G6413" s="1"/>
      <c r="H6413" s="1"/>
      <c r="I6413" s="1"/>
    </row>
    <row r="6414" spans="4:9" x14ac:dyDescent="0.2">
      <c r="D6414" s="1"/>
      <c r="E6414" s="1"/>
      <c r="F6414" s="1"/>
      <c r="G6414" s="1"/>
      <c r="H6414" s="1"/>
      <c r="I6414" s="1"/>
    </row>
    <row r="6415" spans="4:9" x14ac:dyDescent="0.2">
      <c r="D6415" s="1"/>
      <c r="E6415" s="1"/>
      <c r="F6415" s="1"/>
      <c r="G6415" s="1"/>
      <c r="H6415" s="1"/>
      <c r="I6415" s="1"/>
    </row>
    <row r="6416" spans="4:9" x14ac:dyDescent="0.2">
      <c r="D6416" s="1"/>
      <c r="E6416" s="1"/>
      <c r="F6416" s="1"/>
      <c r="G6416" s="1"/>
      <c r="H6416" s="1"/>
      <c r="I6416" s="1"/>
    </row>
    <row r="6417" spans="4:9" x14ac:dyDescent="0.2">
      <c r="D6417" s="1"/>
      <c r="E6417" s="1"/>
      <c r="F6417" s="1"/>
      <c r="G6417" s="1"/>
      <c r="H6417" s="1"/>
      <c r="I6417" s="1"/>
    </row>
    <row r="6418" spans="4:9" x14ac:dyDescent="0.2">
      <c r="D6418" s="1"/>
      <c r="E6418" s="1"/>
      <c r="F6418" s="1"/>
      <c r="G6418" s="1"/>
      <c r="H6418" s="1"/>
      <c r="I6418" s="1"/>
    </row>
    <row r="6419" spans="4:9" x14ac:dyDescent="0.2">
      <c r="D6419" s="1"/>
      <c r="E6419" s="1"/>
      <c r="F6419" s="1"/>
      <c r="G6419" s="1"/>
      <c r="H6419" s="1"/>
      <c r="I6419" s="1"/>
    </row>
    <row r="6420" spans="4:9" x14ac:dyDescent="0.2">
      <c r="D6420" s="1"/>
      <c r="E6420" s="1"/>
      <c r="F6420" s="1"/>
      <c r="G6420" s="1"/>
      <c r="H6420" s="1"/>
      <c r="I6420" s="1"/>
    </row>
    <row r="6421" spans="4:9" x14ac:dyDescent="0.2">
      <c r="D6421" s="1"/>
      <c r="E6421" s="1"/>
      <c r="F6421" s="1"/>
      <c r="G6421" s="1"/>
      <c r="H6421" s="1"/>
      <c r="I6421" s="1"/>
    </row>
    <row r="6422" spans="4:9" x14ac:dyDescent="0.2">
      <c r="D6422" s="1"/>
      <c r="E6422" s="1"/>
      <c r="F6422" s="1"/>
      <c r="G6422" s="1"/>
      <c r="H6422" s="1"/>
      <c r="I6422" s="1"/>
    </row>
    <row r="6423" spans="4:9" x14ac:dyDescent="0.2">
      <c r="D6423" s="1"/>
      <c r="E6423" s="1"/>
      <c r="F6423" s="1"/>
      <c r="G6423" s="1"/>
      <c r="H6423" s="1"/>
      <c r="I6423" s="1"/>
    </row>
    <row r="6424" spans="4:9" x14ac:dyDescent="0.2">
      <c r="D6424" s="1"/>
      <c r="E6424" s="1"/>
      <c r="F6424" s="1"/>
      <c r="G6424" s="1"/>
      <c r="H6424" s="1"/>
      <c r="I6424" s="1"/>
    </row>
    <row r="6425" spans="4:9" x14ac:dyDescent="0.2">
      <c r="D6425" s="1"/>
      <c r="E6425" s="1"/>
      <c r="F6425" s="1"/>
      <c r="G6425" s="1"/>
      <c r="H6425" s="1"/>
      <c r="I6425" s="1"/>
    </row>
    <row r="6426" spans="4:9" x14ac:dyDescent="0.2">
      <c r="D6426" s="1"/>
      <c r="E6426" s="1"/>
      <c r="F6426" s="1"/>
      <c r="G6426" s="1"/>
      <c r="H6426" s="1"/>
      <c r="I6426" s="1"/>
    </row>
    <row r="6427" spans="4:9" x14ac:dyDescent="0.2">
      <c r="D6427" s="1"/>
      <c r="E6427" s="1"/>
      <c r="F6427" s="1"/>
      <c r="G6427" s="1"/>
      <c r="H6427" s="1"/>
      <c r="I6427" s="1"/>
    </row>
    <row r="6428" spans="4:9" x14ac:dyDescent="0.2">
      <c r="D6428" s="1"/>
      <c r="E6428" s="1"/>
      <c r="F6428" s="1"/>
      <c r="G6428" s="1"/>
      <c r="H6428" s="1"/>
      <c r="I6428" s="1"/>
    </row>
    <row r="6429" spans="4:9" x14ac:dyDescent="0.2">
      <c r="D6429" s="1"/>
      <c r="E6429" s="1"/>
      <c r="F6429" s="1"/>
      <c r="G6429" s="1"/>
      <c r="H6429" s="1"/>
      <c r="I6429" s="1"/>
    </row>
    <row r="6430" spans="4:9" x14ac:dyDescent="0.2">
      <c r="D6430" s="1"/>
      <c r="E6430" s="1"/>
      <c r="F6430" s="1"/>
      <c r="G6430" s="1"/>
      <c r="H6430" s="1"/>
      <c r="I6430" s="1"/>
    </row>
    <row r="6431" spans="4:9" x14ac:dyDescent="0.2">
      <c r="D6431" s="1"/>
      <c r="E6431" s="1"/>
      <c r="F6431" s="1"/>
      <c r="G6431" s="1"/>
      <c r="H6431" s="1"/>
      <c r="I6431" s="1"/>
    </row>
    <row r="6432" spans="4:9" x14ac:dyDescent="0.2">
      <c r="D6432" s="1"/>
      <c r="E6432" s="1"/>
      <c r="F6432" s="1"/>
      <c r="G6432" s="1"/>
      <c r="H6432" s="1"/>
      <c r="I6432" s="1"/>
    </row>
    <row r="6433" spans="4:9" x14ac:dyDescent="0.2">
      <c r="D6433" s="1"/>
      <c r="E6433" s="1"/>
      <c r="F6433" s="1"/>
      <c r="G6433" s="1"/>
      <c r="H6433" s="1"/>
      <c r="I6433" s="1"/>
    </row>
    <row r="6434" spans="4:9" x14ac:dyDescent="0.2">
      <c r="D6434" s="1"/>
      <c r="E6434" s="1"/>
      <c r="F6434" s="1"/>
      <c r="G6434" s="1"/>
      <c r="H6434" s="1"/>
      <c r="I6434" s="1"/>
    </row>
    <row r="6435" spans="4:9" x14ac:dyDescent="0.2">
      <c r="D6435" s="1"/>
      <c r="E6435" s="1"/>
      <c r="F6435" s="1"/>
      <c r="G6435" s="1"/>
      <c r="H6435" s="1"/>
      <c r="I6435" s="1"/>
    </row>
    <row r="6436" spans="4:9" x14ac:dyDescent="0.2">
      <c r="D6436" s="1"/>
      <c r="E6436" s="1"/>
      <c r="F6436" s="1"/>
      <c r="G6436" s="1"/>
      <c r="H6436" s="1"/>
      <c r="I6436" s="1"/>
    </row>
    <row r="6437" spans="4:9" x14ac:dyDescent="0.2">
      <c r="D6437" s="1"/>
      <c r="E6437" s="1"/>
      <c r="F6437" s="1"/>
      <c r="G6437" s="1"/>
      <c r="H6437" s="1"/>
      <c r="I6437" s="1"/>
    </row>
    <row r="6438" spans="4:9" x14ac:dyDescent="0.2">
      <c r="D6438" s="1"/>
      <c r="E6438" s="1"/>
      <c r="F6438" s="1"/>
      <c r="G6438" s="1"/>
      <c r="H6438" s="1"/>
      <c r="I6438" s="1"/>
    </row>
    <row r="6439" spans="4:9" x14ac:dyDescent="0.2">
      <c r="D6439" s="1"/>
      <c r="E6439" s="1"/>
      <c r="F6439" s="1"/>
      <c r="G6439" s="1"/>
      <c r="H6439" s="1"/>
      <c r="I6439" s="1"/>
    </row>
    <row r="6440" spans="4:9" x14ac:dyDescent="0.2">
      <c r="D6440" s="1"/>
      <c r="E6440" s="1"/>
      <c r="F6440" s="1"/>
      <c r="G6440" s="1"/>
      <c r="H6440" s="1"/>
      <c r="I6440" s="1"/>
    </row>
    <row r="6441" spans="4:9" x14ac:dyDescent="0.2">
      <c r="D6441" s="1"/>
      <c r="E6441" s="1"/>
      <c r="F6441" s="1"/>
      <c r="G6441" s="1"/>
      <c r="H6441" s="1"/>
      <c r="I6441" s="1"/>
    </row>
    <row r="6442" spans="4:9" x14ac:dyDescent="0.2">
      <c r="D6442" s="1"/>
      <c r="E6442" s="1"/>
      <c r="F6442" s="1"/>
      <c r="G6442" s="1"/>
      <c r="H6442" s="1"/>
      <c r="I6442" s="1"/>
    </row>
    <row r="6443" spans="4:9" x14ac:dyDescent="0.2">
      <c r="D6443" s="1"/>
      <c r="E6443" s="1"/>
      <c r="F6443" s="1"/>
      <c r="G6443" s="1"/>
      <c r="H6443" s="1"/>
      <c r="I6443" s="1"/>
    </row>
    <row r="6444" spans="4:9" x14ac:dyDescent="0.2">
      <c r="D6444" s="1"/>
      <c r="E6444" s="1"/>
      <c r="F6444" s="1"/>
      <c r="G6444" s="1"/>
      <c r="H6444" s="1"/>
      <c r="I6444" s="1"/>
    </row>
    <row r="6445" spans="4:9" x14ac:dyDescent="0.2">
      <c r="D6445" s="1"/>
      <c r="E6445" s="1"/>
      <c r="F6445" s="1"/>
      <c r="G6445" s="1"/>
      <c r="H6445" s="1"/>
      <c r="I6445" s="1"/>
    </row>
    <row r="6446" spans="4:9" x14ac:dyDescent="0.2">
      <c r="D6446" s="1"/>
      <c r="E6446" s="1"/>
      <c r="F6446" s="1"/>
      <c r="G6446" s="1"/>
      <c r="H6446" s="1"/>
      <c r="I6446" s="1"/>
    </row>
    <row r="6447" spans="4:9" x14ac:dyDescent="0.2">
      <c r="D6447" s="1"/>
      <c r="E6447" s="1"/>
      <c r="F6447" s="1"/>
      <c r="G6447" s="1"/>
      <c r="H6447" s="1"/>
      <c r="I6447" s="1"/>
    </row>
    <row r="6448" spans="4:9" x14ac:dyDescent="0.2">
      <c r="D6448" s="1"/>
      <c r="E6448" s="1"/>
      <c r="F6448" s="1"/>
      <c r="G6448" s="1"/>
      <c r="H6448" s="1"/>
      <c r="I6448" s="1"/>
    </row>
    <row r="6449" spans="4:9" x14ac:dyDescent="0.2">
      <c r="D6449" s="1"/>
      <c r="E6449" s="1"/>
      <c r="F6449" s="1"/>
      <c r="G6449" s="1"/>
      <c r="H6449" s="1"/>
      <c r="I6449" s="1"/>
    </row>
    <row r="6450" spans="4:9" x14ac:dyDescent="0.2">
      <c r="D6450" s="1"/>
      <c r="E6450" s="1"/>
      <c r="F6450" s="1"/>
      <c r="G6450" s="1"/>
      <c r="H6450" s="1"/>
      <c r="I6450" s="1"/>
    </row>
    <row r="6451" spans="4:9" x14ac:dyDescent="0.2">
      <c r="D6451" s="1"/>
      <c r="E6451" s="1"/>
      <c r="F6451" s="1"/>
      <c r="G6451" s="1"/>
      <c r="H6451" s="1"/>
      <c r="I6451" s="1"/>
    </row>
    <row r="6452" spans="4:9" x14ac:dyDescent="0.2">
      <c r="D6452" s="1"/>
      <c r="E6452" s="1"/>
      <c r="F6452" s="1"/>
      <c r="G6452" s="1"/>
      <c r="H6452" s="1"/>
      <c r="I6452" s="1"/>
    </row>
    <row r="6453" spans="4:9" x14ac:dyDescent="0.2">
      <c r="D6453" s="1"/>
      <c r="E6453" s="1"/>
      <c r="F6453" s="1"/>
      <c r="G6453" s="1"/>
      <c r="H6453" s="1"/>
      <c r="I6453" s="1"/>
    </row>
    <row r="6454" spans="4:9" x14ac:dyDescent="0.2">
      <c r="D6454" s="1"/>
      <c r="E6454" s="1"/>
      <c r="F6454" s="1"/>
      <c r="G6454" s="1"/>
      <c r="H6454" s="1"/>
      <c r="I6454" s="1"/>
    </row>
    <row r="6455" spans="4:9" x14ac:dyDescent="0.2">
      <c r="D6455" s="1"/>
      <c r="E6455" s="1"/>
      <c r="F6455" s="1"/>
      <c r="G6455" s="1"/>
      <c r="H6455" s="1"/>
      <c r="I6455" s="1"/>
    </row>
    <row r="6456" spans="4:9" x14ac:dyDescent="0.2">
      <c r="D6456" s="1"/>
      <c r="E6456" s="1"/>
      <c r="F6456" s="1"/>
      <c r="G6456" s="1"/>
      <c r="H6456" s="1"/>
      <c r="I6456" s="1"/>
    </row>
    <row r="6457" spans="4:9" x14ac:dyDescent="0.2">
      <c r="D6457" s="1"/>
      <c r="E6457" s="1"/>
      <c r="F6457" s="1"/>
      <c r="G6457" s="1"/>
      <c r="H6457" s="1"/>
      <c r="I6457" s="1"/>
    </row>
    <row r="6458" spans="4:9" x14ac:dyDescent="0.2">
      <c r="D6458" s="1"/>
      <c r="E6458" s="1"/>
      <c r="F6458" s="1"/>
      <c r="G6458" s="1"/>
      <c r="H6458" s="1"/>
      <c r="I6458" s="1"/>
    </row>
    <row r="6459" spans="4:9" x14ac:dyDescent="0.2">
      <c r="D6459" s="1"/>
      <c r="E6459" s="1"/>
      <c r="F6459" s="1"/>
      <c r="G6459" s="1"/>
      <c r="H6459" s="1"/>
      <c r="I6459" s="1"/>
    </row>
    <row r="6460" spans="4:9" x14ac:dyDescent="0.2">
      <c r="D6460" s="1"/>
      <c r="E6460" s="1"/>
      <c r="F6460" s="1"/>
      <c r="G6460" s="1"/>
      <c r="H6460" s="1"/>
      <c r="I6460" s="1"/>
    </row>
    <row r="6461" spans="4:9" x14ac:dyDescent="0.2">
      <c r="D6461" s="1"/>
      <c r="E6461" s="1"/>
      <c r="F6461" s="1"/>
      <c r="G6461" s="1"/>
      <c r="H6461" s="1"/>
      <c r="I6461" s="1"/>
    </row>
    <row r="6462" spans="4:9" x14ac:dyDescent="0.2">
      <c r="D6462" s="1"/>
      <c r="E6462" s="1"/>
      <c r="F6462" s="1"/>
      <c r="G6462" s="1"/>
      <c r="H6462" s="1"/>
      <c r="I6462" s="1"/>
    </row>
    <row r="6463" spans="4:9" x14ac:dyDescent="0.2">
      <c r="D6463" s="1"/>
      <c r="E6463" s="1"/>
      <c r="F6463" s="1"/>
      <c r="G6463" s="1"/>
      <c r="H6463" s="1"/>
      <c r="I6463" s="1"/>
    </row>
    <row r="6464" spans="4:9" x14ac:dyDescent="0.2">
      <c r="D6464" s="1"/>
      <c r="E6464" s="1"/>
      <c r="F6464" s="1"/>
      <c r="G6464" s="1"/>
      <c r="H6464" s="1"/>
      <c r="I6464" s="1"/>
    </row>
    <row r="6465" spans="4:9" x14ac:dyDescent="0.2">
      <c r="D6465" s="1"/>
      <c r="E6465" s="1"/>
      <c r="F6465" s="1"/>
      <c r="G6465" s="1"/>
      <c r="H6465" s="1"/>
      <c r="I6465" s="1"/>
    </row>
    <row r="6466" spans="4:9" x14ac:dyDescent="0.2">
      <c r="D6466" s="1"/>
      <c r="E6466" s="1"/>
      <c r="F6466" s="1"/>
      <c r="G6466" s="1"/>
      <c r="H6466" s="1"/>
      <c r="I6466" s="1"/>
    </row>
    <row r="6467" spans="4:9" x14ac:dyDescent="0.2">
      <c r="D6467" s="1"/>
      <c r="E6467" s="1"/>
      <c r="F6467" s="1"/>
      <c r="G6467" s="1"/>
      <c r="H6467" s="1"/>
      <c r="I6467" s="1"/>
    </row>
    <row r="6468" spans="4:9" x14ac:dyDescent="0.2">
      <c r="D6468" s="1"/>
      <c r="E6468" s="1"/>
      <c r="F6468" s="1"/>
      <c r="G6468" s="1"/>
      <c r="H6468" s="1"/>
      <c r="I6468" s="1"/>
    </row>
    <row r="6469" spans="4:9" x14ac:dyDescent="0.2">
      <c r="D6469" s="1"/>
      <c r="E6469" s="1"/>
      <c r="F6469" s="1"/>
      <c r="G6469" s="1"/>
      <c r="H6469" s="1"/>
      <c r="I6469" s="1"/>
    </row>
    <row r="6470" spans="4:9" x14ac:dyDescent="0.2">
      <c r="D6470" s="1"/>
      <c r="E6470" s="1"/>
      <c r="F6470" s="1"/>
      <c r="G6470" s="1"/>
      <c r="H6470" s="1"/>
      <c r="I6470" s="1"/>
    </row>
    <row r="6471" spans="4:9" x14ac:dyDescent="0.2">
      <c r="D6471" s="1"/>
      <c r="E6471" s="1"/>
      <c r="F6471" s="1"/>
      <c r="G6471" s="1"/>
      <c r="H6471" s="1"/>
      <c r="I6471" s="1"/>
    </row>
    <row r="6472" spans="4:9" x14ac:dyDescent="0.2">
      <c r="D6472" s="1"/>
      <c r="E6472" s="1"/>
      <c r="F6472" s="1"/>
      <c r="G6472" s="1"/>
      <c r="H6472" s="1"/>
      <c r="I6472" s="1"/>
    </row>
    <row r="6473" spans="4:9" x14ac:dyDescent="0.2">
      <c r="D6473" s="1"/>
      <c r="E6473" s="1"/>
      <c r="F6473" s="1"/>
      <c r="G6473" s="1"/>
      <c r="H6473" s="1"/>
      <c r="I6473" s="1"/>
    </row>
    <row r="6474" spans="4:9" x14ac:dyDescent="0.2">
      <c r="D6474" s="1"/>
      <c r="E6474" s="1"/>
      <c r="F6474" s="1"/>
      <c r="G6474" s="1"/>
      <c r="H6474" s="1"/>
      <c r="I6474" s="1"/>
    </row>
    <row r="6475" spans="4:9" x14ac:dyDescent="0.2">
      <c r="D6475" s="1"/>
      <c r="E6475" s="1"/>
      <c r="F6475" s="1"/>
      <c r="G6475" s="1"/>
      <c r="H6475" s="1"/>
      <c r="I6475" s="1"/>
    </row>
    <row r="6476" spans="4:9" x14ac:dyDescent="0.2">
      <c r="D6476" s="1"/>
      <c r="E6476" s="1"/>
      <c r="F6476" s="1"/>
      <c r="G6476" s="1"/>
      <c r="H6476" s="1"/>
      <c r="I6476" s="1"/>
    </row>
    <row r="6477" spans="4:9" x14ac:dyDescent="0.2">
      <c r="D6477" s="1"/>
      <c r="E6477" s="1"/>
      <c r="F6477" s="1"/>
      <c r="G6477" s="1"/>
      <c r="H6477" s="1"/>
      <c r="I6477" s="1"/>
    </row>
    <row r="6478" spans="4:9" x14ac:dyDescent="0.2">
      <c r="D6478" s="1"/>
      <c r="E6478" s="1"/>
      <c r="F6478" s="1"/>
      <c r="G6478" s="1"/>
      <c r="H6478" s="1"/>
      <c r="I6478" s="1"/>
    </row>
    <row r="6479" spans="4:9" x14ac:dyDescent="0.2">
      <c r="D6479" s="1"/>
      <c r="E6479" s="1"/>
      <c r="F6479" s="1"/>
      <c r="G6479" s="1"/>
      <c r="H6479" s="1"/>
      <c r="I6479" s="1"/>
    </row>
    <row r="6480" spans="4:9" x14ac:dyDescent="0.2">
      <c r="D6480" s="1"/>
      <c r="E6480" s="1"/>
      <c r="F6480" s="1"/>
      <c r="G6480" s="1"/>
      <c r="H6480" s="1"/>
      <c r="I6480" s="1"/>
    </row>
    <row r="6481" spans="4:9" x14ac:dyDescent="0.2">
      <c r="D6481" s="1"/>
      <c r="E6481" s="1"/>
      <c r="F6481" s="1"/>
      <c r="G6481" s="1"/>
      <c r="H6481" s="1"/>
      <c r="I6481" s="1"/>
    </row>
    <row r="6482" spans="4:9" x14ac:dyDescent="0.2">
      <c r="D6482" s="1"/>
      <c r="E6482" s="1"/>
      <c r="F6482" s="1"/>
      <c r="G6482" s="1"/>
      <c r="H6482" s="1"/>
      <c r="I6482" s="1"/>
    </row>
    <row r="6483" spans="4:9" x14ac:dyDescent="0.2">
      <c r="D6483" s="1"/>
      <c r="E6483" s="1"/>
      <c r="F6483" s="1"/>
      <c r="G6483" s="1"/>
      <c r="H6483" s="1"/>
      <c r="I6483" s="1"/>
    </row>
    <row r="6484" spans="4:9" x14ac:dyDescent="0.2">
      <c r="D6484" s="1"/>
      <c r="E6484" s="1"/>
      <c r="F6484" s="1"/>
      <c r="G6484" s="1"/>
      <c r="H6484" s="1"/>
      <c r="I6484" s="1"/>
    </row>
    <row r="6485" spans="4:9" x14ac:dyDescent="0.2">
      <c r="D6485" s="1"/>
      <c r="E6485" s="1"/>
      <c r="F6485" s="1"/>
      <c r="G6485" s="1"/>
      <c r="H6485" s="1"/>
      <c r="I6485" s="1"/>
    </row>
    <row r="6486" spans="4:9" x14ac:dyDescent="0.2">
      <c r="D6486" s="1"/>
      <c r="E6486" s="1"/>
      <c r="F6486" s="1"/>
      <c r="G6486" s="1"/>
      <c r="H6486" s="1"/>
      <c r="I6486" s="1"/>
    </row>
    <row r="6487" spans="4:9" x14ac:dyDescent="0.2">
      <c r="D6487" s="1"/>
      <c r="E6487" s="1"/>
      <c r="F6487" s="1"/>
      <c r="G6487" s="1"/>
      <c r="H6487" s="1"/>
      <c r="I6487" s="1"/>
    </row>
    <row r="6488" spans="4:9" x14ac:dyDescent="0.2">
      <c r="D6488" s="1"/>
      <c r="E6488" s="1"/>
      <c r="F6488" s="1"/>
      <c r="G6488" s="1"/>
      <c r="H6488" s="1"/>
      <c r="I6488" s="1"/>
    </row>
    <row r="6489" spans="4:9" x14ac:dyDescent="0.2">
      <c r="D6489" s="1"/>
      <c r="E6489" s="1"/>
      <c r="F6489" s="1"/>
      <c r="G6489" s="1"/>
      <c r="H6489" s="1"/>
      <c r="I6489" s="1"/>
    </row>
    <row r="6490" spans="4:9" x14ac:dyDescent="0.2">
      <c r="D6490" s="1"/>
      <c r="E6490" s="1"/>
      <c r="F6490" s="1"/>
      <c r="G6490" s="1"/>
      <c r="H6490" s="1"/>
      <c r="I6490" s="1"/>
    </row>
    <row r="6491" spans="4:9" x14ac:dyDescent="0.2">
      <c r="D6491" s="1"/>
      <c r="E6491" s="1"/>
      <c r="F6491" s="1"/>
      <c r="G6491" s="1"/>
      <c r="H6491" s="1"/>
      <c r="I6491" s="1"/>
    </row>
    <row r="6492" spans="4:9" x14ac:dyDescent="0.2">
      <c r="D6492" s="1"/>
      <c r="E6492" s="1"/>
      <c r="F6492" s="1"/>
      <c r="G6492" s="1"/>
      <c r="H6492" s="1"/>
      <c r="I6492" s="1"/>
    </row>
    <row r="6493" spans="4:9" x14ac:dyDescent="0.2">
      <c r="D6493" s="1"/>
      <c r="E6493" s="1"/>
      <c r="F6493" s="1"/>
      <c r="G6493" s="1"/>
      <c r="H6493" s="1"/>
      <c r="I6493" s="1"/>
    </row>
    <row r="6494" spans="4:9" x14ac:dyDescent="0.2">
      <c r="D6494" s="1"/>
      <c r="E6494" s="1"/>
      <c r="F6494" s="1"/>
      <c r="G6494" s="1"/>
      <c r="H6494" s="1"/>
      <c r="I6494" s="1"/>
    </row>
    <row r="6495" spans="4:9" x14ac:dyDescent="0.2">
      <c r="D6495" s="1"/>
      <c r="E6495" s="1"/>
      <c r="F6495" s="1"/>
      <c r="G6495" s="1"/>
      <c r="H6495" s="1"/>
      <c r="I6495" s="1"/>
    </row>
    <row r="6496" spans="4:9" x14ac:dyDescent="0.2">
      <c r="D6496" s="1"/>
      <c r="E6496" s="1"/>
      <c r="F6496" s="1"/>
      <c r="G6496" s="1"/>
      <c r="H6496" s="1"/>
      <c r="I6496" s="1"/>
    </row>
    <row r="6497" spans="4:9" x14ac:dyDescent="0.2">
      <c r="D6497" s="1"/>
      <c r="E6497" s="1"/>
      <c r="F6497" s="1"/>
      <c r="G6497" s="1"/>
      <c r="H6497" s="1"/>
      <c r="I6497" s="1"/>
    </row>
    <row r="6498" spans="4:9" x14ac:dyDescent="0.2">
      <c r="D6498" s="1"/>
      <c r="E6498" s="1"/>
      <c r="F6498" s="1"/>
      <c r="G6498" s="1"/>
      <c r="H6498" s="1"/>
      <c r="I6498" s="1"/>
    </row>
    <row r="6499" spans="4:9" x14ac:dyDescent="0.2">
      <c r="D6499" s="1"/>
      <c r="E6499" s="1"/>
      <c r="F6499" s="1"/>
      <c r="G6499" s="1"/>
      <c r="H6499" s="1"/>
      <c r="I6499" s="1"/>
    </row>
    <row r="6500" spans="4:9" x14ac:dyDescent="0.2">
      <c r="D6500" s="1"/>
      <c r="E6500" s="1"/>
      <c r="F6500" s="1"/>
      <c r="G6500" s="1"/>
      <c r="H6500" s="1"/>
      <c r="I6500" s="1"/>
    </row>
    <row r="6501" spans="4:9" x14ac:dyDescent="0.2">
      <c r="D6501" s="1"/>
      <c r="E6501" s="1"/>
      <c r="F6501" s="1"/>
      <c r="G6501" s="1"/>
      <c r="H6501" s="1"/>
      <c r="I6501" s="1"/>
    </row>
    <row r="6502" spans="4:9" x14ac:dyDescent="0.2">
      <c r="D6502" s="1"/>
      <c r="E6502" s="1"/>
      <c r="F6502" s="1"/>
      <c r="G6502" s="1"/>
      <c r="H6502" s="1"/>
      <c r="I6502" s="1"/>
    </row>
    <row r="6503" spans="4:9" x14ac:dyDescent="0.2">
      <c r="D6503" s="1"/>
      <c r="E6503" s="1"/>
      <c r="F6503" s="1"/>
      <c r="G6503" s="1"/>
      <c r="H6503" s="1"/>
      <c r="I6503" s="1"/>
    </row>
    <row r="6504" spans="4:9" x14ac:dyDescent="0.2">
      <c r="D6504" s="1"/>
      <c r="E6504" s="1"/>
      <c r="F6504" s="1"/>
      <c r="G6504" s="1"/>
      <c r="H6504" s="1"/>
      <c r="I6504" s="1"/>
    </row>
    <row r="6505" spans="4:9" x14ac:dyDescent="0.2">
      <c r="D6505" s="1"/>
      <c r="E6505" s="1"/>
      <c r="F6505" s="1"/>
      <c r="G6505" s="1"/>
      <c r="H6505" s="1"/>
      <c r="I6505" s="1"/>
    </row>
    <row r="6506" spans="4:9" x14ac:dyDescent="0.2">
      <c r="D6506" s="1"/>
      <c r="E6506" s="1"/>
      <c r="F6506" s="1"/>
      <c r="G6506" s="1"/>
      <c r="H6506" s="1"/>
      <c r="I6506" s="1"/>
    </row>
    <row r="6507" spans="4:9" x14ac:dyDescent="0.2">
      <c r="D6507" s="1"/>
      <c r="E6507" s="1"/>
      <c r="F6507" s="1"/>
      <c r="G6507" s="1"/>
      <c r="H6507" s="1"/>
      <c r="I6507" s="1"/>
    </row>
    <row r="6508" spans="4:9" x14ac:dyDescent="0.2">
      <c r="D6508" s="1"/>
      <c r="E6508" s="1"/>
      <c r="F6508" s="1"/>
      <c r="G6508" s="1"/>
      <c r="H6508" s="1"/>
      <c r="I6508" s="1"/>
    </row>
    <row r="6509" spans="4:9" x14ac:dyDescent="0.2">
      <c r="D6509" s="1"/>
      <c r="E6509" s="1"/>
      <c r="F6509" s="1"/>
      <c r="G6509" s="1"/>
      <c r="H6509" s="1"/>
      <c r="I6509" s="1"/>
    </row>
    <row r="6510" spans="4:9" x14ac:dyDescent="0.2">
      <c r="D6510" s="1"/>
      <c r="E6510" s="1"/>
      <c r="F6510" s="1"/>
      <c r="G6510" s="1"/>
      <c r="H6510" s="1"/>
      <c r="I6510" s="1"/>
    </row>
    <row r="6511" spans="4:9" x14ac:dyDescent="0.2">
      <c r="D6511" s="1"/>
      <c r="E6511" s="1"/>
      <c r="F6511" s="1"/>
      <c r="G6511" s="1"/>
      <c r="H6511" s="1"/>
      <c r="I6511" s="1"/>
    </row>
    <row r="6512" spans="4:9" x14ac:dyDescent="0.2">
      <c r="D6512" s="1"/>
      <c r="E6512" s="1"/>
      <c r="F6512" s="1"/>
      <c r="G6512" s="1"/>
      <c r="H6512" s="1"/>
      <c r="I6512" s="1"/>
    </row>
    <row r="6513" spans="4:9" x14ac:dyDescent="0.2">
      <c r="D6513" s="1"/>
      <c r="E6513" s="1"/>
      <c r="F6513" s="1"/>
      <c r="G6513" s="1"/>
      <c r="H6513" s="1"/>
      <c r="I6513" s="1"/>
    </row>
    <row r="6514" spans="4:9" x14ac:dyDescent="0.2">
      <c r="D6514" s="1"/>
      <c r="E6514" s="1"/>
      <c r="F6514" s="1"/>
      <c r="G6514" s="1"/>
      <c r="H6514" s="1"/>
      <c r="I6514" s="1"/>
    </row>
    <row r="6515" spans="4:9" x14ac:dyDescent="0.2">
      <c r="D6515" s="1"/>
      <c r="E6515" s="1"/>
      <c r="F6515" s="1"/>
      <c r="G6515" s="1"/>
      <c r="H6515" s="1"/>
      <c r="I6515" s="1"/>
    </row>
    <row r="6516" spans="4:9" x14ac:dyDescent="0.2">
      <c r="D6516" s="1"/>
      <c r="E6516" s="1"/>
      <c r="F6516" s="1"/>
      <c r="G6516" s="1"/>
      <c r="H6516" s="1"/>
      <c r="I6516" s="1"/>
    </row>
    <row r="6517" spans="4:9" x14ac:dyDescent="0.2">
      <c r="D6517" s="1"/>
      <c r="E6517" s="1"/>
      <c r="F6517" s="1"/>
      <c r="G6517" s="1"/>
      <c r="H6517" s="1"/>
      <c r="I6517" s="1"/>
    </row>
    <row r="6518" spans="4:9" x14ac:dyDescent="0.2">
      <c r="D6518" s="1"/>
      <c r="E6518" s="1"/>
      <c r="F6518" s="1"/>
      <c r="G6518" s="1"/>
      <c r="H6518" s="1"/>
      <c r="I6518" s="1"/>
    </row>
    <row r="6519" spans="4:9" x14ac:dyDescent="0.2">
      <c r="D6519" s="1"/>
      <c r="E6519" s="1"/>
      <c r="F6519" s="1"/>
      <c r="G6519" s="1"/>
      <c r="H6519" s="1"/>
      <c r="I6519" s="1"/>
    </row>
    <row r="6520" spans="4:9" x14ac:dyDescent="0.2">
      <c r="D6520" s="1"/>
      <c r="E6520" s="1"/>
      <c r="F6520" s="1"/>
      <c r="G6520" s="1"/>
      <c r="H6520" s="1"/>
      <c r="I6520" s="1"/>
    </row>
    <row r="6521" spans="4:9" x14ac:dyDescent="0.2">
      <c r="D6521" s="1"/>
      <c r="E6521" s="1"/>
      <c r="F6521" s="1"/>
      <c r="G6521" s="1"/>
      <c r="H6521" s="1"/>
      <c r="I6521" s="1"/>
    </row>
    <row r="6522" spans="4:9" x14ac:dyDescent="0.2">
      <c r="D6522" s="1"/>
      <c r="E6522" s="1"/>
      <c r="F6522" s="1"/>
      <c r="G6522" s="1"/>
      <c r="H6522" s="1"/>
      <c r="I6522" s="1"/>
    </row>
    <row r="6523" spans="4:9" x14ac:dyDescent="0.2">
      <c r="D6523" s="1"/>
      <c r="E6523" s="1"/>
      <c r="F6523" s="1"/>
      <c r="G6523" s="1"/>
      <c r="H6523" s="1"/>
      <c r="I6523" s="1"/>
    </row>
    <row r="6524" spans="4:9" x14ac:dyDescent="0.2">
      <c r="D6524" s="1"/>
      <c r="E6524" s="1"/>
      <c r="F6524" s="1"/>
      <c r="G6524" s="1"/>
      <c r="H6524" s="1"/>
      <c r="I6524" s="1"/>
    </row>
    <row r="6525" spans="4:9" x14ac:dyDescent="0.2">
      <c r="D6525" s="1"/>
      <c r="E6525" s="1"/>
      <c r="F6525" s="1"/>
      <c r="G6525" s="1"/>
      <c r="H6525" s="1"/>
      <c r="I6525" s="1"/>
    </row>
    <row r="6526" spans="4:9" x14ac:dyDescent="0.2">
      <c r="D6526" s="1"/>
      <c r="E6526" s="1"/>
      <c r="F6526" s="1"/>
      <c r="G6526" s="1"/>
      <c r="H6526" s="1"/>
      <c r="I6526" s="1"/>
    </row>
    <row r="6527" spans="4:9" x14ac:dyDescent="0.2">
      <c r="D6527" s="1"/>
      <c r="E6527" s="1"/>
      <c r="F6527" s="1"/>
      <c r="G6527" s="1"/>
      <c r="H6527" s="1"/>
      <c r="I6527" s="1"/>
    </row>
    <row r="6528" spans="4:9" x14ac:dyDescent="0.2">
      <c r="D6528" s="1"/>
      <c r="E6528" s="1"/>
      <c r="F6528" s="1"/>
      <c r="G6528" s="1"/>
      <c r="H6528" s="1"/>
      <c r="I6528" s="1"/>
    </row>
    <row r="6529" spans="4:9" x14ac:dyDescent="0.2">
      <c r="D6529" s="1"/>
      <c r="E6529" s="1"/>
      <c r="F6529" s="1"/>
      <c r="G6529" s="1"/>
      <c r="H6529" s="1"/>
      <c r="I6529" s="1"/>
    </row>
    <row r="6530" spans="4:9" x14ac:dyDescent="0.2">
      <c r="D6530" s="1"/>
      <c r="E6530" s="1"/>
      <c r="F6530" s="1"/>
      <c r="G6530" s="1"/>
      <c r="H6530" s="1"/>
      <c r="I6530" s="1"/>
    </row>
    <row r="6531" spans="4:9" x14ac:dyDescent="0.2">
      <c r="D6531" s="1"/>
      <c r="E6531" s="1"/>
      <c r="F6531" s="1"/>
      <c r="G6531" s="1"/>
      <c r="H6531" s="1"/>
      <c r="I6531" s="1"/>
    </row>
    <row r="6532" spans="4:9" x14ac:dyDescent="0.2">
      <c r="D6532" s="1"/>
      <c r="E6532" s="1"/>
      <c r="F6532" s="1"/>
      <c r="G6532" s="1"/>
      <c r="H6532" s="1"/>
      <c r="I6532" s="1"/>
    </row>
    <row r="6533" spans="4:9" x14ac:dyDescent="0.2">
      <c r="D6533" s="1"/>
      <c r="E6533" s="1"/>
      <c r="F6533" s="1"/>
      <c r="G6533" s="1"/>
      <c r="H6533" s="1"/>
      <c r="I6533" s="1"/>
    </row>
    <row r="6534" spans="4:9" x14ac:dyDescent="0.2">
      <c r="D6534" s="1"/>
      <c r="E6534" s="1"/>
      <c r="F6534" s="1"/>
      <c r="G6534" s="1"/>
      <c r="H6534" s="1"/>
      <c r="I6534" s="1"/>
    </row>
    <row r="6535" spans="4:9" x14ac:dyDescent="0.2">
      <c r="D6535" s="1"/>
      <c r="E6535" s="1"/>
      <c r="F6535" s="1"/>
      <c r="G6535" s="1"/>
      <c r="H6535" s="1"/>
      <c r="I6535" s="1"/>
    </row>
    <row r="6536" spans="4:9" x14ac:dyDescent="0.2">
      <c r="D6536" s="1"/>
      <c r="E6536" s="1"/>
      <c r="F6536" s="1"/>
      <c r="G6536" s="1"/>
      <c r="H6536" s="1"/>
      <c r="I6536" s="1"/>
    </row>
    <row r="6537" spans="4:9" x14ac:dyDescent="0.2">
      <c r="D6537" s="1"/>
      <c r="E6537" s="1"/>
      <c r="F6537" s="1"/>
      <c r="G6537" s="1"/>
      <c r="H6537" s="1"/>
      <c r="I6537" s="1"/>
    </row>
    <row r="6538" spans="4:9" x14ac:dyDescent="0.2">
      <c r="D6538" s="1"/>
      <c r="E6538" s="1"/>
      <c r="F6538" s="1"/>
      <c r="G6538" s="1"/>
      <c r="H6538" s="1"/>
      <c r="I6538" s="1"/>
    </row>
    <row r="6539" spans="4:9" x14ac:dyDescent="0.2">
      <c r="D6539" s="1"/>
      <c r="E6539" s="1"/>
      <c r="F6539" s="1"/>
      <c r="G6539" s="1"/>
      <c r="H6539" s="1"/>
      <c r="I6539" s="1"/>
    </row>
    <row r="6540" spans="4:9" x14ac:dyDescent="0.2">
      <c r="D6540" s="1"/>
      <c r="E6540" s="1"/>
      <c r="F6540" s="1"/>
      <c r="G6540" s="1"/>
      <c r="H6540" s="1"/>
      <c r="I6540" s="1"/>
    </row>
    <row r="6541" spans="4:9" x14ac:dyDescent="0.2">
      <c r="D6541" s="1"/>
      <c r="E6541" s="1"/>
      <c r="F6541" s="1"/>
      <c r="G6541" s="1"/>
      <c r="H6541" s="1"/>
      <c r="I6541" s="1"/>
    </row>
    <row r="6542" spans="4:9" x14ac:dyDescent="0.2">
      <c r="D6542" s="1"/>
      <c r="E6542" s="1"/>
      <c r="F6542" s="1"/>
      <c r="G6542" s="1"/>
      <c r="H6542" s="1"/>
      <c r="I6542" s="1"/>
    </row>
    <row r="6543" spans="4:9" x14ac:dyDescent="0.2">
      <c r="D6543" s="1"/>
      <c r="E6543" s="1"/>
      <c r="F6543" s="1"/>
      <c r="G6543" s="1"/>
      <c r="H6543" s="1"/>
      <c r="I6543" s="1"/>
    </row>
    <row r="6544" spans="4:9" x14ac:dyDescent="0.2">
      <c r="D6544" s="1"/>
      <c r="E6544" s="1"/>
      <c r="F6544" s="1"/>
      <c r="G6544" s="1"/>
      <c r="H6544" s="1"/>
      <c r="I6544" s="1"/>
    </row>
    <row r="6545" spans="4:9" x14ac:dyDescent="0.2">
      <c r="D6545" s="1"/>
      <c r="E6545" s="1"/>
      <c r="F6545" s="1"/>
      <c r="G6545" s="1"/>
      <c r="H6545" s="1"/>
      <c r="I6545" s="1"/>
    </row>
    <row r="6546" spans="4:9" x14ac:dyDescent="0.2">
      <c r="D6546" s="1"/>
      <c r="E6546" s="1"/>
      <c r="F6546" s="1"/>
      <c r="G6546" s="1"/>
      <c r="H6546" s="1"/>
      <c r="I6546" s="1"/>
    </row>
    <row r="6547" spans="4:9" x14ac:dyDescent="0.2">
      <c r="D6547" s="1"/>
      <c r="E6547" s="1"/>
      <c r="F6547" s="1"/>
      <c r="G6547" s="1"/>
      <c r="H6547" s="1"/>
      <c r="I6547" s="1"/>
    </row>
    <row r="6548" spans="4:9" x14ac:dyDescent="0.2">
      <c r="D6548" s="1"/>
      <c r="E6548" s="1"/>
      <c r="F6548" s="1"/>
      <c r="G6548" s="1"/>
      <c r="H6548" s="1"/>
      <c r="I6548" s="1"/>
    </row>
    <row r="6549" spans="4:9" x14ac:dyDescent="0.2">
      <c r="D6549" s="1"/>
      <c r="E6549" s="1"/>
      <c r="F6549" s="1"/>
      <c r="G6549" s="1"/>
      <c r="H6549" s="1"/>
      <c r="I6549" s="1"/>
    </row>
    <row r="6550" spans="4:9" x14ac:dyDescent="0.2">
      <c r="D6550" s="1"/>
      <c r="E6550" s="1"/>
      <c r="F6550" s="1"/>
      <c r="G6550" s="1"/>
      <c r="H6550" s="1"/>
      <c r="I6550" s="1"/>
    </row>
    <row r="6551" spans="4:9" x14ac:dyDescent="0.2">
      <c r="D6551" s="1"/>
      <c r="E6551" s="1"/>
      <c r="F6551" s="1"/>
      <c r="G6551" s="1"/>
      <c r="H6551" s="1"/>
      <c r="I6551" s="1"/>
    </row>
    <row r="6552" spans="4:9" x14ac:dyDescent="0.2">
      <c r="D6552" s="1"/>
      <c r="E6552" s="1"/>
      <c r="F6552" s="1"/>
      <c r="G6552" s="1"/>
      <c r="H6552" s="1"/>
      <c r="I6552" s="1"/>
    </row>
    <row r="6553" spans="4:9" x14ac:dyDescent="0.2">
      <c r="D6553" s="1"/>
      <c r="E6553" s="1"/>
      <c r="F6553" s="1"/>
      <c r="G6553" s="1"/>
      <c r="H6553" s="1"/>
      <c r="I6553" s="1"/>
    </row>
    <row r="6554" spans="4:9" x14ac:dyDescent="0.2">
      <c r="D6554" s="1"/>
      <c r="E6554" s="1"/>
      <c r="F6554" s="1"/>
      <c r="G6554" s="1"/>
      <c r="H6554" s="1"/>
      <c r="I6554" s="1"/>
    </row>
    <row r="6555" spans="4:9" x14ac:dyDescent="0.2">
      <c r="D6555" s="1"/>
      <c r="E6555" s="1"/>
      <c r="F6555" s="1"/>
      <c r="G6555" s="1"/>
      <c r="H6555" s="1"/>
      <c r="I6555" s="1"/>
    </row>
    <row r="6556" spans="4:9" x14ac:dyDescent="0.2">
      <c r="D6556" s="1"/>
      <c r="E6556" s="1"/>
      <c r="F6556" s="1"/>
      <c r="G6556" s="1"/>
      <c r="H6556" s="1"/>
      <c r="I6556" s="1"/>
    </row>
    <row r="6557" spans="4:9" x14ac:dyDescent="0.2">
      <c r="D6557" s="1"/>
      <c r="E6557" s="1"/>
      <c r="F6557" s="1"/>
      <c r="G6557" s="1"/>
      <c r="H6557" s="1"/>
      <c r="I6557" s="1"/>
    </row>
    <row r="6558" spans="4:9" x14ac:dyDescent="0.2">
      <c r="D6558" s="1"/>
      <c r="E6558" s="1"/>
      <c r="F6558" s="1"/>
      <c r="G6558" s="1"/>
      <c r="H6558" s="1"/>
      <c r="I6558" s="1"/>
    </row>
    <row r="6559" spans="4:9" x14ac:dyDescent="0.2">
      <c r="D6559" s="1"/>
      <c r="E6559" s="1"/>
      <c r="F6559" s="1"/>
      <c r="G6559" s="1"/>
      <c r="H6559" s="1"/>
      <c r="I6559" s="1"/>
    </row>
    <row r="6560" spans="4:9" x14ac:dyDescent="0.2">
      <c r="D6560" s="1"/>
      <c r="E6560" s="1"/>
      <c r="F6560" s="1"/>
      <c r="G6560" s="1"/>
      <c r="H6560" s="1"/>
      <c r="I6560" s="1"/>
    </row>
    <row r="6561" spans="4:9" x14ac:dyDescent="0.2">
      <c r="D6561" s="1"/>
      <c r="E6561" s="1"/>
      <c r="F6561" s="1"/>
      <c r="G6561" s="1"/>
      <c r="H6561" s="1"/>
      <c r="I6561" s="1"/>
    </row>
    <row r="6562" spans="4:9" x14ac:dyDescent="0.2">
      <c r="D6562" s="1"/>
      <c r="E6562" s="1"/>
      <c r="F6562" s="1"/>
      <c r="G6562" s="1"/>
      <c r="H6562" s="1"/>
      <c r="I6562" s="1"/>
    </row>
    <row r="6563" spans="4:9" x14ac:dyDescent="0.2">
      <c r="D6563" s="1"/>
      <c r="E6563" s="1"/>
      <c r="F6563" s="1"/>
      <c r="G6563" s="1"/>
      <c r="H6563" s="1"/>
      <c r="I6563" s="1"/>
    </row>
    <row r="6564" spans="4:9" x14ac:dyDescent="0.2">
      <c r="D6564" s="1"/>
      <c r="E6564" s="1"/>
      <c r="F6564" s="1"/>
      <c r="G6564" s="1"/>
      <c r="H6564" s="1"/>
      <c r="I6564" s="1"/>
    </row>
    <row r="6565" spans="4:9" x14ac:dyDescent="0.2">
      <c r="D6565" s="1"/>
      <c r="E6565" s="1"/>
      <c r="F6565" s="1"/>
      <c r="G6565" s="1"/>
      <c r="H6565" s="1"/>
      <c r="I6565" s="1"/>
    </row>
    <row r="6566" spans="4:9" x14ac:dyDescent="0.2">
      <c r="D6566" s="1"/>
      <c r="E6566" s="1"/>
      <c r="F6566" s="1"/>
      <c r="G6566" s="1"/>
      <c r="H6566" s="1"/>
      <c r="I6566" s="1"/>
    </row>
    <row r="6567" spans="4:9" x14ac:dyDescent="0.2">
      <c r="D6567" s="1"/>
      <c r="E6567" s="1"/>
      <c r="F6567" s="1"/>
      <c r="G6567" s="1"/>
      <c r="H6567" s="1"/>
      <c r="I6567" s="1"/>
    </row>
    <row r="6568" spans="4:9" x14ac:dyDescent="0.2">
      <c r="D6568" s="1"/>
      <c r="E6568" s="1"/>
      <c r="F6568" s="1"/>
      <c r="G6568" s="1"/>
      <c r="H6568" s="1"/>
      <c r="I6568" s="1"/>
    </row>
    <row r="6569" spans="4:9" x14ac:dyDescent="0.2">
      <c r="D6569" s="1"/>
      <c r="E6569" s="1"/>
      <c r="F6569" s="1"/>
      <c r="G6569" s="1"/>
      <c r="H6569" s="1"/>
      <c r="I6569" s="1"/>
    </row>
    <row r="6570" spans="4:9" x14ac:dyDescent="0.2">
      <c r="D6570" s="1"/>
      <c r="E6570" s="1"/>
      <c r="F6570" s="1"/>
      <c r="G6570" s="1"/>
      <c r="H6570" s="1"/>
      <c r="I6570" s="1"/>
    </row>
    <row r="6571" spans="4:9" x14ac:dyDescent="0.2">
      <c r="D6571" s="1"/>
      <c r="E6571" s="1"/>
      <c r="F6571" s="1"/>
      <c r="G6571" s="1"/>
      <c r="H6571" s="1"/>
      <c r="I6571" s="1"/>
    </row>
    <row r="6572" spans="4:9" x14ac:dyDescent="0.2">
      <c r="D6572" s="1"/>
      <c r="E6572" s="1"/>
      <c r="F6572" s="1"/>
      <c r="G6572" s="1"/>
      <c r="H6572" s="1"/>
      <c r="I6572" s="1"/>
    </row>
    <row r="6573" spans="4:9" x14ac:dyDescent="0.2">
      <c r="D6573" s="1"/>
      <c r="E6573" s="1"/>
      <c r="F6573" s="1"/>
      <c r="G6573" s="1"/>
      <c r="H6573" s="1"/>
      <c r="I6573" s="1"/>
    </row>
    <row r="6574" spans="4:9" x14ac:dyDescent="0.2">
      <c r="D6574" s="1"/>
      <c r="E6574" s="1"/>
      <c r="F6574" s="1"/>
      <c r="G6574" s="1"/>
      <c r="H6574" s="1"/>
      <c r="I6574" s="1"/>
    </row>
    <row r="6575" spans="4:9" x14ac:dyDescent="0.2">
      <c r="D6575" s="1"/>
      <c r="E6575" s="1"/>
      <c r="F6575" s="1"/>
      <c r="G6575" s="1"/>
      <c r="H6575" s="1"/>
      <c r="I6575" s="1"/>
    </row>
    <row r="6576" spans="4:9" x14ac:dyDescent="0.2">
      <c r="D6576" s="1"/>
      <c r="E6576" s="1"/>
      <c r="F6576" s="1"/>
      <c r="G6576" s="1"/>
      <c r="H6576" s="1"/>
      <c r="I6576" s="1"/>
    </row>
    <row r="6577" spans="4:9" x14ac:dyDescent="0.2">
      <c r="D6577" s="1"/>
      <c r="E6577" s="1"/>
      <c r="F6577" s="1"/>
      <c r="G6577" s="1"/>
      <c r="H6577" s="1"/>
      <c r="I6577" s="1"/>
    </row>
    <row r="6578" spans="4:9" x14ac:dyDescent="0.2">
      <c r="D6578" s="1"/>
      <c r="E6578" s="1"/>
      <c r="F6578" s="1"/>
      <c r="G6578" s="1"/>
      <c r="H6578" s="1"/>
      <c r="I6578" s="1"/>
    </row>
    <row r="6579" spans="4:9" x14ac:dyDescent="0.2">
      <c r="D6579" s="1"/>
      <c r="E6579" s="1"/>
      <c r="F6579" s="1"/>
      <c r="G6579" s="1"/>
      <c r="H6579" s="1"/>
      <c r="I6579" s="1"/>
    </row>
    <row r="6580" spans="4:9" x14ac:dyDescent="0.2">
      <c r="D6580" s="1"/>
      <c r="E6580" s="1"/>
      <c r="F6580" s="1"/>
      <c r="G6580" s="1"/>
      <c r="H6580" s="1"/>
      <c r="I6580" s="1"/>
    </row>
    <row r="6581" spans="4:9" x14ac:dyDescent="0.2">
      <c r="D6581" s="1"/>
      <c r="E6581" s="1"/>
      <c r="F6581" s="1"/>
      <c r="G6581" s="1"/>
      <c r="H6581" s="1"/>
      <c r="I6581" s="1"/>
    </row>
    <row r="6582" spans="4:9" x14ac:dyDescent="0.2">
      <c r="D6582" s="1"/>
      <c r="E6582" s="1"/>
      <c r="F6582" s="1"/>
      <c r="G6582" s="1"/>
      <c r="H6582" s="1"/>
      <c r="I6582" s="1"/>
    </row>
    <row r="6583" spans="4:9" x14ac:dyDescent="0.2">
      <c r="D6583" s="1"/>
      <c r="E6583" s="1"/>
      <c r="F6583" s="1"/>
      <c r="G6583" s="1"/>
      <c r="H6583" s="1"/>
      <c r="I6583" s="1"/>
    </row>
    <row r="6584" spans="4:9" x14ac:dyDescent="0.2">
      <c r="D6584" s="1"/>
      <c r="E6584" s="1"/>
      <c r="F6584" s="1"/>
      <c r="G6584" s="1"/>
      <c r="H6584" s="1"/>
      <c r="I6584" s="1"/>
    </row>
    <row r="6585" spans="4:9" x14ac:dyDescent="0.2">
      <c r="D6585" s="1"/>
      <c r="E6585" s="1"/>
      <c r="F6585" s="1"/>
      <c r="G6585" s="1"/>
      <c r="H6585" s="1"/>
      <c r="I6585" s="1"/>
    </row>
    <row r="6586" spans="4:9" x14ac:dyDescent="0.2">
      <c r="D6586" s="1"/>
      <c r="E6586" s="1"/>
      <c r="F6586" s="1"/>
      <c r="G6586" s="1"/>
      <c r="H6586" s="1"/>
      <c r="I6586" s="1"/>
    </row>
    <row r="6587" spans="4:9" x14ac:dyDescent="0.2">
      <c r="D6587" s="1"/>
      <c r="E6587" s="1"/>
      <c r="F6587" s="1"/>
      <c r="G6587" s="1"/>
      <c r="H6587" s="1"/>
      <c r="I6587" s="1"/>
    </row>
    <row r="6588" spans="4:9" x14ac:dyDescent="0.2">
      <c r="D6588" s="1"/>
      <c r="E6588" s="1"/>
      <c r="F6588" s="1"/>
      <c r="G6588" s="1"/>
      <c r="H6588" s="1"/>
      <c r="I6588" s="1"/>
    </row>
    <row r="6589" spans="4:9" x14ac:dyDescent="0.2">
      <c r="D6589" s="1"/>
      <c r="E6589" s="1"/>
      <c r="F6589" s="1"/>
      <c r="G6589" s="1"/>
      <c r="H6589" s="1"/>
      <c r="I6589" s="1"/>
    </row>
    <row r="6590" spans="4:9" x14ac:dyDescent="0.2">
      <c r="D6590" s="1"/>
      <c r="E6590" s="1"/>
      <c r="F6590" s="1"/>
      <c r="G6590" s="1"/>
      <c r="H6590" s="1"/>
      <c r="I6590" s="1"/>
    </row>
    <row r="6591" spans="4:9" x14ac:dyDescent="0.2">
      <c r="D6591" s="1"/>
      <c r="E6591" s="1"/>
      <c r="F6591" s="1"/>
      <c r="G6591" s="1"/>
      <c r="H6591" s="1"/>
      <c r="I6591" s="1"/>
    </row>
    <row r="6592" spans="4:9" x14ac:dyDescent="0.2">
      <c r="D6592" s="1"/>
      <c r="E6592" s="1"/>
      <c r="F6592" s="1"/>
      <c r="G6592" s="1"/>
      <c r="H6592" s="1"/>
      <c r="I6592" s="1"/>
    </row>
    <row r="6593" spans="4:9" x14ac:dyDescent="0.2">
      <c r="D6593" s="1"/>
      <c r="E6593" s="1"/>
      <c r="F6593" s="1"/>
      <c r="G6593" s="1"/>
      <c r="H6593" s="1"/>
      <c r="I6593" s="1"/>
    </row>
    <row r="6594" spans="4:9" x14ac:dyDescent="0.2">
      <c r="D6594" s="1"/>
      <c r="E6594" s="1"/>
      <c r="F6594" s="1"/>
      <c r="G6594" s="1"/>
      <c r="H6594" s="1"/>
      <c r="I6594" s="1"/>
    </row>
    <row r="6595" spans="4:9" x14ac:dyDescent="0.2">
      <c r="D6595" s="1"/>
      <c r="E6595" s="1"/>
      <c r="F6595" s="1"/>
      <c r="G6595" s="1"/>
      <c r="H6595" s="1"/>
      <c r="I6595" s="1"/>
    </row>
    <row r="6596" spans="4:9" x14ac:dyDescent="0.2">
      <c r="D6596" s="1"/>
      <c r="E6596" s="1"/>
      <c r="F6596" s="1"/>
      <c r="G6596" s="1"/>
      <c r="H6596" s="1"/>
      <c r="I6596" s="1"/>
    </row>
    <row r="6597" spans="4:9" x14ac:dyDescent="0.2">
      <c r="D6597" s="1"/>
      <c r="E6597" s="1"/>
      <c r="F6597" s="1"/>
      <c r="G6597" s="1"/>
      <c r="H6597" s="1"/>
      <c r="I6597" s="1"/>
    </row>
    <row r="6598" spans="4:9" x14ac:dyDescent="0.2">
      <c r="D6598" s="1"/>
      <c r="E6598" s="1"/>
      <c r="F6598" s="1"/>
      <c r="G6598" s="1"/>
      <c r="H6598" s="1"/>
      <c r="I6598" s="1"/>
    </row>
    <row r="6599" spans="4:9" x14ac:dyDescent="0.2">
      <c r="D6599" s="1"/>
      <c r="E6599" s="1"/>
      <c r="F6599" s="1"/>
      <c r="G6599" s="1"/>
      <c r="H6599" s="1"/>
      <c r="I6599" s="1"/>
    </row>
    <row r="6600" spans="4:9" x14ac:dyDescent="0.2">
      <c r="D6600" s="1"/>
      <c r="E6600" s="1"/>
      <c r="F6600" s="1"/>
      <c r="G6600" s="1"/>
      <c r="H6600" s="1"/>
      <c r="I6600" s="1"/>
    </row>
    <row r="6601" spans="4:9" x14ac:dyDescent="0.2">
      <c r="D6601" s="1"/>
      <c r="E6601" s="1"/>
      <c r="F6601" s="1"/>
      <c r="G6601" s="1"/>
      <c r="H6601" s="1"/>
      <c r="I6601" s="1"/>
    </row>
    <row r="6602" spans="4:9" x14ac:dyDescent="0.2">
      <c r="D6602" s="1"/>
      <c r="E6602" s="1"/>
      <c r="F6602" s="1"/>
      <c r="G6602" s="1"/>
      <c r="H6602" s="1"/>
      <c r="I6602" s="1"/>
    </row>
    <row r="6603" spans="4:9" x14ac:dyDescent="0.2">
      <c r="D6603" s="1"/>
      <c r="E6603" s="1"/>
      <c r="F6603" s="1"/>
      <c r="G6603" s="1"/>
      <c r="H6603" s="1"/>
      <c r="I6603" s="1"/>
    </row>
    <row r="6604" spans="4:9" x14ac:dyDescent="0.2">
      <c r="D6604" s="1"/>
      <c r="E6604" s="1"/>
      <c r="F6604" s="1"/>
      <c r="G6604" s="1"/>
      <c r="H6604" s="1"/>
      <c r="I6604" s="1"/>
    </row>
    <row r="6605" spans="4:9" x14ac:dyDescent="0.2">
      <c r="D6605" s="1"/>
      <c r="E6605" s="1"/>
      <c r="F6605" s="1"/>
      <c r="G6605" s="1"/>
      <c r="H6605" s="1"/>
      <c r="I6605" s="1"/>
    </row>
    <row r="6606" spans="4:9" x14ac:dyDescent="0.2">
      <c r="D6606" s="1"/>
      <c r="E6606" s="1"/>
      <c r="F6606" s="1"/>
      <c r="G6606" s="1"/>
      <c r="H6606" s="1"/>
      <c r="I6606" s="1"/>
    </row>
    <row r="6607" spans="4:9" x14ac:dyDescent="0.2">
      <c r="D6607" s="1"/>
      <c r="E6607" s="1"/>
      <c r="F6607" s="1"/>
      <c r="G6607" s="1"/>
      <c r="H6607" s="1"/>
      <c r="I6607" s="1"/>
    </row>
    <row r="6608" spans="4:9" x14ac:dyDescent="0.2">
      <c r="D6608" s="1"/>
      <c r="E6608" s="1"/>
      <c r="F6608" s="1"/>
      <c r="G6608" s="1"/>
      <c r="H6608" s="1"/>
      <c r="I6608" s="1"/>
    </row>
    <row r="6609" spans="4:9" x14ac:dyDescent="0.2">
      <c r="D6609" s="1"/>
      <c r="E6609" s="1"/>
      <c r="F6609" s="1"/>
      <c r="G6609" s="1"/>
      <c r="H6609" s="1"/>
      <c r="I6609" s="1"/>
    </row>
    <row r="6610" spans="4:9" x14ac:dyDescent="0.2">
      <c r="D6610" s="1"/>
      <c r="E6610" s="1"/>
      <c r="F6610" s="1"/>
      <c r="G6610" s="1"/>
      <c r="H6610" s="1"/>
      <c r="I6610" s="1"/>
    </row>
    <row r="6611" spans="4:9" x14ac:dyDescent="0.2">
      <c r="D6611" s="1"/>
      <c r="E6611" s="1"/>
      <c r="F6611" s="1"/>
      <c r="G6611" s="1"/>
      <c r="H6611" s="1"/>
      <c r="I6611" s="1"/>
    </row>
    <row r="6612" spans="4:9" x14ac:dyDescent="0.2">
      <c r="D6612" s="1"/>
      <c r="E6612" s="1"/>
      <c r="F6612" s="1"/>
      <c r="G6612" s="1"/>
      <c r="H6612" s="1"/>
      <c r="I6612" s="1"/>
    </row>
    <row r="6613" spans="4:9" x14ac:dyDescent="0.2">
      <c r="D6613" s="1"/>
      <c r="E6613" s="1"/>
      <c r="F6613" s="1"/>
      <c r="G6613" s="1"/>
      <c r="H6613" s="1"/>
      <c r="I6613" s="1"/>
    </row>
    <row r="6614" spans="4:9" x14ac:dyDescent="0.2">
      <c r="D6614" s="1"/>
      <c r="E6614" s="1"/>
      <c r="F6614" s="1"/>
      <c r="G6614" s="1"/>
      <c r="H6614" s="1"/>
      <c r="I6614" s="1"/>
    </row>
    <row r="6615" spans="4:9" x14ac:dyDescent="0.2">
      <c r="D6615" s="1"/>
      <c r="E6615" s="1"/>
      <c r="F6615" s="1"/>
      <c r="G6615" s="1"/>
      <c r="H6615" s="1"/>
      <c r="I6615" s="1"/>
    </row>
    <row r="6616" spans="4:9" x14ac:dyDescent="0.2">
      <c r="D6616" s="1"/>
      <c r="E6616" s="1"/>
      <c r="F6616" s="1"/>
      <c r="G6616" s="1"/>
      <c r="H6616" s="1"/>
      <c r="I6616" s="1"/>
    </row>
    <row r="6617" spans="4:9" x14ac:dyDescent="0.2">
      <c r="D6617" s="1"/>
      <c r="E6617" s="1"/>
      <c r="F6617" s="1"/>
      <c r="G6617" s="1"/>
      <c r="H6617" s="1"/>
      <c r="I6617" s="1"/>
    </row>
    <row r="6618" spans="4:9" x14ac:dyDescent="0.2">
      <c r="D6618" s="1"/>
      <c r="E6618" s="1"/>
      <c r="F6618" s="1"/>
      <c r="G6618" s="1"/>
      <c r="H6618" s="1"/>
      <c r="I6618" s="1"/>
    </row>
    <row r="6619" spans="4:9" x14ac:dyDescent="0.2">
      <c r="D6619" s="1"/>
      <c r="E6619" s="1"/>
      <c r="F6619" s="1"/>
      <c r="G6619" s="1"/>
      <c r="H6619" s="1"/>
      <c r="I6619" s="1"/>
    </row>
    <row r="6620" spans="4:9" x14ac:dyDescent="0.2">
      <c r="D6620" s="1"/>
      <c r="E6620" s="1"/>
      <c r="F6620" s="1"/>
      <c r="G6620" s="1"/>
      <c r="H6620" s="1"/>
      <c r="I6620" s="1"/>
    </row>
    <row r="6621" spans="4:9" x14ac:dyDescent="0.2">
      <c r="D6621" s="1"/>
      <c r="E6621" s="1"/>
      <c r="F6621" s="1"/>
      <c r="G6621" s="1"/>
      <c r="H6621" s="1"/>
      <c r="I6621" s="1"/>
    </row>
    <row r="6622" spans="4:9" x14ac:dyDescent="0.2">
      <c r="D6622" s="1"/>
      <c r="E6622" s="1"/>
      <c r="F6622" s="1"/>
      <c r="G6622" s="1"/>
      <c r="H6622" s="1"/>
      <c r="I6622" s="1"/>
    </row>
    <row r="6623" spans="4:9" x14ac:dyDescent="0.2">
      <c r="D6623" s="1"/>
      <c r="E6623" s="1"/>
      <c r="F6623" s="1"/>
      <c r="G6623" s="1"/>
      <c r="H6623" s="1"/>
      <c r="I6623" s="1"/>
    </row>
    <row r="6624" spans="4:9" x14ac:dyDescent="0.2">
      <c r="D6624" s="1"/>
      <c r="E6624" s="1"/>
      <c r="F6624" s="1"/>
      <c r="G6624" s="1"/>
      <c r="H6624" s="1"/>
      <c r="I6624" s="1"/>
    </row>
    <row r="6625" spans="4:9" x14ac:dyDescent="0.2">
      <c r="D6625" s="1"/>
      <c r="E6625" s="1"/>
      <c r="F6625" s="1"/>
      <c r="G6625" s="1"/>
      <c r="H6625" s="1"/>
      <c r="I6625" s="1"/>
    </row>
    <row r="6626" spans="4:9" x14ac:dyDescent="0.2">
      <c r="D6626" s="1"/>
      <c r="E6626" s="1"/>
      <c r="F6626" s="1"/>
      <c r="G6626" s="1"/>
      <c r="H6626" s="1"/>
      <c r="I6626" s="1"/>
    </row>
    <row r="6627" spans="4:9" x14ac:dyDescent="0.2">
      <c r="D6627" s="1"/>
      <c r="E6627" s="1"/>
      <c r="F6627" s="1"/>
      <c r="G6627" s="1"/>
      <c r="H6627" s="1"/>
      <c r="I6627" s="1"/>
    </row>
    <row r="6628" spans="4:9" x14ac:dyDescent="0.2">
      <c r="D6628" s="1"/>
      <c r="E6628" s="1"/>
      <c r="F6628" s="1"/>
      <c r="G6628" s="1"/>
      <c r="H6628" s="1"/>
      <c r="I6628" s="1"/>
    </row>
    <row r="6629" spans="4:9" x14ac:dyDescent="0.2">
      <c r="D6629" s="1"/>
      <c r="E6629" s="1"/>
      <c r="F6629" s="1"/>
      <c r="G6629" s="1"/>
      <c r="H6629" s="1"/>
      <c r="I6629" s="1"/>
    </row>
    <row r="6630" spans="4:9" x14ac:dyDescent="0.2">
      <c r="D6630" s="1"/>
      <c r="E6630" s="1"/>
      <c r="F6630" s="1"/>
      <c r="G6630" s="1"/>
      <c r="H6630" s="1"/>
      <c r="I6630" s="1"/>
    </row>
    <row r="6631" spans="4:9" x14ac:dyDescent="0.2">
      <c r="D6631" s="1"/>
      <c r="E6631" s="1"/>
      <c r="F6631" s="1"/>
      <c r="G6631" s="1"/>
      <c r="H6631" s="1"/>
      <c r="I6631" s="1"/>
    </row>
    <row r="6632" spans="4:9" x14ac:dyDescent="0.2">
      <c r="D6632" s="1"/>
      <c r="E6632" s="1"/>
      <c r="F6632" s="1"/>
      <c r="G6632" s="1"/>
      <c r="H6632" s="1"/>
      <c r="I6632" s="1"/>
    </row>
    <row r="6633" spans="4:9" x14ac:dyDescent="0.2">
      <c r="D6633" s="1"/>
      <c r="E6633" s="1"/>
      <c r="F6633" s="1"/>
      <c r="G6633" s="1"/>
      <c r="H6633" s="1"/>
      <c r="I6633" s="1"/>
    </row>
    <row r="6634" spans="4:9" x14ac:dyDescent="0.2">
      <c r="D6634" s="1"/>
      <c r="E6634" s="1"/>
      <c r="F6634" s="1"/>
      <c r="G6634" s="1"/>
      <c r="H6634" s="1"/>
      <c r="I6634" s="1"/>
    </row>
    <row r="6635" spans="4:9" x14ac:dyDescent="0.2">
      <c r="D6635" s="1"/>
      <c r="E6635" s="1"/>
      <c r="F6635" s="1"/>
      <c r="G6635" s="1"/>
      <c r="H6635" s="1"/>
      <c r="I6635" s="1"/>
    </row>
    <row r="6636" spans="4:9" x14ac:dyDescent="0.2">
      <c r="D6636" s="1"/>
      <c r="E6636" s="1"/>
      <c r="F6636" s="1"/>
      <c r="G6636" s="1"/>
      <c r="H6636" s="1"/>
      <c r="I6636" s="1"/>
    </row>
    <row r="6637" spans="4:9" x14ac:dyDescent="0.2">
      <c r="D6637" s="1"/>
      <c r="E6637" s="1"/>
      <c r="F6637" s="1"/>
      <c r="G6637" s="1"/>
      <c r="H6637" s="1"/>
      <c r="I6637" s="1"/>
    </row>
    <row r="6638" spans="4:9" x14ac:dyDescent="0.2">
      <c r="D6638" s="1"/>
      <c r="E6638" s="1"/>
      <c r="F6638" s="1"/>
      <c r="G6638" s="1"/>
      <c r="H6638" s="1"/>
      <c r="I6638" s="1"/>
    </row>
    <row r="6639" spans="4:9" x14ac:dyDescent="0.2">
      <c r="D6639" s="1"/>
      <c r="E6639" s="1"/>
      <c r="F6639" s="1"/>
      <c r="G6639" s="1"/>
      <c r="H6639" s="1"/>
      <c r="I6639" s="1"/>
    </row>
    <row r="6640" spans="4:9" x14ac:dyDescent="0.2">
      <c r="D6640" s="1"/>
      <c r="E6640" s="1"/>
      <c r="F6640" s="1"/>
      <c r="G6640" s="1"/>
      <c r="H6640" s="1"/>
      <c r="I6640" s="1"/>
    </row>
    <row r="6641" spans="4:9" x14ac:dyDescent="0.2">
      <c r="D6641" s="1"/>
      <c r="E6641" s="1"/>
      <c r="F6641" s="1"/>
      <c r="G6641" s="1"/>
      <c r="H6641" s="1"/>
      <c r="I6641" s="1"/>
    </row>
    <row r="6642" spans="4:9" x14ac:dyDescent="0.2">
      <c r="D6642" s="1"/>
      <c r="E6642" s="1"/>
      <c r="F6642" s="1"/>
      <c r="G6642" s="1"/>
      <c r="H6642" s="1"/>
      <c r="I6642" s="1"/>
    </row>
    <row r="6643" spans="4:9" x14ac:dyDescent="0.2">
      <c r="D6643" s="1"/>
      <c r="E6643" s="1"/>
      <c r="F6643" s="1"/>
      <c r="G6643" s="1"/>
      <c r="H6643" s="1"/>
      <c r="I6643" s="1"/>
    </row>
    <row r="6644" spans="4:9" x14ac:dyDescent="0.2">
      <c r="D6644" s="1"/>
      <c r="E6644" s="1"/>
      <c r="F6644" s="1"/>
      <c r="G6644" s="1"/>
      <c r="H6644" s="1"/>
      <c r="I6644" s="1"/>
    </row>
    <row r="6645" spans="4:9" x14ac:dyDescent="0.2">
      <c r="D6645" s="1"/>
      <c r="E6645" s="1"/>
      <c r="F6645" s="1"/>
      <c r="G6645" s="1"/>
      <c r="H6645" s="1"/>
      <c r="I6645" s="1"/>
    </row>
    <row r="6646" spans="4:9" x14ac:dyDescent="0.2">
      <c r="D6646" s="1"/>
      <c r="E6646" s="1"/>
      <c r="F6646" s="1"/>
      <c r="G6646" s="1"/>
      <c r="H6646" s="1"/>
      <c r="I6646" s="1"/>
    </row>
    <row r="6647" spans="4:9" x14ac:dyDescent="0.2">
      <c r="D6647" s="1"/>
      <c r="E6647" s="1"/>
      <c r="F6647" s="1"/>
      <c r="G6647" s="1"/>
      <c r="H6647" s="1"/>
      <c r="I6647" s="1"/>
    </row>
    <row r="6648" spans="4:9" x14ac:dyDescent="0.2">
      <c r="D6648" s="1"/>
      <c r="E6648" s="1"/>
      <c r="F6648" s="1"/>
      <c r="G6648" s="1"/>
      <c r="H6648" s="1"/>
      <c r="I6648" s="1"/>
    </row>
    <row r="6649" spans="4:9" x14ac:dyDescent="0.2">
      <c r="D6649" s="1"/>
      <c r="E6649" s="1"/>
      <c r="F6649" s="1"/>
      <c r="G6649" s="1"/>
      <c r="H6649" s="1"/>
      <c r="I6649" s="1"/>
    </row>
    <row r="6650" spans="4:9" x14ac:dyDescent="0.2">
      <c r="D6650" s="1"/>
      <c r="E6650" s="1"/>
      <c r="F6650" s="1"/>
      <c r="G6650" s="1"/>
      <c r="H6650" s="1"/>
      <c r="I6650" s="1"/>
    </row>
    <row r="6651" spans="4:9" x14ac:dyDescent="0.2">
      <c r="D6651" s="1"/>
      <c r="E6651" s="1"/>
      <c r="F6651" s="1"/>
      <c r="G6651" s="1"/>
      <c r="H6651" s="1"/>
      <c r="I6651" s="1"/>
    </row>
    <row r="6652" spans="4:9" x14ac:dyDescent="0.2">
      <c r="D6652" s="1"/>
      <c r="E6652" s="1"/>
      <c r="F6652" s="1"/>
      <c r="G6652" s="1"/>
      <c r="H6652" s="1"/>
      <c r="I6652" s="1"/>
    </row>
    <row r="6653" spans="4:9" x14ac:dyDescent="0.2">
      <c r="D6653" s="1"/>
      <c r="E6653" s="1"/>
      <c r="F6653" s="1"/>
      <c r="G6653" s="1"/>
      <c r="H6653" s="1"/>
      <c r="I6653" s="1"/>
    </row>
    <row r="6654" spans="4:9" x14ac:dyDescent="0.2">
      <c r="D6654" s="1"/>
      <c r="E6654" s="1"/>
      <c r="F6654" s="1"/>
      <c r="G6654" s="1"/>
      <c r="H6654" s="1"/>
      <c r="I6654" s="1"/>
    </row>
    <row r="6655" spans="4:9" x14ac:dyDescent="0.2">
      <c r="D6655" s="1"/>
      <c r="E6655" s="1"/>
      <c r="F6655" s="1"/>
      <c r="G6655" s="1"/>
      <c r="H6655" s="1"/>
      <c r="I6655" s="1"/>
    </row>
    <row r="6656" spans="4:9" x14ac:dyDescent="0.2">
      <c r="D6656" s="1"/>
      <c r="E6656" s="1"/>
      <c r="F6656" s="1"/>
      <c r="G6656" s="1"/>
      <c r="H6656" s="1"/>
      <c r="I6656" s="1"/>
    </row>
    <row r="6657" spans="4:9" x14ac:dyDescent="0.2">
      <c r="D6657" s="1"/>
      <c r="E6657" s="1"/>
      <c r="F6657" s="1"/>
      <c r="G6657" s="1"/>
      <c r="H6657" s="1"/>
      <c r="I6657" s="1"/>
    </row>
    <row r="6658" spans="4:9" x14ac:dyDescent="0.2">
      <c r="D6658" s="1"/>
      <c r="E6658" s="1"/>
      <c r="F6658" s="1"/>
      <c r="G6658" s="1"/>
      <c r="H6658" s="1"/>
      <c r="I6658" s="1"/>
    </row>
    <row r="6659" spans="4:9" x14ac:dyDescent="0.2">
      <c r="D6659" s="1"/>
      <c r="E6659" s="1"/>
      <c r="F6659" s="1"/>
      <c r="G6659" s="1"/>
      <c r="H6659" s="1"/>
      <c r="I6659" s="1"/>
    </row>
    <row r="6660" spans="4:9" x14ac:dyDescent="0.2">
      <c r="D6660" s="1"/>
      <c r="E6660" s="1"/>
      <c r="F6660" s="1"/>
      <c r="G6660" s="1"/>
      <c r="H6660" s="1"/>
      <c r="I6660" s="1"/>
    </row>
    <row r="6661" spans="4:9" x14ac:dyDescent="0.2">
      <c r="D6661" s="1"/>
      <c r="E6661" s="1"/>
      <c r="F6661" s="1"/>
      <c r="G6661" s="1"/>
      <c r="H6661" s="1"/>
      <c r="I6661" s="1"/>
    </row>
    <row r="6662" spans="4:9" x14ac:dyDescent="0.2">
      <c r="D6662" s="1"/>
      <c r="E6662" s="1"/>
      <c r="F6662" s="1"/>
      <c r="G6662" s="1"/>
      <c r="H6662" s="1"/>
      <c r="I6662" s="1"/>
    </row>
    <row r="6663" spans="4:9" x14ac:dyDescent="0.2">
      <c r="D6663" s="1"/>
      <c r="E6663" s="1"/>
      <c r="F6663" s="1"/>
      <c r="G6663" s="1"/>
      <c r="H6663" s="1"/>
      <c r="I6663" s="1"/>
    </row>
    <row r="6664" spans="4:9" x14ac:dyDescent="0.2">
      <c r="D6664" s="1"/>
      <c r="E6664" s="1"/>
      <c r="F6664" s="1"/>
      <c r="G6664" s="1"/>
      <c r="H6664" s="1"/>
      <c r="I6664" s="1"/>
    </row>
    <row r="6665" spans="4:9" x14ac:dyDescent="0.2">
      <c r="D6665" s="1"/>
      <c r="E6665" s="1"/>
      <c r="F6665" s="1"/>
      <c r="G6665" s="1"/>
      <c r="H6665" s="1"/>
      <c r="I6665" s="1"/>
    </row>
    <row r="6666" spans="4:9" x14ac:dyDescent="0.2">
      <c r="D6666" s="1"/>
      <c r="E6666" s="1"/>
      <c r="F6666" s="1"/>
      <c r="G6666" s="1"/>
      <c r="H6666" s="1"/>
      <c r="I6666" s="1"/>
    </row>
    <row r="6667" spans="4:9" x14ac:dyDescent="0.2">
      <c r="D6667" s="1"/>
      <c r="E6667" s="1"/>
      <c r="F6667" s="1"/>
      <c r="G6667" s="1"/>
      <c r="H6667" s="1"/>
      <c r="I6667" s="1"/>
    </row>
    <row r="6668" spans="4:9" x14ac:dyDescent="0.2">
      <c r="D6668" s="1"/>
      <c r="E6668" s="1"/>
      <c r="F6668" s="1"/>
      <c r="G6668" s="1"/>
      <c r="H6668" s="1"/>
      <c r="I6668" s="1"/>
    </row>
    <row r="6669" spans="4:9" x14ac:dyDescent="0.2">
      <c r="D6669" s="1"/>
      <c r="E6669" s="1"/>
      <c r="F6669" s="1"/>
      <c r="G6669" s="1"/>
      <c r="H6669" s="1"/>
      <c r="I6669" s="1"/>
    </row>
    <row r="6670" spans="4:9" x14ac:dyDescent="0.2">
      <c r="D6670" s="1"/>
      <c r="E6670" s="1"/>
      <c r="F6670" s="1"/>
      <c r="G6670" s="1"/>
      <c r="H6670" s="1"/>
      <c r="I6670" s="1"/>
    </row>
    <row r="6671" spans="4:9" x14ac:dyDescent="0.2">
      <c r="D6671" s="1"/>
      <c r="E6671" s="1"/>
      <c r="F6671" s="1"/>
      <c r="G6671" s="1"/>
      <c r="H6671" s="1"/>
      <c r="I6671" s="1"/>
    </row>
    <row r="6672" spans="4:9" x14ac:dyDescent="0.2">
      <c r="D6672" s="1"/>
      <c r="E6672" s="1"/>
      <c r="F6672" s="1"/>
      <c r="G6672" s="1"/>
      <c r="H6672" s="1"/>
      <c r="I6672" s="1"/>
    </row>
    <row r="6673" spans="4:9" x14ac:dyDescent="0.2">
      <c r="D6673" s="1"/>
      <c r="E6673" s="1"/>
      <c r="F6673" s="1"/>
      <c r="G6673" s="1"/>
      <c r="H6673" s="1"/>
      <c r="I6673" s="1"/>
    </row>
    <row r="6674" spans="4:9" x14ac:dyDescent="0.2">
      <c r="D6674" s="1"/>
      <c r="E6674" s="1"/>
      <c r="F6674" s="1"/>
      <c r="G6674" s="1"/>
      <c r="H6674" s="1"/>
      <c r="I6674" s="1"/>
    </row>
    <row r="6675" spans="4:9" x14ac:dyDescent="0.2">
      <c r="D6675" s="1"/>
      <c r="E6675" s="1"/>
      <c r="F6675" s="1"/>
      <c r="G6675" s="1"/>
      <c r="H6675" s="1"/>
      <c r="I6675" s="1"/>
    </row>
    <row r="6676" spans="4:9" x14ac:dyDescent="0.2">
      <c r="D6676" s="1"/>
      <c r="E6676" s="1"/>
      <c r="F6676" s="1"/>
      <c r="G6676" s="1"/>
      <c r="H6676" s="1"/>
      <c r="I6676" s="1"/>
    </row>
    <row r="6677" spans="4:9" x14ac:dyDescent="0.2">
      <c r="D6677" s="1"/>
      <c r="E6677" s="1"/>
      <c r="F6677" s="1"/>
      <c r="G6677" s="1"/>
      <c r="H6677" s="1"/>
      <c r="I6677" s="1"/>
    </row>
    <row r="6678" spans="4:9" x14ac:dyDescent="0.2">
      <c r="D6678" s="1"/>
      <c r="E6678" s="1"/>
      <c r="F6678" s="1"/>
      <c r="G6678" s="1"/>
      <c r="H6678" s="1"/>
      <c r="I6678" s="1"/>
    </row>
    <row r="6679" spans="4:9" x14ac:dyDescent="0.2">
      <c r="D6679" s="1"/>
      <c r="E6679" s="1"/>
      <c r="F6679" s="1"/>
      <c r="G6679" s="1"/>
      <c r="H6679" s="1"/>
      <c r="I6679" s="1"/>
    </row>
    <row r="6680" spans="4:9" x14ac:dyDescent="0.2">
      <c r="D6680" s="1"/>
      <c r="E6680" s="1"/>
      <c r="F6680" s="1"/>
      <c r="G6680" s="1"/>
      <c r="H6680" s="1"/>
      <c r="I6680" s="1"/>
    </row>
    <row r="6681" spans="4:9" x14ac:dyDescent="0.2">
      <c r="D6681" s="1"/>
      <c r="E6681" s="1"/>
      <c r="F6681" s="1"/>
      <c r="G6681" s="1"/>
      <c r="H6681" s="1"/>
      <c r="I6681" s="1"/>
    </row>
    <row r="6682" spans="4:9" x14ac:dyDescent="0.2">
      <c r="D6682" s="1"/>
      <c r="E6682" s="1"/>
      <c r="F6682" s="1"/>
      <c r="G6682" s="1"/>
      <c r="H6682" s="1"/>
      <c r="I6682" s="1"/>
    </row>
    <row r="6683" spans="4:9" x14ac:dyDescent="0.2">
      <c r="D6683" s="1"/>
      <c r="E6683" s="1"/>
      <c r="F6683" s="1"/>
      <c r="G6683" s="1"/>
      <c r="H6683" s="1"/>
      <c r="I6683" s="1"/>
    </row>
    <row r="6684" spans="4:9" x14ac:dyDescent="0.2">
      <c r="D6684" s="1"/>
      <c r="E6684" s="1"/>
      <c r="F6684" s="1"/>
      <c r="G6684" s="1"/>
      <c r="H6684" s="1"/>
      <c r="I6684" s="1"/>
    </row>
    <row r="6685" spans="4:9" x14ac:dyDescent="0.2">
      <c r="D6685" s="1"/>
      <c r="E6685" s="1"/>
      <c r="F6685" s="1"/>
      <c r="G6685" s="1"/>
      <c r="H6685" s="1"/>
      <c r="I6685" s="1"/>
    </row>
    <row r="6686" spans="4:9" x14ac:dyDescent="0.2">
      <c r="D6686" s="1"/>
      <c r="E6686" s="1"/>
      <c r="F6686" s="1"/>
      <c r="G6686" s="1"/>
      <c r="H6686" s="1"/>
      <c r="I6686" s="1"/>
    </row>
    <row r="6687" spans="4:9" x14ac:dyDescent="0.2">
      <c r="D6687" s="1"/>
      <c r="E6687" s="1"/>
      <c r="F6687" s="1"/>
      <c r="G6687" s="1"/>
      <c r="H6687" s="1"/>
      <c r="I6687" s="1"/>
    </row>
    <row r="6688" spans="4:9" x14ac:dyDescent="0.2">
      <c r="D6688" s="1"/>
      <c r="E6688" s="1"/>
      <c r="F6688" s="1"/>
      <c r="G6688" s="1"/>
      <c r="H6688" s="1"/>
      <c r="I6688" s="1"/>
    </row>
    <row r="6689" spans="4:9" x14ac:dyDescent="0.2">
      <c r="D6689" s="1"/>
      <c r="E6689" s="1"/>
      <c r="F6689" s="1"/>
      <c r="G6689" s="1"/>
      <c r="H6689" s="1"/>
      <c r="I6689" s="1"/>
    </row>
    <row r="6690" spans="4:9" x14ac:dyDescent="0.2">
      <c r="D6690" s="1"/>
      <c r="E6690" s="1"/>
      <c r="F6690" s="1"/>
      <c r="G6690" s="1"/>
      <c r="H6690" s="1"/>
      <c r="I6690" s="1"/>
    </row>
    <row r="6691" spans="4:9" x14ac:dyDescent="0.2">
      <c r="D6691" s="1"/>
      <c r="E6691" s="1"/>
      <c r="F6691" s="1"/>
      <c r="G6691" s="1"/>
      <c r="H6691" s="1"/>
      <c r="I6691" s="1"/>
    </row>
    <row r="6692" spans="4:9" x14ac:dyDescent="0.2">
      <c r="D6692" s="1"/>
      <c r="E6692" s="1"/>
      <c r="F6692" s="1"/>
      <c r="G6692" s="1"/>
      <c r="H6692" s="1"/>
      <c r="I6692" s="1"/>
    </row>
    <row r="6693" spans="4:9" x14ac:dyDescent="0.2">
      <c r="D6693" s="1"/>
      <c r="E6693" s="1"/>
      <c r="F6693" s="1"/>
      <c r="G6693" s="1"/>
      <c r="H6693" s="1"/>
      <c r="I6693" s="1"/>
    </row>
    <row r="6694" spans="4:9" x14ac:dyDescent="0.2">
      <c r="D6694" s="1"/>
      <c r="E6694" s="1"/>
      <c r="F6694" s="1"/>
      <c r="G6694" s="1"/>
      <c r="H6694" s="1"/>
      <c r="I6694" s="1"/>
    </row>
    <row r="6695" spans="4:9" x14ac:dyDescent="0.2">
      <c r="D6695" s="1"/>
      <c r="E6695" s="1"/>
      <c r="F6695" s="1"/>
      <c r="G6695" s="1"/>
      <c r="H6695" s="1"/>
      <c r="I6695" s="1"/>
    </row>
    <row r="6696" spans="4:9" x14ac:dyDescent="0.2">
      <c r="D6696" s="1"/>
      <c r="E6696" s="1"/>
      <c r="F6696" s="1"/>
      <c r="G6696" s="1"/>
      <c r="H6696" s="1"/>
      <c r="I6696" s="1"/>
    </row>
    <row r="6697" spans="4:9" x14ac:dyDescent="0.2">
      <c r="D6697" s="1"/>
      <c r="E6697" s="1"/>
      <c r="F6697" s="1"/>
      <c r="G6697" s="1"/>
      <c r="H6697" s="1"/>
      <c r="I6697" s="1"/>
    </row>
    <row r="6698" spans="4:9" x14ac:dyDescent="0.2">
      <c r="D6698" s="1"/>
      <c r="E6698" s="1"/>
      <c r="F6698" s="1"/>
      <c r="G6698" s="1"/>
      <c r="H6698" s="1"/>
      <c r="I6698" s="1"/>
    </row>
    <row r="6699" spans="4:9" x14ac:dyDescent="0.2">
      <c r="D6699" s="1"/>
      <c r="E6699" s="1"/>
      <c r="F6699" s="1"/>
      <c r="G6699" s="1"/>
      <c r="H6699" s="1"/>
      <c r="I6699" s="1"/>
    </row>
    <row r="6700" spans="4:9" x14ac:dyDescent="0.2">
      <c r="D6700" s="1"/>
      <c r="E6700" s="1"/>
      <c r="F6700" s="1"/>
      <c r="G6700" s="1"/>
      <c r="H6700" s="1"/>
      <c r="I6700" s="1"/>
    </row>
    <row r="6701" spans="4:9" x14ac:dyDescent="0.2">
      <c r="D6701" s="1"/>
      <c r="E6701" s="1"/>
      <c r="F6701" s="1"/>
      <c r="G6701" s="1"/>
      <c r="H6701" s="1"/>
      <c r="I6701" s="1"/>
    </row>
    <row r="6702" spans="4:9" x14ac:dyDescent="0.2">
      <c r="D6702" s="1"/>
      <c r="E6702" s="1"/>
      <c r="F6702" s="1"/>
      <c r="G6702" s="1"/>
      <c r="H6702" s="1"/>
      <c r="I6702" s="1"/>
    </row>
    <row r="6703" spans="4:9" x14ac:dyDescent="0.2">
      <c r="D6703" s="1"/>
      <c r="E6703" s="1"/>
      <c r="F6703" s="1"/>
      <c r="G6703" s="1"/>
      <c r="H6703" s="1"/>
      <c r="I6703" s="1"/>
    </row>
    <row r="6704" spans="4:9" x14ac:dyDescent="0.2">
      <c r="D6704" s="1"/>
      <c r="E6704" s="1"/>
      <c r="F6704" s="1"/>
      <c r="G6704" s="1"/>
      <c r="H6704" s="1"/>
      <c r="I6704" s="1"/>
    </row>
    <row r="6705" spans="4:9" x14ac:dyDescent="0.2">
      <c r="D6705" s="1"/>
      <c r="E6705" s="1"/>
      <c r="F6705" s="1"/>
      <c r="G6705" s="1"/>
      <c r="H6705" s="1"/>
      <c r="I6705" s="1"/>
    </row>
    <row r="6706" spans="4:9" x14ac:dyDescent="0.2">
      <c r="D6706" s="1"/>
      <c r="E6706" s="1"/>
      <c r="F6706" s="1"/>
      <c r="G6706" s="1"/>
      <c r="H6706" s="1"/>
      <c r="I6706" s="1"/>
    </row>
    <row r="6707" spans="4:9" x14ac:dyDescent="0.2">
      <c r="D6707" s="1"/>
      <c r="E6707" s="1"/>
      <c r="F6707" s="1"/>
      <c r="G6707" s="1"/>
      <c r="H6707" s="1"/>
      <c r="I6707" s="1"/>
    </row>
    <row r="6708" spans="4:9" x14ac:dyDescent="0.2">
      <c r="D6708" s="1"/>
      <c r="E6708" s="1"/>
      <c r="F6708" s="1"/>
      <c r="G6708" s="1"/>
      <c r="H6708" s="1"/>
      <c r="I6708" s="1"/>
    </row>
    <row r="6709" spans="4:9" x14ac:dyDescent="0.2">
      <c r="D6709" s="1"/>
      <c r="E6709" s="1"/>
      <c r="F6709" s="1"/>
      <c r="G6709" s="1"/>
      <c r="H6709" s="1"/>
      <c r="I6709" s="1"/>
    </row>
    <row r="6710" spans="4:9" x14ac:dyDescent="0.2">
      <c r="D6710" s="1"/>
      <c r="E6710" s="1"/>
      <c r="F6710" s="1"/>
      <c r="G6710" s="1"/>
      <c r="H6710" s="1"/>
      <c r="I6710" s="1"/>
    </row>
    <row r="6711" spans="4:9" x14ac:dyDescent="0.2">
      <c r="D6711" s="1"/>
      <c r="E6711" s="1"/>
      <c r="F6711" s="1"/>
      <c r="G6711" s="1"/>
      <c r="H6711" s="1"/>
      <c r="I6711" s="1"/>
    </row>
    <row r="6712" spans="4:9" x14ac:dyDescent="0.2">
      <c r="D6712" s="1"/>
      <c r="E6712" s="1"/>
      <c r="F6712" s="1"/>
      <c r="G6712" s="1"/>
      <c r="H6712" s="1"/>
      <c r="I6712" s="1"/>
    </row>
    <row r="6713" spans="4:9" x14ac:dyDescent="0.2">
      <c r="D6713" s="1"/>
      <c r="E6713" s="1"/>
      <c r="F6713" s="1"/>
      <c r="G6713" s="1"/>
      <c r="H6713" s="1"/>
      <c r="I6713" s="1"/>
    </row>
    <row r="6714" spans="4:9" x14ac:dyDescent="0.2">
      <c r="D6714" s="1"/>
      <c r="E6714" s="1"/>
      <c r="F6714" s="1"/>
      <c r="G6714" s="1"/>
      <c r="H6714" s="1"/>
      <c r="I6714" s="1"/>
    </row>
    <row r="6715" spans="4:9" x14ac:dyDescent="0.2">
      <c r="D6715" s="1"/>
      <c r="E6715" s="1"/>
      <c r="F6715" s="1"/>
      <c r="G6715" s="1"/>
      <c r="H6715" s="1"/>
      <c r="I6715" s="1"/>
    </row>
    <row r="6716" spans="4:9" x14ac:dyDescent="0.2">
      <c r="D6716" s="1"/>
      <c r="E6716" s="1"/>
      <c r="F6716" s="1"/>
      <c r="G6716" s="1"/>
      <c r="H6716" s="1"/>
      <c r="I6716" s="1"/>
    </row>
    <row r="6717" spans="4:9" x14ac:dyDescent="0.2">
      <c r="D6717" s="1"/>
      <c r="E6717" s="1"/>
      <c r="F6717" s="1"/>
      <c r="G6717" s="1"/>
      <c r="H6717" s="1"/>
      <c r="I6717" s="1"/>
    </row>
    <row r="6718" spans="4:9" x14ac:dyDescent="0.2">
      <c r="D6718" s="1"/>
      <c r="E6718" s="1"/>
      <c r="F6718" s="1"/>
      <c r="G6718" s="1"/>
      <c r="H6718" s="1"/>
      <c r="I6718" s="1"/>
    </row>
    <row r="6719" spans="4:9" x14ac:dyDescent="0.2">
      <c r="D6719" s="1"/>
      <c r="E6719" s="1"/>
      <c r="F6719" s="1"/>
      <c r="G6719" s="1"/>
      <c r="H6719" s="1"/>
      <c r="I6719" s="1"/>
    </row>
    <row r="6720" spans="4:9" x14ac:dyDescent="0.2">
      <c r="D6720" s="1"/>
      <c r="E6720" s="1"/>
      <c r="F6720" s="1"/>
      <c r="G6720" s="1"/>
      <c r="H6720" s="1"/>
      <c r="I6720" s="1"/>
    </row>
    <row r="6721" spans="4:9" x14ac:dyDescent="0.2">
      <c r="D6721" s="1"/>
      <c r="E6721" s="1"/>
      <c r="F6721" s="1"/>
      <c r="G6721" s="1"/>
      <c r="H6721" s="1"/>
      <c r="I6721" s="1"/>
    </row>
    <row r="6722" spans="4:9" x14ac:dyDescent="0.2">
      <c r="D6722" s="1"/>
      <c r="E6722" s="1"/>
      <c r="F6722" s="1"/>
      <c r="G6722" s="1"/>
      <c r="H6722" s="1"/>
      <c r="I6722" s="1"/>
    </row>
    <row r="6723" spans="4:9" x14ac:dyDescent="0.2">
      <c r="D6723" s="1"/>
      <c r="E6723" s="1"/>
      <c r="F6723" s="1"/>
      <c r="G6723" s="1"/>
      <c r="H6723" s="1"/>
      <c r="I6723" s="1"/>
    </row>
    <row r="6724" spans="4:9" x14ac:dyDescent="0.2">
      <c r="D6724" s="1"/>
      <c r="E6724" s="1"/>
      <c r="F6724" s="1"/>
      <c r="G6724" s="1"/>
      <c r="H6724" s="1"/>
      <c r="I6724" s="1"/>
    </row>
    <row r="6725" spans="4:9" x14ac:dyDescent="0.2">
      <c r="D6725" s="1"/>
      <c r="E6725" s="1"/>
      <c r="F6725" s="1"/>
      <c r="G6725" s="1"/>
      <c r="H6725" s="1"/>
      <c r="I6725" s="1"/>
    </row>
    <row r="6726" spans="4:9" x14ac:dyDescent="0.2">
      <c r="D6726" s="1"/>
      <c r="E6726" s="1"/>
      <c r="F6726" s="1"/>
      <c r="G6726" s="1"/>
      <c r="H6726" s="1"/>
      <c r="I6726" s="1"/>
    </row>
    <row r="6727" spans="4:9" x14ac:dyDescent="0.2">
      <c r="D6727" s="1"/>
      <c r="E6727" s="1"/>
      <c r="F6727" s="1"/>
      <c r="G6727" s="1"/>
      <c r="H6727" s="1"/>
      <c r="I6727" s="1"/>
    </row>
    <row r="6728" spans="4:9" x14ac:dyDescent="0.2">
      <c r="D6728" s="1"/>
      <c r="E6728" s="1"/>
      <c r="F6728" s="1"/>
      <c r="G6728" s="1"/>
      <c r="H6728" s="1"/>
      <c r="I6728" s="1"/>
    </row>
    <row r="6729" spans="4:9" x14ac:dyDescent="0.2">
      <c r="D6729" s="1"/>
      <c r="E6729" s="1"/>
      <c r="F6729" s="1"/>
      <c r="G6729" s="1"/>
      <c r="H6729" s="1"/>
      <c r="I6729" s="1"/>
    </row>
    <row r="6730" spans="4:9" x14ac:dyDescent="0.2">
      <c r="D6730" s="1"/>
      <c r="E6730" s="1"/>
      <c r="F6730" s="1"/>
      <c r="G6730" s="1"/>
      <c r="H6730" s="1"/>
      <c r="I6730" s="1"/>
    </row>
    <row r="6731" spans="4:9" x14ac:dyDescent="0.2">
      <c r="D6731" s="1"/>
      <c r="E6731" s="1"/>
      <c r="F6731" s="1"/>
      <c r="G6731" s="1"/>
      <c r="H6731" s="1"/>
      <c r="I6731" s="1"/>
    </row>
    <row r="6732" spans="4:9" x14ac:dyDescent="0.2">
      <c r="D6732" s="1"/>
      <c r="E6732" s="1"/>
      <c r="F6732" s="1"/>
      <c r="G6732" s="1"/>
      <c r="H6732" s="1"/>
      <c r="I6732" s="1"/>
    </row>
    <row r="6733" spans="4:9" x14ac:dyDescent="0.2">
      <c r="D6733" s="1"/>
      <c r="E6733" s="1"/>
      <c r="F6733" s="1"/>
      <c r="G6733" s="1"/>
      <c r="H6733" s="1"/>
      <c r="I6733" s="1"/>
    </row>
    <row r="6734" spans="4:9" x14ac:dyDescent="0.2">
      <c r="D6734" s="1"/>
      <c r="E6734" s="1"/>
      <c r="F6734" s="1"/>
      <c r="G6734" s="1"/>
      <c r="H6734" s="1"/>
      <c r="I6734" s="1"/>
    </row>
    <row r="6735" spans="4:9" x14ac:dyDescent="0.2">
      <c r="D6735" s="1"/>
      <c r="E6735" s="1"/>
      <c r="F6735" s="1"/>
      <c r="G6735" s="1"/>
      <c r="H6735" s="1"/>
      <c r="I6735" s="1"/>
    </row>
    <row r="6736" spans="4:9" x14ac:dyDescent="0.2">
      <c r="D6736" s="1"/>
      <c r="E6736" s="1"/>
      <c r="F6736" s="1"/>
      <c r="G6736" s="1"/>
      <c r="H6736" s="1"/>
      <c r="I6736" s="1"/>
    </row>
    <row r="6737" spans="4:9" x14ac:dyDescent="0.2">
      <c r="D6737" s="1"/>
      <c r="E6737" s="1"/>
      <c r="F6737" s="1"/>
      <c r="G6737" s="1"/>
      <c r="H6737" s="1"/>
      <c r="I6737" s="1"/>
    </row>
    <row r="6738" spans="4:9" x14ac:dyDescent="0.2">
      <c r="D6738" s="1"/>
      <c r="E6738" s="1"/>
      <c r="F6738" s="1"/>
      <c r="G6738" s="1"/>
      <c r="H6738" s="1"/>
      <c r="I6738" s="1"/>
    </row>
    <row r="6739" spans="4:9" x14ac:dyDescent="0.2">
      <c r="D6739" s="1"/>
      <c r="E6739" s="1"/>
      <c r="F6739" s="1"/>
      <c r="G6739" s="1"/>
      <c r="H6739" s="1"/>
      <c r="I6739" s="1"/>
    </row>
    <row r="6740" spans="4:9" x14ac:dyDescent="0.2">
      <c r="D6740" s="1"/>
      <c r="E6740" s="1"/>
      <c r="F6740" s="1"/>
      <c r="G6740" s="1"/>
      <c r="H6740" s="1"/>
      <c r="I6740" s="1"/>
    </row>
    <row r="6741" spans="4:9" x14ac:dyDescent="0.2">
      <c r="D6741" s="1"/>
      <c r="E6741" s="1"/>
      <c r="F6741" s="1"/>
      <c r="G6741" s="1"/>
      <c r="H6741" s="1"/>
      <c r="I6741" s="1"/>
    </row>
    <row r="6742" spans="4:9" x14ac:dyDescent="0.2">
      <c r="D6742" s="1"/>
      <c r="E6742" s="1"/>
      <c r="F6742" s="1"/>
      <c r="G6742" s="1"/>
      <c r="H6742" s="1"/>
      <c r="I6742" s="1"/>
    </row>
    <row r="6743" spans="4:9" x14ac:dyDescent="0.2">
      <c r="D6743" s="1"/>
      <c r="E6743" s="1"/>
      <c r="F6743" s="1"/>
      <c r="G6743" s="1"/>
      <c r="H6743" s="1"/>
      <c r="I6743" s="1"/>
    </row>
    <row r="6744" spans="4:9" x14ac:dyDescent="0.2">
      <c r="D6744" s="1"/>
      <c r="E6744" s="1"/>
      <c r="F6744" s="1"/>
      <c r="G6744" s="1"/>
      <c r="H6744" s="1"/>
      <c r="I6744" s="1"/>
    </row>
    <row r="6745" spans="4:9" x14ac:dyDescent="0.2">
      <c r="D6745" s="1"/>
      <c r="E6745" s="1"/>
      <c r="F6745" s="1"/>
      <c r="G6745" s="1"/>
      <c r="H6745" s="1"/>
      <c r="I6745" s="1"/>
    </row>
    <row r="6746" spans="4:9" x14ac:dyDescent="0.2">
      <c r="D6746" s="1"/>
      <c r="E6746" s="1"/>
      <c r="F6746" s="1"/>
      <c r="G6746" s="1"/>
      <c r="H6746" s="1"/>
      <c r="I6746" s="1"/>
    </row>
    <row r="6747" spans="4:9" x14ac:dyDescent="0.2">
      <c r="D6747" s="1"/>
      <c r="E6747" s="1"/>
      <c r="F6747" s="1"/>
      <c r="G6747" s="1"/>
      <c r="H6747" s="1"/>
      <c r="I6747" s="1"/>
    </row>
    <row r="6748" spans="4:9" x14ac:dyDescent="0.2">
      <c r="D6748" s="1"/>
      <c r="E6748" s="1"/>
      <c r="F6748" s="1"/>
      <c r="G6748" s="1"/>
      <c r="H6748" s="1"/>
      <c r="I6748" s="1"/>
    </row>
    <row r="6749" spans="4:9" x14ac:dyDescent="0.2">
      <c r="D6749" s="1"/>
      <c r="E6749" s="1"/>
      <c r="F6749" s="1"/>
      <c r="G6749" s="1"/>
      <c r="H6749" s="1"/>
      <c r="I6749" s="1"/>
    </row>
    <row r="6750" spans="4:9" x14ac:dyDescent="0.2">
      <c r="D6750" s="1"/>
      <c r="E6750" s="1"/>
      <c r="F6750" s="1"/>
      <c r="G6750" s="1"/>
      <c r="H6750" s="1"/>
      <c r="I6750" s="1"/>
    </row>
    <row r="6751" spans="4:9" x14ac:dyDescent="0.2">
      <c r="D6751" s="1"/>
      <c r="E6751" s="1"/>
      <c r="F6751" s="1"/>
      <c r="G6751" s="1"/>
      <c r="H6751" s="1"/>
      <c r="I6751" s="1"/>
    </row>
    <row r="6752" spans="4:9" x14ac:dyDescent="0.2">
      <c r="D6752" s="1"/>
      <c r="E6752" s="1"/>
      <c r="F6752" s="1"/>
      <c r="G6752" s="1"/>
      <c r="H6752" s="1"/>
      <c r="I6752" s="1"/>
    </row>
    <row r="6753" spans="4:9" x14ac:dyDescent="0.2">
      <c r="D6753" s="1"/>
      <c r="E6753" s="1"/>
      <c r="F6753" s="1"/>
      <c r="G6753" s="1"/>
      <c r="H6753" s="1"/>
      <c r="I6753" s="1"/>
    </row>
    <row r="6754" spans="4:9" x14ac:dyDescent="0.2">
      <c r="D6754" s="1"/>
      <c r="E6754" s="1"/>
      <c r="F6754" s="1"/>
      <c r="G6754" s="1"/>
      <c r="H6754" s="1"/>
      <c r="I6754" s="1"/>
    </row>
    <row r="6755" spans="4:9" x14ac:dyDescent="0.2">
      <c r="D6755" s="1"/>
      <c r="E6755" s="1"/>
      <c r="F6755" s="1"/>
      <c r="G6755" s="1"/>
      <c r="H6755" s="1"/>
      <c r="I6755" s="1"/>
    </row>
    <row r="6756" spans="4:9" x14ac:dyDescent="0.2">
      <c r="D6756" s="1"/>
      <c r="E6756" s="1"/>
      <c r="F6756" s="1"/>
      <c r="G6756" s="1"/>
      <c r="H6756" s="1"/>
      <c r="I6756" s="1"/>
    </row>
    <row r="6757" spans="4:9" x14ac:dyDescent="0.2">
      <c r="D6757" s="1"/>
      <c r="E6757" s="1"/>
      <c r="F6757" s="1"/>
      <c r="G6757" s="1"/>
      <c r="H6757" s="1"/>
      <c r="I6757" s="1"/>
    </row>
    <row r="6758" spans="4:9" x14ac:dyDescent="0.2">
      <c r="D6758" s="1"/>
      <c r="E6758" s="1"/>
      <c r="F6758" s="1"/>
      <c r="G6758" s="1"/>
      <c r="H6758" s="1"/>
      <c r="I6758" s="1"/>
    </row>
    <row r="6759" spans="4:9" x14ac:dyDescent="0.2">
      <c r="D6759" s="1"/>
      <c r="E6759" s="1"/>
      <c r="F6759" s="1"/>
      <c r="G6759" s="1"/>
      <c r="H6759" s="1"/>
      <c r="I6759" s="1"/>
    </row>
    <row r="6760" spans="4:9" x14ac:dyDescent="0.2">
      <c r="D6760" s="1"/>
      <c r="E6760" s="1"/>
      <c r="F6760" s="1"/>
      <c r="G6760" s="1"/>
      <c r="H6760" s="1"/>
      <c r="I6760" s="1"/>
    </row>
    <row r="6761" spans="4:9" x14ac:dyDescent="0.2">
      <c r="D6761" s="1"/>
      <c r="E6761" s="1"/>
      <c r="F6761" s="1"/>
      <c r="G6761" s="1"/>
      <c r="H6761" s="1"/>
      <c r="I6761" s="1"/>
    </row>
    <row r="6762" spans="4:9" x14ac:dyDescent="0.2">
      <c r="D6762" s="1"/>
      <c r="E6762" s="1"/>
      <c r="F6762" s="1"/>
      <c r="G6762" s="1"/>
      <c r="H6762" s="1"/>
      <c r="I6762" s="1"/>
    </row>
    <row r="6763" spans="4:9" x14ac:dyDescent="0.2">
      <c r="D6763" s="1"/>
      <c r="E6763" s="1"/>
      <c r="F6763" s="1"/>
      <c r="G6763" s="1"/>
      <c r="H6763" s="1"/>
      <c r="I6763" s="1"/>
    </row>
    <row r="6764" spans="4:9" x14ac:dyDescent="0.2">
      <c r="D6764" s="1"/>
      <c r="E6764" s="1"/>
      <c r="F6764" s="1"/>
      <c r="G6764" s="1"/>
      <c r="H6764" s="1"/>
      <c r="I6764" s="1"/>
    </row>
    <row r="6765" spans="4:9" x14ac:dyDescent="0.2">
      <c r="D6765" s="1"/>
      <c r="E6765" s="1"/>
      <c r="F6765" s="1"/>
      <c r="G6765" s="1"/>
      <c r="H6765" s="1"/>
      <c r="I6765" s="1"/>
    </row>
    <row r="6766" spans="4:9" x14ac:dyDescent="0.2">
      <c r="D6766" s="1"/>
      <c r="E6766" s="1"/>
      <c r="F6766" s="1"/>
      <c r="G6766" s="1"/>
      <c r="H6766" s="1"/>
      <c r="I6766" s="1"/>
    </row>
    <row r="6767" spans="4:9" x14ac:dyDescent="0.2">
      <c r="D6767" s="1"/>
      <c r="E6767" s="1"/>
      <c r="F6767" s="1"/>
      <c r="G6767" s="1"/>
      <c r="H6767" s="1"/>
      <c r="I6767" s="1"/>
    </row>
    <row r="6768" spans="4:9" x14ac:dyDescent="0.2">
      <c r="D6768" s="1"/>
      <c r="E6768" s="1"/>
      <c r="F6768" s="1"/>
      <c r="G6768" s="1"/>
      <c r="H6768" s="1"/>
      <c r="I6768" s="1"/>
    </row>
    <row r="6769" spans="4:9" x14ac:dyDescent="0.2">
      <c r="D6769" s="1"/>
      <c r="E6769" s="1"/>
      <c r="F6769" s="1"/>
      <c r="G6769" s="1"/>
      <c r="H6769" s="1"/>
      <c r="I6769" s="1"/>
    </row>
    <row r="6770" spans="4:9" x14ac:dyDescent="0.2">
      <c r="D6770" s="1"/>
      <c r="E6770" s="1"/>
      <c r="F6770" s="1"/>
      <c r="G6770" s="1"/>
      <c r="H6770" s="1"/>
      <c r="I6770" s="1"/>
    </row>
    <row r="6771" spans="4:9" x14ac:dyDescent="0.2">
      <c r="D6771" s="1"/>
      <c r="E6771" s="1"/>
      <c r="F6771" s="1"/>
      <c r="G6771" s="1"/>
      <c r="H6771" s="1"/>
      <c r="I6771" s="1"/>
    </row>
    <row r="6772" spans="4:9" x14ac:dyDescent="0.2">
      <c r="D6772" s="1"/>
      <c r="E6772" s="1"/>
      <c r="F6772" s="1"/>
      <c r="G6772" s="1"/>
      <c r="H6772" s="1"/>
      <c r="I6772" s="1"/>
    </row>
    <row r="6773" spans="4:9" x14ac:dyDescent="0.2">
      <c r="D6773" s="1"/>
      <c r="E6773" s="1"/>
      <c r="F6773" s="1"/>
      <c r="G6773" s="1"/>
      <c r="H6773" s="1"/>
      <c r="I6773" s="1"/>
    </row>
    <row r="6774" spans="4:9" x14ac:dyDescent="0.2">
      <c r="D6774" s="1"/>
      <c r="E6774" s="1"/>
      <c r="F6774" s="1"/>
      <c r="G6774" s="1"/>
      <c r="H6774" s="1"/>
      <c r="I6774" s="1"/>
    </row>
    <row r="6775" spans="4:9" x14ac:dyDescent="0.2">
      <c r="D6775" s="1"/>
      <c r="E6775" s="1"/>
      <c r="F6775" s="1"/>
      <c r="G6775" s="1"/>
      <c r="H6775" s="1"/>
      <c r="I6775" s="1"/>
    </row>
    <row r="6776" spans="4:9" x14ac:dyDescent="0.2">
      <c r="D6776" s="1"/>
      <c r="E6776" s="1"/>
      <c r="F6776" s="1"/>
      <c r="G6776" s="1"/>
      <c r="H6776" s="1"/>
      <c r="I6776" s="1"/>
    </row>
    <row r="6777" spans="4:9" x14ac:dyDescent="0.2">
      <c r="D6777" s="1"/>
      <c r="E6777" s="1"/>
      <c r="F6777" s="1"/>
      <c r="G6777" s="1"/>
      <c r="H6777" s="1"/>
      <c r="I6777" s="1"/>
    </row>
    <row r="6778" spans="4:9" x14ac:dyDescent="0.2">
      <c r="D6778" s="1"/>
      <c r="E6778" s="1"/>
      <c r="F6778" s="1"/>
      <c r="G6778" s="1"/>
      <c r="H6778" s="1"/>
      <c r="I6778" s="1"/>
    </row>
    <row r="6779" spans="4:9" x14ac:dyDescent="0.2">
      <c r="D6779" s="1"/>
      <c r="E6779" s="1"/>
      <c r="F6779" s="1"/>
      <c r="G6779" s="1"/>
      <c r="H6779" s="1"/>
      <c r="I6779" s="1"/>
    </row>
    <row r="6780" spans="4:9" x14ac:dyDescent="0.2">
      <c r="D6780" s="1"/>
      <c r="E6780" s="1"/>
      <c r="F6780" s="1"/>
      <c r="G6780" s="1"/>
      <c r="H6780" s="1"/>
      <c r="I6780" s="1"/>
    </row>
    <row r="6781" spans="4:9" x14ac:dyDescent="0.2">
      <c r="D6781" s="1"/>
      <c r="E6781" s="1"/>
      <c r="F6781" s="1"/>
      <c r="G6781" s="1"/>
      <c r="H6781" s="1"/>
      <c r="I6781" s="1"/>
    </row>
    <row r="6782" spans="4:9" x14ac:dyDescent="0.2">
      <c r="D6782" s="1"/>
      <c r="E6782" s="1"/>
      <c r="F6782" s="1"/>
      <c r="G6782" s="1"/>
      <c r="H6782" s="1"/>
      <c r="I6782" s="1"/>
    </row>
    <row r="6783" spans="4:9" x14ac:dyDescent="0.2">
      <c r="D6783" s="1"/>
      <c r="E6783" s="1"/>
      <c r="F6783" s="1"/>
      <c r="G6783" s="1"/>
      <c r="H6783" s="1"/>
      <c r="I6783" s="1"/>
    </row>
    <row r="6784" spans="4:9" x14ac:dyDescent="0.2">
      <c r="D6784" s="1"/>
      <c r="E6784" s="1"/>
      <c r="F6784" s="1"/>
      <c r="G6784" s="1"/>
      <c r="H6784" s="1"/>
      <c r="I6784" s="1"/>
    </row>
    <row r="6785" spans="4:9" x14ac:dyDescent="0.2">
      <c r="D6785" s="1"/>
      <c r="E6785" s="1"/>
      <c r="F6785" s="1"/>
      <c r="G6785" s="1"/>
      <c r="H6785" s="1"/>
      <c r="I6785" s="1"/>
    </row>
    <row r="6786" spans="4:9" x14ac:dyDescent="0.2">
      <c r="D6786" s="1"/>
      <c r="E6786" s="1"/>
      <c r="F6786" s="1"/>
      <c r="G6786" s="1"/>
      <c r="H6786" s="1"/>
      <c r="I6786" s="1"/>
    </row>
    <row r="6787" spans="4:9" x14ac:dyDescent="0.2">
      <c r="D6787" s="1"/>
      <c r="E6787" s="1"/>
      <c r="F6787" s="1"/>
      <c r="G6787" s="1"/>
      <c r="H6787" s="1"/>
      <c r="I6787" s="1"/>
    </row>
    <row r="6788" spans="4:9" x14ac:dyDescent="0.2">
      <c r="D6788" s="1"/>
      <c r="E6788" s="1"/>
      <c r="F6788" s="1"/>
      <c r="G6788" s="1"/>
      <c r="H6788" s="1"/>
      <c r="I6788" s="1"/>
    </row>
    <row r="6789" spans="4:9" x14ac:dyDescent="0.2">
      <c r="D6789" s="1"/>
      <c r="E6789" s="1"/>
      <c r="F6789" s="1"/>
      <c r="G6789" s="1"/>
      <c r="H6789" s="1"/>
      <c r="I6789" s="1"/>
    </row>
    <row r="6790" spans="4:9" x14ac:dyDescent="0.2">
      <c r="D6790" s="1"/>
      <c r="E6790" s="1"/>
      <c r="F6790" s="1"/>
      <c r="G6790" s="1"/>
      <c r="H6790" s="1"/>
      <c r="I6790" s="1"/>
    </row>
    <row r="6791" spans="4:9" x14ac:dyDescent="0.2">
      <c r="D6791" s="1"/>
      <c r="E6791" s="1"/>
      <c r="F6791" s="1"/>
      <c r="G6791" s="1"/>
      <c r="H6791" s="1"/>
      <c r="I6791" s="1"/>
    </row>
    <row r="6792" spans="4:9" x14ac:dyDescent="0.2">
      <c r="D6792" s="1"/>
      <c r="E6792" s="1"/>
      <c r="F6792" s="1"/>
      <c r="G6792" s="1"/>
      <c r="H6792" s="1"/>
      <c r="I6792" s="1"/>
    </row>
    <row r="6793" spans="4:9" x14ac:dyDescent="0.2">
      <c r="D6793" s="1"/>
      <c r="E6793" s="1"/>
      <c r="F6793" s="1"/>
      <c r="G6793" s="1"/>
      <c r="H6793" s="1"/>
      <c r="I6793" s="1"/>
    </row>
    <row r="6794" spans="4:9" x14ac:dyDescent="0.2">
      <c r="D6794" s="1"/>
      <c r="E6794" s="1"/>
      <c r="F6794" s="1"/>
      <c r="G6794" s="1"/>
      <c r="H6794" s="1"/>
      <c r="I6794" s="1"/>
    </row>
    <row r="6795" spans="4:9" x14ac:dyDescent="0.2">
      <c r="D6795" s="1"/>
      <c r="E6795" s="1"/>
      <c r="F6795" s="1"/>
      <c r="G6795" s="1"/>
      <c r="H6795" s="1"/>
      <c r="I6795" s="1"/>
    </row>
    <row r="6796" spans="4:9" x14ac:dyDescent="0.2">
      <c r="D6796" s="1"/>
      <c r="E6796" s="1"/>
      <c r="F6796" s="1"/>
      <c r="G6796" s="1"/>
      <c r="H6796" s="1"/>
      <c r="I6796" s="1"/>
    </row>
    <row r="6797" spans="4:9" x14ac:dyDescent="0.2">
      <c r="D6797" s="1"/>
      <c r="E6797" s="1"/>
      <c r="F6797" s="1"/>
      <c r="G6797" s="1"/>
      <c r="H6797" s="1"/>
      <c r="I6797" s="1"/>
    </row>
    <row r="6798" spans="4:9" x14ac:dyDescent="0.2">
      <c r="D6798" s="1"/>
      <c r="E6798" s="1"/>
      <c r="F6798" s="1"/>
      <c r="G6798" s="1"/>
      <c r="H6798" s="1"/>
      <c r="I6798" s="1"/>
    </row>
    <row r="6799" spans="4:9" x14ac:dyDescent="0.2">
      <c r="D6799" s="1"/>
      <c r="E6799" s="1"/>
      <c r="F6799" s="1"/>
      <c r="G6799" s="1"/>
      <c r="H6799" s="1"/>
      <c r="I6799" s="1"/>
    </row>
    <row r="6800" spans="4:9" x14ac:dyDescent="0.2">
      <c r="D6800" s="1"/>
      <c r="E6800" s="1"/>
      <c r="F6800" s="1"/>
      <c r="G6800" s="1"/>
      <c r="H6800" s="1"/>
      <c r="I6800" s="1"/>
    </row>
    <row r="6801" spans="4:9" x14ac:dyDescent="0.2">
      <c r="D6801" s="1"/>
      <c r="E6801" s="1"/>
      <c r="F6801" s="1"/>
      <c r="G6801" s="1"/>
      <c r="H6801" s="1"/>
      <c r="I6801" s="1"/>
    </row>
    <row r="6802" spans="4:9" x14ac:dyDescent="0.2">
      <c r="D6802" s="1"/>
      <c r="E6802" s="1"/>
      <c r="F6802" s="1"/>
      <c r="G6802" s="1"/>
      <c r="H6802" s="1"/>
      <c r="I6802" s="1"/>
    </row>
    <row r="6803" spans="4:9" x14ac:dyDescent="0.2">
      <c r="D6803" s="1"/>
      <c r="E6803" s="1"/>
      <c r="F6803" s="1"/>
      <c r="G6803" s="1"/>
      <c r="H6803" s="1"/>
      <c r="I6803" s="1"/>
    </row>
    <row r="6804" spans="4:9" x14ac:dyDescent="0.2">
      <c r="D6804" s="1"/>
      <c r="E6804" s="1"/>
      <c r="F6804" s="1"/>
      <c r="G6804" s="1"/>
      <c r="H6804" s="1"/>
      <c r="I6804" s="1"/>
    </row>
    <row r="6805" spans="4:9" x14ac:dyDescent="0.2">
      <c r="D6805" s="1"/>
      <c r="E6805" s="1"/>
      <c r="F6805" s="1"/>
      <c r="G6805" s="1"/>
      <c r="H6805" s="1"/>
      <c r="I6805" s="1"/>
    </row>
    <row r="6806" spans="4:9" x14ac:dyDescent="0.2">
      <c r="D6806" s="1"/>
      <c r="E6806" s="1"/>
      <c r="F6806" s="1"/>
      <c r="G6806" s="1"/>
      <c r="H6806" s="1"/>
      <c r="I6806" s="1"/>
    </row>
    <row r="6807" spans="4:9" x14ac:dyDescent="0.2">
      <c r="D6807" s="1"/>
      <c r="E6807" s="1"/>
      <c r="F6807" s="1"/>
      <c r="G6807" s="1"/>
      <c r="H6807" s="1"/>
      <c r="I6807" s="1"/>
    </row>
    <row r="6808" spans="4:9" x14ac:dyDescent="0.2">
      <c r="D6808" s="1"/>
      <c r="E6808" s="1"/>
      <c r="F6808" s="1"/>
      <c r="G6808" s="1"/>
      <c r="H6808" s="1"/>
      <c r="I6808" s="1"/>
    </row>
    <row r="6809" spans="4:9" x14ac:dyDescent="0.2">
      <c r="D6809" s="1"/>
      <c r="E6809" s="1"/>
      <c r="F6809" s="1"/>
      <c r="G6809" s="1"/>
      <c r="H6809" s="1"/>
      <c r="I6809" s="1"/>
    </row>
    <row r="6810" spans="4:9" x14ac:dyDescent="0.2">
      <c r="D6810" s="1"/>
      <c r="E6810" s="1"/>
      <c r="F6810" s="1"/>
      <c r="G6810" s="1"/>
      <c r="H6810" s="1"/>
      <c r="I6810" s="1"/>
    </row>
    <row r="6811" spans="4:9" x14ac:dyDescent="0.2">
      <c r="D6811" s="1"/>
      <c r="E6811" s="1"/>
      <c r="F6811" s="1"/>
      <c r="G6811" s="1"/>
      <c r="H6811" s="1"/>
      <c r="I6811" s="1"/>
    </row>
    <row r="6812" spans="4:9" x14ac:dyDescent="0.2">
      <c r="D6812" s="1"/>
      <c r="E6812" s="1"/>
      <c r="F6812" s="1"/>
      <c r="G6812" s="1"/>
      <c r="H6812" s="1"/>
      <c r="I6812" s="1"/>
    </row>
    <row r="6813" spans="4:9" x14ac:dyDescent="0.2">
      <c r="D6813" s="1"/>
      <c r="E6813" s="1"/>
      <c r="F6813" s="1"/>
      <c r="G6813" s="1"/>
      <c r="H6813" s="1"/>
      <c r="I6813" s="1"/>
    </row>
    <row r="6814" spans="4:9" x14ac:dyDescent="0.2">
      <c r="D6814" s="1"/>
      <c r="E6814" s="1"/>
      <c r="F6814" s="1"/>
      <c r="G6814" s="1"/>
      <c r="H6814" s="1"/>
      <c r="I6814" s="1"/>
    </row>
    <row r="6815" spans="4:9" x14ac:dyDescent="0.2">
      <c r="D6815" s="1"/>
      <c r="E6815" s="1"/>
      <c r="F6815" s="1"/>
      <c r="G6815" s="1"/>
      <c r="H6815" s="1"/>
      <c r="I6815" s="1"/>
    </row>
    <row r="6816" spans="4:9" x14ac:dyDescent="0.2">
      <c r="D6816" s="1"/>
      <c r="E6816" s="1"/>
      <c r="F6816" s="1"/>
      <c r="G6816" s="1"/>
      <c r="H6816" s="1"/>
      <c r="I6816" s="1"/>
    </row>
    <row r="6817" spans="4:9" x14ac:dyDescent="0.2">
      <c r="D6817" s="1"/>
      <c r="E6817" s="1"/>
      <c r="F6817" s="1"/>
      <c r="G6817" s="1"/>
      <c r="H6817" s="1"/>
      <c r="I6817" s="1"/>
    </row>
    <row r="6818" spans="4:9" x14ac:dyDescent="0.2">
      <c r="D6818" s="1"/>
      <c r="E6818" s="1"/>
      <c r="F6818" s="1"/>
      <c r="G6818" s="1"/>
      <c r="H6818" s="1"/>
      <c r="I6818" s="1"/>
    </row>
    <row r="6819" spans="4:9" x14ac:dyDescent="0.2">
      <c r="D6819" s="1"/>
      <c r="E6819" s="1"/>
      <c r="F6819" s="1"/>
      <c r="G6819" s="1"/>
      <c r="H6819" s="1"/>
      <c r="I6819" s="1"/>
    </row>
    <row r="6820" spans="4:9" x14ac:dyDescent="0.2">
      <c r="D6820" s="1"/>
      <c r="E6820" s="1"/>
      <c r="F6820" s="1"/>
      <c r="G6820" s="1"/>
      <c r="H6820" s="1"/>
      <c r="I6820" s="1"/>
    </row>
    <row r="6821" spans="4:9" x14ac:dyDescent="0.2">
      <c r="D6821" s="1"/>
      <c r="E6821" s="1"/>
      <c r="F6821" s="1"/>
      <c r="G6821" s="1"/>
      <c r="H6821" s="1"/>
      <c r="I6821" s="1"/>
    </row>
    <row r="6822" spans="4:9" x14ac:dyDescent="0.2">
      <c r="D6822" s="1"/>
      <c r="E6822" s="1"/>
      <c r="F6822" s="1"/>
      <c r="G6822" s="1"/>
      <c r="H6822" s="1"/>
      <c r="I6822" s="1"/>
    </row>
    <row r="6823" spans="4:9" x14ac:dyDescent="0.2">
      <c r="D6823" s="1"/>
      <c r="E6823" s="1"/>
      <c r="F6823" s="1"/>
      <c r="G6823" s="1"/>
      <c r="H6823" s="1"/>
      <c r="I6823" s="1"/>
    </row>
    <row r="6824" spans="4:9" x14ac:dyDescent="0.2">
      <c r="D6824" s="1"/>
      <c r="E6824" s="1"/>
      <c r="F6824" s="1"/>
      <c r="G6824" s="1"/>
      <c r="H6824" s="1"/>
      <c r="I6824" s="1"/>
    </row>
    <row r="6825" spans="4:9" x14ac:dyDescent="0.2">
      <c r="D6825" s="1"/>
      <c r="E6825" s="1"/>
      <c r="F6825" s="1"/>
      <c r="G6825" s="1"/>
      <c r="H6825" s="1"/>
      <c r="I6825" s="1"/>
    </row>
    <row r="6826" spans="4:9" x14ac:dyDescent="0.2">
      <c r="D6826" s="1"/>
      <c r="E6826" s="1"/>
      <c r="F6826" s="1"/>
      <c r="G6826" s="1"/>
      <c r="H6826" s="1"/>
      <c r="I6826" s="1"/>
    </row>
    <row r="6827" spans="4:9" x14ac:dyDescent="0.2">
      <c r="D6827" s="1"/>
      <c r="E6827" s="1"/>
      <c r="F6827" s="1"/>
      <c r="G6827" s="1"/>
      <c r="H6827" s="1"/>
      <c r="I6827" s="1"/>
    </row>
    <row r="6828" spans="4:9" x14ac:dyDescent="0.2">
      <c r="D6828" s="1"/>
      <c r="E6828" s="1"/>
      <c r="F6828" s="1"/>
      <c r="G6828" s="1"/>
      <c r="H6828" s="1"/>
      <c r="I6828" s="1"/>
    </row>
    <row r="6829" spans="4:9" x14ac:dyDescent="0.2">
      <c r="D6829" s="1"/>
      <c r="E6829" s="1"/>
      <c r="F6829" s="1"/>
      <c r="G6829" s="1"/>
      <c r="H6829" s="1"/>
      <c r="I6829" s="1"/>
    </row>
    <row r="6830" spans="4:9" x14ac:dyDescent="0.2">
      <c r="D6830" s="1"/>
      <c r="E6830" s="1"/>
      <c r="F6830" s="1"/>
      <c r="G6830" s="1"/>
      <c r="H6830" s="1"/>
      <c r="I6830" s="1"/>
    </row>
    <row r="6831" spans="4:9" x14ac:dyDescent="0.2">
      <c r="D6831" s="1"/>
      <c r="E6831" s="1"/>
      <c r="F6831" s="1"/>
      <c r="G6831" s="1"/>
      <c r="H6831" s="1"/>
      <c r="I6831" s="1"/>
    </row>
    <row r="6832" spans="4:9" x14ac:dyDescent="0.2">
      <c r="D6832" s="1"/>
      <c r="E6832" s="1"/>
      <c r="F6832" s="1"/>
      <c r="G6832" s="1"/>
      <c r="H6832" s="1"/>
      <c r="I6832" s="1"/>
    </row>
    <row r="6833" spans="4:9" x14ac:dyDescent="0.2">
      <c r="D6833" s="1"/>
      <c r="E6833" s="1"/>
      <c r="F6833" s="1"/>
      <c r="G6833" s="1"/>
      <c r="H6833" s="1"/>
      <c r="I6833" s="1"/>
    </row>
    <row r="6834" spans="4:9" x14ac:dyDescent="0.2">
      <c r="D6834" s="1"/>
      <c r="E6834" s="1"/>
      <c r="F6834" s="1"/>
      <c r="G6834" s="1"/>
      <c r="H6834" s="1"/>
      <c r="I6834" s="1"/>
    </row>
    <row r="6835" spans="4:9" x14ac:dyDescent="0.2">
      <c r="D6835" s="1"/>
      <c r="E6835" s="1"/>
      <c r="F6835" s="1"/>
      <c r="G6835" s="1"/>
      <c r="H6835" s="1"/>
      <c r="I6835" s="1"/>
    </row>
    <row r="6836" spans="4:9" x14ac:dyDescent="0.2">
      <c r="D6836" s="1"/>
      <c r="E6836" s="1"/>
      <c r="F6836" s="1"/>
      <c r="G6836" s="1"/>
      <c r="H6836" s="1"/>
      <c r="I6836" s="1"/>
    </row>
    <row r="6837" spans="4:9" x14ac:dyDescent="0.2">
      <c r="D6837" s="1"/>
      <c r="E6837" s="1"/>
      <c r="F6837" s="1"/>
      <c r="G6837" s="1"/>
      <c r="H6837" s="1"/>
      <c r="I6837" s="1"/>
    </row>
    <row r="6838" spans="4:9" x14ac:dyDescent="0.2">
      <c r="D6838" s="1"/>
      <c r="E6838" s="1"/>
      <c r="F6838" s="1"/>
      <c r="G6838" s="1"/>
      <c r="H6838" s="1"/>
      <c r="I6838" s="1"/>
    </row>
    <row r="6839" spans="4:9" x14ac:dyDescent="0.2">
      <c r="D6839" s="1"/>
      <c r="E6839" s="1"/>
      <c r="F6839" s="1"/>
      <c r="G6839" s="1"/>
      <c r="H6839" s="1"/>
      <c r="I6839" s="1"/>
    </row>
    <row r="6840" spans="4:9" x14ac:dyDescent="0.2">
      <c r="D6840" s="1"/>
      <c r="E6840" s="1"/>
      <c r="F6840" s="1"/>
      <c r="G6840" s="1"/>
      <c r="H6840" s="1"/>
      <c r="I6840" s="1"/>
    </row>
    <row r="6841" spans="4:9" x14ac:dyDescent="0.2">
      <c r="D6841" s="1"/>
      <c r="E6841" s="1"/>
      <c r="F6841" s="1"/>
      <c r="G6841" s="1"/>
      <c r="H6841" s="1"/>
      <c r="I6841" s="1"/>
    </row>
    <row r="6842" spans="4:9" x14ac:dyDescent="0.2">
      <c r="D6842" s="1"/>
      <c r="E6842" s="1"/>
      <c r="F6842" s="1"/>
      <c r="G6842" s="1"/>
      <c r="H6842" s="1"/>
      <c r="I6842" s="1"/>
    </row>
    <row r="6843" spans="4:9" x14ac:dyDescent="0.2">
      <c r="D6843" s="1"/>
      <c r="E6843" s="1"/>
      <c r="F6843" s="1"/>
      <c r="G6843" s="1"/>
      <c r="H6843" s="1"/>
      <c r="I6843" s="1"/>
    </row>
    <row r="6844" spans="4:9" x14ac:dyDescent="0.2">
      <c r="D6844" s="1"/>
      <c r="E6844" s="1"/>
      <c r="F6844" s="1"/>
      <c r="G6844" s="1"/>
      <c r="H6844" s="1"/>
      <c r="I6844" s="1"/>
    </row>
    <row r="6845" spans="4:9" x14ac:dyDescent="0.2">
      <c r="D6845" s="1"/>
      <c r="E6845" s="1"/>
      <c r="F6845" s="1"/>
      <c r="G6845" s="1"/>
      <c r="H6845" s="1"/>
      <c r="I6845" s="1"/>
    </row>
    <row r="6846" spans="4:9" x14ac:dyDescent="0.2">
      <c r="D6846" s="1"/>
      <c r="E6846" s="1"/>
      <c r="F6846" s="1"/>
      <c r="G6846" s="1"/>
      <c r="H6846" s="1"/>
      <c r="I6846" s="1"/>
    </row>
    <row r="6847" spans="4:9" x14ac:dyDescent="0.2">
      <c r="D6847" s="1"/>
      <c r="E6847" s="1"/>
      <c r="F6847" s="1"/>
      <c r="G6847" s="1"/>
      <c r="H6847" s="1"/>
      <c r="I6847" s="1"/>
    </row>
    <row r="6848" spans="4:9" x14ac:dyDescent="0.2">
      <c r="D6848" s="1"/>
      <c r="E6848" s="1"/>
      <c r="F6848" s="1"/>
      <c r="G6848" s="1"/>
      <c r="H6848" s="1"/>
      <c r="I6848" s="1"/>
    </row>
    <row r="6849" spans="4:9" x14ac:dyDescent="0.2">
      <c r="D6849" s="1"/>
      <c r="E6849" s="1"/>
      <c r="F6849" s="1"/>
      <c r="G6849" s="1"/>
      <c r="H6849" s="1"/>
      <c r="I6849" s="1"/>
    </row>
    <row r="6850" spans="4:9" x14ac:dyDescent="0.2">
      <c r="D6850" s="1"/>
      <c r="E6850" s="1"/>
      <c r="F6850" s="1"/>
      <c r="G6850" s="1"/>
      <c r="H6850" s="1"/>
      <c r="I6850" s="1"/>
    </row>
    <row r="6851" spans="4:9" x14ac:dyDescent="0.2">
      <c r="D6851" s="1"/>
      <c r="E6851" s="1"/>
      <c r="F6851" s="1"/>
      <c r="G6851" s="1"/>
      <c r="H6851" s="1"/>
      <c r="I6851" s="1"/>
    </row>
    <row r="6852" spans="4:9" x14ac:dyDescent="0.2">
      <c r="D6852" s="1"/>
      <c r="E6852" s="1"/>
      <c r="F6852" s="1"/>
      <c r="G6852" s="1"/>
      <c r="H6852" s="1"/>
      <c r="I6852" s="1"/>
    </row>
    <row r="6853" spans="4:9" x14ac:dyDescent="0.2">
      <c r="D6853" s="1"/>
      <c r="E6853" s="1"/>
      <c r="F6853" s="1"/>
      <c r="G6853" s="1"/>
      <c r="H6853" s="1"/>
      <c r="I6853" s="1"/>
    </row>
    <row r="6854" spans="4:9" x14ac:dyDescent="0.2">
      <c r="D6854" s="1"/>
      <c r="E6854" s="1"/>
      <c r="F6854" s="1"/>
      <c r="G6854" s="1"/>
      <c r="H6854" s="1"/>
      <c r="I6854" s="1"/>
    </row>
    <row r="6855" spans="4:9" x14ac:dyDescent="0.2">
      <c r="D6855" s="1"/>
      <c r="E6855" s="1"/>
      <c r="F6855" s="1"/>
      <c r="G6855" s="1"/>
      <c r="H6855" s="1"/>
      <c r="I6855" s="1"/>
    </row>
    <row r="6856" spans="4:9" x14ac:dyDescent="0.2">
      <c r="D6856" s="1"/>
      <c r="E6856" s="1"/>
      <c r="F6856" s="1"/>
      <c r="G6856" s="1"/>
      <c r="H6856" s="1"/>
      <c r="I6856" s="1"/>
    </row>
    <row r="6857" spans="4:9" x14ac:dyDescent="0.2">
      <c r="D6857" s="1"/>
      <c r="E6857" s="1"/>
      <c r="F6857" s="1"/>
      <c r="G6857" s="1"/>
      <c r="H6857" s="1"/>
      <c r="I6857" s="1"/>
    </row>
    <row r="6858" spans="4:9" x14ac:dyDescent="0.2">
      <c r="D6858" s="1"/>
      <c r="E6858" s="1"/>
      <c r="F6858" s="1"/>
      <c r="G6858" s="1"/>
      <c r="H6858" s="1"/>
      <c r="I6858" s="1"/>
    </row>
    <row r="6859" spans="4:9" x14ac:dyDescent="0.2">
      <c r="D6859" s="1"/>
      <c r="E6859" s="1"/>
      <c r="F6859" s="1"/>
      <c r="G6859" s="1"/>
      <c r="H6859" s="1"/>
      <c r="I6859" s="1"/>
    </row>
    <row r="6860" spans="4:9" x14ac:dyDescent="0.2">
      <c r="D6860" s="1"/>
      <c r="E6860" s="1"/>
      <c r="F6860" s="1"/>
      <c r="G6860" s="1"/>
      <c r="H6860" s="1"/>
      <c r="I6860" s="1"/>
    </row>
    <row r="6861" spans="4:9" x14ac:dyDescent="0.2">
      <c r="D6861" s="1"/>
      <c r="E6861" s="1"/>
      <c r="F6861" s="1"/>
      <c r="G6861" s="1"/>
      <c r="H6861" s="1"/>
      <c r="I6861" s="1"/>
    </row>
    <row r="6862" spans="4:9" x14ac:dyDescent="0.2">
      <c r="D6862" s="1"/>
      <c r="E6862" s="1"/>
      <c r="F6862" s="1"/>
      <c r="G6862" s="1"/>
      <c r="H6862" s="1"/>
      <c r="I6862" s="1"/>
    </row>
    <row r="6863" spans="4:9" x14ac:dyDescent="0.2">
      <c r="D6863" s="1"/>
      <c r="E6863" s="1"/>
      <c r="F6863" s="1"/>
      <c r="G6863" s="1"/>
      <c r="H6863" s="1"/>
      <c r="I6863" s="1"/>
    </row>
    <row r="6864" spans="4:9" x14ac:dyDescent="0.2">
      <c r="D6864" s="1"/>
      <c r="E6864" s="1"/>
      <c r="F6864" s="1"/>
      <c r="G6864" s="1"/>
      <c r="H6864" s="1"/>
      <c r="I6864" s="1"/>
    </row>
    <row r="6865" spans="4:9" x14ac:dyDescent="0.2">
      <c r="D6865" s="1"/>
      <c r="E6865" s="1"/>
      <c r="F6865" s="1"/>
      <c r="G6865" s="1"/>
      <c r="H6865" s="1"/>
      <c r="I6865" s="1"/>
    </row>
    <row r="6866" spans="4:9" x14ac:dyDescent="0.2">
      <c r="D6866" s="1"/>
      <c r="E6866" s="1"/>
      <c r="F6866" s="1"/>
      <c r="G6866" s="1"/>
      <c r="H6866" s="1"/>
      <c r="I6866" s="1"/>
    </row>
    <row r="6867" spans="4:9" x14ac:dyDescent="0.2">
      <c r="D6867" s="1"/>
      <c r="E6867" s="1"/>
      <c r="F6867" s="1"/>
      <c r="G6867" s="1"/>
      <c r="H6867" s="1"/>
      <c r="I6867" s="1"/>
    </row>
    <row r="6868" spans="4:9" x14ac:dyDescent="0.2">
      <c r="D6868" s="1"/>
      <c r="E6868" s="1"/>
      <c r="F6868" s="1"/>
      <c r="G6868" s="1"/>
      <c r="H6868" s="1"/>
      <c r="I6868" s="1"/>
    </row>
    <row r="6869" spans="4:9" x14ac:dyDescent="0.2">
      <c r="D6869" s="1"/>
      <c r="E6869" s="1"/>
      <c r="F6869" s="1"/>
      <c r="G6869" s="1"/>
      <c r="H6869" s="1"/>
      <c r="I6869" s="1"/>
    </row>
    <row r="6870" spans="4:9" x14ac:dyDescent="0.2">
      <c r="D6870" s="1"/>
      <c r="E6870" s="1"/>
      <c r="F6870" s="1"/>
      <c r="G6870" s="1"/>
      <c r="H6870" s="1"/>
      <c r="I6870" s="1"/>
    </row>
    <row r="6871" spans="4:9" x14ac:dyDescent="0.2">
      <c r="D6871" s="1"/>
      <c r="E6871" s="1"/>
      <c r="F6871" s="1"/>
      <c r="G6871" s="1"/>
      <c r="H6871" s="1"/>
      <c r="I6871" s="1"/>
    </row>
    <row r="6872" spans="4:9" x14ac:dyDescent="0.2">
      <c r="D6872" s="1"/>
      <c r="E6872" s="1"/>
      <c r="F6872" s="1"/>
      <c r="G6872" s="1"/>
      <c r="H6872" s="1"/>
      <c r="I6872" s="1"/>
    </row>
    <row r="6873" spans="4:9" x14ac:dyDescent="0.2">
      <c r="D6873" s="1"/>
      <c r="E6873" s="1"/>
      <c r="F6873" s="1"/>
      <c r="G6873" s="1"/>
      <c r="H6873" s="1"/>
      <c r="I6873" s="1"/>
    </row>
    <row r="6874" spans="4:9" x14ac:dyDescent="0.2">
      <c r="D6874" s="1"/>
      <c r="E6874" s="1"/>
      <c r="F6874" s="1"/>
      <c r="G6874" s="1"/>
      <c r="H6874" s="1"/>
      <c r="I6874" s="1"/>
    </row>
    <row r="6875" spans="4:9" x14ac:dyDescent="0.2">
      <c r="D6875" s="1"/>
      <c r="E6875" s="1"/>
      <c r="F6875" s="1"/>
      <c r="G6875" s="1"/>
      <c r="H6875" s="1"/>
      <c r="I6875" s="1"/>
    </row>
    <row r="6876" spans="4:9" x14ac:dyDescent="0.2">
      <c r="D6876" s="1"/>
      <c r="E6876" s="1"/>
      <c r="F6876" s="1"/>
      <c r="G6876" s="1"/>
      <c r="H6876" s="1"/>
      <c r="I6876" s="1"/>
    </row>
    <row r="6877" spans="4:9" x14ac:dyDescent="0.2">
      <c r="D6877" s="1"/>
      <c r="E6877" s="1"/>
      <c r="F6877" s="1"/>
      <c r="G6877" s="1"/>
      <c r="H6877" s="1"/>
      <c r="I6877" s="1"/>
    </row>
    <row r="6878" spans="4:9" x14ac:dyDescent="0.2">
      <c r="D6878" s="1"/>
      <c r="E6878" s="1"/>
      <c r="F6878" s="1"/>
      <c r="G6878" s="1"/>
      <c r="H6878" s="1"/>
      <c r="I6878" s="1"/>
    </row>
    <row r="6879" spans="4:9" x14ac:dyDescent="0.2">
      <c r="D6879" s="1"/>
      <c r="E6879" s="1"/>
      <c r="F6879" s="1"/>
      <c r="G6879" s="1"/>
      <c r="H6879" s="1"/>
      <c r="I6879" s="1"/>
    </row>
    <row r="6880" spans="4:9" x14ac:dyDescent="0.2">
      <c r="D6880" s="1"/>
      <c r="E6880" s="1"/>
      <c r="F6880" s="1"/>
      <c r="G6880" s="1"/>
      <c r="H6880" s="1"/>
      <c r="I6880" s="1"/>
    </row>
    <row r="6881" spans="4:9" x14ac:dyDescent="0.2">
      <c r="D6881" s="1"/>
      <c r="E6881" s="1"/>
      <c r="F6881" s="1"/>
      <c r="G6881" s="1"/>
      <c r="H6881" s="1"/>
      <c r="I6881" s="1"/>
    </row>
    <row r="6882" spans="4:9" x14ac:dyDescent="0.2">
      <c r="D6882" s="1"/>
      <c r="E6882" s="1"/>
      <c r="F6882" s="1"/>
      <c r="G6882" s="1"/>
      <c r="H6882" s="1"/>
      <c r="I6882" s="1"/>
    </row>
    <row r="6883" spans="4:9" x14ac:dyDescent="0.2">
      <c r="D6883" s="1"/>
      <c r="E6883" s="1"/>
      <c r="F6883" s="1"/>
      <c r="G6883" s="1"/>
      <c r="H6883" s="1"/>
      <c r="I6883" s="1"/>
    </row>
    <row r="6884" spans="4:9" x14ac:dyDescent="0.2">
      <c r="D6884" s="1"/>
      <c r="E6884" s="1"/>
      <c r="F6884" s="1"/>
      <c r="G6884" s="1"/>
      <c r="H6884" s="1"/>
      <c r="I6884" s="1"/>
    </row>
    <row r="6885" spans="4:9" x14ac:dyDescent="0.2">
      <c r="D6885" s="1"/>
      <c r="E6885" s="1"/>
      <c r="F6885" s="1"/>
      <c r="G6885" s="1"/>
      <c r="H6885" s="1"/>
      <c r="I6885" s="1"/>
    </row>
    <row r="6886" spans="4:9" x14ac:dyDescent="0.2">
      <c r="D6886" s="1"/>
      <c r="E6886" s="1"/>
      <c r="F6886" s="1"/>
      <c r="G6886" s="1"/>
      <c r="H6886" s="1"/>
      <c r="I6886" s="1"/>
    </row>
    <row r="6887" spans="4:9" x14ac:dyDescent="0.2">
      <c r="D6887" s="1"/>
      <c r="E6887" s="1"/>
      <c r="F6887" s="1"/>
      <c r="G6887" s="1"/>
      <c r="H6887" s="1"/>
      <c r="I6887" s="1"/>
    </row>
    <row r="6888" spans="4:9" x14ac:dyDescent="0.2">
      <c r="D6888" s="1"/>
      <c r="E6888" s="1"/>
      <c r="F6888" s="1"/>
      <c r="G6888" s="1"/>
      <c r="H6888" s="1"/>
      <c r="I6888" s="1"/>
    </row>
    <row r="6889" spans="4:9" x14ac:dyDescent="0.2">
      <c r="D6889" s="1"/>
      <c r="E6889" s="1"/>
      <c r="F6889" s="1"/>
      <c r="G6889" s="1"/>
      <c r="H6889" s="1"/>
      <c r="I6889" s="1"/>
    </row>
    <row r="6890" spans="4:9" x14ac:dyDescent="0.2">
      <c r="D6890" s="1"/>
      <c r="E6890" s="1"/>
      <c r="F6890" s="1"/>
      <c r="G6890" s="1"/>
      <c r="H6890" s="1"/>
      <c r="I6890" s="1"/>
    </row>
    <row r="6891" spans="4:9" x14ac:dyDescent="0.2">
      <c r="D6891" s="1"/>
      <c r="E6891" s="1"/>
      <c r="F6891" s="1"/>
      <c r="G6891" s="1"/>
      <c r="H6891" s="1"/>
      <c r="I6891" s="1"/>
    </row>
    <row r="6892" spans="4:9" x14ac:dyDescent="0.2">
      <c r="D6892" s="1"/>
      <c r="E6892" s="1"/>
      <c r="F6892" s="1"/>
      <c r="G6892" s="1"/>
      <c r="H6892" s="1"/>
      <c r="I6892" s="1"/>
    </row>
    <row r="6893" spans="4:9" x14ac:dyDescent="0.2">
      <c r="D6893" s="1"/>
      <c r="E6893" s="1"/>
      <c r="F6893" s="1"/>
      <c r="G6893" s="1"/>
      <c r="H6893" s="1"/>
      <c r="I6893" s="1"/>
    </row>
    <row r="6894" spans="4:9" x14ac:dyDescent="0.2">
      <c r="D6894" s="1"/>
      <c r="E6894" s="1"/>
      <c r="F6894" s="1"/>
      <c r="G6894" s="1"/>
      <c r="H6894" s="1"/>
      <c r="I6894" s="1"/>
    </row>
    <row r="6895" spans="4:9" x14ac:dyDescent="0.2">
      <c r="D6895" s="1"/>
      <c r="E6895" s="1"/>
      <c r="F6895" s="1"/>
      <c r="G6895" s="1"/>
      <c r="H6895" s="1"/>
      <c r="I6895" s="1"/>
    </row>
    <row r="6896" spans="4:9" x14ac:dyDescent="0.2">
      <c r="D6896" s="1"/>
      <c r="E6896" s="1"/>
      <c r="F6896" s="1"/>
      <c r="G6896" s="1"/>
      <c r="H6896" s="1"/>
      <c r="I6896" s="1"/>
    </row>
    <row r="6897" spans="4:9" x14ac:dyDescent="0.2">
      <c r="D6897" s="1"/>
      <c r="E6897" s="1"/>
      <c r="F6897" s="1"/>
      <c r="G6897" s="1"/>
      <c r="H6897" s="1"/>
      <c r="I6897" s="1"/>
    </row>
    <row r="6898" spans="4:9" x14ac:dyDescent="0.2">
      <c r="D6898" s="1"/>
      <c r="E6898" s="1"/>
      <c r="F6898" s="1"/>
      <c r="G6898" s="1"/>
      <c r="H6898" s="1"/>
      <c r="I6898" s="1"/>
    </row>
    <row r="6899" spans="4:9" x14ac:dyDescent="0.2">
      <c r="D6899" s="1"/>
      <c r="E6899" s="1"/>
      <c r="F6899" s="1"/>
      <c r="G6899" s="1"/>
      <c r="H6899" s="1"/>
      <c r="I6899" s="1"/>
    </row>
    <row r="6900" spans="4:9" x14ac:dyDescent="0.2">
      <c r="D6900" s="1"/>
      <c r="E6900" s="1"/>
      <c r="F6900" s="1"/>
      <c r="G6900" s="1"/>
      <c r="H6900" s="1"/>
      <c r="I6900" s="1"/>
    </row>
    <row r="6901" spans="4:9" x14ac:dyDescent="0.2">
      <c r="D6901" s="1"/>
      <c r="E6901" s="1"/>
      <c r="F6901" s="1"/>
      <c r="G6901" s="1"/>
      <c r="H6901" s="1"/>
      <c r="I6901" s="1"/>
    </row>
    <row r="6902" spans="4:9" x14ac:dyDescent="0.2">
      <c r="D6902" s="1"/>
      <c r="E6902" s="1"/>
      <c r="F6902" s="1"/>
      <c r="G6902" s="1"/>
      <c r="H6902" s="1"/>
      <c r="I6902" s="1"/>
    </row>
    <row r="6903" spans="4:9" x14ac:dyDescent="0.2">
      <c r="D6903" s="1"/>
      <c r="E6903" s="1"/>
      <c r="F6903" s="1"/>
      <c r="G6903" s="1"/>
      <c r="H6903" s="1"/>
      <c r="I6903" s="1"/>
    </row>
    <row r="6904" spans="4:9" x14ac:dyDescent="0.2">
      <c r="D6904" s="1"/>
      <c r="E6904" s="1"/>
      <c r="F6904" s="1"/>
      <c r="G6904" s="1"/>
      <c r="H6904" s="1"/>
      <c r="I6904" s="1"/>
    </row>
    <row r="6905" spans="4:9" x14ac:dyDescent="0.2">
      <c r="D6905" s="1"/>
      <c r="E6905" s="1"/>
      <c r="F6905" s="1"/>
      <c r="G6905" s="1"/>
      <c r="H6905" s="1"/>
      <c r="I6905" s="1"/>
    </row>
    <row r="6906" spans="4:9" x14ac:dyDescent="0.2">
      <c r="D6906" s="1"/>
      <c r="E6906" s="1"/>
      <c r="F6906" s="1"/>
      <c r="G6906" s="1"/>
      <c r="H6906" s="1"/>
      <c r="I6906" s="1"/>
    </row>
    <row r="6907" spans="4:9" x14ac:dyDescent="0.2">
      <c r="D6907" s="1"/>
      <c r="E6907" s="1"/>
      <c r="F6907" s="1"/>
      <c r="G6907" s="1"/>
      <c r="H6907" s="1"/>
      <c r="I6907" s="1"/>
    </row>
    <row r="6908" spans="4:9" x14ac:dyDescent="0.2">
      <c r="D6908" s="1"/>
      <c r="E6908" s="1"/>
      <c r="F6908" s="1"/>
      <c r="G6908" s="1"/>
      <c r="H6908" s="1"/>
      <c r="I6908" s="1"/>
    </row>
    <row r="6909" spans="4:9" x14ac:dyDescent="0.2">
      <c r="D6909" s="1"/>
      <c r="E6909" s="1"/>
      <c r="F6909" s="1"/>
      <c r="G6909" s="1"/>
      <c r="H6909" s="1"/>
      <c r="I6909" s="1"/>
    </row>
    <row r="6910" spans="4:9" x14ac:dyDescent="0.2">
      <c r="D6910" s="1"/>
      <c r="E6910" s="1"/>
      <c r="F6910" s="1"/>
      <c r="G6910" s="1"/>
      <c r="H6910" s="1"/>
      <c r="I6910" s="1"/>
    </row>
    <row r="6911" spans="4:9" x14ac:dyDescent="0.2">
      <c r="D6911" s="1"/>
      <c r="E6911" s="1"/>
      <c r="F6911" s="1"/>
      <c r="G6911" s="1"/>
      <c r="H6911" s="1"/>
      <c r="I6911" s="1"/>
    </row>
    <row r="6912" spans="4:9" x14ac:dyDescent="0.2">
      <c r="D6912" s="1"/>
      <c r="E6912" s="1"/>
      <c r="F6912" s="1"/>
      <c r="G6912" s="1"/>
      <c r="H6912" s="1"/>
      <c r="I6912" s="1"/>
    </row>
    <row r="6913" spans="4:9" x14ac:dyDescent="0.2">
      <c r="D6913" s="1"/>
      <c r="E6913" s="1"/>
      <c r="F6913" s="1"/>
      <c r="G6913" s="1"/>
      <c r="H6913" s="1"/>
      <c r="I6913" s="1"/>
    </row>
    <row r="6914" spans="4:9" x14ac:dyDescent="0.2">
      <c r="D6914" s="1"/>
      <c r="E6914" s="1"/>
      <c r="F6914" s="1"/>
      <c r="G6914" s="1"/>
      <c r="H6914" s="1"/>
      <c r="I6914" s="1"/>
    </row>
    <row r="6915" spans="4:9" x14ac:dyDescent="0.2">
      <c r="D6915" s="1"/>
      <c r="E6915" s="1"/>
      <c r="F6915" s="1"/>
      <c r="G6915" s="1"/>
      <c r="H6915" s="1"/>
      <c r="I6915" s="1"/>
    </row>
    <row r="6916" spans="4:9" x14ac:dyDescent="0.2">
      <c r="D6916" s="1"/>
      <c r="E6916" s="1"/>
      <c r="F6916" s="1"/>
      <c r="G6916" s="1"/>
      <c r="H6916" s="1"/>
      <c r="I6916" s="1"/>
    </row>
    <row r="6917" spans="4:9" x14ac:dyDescent="0.2">
      <c r="D6917" s="1"/>
      <c r="E6917" s="1"/>
      <c r="F6917" s="1"/>
      <c r="G6917" s="1"/>
      <c r="H6917" s="1"/>
      <c r="I6917" s="1"/>
    </row>
    <row r="6918" spans="4:9" x14ac:dyDescent="0.2">
      <c r="D6918" s="1"/>
      <c r="E6918" s="1"/>
      <c r="F6918" s="1"/>
      <c r="G6918" s="1"/>
      <c r="H6918" s="1"/>
      <c r="I6918" s="1"/>
    </row>
    <row r="6919" spans="4:9" x14ac:dyDescent="0.2">
      <c r="D6919" s="1"/>
      <c r="E6919" s="1"/>
      <c r="F6919" s="1"/>
      <c r="G6919" s="1"/>
      <c r="H6919" s="1"/>
      <c r="I6919" s="1"/>
    </row>
    <row r="6920" spans="4:9" x14ac:dyDescent="0.2">
      <c r="D6920" s="1"/>
      <c r="E6920" s="1"/>
      <c r="F6920" s="1"/>
      <c r="G6920" s="1"/>
      <c r="H6920" s="1"/>
      <c r="I6920" s="1"/>
    </row>
    <row r="6921" spans="4:9" x14ac:dyDescent="0.2">
      <c r="D6921" s="1"/>
      <c r="E6921" s="1"/>
      <c r="F6921" s="1"/>
      <c r="G6921" s="1"/>
      <c r="H6921" s="1"/>
      <c r="I6921" s="1"/>
    </row>
    <row r="6922" spans="4:9" x14ac:dyDescent="0.2">
      <c r="D6922" s="1"/>
      <c r="E6922" s="1"/>
      <c r="F6922" s="1"/>
      <c r="G6922" s="1"/>
      <c r="H6922" s="1"/>
      <c r="I6922" s="1"/>
    </row>
    <row r="6923" spans="4:9" x14ac:dyDescent="0.2">
      <c r="D6923" s="1"/>
      <c r="E6923" s="1"/>
      <c r="F6923" s="1"/>
      <c r="G6923" s="1"/>
      <c r="H6923" s="1"/>
      <c r="I6923" s="1"/>
    </row>
    <row r="6924" spans="4:9" x14ac:dyDescent="0.2">
      <c r="D6924" s="1"/>
      <c r="E6924" s="1"/>
      <c r="F6924" s="1"/>
      <c r="G6924" s="1"/>
      <c r="H6924" s="1"/>
      <c r="I6924" s="1"/>
    </row>
    <row r="6925" spans="4:9" x14ac:dyDescent="0.2">
      <c r="D6925" s="1"/>
      <c r="E6925" s="1"/>
      <c r="F6925" s="1"/>
      <c r="G6925" s="1"/>
      <c r="H6925" s="1"/>
      <c r="I6925" s="1"/>
    </row>
    <row r="6926" spans="4:9" x14ac:dyDescent="0.2">
      <c r="D6926" s="1"/>
      <c r="E6926" s="1"/>
      <c r="F6926" s="1"/>
      <c r="G6926" s="1"/>
      <c r="H6926" s="1"/>
      <c r="I6926" s="1"/>
    </row>
    <row r="6927" spans="4:9" x14ac:dyDescent="0.2">
      <c r="D6927" s="1"/>
      <c r="E6927" s="1"/>
      <c r="F6927" s="1"/>
      <c r="G6927" s="1"/>
      <c r="H6927" s="1"/>
      <c r="I6927" s="1"/>
    </row>
    <row r="6928" spans="4:9" x14ac:dyDescent="0.2">
      <c r="D6928" s="1"/>
      <c r="E6928" s="1"/>
      <c r="F6928" s="1"/>
      <c r="G6928" s="1"/>
      <c r="H6928" s="1"/>
      <c r="I6928" s="1"/>
    </row>
    <row r="6929" spans="4:9" x14ac:dyDescent="0.2">
      <c r="D6929" s="1"/>
      <c r="E6929" s="1"/>
      <c r="F6929" s="1"/>
      <c r="G6929" s="1"/>
      <c r="H6929" s="1"/>
      <c r="I6929" s="1"/>
    </row>
    <row r="6930" spans="4:9" x14ac:dyDescent="0.2">
      <c r="D6930" s="1"/>
      <c r="E6930" s="1"/>
      <c r="F6930" s="1"/>
      <c r="G6930" s="1"/>
      <c r="H6930" s="1"/>
      <c r="I6930" s="1"/>
    </row>
    <row r="6931" spans="4:9" x14ac:dyDescent="0.2">
      <c r="D6931" s="1"/>
      <c r="E6931" s="1"/>
      <c r="F6931" s="1"/>
      <c r="G6931" s="1"/>
      <c r="H6931" s="1"/>
      <c r="I6931" s="1"/>
    </row>
    <row r="6932" spans="4:9" x14ac:dyDescent="0.2">
      <c r="D6932" s="1"/>
      <c r="E6932" s="1"/>
      <c r="F6932" s="1"/>
      <c r="G6932" s="1"/>
      <c r="H6932" s="1"/>
      <c r="I6932" s="1"/>
    </row>
    <row r="6933" spans="4:9" x14ac:dyDescent="0.2">
      <c r="D6933" s="1"/>
      <c r="E6933" s="1"/>
      <c r="F6933" s="1"/>
      <c r="G6933" s="1"/>
      <c r="H6933" s="1"/>
      <c r="I6933" s="1"/>
    </row>
    <row r="6934" spans="4:9" x14ac:dyDescent="0.2">
      <c r="D6934" s="1"/>
      <c r="E6934" s="1"/>
      <c r="F6934" s="1"/>
      <c r="G6934" s="1"/>
      <c r="H6934" s="1"/>
      <c r="I6934" s="1"/>
    </row>
    <row r="6935" spans="4:9" x14ac:dyDescent="0.2">
      <c r="D6935" s="1"/>
      <c r="E6935" s="1"/>
      <c r="F6935" s="1"/>
      <c r="G6935" s="1"/>
      <c r="H6935" s="1"/>
      <c r="I6935" s="1"/>
    </row>
    <row r="6936" spans="4:9" x14ac:dyDescent="0.2">
      <c r="D6936" s="1"/>
      <c r="E6936" s="1"/>
      <c r="F6936" s="1"/>
      <c r="G6936" s="1"/>
      <c r="H6936" s="1"/>
      <c r="I6936" s="1"/>
    </row>
    <row r="6937" spans="4:9" x14ac:dyDescent="0.2">
      <c r="D6937" s="1"/>
      <c r="E6937" s="1"/>
      <c r="F6937" s="1"/>
      <c r="G6937" s="1"/>
      <c r="H6937" s="1"/>
      <c r="I6937" s="1"/>
    </row>
    <row r="6938" spans="4:9" x14ac:dyDescent="0.2">
      <c r="D6938" s="1"/>
      <c r="E6938" s="1"/>
      <c r="F6938" s="1"/>
      <c r="G6938" s="1"/>
      <c r="H6938" s="1"/>
      <c r="I6938" s="1"/>
    </row>
    <row r="6939" spans="4:9" x14ac:dyDescent="0.2">
      <c r="D6939" s="1"/>
      <c r="E6939" s="1"/>
      <c r="F6939" s="1"/>
      <c r="G6939" s="1"/>
      <c r="H6939" s="1"/>
      <c r="I6939" s="1"/>
    </row>
    <row r="6940" spans="4:9" x14ac:dyDescent="0.2">
      <c r="D6940" s="1"/>
      <c r="E6940" s="1"/>
      <c r="F6940" s="1"/>
      <c r="G6940" s="1"/>
      <c r="H6940" s="1"/>
      <c r="I6940" s="1"/>
    </row>
    <row r="6941" spans="4:9" x14ac:dyDescent="0.2">
      <c r="D6941" s="1"/>
      <c r="E6941" s="1"/>
      <c r="F6941" s="1"/>
      <c r="G6941" s="1"/>
      <c r="H6941" s="1"/>
      <c r="I6941" s="1"/>
    </row>
    <row r="6942" spans="4:9" x14ac:dyDescent="0.2">
      <c r="D6942" s="1"/>
      <c r="E6942" s="1"/>
      <c r="F6942" s="1"/>
      <c r="G6942" s="1"/>
      <c r="H6942" s="1"/>
      <c r="I6942" s="1"/>
    </row>
    <row r="6943" spans="4:9" x14ac:dyDescent="0.2">
      <c r="D6943" s="1"/>
      <c r="E6943" s="1"/>
      <c r="F6943" s="1"/>
      <c r="G6943" s="1"/>
      <c r="H6943" s="1"/>
      <c r="I6943" s="1"/>
    </row>
    <row r="6944" spans="4:9" x14ac:dyDescent="0.2">
      <c r="D6944" s="1"/>
      <c r="E6944" s="1"/>
      <c r="F6944" s="1"/>
      <c r="G6944" s="1"/>
      <c r="H6944" s="1"/>
      <c r="I6944" s="1"/>
    </row>
    <row r="6945" spans="4:9" x14ac:dyDescent="0.2">
      <c r="D6945" s="1"/>
      <c r="E6945" s="1"/>
      <c r="F6945" s="1"/>
      <c r="G6945" s="1"/>
      <c r="H6945" s="1"/>
      <c r="I6945" s="1"/>
    </row>
    <row r="6946" spans="4:9" x14ac:dyDescent="0.2">
      <c r="D6946" s="1"/>
      <c r="E6946" s="1"/>
      <c r="F6946" s="1"/>
      <c r="G6946" s="1"/>
      <c r="H6946" s="1"/>
      <c r="I6946" s="1"/>
    </row>
    <row r="6947" spans="4:9" x14ac:dyDescent="0.2">
      <c r="D6947" s="1"/>
      <c r="E6947" s="1"/>
      <c r="F6947" s="1"/>
      <c r="G6947" s="1"/>
      <c r="H6947" s="1"/>
      <c r="I6947" s="1"/>
    </row>
    <row r="6948" spans="4:9" x14ac:dyDescent="0.2">
      <c r="D6948" s="1"/>
      <c r="E6948" s="1"/>
      <c r="F6948" s="1"/>
      <c r="G6948" s="1"/>
      <c r="H6948" s="1"/>
      <c r="I6948" s="1"/>
    </row>
    <row r="6949" spans="4:9" x14ac:dyDescent="0.2">
      <c r="D6949" s="1"/>
      <c r="E6949" s="1"/>
      <c r="F6949" s="1"/>
      <c r="G6949" s="1"/>
      <c r="H6949" s="1"/>
      <c r="I6949" s="1"/>
    </row>
    <row r="6950" spans="4:9" x14ac:dyDescent="0.2">
      <c r="D6950" s="1"/>
      <c r="E6950" s="1"/>
      <c r="F6950" s="1"/>
      <c r="G6950" s="1"/>
      <c r="H6950" s="1"/>
      <c r="I6950" s="1"/>
    </row>
    <row r="6951" spans="4:9" x14ac:dyDescent="0.2">
      <c r="D6951" s="1"/>
      <c r="E6951" s="1"/>
      <c r="F6951" s="1"/>
      <c r="G6951" s="1"/>
      <c r="H6951" s="1"/>
      <c r="I6951" s="1"/>
    </row>
    <row r="6952" spans="4:9" x14ac:dyDescent="0.2">
      <c r="D6952" s="1"/>
      <c r="E6952" s="1"/>
      <c r="F6952" s="1"/>
      <c r="G6952" s="1"/>
      <c r="H6952" s="1"/>
      <c r="I6952" s="1"/>
    </row>
    <row r="6953" spans="4:9" x14ac:dyDescent="0.2">
      <c r="D6953" s="1"/>
      <c r="E6953" s="1"/>
      <c r="F6953" s="1"/>
      <c r="G6953" s="1"/>
      <c r="H6953" s="1"/>
      <c r="I6953" s="1"/>
    </row>
    <row r="6954" spans="4:9" x14ac:dyDescent="0.2">
      <c r="D6954" s="1"/>
      <c r="E6954" s="1"/>
      <c r="F6954" s="1"/>
      <c r="G6954" s="1"/>
      <c r="H6954" s="1"/>
      <c r="I6954" s="1"/>
    </row>
    <row r="6955" spans="4:9" x14ac:dyDescent="0.2">
      <c r="D6955" s="1"/>
      <c r="E6955" s="1"/>
      <c r="F6955" s="1"/>
      <c r="G6955" s="1"/>
      <c r="H6955" s="1"/>
      <c r="I6955" s="1"/>
    </row>
    <row r="6956" spans="4:9" x14ac:dyDescent="0.2">
      <c r="D6956" s="1"/>
      <c r="E6956" s="1"/>
      <c r="F6956" s="1"/>
      <c r="G6956" s="1"/>
      <c r="H6956" s="1"/>
      <c r="I6956" s="1"/>
    </row>
    <row r="6957" spans="4:9" x14ac:dyDescent="0.2">
      <c r="D6957" s="1"/>
      <c r="E6957" s="1"/>
      <c r="F6957" s="1"/>
      <c r="G6957" s="1"/>
      <c r="H6957" s="1"/>
      <c r="I6957" s="1"/>
    </row>
    <row r="6958" spans="4:9" x14ac:dyDescent="0.2">
      <c r="D6958" s="1"/>
      <c r="E6958" s="1"/>
      <c r="F6958" s="1"/>
      <c r="G6958" s="1"/>
      <c r="H6958" s="1"/>
      <c r="I6958" s="1"/>
    </row>
    <row r="6959" spans="4:9" x14ac:dyDescent="0.2">
      <c r="D6959" s="1"/>
      <c r="E6959" s="1"/>
      <c r="F6959" s="1"/>
      <c r="G6959" s="1"/>
      <c r="H6959" s="1"/>
      <c r="I6959" s="1"/>
    </row>
    <row r="6960" spans="4:9" x14ac:dyDescent="0.2">
      <c r="D6960" s="1"/>
      <c r="E6960" s="1"/>
      <c r="F6960" s="1"/>
      <c r="G6960" s="1"/>
      <c r="H6960" s="1"/>
      <c r="I6960" s="1"/>
    </row>
    <row r="6961" spans="4:9" x14ac:dyDescent="0.2">
      <c r="D6961" s="1"/>
      <c r="E6961" s="1"/>
      <c r="F6961" s="1"/>
      <c r="G6961" s="1"/>
      <c r="H6961" s="1"/>
      <c r="I6961" s="1"/>
    </row>
    <row r="6962" spans="4:9" x14ac:dyDescent="0.2">
      <c r="D6962" s="1"/>
      <c r="E6962" s="1"/>
      <c r="F6962" s="1"/>
      <c r="G6962" s="1"/>
      <c r="H6962" s="1"/>
      <c r="I6962" s="1"/>
    </row>
    <row r="6963" spans="4:9" x14ac:dyDescent="0.2">
      <c r="D6963" s="1"/>
      <c r="E6963" s="1"/>
      <c r="F6963" s="1"/>
      <c r="G6963" s="1"/>
      <c r="H6963" s="1"/>
      <c r="I6963" s="1"/>
    </row>
    <row r="6964" spans="4:9" x14ac:dyDescent="0.2">
      <c r="D6964" s="1"/>
      <c r="E6964" s="1"/>
      <c r="F6964" s="1"/>
      <c r="G6964" s="1"/>
      <c r="H6964" s="1"/>
      <c r="I6964" s="1"/>
    </row>
    <row r="6965" spans="4:9" x14ac:dyDescent="0.2">
      <c r="D6965" s="1"/>
      <c r="E6965" s="1"/>
      <c r="F6965" s="1"/>
      <c r="G6965" s="1"/>
      <c r="H6965" s="1"/>
      <c r="I6965" s="1"/>
    </row>
    <row r="6966" spans="4:9" x14ac:dyDescent="0.2">
      <c r="D6966" s="1"/>
      <c r="E6966" s="1"/>
      <c r="F6966" s="1"/>
      <c r="G6966" s="1"/>
      <c r="H6966" s="1"/>
      <c r="I6966" s="1"/>
    </row>
    <row r="6967" spans="4:9" x14ac:dyDescent="0.2">
      <c r="D6967" s="1"/>
      <c r="E6967" s="1"/>
      <c r="F6967" s="1"/>
      <c r="G6967" s="1"/>
      <c r="H6967" s="1"/>
      <c r="I6967" s="1"/>
    </row>
    <row r="6968" spans="4:9" x14ac:dyDescent="0.2">
      <c r="D6968" s="1"/>
      <c r="E6968" s="1"/>
      <c r="F6968" s="1"/>
      <c r="G6968" s="1"/>
      <c r="H6968" s="1"/>
      <c r="I6968" s="1"/>
    </row>
    <row r="6969" spans="4:9" x14ac:dyDescent="0.2">
      <c r="D6969" s="1"/>
      <c r="E6969" s="1"/>
      <c r="F6969" s="1"/>
      <c r="G6969" s="1"/>
      <c r="H6969" s="1"/>
      <c r="I6969" s="1"/>
    </row>
    <row r="6970" spans="4:9" x14ac:dyDescent="0.2">
      <c r="D6970" s="1"/>
      <c r="E6970" s="1"/>
      <c r="F6970" s="1"/>
      <c r="G6970" s="1"/>
      <c r="H6970" s="1"/>
      <c r="I6970" s="1"/>
    </row>
    <row r="6971" spans="4:9" x14ac:dyDescent="0.2">
      <c r="D6971" s="1"/>
      <c r="E6971" s="1"/>
      <c r="F6971" s="1"/>
      <c r="G6971" s="1"/>
      <c r="H6971" s="1"/>
      <c r="I6971" s="1"/>
    </row>
    <row r="6972" spans="4:9" x14ac:dyDescent="0.2">
      <c r="D6972" s="1"/>
      <c r="E6972" s="1"/>
      <c r="F6972" s="1"/>
      <c r="G6972" s="1"/>
      <c r="H6972" s="1"/>
      <c r="I6972" s="1"/>
    </row>
    <row r="6973" spans="4:9" x14ac:dyDescent="0.2">
      <c r="D6973" s="1"/>
      <c r="E6973" s="1"/>
      <c r="F6973" s="1"/>
      <c r="G6973" s="1"/>
      <c r="H6973" s="1"/>
      <c r="I6973" s="1"/>
    </row>
    <row r="6974" spans="4:9" x14ac:dyDescent="0.2">
      <c r="D6974" s="1"/>
      <c r="E6974" s="1"/>
      <c r="F6974" s="1"/>
      <c r="G6974" s="1"/>
      <c r="H6974" s="1"/>
      <c r="I6974" s="1"/>
    </row>
    <row r="6975" spans="4:9" x14ac:dyDescent="0.2">
      <c r="D6975" s="1"/>
      <c r="E6975" s="1"/>
      <c r="F6975" s="1"/>
      <c r="G6975" s="1"/>
      <c r="H6975" s="1"/>
      <c r="I6975" s="1"/>
    </row>
    <row r="6976" spans="4:9" x14ac:dyDescent="0.2">
      <c r="D6976" s="1"/>
      <c r="E6976" s="1"/>
      <c r="F6976" s="1"/>
      <c r="G6976" s="1"/>
      <c r="H6976" s="1"/>
      <c r="I6976" s="1"/>
    </row>
    <row r="6977" spans="4:9" x14ac:dyDescent="0.2">
      <c r="D6977" s="1"/>
      <c r="E6977" s="1"/>
      <c r="F6977" s="1"/>
      <c r="G6977" s="1"/>
      <c r="H6977" s="1"/>
      <c r="I6977" s="1"/>
    </row>
    <row r="6978" spans="4:9" x14ac:dyDescent="0.2">
      <c r="D6978" s="1"/>
      <c r="E6978" s="1"/>
      <c r="F6978" s="1"/>
      <c r="G6978" s="1"/>
      <c r="H6978" s="1"/>
      <c r="I6978" s="1"/>
    </row>
    <row r="6979" spans="4:9" x14ac:dyDescent="0.2">
      <c r="D6979" s="1"/>
      <c r="E6979" s="1"/>
      <c r="F6979" s="1"/>
      <c r="G6979" s="1"/>
      <c r="H6979" s="1"/>
      <c r="I6979" s="1"/>
    </row>
    <row r="6980" spans="4:9" x14ac:dyDescent="0.2">
      <c r="D6980" s="1"/>
      <c r="E6980" s="1"/>
      <c r="F6980" s="1"/>
      <c r="G6980" s="1"/>
      <c r="H6980" s="1"/>
      <c r="I6980" s="1"/>
    </row>
    <row r="6981" spans="4:9" x14ac:dyDescent="0.2">
      <c r="D6981" s="1"/>
      <c r="E6981" s="1"/>
      <c r="F6981" s="1"/>
      <c r="G6981" s="1"/>
      <c r="H6981" s="1"/>
      <c r="I6981" s="1"/>
    </row>
    <row r="6982" spans="4:9" x14ac:dyDescent="0.2">
      <c r="D6982" s="1"/>
      <c r="E6982" s="1"/>
      <c r="F6982" s="1"/>
      <c r="G6982" s="1"/>
      <c r="H6982" s="1"/>
      <c r="I6982" s="1"/>
    </row>
    <row r="6983" spans="4:9" x14ac:dyDescent="0.2">
      <c r="D6983" s="1"/>
      <c r="E6983" s="1"/>
      <c r="F6983" s="1"/>
      <c r="G6983" s="1"/>
      <c r="H6983" s="1"/>
      <c r="I6983" s="1"/>
    </row>
    <row r="6984" spans="4:9" x14ac:dyDescent="0.2">
      <c r="D6984" s="1"/>
      <c r="E6984" s="1"/>
      <c r="F6984" s="1"/>
      <c r="G6984" s="1"/>
      <c r="H6984" s="1"/>
      <c r="I6984" s="1"/>
    </row>
    <row r="6985" spans="4:9" x14ac:dyDescent="0.2">
      <c r="D6985" s="1"/>
      <c r="E6985" s="1"/>
      <c r="F6985" s="1"/>
      <c r="G6985" s="1"/>
      <c r="H6985" s="1"/>
      <c r="I6985" s="1"/>
    </row>
    <row r="6986" spans="4:9" x14ac:dyDescent="0.2">
      <c r="D6986" s="1"/>
      <c r="E6986" s="1"/>
      <c r="F6986" s="1"/>
      <c r="G6986" s="1"/>
      <c r="H6986" s="1"/>
      <c r="I6986" s="1"/>
    </row>
    <row r="6987" spans="4:9" x14ac:dyDescent="0.2">
      <c r="D6987" s="1"/>
      <c r="E6987" s="1"/>
      <c r="F6987" s="1"/>
      <c r="G6987" s="1"/>
      <c r="H6987" s="1"/>
      <c r="I6987" s="1"/>
    </row>
    <row r="6988" spans="4:9" x14ac:dyDescent="0.2">
      <c r="D6988" s="1"/>
      <c r="E6988" s="1"/>
      <c r="F6988" s="1"/>
      <c r="G6988" s="1"/>
      <c r="H6988" s="1"/>
      <c r="I6988" s="1"/>
    </row>
    <row r="6989" spans="4:9" x14ac:dyDescent="0.2">
      <c r="D6989" s="1"/>
      <c r="E6989" s="1"/>
      <c r="F6989" s="1"/>
      <c r="G6989" s="1"/>
      <c r="H6989" s="1"/>
      <c r="I6989" s="1"/>
    </row>
    <row r="6990" spans="4:9" x14ac:dyDescent="0.2">
      <c r="D6990" s="1"/>
      <c r="E6990" s="1"/>
      <c r="F6990" s="1"/>
      <c r="G6990" s="1"/>
      <c r="H6990" s="1"/>
      <c r="I6990" s="1"/>
    </row>
    <row r="6991" spans="4:9" x14ac:dyDescent="0.2">
      <c r="D6991" s="1"/>
      <c r="E6991" s="1"/>
      <c r="F6991" s="1"/>
      <c r="G6991" s="1"/>
      <c r="H6991" s="1"/>
      <c r="I6991" s="1"/>
    </row>
    <row r="6992" spans="4:9" x14ac:dyDescent="0.2">
      <c r="D6992" s="1"/>
      <c r="E6992" s="1"/>
      <c r="F6992" s="1"/>
      <c r="G6992" s="1"/>
      <c r="H6992" s="1"/>
      <c r="I6992" s="1"/>
    </row>
    <row r="6993" spans="4:9" x14ac:dyDescent="0.2">
      <c r="D6993" s="1"/>
      <c r="E6993" s="1"/>
      <c r="F6993" s="1"/>
      <c r="G6993" s="1"/>
      <c r="H6993" s="1"/>
      <c r="I6993" s="1"/>
    </row>
    <row r="6994" spans="4:9" x14ac:dyDescent="0.2">
      <c r="D6994" s="1"/>
      <c r="E6994" s="1"/>
      <c r="F6994" s="1"/>
      <c r="G6994" s="1"/>
      <c r="H6994" s="1"/>
      <c r="I6994" s="1"/>
    </row>
    <row r="6995" spans="4:9" x14ac:dyDescent="0.2">
      <c r="D6995" s="1"/>
      <c r="E6995" s="1"/>
      <c r="F6995" s="1"/>
      <c r="G6995" s="1"/>
      <c r="H6995" s="1"/>
      <c r="I6995" s="1"/>
    </row>
    <row r="6996" spans="4:9" x14ac:dyDescent="0.2">
      <c r="D6996" s="1"/>
      <c r="E6996" s="1"/>
      <c r="F6996" s="1"/>
      <c r="G6996" s="1"/>
      <c r="H6996" s="1"/>
      <c r="I6996" s="1"/>
    </row>
    <row r="6997" spans="4:9" x14ac:dyDescent="0.2">
      <c r="D6997" s="1"/>
      <c r="E6997" s="1"/>
      <c r="F6997" s="1"/>
      <c r="G6997" s="1"/>
      <c r="H6997" s="1"/>
      <c r="I6997" s="1"/>
    </row>
    <row r="6998" spans="4:9" x14ac:dyDescent="0.2">
      <c r="D6998" s="1"/>
      <c r="E6998" s="1"/>
      <c r="F6998" s="1"/>
      <c r="G6998" s="1"/>
      <c r="H6998" s="1"/>
      <c r="I6998" s="1"/>
    </row>
    <row r="6999" spans="4:9" x14ac:dyDescent="0.2">
      <c r="D6999" s="1"/>
      <c r="E6999" s="1"/>
      <c r="F6999" s="1"/>
      <c r="G6999" s="1"/>
      <c r="H6999" s="1"/>
      <c r="I6999" s="1"/>
    </row>
    <row r="7000" spans="4:9" x14ac:dyDescent="0.2">
      <c r="D7000" s="1"/>
      <c r="E7000" s="1"/>
      <c r="F7000" s="1"/>
      <c r="G7000" s="1"/>
      <c r="H7000" s="1"/>
      <c r="I7000" s="1"/>
    </row>
    <row r="7001" spans="4:9" x14ac:dyDescent="0.2">
      <c r="D7001" s="1"/>
      <c r="E7001" s="1"/>
      <c r="F7001" s="1"/>
      <c r="G7001" s="1"/>
      <c r="H7001" s="1"/>
      <c r="I7001" s="1"/>
    </row>
    <row r="7002" spans="4:9" x14ac:dyDescent="0.2">
      <c r="D7002" s="1"/>
      <c r="E7002" s="1"/>
      <c r="F7002" s="1"/>
      <c r="G7002" s="1"/>
      <c r="H7002" s="1"/>
      <c r="I7002" s="1"/>
    </row>
    <row r="7003" spans="4:9" x14ac:dyDescent="0.2">
      <c r="D7003" s="1"/>
      <c r="E7003" s="1"/>
      <c r="F7003" s="1"/>
      <c r="G7003" s="1"/>
      <c r="H7003" s="1"/>
      <c r="I7003" s="1"/>
    </row>
    <row r="7004" spans="4:9" x14ac:dyDescent="0.2">
      <c r="D7004" s="1"/>
      <c r="E7004" s="1"/>
      <c r="F7004" s="1"/>
      <c r="G7004" s="1"/>
      <c r="H7004" s="1"/>
      <c r="I7004" s="1"/>
    </row>
    <row r="7005" spans="4:9" x14ac:dyDescent="0.2">
      <c r="D7005" s="1"/>
      <c r="E7005" s="1"/>
      <c r="F7005" s="1"/>
      <c r="G7005" s="1"/>
      <c r="H7005" s="1"/>
      <c r="I7005" s="1"/>
    </row>
    <row r="7006" spans="4:9" x14ac:dyDescent="0.2">
      <c r="D7006" s="1"/>
      <c r="E7006" s="1"/>
      <c r="F7006" s="1"/>
      <c r="G7006" s="1"/>
      <c r="H7006" s="1"/>
      <c r="I7006" s="1"/>
    </row>
    <row r="7007" spans="4:9" x14ac:dyDescent="0.2">
      <c r="D7007" s="1"/>
      <c r="E7007" s="1"/>
      <c r="F7007" s="1"/>
      <c r="G7007" s="1"/>
      <c r="H7007" s="1"/>
      <c r="I7007" s="1"/>
    </row>
    <row r="7008" spans="4:9" x14ac:dyDescent="0.2">
      <c r="D7008" s="1"/>
      <c r="E7008" s="1"/>
      <c r="F7008" s="1"/>
      <c r="G7008" s="1"/>
      <c r="H7008" s="1"/>
      <c r="I7008" s="1"/>
    </row>
    <row r="7009" spans="4:9" x14ac:dyDescent="0.2">
      <c r="D7009" s="1"/>
      <c r="E7009" s="1"/>
      <c r="F7009" s="1"/>
      <c r="G7009" s="1"/>
      <c r="H7009" s="1"/>
      <c r="I7009" s="1"/>
    </row>
    <row r="7010" spans="4:9" x14ac:dyDescent="0.2">
      <c r="D7010" s="1"/>
      <c r="E7010" s="1"/>
      <c r="F7010" s="1"/>
      <c r="G7010" s="1"/>
      <c r="H7010" s="1"/>
      <c r="I7010" s="1"/>
    </row>
    <row r="7011" spans="4:9" x14ac:dyDescent="0.2">
      <c r="D7011" s="1"/>
      <c r="E7011" s="1"/>
      <c r="F7011" s="1"/>
      <c r="G7011" s="1"/>
      <c r="H7011" s="1"/>
      <c r="I7011" s="1"/>
    </row>
    <row r="7012" spans="4:9" x14ac:dyDescent="0.2">
      <c r="D7012" s="1"/>
      <c r="E7012" s="1"/>
      <c r="F7012" s="1"/>
      <c r="G7012" s="1"/>
      <c r="H7012" s="1"/>
      <c r="I7012" s="1"/>
    </row>
    <row r="7013" spans="4:9" x14ac:dyDescent="0.2">
      <c r="D7013" s="1"/>
      <c r="E7013" s="1"/>
      <c r="F7013" s="1"/>
      <c r="G7013" s="1"/>
      <c r="H7013" s="1"/>
      <c r="I7013" s="1"/>
    </row>
    <row r="7014" spans="4:9" x14ac:dyDescent="0.2">
      <c r="D7014" s="1"/>
      <c r="E7014" s="1"/>
      <c r="F7014" s="1"/>
      <c r="G7014" s="1"/>
      <c r="H7014" s="1"/>
      <c r="I7014" s="1"/>
    </row>
    <row r="7015" spans="4:9" x14ac:dyDescent="0.2">
      <c r="D7015" s="1"/>
      <c r="E7015" s="1"/>
      <c r="F7015" s="1"/>
      <c r="G7015" s="1"/>
      <c r="H7015" s="1"/>
      <c r="I7015" s="1"/>
    </row>
    <row r="7016" spans="4:9" x14ac:dyDescent="0.2">
      <c r="D7016" s="1"/>
      <c r="E7016" s="1"/>
      <c r="F7016" s="1"/>
      <c r="G7016" s="1"/>
      <c r="H7016" s="1"/>
      <c r="I7016" s="1"/>
    </row>
    <row r="7017" spans="4:9" x14ac:dyDescent="0.2">
      <c r="D7017" s="1"/>
      <c r="E7017" s="1"/>
      <c r="F7017" s="1"/>
      <c r="G7017" s="1"/>
      <c r="H7017" s="1"/>
      <c r="I7017" s="1"/>
    </row>
    <row r="7018" spans="4:9" x14ac:dyDescent="0.2">
      <c r="D7018" s="1"/>
      <c r="E7018" s="1"/>
      <c r="F7018" s="1"/>
      <c r="G7018" s="1"/>
      <c r="H7018" s="1"/>
      <c r="I7018" s="1"/>
    </row>
    <row r="7019" spans="4:9" x14ac:dyDescent="0.2">
      <c r="D7019" s="1"/>
      <c r="E7019" s="1"/>
      <c r="F7019" s="1"/>
      <c r="G7019" s="1"/>
      <c r="H7019" s="1"/>
      <c r="I7019" s="1"/>
    </row>
    <row r="7020" spans="4:9" x14ac:dyDescent="0.2">
      <c r="D7020" s="1"/>
      <c r="E7020" s="1"/>
      <c r="F7020" s="1"/>
      <c r="G7020" s="1"/>
      <c r="H7020" s="1"/>
      <c r="I7020" s="1"/>
    </row>
    <row r="7021" spans="4:9" x14ac:dyDescent="0.2">
      <c r="D7021" s="1"/>
      <c r="E7021" s="1"/>
      <c r="F7021" s="1"/>
      <c r="G7021" s="1"/>
      <c r="H7021" s="1"/>
      <c r="I7021" s="1"/>
    </row>
    <row r="7022" spans="4:9" x14ac:dyDescent="0.2">
      <c r="D7022" s="1"/>
      <c r="E7022" s="1"/>
      <c r="F7022" s="1"/>
      <c r="G7022" s="1"/>
      <c r="H7022" s="1"/>
      <c r="I7022" s="1"/>
    </row>
    <row r="7023" spans="4:9" x14ac:dyDescent="0.2">
      <c r="D7023" s="1"/>
      <c r="E7023" s="1"/>
      <c r="F7023" s="1"/>
      <c r="G7023" s="1"/>
      <c r="H7023" s="1"/>
      <c r="I7023" s="1"/>
    </row>
    <row r="7024" spans="4:9" x14ac:dyDescent="0.2">
      <c r="D7024" s="1"/>
      <c r="E7024" s="1"/>
      <c r="F7024" s="1"/>
      <c r="G7024" s="1"/>
      <c r="H7024" s="1"/>
      <c r="I7024" s="1"/>
    </row>
    <row r="7025" spans="4:9" x14ac:dyDescent="0.2">
      <c r="D7025" s="1"/>
      <c r="E7025" s="1"/>
      <c r="F7025" s="1"/>
      <c r="G7025" s="1"/>
      <c r="H7025" s="1"/>
      <c r="I7025" s="1"/>
    </row>
    <row r="7026" spans="4:9" x14ac:dyDescent="0.2">
      <c r="D7026" s="1"/>
      <c r="E7026" s="1"/>
      <c r="F7026" s="1"/>
      <c r="G7026" s="1"/>
      <c r="H7026" s="1"/>
      <c r="I7026" s="1"/>
    </row>
    <row r="7027" spans="4:9" x14ac:dyDescent="0.2">
      <c r="D7027" s="1"/>
      <c r="E7027" s="1"/>
      <c r="F7027" s="1"/>
      <c r="G7027" s="1"/>
      <c r="H7027" s="1"/>
      <c r="I7027" s="1"/>
    </row>
    <row r="7028" spans="4:9" x14ac:dyDescent="0.2">
      <c r="D7028" s="1"/>
      <c r="E7028" s="1"/>
      <c r="F7028" s="1"/>
      <c r="G7028" s="1"/>
      <c r="H7028" s="1"/>
      <c r="I7028" s="1"/>
    </row>
    <row r="7029" spans="4:9" x14ac:dyDescent="0.2">
      <c r="D7029" s="1"/>
      <c r="E7029" s="1"/>
      <c r="F7029" s="1"/>
      <c r="G7029" s="1"/>
      <c r="H7029" s="1"/>
      <c r="I7029" s="1"/>
    </row>
    <row r="7030" spans="4:9" x14ac:dyDescent="0.2">
      <c r="D7030" s="1"/>
      <c r="E7030" s="1"/>
      <c r="F7030" s="1"/>
      <c r="G7030" s="1"/>
      <c r="H7030" s="1"/>
      <c r="I7030" s="1"/>
    </row>
    <row r="7031" spans="4:9" x14ac:dyDescent="0.2">
      <c r="D7031" s="1"/>
      <c r="E7031" s="1"/>
      <c r="F7031" s="1"/>
      <c r="G7031" s="1"/>
      <c r="H7031" s="1"/>
      <c r="I7031" s="1"/>
    </row>
    <row r="7032" spans="4:9" x14ac:dyDescent="0.2">
      <c r="D7032" s="1"/>
      <c r="E7032" s="1"/>
      <c r="F7032" s="1"/>
      <c r="G7032" s="1"/>
      <c r="H7032" s="1"/>
      <c r="I7032" s="1"/>
    </row>
    <row r="7033" spans="4:9" x14ac:dyDescent="0.2">
      <c r="D7033" s="1"/>
      <c r="E7033" s="1"/>
      <c r="F7033" s="1"/>
      <c r="G7033" s="1"/>
      <c r="H7033" s="1"/>
      <c r="I7033" s="1"/>
    </row>
    <row r="7034" spans="4:9" x14ac:dyDescent="0.2">
      <c r="D7034" s="1"/>
      <c r="E7034" s="1"/>
      <c r="F7034" s="1"/>
      <c r="G7034" s="1"/>
      <c r="H7034" s="1"/>
      <c r="I7034" s="1"/>
    </row>
    <row r="7035" spans="4:9" x14ac:dyDescent="0.2">
      <c r="D7035" s="1"/>
      <c r="E7035" s="1"/>
      <c r="F7035" s="1"/>
      <c r="G7035" s="1"/>
      <c r="H7035" s="1"/>
      <c r="I7035" s="1"/>
    </row>
    <row r="7036" spans="4:9" x14ac:dyDescent="0.2">
      <c r="D7036" s="1"/>
      <c r="E7036" s="1"/>
      <c r="F7036" s="1"/>
      <c r="G7036" s="1"/>
      <c r="H7036" s="1"/>
      <c r="I7036" s="1"/>
    </row>
    <row r="7037" spans="4:9" x14ac:dyDescent="0.2">
      <c r="D7037" s="1"/>
      <c r="E7037" s="1"/>
      <c r="F7037" s="1"/>
      <c r="G7037" s="1"/>
      <c r="H7037" s="1"/>
      <c r="I7037" s="1"/>
    </row>
    <row r="7038" spans="4:9" x14ac:dyDescent="0.2">
      <c r="D7038" s="1"/>
      <c r="E7038" s="1"/>
      <c r="F7038" s="1"/>
      <c r="G7038" s="1"/>
      <c r="H7038" s="1"/>
      <c r="I7038" s="1"/>
    </row>
    <row r="7039" spans="4:9" x14ac:dyDescent="0.2">
      <c r="D7039" s="1"/>
      <c r="E7039" s="1"/>
      <c r="F7039" s="1"/>
      <c r="G7039" s="1"/>
      <c r="H7039" s="1"/>
      <c r="I7039" s="1"/>
    </row>
    <row r="7040" spans="4:9" x14ac:dyDescent="0.2">
      <c r="D7040" s="1"/>
      <c r="E7040" s="1"/>
      <c r="F7040" s="1"/>
      <c r="G7040" s="1"/>
      <c r="H7040" s="1"/>
      <c r="I7040" s="1"/>
    </row>
    <row r="7041" spans="4:9" x14ac:dyDescent="0.2">
      <c r="D7041" s="1"/>
      <c r="E7041" s="1"/>
      <c r="F7041" s="1"/>
      <c r="G7041" s="1"/>
      <c r="H7041" s="1"/>
      <c r="I7041" s="1"/>
    </row>
    <row r="7042" spans="4:9" x14ac:dyDescent="0.2">
      <c r="D7042" s="1"/>
      <c r="E7042" s="1"/>
      <c r="F7042" s="1"/>
      <c r="G7042" s="1"/>
      <c r="H7042" s="1"/>
      <c r="I7042" s="1"/>
    </row>
    <row r="7043" spans="4:9" x14ac:dyDescent="0.2">
      <c r="D7043" s="1"/>
      <c r="E7043" s="1"/>
      <c r="F7043" s="1"/>
      <c r="G7043" s="1"/>
      <c r="H7043" s="1"/>
      <c r="I7043" s="1"/>
    </row>
    <row r="7044" spans="4:9" x14ac:dyDescent="0.2">
      <c r="D7044" s="1"/>
      <c r="E7044" s="1"/>
      <c r="F7044" s="1"/>
      <c r="G7044" s="1"/>
      <c r="H7044" s="1"/>
      <c r="I7044" s="1"/>
    </row>
    <row r="7045" spans="4:9" x14ac:dyDescent="0.2">
      <c r="D7045" s="1"/>
      <c r="E7045" s="1"/>
      <c r="F7045" s="1"/>
      <c r="G7045" s="1"/>
      <c r="H7045" s="1"/>
      <c r="I7045" s="1"/>
    </row>
    <row r="7046" spans="4:9" x14ac:dyDescent="0.2">
      <c r="D7046" s="1"/>
      <c r="E7046" s="1"/>
      <c r="F7046" s="1"/>
      <c r="G7046" s="1"/>
      <c r="H7046" s="1"/>
      <c r="I7046" s="1"/>
    </row>
    <row r="7047" spans="4:9" x14ac:dyDescent="0.2">
      <c r="D7047" s="1"/>
      <c r="E7047" s="1"/>
      <c r="F7047" s="1"/>
      <c r="G7047" s="1"/>
      <c r="H7047" s="1"/>
      <c r="I7047" s="1"/>
    </row>
    <row r="7048" spans="4:9" x14ac:dyDescent="0.2">
      <c r="D7048" s="1"/>
      <c r="E7048" s="1"/>
      <c r="F7048" s="1"/>
      <c r="G7048" s="1"/>
      <c r="H7048" s="1"/>
      <c r="I7048" s="1"/>
    </row>
    <row r="7049" spans="4:9" x14ac:dyDescent="0.2">
      <c r="D7049" s="1"/>
      <c r="E7049" s="1"/>
      <c r="F7049" s="1"/>
      <c r="G7049" s="1"/>
      <c r="H7049" s="1"/>
      <c r="I7049" s="1"/>
    </row>
    <row r="7050" spans="4:9" x14ac:dyDescent="0.2">
      <c r="D7050" s="1"/>
      <c r="E7050" s="1"/>
      <c r="F7050" s="1"/>
      <c r="G7050" s="1"/>
      <c r="H7050" s="1"/>
      <c r="I7050" s="1"/>
    </row>
    <row r="7051" spans="4:9" x14ac:dyDescent="0.2">
      <c r="D7051" s="1"/>
      <c r="E7051" s="1"/>
      <c r="F7051" s="1"/>
      <c r="G7051" s="1"/>
      <c r="H7051" s="1"/>
      <c r="I7051" s="1"/>
    </row>
    <row r="7052" spans="4:9" x14ac:dyDescent="0.2">
      <c r="D7052" s="1"/>
      <c r="E7052" s="1"/>
      <c r="F7052" s="1"/>
      <c r="G7052" s="1"/>
      <c r="H7052" s="1"/>
      <c r="I7052" s="1"/>
    </row>
    <row r="7053" spans="4:9" x14ac:dyDescent="0.2">
      <c r="D7053" s="1"/>
      <c r="E7053" s="1"/>
      <c r="F7053" s="1"/>
      <c r="G7053" s="1"/>
      <c r="H7053" s="1"/>
      <c r="I7053" s="1"/>
    </row>
    <row r="7054" spans="4:9" x14ac:dyDescent="0.2">
      <c r="D7054" s="1"/>
      <c r="E7054" s="1"/>
      <c r="F7054" s="1"/>
      <c r="G7054" s="1"/>
      <c r="H7054" s="1"/>
      <c r="I7054" s="1"/>
    </row>
    <row r="7055" spans="4:9" x14ac:dyDescent="0.2">
      <c r="D7055" s="1"/>
      <c r="E7055" s="1"/>
      <c r="F7055" s="1"/>
      <c r="G7055" s="1"/>
      <c r="H7055" s="1"/>
      <c r="I7055" s="1"/>
    </row>
    <row r="7056" spans="4:9" x14ac:dyDescent="0.2">
      <c r="D7056" s="1"/>
      <c r="E7056" s="1"/>
      <c r="F7056" s="1"/>
      <c r="G7056" s="1"/>
      <c r="H7056" s="1"/>
      <c r="I7056" s="1"/>
    </row>
    <row r="7057" spans="4:9" x14ac:dyDescent="0.2">
      <c r="D7057" s="1"/>
      <c r="E7057" s="1"/>
      <c r="F7057" s="1"/>
      <c r="G7057" s="1"/>
      <c r="H7057" s="1"/>
      <c r="I7057" s="1"/>
    </row>
    <row r="7058" spans="4:9" x14ac:dyDescent="0.2">
      <c r="D7058" s="1"/>
      <c r="E7058" s="1"/>
      <c r="F7058" s="1"/>
      <c r="G7058" s="1"/>
      <c r="H7058" s="1"/>
      <c r="I7058" s="1"/>
    </row>
    <row r="7059" spans="4:9" x14ac:dyDescent="0.2">
      <c r="D7059" s="1"/>
      <c r="E7059" s="1"/>
      <c r="F7059" s="1"/>
      <c r="G7059" s="1"/>
      <c r="H7059" s="1"/>
      <c r="I7059" s="1"/>
    </row>
    <row r="7060" spans="4:9" x14ac:dyDescent="0.2">
      <c r="D7060" s="1"/>
      <c r="E7060" s="1"/>
      <c r="F7060" s="1"/>
      <c r="G7060" s="1"/>
      <c r="H7060" s="1"/>
      <c r="I7060" s="1"/>
    </row>
    <row r="7061" spans="4:9" x14ac:dyDescent="0.2">
      <c r="D7061" s="1"/>
      <c r="E7061" s="1"/>
      <c r="F7061" s="1"/>
      <c r="G7061" s="1"/>
      <c r="H7061" s="1"/>
      <c r="I7061" s="1"/>
    </row>
    <row r="7062" spans="4:9" x14ac:dyDescent="0.2">
      <c r="D7062" s="1"/>
      <c r="E7062" s="1"/>
      <c r="F7062" s="1"/>
      <c r="G7062" s="1"/>
      <c r="H7062" s="1"/>
      <c r="I7062" s="1"/>
    </row>
    <row r="7063" spans="4:9" x14ac:dyDescent="0.2">
      <c r="D7063" s="1"/>
      <c r="E7063" s="1"/>
      <c r="F7063" s="1"/>
      <c r="G7063" s="1"/>
      <c r="H7063" s="1"/>
      <c r="I7063" s="1"/>
    </row>
    <row r="7064" spans="4:9" x14ac:dyDescent="0.2">
      <c r="D7064" s="1"/>
      <c r="E7064" s="1"/>
      <c r="F7064" s="1"/>
      <c r="G7064" s="1"/>
      <c r="H7064" s="1"/>
      <c r="I7064" s="1"/>
    </row>
    <row r="7065" spans="4:9" x14ac:dyDescent="0.2">
      <c r="D7065" s="1"/>
      <c r="E7065" s="1"/>
      <c r="F7065" s="1"/>
      <c r="G7065" s="1"/>
      <c r="H7065" s="1"/>
      <c r="I7065" s="1"/>
    </row>
    <row r="7066" spans="4:9" x14ac:dyDescent="0.2">
      <c r="D7066" s="1"/>
      <c r="E7066" s="1"/>
      <c r="F7066" s="1"/>
      <c r="G7066" s="1"/>
      <c r="H7066" s="1"/>
      <c r="I7066" s="1"/>
    </row>
    <row r="7067" spans="4:9" x14ac:dyDescent="0.2">
      <c r="D7067" s="1"/>
      <c r="E7067" s="1"/>
      <c r="F7067" s="1"/>
      <c r="G7067" s="1"/>
      <c r="H7067" s="1"/>
      <c r="I7067" s="1"/>
    </row>
    <row r="7068" spans="4:9" x14ac:dyDescent="0.2">
      <c r="D7068" s="1"/>
      <c r="E7068" s="1"/>
      <c r="F7068" s="1"/>
      <c r="G7068" s="1"/>
      <c r="H7068" s="1"/>
      <c r="I7068" s="1"/>
    </row>
    <row r="7069" spans="4:9" x14ac:dyDescent="0.2">
      <c r="D7069" s="1"/>
      <c r="E7069" s="1"/>
      <c r="F7069" s="1"/>
      <c r="G7069" s="1"/>
      <c r="H7069" s="1"/>
      <c r="I7069" s="1"/>
    </row>
    <row r="7070" spans="4:9" x14ac:dyDescent="0.2">
      <c r="D7070" s="1"/>
      <c r="E7070" s="1"/>
      <c r="F7070" s="1"/>
      <c r="G7070" s="1"/>
      <c r="H7070" s="1"/>
      <c r="I7070" s="1"/>
    </row>
    <row r="7071" spans="4:9" x14ac:dyDescent="0.2">
      <c r="D7071" s="1"/>
      <c r="E7071" s="1"/>
      <c r="F7071" s="1"/>
      <c r="G7071" s="1"/>
      <c r="H7071" s="1"/>
      <c r="I7071" s="1"/>
    </row>
    <row r="7072" spans="4:9" x14ac:dyDescent="0.2">
      <c r="D7072" s="1"/>
      <c r="E7072" s="1"/>
      <c r="F7072" s="1"/>
      <c r="G7072" s="1"/>
      <c r="H7072" s="1"/>
      <c r="I7072" s="1"/>
    </row>
    <row r="7073" spans="4:9" x14ac:dyDescent="0.2">
      <c r="D7073" s="1"/>
      <c r="E7073" s="1"/>
      <c r="F7073" s="1"/>
      <c r="G7073" s="1"/>
      <c r="H7073" s="1"/>
      <c r="I7073" s="1"/>
    </row>
    <row r="7074" spans="4:9" x14ac:dyDescent="0.2">
      <c r="D7074" s="1"/>
      <c r="E7074" s="1"/>
      <c r="F7074" s="1"/>
      <c r="G7074" s="1"/>
      <c r="H7074" s="1"/>
      <c r="I7074" s="1"/>
    </row>
    <row r="7075" spans="4:9" x14ac:dyDescent="0.2">
      <c r="D7075" s="1"/>
      <c r="E7075" s="1"/>
      <c r="F7075" s="1"/>
      <c r="G7075" s="1"/>
      <c r="H7075" s="1"/>
      <c r="I7075" s="1"/>
    </row>
    <row r="7076" spans="4:9" x14ac:dyDescent="0.2">
      <c r="D7076" s="1"/>
      <c r="E7076" s="1"/>
      <c r="F7076" s="1"/>
      <c r="G7076" s="1"/>
      <c r="H7076" s="1"/>
      <c r="I7076" s="1"/>
    </row>
    <row r="7077" spans="4:9" x14ac:dyDescent="0.2">
      <c r="D7077" s="1"/>
      <c r="E7077" s="1"/>
      <c r="F7077" s="1"/>
      <c r="G7077" s="1"/>
      <c r="H7077" s="1"/>
      <c r="I7077" s="1"/>
    </row>
    <row r="7078" spans="4:9" x14ac:dyDescent="0.2">
      <c r="D7078" s="1"/>
      <c r="E7078" s="1"/>
      <c r="F7078" s="1"/>
      <c r="G7078" s="1"/>
      <c r="H7078" s="1"/>
      <c r="I7078" s="1"/>
    </row>
    <row r="7079" spans="4:9" x14ac:dyDescent="0.2">
      <c r="D7079" s="1"/>
      <c r="E7079" s="1"/>
      <c r="F7079" s="1"/>
      <c r="G7079" s="1"/>
      <c r="H7079" s="1"/>
      <c r="I7079" s="1"/>
    </row>
    <row r="7080" spans="4:9" x14ac:dyDescent="0.2">
      <c r="D7080" s="1"/>
      <c r="E7080" s="1"/>
      <c r="F7080" s="1"/>
      <c r="G7080" s="1"/>
      <c r="H7080" s="1"/>
      <c r="I7080" s="1"/>
    </row>
    <row r="7081" spans="4:9" x14ac:dyDescent="0.2">
      <c r="D7081" s="1"/>
      <c r="E7081" s="1"/>
      <c r="F7081" s="1"/>
      <c r="G7081" s="1"/>
      <c r="H7081" s="1"/>
      <c r="I7081" s="1"/>
    </row>
    <row r="7082" spans="4:9" x14ac:dyDescent="0.2">
      <c r="D7082" s="1"/>
      <c r="E7082" s="1"/>
      <c r="F7082" s="1"/>
      <c r="G7082" s="1"/>
      <c r="H7082" s="1"/>
      <c r="I7082" s="1"/>
    </row>
    <row r="7083" spans="4:9" x14ac:dyDescent="0.2">
      <c r="D7083" s="1"/>
      <c r="E7083" s="1"/>
      <c r="F7083" s="1"/>
      <c r="G7083" s="1"/>
      <c r="H7083" s="1"/>
      <c r="I7083" s="1"/>
    </row>
    <row r="7084" spans="4:9" x14ac:dyDescent="0.2">
      <c r="D7084" s="1"/>
      <c r="E7084" s="1"/>
      <c r="F7084" s="1"/>
      <c r="G7084" s="1"/>
      <c r="H7084" s="1"/>
      <c r="I7084" s="1"/>
    </row>
    <row r="7085" spans="4:9" x14ac:dyDescent="0.2">
      <c r="D7085" s="1"/>
      <c r="E7085" s="1"/>
      <c r="F7085" s="1"/>
      <c r="G7085" s="1"/>
      <c r="H7085" s="1"/>
      <c r="I7085" s="1"/>
    </row>
    <row r="7086" spans="4:9" x14ac:dyDescent="0.2">
      <c r="D7086" s="1"/>
      <c r="E7086" s="1"/>
      <c r="F7086" s="1"/>
      <c r="G7086" s="1"/>
      <c r="H7086" s="1"/>
      <c r="I7086" s="1"/>
    </row>
    <row r="7087" spans="4:9" x14ac:dyDescent="0.2">
      <c r="D7087" s="1"/>
      <c r="E7087" s="1"/>
      <c r="F7087" s="1"/>
      <c r="G7087" s="1"/>
      <c r="H7087" s="1"/>
      <c r="I7087" s="1"/>
    </row>
    <row r="7088" spans="4:9" x14ac:dyDescent="0.2">
      <c r="D7088" s="1"/>
      <c r="E7088" s="1"/>
      <c r="F7088" s="1"/>
      <c r="G7088" s="1"/>
      <c r="H7088" s="1"/>
      <c r="I7088" s="1"/>
    </row>
    <row r="7089" spans="4:9" x14ac:dyDescent="0.2">
      <c r="D7089" s="1"/>
      <c r="E7089" s="1"/>
      <c r="F7089" s="1"/>
      <c r="G7089" s="1"/>
      <c r="H7089" s="1"/>
      <c r="I7089" s="1"/>
    </row>
    <row r="7090" spans="4:9" x14ac:dyDescent="0.2">
      <c r="D7090" s="1"/>
      <c r="E7090" s="1"/>
      <c r="F7090" s="1"/>
      <c r="G7090" s="1"/>
      <c r="H7090" s="1"/>
      <c r="I7090" s="1"/>
    </row>
    <row r="7091" spans="4:9" x14ac:dyDescent="0.2">
      <c r="D7091" s="1"/>
      <c r="E7091" s="1"/>
      <c r="F7091" s="1"/>
      <c r="G7091" s="1"/>
      <c r="H7091" s="1"/>
      <c r="I7091" s="1"/>
    </row>
    <row r="7092" spans="4:9" x14ac:dyDescent="0.2">
      <c r="D7092" s="1"/>
      <c r="E7092" s="1"/>
      <c r="F7092" s="1"/>
      <c r="G7092" s="1"/>
      <c r="H7092" s="1"/>
      <c r="I7092" s="1"/>
    </row>
    <row r="7093" spans="4:9" x14ac:dyDescent="0.2">
      <c r="D7093" s="1"/>
      <c r="E7093" s="1"/>
      <c r="F7093" s="1"/>
      <c r="G7093" s="1"/>
      <c r="H7093" s="1"/>
      <c r="I7093" s="1"/>
    </row>
    <row r="7094" spans="4:9" x14ac:dyDescent="0.2">
      <c r="D7094" s="1"/>
      <c r="E7094" s="1"/>
      <c r="F7094" s="1"/>
      <c r="G7094" s="1"/>
      <c r="H7094" s="1"/>
      <c r="I7094" s="1"/>
    </row>
    <row r="7095" spans="4:9" x14ac:dyDescent="0.2">
      <c r="D7095" s="1"/>
      <c r="E7095" s="1"/>
      <c r="F7095" s="1"/>
      <c r="G7095" s="1"/>
      <c r="H7095" s="1"/>
      <c r="I7095" s="1"/>
    </row>
    <row r="7096" spans="4:9" x14ac:dyDescent="0.2">
      <c r="D7096" s="1"/>
      <c r="E7096" s="1"/>
      <c r="F7096" s="1"/>
      <c r="G7096" s="1"/>
      <c r="H7096" s="1"/>
      <c r="I7096" s="1"/>
    </row>
    <row r="7097" spans="4:9" x14ac:dyDescent="0.2">
      <c r="D7097" s="1"/>
      <c r="E7097" s="1"/>
      <c r="F7097" s="1"/>
      <c r="G7097" s="1"/>
      <c r="H7097" s="1"/>
      <c r="I7097" s="1"/>
    </row>
    <row r="7098" spans="4:9" x14ac:dyDescent="0.2">
      <c r="D7098" s="1"/>
      <c r="E7098" s="1"/>
      <c r="F7098" s="1"/>
      <c r="G7098" s="1"/>
      <c r="H7098" s="1"/>
      <c r="I7098" s="1"/>
    </row>
    <row r="7099" spans="4:9" x14ac:dyDescent="0.2">
      <c r="D7099" s="1"/>
      <c r="E7099" s="1"/>
      <c r="F7099" s="1"/>
      <c r="G7099" s="1"/>
      <c r="H7099" s="1"/>
      <c r="I7099" s="1"/>
    </row>
    <row r="7100" spans="4:9" x14ac:dyDescent="0.2">
      <c r="D7100" s="1"/>
      <c r="E7100" s="1"/>
      <c r="F7100" s="1"/>
      <c r="G7100" s="1"/>
      <c r="H7100" s="1"/>
      <c r="I7100" s="1"/>
    </row>
    <row r="7101" spans="4:9" x14ac:dyDescent="0.2">
      <c r="D7101" s="1"/>
      <c r="E7101" s="1"/>
      <c r="F7101" s="1"/>
      <c r="G7101" s="1"/>
      <c r="H7101" s="1"/>
      <c r="I7101" s="1"/>
    </row>
    <row r="7102" spans="4:9" x14ac:dyDescent="0.2">
      <c r="D7102" s="1"/>
      <c r="E7102" s="1"/>
      <c r="F7102" s="1"/>
      <c r="G7102" s="1"/>
      <c r="H7102" s="1"/>
      <c r="I7102" s="1"/>
    </row>
    <row r="7103" spans="4:9" x14ac:dyDescent="0.2">
      <c r="D7103" s="1"/>
      <c r="E7103" s="1"/>
      <c r="F7103" s="1"/>
      <c r="G7103" s="1"/>
      <c r="H7103" s="1"/>
      <c r="I7103" s="1"/>
    </row>
    <row r="7104" spans="4:9" x14ac:dyDescent="0.2">
      <c r="D7104" s="1"/>
      <c r="E7104" s="1"/>
      <c r="F7104" s="1"/>
      <c r="G7104" s="1"/>
      <c r="H7104" s="1"/>
      <c r="I7104" s="1"/>
    </row>
    <row r="7105" spans="4:9" x14ac:dyDescent="0.2">
      <c r="D7105" s="1"/>
      <c r="E7105" s="1"/>
      <c r="F7105" s="1"/>
      <c r="G7105" s="1"/>
      <c r="H7105" s="1"/>
      <c r="I7105" s="1"/>
    </row>
    <row r="7106" spans="4:9" x14ac:dyDescent="0.2">
      <c r="D7106" s="1"/>
      <c r="E7106" s="1"/>
      <c r="F7106" s="1"/>
      <c r="G7106" s="1"/>
      <c r="H7106" s="1"/>
      <c r="I7106" s="1"/>
    </row>
    <row r="7107" spans="4:9" x14ac:dyDescent="0.2">
      <c r="D7107" s="1"/>
      <c r="E7107" s="1"/>
      <c r="F7107" s="1"/>
      <c r="G7107" s="1"/>
      <c r="H7107" s="1"/>
      <c r="I7107" s="1"/>
    </row>
    <row r="7108" spans="4:9" x14ac:dyDescent="0.2">
      <c r="D7108" s="1"/>
      <c r="E7108" s="1"/>
      <c r="F7108" s="1"/>
      <c r="G7108" s="1"/>
      <c r="H7108" s="1"/>
      <c r="I7108" s="1"/>
    </row>
    <row r="7109" spans="4:9" x14ac:dyDescent="0.2">
      <c r="D7109" s="1"/>
      <c r="E7109" s="1"/>
      <c r="F7109" s="1"/>
      <c r="G7109" s="1"/>
      <c r="H7109" s="1"/>
      <c r="I7109" s="1"/>
    </row>
    <row r="7110" spans="4:9" x14ac:dyDescent="0.2">
      <c r="D7110" s="1"/>
      <c r="E7110" s="1"/>
      <c r="F7110" s="1"/>
      <c r="G7110" s="1"/>
      <c r="H7110" s="1"/>
      <c r="I7110" s="1"/>
    </row>
    <row r="7111" spans="4:9" x14ac:dyDescent="0.2">
      <c r="D7111" s="1"/>
      <c r="E7111" s="1"/>
      <c r="F7111" s="1"/>
      <c r="G7111" s="1"/>
      <c r="H7111" s="1"/>
      <c r="I7111" s="1"/>
    </row>
    <row r="7112" spans="4:9" x14ac:dyDescent="0.2">
      <c r="D7112" s="1"/>
      <c r="E7112" s="1"/>
      <c r="F7112" s="1"/>
      <c r="G7112" s="1"/>
      <c r="H7112" s="1"/>
      <c r="I7112" s="1"/>
    </row>
    <row r="7113" spans="4:9" x14ac:dyDescent="0.2">
      <c r="D7113" s="1"/>
      <c r="E7113" s="1"/>
      <c r="F7113" s="1"/>
      <c r="G7113" s="1"/>
      <c r="H7113" s="1"/>
      <c r="I7113" s="1"/>
    </row>
    <row r="7114" spans="4:9" x14ac:dyDescent="0.2">
      <c r="D7114" s="1"/>
      <c r="E7114" s="1"/>
      <c r="F7114" s="1"/>
      <c r="G7114" s="1"/>
      <c r="H7114" s="1"/>
      <c r="I7114" s="1"/>
    </row>
    <row r="7115" spans="4:9" x14ac:dyDescent="0.2">
      <c r="D7115" s="1"/>
      <c r="E7115" s="1"/>
      <c r="F7115" s="1"/>
      <c r="G7115" s="1"/>
      <c r="H7115" s="1"/>
      <c r="I7115" s="1"/>
    </row>
    <row r="7116" spans="4:9" x14ac:dyDescent="0.2">
      <c r="D7116" s="1"/>
      <c r="E7116" s="1"/>
      <c r="F7116" s="1"/>
      <c r="G7116" s="1"/>
      <c r="H7116" s="1"/>
      <c r="I7116" s="1"/>
    </row>
    <row r="7117" spans="4:9" x14ac:dyDescent="0.2">
      <c r="D7117" s="1"/>
      <c r="E7117" s="1"/>
      <c r="F7117" s="1"/>
      <c r="G7117" s="1"/>
      <c r="H7117" s="1"/>
      <c r="I7117" s="1"/>
    </row>
    <row r="7118" spans="4:9" x14ac:dyDescent="0.2">
      <c r="D7118" s="1"/>
      <c r="E7118" s="1"/>
      <c r="F7118" s="1"/>
      <c r="G7118" s="1"/>
      <c r="H7118" s="1"/>
      <c r="I7118" s="1"/>
    </row>
    <row r="7119" spans="4:9" x14ac:dyDescent="0.2">
      <c r="D7119" s="1"/>
      <c r="E7119" s="1"/>
      <c r="F7119" s="1"/>
      <c r="G7119" s="1"/>
      <c r="H7119" s="1"/>
      <c r="I7119" s="1"/>
    </row>
    <row r="7120" spans="4:9" x14ac:dyDescent="0.2">
      <c r="D7120" s="1"/>
      <c r="E7120" s="1"/>
      <c r="F7120" s="1"/>
      <c r="G7120" s="1"/>
      <c r="H7120" s="1"/>
      <c r="I7120" s="1"/>
    </row>
    <row r="7121" spans="4:9" x14ac:dyDescent="0.2">
      <c r="D7121" s="1"/>
      <c r="E7121" s="1"/>
      <c r="F7121" s="1"/>
      <c r="G7121" s="1"/>
      <c r="H7121" s="1"/>
      <c r="I7121" s="1"/>
    </row>
    <row r="7122" spans="4:9" x14ac:dyDescent="0.2">
      <c r="D7122" s="1"/>
      <c r="E7122" s="1"/>
      <c r="F7122" s="1"/>
      <c r="G7122" s="1"/>
      <c r="H7122" s="1"/>
      <c r="I7122" s="1"/>
    </row>
    <row r="7123" spans="4:9" x14ac:dyDescent="0.2">
      <c r="D7123" s="1"/>
      <c r="E7123" s="1"/>
      <c r="F7123" s="1"/>
      <c r="G7123" s="1"/>
      <c r="H7123" s="1"/>
      <c r="I7123" s="1"/>
    </row>
    <row r="7124" spans="4:9" x14ac:dyDescent="0.2">
      <c r="D7124" s="1"/>
      <c r="E7124" s="1"/>
      <c r="F7124" s="1"/>
      <c r="G7124" s="1"/>
      <c r="H7124" s="1"/>
      <c r="I7124" s="1"/>
    </row>
    <row r="7125" spans="4:9" x14ac:dyDescent="0.2">
      <c r="D7125" s="1"/>
      <c r="E7125" s="1"/>
      <c r="F7125" s="1"/>
      <c r="G7125" s="1"/>
      <c r="H7125" s="1"/>
      <c r="I7125" s="1"/>
    </row>
    <row r="7126" spans="4:9" x14ac:dyDescent="0.2">
      <c r="D7126" s="1"/>
      <c r="E7126" s="1"/>
      <c r="F7126" s="1"/>
      <c r="G7126" s="1"/>
      <c r="H7126" s="1"/>
      <c r="I7126" s="1"/>
    </row>
    <row r="7127" spans="4:9" x14ac:dyDescent="0.2">
      <c r="D7127" s="1"/>
      <c r="E7127" s="1"/>
      <c r="F7127" s="1"/>
      <c r="G7127" s="1"/>
      <c r="H7127" s="1"/>
      <c r="I7127" s="1"/>
    </row>
    <row r="7128" spans="4:9" x14ac:dyDescent="0.2">
      <c r="D7128" s="1"/>
      <c r="E7128" s="1"/>
      <c r="F7128" s="1"/>
      <c r="G7128" s="1"/>
      <c r="H7128" s="1"/>
      <c r="I7128" s="1"/>
    </row>
    <row r="7129" spans="4:9" x14ac:dyDescent="0.2">
      <c r="D7129" s="1"/>
      <c r="E7129" s="1"/>
      <c r="F7129" s="1"/>
      <c r="G7129" s="1"/>
      <c r="H7129" s="1"/>
      <c r="I7129" s="1"/>
    </row>
    <row r="7130" spans="4:9" x14ac:dyDescent="0.2">
      <c r="D7130" s="1"/>
      <c r="E7130" s="1"/>
      <c r="F7130" s="1"/>
      <c r="G7130" s="1"/>
      <c r="H7130" s="1"/>
      <c r="I7130" s="1"/>
    </row>
    <row r="7131" spans="4:9" x14ac:dyDescent="0.2">
      <c r="D7131" s="1"/>
      <c r="E7131" s="1"/>
      <c r="F7131" s="1"/>
      <c r="G7131" s="1"/>
      <c r="H7131" s="1"/>
      <c r="I7131" s="1"/>
    </row>
    <row r="7132" spans="4:9" x14ac:dyDescent="0.2">
      <c r="D7132" s="1"/>
      <c r="E7132" s="1"/>
      <c r="F7132" s="1"/>
      <c r="G7132" s="1"/>
      <c r="H7132" s="1"/>
      <c r="I7132" s="1"/>
    </row>
    <row r="7133" spans="4:9" x14ac:dyDescent="0.2">
      <c r="D7133" s="1"/>
      <c r="E7133" s="1"/>
      <c r="F7133" s="1"/>
      <c r="G7133" s="1"/>
      <c r="H7133" s="1"/>
      <c r="I7133" s="1"/>
    </row>
    <row r="7134" spans="4:9" x14ac:dyDescent="0.2">
      <c r="D7134" s="1"/>
      <c r="E7134" s="1"/>
      <c r="F7134" s="1"/>
      <c r="G7134" s="1"/>
      <c r="H7134" s="1"/>
      <c r="I7134" s="1"/>
    </row>
    <row r="7135" spans="4:9" x14ac:dyDescent="0.2">
      <c r="D7135" s="1"/>
      <c r="E7135" s="1"/>
      <c r="F7135" s="1"/>
      <c r="G7135" s="1"/>
      <c r="H7135" s="1"/>
      <c r="I7135" s="1"/>
    </row>
    <row r="7136" spans="4:9" x14ac:dyDescent="0.2">
      <c r="D7136" s="1"/>
      <c r="E7136" s="1"/>
      <c r="F7136" s="1"/>
      <c r="G7136" s="1"/>
      <c r="H7136" s="1"/>
      <c r="I7136" s="1"/>
    </row>
    <row r="7137" spans="4:9" x14ac:dyDescent="0.2">
      <c r="D7137" s="1"/>
      <c r="E7137" s="1"/>
      <c r="F7137" s="1"/>
      <c r="G7137" s="1"/>
      <c r="H7137" s="1"/>
      <c r="I7137" s="1"/>
    </row>
    <row r="7138" spans="4:9" x14ac:dyDescent="0.2">
      <c r="D7138" s="1"/>
      <c r="E7138" s="1"/>
      <c r="F7138" s="1"/>
      <c r="G7138" s="1"/>
      <c r="H7138" s="1"/>
      <c r="I7138" s="1"/>
    </row>
    <row r="7139" spans="4:9" x14ac:dyDescent="0.2">
      <c r="D7139" s="1"/>
      <c r="E7139" s="1"/>
      <c r="F7139" s="1"/>
      <c r="G7139" s="1"/>
      <c r="H7139" s="1"/>
      <c r="I7139" s="1"/>
    </row>
    <row r="7140" spans="4:9" x14ac:dyDescent="0.2">
      <c r="D7140" s="1"/>
      <c r="E7140" s="1"/>
      <c r="F7140" s="1"/>
      <c r="G7140" s="1"/>
      <c r="H7140" s="1"/>
      <c r="I7140" s="1"/>
    </row>
    <row r="7141" spans="4:9" x14ac:dyDescent="0.2">
      <c r="D7141" s="1"/>
      <c r="E7141" s="1"/>
      <c r="F7141" s="1"/>
      <c r="G7141" s="1"/>
      <c r="H7141" s="1"/>
      <c r="I7141" s="1"/>
    </row>
    <row r="7142" spans="4:9" x14ac:dyDescent="0.2">
      <c r="D7142" s="1"/>
      <c r="E7142" s="1"/>
      <c r="F7142" s="1"/>
      <c r="G7142" s="1"/>
      <c r="H7142" s="1"/>
      <c r="I7142" s="1"/>
    </row>
    <row r="7143" spans="4:9" x14ac:dyDescent="0.2">
      <c r="D7143" s="1"/>
      <c r="E7143" s="1"/>
      <c r="F7143" s="1"/>
      <c r="G7143" s="1"/>
      <c r="H7143" s="1"/>
      <c r="I7143" s="1"/>
    </row>
    <row r="7144" spans="4:9" x14ac:dyDescent="0.2">
      <c r="D7144" s="1"/>
      <c r="E7144" s="1"/>
      <c r="F7144" s="1"/>
      <c r="G7144" s="1"/>
      <c r="H7144" s="1"/>
      <c r="I7144" s="1"/>
    </row>
    <row r="7145" spans="4:9" x14ac:dyDescent="0.2">
      <c r="D7145" s="1"/>
      <c r="E7145" s="1"/>
      <c r="F7145" s="1"/>
      <c r="G7145" s="1"/>
      <c r="H7145" s="1"/>
      <c r="I7145" s="1"/>
    </row>
    <row r="7146" spans="4:9" x14ac:dyDescent="0.2">
      <c r="D7146" s="1"/>
      <c r="E7146" s="1"/>
      <c r="F7146" s="1"/>
      <c r="G7146" s="1"/>
      <c r="H7146" s="1"/>
      <c r="I7146" s="1"/>
    </row>
    <row r="7147" spans="4:9" x14ac:dyDescent="0.2">
      <c r="D7147" s="1"/>
      <c r="E7147" s="1"/>
      <c r="F7147" s="1"/>
      <c r="G7147" s="1"/>
      <c r="H7147" s="1"/>
      <c r="I7147" s="1"/>
    </row>
    <row r="7148" spans="4:9" x14ac:dyDescent="0.2">
      <c r="D7148" s="1"/>
      <c r="E7148" s="1"/>
      <c r="F7148" s="1"/>
      <c r="G7148" s="1"/>
      <c r="H7148" s="1"/>
      <c r="I7148" s="1"/>
    </row>
    <row r="7149" spans="4:9" x14ac:dyDescent="0.2">
      <c r="D7149" s="1"/>
      <c r="E7149" s="1"/>
      <c r="F7149" s="1"/>
      <c r="G7149" s="1"/>
      <c r="H7149" s="1"/>
      <c r="I7149" s="1"/>
    </row>
    <row r="7150" spans="4:9" x14ac:dyDescent="0.2">
      <c r="D7150" s="1"/>
      <c r="E7150" s="1"/>
      <c r="F7150" s="1"/>
      <c r="G7150" s="1"/>
      <c r="H7150" s="1"/>
      <c r="I7150" s="1"/>
    </row>
    <row r="7151" spans="4:9" x14ac:dyDescent="0.2">
      <c r="D7151" s="1"/>
      <c r="E7151" s="1"/>
      <c r="F7151" s="1"/>
      <c r="G7151" s="1"/>
      <c r="H7151" s="1"/>
      <c r="I7151" s="1"/>
    </row>
    <row r="7152" spans="4:9" x14ac:dyDescent="0.2">
      <c r="D7152" s="1"/>
      <c r="E7152" s="1"/>
      <c r="F7152" s="1"/>
      <c r="G7152" s="1"/>
      <c r="H7152" s="1"/>
      <c r="I7152" s="1"/>
    </row>
    <row r="7153" spans="4:9" x14ac:dyDescent="0.2">
      <c r="D7153" s="1"/>
      <c r="E7153" s="1"/>
      <c r="F7153" s="1"/>
      <c r="G7153" s="1"/>
      <c r="H7153" s="1"/>
      <c r="I7153" s="1"/>
    </row>
    <row r="7154" spans="4:9" x14ac:dyDescent="0.2">
      <c r="D7154" s="1"/>
      <c r="E7154" s="1"/>
      <c r="F7154" s="1"/>
      <c r="G7154" s="1"/>
      <c r="H7154" s="1"/>
      <c r="I7154" s="1"/>
    </row>
    <row r="7155" spans="4:9" x14ac:dyDescent="0.2">
      <c r="D7155" s="1"/>
      <c r="E7155" s="1"/>
      <c r="F7155" s="1"/>
      <c r="G7155" s="1"/>
      <c r="H7155" s="1"/>
      <c r="I7155" s="1"/>
    </row>
    <row r="7156" spans="4:9" x14ac:dyDescent="0.2">
      <c r="D7156" s="1"/>
      <c r="E7156" s="1"/>
      <c r="F7156" s="1"/>
      <c r="G7156" s="1"/>
      <c r="H7156" s="1"/>
      <c r="I7156" s="1"/>
    </row>
    <row r="7157" spans="4:9" x14ac:dyDescent="0.2">
      <c r="D7157" s="1"/>
      <c r="E7157" s="1"/>
      <c r="F7157" s="1"/>
      <c r="G7157" s="1"/>
      <c r="H7157" s="1"/>
      <c r="I7157" s="1"/>
    </row>
    <row r="7158" spans="4:9" x14ac:dyDescent="0.2">
      <c r="D7158" s="1"/>
      <c r="E7158" s="1"/>
      <c r="F7158" s="1"/>
      <c r="G7158" s="1"/>
      <c r="H7158" s="1"/>
      <c r="I7158" s="1"/>
    </row>
    <row r="7159" spans="4:9" x14ac:dyDescent="0.2">
      <c r="D7159" s="1"/>
      <c r="E7159" s="1"/>
      <c r="F7159" s="1"/>
      <c r="G7159" s="1"/>
      <c r="H7159" s="1"/>
      <c r="I7159" s="1"/>
    </row>
    <row r="7160" spans="4:9" x14ac:dyDescent="0.2">
      <c r="D7160" s="1"/>
      <c r="E7160" s="1"/>
      <c r="F7160" s="1"/>
      <c r="G7160" s="1"/>
      <c r="H7160" s="1"/>
      <c r="I7160" s="1"/>
    </row>
    <row r="7161" spans="4:9" x14ac:dyDescent="0.2">
      <c r="D7161" s="1"/>
      <c r="E7161" s="1"/>
      <c r="F7161" s="1"/>
      <c r="G7161" s="1"/>
      <c r="H7161" s="1"/>
      <c r="I7161" s="1"/>
    </row>
    <row r="7162" spans="4:9" x14ac:dyDescent="0.2">
      <c r="D7162" s="1"/>
      <c r="E7162" s="1"/>
      <c r="F7162" s="1"/>
      <c r="G7162" s="1"/>
      <c r="H7162" s="1"/>
      <c r="I7162" s="1"/>
    </row>
    <row r="7163" spans="4:9" x14ac:dyDescent="0.2">
      <c r="D7163" s="1"/>
      <c r="E7163" s="1"/>
      <c r="F7163" s="1"/>
      <c r="G7163" s="1"/>
      <c r="H7163" s="1"/>
      <c r="I7163" s="1"/>
    </row>
    <row r="7164" spans="4:9" x14ac:dyDescent="0.2">
      <c r="D7164" s="1"/>
      <c r="E7164" s="1"/>
      <c r="F7164" s="1"/>
      <c r="G7164" s="1"/>
      <c r="H7164" s="1"/>
      <c r="I7164" s="1"/>
    </row>
    <row r="7165" spans="4:9" x14ac:dyDescent="0.2">
      <c r="D7165" s="1"/>
      <c r="E7165" s="1"/>
      <c r="F7165" s="1"/>
      <c r="G7165" s="1"/>
      <c r="H7165" s="1"/>
      <c r="I7165" s="1"/>
    </row>
    <row r="7166" spans="4:9" x14ac:dyDescent="0.2">
      <c r="D7166" s="1"/>
      <c r="E7166" s="1"/>
      <c r="F7166" s="1"/>
      <c r="G7166" s="1"/>
      <c r="H7166" s="1"/>
      <c r="I7166" s="1"/>
    </row>
    <row r="7167" spans="4:9" x14ac:dyDescent="0.2">
      <c r="D7167" s="1"/>
      <c r="E7167" s="1"/>
      <c r="F7167" s="1"/>
      <c r="G7167" s="1"/>
      <c r="H7167" s="1"/>
      <c r="I7167" s="1"/>
    </row>
    <row r="7168" spans="4:9" x14ac:dyDescent="0.2">
      <c r="D7168" s="1"/>
      <c r="E7168" s="1"/>
      <c r="F7168" s="1"/>
      <c r="G7168" s="1"/>
      <c r="H7168" s="1"/>
      <c r="I7168" s="1"/>
    </row>
    <row r="7169" spans="4:9" x14ac:dyDescent="0.2">
      <c r="D7169" s="1"/>
      <c r="E7169" s="1"/>
      <c r="F7169" s="1"/>
      <c r="G7169" s="1"/>
      <c r="H7169" s="1"/>
      <c r="I7169" s="1"/>
    </row>
    <row r="7170" spans="4:9" x14ac:dyDescent="0.2">
      <c r="D7170" s="1"/>
      <c r="E7170" s="1"/>
      <c r="F7170" s="1"/>
      <c r="G7170" s="1"/>
      <c r="H7170" s="1"/>
      <c r="I7170" s="1"/>
    </row>
    <row r="7171" spans="4:9" x14ac:dyDescent="0.2">
      <c r="D7171" s="1"/>
      <c r="E7171" s="1"/>
      <c r="F7171" s="1"/>
      <c r="G7171" s="1"/>
      <c r="H7171" s="1"/>
      <c r="I7171" s="1"/>
    </row>
    <row r="7172" spans="4:9" x14ac:dyDescent="0.2">
      <c r="D7172" s="1"/>
      <c r="E7172" s="1"/>
      <c r="F7172" s="1"/>
      <c r="G7172" s="1"/>
      <c r="H7172" s="1"/>
      <c r="I7172" s="1"/>
    </row>
    <row r="7173" spans="4:9" x14ac:dyDescent="0.2">
      <c r="D7173" s="1"/>
      <c r="E7173" s="1"/>
      <c r="F7173" s="1"/>
      <c r="G7173" s="1"/>
      <c r="H7173" s="1"/>
      <c r="I7173" s="1"/>
    </row>
    <row r="7174" spans="4:9" x14ac:dyDescent="0.2">
      <c r="D7174" s="1"/>
      <c r="E7174" s="1"/>
      <c r="F7174" s="1"/>
      <c r="G7174" s="1"/>
      <c r="H7174" s="1"/>
      <c r="I7174" s="1"/>
    </row>
    <row r="7175" spans="4:9" x14ac:dyDescent="0.2">
      <c r="D7175" s="1"/>
      <c r="E7175" s="1"/>
      <c r="F7175" s="1"/>
      <c r="G7175" s="1"/>
      <c r="H7175" s="1"/>
      <c r="I7175" s="1"/>
    </row>
    <row r="7176" spans="4:9" x14ac:dyDescent="0.2">
      <c r="D7176" s="1"/>
      <c r="E7176" s="1"/>
      <c r="F7176" s="1"/>
      <c r="G7176" s="1"/>
      <c r="H7176" s="1"/>
      <c r="I7176" s="1"/>
    </row>
    <row r="7177" spans="4:9" x14ac:dyDescent="0.2">
      <c r="D7177" s="1"/>
      <c r="E7177" s="1"/>
      <c r="F7177" s="1"/>
      <c r="G7177" s="1"/>
      <c r="H7177" s="1"/>
      <c r="I7177" s="1"/>
    </row>
    <row r="7178" spans="4:9" x14ac:dyDescent="0.2">
      <c r="D7178" s="1"/>
      <c r="E7178" s="1"/>
      <c r="F7178" s="1"/>
      <c r="G7178" s="1"/>
      <c r="H7178" s="1"/>
      <c r="I7178" s="1"/>
    </row>
    <row r="7179" spans="4:9" x14ac:dyDescent="0.2">
      <c r="D7179" s="1"/>
      <c r="E7179" s="1"/>
      <c r="F7179" s="1"/>
      <c r="G7179" s="1"/>
      <c r="H7179" s="1"/>
      <c r="I7179" s="1"/>
    </row>
    <row r="7180" spans="4:9" x14ac:dyDescent="0.2">
      <c r="D7180" s="1"/>
      <c r="E7180" s="1"/>
      <c r="F7180" s="1"/>
      <c r="G7180" s="1"/>
      <c r="H7180" s="1"/>
      <c r="I7180" s="1"/>
    </row>
    <row r="7181" spans="4:9" x14ac:dyDescent="0.2">
      <c r="D7181" s="1"/>
      <c r="E7181" s="1"/>
      <c r="F7181" s="1"/>
      <c r="G7181" s="1"/>
      <c r="H7181" s="1"/>
      <c r="I7181" s="1"/>
    </row>
    <row r="7182" spans="4:9" x14ac:dyDescent="0.2">
      <c r="D7182" s="1"/>
      <c r="E7182" s="1"/>
      <c r="F7182" s="1"/>
      <c r="G7182" s="1"/>
      <c r="H7182" s="1"/>
      <c r="I7182" s="1"/>
    </row>
    <row r="7183" spans="4:9" x14ac:dyDescent="0.2">
      <c r="D7183" s="1"/>
      <c r="E7183" s="1"/>
      <c r="F7183" s="1"/>
      <c r="G7183" s="1"/>
      <c r="H7183" s="1"/>
      <c r="I7183" s="1"/>
    </row>
    <row r="7184" spans="4:9" x14ac:dyDescent="0.2">
      <c r="D7184" s="1"/>
      <c r="E7184" s="1"/>
      <c r="F7184" s="1"/>
      <c r="G7184" s="1"/>
      <c r="H7184" s="1"/>
      <c r="I7184" s="1"/>
    </row>
    <row r="7185" spans="4:9" x14ac:dyDescent="0.2">
      <c r="D7185" s="1"/>
      <c r="E7185" s="1"/>
      <c r="F7185" s="1"/>
      <c r="G7185" s="1"/>
      <c r="H7185" s="1"/>
      <c r="I7185" s="1"/>
    </row>
    <row r="7186" spans="4:9" x14ac:dyDescent="0.2">
      <c r="D7186" s="1"/>
      <c r="E7186" s="1"/>
      <c r="F7186" s="1"/>
      <c r="G7186" s="1"/>
      <c r="H7186" s="1"/>
      <c r="I7186" s="1"/>
    </row>
    <row r="7187" spans="4:9" x14ac:dyDescent="0.2">
      <c r="D7187" s="1"/>
      <c r="E7187" s="1"/>
      <c r="F7187" s="1"/>
      <c r="G7187" s="1"/>
      <c r="H7187" s="1"/>
      <c r="I7187" s="1"/>
    </row>
    <row r="7188" spans="4:9" x14ac:dyDescent="0.2">
      <c r="D7188" s="1"/>
      <c r="E7188" s="1"/>
      <c r="F7188" s="1"/>
      <c r="G7188" s="1"/>
      <c r="H7188" s="1"/>
      <c r="I7188" s="1"/>
    </row>
    <row r="7189" spans="4:9" x14ac:dyDescent="0.2">
      <c r="D7189" s="1"/>
      <c r="E7189" s="1"/>
      <c r="F7189" s="1"/>
      <c r="G7189" s="1"/>
      <c r="H7189" s="1"/>
      <c r="I7189" s="1"/>
    </row>
    <row r="7190" spans="4:9" x14ac:dyDescent="0.2">
      <c r="D7190" s="1"/>
      <c r="E7190" s="1"/>
      <c r="F7190" s="1"/>
      <c r="G7190" s="1"/>
      <c r="H7190" s="1"/>
      <c r="I7190" s="1"/>
    </row>
    <row r="7191" spans="4:9" x14ac:dyDescent="0.2">
      <c r="D7191" s="1"/>
      <c r="E7191" s="1"/>
      <c r="F7191" s="1"/>
      <c r="G7191" s="1"/>
      <c r="H7191" s="1"/>
      <c r="I7191" s="1"/>
    </row>
    <row r="7192" spans="4:9" x14ac:dyDescent="0.2">
      <c r="D7192" s="1"/>
      <c r="E7192" s="1"/>
      <c r="F7192" s="1"/>
      <c r="G7192" s="1"/>
      <c r="H7192" s="1"/>
      <c r="I7192" s="1"/>
    </row>
    <row r="7193" spans="4:9" x14ac:dyDescent="0.2">
      <c r="D7193" s="1"/>
      <c r="E7193" s="1"/>
      <c r="F7193" s="1"/>
      <c r="G7193" s="1"/>
      <c r="H7193" s="1"/>
      <c r="I7193" s="1"/>
    </row>
    <row r="7194" spans="4:9" x14ac:dyDescent="0.2">
      <c r="D7194" s="1"/>
      <c r="E7194" s="1"/>
      <c r="F7194" s="1"/>
      <c r="G7194" s="1"/>
      <c r="H7194" s="1"/>
      <c r="I7194" s="1"/>
    </row>
    <row r="7195" spans="4:9" x14ac:dyDescent="0.2">
      <c r="D7195" s="1"/>
      <c r="E7195" s="1"/>
      <c r="F7195" s="1"/>
      <c r="G7195" s="1"/>
      <c r="H7195" s="1"/>
      <c r="I7195" s="1"/>
    </row>
    <row r="7196" spans="4:9" x14ac:dyDescent="0.2">
      <c r="D7196" s="1"/>
      <c r="E7196" s="1"/>
      <c r="F7196" s="1"/>
      <c r="G7196" s="1"/>
      <c r="H7196" s="1"/>
      <c r="I7196" s="1"/>
    </row>
    <row r="7197" spans="4:9" x14ac:dyDescent="0.2">
      <c r="D7197" s="1"/>
      <c r="E7197" s="1"/>
      <c r="F7197" s="1"/>
      <c r="G7197" s="1"/>
      <c r="H7197" s="1"/>
      <c r="I7197" s="1"/>
    </row>
    <row r="7198" spans="4:9" x14ac:dyDescent="0.2">
      <c r="D7198" s="1"/>
      <c r="E7198" s="1"/>
      <c r="F7198" s="1"/>
      <c r="G7198" s="1"/>
      <c r="H7198" s="1"/>
      <c r="I7198" s="1"/>
    </row>
    <row r="7199" spans="4:9" x14ac:dyDescent="0.2">
      <c r="D7199" s="1"/>
      <c r="E7199" s="1"/>
      <c r="F7199" s="1"/>
      <c r="G7199" s="1"/>
      <c r="H7199" s="1"/>
      <c r="I7199" s="1"/>
    </row>
    <row r="7200" spans="4:9" x14ac:dyDescent="0.2">
      <c r="D7200" s="1"/>
      <c r="E7200" s="1"/>
      <c r="F7200" s="1"/>
      <c r="G7200" s="1"/>
      <c r="H7200" s="1"/>
      <c r="I7200" s="1"/>
    </row>
    <row r="7201" spans="4:9" x14ac:dyDescent="0.2">
      <c r="D7201" s="1"/>
      <c r="E7201" s="1"/>
      <c r="F7201" s="1"/>
      <c r="G7201" s="1"/>
      <c r="H7201" s="1"/>
      <c r="I7201" s="1"/>
    </row>
    <row r="7202" spans="4:9" x14ac:dyDescent="0.2">
      <c r="D7202" s="1"/>
      <c r="E7202" s="1"/>
      <c r="F7202" s="1"/>
      <c r="G7202" s="1"/>
      <c r="H7202" s="1"/>
      <c r="I7202" s="1"/>
    </row>
    <row r="7203" spans="4:9" x14ac:dyDescent="0.2">
      <c r="D7203" s="1"/>
      <c r="E7203" s="1"/>
      <c r="F7203" s="1"/>
      <c r="G7203" s="1"/>
      <c r="H7203" s="1"/>
      <c r="I7203" s="1"/>
    </row>
    <row r="7204" spans="4:9" x14ac:dyDescent="0.2">
      <c r="D7204" s="1"/>
      <c r="E7204" s="1"/>
      <c r="F7204" s="1"/>
      <c r="G7204" s="1"/>
      <c r="H7204" s="1"/>
      <c r="I7204" s="1"/>
    </row>
    <row r="7205" spans="4:9" x14ac:dyDescent="0.2">
      <c r="D7205" s="1"/>
      <c r="E7205" s="1"/>
      <c r="F7205" s="1"/>
      <c r="G7205" s="1"/>
      <c r="H7205" s="1"/>
      <c r="I7205" s="1"/>
    </row>
    <row r="7206" spans="4:9" x14ac:dyDescent="0.2">
      <c r="D7206" s="1"/>
      <c r="E7206" s="1"/>
      <c r="F7206" s="1"/>
      <c r="G7206" s="1"/>
      <c r="H7206" s="1"/>
      <c r="I7206" s="1"/>
    </row>
    <row r="7207" spans="4:9" x14ac:dyDescent="0.2">
      <c r="D7207" s="1"/>
      <c r="E7207" s="1"/>
      <c r="F7207" s="1"/>
      <c r="G7207" s="1"/>
      <c r="H7207" s="1"/>
      <c r="I7207" s="1"/>
    </row>
    <row r="7208" spans="4:9" x14ac:dyDescent="0.2">
      <c r="D7208" s="1"/>
      <c r="E7208" s="1"/>
      <c r="F7208" s="1"/>
      <c r="G7208" s="1"/>
      <c r="H7208" s="1"/>
      <c r="I7208" s="1"/>
    </row>
    <row r="7209" spans="4:9" x14ac:dyDescent="0.2">
      <c r="D7209" s="1"/>
      <c r="E7209" s="1"/>
      <c r="F7209" s="1"/>
      <c r="G7209" s="1"/>
      <c r="H7209" s="1"/>
      <c r="I7209" s="1"/>
    </row>
    <row r="7210" spans="4:9" x14ac:dyDescent="0.2">
      <c r="D7210" s="1"/>
      <c r="E7210" s="1"/>
      <c r="F7210" s="1"/>
      <c r="G7210" s="1"/>
      <c r="H7210" s="1"/>
      <c r="I7210" s="1"/>
    </row>
    <row r="7211" spans="4:9" x14ac:dyDescent="0.2">
      <c r="D7211" s="1"/>
      <c r="E7211" s="1"/>
      <c r="F7211" s="1"/>
      <c r="G7211" s="1"/>
      <c r="H7211" s="1"/>
      <c r="I7211" s="1"/>
    </row>
    <row r="7212" spans="4:9" x14ac:dyDescent="0.2">
      <c r="D7212" s="1"/>
      <c r="E7212" s="1"/>
      <c r="F7212" s="1"/>
      <c r="G7212" s="1"/>
      <c r="H7212" s="1"/>
      <c r="I7212" s="1"/>
    </row>
    <row r="7213" spans="4:9" x14ac:dyDescent="0.2">
      <c r="D7213" s="1"/>
      <c r="E7213" s="1"/>
      <c r="F7213" s="1"/>
      <c r="G7213" s="1"/>
      <c r="H7213" s="1"/>
      <c r="I7213" s="1"/>
    </row>
    <row r="7214" spans="4:9" x14ac:dyDescent="0.2">
      <c r="D7214" s="1"/>
      <c r="E7214" s="1"/>
      <c r="F7214" s="1"/>
      <c r="G7214" s="1"/>
      <c r="H7214" s="1"/>
      <c r="I7214" s="1"/>
    </row>
    <row r="7215" spans="4:9" x14ac:dyDescent="0.2">
      <c r="D7215" s="1"/>
      <c r="E7215" s="1"/>
      <c r="F7215" s="1"/>
      <c r="G7215" s="1"/>
      <c r="H7215" s="1"/>
      <c r="I7215" s="1"/>
    </row>
    <row r="7216" spans="4:9" x14ac:dyDescent="0.2">
      <c r="D7216" s="1"/>
      <c r="E7216" s="1"/>
      <c r="F7216" s="1"/>
      <c r="G7216" s="1"/>
      <c r="H7216" s="1"/>
      <c r="I7216" s="1"/>
    </row>
    <row r="7217" spans="4:9" x14ac:dyDescent="0.2">
      <c r="D7217" s="1"/>
      <c r="E7217" s="1"/>
      <c r="F7217" s="1"/>
      <c r="G7217" s="1"/>
      <c r="H7217" s="1"/>
      <c r="I7217" s="1"/>
    </row>
    <row r="7218" spans="4:9" x14ac:dyDescent="0.2">
      <c r="D7218" s="1"/>
      <c r="E7218" s="1"/>
      <c r="F7218" s="1"/>
      <c r="G7218" s="1"/>
      <c r="H7218" s="1"/>
      <c r="I7218" s="1"/>
    </row>
    <row r="7219" spans="4:9" x14ac:dyDescent="0.2">
      <c r="D7219" s="1"/>
      <c r="E7219" s="1"/>
      <c r="F7219" s="1"/>
      <c r="G7219" s="1"/>
      <c r="H7219" s="1"/>
      <c r="I7219" s="1"/>
    </row>
    <row r="7220" spans="4:9" x14ac:dyDescent="0.2">
      <c r="D7220" s="1"/>
      <c r="E7220" s="1"/>
      <c r="F7220" s="1"/>
      <c r="G7220" s="1"/>
      <c r="H7220" s="1"/>
      <c r="I7220" s="1"/>
    </row>
    <row r="7221" spans="4:9" x14ac:dyDescent="0.2">
      <c r="D7221" s="1"/>
      <c r="E7221" s="1"/>
      <c r="F7221" s="1"/>
      <c r="G7221" s="1"/>
      <c r="H7221" s="1"/>
      <c r="I7221" s="1"/>
    </row>
    <row r="7222" spans="4:9" x14ac:dyDescent="0.2">
      <c r="D7222" s="1"/>
      <c r="E7222" s="1"/>
      <c r="F7222" s="1"/>
      <c r="G7222" s="1"/>
      <c r="H7222" s="1"/>
      <c r="I7222" s="1"/>
    </row>
    <row r="7223" spans="4:9" x14ac:dyDescent="0.2">
      <c r="D7223" s="1"/>
      <c r="E7223" s="1"/>
      <c r="F7223" s="1"/>
      <c r="G7223" s="1"/>
      <c r="H7223" s="1"/>
      <c r="I7223" s="1"/>
    </row>
    <row r="7224" spans="4:9" x14ac:dyDescent="0.2">
      <c r="D7224" s="1"/>
      <c r="E7224" s="1"/>
      <c r="F7224" s="1"/>
      <c r="G7224" s="1"/>
      <c r="H7224" s="1"/>
      <c r="I7224" s="1"/>
    </row>
    <row r="7225" spans="4:9" x14ac:dyDescent="0.2">
      <c r="D7225" s="1"/>
      <c r="E7225" s="1"/>
      <c r="F7225" s="1"/>
      <c r="G7225" s="1"/>
      <c r="H7225" s="1"/>
      <c r="I7225" s="1"/>
    </row>
    <row r="7226" spans="4:9" x14ac:dyDescent="0.2">
      <c r="D7226" s="1"/>
      <c r="E7226" s="1"/>
      <c r="F7226" s="1"/>
      <c r="G7226" s="1"/>
      <c r="H7226" s="1"/>
      <c r="I7226" s="1"/>
    </row>
    <row r="7227" spans="4:9" x14ac:dyDescent="0.2">
      <c r="D7227" s="1"/>
      <c r="E7227" s="1"/>
      <c r="F7227" s="1"/>
      <c r="G7227" s="1"/>
      <c r="H7227" s="1"/>
      <c r="I7227" s="1"/>
    </row>
    <row r="7228" spans="4:9" x14ac:dyDescent="0.2">
      <c r="D7228" s="1"/>
      <c r="E7228" s="1"/>
      <c r="F7228" s="1"/>
      <c r="G7228" s="1"/>
      <c r="H7228" s="1"/>
      <c r="I7228" s="1"/>
    </row>
    <row r="7229" spans="4:9" x14ac:dyDescent="0.2">
      <c r="D7229" s="1"/>
      <c r="E7229" s="1"/>
      <c r="F7229" s="1"/>
      <c r="G7229" s="1"/>
      <c r="H7229" s="1"/>
      <c r="I7229" s="1"/>
    </row>
    <row r="7230" spans="4:9" x14ac:dyDescent="0.2">
      <c r="D7230" s="1"/>
      <c r="E7230" s="1"/>
      <c r="F7230" s="1"/>
      <c r="G7230" s="1"/>
      <c r="H7230" s="1"/>
      <c r="I7230" s="1"/>
    </row>
    <row r="7231" spans="4:9" x14ac:dyDescent="0.2">
      <c r="D7231" s="1"/>
      <c r="E7231" s="1"/>
      <c r="F7231" s="1"/>
      <c r="G7231" s="1"/>
      <c r="H7231" s="1"/>
      <c r="I7231" s="1"/>
    </row>
    <row r="7232" spans="4:9" x14ac:dyDescent="0.2">
      <c r="D7232" s="1"/>
      <c r="E7232" s="1"/>
      <c r="F7232" s="1"/>
      <c r="G7232" s="1"/>
      <c r="H7232" s="1"/>
      <c r="I7232" s="1"/>
    </row>
    <row r="7233" spans="4:9" x14ac:dyDescent="0.2">
      <c r="D7233" s="1"/>
      <c r="E7233" s="1"/>
      <c r="F7233" s="1"/>
      <c r="G7233" s="1"/>
      <c r="H7233" s="1"/>
      <c r="I7233" s="1"/>
    </row>
    <row r="7234" spans="4:9" x14ac:dyDescent="0.2">
      <c r="D7234" s="1"/>
      <c r="E7234" s="1"/>
      <c r="F7234" s="1"/>
      <c r="G7234" s="1"/>
      <c r="H7234" s="1"/>
      <c r="I7234" s="1"/>
    </row>
    <row r="7235" spans="4:9" x14ac:dyDescent="0.2">
      <c r="D7235" s="1"/>
      <c r="E7235" s="1"/>
      <c r="F7235" s="1"/>
      <c r="G7235" s="1"/>
      <c r="H7235" s="1"/>
      <c r="I7235" s="1"/>
    </row>
    <row r="7236" spans="4:9" x14ac:dyDescent="0.2">
      <c r="D7236" s="1"/>
      <c r="E7236" s="1"/>
      <c r="F7236" s="1"/>
      <c r="G7236" s="1"/>
      <c r="H7236" s="1"/>
      <c r="I7236" s="1"/>
    </row>
    <row r="7237" spans="4:9" x14ac:dyDescent="0.2">
      <c r="D7237" s="1"/>
      <c r="E7237" s="1"/>
      <c r="F7237" s="1"/>
      <c r="G7237" s="1"/>
      <c r="H7237" s="1"/>
      <c r="I7237" s="1"/>
    </row>
    <row r="7238" spans="4:9" x14ac:dyDescent="0.2">
      <c r="D7238" s="1"/>
      <c r="E7238" s="1"/>
      <c r="F7238" s="1"/>
      <c r="G7238" s="1"/>
      <c r="H7238" s="1"/>
      <c r="I7238" s="1"/>
    </row>
    <row r="7239" spans="4:9" x14ac:dyDescent="0.2">
      <c r="D7239" s="1"/>
      <c r="E7239" s="1"/>
      <c r="F7239" s="1"/>
      <c r="G7239" s="1"/>
      <c r="H7239" s="1"/>
      <c r="I7239" s="1"/>
    </row>
    <row r="7240" spans="4:9" x14ac:dyDescent="0.2">
      <c r="D7240" s="1"/>
      <c r="E7240" s="1"/>
      <c r="F7240" s="1"/>
      <c r="G7240" s="1"/>
      <c r="H7240" s="1"/>
      <c r="I7240" s="1"/>
    </row>
    <row r="7241" spans="4:9" x14ac:dyDescent="0.2">
      <c r="D7241" s="1"/>
      <c r="E7241" s="1"/>
      <c r="F7241" s="1"/>
      <c r="G7241" s="1"/>
      <c r="H7241" s="1"/>
      <c r="I7241" s="1"/>
    </row>
    <row r="7242" spans="4:9" x14ac:dyDescent="0.2">
      <c r="D7242" s="1"/>
      <c r="E7242" s="1"/>
      <c r="F7242" s="1"/>
      <c r="G7242" s="1"/>
      <c r="H7242" s="1"/>
      <c r="I7242" s="1"/>
    </row>
    <row r="7243" spans="4:9" x14ac:dyDescent="0.2">
      <c r="D7243" s="1"/>
      <c r="E7243" s="1"/>
      <c r="F7243" s="1"/>
      <c r="G7243" s="1"/>
      <c r="H7243" s="1"/>
      <c r="I7243" s="1"/>
    </row>
    <row r="7244" spans="4:9" x14ac:dyDescent="0.2">
      <c r="D7244" s="1"/>
      <c r="E7244" s="1"/>
      <c r="F7244" s="1"/>
      <c r="G7244" s="1"/>
      <c r="H7244" s="1"/>
      <c r="I7244" s="1"/>
    </row>
    <row r="7245" spans="4:9" x14ac:dyDescent="0.2">
      <c r="D7245" s="1"/>
      <c r="E7245" s="1"/>
      <c r="F7245" s="1"/>
      <c r="G7245" s="1"/>
      <c r="H7245" s="1"/>
      <c r="I7245" s="1"/>
    </row>
    <row r="7246" spans="4:9" x14ac:dyDescent="0.2">
      <c r="D7246" s="1"/>
      <c r="E7246" s="1"/>
      <c r="F7246" s="1"/>
      <c r="G7246" s="1"/>
      <c r="H7246" s="1"/>
      <c r="I7246" s="1"/>
    </row>
    <row r="7247" spans="4:9" x14ac:dyDescent="0.2">
      <c r="D7247" s="1"/>
      <c r="E7247" s="1"/>
      <c r="F7247" s="1"/>
      <c r="G7247" s="1"/>
      <c r="H7247" s="1"/>
      <c r="I7247" s="1"/>
    </row>
    <row r="7248" spans="4:9" x14ac:dyDescent="0.2">
      <c r="D7248" s="1"/>
      <c r="E7248" s="1"/>
      <c r="F7248" s="1"/>
      <c r="G7248" s="1"/>
      <c r="H7248" s="1"/>
      <c r="I7248" s="1"/>
    </row>
    <row r="7249" spans="4:9" x14ac:dyDescent="0.2">
      <c r="D7249" s="1"/>
      <c r="E7249" s="1"/>
      <c r="F7249" s="1"/>
      <c r="G7249" s="1"/>
      <c r="H7249" s="1"/>
      <c r="I7249" s="1"/>
    </row>
    <row r="7250" spans="4:9" x14ac:dyDescent="0.2">
      <c r="D7250" s="1"/>
      <c r="E7250" s="1"/>
      <c r="F7250" s="1"/>
      <c r="G7250" s="1"/>
      <c r="H7250" s="1"/>
      <c r="I7250" s="1"/>
    </row>
    <row r="7251" spans="4:9" x14ac:dyDescent="0.2">
      <c r="D7251" s="1"/>
      <c r="E7251" s="1"/>
      <c r="F7251" s="1"/>
      <c r="G7251" s="1"/>
      <c r="H7251" s="1"/>
      <c r="I7251" s="1"/>
    </row>
    <row r="7252" spans="4:9" x14ac:dyDescent="0.2">
      <c r="D7252" s="1"/>
      <c r="E7252" s="1"/>
      <c r="F7252" s="1"/>
      <c r="G7252" s="1"/>
      <c r="H7252" s="1"/>
      <c r="I7252" s="1"/>
    </row>
    <row r="7253" spans="4:9" x14ac:dyDescent="0.2">
      <c r="D7253" s="1"/>
      <c r="E7253" s="1"/>
      <c r="F7253" s="1"/>
      <c r="G7253" s="1"/>
      <c r="H7253" s="1"/>
      <c r="I7253" s="1"/>
    </row>
    <row r="7254" spans="4:9" x14ac:dyDescent="0.2">
      <c r="D7254" s="1"/>
      <c r="E7254" s="1"/>
      <c r="F7254" s="1"/>
      <c r="G7254" s="1"/>
      <c r="H7254" s="1"/>
      <c r="I7254" s="1"/>
    </row>
    <row r="7255" spans="4:9" x14ac:dyDescent="0.2">
      <c r="D7255" s="1"/>
      <c r="E7255" s="1"/>
      <c r="F7255" s="1"/>
      <c r="G7255" s="1"/>
      <c r="H7255" s="1"/>
      <c r="I7255" s="1"/>
    </row>
    <row r="7256" spans="4:9" x14ac:dyDescent="0.2">
      <c r="D7256" s="1"/>
      <c r="E7256" s="1"/>
      <c r="F7256" s="1"/>
      <c r="G7256" s="1"/>
      <c r="H7256" s="1"/>
      <c r="I7256" s="1"/>
    </row>
    <row r="7257" spans="4:9" x14ac:dyDescent="0.2">
      <c r="D7257" s="1"/>
      <c r="E7257" s="1"/>
      <c r="F7257" s="1"/>
      <c r="G7257" s="1"/>
      <c r="H7257" s="1"/>
      <c r="I7257" s="1"/>
    </row>
    <row r="7258" spans="4:9" x14ac:dyDescent="0.2">
      <c r="D7258" s="1"/>
      <c r="E7258" s="1"/>
      <c r="F7258" s="1"/>
      <c r="G7258" s="1"/>
      <c r="H7258" s="1"/>
      <c r="I7258" s="1"/>
    </row>
    <row r="7259" spans="4:9" x14ac:dyDescent="0.2">
      <c r="D7259" s="1"/>
      <c r="E7259" s="1"/>
      <c r="F7259" s="1"/>
      <c r="G7259" s="1"/>
      <c r="H7259" s="1"/>
      <c r="I7259" s="1"/>
    </row>
    <row r="7260" spans="4:9" x14ac:dyDescent="0.2">
      <c r="D7260" s="1"/>
      <c r="E7260" s="1"/>
      <c r="F7260" s="1"/>
      <c r="G7260" s="1"/>
      <c r="H7260" s="1"/>
      <c r="I7260" s="1"/>
    </row>
    <row r="7261" spans="4:9" x14ac:dyDescent="0.2">
      <c r="D7261" s="1"/>
      <c r="E7261" s="1"/>
      <c r="F7261" s="1"/>
      <c r="G7261" s="1"/>
      <c r="H7261" s="1"/>
      <c r="I7261" s="1"/>
    </row>
    <row r="7262" spans="4:9" x14ac:dyDescent="0.2">
      <c r="D7262" s="1"/>
      <c r="E7262" s="1"/>
      <c r="F7262" s="1"/>
      <c r="G7262" s="1"/>
      <c r="H7262" s="1"/>
      <c r="I7262" s="1"/>
    </row>
    <row r="7263" spans="4:9" x14ac:dyDescent="0.2">
      <c r="D7263" s="1"/>
      <c r="E7263" s="1"/>
      <c r="F7263" s="1"/>
      <c r="G7263" s="1"/>
      <c r="H7263" s="1"/>
      <c r="I7263" s="1"/>
    </row>
    <row r="7264" spans="4:9" x14ac:dyDescent="0.2">
      <c r="D7264" s="1"/>
      <c r="E7264" s="1"/>
      <c r="F7264" s="1"/>
      <c r="G7264" s="1"/>
      <c r="H7264" s="1"/>
      <c r="I7264" s="1"/>
    </row>
    <row r="7265" spans="4:9" x14ac:dyDescent="0.2">
      <c r="D7265" s="1"/>
      <c r="E7265" s="1"/>
      <c r="F7265" s="1"/>
      <c r="G7265" s="1"/>
      <c r="H7265" s="1"/>
      <c r="I7265" s="1"/>
    </row>
    <row r="7266" spans="4:9" x14ac:dyDescent="0.2">
      <c r="D7266" s="1"/>
      <c r="E7266" s="1"/>
      <c r="F7266" s="1"/>
      <c r="G7266" s="1"/>
      <c r="H7266" s="1"/>
      <c r="I7266" s="1"/>
    </row>
    <row r="7267" spans="4:9" x14ac:dyDescent="0.2">
      <c r="D7267" s="1"/>
      <c r="E7267" s="1"/>
      <c r="F7267" s="1"/>
      <c r="G7267" s="1"/>
      <c r="H7267" s="1"/>
      <c r="I7267" s="1"/>
    </row>
    <row r="7268" spans="4:9" x14ac:dyDescent="0.2">
      <c r="D7268" s="1"/>
      <c r="E7268" s="1"/>
      <c r="F7268" s="1"/>
      <c r="G7268" s="1"/>
      <c r="H7268" s="1"/>
      <c r="I7268" s="1"/>
    </row>
    <row r="7269" spans="4:9" x14ac:dyDescent="0.2">
      <c r="D7269" s="1"/>
      <c r="E7269" s="1"/>
      <c r="F7269" s="1"/>
      <c r="G7269" s="1"/>
      <c r="H7269" s="1"/>
      <c r="I7269" s="1"/>
    </row>
    <row r="7270" spans="4:9" x14ac:dyDescent="0.2">
      <c r="D7270" s="1"/>
      <c r="E7270" s="1"/>
      <c r="F7270" s="1"/>
      <c r="G7270" s="1"/>
      <c r="H7270" s="1"/>
      <c r="I7270" s="1"/>
    </row>
    <row r="7271" spans="4:9" x14ac:dyDescent="0.2">
      <c r="D7271" s="1"/>
      <c r="E7271" s="1"/>
      <c r="F7271" s="1"/>
      <c r="G7271" s="1"/>
      <c r="H7271" s="1"/>
      <c r="I7271" s="1"/>
    </row>
    <row r="7272" spans="4:9" x14ac:dyDescent="0.2">
      <c r="D7272" s="1"/>
      <c r="E7272" s="1"/>
      <c r="F7272" s="1"/>
      <c r="G7272" s="1"/>
      <c r="H7272" s="1"/>
      <c r="I7272" s="1"/>
    </row>
    <row r="7273" spans="4:9" x14ac:dyDescent="0.2">
      <c r="D7273" s="1"/>
      <c r="E7273" s="1"/>
      <c r="F7273" s="1"/>
      <c r="G7273" s="1"/>
      <c r="H7273" s="1"/>
      <c r="I7273" s="1"/>
    </row>
    <row r="7274" spans="4:9" x14ac:dyDescent="0.2">
      <c r="D7274" s="1"/>
      <c r="E7274" s="1"/>
      <c r="F7274" s="1"/>
      <c r="G7274" s="1"/>
      <c r="H7274" s="1"/>
      <c r="I7274" s="1"/>
    </row>
    <row r="7275" spans="4:9" x14ac:dyDescent="0.2">
      <c r="D7275" s="1"/>
      <c r="E7275" s="1"/>
      <c r="F7275" s="1"/>
      <c r="G7275" s="1"/>
      <c r="H7275" s="1"/>
      <c r="I7275" s="1"/>
    </row>
    <row r="7276" spans="4:9" x14ac:dyDescent="0.2">
      <c r="D7276" s="1"/>
      <c r="E7276" s="1"/>
      <c r="F7276" s="1"/>
      <c r="G7276" s="1"/>
      <c r="H7276" s="1"/>
      <c r="I7276" s="1"/>
    </row>
    <row r="7277" spans="4:9" x14ac:dyDescent="0.2">
      <c r="D7277" s="1"/>
      <c r="E7277" s="1"/>
      <c r="F7277" s="1"/>
      <c r="G7277" s="1"/>
      <c r="H7277" s="1"/>
      <c r="I7277" s="1"/>
    </row>
    <row r="7278" spans="4:9" x14ac:dyDescent="0.2">
      <c r="D7278" s="1"/>
      <c r="E7278" s="1"/>
      <c r="F7278" s="1"/>
      <c r="G7278" s="1"/>
      <c r="H7278" s="1"/>
      <c r="I7278" s="1"/>
    </row>
    <row r="7279" spans="4:9" x14ac:dyDescent="0.2">
      <c r="D7279" s="1"/>
      <c r="E7279" s="1"/>
      <c r="F7279" s="1"/>
      <c r="G7279" s="1"/>
      <c r="H7279" s="1"/>
      <c r="I7279" s="1"/>
    </row>
    <row r="7280" spans="4:9" x14ac:dyDescent="0.2">
      <c r="D7280" s="1"/>
      <c r="E7280" s="1"/>
      <c r="F7280" s="1"/>
      <c r="G7280" s="1"/>
      <c r="H7280" s="1"/>
      <c r="I7280" s="1"/>
    </row>
    <row r="7281" spans="4:9" x14ac:dyDescent="0.2">
      <c r="D7281" s="1"/>
      <c r="E7281" s="1"/>
      <c r="F7281" s="1"/>
      <c r="G7281" s="1"/>
      <c r="H7281" s="1"/>
      <c r="I7281" s="1"/>
    </row>
    <row r="7282" spans="4:9" x14ac:dyDescent="0.2">
      <c r="D7282" s="1"/>
      <c r="E7282" s="1"/>
      <c r="F7282" s="1"/>
      <c r="G7282" s="1"/>
      <c r="H7282" s="1"/>
      <c r="I7282" s="1"/>
    </row>
    <row r="7283" spans="4:9" x14ac:dyDescent="0.2">
      <c r="D7283" s="1"/>
      <c r="E7283" s="1"/>
      <c r="F7283" s="1"/>
      <c r="G7283" s="1"/>
      <c r="H7283" s="1"/>
      <c r="I7283" s="1"/>
    </row>
    <row r="7284" spans="4:9" x14ac:dyDescent="0.2">
      <c r="D7284" s="1"/>
      <c r="E7284" s="1"/>
      <c r="F7284" s="1"/>
      <c r="G7284" s="1"/>
      <c r="H7284" s="1"/>
      <c r="I7284" s="1"/>
    </row>
    <row r="7285" spans="4:9" x14ac:dyDescent="0.2">
      <c r="D7285" s="1"/>
      <c r="E7285" s="1"/>
      <c r="F7285" s="1"/>
      <c r="G7285" s="1"/>
      <c r="H7285" s="1"/>
      <c r="I7285" s="1"/>
    </row>
    <row r="7286" spans="4:9" x14ac:dyDescent="0.2">
      <c r="D7286" s="1"/>
      <c r="E7286" s="1"/>
      <c r="F7286" s="1"/>
      <c r="G7286" s="1"/>
      <c r="H7286" s="1"/>
      <c r="I7286" s="1"/>
    </row>
    <row r="7287" spans="4:9" x14ac:dyDescent="0.2">
      <c r="D7287" s="1"/>
      <c r="E7287" s="1"/>
      <c r="F7287" s="1"/>
      <c r="G7287" s="1"/>
      <c r="H7287" s="1"/>
      <c r="I7287" s="1"/>
    </row>
    <row r="7288" spans="4:9" x14ac:dyDescent="0.2">
      <c r="D7288" s="1"/>
      <c r="E7288" s="1"/>
      <c r="F7288" s="1"/>
      <c r="G7288" s="1"/>
      <c r="H7288" s="1"/>
      <c r="I7288" s="1"/>
    </row>
    <row r="7289" spans="4:9" x14ac:dyDescent="0.2">
      <c r="D7289" s="1"/>
      <c r="E7289" s="1"/>
      <c r="F7289" s="1"/>
      <c r="G7289" s="1"/>
      <c r="H7289" s="1"/>
      <c r="I7289" s="1"/>
    </row>
    <row r="7290" spans="4:9" x14ac:dyDescent="0.2">
      <c r="D7290" s="1"/>
      <c r="E7290" s="1"/>
      <c r="F7290" s="1"/>
      <c r="G7290" s="1"/>
      <c r="H7290" s="1"/>
      <c r="I7290" s="1"/>
    </row>
    <row r="7291" spans="4:9" x14ac:dyDescent="0.2">
      <c r="D7291" s="1"/>
      <c r="E7291" s="1"/>
      <c r="F7291" s="1"/>
      <c r="G7291" s="1"/>
      <c r="H7291" s="1"/>
      <c r="I7291" s="1"/>
    </row>
    <row r="7292" spans="4:9" x14ac:dyDescent="0.2">
      <c r="D7292" s="1"/>
      <c r="E7292" s="1"/>
      <c r="F7292" s="1"/>
      <c r="G7292" s="1"/>
      <c r="H7292" s="1"/>
      <c r="I7292" s="1"/>
    </row>
    <row r="7293" spans="4:9" x14ac:dyDescent="0.2">
      <c r="D7293" s="1"/>
      <c r="E7293" s="1"/>
      <c r="F7293" s="1"/>
      <c r="G7293" s="1"/>
      <c r="H7293" s="1"/>
      <c r="I7293" s="1"/>
    </row>
    <row r="7294" spans="4:9" x14ac:dyDescent="0.2">
      <c r="D7294" s="1"/>
      <c r="E7294" s="1"/>
      <c r="F7294" s="1"/>
      <c r="G7294" s="1"/>
      <c r="H7294" s="1"/>
      <c r="I7294" s="1"/>
    </row>
    <row r="7295" spans="4:9" x14ac:dyDescent="0.2">
      <c r="D7295" s="1"/>
      <c r="E7295" s="1"/>
      <c r="F7295" s="1"/>
      <c r="G7295" s="1"/>
      <c r="H7295" s="1"/>
      <c r="I7295" s="1"/>
    </row>
    <row r="7296" spans="4:9" x14ac:dyDescent="0.2">
      <c r="D7296" s="1"/>
      <c r="E7296" s="1"/>
      <c r="F7296" s="1"/>
      <c r="G7296" s="1"/>
      <c r="H7296" s="1"/>
      <c r="I7296" s="1"/>
    </row>
    <row r="7297" spans="4:9" x14ac:dyDescent="0.2">
      <c r="D7297" s="1"/>
      <c r="E7297" s="1"/>
      <c r="F7297" s="1"/>
      <c r="G7297" s="1"/>
      <c r="H7297" s="1"/>
      <c r="I7297" s="1"/>
    </row>
    <row r="7298" spans="4:9" x14ac:dyDescent="0.2">
      <c r="D7298" s="1"/>
      <c r="E7298" s="1"/>
      <c r="F7298" s="1"/>
      <c r="G7298" s="1"/>
      <c r="H7298" s="1"/>
      <c r="I7298" s="1"/>
    </row>
    <row r="7299" spans="4:9" x14ac:dyDescent="0.2">
      <c r="D7299" s="1"/>
      <c r="E7299" s="1"/>
      <c r="F7299" s="1"/>
      <c r="G7299" s="1"/>
      <c r="H7299" s="1"/>
      <c r="I7299" s="1"/>
    </row>
    <row r="7300" spans="4:9" x14ac:dyDescent="0.2">
      <c r="D7300" s="1"/>
      <c r="E7300" s="1"/>
      <c r="F7300" s="1"/>
      <c r="G7300" s="1"/>
      <c r="H7300" s="1"/>
      <c r="I7300" s="1"/>
    </row>
    <row r="7301" spans="4:9" x14ac:dyDescent="0.2">
      <c r="D7301" s="1"/>
      <c r="E7301" s="1"/>
      <c r="F7301" s="1"/>
      <c r="G7301" s="1"/>
      <c r="H7301" s="1"/>
      <c r="I7301" s="1"/>
    </row>
    <row r="7302" spans="4:9" x14ac:dyDescent="0.2">
      <c r="D7302" s="1"/>
      <c r="E7302" s="1"/>
      <c r="F7302" s="1"/>
      <c r="G7302" s="1"/>
      <c r="H7302" s="1"/>
      <c r="I7302" s="1"/>
    </row>
    <row r="7303" spans="4:9" x14ac:dyDescent="0.2">
      <c r="D7303" s="1"/>
      <c r="E7303" s="1"/>
      <c r="F7303" s="1"/>
      <c r="G7303" s="1"/>
      <c r="H7303" s="1"/>
      <c r="I7303" s="1"/>
    </row>
    <row r="7304" spans="4:9" x14ac:dyDescent="0.2">
      <c r="D7304" s="1"/>
      <c r="E7304" s="1"/>
      <c r="F7304" s="1"/>
      <c r="G7304" s="1"/>
      <c r="H7304" s="1"/>
      <c r="I7304" s="1"/>
    </row>
    <row r="7305" spans="4:9" x14ac:dyDescent="0.2">
      <c r="D7305" s="1"/>
      <c r="E7305" s="1"/>
      <c r="F7305" s="1"/>
      <c r="G7305" s="1"/>
      <c r="H7305" s="1"/>
      <c r="I7305" s="1"/>
    </row>
    <row r="7306" spans="4:9" x14ac:dyDescent="0.2">
      <c r="D7306" s="1"/>
      <c r="E7306" s="1"/>
      <c r="F7306" s="1"/>
      <c r="G7306" s="1"/>
      <c r="H7306" s="1"/>
      <c r="I7306" s="1"/>
    </row>
    <row r="7307" spans="4:9" x14ac:dyDescent="0.2">
      <c r="D7307" s="1"/>
      <c r="E7307" s="1"/>
      <c r="F7307" s="1"/>
      <c r="G7307" s="1"/>
      <c r="H7307" s="1"/>
      <c r="I7307" s="1"/>
    </row>
    <row r="7308" spans="4:9" x14ac:dyDescent="0.2">
      <c r="D7308" s="1"/>
      <c r="E7308" s="1"/>
      <c r="F7308" s="1"/>
      <c r="G7308" s="1"/>
      <c r="H7308" s="1"/>
      <c r="I7308" s="1"/>
    </row>
    <row r="7309" spans="4:9" x14ac:dyDescent="0.2">
      <c r="D7309" s="1"/>
      <c r="E7309" s="1"/>
      <c r="F7309" s="1"/>
      <c r="G7309" s="1"/>
      <c r="H7309" s="1"/>
      <c r="I7309" s="1"/>
    </row>
    <row r="7310" spans="4:9" x14ac:dyDescent="0.2">
      <c r="D7310" s="1"/>
      <c r="E7310" s="1"/>
      <c r="F7310" s="1"/>
      <c r="G7310" s="1"/>
      <c r="H7310" s="1"/>
      <c r="I7310" s="1"/>
    </row>
    <row r="7311" spans="4:9" x14ac:dyDescent="0.2">
      <c r="D7311" s="1"/>
      <c r="E7311" s="1"/>
      <c r="F7311" s="1"/>
      <c r="G7311" s="1"/>
      <c r="H7311" s="1"/>
      <c r="I7311" s="1"/>
    </row>
    <row r="7312" spans="4:9" x14ac:dyDescent="0.2">
      <c r="D7312" s="1"/>
      <c r="E7312" s="1"/>
      <c r="F7312" s="1"/>
      <c r="G7312" s="1"/>
      <c r="H7312" s="1"/>
      <c r="I7312" s="1"/>
    </row>
    <row r="7313" spans="4:9" x14ac:dyDescent="0.2">
      <c r="D7313" s="1"/>
      <c r="E7313" s="1"/>
      <c r="F7313" s="1"/>
      <c r="G7313" s="1"/>
      <c r="H7313" s="1"/>
      <c r="I7313" s="1"/>
    </row>
    <row r="7314" spans="4:9" x14ac:dyDescent="0.2">
      <c r="D7314" s="1"/>
      <c r="E7314" s="1"/>
      <c r="F7314" s="1"/>
      <c r="G7314" s="1"/>
      <c r="H7314" s="1"/>
      <c r="I7314" s="1"/>
    </row>
    <row r="7315" spans="4:9" x14ac:dyDescent="0.2">
      <c r="D7315" s="1"/>
      <c r="E7315" s="1"/>
      <c r="F7315" s="1"/>
      <c r="G7315" s="1"/>
      <c r="H7315" s="1"/>
      <c r="I7315" s="1"/>
    </row>
    <row r="7316" spans="4:9" x14ac:dyDescent="0.2">
      <c r="D7316" s="1"/>
      <c r="E7316" s="1"/>
      <c r="F7316" s="1"/>
      <c r="G7316" s="1"/>
      <c r="H7316" s="1"/>
      <c r="I7316" s="1"/>
    </row>
    <row r="7317" spans="4:9" x14ac:dyDescent="0.2">
      <c r="D7317" s="1"/>
      <c r="E7317" s="1"/>
      <c r="F7317" s="1"/>
      <c r="G7317" s="1"/>
      <c r="H7317" s="1"/>
      <c r="I7317" s="1"/>
    </row>
    <row r="7318" spans="4:9" x14ac:dyDescent="0.2">
      <c r="D7318" s="1"/>
      <c r="E7318" s="1"/>
      <c r="F7318" s="1"/>
      <c r="G7318" s="1"/>
      <c r="H7318" s="1"/>
      <c r="I7318" s="1"/>
    </row>
    <row r="7319" spans="4:9" x14ac:dyDescent="0.2">
      <c r="D7319" s="1"/>
      <c r="E7319" s="1"/>
      <c r="F7319" s="1"/>
      <c r="G7319" s="1"/>
      <c r="H7319" s="1"/>
      <c r="I7319" s="1"/>
    </row>
    <row r="7320" spans="4:9" x14ac:dyDescent="0.2">
      <c r="D7320" s="1"/>
      <c r="E7320" s="1"/>
      <c r="F7320" s="1"/>
      <c r="G7320" s="1"/>
      <c r="H7320" s="1"/>
      <c r="I7320" s="1"/>
    </row>
    <row r="7321" spans="4:9" x14ac:dyDescent="0.2">
      <c r="D7321" s="1"/>
      <c r="E7321" s="1"/>
      <c r="F7321" s="1"/>
      <c r="G7321" s="1"/>
      <c r="H7321" s="1"/>
      <c r="I7321" s="1"/>
    </row>
    <row r="7322" spans="4:9" x14ac:dyDescent="0.2">
      <c r="D7322" s="1"/>
      <c r="E7322" s="1"/>
      <c r="F7322" s="1"/>
      <c r="G7322" s="1"/>
      <c r="H7322" s="1"/>
      <c r="I7322" s="1"/>
    </row>
    <row r="7323" spans="4:9" x14ac:dyDescent="0.2">
      <c r="D7323" s="1"/>
      <c r="E7323" s="1"/>
      <c r="F7323" s="1"/>
      <c r="G7323" s="1"/>
      <c r="H7323" s="1"/>
      <c r="I7323" s="1"/>
    </row>
    <row r="7324" spans="4:9" x14ac:dyDescent="0.2">
      <c r="D7324" s="1"/>
      <c r="E7324" s="1"/>
      <c r="F7324" s="1"/>
      <c r="G7324" s="1"/>
      <c r="H7324" s="1"/>
      <c r="I7324" s="1"/>
    </row>
    <row r="7325" spans="4:9" x14ac:dyDescent="0.2">
      <c r="D7325" s="1"/>
      <c r="E7325" s="1"/>
      <c r="F7325" s="1"/>
      <c r="G7325" s="1"/>
      <c r="H7325" s="1"/>
      <c r="I7325" s="1"/>
    </row>
    <row r="7326" spans="4:9" x14ac:dyDescent="0.2">
      <c r="D7326" s="1"/>
      <c r="E7326" s="1"/>
      <c r="F7326" s="1"/>
      <c r="G7326" s="1"/>
      <c r="H7326" s="1"/>
      <c r="I7326" s="1"/>
    </row>
    <row r="7327" spans="4:9" x14ac:dyDescent="0.2">
      <c r="D7327" s="1"/>
      <c r="E7327" s="1"/>
      <c r="F7327" s="1"/>
      <c r="G7327" s="1"/>
      <c r="H7327" s="1"/>
      <c r="I7327" s="1"/>
    </row>
    <row r="7328" spans="4:9" x14ac:dyDescent="0.2">
      <c r="D7328" s="1"/>
      <c r="E7328" s="1"/>
      <c r="F7328" s="1"/>
      <c r="G7328" s="1"/>
      <c r="H7328" s="1"/>
      <c r="I7328" s="1"/>
    </row>
    <row r="7329" spans="4:9" x14ac:dyDescent="0.2">
      <c r="D7329" s="1"/>
      <c r="E7329" s="1"/>
      <c r="F7329" s="1"/>
      <c r="G7329" s="1"/>
      <c r="H7329" s="1"/>
      <c r="I7329" s="1"/>
    </row>
    <row r="7330" spans="4:9" x14ac:dyDescent="0.2">
      <c r="D7330" s="1"/>
      <c r="E7330" s="1"/>
      <c r="F7330" s="1"/>
      <c r="G7330" s="1"/>
      <c r="H7330" s="1"/>
      <c r="I7330" s="1"/>
    </row>
    <row r="7331" spans="4:9" x14ac:dyDescent="0.2">
      <c r="D7331" s="1"/>
      <c r="E7331" s="1"/>
      <c r="F7331" s="1"/>
      <c r="G7331" s="1"/>
      <c r="H7331" s="1"/>
      <c r="I7331" s="1"/>
    </row>
    <row r="7332" spans="4:9" x14ac:dyDescent="0.2">
      <c r="D7332" s="1"/>
      <c r="E7332" s="1"/>
      <c r="F7332" s="1"/>
      <c r="G7332" s="1"/>
      <c r="H7332" s="1"/>
      <c r="I7332" s="1"/>
    </row>
    <row r="7333" spans="4:9" x14ac:dyDescent="0.2">
      <c r="D7333" s="1"/>
      <c r="E7333" s="1"/>
      <c r="F7333" s="1"/>
      <c r="G7333" s="1"/>
      <c r="H7333" s="1"/>
      <c r="I7333" s="1"/>
    </row>
    <row r="7334" spans="4:9" x14ac:dyDescent="0.2">
      <c r="D7334" s="1"/>
      <c r="E7334" s="1"/>
      <c r="F7334" s="1"/>
      <c r="G7334" s="1"/>
      <c r="H7334" s="1"/>
      <c r="I7334" s="1"/>
    </row>
    <row r="7335" spans="4:9" x14ac:dyDescent="0.2">
      <c r="D7335" s="1"/>
      <c r="E7335" s="1"/>
      <c r="F7335" s="1"/>
      <c r="G7335" s="1"/>
      <c r="H7335" s="1"/>
      <c r="I7335" s="1"/>
    </row>
    <row r="7336" spans="4:9" x14ac:dyDescent="0.2">
      <c r="D7336" s="1"/>
      <c r="E7336" s="1"/>
      <c r="F7336" s="1"/>
      <c r="G7336" s="1"/>
      <c r="H7336" s="1"/>
      <c r="I7336" s="1"/>
    </row>
    <row r="7337" spans="4:9" x14ac:dyDescent="0.2">
      <c r="D7337" s="1"/>
      <c r="E7337" s="1"/>
      <c r="F7337" s="1"/>
      <c r="G7337" s="1"/>
      <c r="H7337" s="1"/>
      <c r="I7337" s="1"/>
    </row>
    <row r="7338" spans="4:9" x14ac:dyDescent="0.2">
      <c r="D7338" s="1"/>
      <c r="E7338" s="1"/>
      <c r="F7338" s="1"/>
      <c r="G7338" s="1"/>
      <c r="H7338" s="1"/>
      <c r="I7338" s="1"/>
    </row>
    <row r="7339" spans="4:9" x14ac:dyDescent="0.2">
      <c r="D7339" s="1"/>
      <c r="E7339" s="1"/>
      <c r="F7339" s="1"/>
      <c r="G7339" s="1"/>
      <c r="H7339" s="1"/>
      <c r="I7339" s="1"/>
    </row>
    <row r="7340" spans="4:9" x14ac:dyDescent="0.2">
      <c r="D7340" s="1"/>
      <c r="E7340" s="1"/>
      <c r="F7340" s="1"/>
      <c r="G7340" s="1"/>
      <c r="H7340" s="1"/>
      <c r="I7340" s="1"/>
    </row>
    <row r="7341" spans="4:9" x14ac:dyDescent="0.2">
      <c r="D7341" s="1"/>
      <c r="E7341" s="1"/>
      <c r="F7341" s="1"/>
      <c r="G7341" s="1"/>
      <c r="H7341" s="1"/>
      <c r="I7341" s="1"/>
    </row>
    <row r="7342" spans="4:9" x14ac:dyDescent="0.2">
      <c r="D7342" s="1"/>
      <c r="E7342" s="1"/>
      <c r="F7342" s="1"/>
      <c r="G7342" s="1"/>
      <c r="H7342" s="1"/>
      <c r="I7342" s="1"/>
    </row>
    <row r="7343" spans="4:9" x14ac:dyDescent="0.2">
      <c r="D7343" s="1"/>
      <c r="E7343" s="1"/>
      <c r="F7343" s="1"/>
      <c r="G7343" s="1"/>
      <c r="H7343" s="1"/>
      <c r="I7343" s="1"/>
    </row>
    <row r="7344" spans="4:9" x14ac:dyDescent="0.2">
      <c r="D7344" s="1"/>
      <c r="E7344" s="1"/>
      <c r="F7344" s="1"/>
      <c r="G7344" s="1"/>
      <c r="H7344" s="1"/>
      <c r="I7344" s="1"/>
    </row>
    <row r="7345" spans="4:9" x14ac:dyDescent="0.2">
      <c r="D7345" s="1"/>
      <c r="E7345" s="1"/>
      <c r="F7345" s="1"/>
      <c r="G7345" s="1"/>
      <c r="H7345" s="1"/>
      <c r="I7345" s="1"/>
    </row>
    <row r="7346" spans="4:9" x14ac:dyDescent="0.2">
      <c r="D7346" s="1"/>
      <c r="E7346" s="1"/>
      <c r="F7346" s="1"/>
      <c r="G7346" s="1"/>
      <c r="H7346" s="1"/>
      <c r="I7346" s="1"/>
    </row>
    <row r="7347" spans="4:9" x14ac:dyDescent="0.2">
      <c r="D7347" s="1"/>
      <c r="E7347" s="1"/>
      <c r="F7347" s="1"/>
      <c r="G7347" s="1"/>
      <c r="H7347" s="1"/>
      <c r="I7347" s="1"/>
    </row>
    <row r="7348" spans="4:9" x14ac:dyDescent="0.2">
      <c r="D7348" s="1"/>
      <c r="E7348" s="1"/>
      <c r="F7348" s="1"/>
      <c r="G7348" s="1"/>
      <c r="H7348" s="1"/>
      <c r="I7348" s="1"/>
    </row>
    <row r="7349" spans="4:9" x14ac:dyDescent="0.2">
      <c r="D7349" s="1"/>
      <c r="E7349" s="1"/>
      <c r="F7349" s="1"/>
      <c r="G7349" s="1"/>
      <c r="H7349" s="1"/>
      <c r="I7349" s="1"/>
    </row>
    <row r="7350" spans="4:9" x14ac:dyDescent="0.2">
      <c r="D7350" s="1"/>
      <c r="E7350" s="1"/>
      <c r="F7350" s="1"/>
      <c r="G7350" s="1"/>
      <c r="H7350" s="1"/>
      <c r="I7350" s="1"/>
    </row>
    <row r="7351" spans="4:9" x14ac:dyDescent="0.2">
      <c r="D7351" s="1"/>
      <c r="E7351" s="1"/>
      <c r="F7351" s="1"/>
      <c r="G7351" s="1"/>
      <c r="H7351" s="1"/>
      <c r="I7351" s="1"/>
    </row>
    <row r="7352" spans="4:9" x14ac:dyDescent="0.2">
      <c r="D7352" s="1"/>
      <c r="E7352" s="1"/>
      <c r="F7352" s="1"/>
      <c r="G7352" s="1"/>
      <c r="H7352" s="1"/>
      <c r="I7352" s="1"/>
    </row>
    <row r="7353" spans="4:9" x14ac:dyDescent="0.2">
      <c r="D7353" s="1"/>
      <c r="E7353" s="1"/>
      <c r="F7353" s="1"/>
      <c r="G7353" s="1"/>
      <c r="H7353" s="1"/>
      <c r="I7353" s="1"/>
    </row>
    <row r="7354" spans="4:9" x14ac:dyDescent="0.2">
      <c r="D7354" s="1"/>
      <c r="E7354" s="1"/>
      <c r="F7354" s="1"/>
      <c r="G7354" s="1"/>
      <c r="H7354" s="1"/>
      <c r="I7354" s="1"/>
    </row>
    <row r="7355" spans="4:9" x14ac:dyDescent="0.2">
      <c r="D7355" s="1"/>
      <c r="E7355" s="1"/>
      <c r="F7355" s="1"/>
      <c r="G7355" s="1"/>
      <c r="H7355" s="1"/>
      <c r="I7355" s="1"/>
    </row>
    <row r="7356" spans="4:9" x14ac:dyDescent="0.2">
      <c r="D7356" s="1"/>
      <c r="E7356" s="1"/>
      <c r="F7356" s="1"/>
      <c r="G7356" s="1"/>
      <c r="H7356" s="1"/>
      <c r="I7356" s="1"/>
    </row>
    <row r="7357" spans="4:9" x14ac:dyDescent="0.2">
      <c r="D7357" s="1"/>
      <c r="E7357" s="1"/>
      <c r="F7357" s="1"/>
      <c r="G7357" s="1"/>
      <c r="H7357" s="1"/>
      <c r="I7357" s="1"/>
    </row>
    <row r="7358" spans="4:9" x14ac:dyDescent="0.2">
      <c r="D7358" s="1"/>
      <c r="E7358" s="1"/>
      <c r="F7358" s="1"/>
      <c r="G7358" s="1"/>
      <c r="H7358" s="1"/>
      <c r="I7358" s="1"/>
    </row>
    <row r="7359" spans="4:9" x14ac:dyDescent="0.2">
      <c r="D7359" s="1"/>
      <c r="E7359" s="1"/>
      <c r="F7359" s="1"/>
      <c r="G7359" s="1"/>
      <c r="H7359" s="1"/>
      <c r="I7359" s="1"/>
    </row>
    <row r="7360" spans="4:9" x14ac:dyDescent="0.2">
      <c r="D7360" s="1"/>
      <c r="E7360" s="1"/>
      <c r="F7360" s="1"/>
      <c r="G7360" s="1"/>
      <c r="H7360" s="1"/>
      <c r="I7360" s="1"/>
    </row>
    <row r="7361" spans="4:9" x14ac:dyDescent="0.2">
      <c r="D7361" s="1"/>
      <c r="E7361" s="1"/>
      <c r="F7361" s="1"/>
      <c r="G7361" s="1"/>
      <c r="H7361" s="1"/>
      <c r="I7361" s="1"/>
    </row>
    <row r="7362" spans="4:9" x14ac:dyDescent="0.2">
      <c r="D7362" s="1"/>
      <c r="E7362" s="1"/>
      <c r="F7362" s="1"/>
      <c r="G7362" s="1"/>
      <c r="H7362" s="1"/>
      <c r="I7362" s="1"/>
    </row>
    <row r="7363" spans="4:9" x14ac:dyDescent="0.2">
      <c r="D7363" s="1"/>
      <c r="E7363" s="1"/>
      <c r="F7363" s="1"/>
      <c r="G7363" s="1"/>
      <c r="H7363" s="1"/>
      <c r="I7363" s="1"/>
    </row>
    <row r="7364" spans="4:9" x14ac:dyDescent="0.2">
      <c r="D7364" s="1"/>
      <c r="E7364" s="1"/>
      <c r="F7364" s="1"/>
      <c r="G7364" s="1"/>
      <c r="H7364" s="1"/>
      <c r="I7364" s="1"/>
    </row>
    <row r="7365" spans="4:9" x14ac:dyDescent="0.2">
      <c r="D7365" s="1"/>
      <c r="E7365" s="1"/>
      <c r="F7365" s="1"/>
      <c r="G7365" s="1"/>
      <c r="H7365" s="1"/>
      <c r="I7365" s="1"/>
    </row>
    <row r="7366" spans="4:9" x14ac:dyDescent="0.2">
      <c r="D7366" s="1"/>
      <c r="E7366" s="1"/>
      <c r="F7366" s="1"/>
      <c r="G7366" s="1"/>
      <c r="H7366" s="1"/>
      <c r="I7366" s="1"/>
    </row>
    <row r="7367" spans="4:9" x14ac:dyDescent="0.2">
      <c r="D7367" s="1"/>
      <c r="E7367" s="1"/>
      <c r="F7367" s="1"/>
      <c r="G7367" s="1"/>
      <c r="H7367" s="1"/>
      <c r="I7367" s="1"/>
    </row>
    <row r="7368" spans="4:9" x14ac:dyDescent="0.2">
      <c r="D7368" s="1"/>
      <c r="E7368" s="1"/>
      <c r="F7368" s="1"/>
      <c r="G7368" s="1"/>
      <c r="H7368" s="1"/>
      <c r="I7368" s="1"/>
    </row>
    <row r="7369" spans="4:9" x14ac:dyDescent="0.2">
      <c r="D7369" s="1"/>
      <c r="E7369" s="1"/>
      <c r="F7369" s="1"/>
      <c r="G7369" s="1"/>
      <c r="H7369" s="1"/>
      <c r="I7369" s="1"/>
    </row>
    <row r="7370" spans="4:9" x14ac:dyDescent="0.2">
      <c r="D7370" s="1"/>
      <c r="E7370" s="1"/>
      <c r="F7370" s="1"/>
      <c r="G7370" s="1"/>
      <c r="H7370" s="1"/>
      <c r="I7370" s="1"/>
    </row>
    <row r="7371" spans="4:9" x14ac:dyDescent="0.2">
      <c r="D7371" s="1"/>
      <c r="E7371" s="1"/>
      <c r="F7371" s="1"/>
      <c r="G7371" s="1"/>
      <c r="H7371" s="1"/>
      <c r="I7371" s="1"/>
    </row>
    <row r="7372" spans="4:9" x14ac:dyDescent="0.2">
      <c r="D7372" s="1"/>
      <c r="E7372" s="1"/>
      <c r="F7372" s="1"/>
      <c r="G7372" s="1"/>
      <c r="H7372" s="1"/>
      <c r="I7372" s="1"/>
    </row>
    <row r="7373" spans="4:9" x14ac:dyDescent="0.2">
      <c r="D7373" s="1"/>
      <c r="E7373" s="1"/>
      <c r="F7373" s="1"/>
      <c r="G7373" s="1"/>
      <c r="H7373" s="1"/>
      <c r="I7373" s="1"/>
    </row>
    <row r="7374" spans="4:9" x14ac:dyDescent="0.2">
      <c r="D7374" s="1"/>
      <c r="E7374" s="1"/>
      <c r="F7374" s="1"/>
      <c r="G7374" s="1"/>
      <c r="H7374" s="1"/>
      <c r="I7374" s="1"/>
    </row>
    <row r="7375" spans="4:9" x14ac:dyDescent="0.2">
      <c r="D7375" s="1"/>
      <c r="E7375" s="1"/>
      <c r="F7375" s="1"/>
      <c r="G7375" s="1"/>
      <c r="H7375" s="1"/>
      <c r="I7375" s="1"/>
    </row>
    <row r="7376" spans="4:9" x14ac:dyDescent="0.2">
      <c r="D7376" s="1"/>
      <c r="E7376" s="1"/>
      <c r="F7376" s="1"/>
      <c r="G7376" s="1"/>
      <c r="H7376" s="1"/>
      <c r="I7376" s="1"/>
    </row>
    <row r="7377" spans="4:9" x14ac:dyDescent="0.2">
      <c r="D7377" s="1"/>
      <c r="E7377" s="1"/>
      <c r="F7377" s="1"/>
      <c r="G7377" s="1"/>
      <c r="H7377" s="1"/>
      <c r="I7377" s="1"/>
    </row>
    <row r="7378" spans="4:9" x14ac:dyDescent="0.2">
      <c r="D7378" s="1"/>
      <c r="E7378" s="1"/>
      <c r="F7378" s="1"/>
      <c r="G7378" s="1"/>
      <c r="H7378" s="1"/>
      <c r="I7378" s="1"/>
    </row>
    <row r="7379" spans="4:9" x14ac:dyDescent="0.2">
      <c r="D7379" s="1"/>
      <c r="E7379" s="1"/>
      <c r="F7379" s="1"/>
      <c r="G7379" s="1"/>
      <c r="H7379" s="1"/>
      <c r="I7379" s="1"/>
    </row>
    <row r="7380" spans="4:9" x14ac:dyDescent="0.2">
      <c r="D7380" s="1"/>
      <c r="E7380" s="1"/>
      <c r="F7380" s="1"/>
      <c r="G7380" s="1"/>
      <c r="H7380" s="1"/>
      <c r="I7380" s="1"/>
    </row>
    <row r="7381" spans="4:9" x14ac:dyDescent="0.2">
      <c r="D7381" s="1"/>
      <c r="E7381" s="1"/>
      <c r="F7381" s="1"/>
      <c r="G7381" s="1"/>
      <c r="H7381" s="1"/>
      <c r="I7381" s="1"/>
    </row>
    <row r="7382" spans="4:9" x14ac:dyDescent="0.2">
      <c r="D7382" s="1"/>
      <c r="E7382" s="1"/>
      <c r="F7382" s="1"/>
      <c r="G7382" s="1"/>
      <c r="H7382" s="1"/>
      <c r="I7382" s="1"/>
    </row>
    <row r="7383" spans="4:9" x14ac:dyDescent="0.2">
      <c r="D7383" s="1"/>
      <c r="E7383" s="1"/>
      <c r="F7383" s="1"/>
      <c r="G7383" s="1"/>
      <c r="H7383" s="1"/>
      <c r="I7383" s="1"/>
    </row>
    <row r="7384" spans="4:9" x14ac:dyDescent="0.2">
      <c r="D7384" s="1"/>
      <c r="E7384" s="1"/>
      <c r="F7384" s="1"/>
      <c r="G7384" s="1"/>
      <c r="H7384" s="1"/>
      <c r="I7384" s="1"/>
    </row>
    <row r="7385" spans="4:9" x14ac:dyDescent="0.2">
      <c r="D7385" s="1"/>
      <c r="E7385" s="1"/>
      <c r="F7385" s="1"/>
      <c r="G7385" s="1"/>
      <c r="H7385" s="1"/>
      <c r="I7385" s="1"/>
    </row>
    <row r="7386" spans="4:9" x14ac:dyDescent="0.2">
      <c r="D7386" s="1"/>
      <c r="E7386" s="1"/>
      <c r="F7386" s="1"/>
      <c r="G7386" s="1"/>
      <c r="H7386" s="1"/>
      <c r="I7386" s="1"/>
    </row>
    <row r="7387" spans="4:9" x14ac:dyDescent="0.2">
      <c r="D7387" s="1"/>
      <c r="E7387" s="1"/>
      <c r="F7387" s="1"/>
      <c r="G7387" s="1"/>
      <c r="H7387" s="1"/>
      <c r="I7387" s="1"/>
    </row>
    <row r="7388" spans="4:9" x14ac:dyDescent="0.2">
      <c r="D7388" s="1"/>
      <c r="E7388" s="1"/>
      <c r="F7388" s="1"/>
      <c r="G7388" s="1"/>
      <c r="H7388" s="1"/>
      <c r="I7388" s="1"/>
    </row>
    <row r="7389" spans="4:9" x14ac:dyDescent="0.2">
      <c r="D7389" s="1"/>
      <c r="E7389" s="1"/>
      <c r="F7389" s="1"/>
      <c r="G7389" s="1"/>
      <c r="H7389" s="1"/>
      <c r="I7389" s="1"/>
    </row>
    <row r="7390" spans="4:9" x14ac:dyDescent="0.2">
      <c r="D7390" s="1"/>
      <c r="E7390" s="1"/>
      <c r="F7390" s="1"/>
      <c r="G7390" s="1"/>
      <c r="H7390" s="1"/>
      <c r="I7390" s="1"/>
    </row>
    <row r="7391" spans="4:9" x14ac:dyDescent="0.2">
      <c r="D7391" s="1"/>
      <c r="E7391" s="1"/>
      <c r="F7391" s="1"/>
      <c r="G7391" s="1"/>
      <c r="H7391" s="1"/>
      <c r="I7391" s="1"/>
    </row>
    <row r="7392" spans="4:9" x14ac:dyDescent="0.2">
      <c r="D7392" s="1"/>
      <c r="E7392" s="1"/>
      <c r="F7392" s="1"/>
      <c r="G7392" s="1"/>
      <c r="H7392" s="1"/>
      <c r="I7392" s="1"/>
    </row>
    <row r="7393" spans="4:9" x14ac:dyDescent="0.2">
      <c r="D7393" s="1"/>
      <c r="E7393" s="1"/>
      <c r="F7393" s="1"/>
      <c r="G7393" s="1"/>
      <c r="H7393" s="1"/>
      <c r="I7393" s="1"/>
    </row>
    <row r="7394" spans="4:9" x14ac:dyDescent="0.2">
      <c r="D7394" s="1"/>
      <c r="E7394" s="1"/>
      <c r="F7394" s="1"/>
      <c r="G7394" s="1"/>
      <c r="H7394" s="1"/>
      <c r="I7394" s="1"/>
    </row>
    <row r="7395" spans="4:9" x14ac:dyDescent="0.2">
      <c r="D7395" s="1"/>
      <c r="E7395" s="1"/>
      <c r="F7395" s="1"/>
      <c r="G7395" s="1"/>
      <c r="H7395" s="1"/>
      <c r="I7395" s="1"/>
    </row>
    <row r="7396" spans="4:9" x14ac:dyDescent="0.2">
      <c r="D7396" s="1"/>
      <c r="E7396" s="1"/>
      <c r="F7396" s="1"/>
      <c r="G7396" s="1"/>
      <c r="H7396" s="1"/>
      <c r="I7396" s="1"/>
    </row>
    <row r="7397" spans="4:9" x14ac:dyDescent="0.2">
      <c r="D7397" s="1"/>
      <c r="E7397" s="1"/>
      <c r="F7397" s="1"/>
      <c r="G7397" s="1"/>
      <c r="H7397" s="1"/>
      <c r="I7397" s="1"/>
    </row>
    <row r="7398" spans="4:9" x14ac:dyDescent="0.2">
      <c r="D7398" s="1"/>
      <c r="E7398" s="1"/>
      <c r="F7398" s="1"/>
      <c r="G7398" s="1"/>
      <c r="H7398" s="1"/>
      <c r="I7398" s="1"/>
    </row>
    <row r="7399" spans="4:9" x14ac:dyDescent="0.2">
      <c r="D7399" s="1"/>
      <c r="E7399" s="1"/>
      <c r="F7399" s="1"/>
      <c r="G7399" s="1"/>
      <c r="H7399" s="1"/>
      <c r="I7399" s="1"/>
    </row>
    <row r="7400" spans="4:9" x14ac:dyDescent="0.2">
      <c r="D7400" s="1"/>
      <c r="E7400" s="1"/>
      <c r="F7400" s="1"/>
      <c r="G7400" s="1"/>
      <c r="H7400" s="1"/>
      <c r="I7400" s="1"/>
    </row>
    <row r="7401" spans="4:9" x14ac:dyDescent="0.2">
      <c r="D7401" s="1"/>
      <c r="E7401" s="1"/>
      <c r="F7401" s="1"/>
      <c r="G7401" s="1"/>
      <c r="H7401" s="1"/>
      <c r="I7401" s="1"/>
    </row>
    <row r="7402" spans="4:9" x14ac:dyDescent="0.2">
      <c r="D7402" s="1"/>
      <c r="E7402" s="1"/>
      <c r="F7402" s="1"/>
      <c r="G7402" s="1"/>
      <c r="H7402" s="1"/>
      <c r="I7402" s="1"/>
    </row>
    <row r="7403" spans="4:9" x14ac:dyDescent="0.2">
      <c r="D7403" s="1"/>
      <c r="E7403" s="1"/>
      <c r="F7403" s="1"/>
      <c r="G7403" s="1"/>
      <c r="H7403" s="1"/>
      <c r="I7403" s="1"/>
    </row>
    <row r="7404" spans="4:9" x14ac:dyDescent="0.2">
      <c r="D7404" s="1"/>
      <c r="E7404" s="1"/>
      <c r="F7404" s="1"/>
      <c r="G7404" s="1"/>
      <c r="H7404" s="1"/>
      <c r="I7404" s="1"/>
    </row>
    <row r="7405" spans="4:9" x14ac:dyDescent="0.2">
      <c r="D7405" s="1"/>
      <c r="E7405" s="1"/>
      <c r="F7405" s="1"/>
      <c r="G7405" s="1"/>
      <c r="H7405" s="1"/>
      <c r="I7405" s="1"/>
    </row>
    <row r="7406" spans="4:9" x14ac:dyDescent="0.2">
      <c r="D7406" s="1"/>
      <c r="E7406" s="1"/>
      <c r="F7406" s="1"/>
      <c r="G7406" s="1"/>
      <c r="H7406" s="1"/>
      <c r="I7406" s="1"/>
    </row>
    <row r="7407" spans="4:9" x14ac:dyDescent="0.2">
      <c r="D7407" s="1"/>
      <c r="E7407" s="1"/>
      <c r="F7407" s="1"/>
      <c r="G7407" s="1"/>
      <c r="H7407" s="1"/>
      <c r="I7407" s="1"/>
    </row>
    <row r="7408" spans="4:9" x14ac:dyDescent="0.2">
      <c r="D7408" s="1"/>
      <c r="E7408" s="1"/>
      <c r="F7408" s="1"/>
      <c r="G7408" s="1"/>
      <c r="H7408" s="1"/>
      <c r="I7408" s="1"/>
    </row>
    <row r="7409" spans="4:9" x14ac:dyDescent="0.2">
      <c r="D7409" s="1"/>
      <c r="E7409" s="1"/>
      <c r="F7409" s="1"/>
      <c r="G7409" s="1"/>
      <c r="H7409" s="1"/>
      <c r="I7409" s="1"/>
    </row>
    <row r="7410" spans="4:9" x14ac:dyDescent="0.2">
      <c r="D7410" s="1"/>
      <c r="E7410" s="1"/>
      <c r="F7410" s="1"/>
      <c r="G7410" s="1"/>
      <c r="H7410" s="1"/>
      <c r="I7410" s="1"/>
    </row>
    <row r="7411" spans="4:9" x14ac:dyDescent="0.2">
      <c r="D7411" s="1"/>
      <c r="E7411" s="1"/>
      <c r="F7411" s="1"/>
      <c r="G7411" s="1"/>
      <c r="H7411" s="1"/>
      <c r="I7411" s="1"/>
    </row>
    <row r="7412" spans="4:9" x14ac:dyDescent="0.2">
      <c r="D7412" s="1"/>
      <c r="E7412" s="1"/>
      <c r="F7412" s="1"/>
      <c r="G7412" s="1"/>
      <c r="H7412" s="1"/>
      <c r="I7412" s="1"/>
    </row>
    <row r="7413" spans="4:9" x14ac:dyDescent="0.2">
      <c r="D7413" s="1"/>
      <c r="E7413" s="1"/>
      <c r="F7413" s="1"/>
      <c r="G7413" s="1"/>
      <c r="H7413" s="1"/>
      <c r="I7413" s="1"/>
    </row>
    <row r="7414" spans="4:9" x14ac:dyDescent="0.2">
      <c r="D7414" s="1"/>
      <c r="E7414" s="1"/>
      <c r="F7414" s="1"/>
      <c r="G7414" s="1"/>
      <c r="H7414" s="1"/>
      <c r="I7414" s="1"/>
    </row>
    <row r="7415" spans="4:9" x14ac:dyDescent="0.2">
      <c r="D7415" s="1"/>
      <c r="E7415" s="1"/>
      <c r="F7415" s="1"/>
      <c r="G7415" s="1"/>
      <c r="H7415" s="1"/>
      <c r="I7415" s="1"/>
    </row>
    <row r="7416" spans="4:9" x14ac:dyDescent="0.2">
      <c r="D7416" s="1"/>
      <c r="E7416" s="1"/>
      <c r="F7416" s="1"/>
      <c r="G7416" s="1"/>
      <c r="H7416" s="1"/>
      <c r="I7416" s="1"/>
    </row>
    <row r="7417" spans="4:9" x14ac:dyDescent="0.2">
      <c r="D7417" s="1"/>
      <c r="E7417" s="1"/>
      <c r="F7417" s="1"/>
      <c r="G7417" s="1"/>
      <c r="H7417" s="1"/>
      <c r="I7417" s="1"/>
    </row>
    <row r="7418" spans="4:9" x14ac:dyDescent="0.2">
      <c r="D7418" s="1"/>
      <c r="E7418" s="1"/>
      <c r="F7418" s="1"/>
      <c r="G7418" s="1"/>
      <c r="H7418" s="1"/>
      <c r="I7418" s="1"/>
    </row>
    <row r="7419" spans="4:9" x14ac:dyDescent="0.2">
      <c r="D7419" s="1"/>
      <c r="E7419" s="1"/>
      <c r="F7419" s="1"/>
      <c r="G7419" s="1"/>
      <c r="H7419" s="1"/>
      <c r="I7419" s="1"/>
    </row>
    <row r="7420" spans="4:9" x14ac:dyDescent="0.2">
      <c r="D7420" s="1"/>
      <c r="E7420" s="1"/>
      <c r="F7420" s="1"/>
      <c r="G7420" s="1"/>
      <c r="H7420" s="1"/>
      <c r="I7420" s="1"/>
    </row>
    <row r="7421" spans="4:9" x14ac:dyDescent="0.2">
      <c r="D7421" s="1"/>
      <c r="E7421" s="1"/>
      <c r="F7421" s="1"/>
      <c r="G7421" s="1"/>
      <c r="H7421" s="1"/>
      <c r="I7421" s="1"/>
    </row>
    <row r="7422" spans="4:9" x14ac:dyDescent="0.2">
      <c r="D7422" s="1"/>
      <c r="E7422" s="1"/>
      <c r="F7422" s="1"/>
      <c r="G7422" s="1"/>
      <c r="H7422" s="1"/>
      <c r="I7422" s="1"/>
    </row>
    <row r="7423" spans="4:9" x14ac:dyDescent="0.2">
      <c r="D7423" s="1"/>
      <c r="E7423" s="1"/>
      <c r="F7423" s="1"/>
      <c r="G7423" s="1"/>
      <c r="H7423" s="1"/>
      <c r="I7423" s="1"/>
    </row>
    <row r="7424" spans="4:9" x14ac:dyDescent="0.2">
      <c r="D7424" s="1"/>
      <c r="E7424" s="1"/>
      <c r="F7424" s="1"/>
      <c r="G7424" s="1"/>
      <c r="H7424" s="1"/>
      <c r="I7424" s="1"/>
    </row>
    <row r="7425" spans="4:9" x14ac:dyDescent="0.2">
      <c r="D7425" s="1"/>
      <c r="E7425" s="1"/>
      <c r="F7425" s="1"/>
      <c r="G7425" s="1"/>
      <c r="H7425" s="1"/>
      <c r="I7425" s="1"/>
    </row>
    <row r="7426" spans="4:9" x14ac:dyDescent="0.2">
      <c r="D7426" s="1"/>
      <c r="E7426" s="1"/>
      <c r="F7426" s="1"/>
      <c r="G7426" s="1"/>
      <c r="H7426" s="1"/>
      <c r="I7426" s="1"/>
    </row>
    <row r="7427" spans="4:9" x14ac:dyDescent="0.2">
      <c r="D7427" s="1"/>
      <c r="E7427" s="1"/>
      <c r="F7427" s="1"/>
      <c r="G7427" s="1"/>
      <c r="H7427" s="1"/>
      <c r="I7427" s="1"/>
    </row>
    <row r="7428" spans="4:9" x14ac:dyDescent="0.2">
      <c r="D7428" s="1"/>
      <c r="E7428" s="1"/>
      <c r="F7428" s="1"/>
      <c r="G7428" s="1"/>
      <c r="H7428" s="1"/>
      <c r="I7428" s="1"/>
    </row>
    <row r="7429" spans="4:9" x14ac:dyDescent="0.2">
      <c r="D7429" s="1"/>
      <c r="E7429" s="1"/>
      <c r="F7429" s="1"/>
      <c r="G7429" s="1"/>
      <c r="H7429" s="1"/>
      <c r="I7429" s="1"/>
    </row>
    <row r="7430" spans="4:9" x14ac:dyDescent="0.2">
      <c r="D7430" s="1"/>
      <c r="E7430" s="1"/>
      <c r="F7430" s="1"/>
      <c r="G7430" s="1"/>
      <c r="H7430" s="1"/>
      <c r="I7430" s="1"/>
    </row>
    <row r="7431" spans="4:9" x14ac:dyDescent="0.2">
      <c r="D7431" s="1"/>
      <c r="E7431" s="1"/>
      <c r="F7431" s="1"/>
      <c r="G7431" s="1"/>
      <c r="H7431" s="1"/>
      <c r="I7431" s="1"/>
    </row>
    <row r="7432" spans="4:9" x14ac:dyDescent="0.2">
      <c r="D7432" s="1"/>
      <c r="E7432" s="1"/>
      <c r="F7432" s="1"/>
      <c r="G7432" s="1"/>
      <c r="H7432" s="1"/>
      <c r="I7432" s="1"/>
    </row>
    <row r="7433" spans="4:9" x14ac:dyDescent="0.2">
      <c r="D7433" s="1"/>
      <c r="E7433" s="1"/>
      <c r="F7433" s="1"/>
      <c r="G7433" s="1"/>
      <c r="H7433" s="1"/>
      <c r="I7433" s="1"/>
    </row>
    <row r="7434" spans="4:9" x14ac:dyDescent="0.2">
      <c r="D7434" s="1"/>
      <c r="E7434" s="1"/>
      <c r="F7434" s="1"/>
      <c r="G7434" s="1"/>
      <c r="H7434" s="1"/>
      <c r="I7434" s="1"/>
    </row>
    <row r="7435" spans="4:9" x14ac:dyDescent="0.2">
      <c r="D7435" s="1"/>
      <c r="E7435" s="1"/>
      <c r="F7435" s="1"/>
      <c r="G7435" s="1"/>
      <c r="H7435" s="1"/>
      <c r="I7435" s="1"/>
    </row>
    <row r="7436" spans="4:9" x14ac:dyDescent="0.2">
      <c r="D7436" s="1"/>
      <c r="E7436" s="1"/>
      <c r="F7436" s="1"/>
      <c r="G7436" s="1"/>
      <c r="H7436" s="1"/>
      <c r="I7436" s="1"/>
    </row>
    <row r="7437" spans="4:9" x14ac:dyDescent="0.2">
      <c r="D7437" s="1"/>
      <c r="E7437" s="1"/>
      <c r="F7437" s="1"/>
      <c r="G7437" s="1"/>
      <c r="H7437" s="1"/>
      <c r="I7437" s="1"/>
    </row>
    <row r="7438" spans="4:9" x14ac:dyDescent="0.2">
      <c r="D7438" s="1"/>
      <c r="E7438" s="1"/>
      <c r="F7438" s="1"/>
      <c r="G7438" s="1"/>
      <c r="H7438" s="1"/>
      <c r="I7438" s="1"/>
    </row>
    <row r="7439" spans="4:9" x14ac:dyDescent="0.2">
      <c r="D7439" s="1"/>
      <c r="E7439" s="1"/>
      <c r="F7439" s="1"/>
      <c r="G7439" s="1"/>
      <c r="H7439" s="1"/>
      <c r="I7439" s="1"/>
    </row>
    <row r="7440" spans="4:9" x14ac:dyDescent="0.2">
      <c r="D7440" s="1"/>
      <c r="E7440" s="1"/>
      <c r="F7440" s="1"/>
      <c r="G7440" s="1"/>
      <c r="H7440" s="1"/>
      <c r="I7440" s="1"/>
    </row>
    <row r="7441" spans="4:9" x14ac:dyDescent="0.2">
      <c r="D7441" s="1"/>
      <c r="E7441" s="1"/>
      <c r="F7441" s="1"/>
      <c r="G7441" s="1"/>
      <c r="H7441" s="1"/>
      <c r="I7441" s="1"/>
    </row>
    <row r="7442" spans="4:9" x14ac:dyDescent="0.2">
      <c r="D7442" s="1"/>
      <c r="E7442" s="1"/>
      <c r="F7442" s="1"/>
      <c r="G7442" s="1"/>
      <c r="H7442" s="1"/>
      <c r="I7442" s="1"/>
    </row>
    <row r="7443" spans="4:9" x14ac:dyDescent="0.2">
      <c r="D7443" s="1"/>
      <c r="E7443" s="1"/>
      <c r="F7443" s="1"/>
      <c r="G7443" s="1"/>
      <c r="H7443" s="1"/>
      <c r="I7443" s="1"/>
    </row>
    <row r="7444" spans="4:9" x14ac:dyDescent="0.2">
      <c r="D7444" s="1"/>
      <c r="E7444" s="1"/>
      <c r="F7444" s="1"/>
      <c r="G7444" s="1"/>
      <c r="H7444" s="1"/>
      <c r="I7444" s="1"/>
    </row>
    <row r="7445" spans="4:9" x14ac:dyDescent="0.2">
      <c r="D7445" s="1"/>
      <c r="E7445" s="1"/>
      <c r="F7445" s="1"/>
      <c r="G7445" s="1"/>
      <c r="H7445" s="1"/>
      <c r="I7445" s="1"/>
    </row>
    <row r="7446" spans="4:9" x14ac:dyDescent="0.2">
      <c r="D7446" s="1"/>
      <c r="E7446" s="1"/>
      <c r="F7446" s="1"/>
      <c r="G7446" s="1"/>
      <c r="H7446" s="1"/>
      <c r="I7446" s="1"/>
    </row>
    <row r="7447" spans="4:9" x14ac:dyDescent="0.2">
      <c r="D7447" s="1"/>
      <c r="E7447" s="1"/>
      <c r="F7447" s="1"/>
      <c r="G7447" s="1"/>
      <c r="H7447" s="1"/>
      <c r="I7447" s="1"/>
    </row>
    <row r="7448" spans="4:9" x14ac:dyDescent="0.2">
      <c r="D7448" s="1"/>
      <c r="E7448" s="1"/>
      <c r="F7448" s="1"/>
      <c r="G7448" s="1"/>
      <c r="H7448" s="1"/>
      <c r="I7448" s="1"/>
    </row>
    <row r="7449" spans="4:9" x14ac:dyDescent="0.2">
      <c r="D7449" s="1"/>
      <c r="E7449" s="1"/>
      <c r="F7449" s="1"/>
      <c r="G7449" s="1"/>
      <c r="H7449" s="1"/>
      <c r="I7449" s="1"/>
    </row>
    <row r="7450" spans="4:9" x14ac:dyDescent="0.2">
      <c r="D7450" s="1"/>
      <c r="E7450" s="1"/>
      <c r="F7450" s="1"/>
      <c r="G7450" s="1"/>
      <c r="H7450" s="1"/>
      <c r="I7450" s="1"/>
    </row>
    <row r="7451" spans="4:9" x14ac:dyDescent="0.2">
      <c r="D7451" s="1"/>
      <c r="E7451" s="1"/>
      <c r="F7451" s="1"/>
      <c r="G7451" s="1"/>
      <c r="H7451" s="1"/>
      <c r="I7451" s="1"/>
    </row>
    <row r="7452" spans="4:9" x14ac:dyDescent="0.2">
      <c r="D7452" s="1"/>
      <c r="E7452" s="1"/>
      <c r="F7452" s="1"/>
      <c r="G7452" s="1"/>
      <c r="H7452" s="1"/>
      <c r="I7452" s="1"/>
    </row>
    <row r="7453" spans="4:9" x14ac:dyDescent="0.2">
      <c r="D7453" s="1"/>
      <c r="E7453" s="1"/>
      <c r="F7453" s="1"/>
      <c r="G7453" s="1"/>
      <c r="H7453" s="1"/>
      <c r="I7453" s="1"/>
    </row>
    <row r="7454" spans="4:9" x14ac:dyDescent="0.2">
      <c r="D7454" s="1"/>
      <c r="E7454" s="1"/>
      <c r="F7454" s="1"/>
      <c r="G7454" s="1"/>
      <c r="H7454" s="1"/>
      <c r="I7454" s="1"/>
    </row>
    <row r="7455" spans="4:9" x14ac:dyDescent="0.2">
      <c r="D7455" s="1"/>
      <c r="E7455" s="1"/>
      <c r="F7455" s="1"/>
      <c r="G7455" s="1"/>
      <c r="H7455" s="1"/>
      <c r="I7455" s="1"/>
    </row>
    <row r="7456" spans="4:9" x14ac:dyDescent="0.2">
      <c r="D7456" s="1"/>
      <c r="E7456" s="1"/>
      <c r="F7456" s="1"/>
      <c r="G7456" s="1"/>
      <c r="H7456" s="1"/>
      <c r="I7456" s="1"/>
    </row>
    <row r="7457" spans="4:9" x14ac:dyDescent="0.2">
      <c r="D7457" s="1"/>
      <c r="E7457" s="1"/>
      <c r="F7457" s="1"/>
      <c r="G7457" s="1"/>
      <c r="H7457" s="1"/>
      <c r="I7457" s="1"/>
    </row>
    <row r="7458" spans="4:9" x14ac:dyDescent="0.2">
      <c r="D7458" s="1"/>
      <c r="E7458" s="1"/>
      <c r="F7458" s="1"/>
      <c r="G7458" s="1"/>
      <c r="H7458" s="1"/>
      <c r="I7458" s="1"/>
    </row>
    <row r="7459" spans="4:9" x14ac:dyDescent="0.2">
      <c r="D7459" s="1"/>
      <c r="E7459" s="1"/>
      <c r="F7459" s="1"/>
      <c r="G7459" s="1"/>
      <c r="H7459" s="1"/>
      <c r="I7459" s="1"/>
    </row>
    <row r="7460" spans="4:9" x14ac:dyDescent="0.2">
      <c r="D7460" s="1"/>
      <c r="E7460" s="1"/>
      <c r="F7460" s="1"/>
      <c r="G7460" s="1"/>
      <c r="H7460" s="1"/>
      <c r="I7460" s="1"/>
    </row>
    <row r="7461" spans="4:9" x14ac:dyDescent="0.2">
      <c r="D7461" s="1"/>
      <c r="E7461" s="1"/>
      <c r="F7461" s="1"/>
      <c r="G7461" s="1"/>
      <c r="H7461" s="1"/>
      <c r="I7461" s="1"/>
    </row>
    <row r="7462" spans="4:9" x14ac:dyDescent="0.2">
      <c r="D7462" s="1"/>
      <c r="E7462" s="1"/>
      <c r="F7462" s="1"/>
      <c r="G7462" s="1"/>
      <c r="H7462" s="1"/>
      <c r="I7462" s="1"/>
    </row>
    <row r="7463" spans="4:9" x14ac:dyDescent="0.2">
      <c r="D7463" s="1"/>
      <c r="E7463" s="1"/>
      <c r="F7463" s="1"/>
      <c r="G7463" s="1"/>
      <c r="H7463" s="1"/>
      <c r="I7463" s="1"/>
    </row>
    <row r="7464" spans="4:9" x14ac:dyDescent="0.2">
      <c r="D7464" s="1"/>
      <c r="E7464" s="1"/>
      <c r="F7464" s="1"/>
      <c r="G7464" s="1"/>
      <c r="H7464" s="1"/>
      <c r="I7464" s="1"/>
    </row>
    <row r="7465" spans="4:9" x14ac:dyDescent="0.2">
      <c r="D7465" s="1"/>
      <c r="E7465" s="1"/>
      <c r="F7465" s="1"/>
      <c r="G7465" s="1"/>
      <c r="H7465" s="1"/>
      <c r="I7465" s="1"/>
    </row>
    <row r="7466" spans="4:9" x14ac:dyDescent="0.2">
      <c r="D7466" s="1"/>
      <c r="E7466" s="1"/>
      <c r="F7466" s="1"/>
      <c r="G7466" s="1"/>
      <c r="H7466" s="1"/>
      <c r="I7466" s="1"/>
    </row>
    <row r="7467" spans="4:9" x14ac:dyDescent="0.2">
      <c r="D7467" s="1"/>
      <c r="E7467" s="1"/>
      <c r="F7467" s="1"/>
      <c r="G7467" s="1"/>
      <c r="H7467" s="1"/>
      <c r="I7467" s="1"/>
    </row>
    <row r="7468" spans="4:9" x14ac:dyDescent="0.2">
      <c r="D7468" s="1"/>
      <c r="E7468" s="1"/>
      <c r="F7468" s="1"/>
      <c r="G7468" s="1"/>
      <c r="H7468" s="1"/>
      <c r="I7468" s="1"/>
    </row>
    <row r="7469" spans="4:9" x14ac:dyDescent="0.2">
      <c r="D7469" s="1"/>
      <c r="E7469" s="1"/>
      <c r="F7469" s="1"/>
      <c r="G7469" s="1"/>
      <c r="H7469" s="1"/>
      <c r="I7469" s="1"/>
    </row>
    <row r="7470" spans="4:9" x14ac:dyDescent="0.2">
      <c r="D7470" s="1"/>
      <c r="E7470" s="1"/>
      <c r="F7470" s="1"/>
      <c r="G7470" s="1"/>
      <c r="H7470" s="1"/>
      <c r="I7470" s="1"/>
    </row>
    <row r="7471" spans="4:9" x14ac:dyDescent="0.2">
      <c r="D7471" s="1"/>
      <c r="E7471" s="1"/>
      <c r="F7471" s="1"/>
      <c r="G7471" s="1"/>
      <c r="H7471" s="1"/>
      <c r="I7471" s="1"/>
    </row>
    <row r="7472" spans="4:9" x14ac:dyDescent="0.2">
      <c r="D7472" s="1"/>
      <c r="E7472" s="1"/>
      <c r="F7472" s="1"/>
      <c r="G7472" s="1"/>
      <c r="H7472" s="1"/>
      <c r="I7472" s="1"/>
    </row>
    <row r="7473" spans="4:9" x14ac:dyDescent="0.2">
      <c r="D7473" s="1"/>
      <c r="E7473" s="1"/>
      <c r="F7473" s="1"/>
      <c r="G7473" s="1"/>
      <c r="H7473" s="1"/>
      <c r="I7473" s="1"/>
    </row>
    <row r="7474" spans="4:9" x14ac:dyDescent="0.2">
      <c r="D7474" s="1"/>
      <c r="E7474" s="1"/>
      <c r="F7474" s="1"/>
      <c r="G7474" s="1"/>
      <c r="H7474" s="1"/>
      <c r="I7474" s="1"/>
    </row>
    <row r="7475" spans="4:9" x14ac:dyDescent="0.2">
      <c r="D7475" s="1"/>
      <c r="E7475" s="1"/>
      <c r="F7475" s="1"/>
      <c r="G7475" s="1"/>
      <c r="H7475" s="1"/>
      <c r="I7475" s="1"/>
    </row>
    <row r="7476" spans="4:9" x14ac:dyDescent="0.2">
      <c r="D7476" s="1"/>
      <c r="E7476" s="1"/>
      <c r="F7476" s="1"/>
      <c r="G7476" s="1"/>
      <c r="H7476" s="1"/>
      <c r="I7476" s="1"/>
    </row>
    <row r="7477" spans="4:9" x14ac:dyDescent="0.2">
      <c r="D7477" s="1"/>
      <c r="E7477" s="1"/>
      <c r="F7477" s="1"/>
      <c r="G7477" s="1"/>
      <c r="H7477" s="1"/>
      <c r="I7477" s="1"/>
    </row>
    <row r="7478" spans="4:9" x14ac:dyDescent="0.2">
      <c r="D7478" s="1"/>
      <c r="E7478" s="1"/>
      <c r="F7478" s="1"/>
      <c r="G7478" s="1"/>
      <c r="H7478" s="1"/>
      <c r="I7478" s="1"/>
    </row>
    <row r="7479" spans="4:9" x14ac:dyDescent="0.2">
      <c r="D7479" s="1"/>
      <c r="E7479" s="1"/>
      <c r="F7479" s="1"/>
      <c r="G7479" s="1"/>
      <c r="H7479" s="1"/>
      <c r="I7479" s="1"/>
    </row>
    <row r="7480" spans="4:9" x14ac:dyDescent="0.2">
      <c r="D7480" s="1"/>
      <c r="E7480" s="1"/>
      <c r="F7480" s="1"/>
      <c r="G7480" s="1"/>
      <c r="H7480" s="1"/>
      <c r="I7480" s="1"/>
    </row>
    <row r="7481" spans="4:9" x14ac:dyDescent="0.2">
      <c r="D7481" s="1"/>
      <c r="E7481" s="1"/>
      <c r="F7481" s="1"/>
      <c r="G7481" s="1"/>
      <c r="H7481" s="1"/>
      <c r="I7481" s="1"/>
    </row>
    <row r="7482" spans="4:9" x14ac:dyDescent="0.2">
      <c r="D7482" s="1"/>
      <c r="E7482" s="1"/>
      <c r="F7482" s="1"/>
      <c r="G7482" s="1"/>
      <c r="H7482" s="1"/>
      <c r="I7482" s="1"/>
    </row>
    <row r="7483" spans="4:9" x14ac:dyDescent="0.2">
      <c r="D7483" s="1"/>
      <c r="E7483" s="1"/>
      <c r="F7483" s="1"/>
      <c r="G7483" s="1"/>
      <c r="H7483" s="1"/>
      <c r="I7483" s="1"/>
    </row>
    <row r="7484" spans="4:9" x14ac:dyDescent="0.2">
      <c r="D7484" s="1"/>
      <c r="E7484" s="1"/>
      <c r="F7484" s="1"/>
      <c r="G7484" s="1"/>
      <c r="H7484" s="1"/>
      <c r="I7484" s="1"/>
    </row>
    <row r="7485" spans="4:9" x14ac:dyDescent="0.2">
      <c r="D7485" s="1"/>
      <c r="E7485" s="1"/>
      <c r="F7485" s="1"/>
      <c r="G7485" s="1"/>
      <c r="H7485" s="1"/>
      <c r="I7485" s="1"/>
    </row>
    <row r="7486" spans="4:9" x14ac:dyDescent="0.2">
      <c r="D7486" s="1"/>
      <c r="E7486" s="1"/>
      <c r="F7486" s="1"/>
      <c r="G7486" s="1"/>
      <c r="H7486" s="1"/>
      <c r="I7486" s="1"/>
    </row>
    <row r="7487" spans="4:9" x14ac:dyDescent="0.2">
      <c r="D7487" s="1"/>
      <c r="E7487" s="1"/>
      <c r="F7487" s="1"/>
      <c r="G7487" s="1"/>
      <c r="H7487" s="1"/>
      <c r="I7487" s="1"/>
    </row>
    <row r="7488" spans="4:9" x14ac:dyDescent="0.2">
      <c r="D7488" s="1"/>
      <c r="E7488" s="1"/>
      <c r="F7488" s="1"/>
      <c r="G7488" s="1"/>
      <c r="H7488" s="1"/>
      <c r="I7488" s="1"/>
    </row>
    <row r="7489" spans="4:9" x14ac:dyDescent="0.2">
      <c r="D7489" s="1"/>
      <c r="E7489" s="1"/>
      <c r="F7489" s="1"/>
      <c r="G7489" s="1"/>
      <c r="H7489" s="1"/>
      <c r="I7489" s="1"/>
    </row>
    <row r="7490" spans="4:9" x14ac:dyDescent="0.2">
      <c r="D7490" s="1"/>
      <c r="E7490" s="1"/>
      <c r="F7490" s="1"/>
      <c r="G7490" s="1"/>
      <c r="H7490" s="1"/>
      <c r="I7490" s="1"/>
    </row>
    <row r="7491" spans="4:9" x14ac:dyDescent="0.2">
      <c r="D7491" s="1"/>
      <c r="E7491" s="1"/>
      <c r="F7491" s="1"/>
      <c r="G7491" s="1"/>
      <c r="H7491" s="1"/>
      <c r="I7491" s="1"/>
    </row>
    <row r="7492" spans="4:9" x14ac:dyDescent="0.2">
      <c r="D7492" s="1"/>
      <c r="E7492" s="1"/>
      <c r="F7492" s="1"/>
      <c r="G7492" s="1"/>
      <c r="H7492" s="1"/>
      <c r="I7492" s="1"/>
    </row>
    <row r="7493" spans="4:9" x14ac:dyDescent="0.2">
      <c r="D7493" s="1"/>
      <c r="E7493" s="1"/>
      <c r="F7493" s="1"/>
      <c r="G7493" s="1"/>
      <c r="H7493" s="1"/>
      <c r="I7493" s="1"/>
    </row>
    <row r="7494" spans="4:9" x14ac:dyDescent="0.2">
      <c r="D7494" s="1"/>
      <c r="E7494" s="1"/>
      <c r="F7494" s="1"/>
      <c r="G7494" s="1"/>
      <c r="H7494" s="1"/>
      <c r="I7494" s="1"/>
    </row>
    <row r="7495" spans="4:9" x14ac:dyDescent="0.2">
      <c r="D7495" s="1"/>
      <c r="E7495" s="1"/>
      <c r="F7495" s="1"/>
      <c r="G7495" s="1"/>
      <c r="H7495" s="1"/>
      <c r="I7495" s="1"/>
    </row>
    <row r="7496" spans="4:9" x14ac:dyDescent="0.2">
      <c r="D7496" s="1"/>
      <c r="E7496" s="1"/>
      <c r="F7496" s="1"/>
      <c r="G7496" s="1"/>
      <c r="H7496" s="1"/>
      <c r="I7496" s="1"/>
    </row>
    <row r="7497" spans="4:9" x14ac:dyDescent="0.2">
      <c r="D7497" s="1"/>
      <c r="E7497" s="1"/>
      <c r="F7497" s="1"/>
      <c r="G7497" s="1"/>
      <c r="H7497" s="1"/>
      <c r="I7497" s="1"/>
    </row>
    <row r="7498" spans="4:9" x14ac:dyDescent="0.2">
      <c r="D7498" s="1"/>
      <c r="E7498" s="1"/>
      <c r="F7498" s="1"/>
      <c r="G7498" s="1"/>
      <c r="H7498" s="1"/>
      <c r="I7498" s="1"/>
    </row>
    <row r="7499" spans="4:9" x14ac:dyDescent="0.2">
      <c r="D7499" s="1"/>
      <c r="E7499" s="1"/>
      <c r="F7499" s="1"/>
      <c r="G7499" s="1"/>
      <c r="H7499" s="1"/>
      <c r="I7499" s="1"/>
    </row>
    <row r="7500" spans="4:9" x14ac:dyDescent="0.2">
      <c r="D7500" s="1"/>
      <c r="E7500" s="1"/>
      <c r="F7500" s="1"/>
      <c r="G7500" s="1"/>
      <c r="H7500" s="1"/>
      <c r="I7500" s="1"/>
    </row>
    <row r="7501" spans="4:9" x14ac:dyDescent="0.2">
      <c r="D7501" s="1"/>
      <c r="E7501" s="1"/>
      <c r="F7501" s="1"/>
      <c r="G7501" s="1"/>
      <c r="H7501" s="1"/>
      <c r="I7501" s="1"/>
    </row>
    <row r="7502" spans="4:9" x14ac:dyDescent="0.2">
      <c r="D7502" s="1"/>
      <c r="E7502" s="1"/>
      <c r="F7502" s="1"/>
      <c r="G7502" s="1"/>
      <c r="H7502" s="1"/>
      <c r="I7502" s="1"/>
    </row>
    <row r="7503" spans="4:9" x14ac:dyDescent="0.2">
      <c r="D7503" s="1"/>
      <c r="E7503" s="1"/>
      <c r="F7503" s="1"/>
      <c r="G7503" s="1"/>
      <c r="H7503" s="1"/>
      <c r="I7503" s="1"/>
    </row>
    <row r="7504" spans="4:9" x14ac:dyDescent="0.2">
      <c r="D7504" s="1"/>
      <c r="E7504" s="1"/>
      <c r="F7504" s="1"/>
      <c r="G7504" s="1"/>
      <c r="H7504" s="1"/>
      <c r="I7504" s="1"/>
    </row>
    <row r="7505" spans="4:9" x14ac:dyDescent="0.2">
      <c r="D7505" s="1"/>
      <c r="E7505" s="1"/>
      <c r="F7505" s="1"/>
      <c r="G7505" s="1"/>
      <c r="H7505" s="1"/>
      <c r="I7505" s="1"/>
    </row>
    <row r="7506" spans="4:9" x14ac:dyDescent="0.2">
      <c r="D7506" s="1"/>
      <c r="E7506" s="1"/>
      <c r="F7506" s="1"/>
      <c r="G7506" s="1"/>
      <c r="H7506" s="1"/>
      <c r="I7506" s="1"/>
    </row>
    <row r="7507" spans="4:9" x14ac:dyDescent="0.2">
      <c r="D7507" s="1"/>
      <c r="E7507" s="1"/>
      <c r="F7507" s="1"/>
      <c r="G7507" s="1"/>
      <c r="H7507" s="1"/>
      <c r="I7507" s="1"/>
    </row>
    <row r="7508" spans="4:9" x14ac:dyDescent="0.2">
      <c r="D7508" s="1"/>
      <c r="E7508" s="1"/>
      <c r="F7508" s="1"/>
      <c r="G7508" s="1"/>
      <c r="H7508" s="1"/>
      <c r="I7508" s="1"/>
    </row>
    <row r="7509" spans="4:9" x14ac:dyDescent="0.2">
      <c r="D7509" s="1"/>
      <c r="E7509" s="1"/>
      <c r="F7509" s="1"/>
      <c r="G7509" s="1"/>
      <c r="H7509" s="1"/>
      <c r="I7509" s="1"/>
    </row>
    <row r="7510" spans="4:9" x14ac:dyDescent="0.2">
      <c r="D7510" s="1"/>
      <c r="E7510" s="1"/>
      <c r="F7510" s="1"/>
      <c r="G7510" s="1"/>
      <c r="H7510" s="1"/>
      <c r="I7510" s="1"/>
    </row>
    <row r="7511" spans="4:9" x14ac:dyDescent="0.2">
      <c r="D7511" s="1"/>
      <c r="E7511" s="1"/>
      <c r="F7511" s="1"/>
      <c r="G7511" s="1"/>
      <c r="H7511" s="1"/>
      <c r="I7511" s="1"/>
    </row>
    <row r="7512" spans="4:9" x14ac:dyDescent="0.2">
      <c r="D7512" s="1"/>
      <c r="E7512" s="1"/>
      <c r="F7512" s="1"/>
      <c r="G7512" s="1"/>
      <c r="H7512" s="1"/>
      <c r="I7512" s="1"/>
    </row>
    <row r="7513" spans="4:9" x14ac:dyDescent="0.2">
      <c r="D7513" s="1"/>
      <c r="E7513" s="1"/>
      <c r="F7513" s="1"/>
      <c r="G7513" s="1"/>
      <c r="H7513" s="1"/>
      <c r="I7513" s="1"/>
    </row>
    <row r="7514" spans="4:9" x14ac:dyDescent="0.2">
      <c r="D7514" s="1"/>
      <c r="E7514" s="1"/>
      <c r="F7514" s="1"/>
      <c r="G7514" s="1"/>
      <c r="H7514" s="1"/>
      <c r="I7514" s="1"/>
    </row>
    <row r="7515" spans="4:9" x14ac:dyDescent="0.2">
      <c r="D7515" s="1"/>
      <c r="E7515" s="1"/>
      <c r="F7515" s="1"/>
      <c r="G7515" s="1"/>
      <c r="H7515" s="1"/>
      <c r="I7515" s="1"/>
    </row>
    <row r="7516" spans="4:9" x14ac:dyDescent="0.2">
      <c r="D7516" s="1"/>
      <c r="E7516" s="1"/>
      <c r="F7516" s="1"/>
      <c r="G7516" s="1"/>
      <c r="H7516" s="1"/>
      <c r="I7516" s="1"/>
    </row>
    <row r="7517" spans="4:9" x14ac:dyDescent="0.2">
      <c r="D7517" s="1"/>
      <c r="E7517" s="1"/>
      <c r="F7517" s="1"/>
      <c r="G7517" s="1"/>
      <c r="H7517" s="1"/>
      <c r="I7517" s="1"/>
    </row>
    <row r="7518" spans="4:9" x14ac:dyDescent="0.2">
      <c r="D7518" s="1"/>
      <c r="E7518" s="1"/>
      <c r="F7518" s="1"/>
      <c r="G7518" s="1"/>
      <c r="H7518" s="1"/>
      <c r="I7518" s="1"/>
    </row>
    <row r="7519" spans="4:9" x14ac:dyDescent="0.2">
      <c r="D7519" s="1"/>
      <c r="E7519" s="1"/>
      <c r="F7519" s="1"/>
      <c r="G7519" s="1"/>
      <c r="H7519" s="1"/>
      <c r="I7519" s="1"/>
    </row>
    <row r="7520" spans="4:9" x14ac:dyDescent="0.2">
      <c r="D7520" s="1"/>
      <c r="E7520" s="1"/>
      <c r="F7520" s="1"/>
      <c r="G7520" s="1"/>
      <c r="H7520" s="1"/>
      <c r="I7520" s="1"/>
    </row>
    <row r="7521" spans="4:9" x14ac:dyDescent="0.2">
      <c r="D7521" s="1"/>
      <c r="E7521" s="1"/>
      <c r="F7521" s="1"/>
      <c r="G7521" s="1"/>
      <c r="H7521" s="1"/>
      <c r="I7521" s="1"/>
    </row>
    <row r="7522" spans="4:9" x14ac:dyDescent="0.2">
      <c r="D7522" s="1"/>
      <c r="E7522" s="1"/>
      <c r="F7522" s="1"/>
      <c r="G7522" s="1"/>
      <c r="H7522" s="1"/>
      <c r="I7522" s="1"/>
    </row>
    <row r="7523" spans="4:9" x14ac:dyDescent="0.2">
      <c r="D7523" s="1"/>
      <c r="E7523" s="1"/>
      <c r="F7523" s="1"/>
      <c r="G7523" s="1"/>
      <c r="H7523" s="1"/>
      <c r="I7523" s="1"/>
    </row>
    <row r="7524" spans="4:9" x14ac:dyDescent="0.2">
      <c r="D7524" s="1"/>
      <c r="E7524" s="1"/>
      <c r="F7524" s="1"/>
      <c r="G7524" s="1"/>
      <c r="H7524" s="1"/>
      <c r="I7524" s="1"/>
    </row>
    <row r="7525" spans="4:9" x14ac:dyDescent="0.2">
      <c r="D7525" s="1"/>
      <c r="E7525" s="1"/>
      <c r="F7525" s="1"/>
      <c r="G7525" s="1"/>
      <c r="H7525" s="1"/>
      <c r="I7525" s="1"/>
    </row>
    <row r="7526" spans="4:9" x14ac:dyDescent="0.2">
      <c r="D7526" s="1"/>
      <c r="E7526" s="1"/>
      <c r="F7526" s="1"/>
      <c r="G7526" s="1"/>
      <c r="H7526" s="1"/>
      <c r="I7526" s="1"/>
    </row>
    <row r="7527" spans="4:9" x14ac:dyDescent="0.2">
      <c r="D7527" s="1"/>
      <c r="E7527" s="1"/>
      <c r="F7527" s="1"/>
      <c r="G7527" s="1"/>
      <c r="H7527" s="1"/>
      <c r="I7527" s="1"/>
    </row>
    <row r="7528" spans="4:9" x14ac:dyDescent="0.2">
      <c r="D7528" s="1"/>
      <c r="E7528" s="1"/>
      <c r="F7528" s="1"/>
      <c r="G7528" s="1"/>
      <c r="H7528" s="1"/>
      <c r="I7528" s="1"/>
    </row>
    <row r="7529" spans="4:9" x14ac:dyDescent="0.2">
      <c r="D7529" s="1"/>
      <c r="E7529" s="1"/>
      <c r="F7529" s="1"/>
      <c r="G7529" s="1"/>
      <c r="H7529" s="1"/>
      <c r="I7529" s="1"/>
    </row>
    <row r="7530" spans="4:9" x14ac:dyDescent="0.2">
      <c r="D7530" s="1"/>
      <c r="E7530" s="1"/>
      <c r="F7530" s="1"/>
      <c r="G7530" s="1"/>
      <c r="H7530" s="1"/>
      <c r="I7530" s="1"/>
    </row>
    <row r="7531" spans="4:9" x14ac:dyDescent="0.2">
      <c r="D7531" s="1"/>
      <c r="E7531" s="1"/>
      <c r="F7531" s="1"/>
      <c r="G7531" s="1"/>
      <c r="H7531" s="1"/>
      <c r="I7531" s="1"/>
    </row>
    <row r="7532" spans="4:9" x14ac:dyDescent="0.2">
      <c r="D7532" s="1"/>
      <c r="E7532" s="1"/>
      <c r="F7532" s="1"/>
      <c r="G7532" s="1"/>
      <c r="H7532" s="1"/>
      <c r="I7532" s="1"/>
    </row>
    <row r="7533" spans="4:9" x14ac:dyDescent="0.2">
      <c r="D7533" s="1"/>
      <c r="E7533" s="1"/>
      <c r="F7533" s="1"/>
      <c r="G7533" s="1"/>
      <c r="H7533" s="1"/>
      <c r="I7533" s="1"/>
    </row>
    <row r="7534" spans="4:9" x14ac:dyDescent="0.2">
      <c r="D7534" s="1"/>
      <c r="E7534" s="1"/>
      <c r="F7534" s="1"/>
      <c r="G7534" s="1"/>
      <c r="H7534" s="1"/>
      <c r="I7534" s="1"/>
    </row>
    <row r="7535" spans="4:9" x14ac:dyDescent="0.2">
      <c r="D7535" s="1"/>
      <c r="E7535" s="1"/>
      <c r="F7535" s="1"/>
      <c r="G7535" s="1"/>
      <c r="H7535" s="1"/>
      <c r="I7535" s="1"/>
    </row>
    <row r="7536" spans="4:9" x14ac:dyDescent="0.2">
      <c r="D7536" s="1"/>
      <c r="E7536" s="1"/>
      <c r="F7536" s="1"/>
      <c r="G7536" s="1"/>
      <c r="H7536" s="1"/>
      <c r="I7536" s="1"/>
    </row>
    <row r="7537" spans="4:9" x14ac:dyDescent="0.2">
      <c r="D7537" s="1"/>
      <c r="E7537" s="1"/>
      <c r="F7537" s="1"/>
      <c r="G7537" s="1"/>
      <c r="H7537" s="1"/>
      <c r="I7537" s="1"/>
    </row>
    <row r="7538" spans="4:9" x14ac:dyDescent="0.2">
      <c r="D7538" s="1"/>
      <c r="E7538" s="1"/>
      <c r="F7538" s="1"/>
      <c r="G7538" s="1"/>
      <c r="H7538" s="1"/>
      <c r="I7538" s="1"/>
    </row>
    <row r="7539" spans="4:9" x14ac:dyDescent="0.2">
      <c r="D7539" s="1"/>
      <c r="E7539" s="1"/>
      <c r="F7539" s="1"/>
      <c r="G7539" s="1"/>
      <c r="H7539" s="1"/>
      <c r="I7539" s="1"/>
    </row>
    <row r="7540" spans="4:9" x14ac:dyDescent="0.2">
      <c r="D7540" s="1"/>
      <c r="E7540" s="1"/>
      <c r="F7540" s="1"/>
      <c r="G7540" s="1"/>
      <c r="H7540" s="1"/>
      <c r="I7540" s="1"/>
    </row>
    <row r="7541" spans="4:9" x14ac:dyDescent="0.2">
      <c r="D7541" s="1"/>
      <c r="E7541" s="1"/>
      <c r="F7541" s="1"/>
      <c r="G7541" s="1"/>
      <c r="H7541" s="1"/>
      <c r="I7541" s="1"/>
    </row>
    <row r="7542" spans="4:9" x14ac:dyDescent="0.2">
      <c r="D7542" s="1"/>
      <c r="E7542" s="1"/>
      <c r="F7542" s="1"/>
      <c r="G7542" s="1"/>
      <c r="H7542" s="1"/>
      <c r="I7542" s="1"/>
    </row>
    <row r="7543" spans="4:9" x14ac:dyDescent="0.2">
      <c r="D7543" s="1"/>
      <c r="E7543" s="1"/>
      <c r="F7543" s="1"/>
      <c r="G7543" s="1"/>
      <c r="H7543" s="1"/>
      <c r="I7543" s="1"/>
    </row>
    <row r="7544" spans="4:9" x14ac:dyDescent="0.2">
      <c r="D7544" s="1"/>
      <c r="E7544" s="1"/>
      <c r="F7544" s="1"/>
      <c r="G7544" s="1"/>
      <c r="H7544" s="1"/>
      <c r="I7544" s="1"/>
    </row>
    <row r="7545" spans="4:9" x14ac:dyDescent="0.2">
      <c r="D7545" s="1"/>
      <c r="E7545" s="1"/>
      <c r="F7545" s="1"/>
      <c r="G7545" s="1"/>
      <c r="H7545" s="1"/>
      <c r="I7545" s="1"/>
    </row>
    <row r="7546" spans="4:9" x14ac:dyDescent="0.2">
      <c r="D7546" s="1"/>
      <c r="E7546" s="1"/>
      <c r="F7546" s="1"/>
      <c r="G7546" s="1"/>
      <c r="H7546" s="1"/>
      <c r="I7546" s="1"/>
    </row>
    <row r="7547" spans="4:9" x14ac:dyDescent="0.2">
      <c r="D7547" s="1"/>
      <c r="E7547" s="1"/>
      <c r="F7547" s="1"/>
      <c r="G7547" s="1"/>
      <c r="H7547" s="1"/>
      <c r="I7547" s="1"/>
    </row>
    <row r="7548" spans="4:9" x14ac:dyDescent="0.2">
      <c r="D7548" s="1"/>
      <c r="E7548" s="1"/>
      <c r="F7548" s="1"/>
      <c r="G7548" s="1"/>
      <c r="H7548" s="1"/>
      <c r="I7548" s="1"/>
    </row>
    <row r="7549" spans="4:9" x14ac:dyDescent="0.2">
      <c r="D7549" s="1"/>
      <c r="E7549" s="1"/>
      <c r="F7549" s="1"/>
      <c r="G7549" s="1"/>
      <c r="H7549" s="1"/>
      <c r="I7549" s="1"/>
    </row>
    <row r="7550" spans="4:9" x14ac:dyDescent="0.2">
      <c r="D7550" s="1"/>
      <c r="E7550" s="1"/>
      <c r="F7550" s="1"/>
      <c r="G7550" s="1"/>
      <c r="H7550" s="1"/>
      <c r="I7550" s="1"/>
    </row>
    <row r="7551" spans="4:9" x14ac:dyDescent="0.2">
      <c r="D7551" s="1"/>
      <c r="E7551" s="1"/>
      <c r="F7551" s="1"/>
      <c r="G7551" s="1"/>
      <c r="H7551" s="1"/>
      <c r="I7551" s="1"/>
    </row>
    <row r="7552" spans="4:9" x14ac:dyDescent="0.2">
      <c r="D7552" s="1"/>
      <c r="E7552" s="1"/>
      <c r="F7552" s="1"/>
      <c r="G7552" s="1"/>
      <c r="H7552" s="1"/>
      <c r="I7552" s="1"/>
    </row>
    <row r="7553" spans="4:9" x14ac:dyDescent="0.2">
      <c r="D7553" s="1"/>
      <c r="E7553" s="1"/>
      <c r="F7553" s="1"/>
      <c r="G7553" s="1"/>
      <c r="H7553" s="1"/>
      <c r="I7553" s="1"/>
    </row>
    <row r="7554" spans="4:9" x14ac:dyDescent="0.2">
      <c r="D7554" s="1"/>
      <c r="E7554" s="1"/>
      <c r="F7554" s="1"/>
      <c r="G7554" s="1"/>
      <c r="H7554" s="1"/>
      <c r="I7554" s="1"/>
    </row>
    <row r="7555" spans="4:9" x14ac:dyDescent="0.2">
      <c r="D7555" s="1"/>
      <c r="E7555" s="1"/>
      <c r="F7555" s="1"/>
      <c r="G7555" s="1"/>
      <c r="H7555" s="1"/>
      <c r="I7555" s="1"/>
    </row>
    <row r="7556" spans="4:9" x14ac:dyDescent="0.2">
      <c r="D7556" s="1"/>
      <c r="E7556" s="1"/>
      <c r="F7556" s="1"/>
      <c r="G7556" s="1"/>
      <c r="H7556" s="1"/>
      <c r="I7556" s="1"/>
    </row>
    <row r="7557" spans="4:9" x14ac:dyDescent="0.2">
      <c r="D7557" s="1"/>
      <c r="E7557" s="1"/>
      <c r="F7557" s="1"/>
      <c r="G7557" s="1"/>
      <c r="H7557" s="1"/>
      <c r="I7557" s="1"/>
    </row>
    <row r="7558" spans="4:9" x14ac:dyDescent="0.2">
      <c r="D7558" s="1"/>
      <c r="E7558" s="1"/>
      <c r="F7558" s="1"/>
      <c r="G7558" s="1"/>
      <c r="H7558" s="1"/>
      <c r="I7558" s="1"/>
    </row>
    <row r="7559" spans="4:9" x14ac:dyDescent="0.2">
      <c r="D7559" s="1"/>
      <c r="E7559" s="1"/>
      <c r="F7559" s="1"/>
      <c r="G7559" s="1"/>
      <c r="H7559" s="1"/>
      <c r="I7559" s="1"/>
    </row>
    <row r="7560" spans="4:9" x14ac:dyDescent="0.2">
      <c r="D7560" s="1"/>
      <c r="E7560" s="1"/>
      <c r="F7560" s="1"/>
      <c r="G7560" s="1"/>
      <c r="H7560" s="1"/>
      <c r="I7560" s="1"/>
    </row>
    <row r="7561" spans="4:9" x14ac:dyDescent="0.2">
      <c r="D7561" s="1"/>
      <c r="E7561" s="1"/>
      <c r="F7561" s="1"/>
      <c r="G7561" s="1"/>
      <c r="H7561" s="1"/>
      <c r="I7561" s="1"/>
    </row>
    <row r="7562" spans="4:9" x14ac:dyDescent="0.2">
      <c r="D7562" s="1"/>
      <c r="E7562" s="1"/>
      <c r="F7562" s="1"/>
      <c r="G7562" s="1"/>
      <c r="H7562" s="1"/>
      <c r="I7562" s="1"/>
    </row>
    <row r="7563" spans="4:9" x14ac:dyDescent="0.2">
      <c r="D7563" s="1"/>
      <c r="E7563" s="1"/>
      <c r="F7563" s="1"/>
      <c r="G7563" s="1"/>
      <c r="H7563" s="1"/>
      <c r="I7563" s="1"/>
    </row>
    <row r="7564" spans="4:9" x14ac:dyDescent="0.2">
      <c r="D7564" s="1"/>
      <c r="E7564" s="1"/>
      <c r="F7564" s="1"/>
      <c r="G7564" s="1"/>
      <c r="H7564" s="1"/>
      <c r="I7564" s="1"/>
    </row>
    <row r="7565" spans="4:9" x14ac:dyDescent="0.2">
      <c r="D7565" s="1"/>
      <c r="E7565" s="1"/>
      <c r="F7565" s="1"/>
      <c r="G7565" s="1"/>
      <c r="H7565" s="1"/>
      <c r="I7565" s="1"/>
    </row>
    <row r="7566" spans="4:9" x14ac:dyDescent="0.2">
      <c r="D7566" s="1"/>
      <c r="E7566" s="1"/>
      <c r="F7566" s="1"/>
      <c r="G7566" s="1"/>
      <c r="H7566" s="1"/>
      <c r="I7566" s="1"/>
    </row>
    <row r="7567" spans="4:9" x14ac:dyDescent="0.2">
      <c r="D7567" s="1"/>
      <c r="E7567" s="1"/>
      <c r="F7567" s="1"/>
      <c r="G7567" s="1"/>
      <c r="H7567" s="1"/>
      <c r="I7567" s="1"/>
    </row>
    <row r="7568" spans="4:9" x14ac:dyDescent="0.2">
      <c r="D7568" s="1"/>
      <c r="E7568" s="1"/>
      <c r="F7568" s="1"/>
      <c r="G7568" s="1"/>
      <c r="H7568" s="1"/>
      <c r="I7568" s="1"/>
    </row>
    <row r="7569" spans="4:9" x14ac:dyDescent="0.2">
      <c r="D7569" s="1"/>
      <c r="E7569" s="1"/>
      <c r="F7569" s="1"/>
      <c r="G7569" s="1"/>
      <c r="H7569" s="1"/>
      <c r="I7569" s="1"/>
    </row>
    <row r="7570" spans="4:9" x14ac:dyDescent="0.2">
      <c r="D7570" s="1"/>
      <c r="E7570" s="1"/>
      <c r="F7570" s="1"/>
      <c r="G7570" s="1"/>
      <c r="H7570" s="1"/>
      <c r="I7570" s="1"/>
    </row>
    <row r="7571" spans="4:9" x14ac:dyDescent="0.2">
      <c r="D7571" s="1"/>
      <c r="E7571" s="1"/>
      <c r="F7571" s="1"/>
      <c r="G7571" s="1"/>
      <c r="H7571" s="1"/>
      <c r="I7571" s="1"/>
    </row>
    <row r="7572" spans="4:9" x14ac:dyDescent="0.2">
      <c r="D7572" s="1"/>
      <c r="E7572" s="1"/>
      <c r="F7572" s="1"/>
      <c r="G7572" s="1"/>
      <c r="H7572" s="1"/>
      <c r="I7572" s="1"/>
    </row>
    <row r="7573" spans="4:9" x14ac:dyDescent="0.2">
      <c r="D7573" s="1"/>
      <c r="E7573" s="1"/>
      <c r="F7573" s="1"/>
      <c r="G7573" s="1"/>
      <c r="H7573" s="1"/>
      <c r="I7573" s="1"/>
    </row>
    <row r="7574" spans="4:9" x14ac:dyDescent="0.2">
      <c r="D7574" s="1"/>
      <c r="E7574" s="1"/>
      <c r="F7574" s="1"/>
      <c r="G7574" s="1"/>
      <c r="H7574" s="1"/>
      <c r="I7574" s="1"/>
    </row>
    <row r="7575" spans="4:9" x14ac:dyDescent="0.2">
      <c r="D7575" s="1"/>
      <c r="E7575" s="1"/>
      <c r="F7575" s="1"/>
      <c r="G7575" s="1"/>
      <c r="H7575" s="1"/>
      <c r="I7575" s="1"/>
    </row>
    <row r="7576" spans="4:9" x14ac:dyDescent="0.2">
      <c r="D7576" s="1"/>
      <c r="E7576" s="1"/>
      <c r="F7576" s="1"/>
      <c r="G7576" s="1"/>
      <c r="H7576" s="1"/>
      <c r="I7576" s="1"/>
    </row>
    <row r="7577" spans="4:9" x14ac:dyDescent="0.2">
      <c r="D7577" s="1"/>
      <c r="E7577" s="1"/>
      <c r="F7577" s="1"/>
      <c r="G7577" s="1"/>
      <c r="H7577" s="1"/>
      <c r="I7577" s="1"/>
    </row>
    <row r="7578" spans="4:9" x14ac:dyDescent="0.2">
      <c r="D7578" s="1"/>
      <c r="E7578" s="1"/>
      <c r="F7578" s="1"/>
      <c r="G7578" s="1"/>
      <c r="H7578" s="1"/>
      <c r="I7578" s="1"/>
    </row>
    <row r="7579" spans="4:9" x14ac:dyDescent="0.2">
      <c r="D7579" s="1"/>
      <c r="E7579" s="1"/>
      <c r="F7579" s="1"/>
      <c r="G7579" s="1"/>
      <c r="H7579" s="1"/>
      <c r="I7579" s="1"/>
    </row>
    <row r="7580" spans="4:9" x14ac:dyDescent="0.2">
      <c r="D7580" s="1"/>
      <c r="E7580" s="1"/>
      <c r="F7580" s="1"/>
      <c r="G7580" s="1"/>
      <c r="H7580" s="1"/>
      <c r="I7580" s="1"/>
    </row>
    <row r="7581" spans="4:9" x14ac:dyDescent="0.2">
      <c r="D7581" s="1"/>
      <c r="E7581" s="1"/>
      <c r="F7581" s="1"/>
      <c r="G7581" s="1"/>
      <c r="H7581" s="1"/>
      <c r="I7581" s="1"/>
    </row>
    <row r="7582" spans="4:9" x14ac:dyDescent="0.2">
      <c r="D7582" s="1"/>
      <c r="E7582" s="1"/>
      <c r="F7582" s="1"/>
      <c r="G7582" s="1"/>
      <c r="H7582" s="1"/>
      <c r="I7582" s="1"/>
    </row>
    <row r="7583" spans="4:9" x14ac:dyDescent="0.2">
      <c r="D7583" s="1"/>
      <c r="E7583" s="1"/>
      <c r="F7583" s="1"/>
      <c r="G7583" s="1"/>
      <c r="H7583" s="1"/>
      <c r="I7583" s="1"/>
    </row>
    <row r="7584" spans="4:9" x14ac:dyDescent="0.2">
      <c r="D7584" s="1"/>
      <c r="E7584" s="1"/>
      <c r="F7584" s="1"/>
      <c r="G7584" s="1"/>
      <c r="H7584" s="1"/>
      <c r="I7584" s="1"/>
    </row>
    <row r="7585" spans="4:9" x14ac:dyDescent="0.2">
      <c r="D7585" s="1"/>
      <c r="E7585" s="1"/>
      <c r="F7585" s="1"/>
      <c r="G7585" s="1"/>
      <c r="H7585" s="1"/>
      <c r="I7585" s="1"/>
    </row>
    <row r="7586" spans="4:9" x14ac:dyDescent="0.2">
      <c r="D7586" s="1"/>
      <c r="E7586" s="1"/>
      <c r="F7586" s="1"/>
      <c r="G7586" s="1"/>
      <c r="H7586" s="1"/>
      <c r="I7586" s="1"/>
    </row>
    <row r="7587" spans="4:9" x14ac:dyDescent="0.2">
      <c r="D7587" s="1"/>
      <c r="E7587" s="1"/>
      <c r="F7587" s="1"/>
      <c r="G7587" s="1"/>
      <c r="H7587" s="1"/>
      <c r="I7587" s="1"/>
    </row>
    <row r="7588" spans="4:9" x14ac:dyDescent="0.2">
      <c r="D7588" s="1"/>
      <c r="E7588" s="1"/>
      <c r="F7588" s="1"/>
      <c r="G7588" s="1"/>
      <c r="H7588" s="1"/>
      <c r="I7588" s="1"/>
    </row>
    <row r="7589" spans="4:9" x14ac:dyDescent="0.2">
      <c r="D7589" s="1"/>
      <c r="E7589" s="1"/>
      <c r="F7589" s="1"/>
      <c r="G7589" s="1"/>
      <c r="H7589" s="1"/>
      <c r="I7589" s="1"/>
    </row>
    <row r="7590" spans="4:9" x14ac:dyDescent="0.2">
      <c r="D7590" s="1"/>
      <c r="E7590" s="1"/>
      <c r="F7590" s="1"/>
      <c r="G7590" s="1"/>
      <c r="H7590" s="1"/>
      <c r="I7590" s="1"/>
    </row>
    <row r="7591" spans="4:9" x14ac:dyDescent="0.2">
      <c r="D7591" s="1"/>
      <c r="E7591" s="1"/>
      <c r="F7591" s="1"/>
      <c r="G7591" s="1"/>
      <c r="H7591" s="1"/>
      <c r="I7591" s="1"/>
    </row>
    <row r="7592" spans="4:9" x14ac:dyDescent="0.2">
      <c r="D7592" s="1"/>
      <c r="E7592" s="1"/>
      <c r="F7592" s="1"/>
      <c r="G7592" s="1"/>
      <c r="H7592" s="1"/>
      <c r="I7592" s="1"/>
    </row>
    <row r="7593" spans="4:9" x14ac:dyDescent="0.2">
      <c r="D7593" s="1"/>
      <c r="E7593" s="1"/>
      <c r="F7593" s="1"/>
      <c r="G7593" s="1"/>
      <c r="H7593" s="1"/>
      <c r="I7593" s="1"/>
    </row>
    <row r="7594" spans="4:9" x14ac:dyDescent="0.2">
      <c r="D7594" s="1"/>
      <c r="E7594" s="1"/>
      <c r="F7594" s="1"/>
      <c r="G7594" s="1"/>
      <c r="H7594" s="1"/>
      <c r="I7594" s="1"/>
    </row>
    <row r="7595" spans="4:9" x14ac:dyDescent="0.2">
      <c r="D7595" s="1"/>
      <c r="E7595" s="1"/>
      <c r="F7595" s="1"/>
      <c r="G7595" s="1"/>
      <c r="H7595" s="1"/>
      <c r="I7595" s="1"/>
    </row>
    <row r="7596" spans="4:9" x14ac:dyDescent="0.2">
      <c r="D7596" s="1"/>
      <c r="E7596" s="1"/>
      <c r="F7596" s="1"/>
      <c r="G7596" s="1"/>
      <c r="H7596" s="1"/>
      <c r="I7596" s="1"/>
    </row>
    <row r="7597" spans="4:9" x14ac:dyDescent="0.2">
      <c r="D7597" s="1"/>
      <c r="E7597" s="1"/>
      <c r="F7597" s="1"/>
      <c r="G7597" s="1"/>
      <c r="H7597" s="1"/>
      <c r="I7597" s="1"/>
    </row>
    <row r="7598" spans="4:9" x14ac:dyDescent="0.2">
      <c r="D7598" s="1"/>
      <c r="E7598" s="1"/>
      <c r="F7598" s="1"/>
      <c r="G7598" s="1"/>
      <c r="H7598" s="1"/>
      <c r="I7598" s="1"/>
    </row>
    <row r="7599" spans="4:9" x14ac:dyDescent="0.2">
      <c r="D7599" s="1"/>
      <c r="E7599" s="1"/>
      <c r="F7599" s="1"/>
      <c r="G7599" s="1"/>
      <c r="H7599" s="1"/>
      <c r="I7599" s="1"/>
    </row>
    <row r="7600" spans="4:9" x14ac:dyDescent="0.2">
      <c r="D7600" s="1"/>
      <c r="E7600" s="1"/>
      <c r="F7600" s="1"/>
      <c r="G7600" s="1"/>
      <c r="H7600" s="1"/>
      <c r="I7600" s="1"/>
    </row>
    <row r="7601" spans="4:9" x14ac:dyDescent="0.2">
      <c r="D7601" s="1"/>
      <c r="E7601" s="1"/>
      <c r="F7601" s="1"/>
      <c r="G7601" s="1"/>
      <c r="H7601" s="1"/>
      <c r="I7601" s="1"/>
    </row>
    <row r="7602" spans="4:9" x14ac:dyDescent="0.2">
      <c r="D7602" s="1"/>
      <c r="E7602" s="1"/>
      <c r="F7602" s="1"/>
      <c r="G7602" s="1"/>
      <c r="H7602" s="1"/>
      <c r="I7602" s="1"/>
    </row>
    <row r="7603" spans="4:9" x14ac:dyDescent="0.2">
      <c r="D7603" s="1"/>
      <c r="E7603" s="1"/>
      <c r="F7603" s="1"/>
      <c r="G7603" s="1"/>
      <c r="H7603" s="1"/>
      <c r="I7603" s="1"/>
    </row>
    <row r="7604" spans="4:9" x14ac:dyDescent="0.2">
      <c r="D7604" s="1"/>
      <c r="E7604" s="1"/>
      <c r="F7604" s="1"/>
      <c r="G7604" s="1"/>
      <c r="H7604" s="1"/>
      <c r="I7604" s="1"/>
    </row>
    <row r="7605" spans="4:9" x14ac:dyDescent="0.2">
      <c r="D7605" s="1"/>
      <c r="E7605" s="1"/>
      <c r="F7605" s="1"/>
      <c r="G7605" s="1"/>
      <c r="H7605" s="1"/>
      <c r="I7605" s="1"/>
    </row>
    <row r="7606" spans="4:9" x14ac:dyDescent="0.2">
      <c r="D7606" s="1"/>
      <c r="E7606" s="1"/>
      <c r="F7606" s="1"/>
      <c r="G7606" s="1"/>
      <c r="H7606" s="1"/>
      <c r="I7606" s="1"/>
    </row>
    <row r="7607" spans="4:9" x14ac:dyDescent="0.2">
      <c r="D7607" s="1"/>
      <c r="E7607" s="1"/>
      <c r="F7607" s="1"/>
      <c r="G7607" s="1"/>
      <c r="H7607" s="1"/>
      <c r="I7607" s="1"/>
    </row>
    <row r="7608" spans="4:9" x14ac:dyDescent="0.2">
      <c r="D7608" s="1"/>
      <c r="E7608" s="1"/>
      <c r="F7608" s="1"/>
      <c r="G7608" s="1"/>
      <c r="H7608" s="1"/>
      <c r="I7608" s="1"/>
    </row>
    <row r="7609" spans="4:9" x14ac:dyDescent="0.2">
      <c r="D7609" s="1"/>
      <c r="E7609" s="1"/>
      <c r="F7609" s="1"/>
      <c r="G7609" s="1"/>
      <c r="H7609" s="1"/>
      <c r="I7609" s="1"/>
    </row>
    <row r="7610" spans="4:9" x14ac:dyDescent="0.2">
      <c r="D7610" s="1"/>
      <c r="E7610" s="1"/>
      <c r="F7610" s="1"/>
      <c r="G7610" s="1"/>
      <c r="H7610" s="1"/>
      <c r="I7610" s="1"/>
    </row>
    <row r="7611" spans="4:9" x14ac:dyDescent="0.2">
      <c r="D7611" s="1"/>
      <c r="E7611" s="1"/>
      <c r="F7611" s="1"/>
      <c r="G7611" s="1"/>
      <c r="H7611" s="1"/>
      <c r="I7611" s="1"/>
    </row>
    <row r="7612" spans="4:9" x14ac:dyDescent="0.2">
      <c r="D7612" s="1"/>
      <c r="E7612" s="1"/>
      <c r="F7612" s="1"/>
      <c r="G7612" s="1"/>
      <c r="H7612" s="1"/>
      <c r="I7612" s="1"/>
    </row>
    <row r="7613" spans="4:9" x14ac:dyDescent="0.2">
      <c r="D7613" s="1"/>
      <c r="E7613" s="1"/>
      <c r="F7613" s="1"/>
      <c r="G7613" s="1"/>
      <c r="H7613" s="1"/>
      <c r="I7613" s="1"/>
    </row>
    <row r="7614" spans="4:9" x14ac:dyDescent="0.2">
      <c r="D7614" s="1"/>
      <c r="E7614" s="1"/>
      <c r="F7614" s="1"/>
      <c r="G7614" s="1"/>
      <c r="H7614" s="1"/>
      <c r="I7614" s="1"/>
    </row>
    <row r="7615" spans="4:9" x14ac:dyDescent="0.2">
      <c r="D7615" s="1"/>
      <c r="E7615" s="1"/>
      <c r="F7615" s="1"/>
      <c r="G7615" s="1"/>
      <c r="H7615" s="1"/>
      <c r="I7615" s="1"/>
    </row>
    <row r="7616" spans="4:9" x14ac:dyDescent="0.2">
      <c r="D7616" s="1"/>
      <c r="E7616" s="1"/>
      <c r="F7616" s="1"/>
      <c r="G7616" s="1"/>
      <c r="H7616" s="1"/>
      <c r="I7616" s="1"/>
    </row>
    <row r="7617" spans="4:9" x14ac:dyDescent="0.2">
      <c r="D7617" s="1"/>
      <c r="E7617" s="1"/>
      <c r="F7617" s="1"/>
      <c r="G7617" s="1"/>
      <c r="H7617" s="1"/>
      <c r="I7617" s="1"/>
    </row>
    <row r="7618" spans="4:9" x14ac:dyDescent="0.2">
      <c r="D7618" s="1"/>
      <c r="E7618" s="1"/>
      <c r="F7618" s="1"/>
      <c r="G7618" s="1"/>
      <c r="H7618" s="1"/>
      <c r="I7618" s="1"/>
    </row>
    <row r="7619" spans="4:9" x14ac:dyDescent="0.2">
      <c r="D7619" s="1"/>
      <c r="E7619" s="1"/>
      <c r="F7619" s="1"/>
      <c r="G7619" s="1"/>
      <c r="H7619" s="1"/>
      <c r="I7619" s="1"/>
    </row>
    <row r="7620" spans="4:9" x14ac:dyDescent="0.2">
      <c r="D7620" s="1"/>
      <c r="E7620" s="1"/>
      <c r="F7620" s="1"/>
      <c r="G7620" s="1"/>
      <c r="H7620" s="1"/>
      <c r="I7620" s="1"/>
    </row>
    <row r="7621" spans="4:9" x14ac:dyDescent="0.2">
      <c r="D7621" s="1"/>
      <c r="E7621" s="1"/>
      <c r="F7621" s="1"/>
      <c r="G7621" s="1"/>
      <c r="H7621" s="1"/>
      <c r="I7621" s="1"/>
    </row>
    <row r="7622" spans="4:9" x14ac:dyDescent="0.2">
      <c r="D7622" s="1"/>
      <c r="E7622" s="1"/>
      <c r="F7622" s="1"/>
      <c r="G7622" s="1"/>
      <c r="H7622" s="1"/>
      <c r="I7622" s="1"/>
    </row>
    <row r="7623" spans="4:9" x14ac:dyDescent="0.2">
      <c r="D7623" s="1"/>
      <c r="E7623" s="1"/>
      <c r="F7623" s="1"/>
      <c r="G7623" s="1"/>
      <c r="H7623" s="1"/>
      <c r="I7623" s="1"/>
    </row>
    <row r="7624" spans="4:9" x14ac:dyDescent="0.2">
      <c r="D7624" s="1"/>
      <c r="E7624" s="1"/>
      <c r="F7624" s="1"/>
      <c r="G7624" s="1"/>
      <c r="H7624" s="1"/>
      <c r="I7624" s="1"/>
    </row>
    <row r="7625" spans="4:9" x14ac:dyDescent="0.2">
      <c r="D7625" s="1"/>
      <c r="E7625" s="1"/>
      <c r="F7625" s="1"/>
      <c r="G7625" s="1"/>
      <c r="H7625" s="1"/>
      <c r="I7625" s="1"/>
    </row>
    <row r="7626" spans="4:9" x14ac:dyDescent="0.2">
      <c r="D7626" s="1"/>
      <c r="E7626" s="1"/>
      <c r="F7626" s="1"/>
      <c r="G7626" s="1"/>
      <c r="H7626" s="1"/>
      <c r="I7626" s="1"/>
    </row>
    <row r="7627" spans="4:9" x14ac:dyDescent="0.2">
      <c r="D7627" s="1"/>
      <c r="E7627" s="1"/>
      <c r="F7627" s="1"/>
      <c r="G7627" s="1"/>
      <c r="H7627" s="1"/>
      <c r="I7627" s="1"/>
    </row>
    <row r="7628" spans="4:9" x14ac:dyDescent="0.2">
      <c r="D7628" s="1"/>
      <c r="E7628" s="1"/>
      <c r="F7628" s="1"/>
      <c r="G7628" s="1"/>
      <c r="H7628" s="1"/>
      <c r="I7628" s="1"/>
    </row>
    <row r="7629" spans="4:9" x14ac:dyDescent="0.2">
      <c r="D7629" s="1"/>
      <c r="E7629" s="1"/>
      <c r="F7629" s="1"/>
      <c r="G7629" s="1"/>
      <c r="H7629" s="1"/>
      <c r="I7629" s="1"/>
    </row>
    <row r="7630" spans="4:9" x14ac:dyDescent="0.2">
      <c r="D7630" s="1"/>
      <c r="E7630" s="1"/>
      <c r="F7630" s="1"/>
      <c r="G7630" s="1"/>
      <c r="H7630" s="1"/>
      <c r="I7630" s="1"/>
    </row>
    <row r="7631" spans="4:9" x14ac:dyDescent="0.2">
      <c r="D7631" s="1"/>
      <c r="E7631" s="1"/>
      <c r="F7631" s="1"/>
      <c r="G7631" s="1"/>
      <c r="H7631" s="1"/>
      <c r="I7631" s="1"/>
    </row>
    <row r="7632" spans="4:9" x14ac:dyDescent="0.2">
      <c r="D7632" s="1"/>
      <c r="E7632" s="1"/>
      <c r="F7632" s="1"/>
      <c r="G7632" s="1"/>
      <c r="H7632" s="1"/>
      <c r="I7632" s="1"/>
    </row>
    <row r="7633" spans="4:9" x14ac:dyDescent="0.2">
      <c r="D7633" s="1"/>
      <c r="E7633" s="1"/>
      <c r="F7633" s="1"/>
      <c r="G7633" s="1"/>
      <c r="H7633" s="1"/>
      <c r="I7633" s="1"/>
    </row>
    <row r="7634" spans="4:9" x14ac:dyDescent="0.2">
      <c r="D7634" s="1"/>
      <c r="E7634" s="1"/>
      <c r="F7634" s="1"/>
      <c r="G7634" s="1"/>
      <c r="H7634" s="1"/>
      <c r="I7634" s="1"/>
    </row>
    <row r="7635" spans="4:9" x14ac:dyDescent="0.2">
      <c r="D7635" s="1"/>
      <c r="E7635" s="1"/>
      <c r="F7635" s="1"/>
      <c r="G7635" s="1"/>
      <c r="H7635" s="1"/>
      <c r="I7635" s="1"/>
    </row>
    <row r="7636" spans="4:9" x14ac:dyDescent="0.2">
      <c r="D7636" s="1"/>
      <c r="E7636" s="1"/>
      <c r="F7636" s="1"/>
      <c r="G7636" s="1"/>
      <c r="H7636" s="1"/>
      <c r="I7636" s="1"/>
    </row>
    <row r="7637" spans="4:9" x14ac:dyDescent="0.2">
      <c r="D7637" s="1"/>
      <c r="E7637" s="1"/>
      <c r="F7637" s="1"/>
      <c r="G7637" s="1"/>
      <c r="H7637" s="1"/>
      <c r="I7637" s="1"/>
    </row>
    <row r="7638" spans="4:9" x14ac:dyDescent="0.2">
      <c r="D7638" s="1"/>
      <c r="E7638" s="1"/>
      <c r="F7638" s="1"/>
      <c r="G7638" s="1"/>
      <c r="H7638" s="1"/>
      <c r="I7638" s="1"/>
    </row>
    <row r="7639" spans="4:9" x14ac:dyDescent="0.2">
      <c r="D7639" s="1"/>
      <c r="E7639" s="1"/>
      <c r="F7639" s="1"/>
      <c r="G7639" s="1"/>
      <c r="H7639" s="1"/>
      <c r="I7639" s="1"/>
    </row>
    <row r="7640" spans="4:9" x14ac:dyDescent="0.2">
      <c r="D7640" s="1"/>
      <c r="E7640" s="1"/>
      <c r="F7640" s="1"/>
      <c r="G7640" s="1"/>
      <c r="H7640" s="1"/>
      <c r="I7640" s="1"/>
    </row>
    <row r="7641" spans="4:9" x14ac:dyDescent="0.2">
      <c r="D7641" s="1"/>
      <c r="E7641" s="1"/>
      <c r="F7641" s="1"/>
      <c r="G7641" s="1"/>
      <c r="H7641" s="1"/>
      <c r="I7641" s="1"/>
    </row>
    <row r="7642" spans="4:9" x14ac:dyDescent="0.2">
      <c r="D7642" s="1"/>
      <c r="E7642" s="1"/>
      <c r="F7642" s="1"/>
      <c r="G7642" s="1"/>
      <c r="H7642" s="1"/>
      <c r="I7642" s="1"/>
    </row>
    <row r="7643" spans="4:9" x14ac:dyDescent="0.2">
      <c r="D7643" s="1"/>
      <c r="E7643" s="1"/>
      <c r="F7643" s="1"/>
      <c r="G7643" s="1"/>
      <c r="H7643" s="1"/>
      <c r="I7643" s="1"/>
    </row>
    <row r="7644" spans="4:9" x14ac:dyDescent="0.2">
      <c r="D7644" s="1"/>
      <c r="E7644" s="1"/>
      <c r="F7644" s="1"/>
      <c r="G7644" s="1"/>
      <c r="H7644" s="1"/>
      <c r="I7644" s="1"/>
    </row>
    <row r="7645" spans="4:9" x14ac:dyDescent="0.2">
      <c r="D7645" s="1"/>
      <c r="E7645" s="1"/>
      <c r="F7645" s="1"/>
      <c r="G7645" s="1"/>
      <c r="H7645" s="1"/>
      <c r="I7645" s="1"/>
    </row>
    <row r="7646" spans="4:9" x14ac:dyDescent="0.2">
      <c r="D7646" s="1"/>
      <c r="E7646" s="1"/>
      <c r="F7646" s="1"/>
      <c r="G7646" s="1"/>
      <c r="H7646" s="1"/>
      <c r="I7646" s="1"/>
    </row>
    <row r="7647" spans="4:9" x14ac:dyDescent="0.2">
      <c r="D7647" s="1"/>
      <c r="E7647" s="1"/>
      <c r="F7647" s="1"/>
      <c r="G7647" s="1"/>
      <c r="H7647" s="1"/>
      <c r="I7647" s="1"/>
    </row>
    <row r="7648" spans="4:9" x14ac:dyDescent="0.2">
      <c r="D7648" s="1"/>
      <c r="E7648" s="1"/>
      <c r="F7648" s="1"/>
      <c r="G7648" s="1"/>
      <c r="H7648" s="1"/>
      <c r="I7648" s="1"/>
    </row>
    <row r="7649" spans="4:9" x14ac:dyDescent="0.2">
      <c r="D7649" s="1"/>
      <c r="E7649" s="1"/>
      <c r="F7649" s="1"/>
      <c r="G7649" s="1"/>
      <c r="H7649" s="1"/>
      <c r="I7649" s="1"/>
    </row>
    <row r="7650" spans="4:9" x14ac:dyDescent="0.2">
      <c r="D7650" s="1"/>
      <c r="E7650" s="1"/>
      <c r="F7650" s="1"/>
      <c r="G7650" s="1"/>
      <c r="H7650" s="1"/>
      <c r="I7650" s="1"/>
    </row>
    <row r="7651" spans="4:9" x14ac:dyDescent="0.2">
      <c r="D7651" s="1"/>
      <c r="E7651" s="1"/>
      <c r="F7651" s="1"/>
      <c r="G7651" s="1"/>
      <c r="H7651" s="1"/>
      <c r="I7651" s="1"/>
    </row>
    <row r="7652" spans="4:9" x14ac:dyDescent="0.2">
      <c r="D7652" s="1"/>
      <c r="E7652" s="1"/>
      <c r="F7652" s="1"/>
      <c r="G7652" s="1"/>
      <c r="H7652" s="1"/>
      <c r="I7652" s="1"/>
    </row>
    <row r="7653" spans="4:9" x14ac:dyDescent="0.2">
      <c r="D7653" s="1"/>
      <c r="E7653" s="1"/>
      <c r="F7653" s="1"/>
      <c r="G7653" s="1"/>
      <c r="H7653" s="1"/>
      <c r="I7653" s="1"/>
    </row>
    <row r="7654" spans="4:9" x14ac:dyDescent="0.2">
      <c r="D7654" s="1"/>
      <c r="E7654" s="1"/>
      <c r="F7654" s="1"/>
      <c r="G7654" s="1"/>
      <c r="H7654" s="1"/>
      <c r="I7654" s="1"/>
    </row>
    <row r="7655" spans="4:9" x14ac:dyDescent="0.2">
      <c r="D7655" s="1"/>
      <c r="E7655" s="1"/>
      <c r="F7655" s="1"/>
      <c r="G7655" s="1"/>
      <c r="H7655" s="1"/>
      <c r="I7655" s="1"/>
    </row>
    <row r="7656" spans="4:9" x14ac:dyDescent="0.2">
      <c r="D7656" s="1"/>
      <c r="E7656" s="1"/>
      <c r="F7656" s="1"/>
      <c r="G7656" s="1"/>
      <c r="H7656" s="1"/>
      <c r="I7656" s="1"/>
    </row>
    <row r="7657" spans="4:9" x14ac:dyDescent="0.2">
      <c r="D7657" s="1"/>
      <c r="E7657" s="1"/>
      <c r="F7657" s="1"/>
      <c r="G7657" s="1"/>
      <c r="H7657" s="1"/>
      <c r="I7657" s="1"/>
    </row>
    <row r="7658" spans="4:9" x14ac:dyDescent="0.2">
      <c r="D7658" s="1"/>
      <c r="E7658" s="1"/>
      <c r="F7658" s="1"/>
      <c r="G7658" s="1"/>
      <c r="H7658" s="1"/>
      <c r="I7658" s="1"/>
    </row>
    <row r="7659" spans="4:9" x14ac:dyDescent="0.2">
      <c r="D7659" s="1"/>
      <c r="E7659" s="1"/>
      <c r="F7659" s="1"/>
      <c r="G7659" s="1"/>
      <c r="H7659" s="1"/>
      <c r="I7659" s="1"/>
    </row>
    <row r="7660" spans="4:9" x14ac:dyDescent="0.2">
      <c r="D7660" s="1"/>
      <c r="E7660" s="1"/>
      <c r="F7660" s="1"/>
      <c r="G7660" s="1"/>
      <c r="H7660" s="1"/>
      <c r="I7660" s="1"/>
    </row>
    <row r="7661" spans="4:9" x14ac:dyDescent="0.2">
      <c r="D7661" s="1"/>
      <c r="E7661" s="1"/>
      <c r="F7661" s="1"/>
      <c r="G7661" s="1"/>
      <c r="H7661" s="1"/>
      <c r="I7661" s="1"/>
    </row>
    <row r="7662" spans="4:9" x14ac:dyDescent="0.2">
      <c r="D7662" s="1"/>
      <c r="E7662" s="1"/>
      <c r="F7662" s="1"/>
      <c r="G7662" s="1"/>
      <c r="H7662" s="1"/>
      <c r="I7662" s="1"/>
    </row>
    <row r="7663" spans="4:9" x14ac:dyDescent="0.2">
      <c r="D7663" s="1"/>
      <c r="E7663" s="1"/>
      <c r="F7663" s="1"/>
      <c r="G7663" s="1"/>
      <c r="H7663" s="1"/>
      <c r="I7663" s="1"/>
    </row>
    <row r="7664" spans="4:9" x14ac:dyDescent="0.2">
      <c r="D7664" s="1"/>
      <c r="E7664" s="1"/>
      <c r="F7664" s="1"/>
      <c r="G7664" s="1"/>
      <c r="H7664" s="1"/>
      <c r="I7664" s="1"/>
    </row>
    <row r="7665" spans="4:9" x14ac:dyDescent="0.2">
      <c r="D7665" s="1"/>
      <c r="E7665" s="1"/>
      <c r="F7665" s="1"/>
      <c r="G7665" s="1"/>
      <c r="H7665" s="1"/>
      <c r="I7665" s="1"/>
    </row>
    <row r="7666" spans="4:9" x14ac:dyDescent="0.2">
      <c r="D7666" s="1"/>
      <c r="E7666" s="1"/>
      <c r="F7666" s="1"/>
      <c r="G7666" s="1"/>
      <c r="H7666" s="1"/>
      <c r="I7666" s="1"/>
    </row>
    <row r="7667" spans="4:9" x14ac:dyDescent="0.2">
      <c r="D7667" s="1"/>
      <c r="E7667" s="1"/>
      <c r="F7667" s="1"/>
      <c r="G7667" s="1"/>
      <c r="H7667" s="1"/>
      <c r="I7667" s="1"/>
    </row>
    <row r="7668" spans="4:9" x14ac:dyDescent="0.2">
      <c r="D7668" s="1"/>
      <c r="E7668" s="1"/>
      <c r="F7668" s="1"/>
      <c r="G7668" s="1"/>
      <c r="H7668" s="1"/>
      <c r="I7668" s="1"/>
    </row>
    <row r="7669" spans="4:9" x14ac:dyDescent="0.2">
      <c r="D7669" s="1"/>
      <c r="E7669" s="1"/>
      <c r="F7669" s="1"/>
      <c r="G7669" s="1"/>
      <c r="H7669" s="1"/>
      <c r="I7669" s="1"/>
    </row>
    <row r="7670" spans="4:9" x14ac:dyDescent="0.2">
      <c r="D7670" s="1"/>
      <c r="E7670" s="1"/>
      <c r="F7670" s="1"/>
      <c r="G7670" s="1"/>
      <c r="H7670" s="1"/>
      <c r="I7670" s="1"/>
    </row>
    <row r="7671" spans="4:9" x14ac:dyDescent="0.2">
      <c r="D7671" s="1"/>
      <c r="E7671" s="1"/>
      <c r="F7671" s="1"/>
      <c r="G7671" s="1"/>
      <c r="H7671" s="1"/>
      <c r="I7671" s="1"/>
    </row>
    <row r="7672" spans="4:9" x14ac:dyDescent="0.2">
      <c r="D7672" s="1"/>
      <c r="E7672" s="1"/>
      <c r="F7672" s="1"/>
      <c r="G7672" s="1"/>
      <c r="H7672" s="1"/>
      <c r="I7672" s="1"/>
    </row>
    <row r="7673" spans="4:9" x14ac:dyDescent="0.2">
      <c r="D7673" s="1"/>
      <c r="E7673" s="1"/>
      <c r="F7673" s="1"/>
      <c r="G7673" s="1"/>
      <c r="H7673" s="1"/>
      <c r="I7673" s="1"/>
    </row>
    <row r="7674" spans="4:9" x14ac:dyDescent="0.2">
      <c r="D7674" s="1"/>
      <c r="E7674" s="1"/>
      <c r="F7674" s="1"/>
      <c r="G7674" s="1"/>
      <c r="H7674" s="1"/>
      <c r="I7674" s="1"/>
    </row>
    <row r="7675" spans="4:9" x14ac:dyDescent="0.2">
      <c r="D7675" s="1"/>
      <c r="E7675" s="1"/>
      <c r="F7675" s="1"/>
      <c r="G7675" s="1"/>
      <c r="H7675" s="1"/>
      <c r="I7675" s="1"/>
    </row>
    <row r="7676" spans="4:9" x14ac:dyDescent="0.2">
      <c r="D7676" s="1"/>
      <c r="E7676" s="1"/>
      <c r="F7676" s="1"/>
      <c r="G7676" s="1"/>
      <c r="H7676" s="1"/>
      <c r="I7676" s="1"/>
    </row>
    <row r="7677" spans="4:9" x14ac:dyDescent="0.2">
      <c r="D7677" s="1"/>
      <c r="E7677" s="1"/>
      <c r="F7677" s="1"/>
      <c r="G7677" s="1"/>
      <c r="H7677" s="1"/>
      <c r="I7677" s="1"/>
    </row>
    <row r="7678" spans="4:9" x14ac:dyDescent="0.2">
      <c r="D7678" s="1"/>
      <c r="E7678" s="1"/>
      <c r="F7678" s="1"/>
      <c r="G7678" s="1"/>
      <c r="H7678" s="1"/>
      <c r="I7678" s="1"/>
    </row>
    <row r="7679" spans="4:9" x14ac:dyDescent="0.2">
      <c r="D7679" s="1"/>
      <c r="E7679" s="1"/>
      <c r="F7679" s="1"/>
      <c r="G7679" s="1"/>
      <c r="H7679" s="1"/>
      <c r="I7679" s="1"/>
    </row>
    <row r="7680" spans="4:9" x14ac:dyDescent="0.2">
      <c r="D7680" s="1"/>
      <c r="E7680" s="1"/>
      <c r="F7680" s="1"/>
      <c r="G7680" s="1"/>
      <c r="H7680" s="1"/>
      <c r="I7680" s="1"/>
    </row>
    <row r="7681" spans="4:9" x14ac:dyDescent="0.2">
      <c r="D7681" s="1"/>
      <c r="E7681" s="1"/>
      <c r="F7681" s="1"/>
      <c r="G7681" s="1"/>
      <c r="H7681" s="1"/>
      <c r="I7681" s="1"/>
    </row>
    <row r="7682" spans="4:9" x14ac:dyDescent="0.2">
      <c r="D7682" s="1"/>
      <c r="E7682" s="1"/>
      <c r="F7682" s="1"/>
      <c r="G7682" s="1"/>
      <c r="H7682" s="1"/>
      <c r="I7682" s="1"/>
    </row>
    <row r="7683" spans="4:9" x14ac:dyDescent="0.2">
      <c r="D7683" s="1"/>
      <c r="E7683" s="1"/>
      <c r="F7683" s="1"/>
      <c r="G7683" s="1"/>
      <c r="H7683" s="1"/>
      <c r="I7683" s="1"/>
    </row>
    <row r="7684" spans="4:9" x14ac:dyDescent="0.2">
      <c r="D7684" s="1"/>
      <c r="E7684" s="1"/>
      <c r="F7684" s="1"/>
      <c r="G7684" s="1"/>
      <c r="H7684" s="1"/>
      <c r="I7684" s="1"/>
    </row>
    <row r="7685" spans="4:9" x14ac:dyDescent="0.2">
      <c r="D7685" s="1"/>
      <c r="E7685" s="1"/>
      <c r="F7685" s="1"/>
      <c r="G7685" s="1"/>
      <c r="H7685" s="1"/>
      <c r="I7685" s="1"/>
    </row>
    <row r="7686" spans="4:9" x14ac:dyDescent="0.2">
      <c r="D7686" s="1"/>
      <c r="E7686" s="1"/>
      <c r="F7686" s="1"/>
      <c r="G7686" s="1"/>
      <c r="H7686" s="1"/>
      <c r="I7686" s="1"/>
    </row>
    <row r="7687" spans="4:9" x14ac:dyDescent="0.2">
      <c r="D7687" s="1"/>
      <c r="E7687" s="1"/>
      <c r="F7687" s="1"/>
      <c r="G7687" s="1"/>
      <c r="H7687" s="1"/>
      <c r="I7687" s="1"/>
    </row>
    <row r="7688" spans="4:9" x14ac:dyDescent="0.2">
      <c r="D7688" s="1"/>
      <c r="E7688" s="1"/>
      <c r="F7688" s="1"/>
      <c r="G7688" s="1"/>
      <c r="H7688" s="1"/>
      <c r="I7688" s="1"/>
    </row>
    <row r="7689" spans="4:9" x14ac:dyDescent="0.2">
      <c r="D7689" s="1"/>
      <c r="E7689" s="1"/>
      <c r="F7689" s="1"/>
      <c r="G7689" s="1"/>
      <c r="H7689" s="1"/>
      <c r="I7689" s="1"/>
    </row>
    <row r="7690" spans="4:9" x14ac:dyDescent="0.2">
      <c r="D7690" s="1"/>
      <c r="E7690" s="1"/>
      <c r="F7690" s="1"/>
      <c r="G7690" s="1"/>
      <c r="H7690" s="1"/>
      <c r="I7690" s="1"/>
    </row>
    <row r="7691" spans="4:9" x14ac:dyDescent="0.2">
      <c r="D7691" s="1"/>
      <c r="E7691" s="1"/>
      <c r="F7691" s="1"/>
      <c r="G7691" s="1"/>
      <c r="H7691" s="1"/>
      <c r="I7691" s="1"/>
    </row>
    <row r="7692" spans="4:9" x14ac:dyDescent="0.2">
      <c r="D7692" s="1"/>
      <c r="E7692" s="1"/>
      <c r="F7692" s="1"/>
      <c r="G7692" s="1"/>
      <c r="H7692" s="1"/>
      <c r="I7692" s="1"/>
    </row>
    <row r="7693" spans="4:9" x14ac:dyDescent="0.2">
      <c r="D7693" s="1"/>
      <c r="E7693" s="1"/>
      <c r="F7693" s="1"/>
      <c r="G7693" s="1"/>
      <c r="H7693" s="1"/>
      <c r="I7693" s="1"/>
    </row>
    <row r="7694" spans="4:9" x14ac:dyDescent="0.2">
      <c r="D7694" s="1"/>
      <c r="E7694" s="1"/>
      <c r="F7694" s="1"/>
      <c r="G7694" s="1"/>
      <c r="H7694" s="1"/>
      <c r="I7694" s="1"/>
    </row>
    <row r="7695" spans="4:9" x14ac:dyDescent="0.2">
      <c r="D7695" s="1"/>
      <c r="E7695" s="1"/>
      <c r="F7695" s="1"/>
      <c r="G7695" s="1"/>
      <c r="H7695" s="1"/>
      <c r="I7695" s="1"/>
    </row>
    <row r="7696" spans="4:9" x14ac:dyDescent="0.2">
      <c r="D7696" s="1"/>
      <c r="E7696" s="1"/>
      <c r="F7696" s="1"/>
      <c r="G7696" s="1"/>
      <c r="H7696" s="1"/>
      <c r="I7696" s="1"/>
    </row>
    <row r="7697" spans="4:9" x14ac:dyDescent="0.2">
      <c r="D7697" s="1"/>
      <c r="E7697" s="1"/>
      <c r="F7697" s="1"/>
      <c r="G7697" s="1"/>
      <c r="H7697" s="1"/>
      <c r="I7697" s="1"/>
    </row>
    <row r="7698" spans="4:9" x14ac:dyDescent="0.2">
      <c r="D7698" s="1"/>
      <c r="E7698" s="1"/>
      <c r="F7698" s="1"/>
      <c r="G7698" s="1"/>
      <c r="H7698" s="1"/>
      <c r="I7698" s="1"/>
    </row>
    <row r="7699" spans="4:9" x14ac:dyDescent="0.2">
      <c r="D7699" s="1"/>
      <c r="E7699" s="1"/>
      <c r="F7699" s="1"/>
      <c r="G7699" s="1"/>
      <c r="H7699" s="1"/>
      <c r="I7699" s="1"/>
    </row>
    <row r="7700" spans="4:9" x14ac:dyDescent="0.2">
      <c r="D7700" s="1"/>
      <c r="E7700" s="1"/>
      <c r="F7700" s="1"/>
      <c r="G7700" s="1"/>
      <c r="H7700" s="1"/>
      <c r="I7700" s="1"/>
    </row>
    <row r="7701" spans="4:9" x14ac:dyDescent="0.2">
      <c r="D7701" s="1"/>
      <c r="E7701" s="1"/>
      <c r="F7701" s="1"/>
      <c r="G7701" s="1"/>
      <c r="H7701" s="1"/>
      <c r="I7701" s="1"/>
    </row>
    <row r="7702" spans="4:9" x14ac:dyDescent="0.2">
      <c r="D7702" s="1"/>
      <c r="E7702" s="1"/>
      <c r="F7702" s="1"/>
      <c r="G7702" s="1"/>
      <c r="H7702" s="1"/>
      <c r="I7702" s="1"/>
    </row>
    <row r="7703" spans="4:9" x14ac:dyDescent="0.2">
      <c r="D7703" s="1"/>
      <c r="E7703" s="1"/>
      <c r="F7703" s="1"/>
      <c r="G7703" s="1"/>
      <c r="H7703" s="1"/>
      <c r="I7703" s="1"/>
    </row>
    <row r="7704" spans="4:9" x14ac:dyDescent="0.2">
      <c r="D7704" s="1"/>
      <c r="E7704" s="1"/>
      <c r="F7704" s="1"/>
      <c r="G7704" s="1"/>
      <c r="H7704" s="1"/>
      <c r="I7704" s="1"/>
    </row>
    <row r="7705" spans="4:9" x14ac:dyDescent="0.2">
      <c r="D7705" s="1"/>
      <c r="E7705" s="1"/>
      <c r="F7705" s="1"/>
      <c r="G7705" s="1"/>
      <c r="H7705" s="1"/>
      <c r="I7705" s="1"/>
    </row>
    <row r="7706" spans="4:9" x14ac:dyDescent="0.2">
      <c r="D7706" s="1"/>
      <c r="E7706" s="1"/>
      <c r="F7706" s="1"/>
      <c r="G7706" s="1"/>
      <c r="H7706" s="1"/>
      <c r="I7706" s="1"/>
    </row>
    <row r="7707" spans="4:9" x14ac:dyDescent="0.2">
      <c r="D7707" s="1"/>
      <c r="E7707" s="1"/>
      <c r="F7707" s="1"/>
      <c r="G7707" s="1"/>
      <c r="H7707" s="1"/>
      <c r="I7707" s="1"/>
    </row>
    <row r="7708" spans="4:9" x14ac:dyDescent="0.2">
      <c r="D7708" s="1"/>
      <c r="E7708" s="1"/>
      <c r="F7708" s="1"/>
      <c r="G7708" s="1"/>
      <c r="H7708" s="1"/>
      <c r="I7708" s="1"/>
    </row>
    <row r="7709" spans="4:9" x14ac:dyDescent="0.2">
      <c r="D7709" s="1"/>
      <c r="E7709" s="1"/>
      <c r="F7709" s="1"/>
      <c r="G7709" s="1"/>
      <c r="H7709" s="1"/>
      <c r="I7709" s="1"/>
    </row>
    <row r="7710" spans="4:9" x14ac:dyDescent="0.2">
      <c r="D7710" s="1"/>
      <c r="E7710" s="1"/>
      <c r="F7710" s="1"/>
      <c r="G7710" s="1"/>
      <c r="H7710" s="1"/>
      <c r="I7710" s="1"/>
    </row>
    <row r="7711" spans="4:9" x14ac:dyDescent="0.2">
      <c r="D7711" s="1"/>
      <c r="E7711" s="1"/>
      <c r="F7711" s="1"/>
      <c r="G7711" s="1"/>
      <c r="H7711" s="1"/>
      <c r="I7711" s="1"/>
    </row>
    <row r="7712" spans="4:9" x14ac:dyDescent="0.2">
      <c r="D7712" s="1"/>
      <c r="E7712" s="1"/>
      <c r="F7712" s="1"/>
      <c r="G7712" s="1"/>
      <c r="H7712" s="1"/>
      <c r="I7712" s="1"/>
    </row>
    <row r="7713" spans="4:9" x14ac:dyDescent="0.2">
      <c r="D7713" s="1"/>
      <c r="E7713" s="1"/>
      <c r="F7713" s="1"/>
      <c r="G7713" s="1"/>
      <c r="H7713" s="1"/>
      <c r="I7713" s="1"/>
    </row>
    <row r="7714" spans="4:9" x14ac:dyDescent="0.2">
      <c r="D7714" s="1"/>
      <c r="E7714" s="1"/>
      <c r="F7714" s="1"/>
      <c r="G7714" s="1"/>
      <c r="H7714" s="1"/>
      <c r="I7714" s="1"/>
    </row>
    <row r="7715" spans="4:9" x14ac:dyDescent="0.2">
      <c r="D7715" s="1"/>
      <c r="E7715" s="1"/>
      <c r="F7715" s="1"/>
      <c r="G7715" s="1"/>
      <c r="H7715" s="1"/>
      <c r="I7715" s="1"/>
    </row>
    <row r="7716" spans="4:9" x14ac:dyDescent="0.2">
      <c r="D7716" s="1"/>
      <c r="E7716" s="1"/>
      <c r="F7716" s="1"/>
      <c r="G7716" s="1"/>
      <c r="H7716" s="1"/>
      <c r="I7716" s="1"/>
    </row>
    <row r="7717" spans="4:9" x14ac:dyDescent="0.2">
      <c r="D7717" s="1"/>
      <c r="E7717" s="1"/>
      <c r="F7717" s="1"/>
      <c r="G7717" s="1"/>
      <c r="H7717" s="1"/>
      <c r="I7717" s="1"/>
    </row>
    <row r="7718" spans="4:9" x14ac:dyDescent="0.2">
      <c r="D7718" s="1"/>
      <c r="E7718" s="1"/>
      <c r="F7718" s="1"/>
      <c r="G7718" s="1"/>
      <c r="H7718" s="1"/>
      <c r="I7718" s="1"/>
    </row>
    <row r="7719" spans="4:9" x14ac:dyDescent="0.2">
      <c r="D7719" s="1"/>
      <c r="E7719" s="1"/>
      <c r="F7719" s="1"/>
      <c r="G7719" s="1"/>
      <c r="H7719" s="1"/>
      <c r="I7719" s="1"/>
    </row>
    <row r="7720" spans="4:9" x14ac:dyDescent="0.2">
      <c r="D7720" s="1"/>
      <c r="E7720" s="1"/>
      <c r="F7720" s="1"/>
      <c r="G7720" s="1"/>
      <c r="H7720" s="1"/>
      <c r="I7720" s="1"/>
    </row>
    <row r="7721" spans="4:9" x14ac:dyDescent="0.2">
      <c r="D7721" s="1"/>
      <c r="E7721" s="1"/>
      <c r="F7721" s="1"/>
      <c r="G7721" s="1"/>
      <c r="H7721" s="1"/>
      <c r="I7721" s="1"/>
    </row>
    <row r="7722" spans="4:9" x14ac:dyDescent="0.2">
      <c r="D7722" s="1"/>
      <c r="E7722" s="1"/>
      <c r="F7722" s="1"/>
      <c r="G7722" s="1"/>
      <c r="H7722" s="1"/>
      <c r="I7722" s="1"/>
    </row>
    <row r="7723" spans="4:9" x14ac:dyDescent="0.2">
      <c r="D7723" s="1"/>
      <c r="E7723" s="1"/>
      <c r="F7723" s="1"/>
      <c r="G7723" s="1"/>
      <c r="H7723" s="1"/>
      <c r="I7723" s="1"/>
    </row>
    <row r="7724" spans="4:9" x14ac:dyDescent="0.2">
      <c r="D7724" s="1"/>
      <c r="E7724" s="1"/>
      <c r="F7724" s="1"/>
      <c r="G7724" s="1"/>
      <c r="H7724" s="1"/>
      <c r="I7724" s="1"/>
    </row>
    <row r="7725" spans="4:9" x14ac:dyDescent="0.2">
      <c r="D7725" s="1"/>
      <c r="E7725" s="1"/>
      <c r="F7725" s="1"/>
      <c r="G7725" s="1"/>
      <c r="H7725" s="1"/>
      <c r="I7725" s="1"/>
    </row>
    <row r="7726" spans="4:9" x14ac:dyDescent="0.2">
      <c r="D7726" s="1"/>
      <c r="E7726" s="1"/>
      <c r="F7726" s="1"/>
      <c r="G7726" s="1"/>
      <c r="H7726" s="1"/>
      <c r="I7726" s="1"/>
    </row>
    <row r="7727" spans="4:9" x14ac:dyDescent="0.2">
      <c r="D7727" s="1"/>
      <c r="E7727" s="1"/>
      <c r="F7727" s="1"/>
      <c r="G7727" s="1"/>
      <c r="H7727" s="1"/>
      <c r="I7727" s="1"/>
    </row>
    <row r="7728" spans="4:9" x14ac:dyDescent="0.2">
      <c r="D7728" s="1"/>
      <c r="E7728" s="1"/>
      <c r="F7728" s="1"/>
      <c r="G7728" s="1"/>
      <c r="H7728" s="1"/>
      <c r="I7728" s="1"/>
    </row>
    <row r="7729" spans="4:9" x14ac:dyDescent="0.2">
      <c r="D7729" s="1"/>
      <c r="E7729" s="1"/>
      <c r="F7729" s="1"/>
      <c r="G7729" s="1"/>
      <c r="H7729" s="1"/>
      <c r="I7729" s="1"/>
    </row>
    <row r="7730" spans="4:9" x14ac:dyDescent="0.2">
      <c r="D7730" s="1"/>
      <c r="E7730" s="1"/>
      <c r="F7730" s="1"/>
      <c r="G7730" s="1"/>
      <c r="H7730" s="1"/>
      <c r="I7730" s="1"/>
    </row>
    <row r="7731" spans="4:9" x14ac:dyDescent="0.2">
      <c r="D7731" s="1"/>
      <c r="E7731" s="1"/>
      <c r="F7731" s="1"/>
      <c r="G7731" s="1"/>
      <c r="H7731" s="1"/>
      <c r="I7731" s="1"/>
    </row>
    <row r="7732" spans="4:9" x14ac:dyDescent="0.2">
      <c r="D7732" s="1"/>
      <c r="E7732" s="1"/>
      <c r="F7732" s="1"/>
      <c r="G7732" s="1"/>
      <c r="H7732" s="1"/>
      <c r="I7732" s="1"/>
    </row>
    <row r="7733" spans="4:9" x14ac:dyDescent="0.2">
      <c r="D7733" s="1"/>
      <c r="E7733" s="1"/>
      <c r="F7733" s="1"/>
      <c r="G7733" s="1"/>
      <c r="H7733" s="1"/>
      <c r="I7733" s="1"/>
    </row>
    <row r="7734" spans="4:9" x14ac:dyDescent="0.2">
      <c r="D7734" s="1"/>
      <c r="E7734" s="1"/>
      <c r="F7734" s="1"/>
      <c r="G7734" s="1"/>
      <c r="H7734" s="1"/>
      <c r="I7734" s="1"/>
    </row>
    <row r="7735" spans="4:9" x14ac:dyDescent="0.2">
      <c r="D7735" s="1"/>
      <c r="E7735" s="1"/>
      <c r="F7735" s="1"/>
      <c r="G7735" s="1"/>
      <c r="H7735" s="1"/>
      <c r="I7735" s="1"/>
    </row>
    <row r="7736" spans="4:9" x14ac:dyDescent="0.2">
      <c r="D7736" s="1"/>
      <c r="E7736" s="1"/>
      <c r="F7736" s="1"/>
      <c r="G7736" s="1"/>
      <c r="H7736" s="1"/>
      <c r="I7736" s="1"/>
    </row>
    <row r="7737" spans="4:9" x14ac:dyDescent="0.2">
      <c r="D7737" s="1"/>
      <c r="E7737" s="1"/>
      <c r="F7737" s="1"/>
      <c r="G7737" s="1"/>
      <c r="H7737" s="1"/>
      <c r="I7737" s="1"/>
    </row>
    <row r="7738" spans="4:9" x14ac:dyDescent="0.2">
      <c r="D7738" s="1"/>
      <c r="E7738" s="1"/>
      <c r="F7738" s="1"/>
      <c r="G7738" s="1"/>
      <c r="H7738" s="1"/>
      <c r="I7738" s="1"/>
    </row>
    <row r="7739" spans="4:9" x14ac:dyDescent="0.2">
      <c r="D7739" s="1"/>
      <c r="E7739" s="1"/>
      <c r="F7739" s="1"/>
      <c r="G7739" s="1"/>
      <c r="H7739" s="1"/>
      <c r="I7739" s="1"/>
    </row>
    <row r="7740" spans="4:9" x14ac:dyDescent="0.2">
      <c r="D7740" s="1"/>
      <c r="E7740" s="1"/>
      <c r="F7740" s="1"/>
      <c r="G7740" s="1"/>
      <c r="H7740" s="1"/>
      <c r="I7740" s="1"/>
    </row>
    <row r="7741" spans="4:9" x14ac:dyDescent="0.2">
      <c r="D7741" s="1"/>
      <c r="E7741" s="1"/>
      <c r="F7741" s="1"/>
      <c r="G7741" s="1"/>
      <c r="H7741" s="1"/>
      <c r="I7741" s="1"/>
    </row>
    <row r="7742" spans="4:9" x14ac:dyDescent="0.2">
      <c r="D7742" s="1"/>
      <c r="E7742" s="1"/>
      <c r="F7742" s="1"/>
      <c r="G7742" s="1"/>
      <c r="H7742" s="1"/>
      <c r="I7742" s="1"/>
    </row>
    <row r="7743" spans="4:9" x14ac:dyDescent="0.2">
      <c r="D7743" s="1"/>
      <c r="E7743" s="1"/>
      <c r="F7743" s="1"/>
      <c r="G7743" s="1"/>
      <c r="H7743" s="1"/>
      <c r="I7743" s="1"/>
    </row>
    <row r="7744" spans="4:9" x14ac:dyDescent="0.2">
      <c r="D7744" s="1"/>
      <c r="E7744" s="1"/>
      <c r="F7744" s="1"/>
      <c r="G7744" s="1"/>
      <c r="H7744" s="1"/>
      <c r="I7744" s="1"/>
    </row>
    <row r="7745" spans="4:9" x14ac:dyDescent="0.2">
      <c r="D7745" s="1"/>
      <c r="E7745" s="1"/>
      <c r="F7745" s="1"/>
      <c r="G7745" s="1"/>
      <c r="H7745" s="1"/>
      <c r="I7745" s="1"/>
    </row>
    <row r="7746" spans="4:9" x14ac:dyDescent="0.2">
      <c r="D7746" s="1"/>
      <c r="E7746" s="1"/>
      <c r="F7746" s="1"/>
      <c r="G7746" s="1"/>
      <c r="H7746" s="1"/>
      <c r="I7746" s="1"/>
    </row>
    <row r="7747" spans="4:9" x14ac:dyDescent="0.2">
      <c r="D7747" s="1"/>
      <c r="E7747" s="1"/>
      <c r="F7747" s="1"/>
      <c r="G7747" s="1"/>
      <c r="H7747" s="1"/>
      <c r="I7747" s="1"/>
    </row>
    <row r="7748" spans="4:9" x14ac:dyDescent="0.2">
      <c r="D7748" s="1"/>
      <c r="E7748" s="1"/>
      <c r="F7748" s="1"/>
      <c r="G7748" s="1"/>
      <c r="H7748" s="1"/>
      <c r="I7748" s="1"/>
    </row>
    <row r="7749" spans="4:9" x14ac:dyDescent="0.2">
      <c r="D7749" s="1"/>
      <c r="E7749" s="1"/>
      <c r="F7749" s="1"/>
      <c r="G7749" s="1"/>
      <c r="H7749" s="1"/>
      <c r="I7749" s="1"/>
    </row>
    <row r="7750" spans="4:9" x14ac:dyDescent="0.2">
      <c r="D7750" s="1"/>
      <c r="E7750" s="1"/>
      <c r="F7750" s="1"/>
      <c r="G7750" s="1"/>
      <c r="H7750" s="1"/>
      <c r="I7750" s="1"/>
    </row>
    <row r="7751" spans="4:9" x14ac:dyDescent="0.2">
      <c r="D7751" s="1"/>
      <c r="E7751" s="1"/>
      <c r="F7751" s="1"/>
      <c r="G7751" s="1"/>
      <c r="H7751" s="1"/>
      <c r="I7751" s="1"/>
    </row>
    <row r="7752" spans="4:9" x14ac:dyDescent="0.2">
      <c r="D7752" s="1"/>
      <c r="E7752" s="1"/>
      <c r="F7752" s="1"/>
      <c r="G7752" s="1"/>
      <c r="H7752" s="1"/>
      <c r="I7752" s="1"/>
    </row>
    <row r="7753" spans="4:9" x14ac:dyDescent="0.2">
      <c r="D7753" s="1"/>
      <c r="E7753" s="1"/>
      <c r="F7753" s="1"/>
      <c r="G7753" s="1"/>
      <c r="H7753" s="1"/>
      <c r="I7753" s="1"/>
    </row>
    <row r="7754" spans="4:9" x14ac:dyDescent="0.2">
      <c r="D7754" s="1"/>
      <c r="E7754" s="1"/>
      <c r="F7754" s="1"/>
      <c r="G7754" s="1"/>
      <c r="H7754" s="1"/>
      <c r="I7754" s="1"/>
    </row>
    <row r="7755" spans="4:9" x14ac:dyDescent="0.2">
      <c r="D7755" s="1"/>
      <c r="E7755" s="1"/>
      <c r="F7755" s="1"/>
      <c r="G7755" s="1"/>
      <c r="H7755" s="1"/>
      <c r="I7755" s="1"/>
    </row>
    <row r="7756" spans="4:9" x14ac:dyDescent="0.2">
      <c r="D7756" s="1"/>
      <c r="E7756" s="1"/>
      <c r="F7756" s="1"/>
      <c r="G7756" s="1"/>
      <c r="H7756" s="1"/>
      <c r="I7756" s="1"/>
    </row>
    <row r="7757" spans="4:9" x14ac:dyDescent="0.2">
      <c r="D7757" s="1"/>
      <c r="E7757" s="1"/>
      <c r="F7757" s="1"/>
      <c r="G7757" s="1"/>
      <c r="H7757" s="1"/>
      <c r="I7757" s="1"/>
    </row>
    <row r="7758" spans="4:9" x14ac:dyDescent="0.2">
      <c r="D7758" s="1"/>
      <c r="E7758" s="1"/>
      <c r="F7758" s="1"/>
      <c r="G7758" s="1"/>
      <c r="H7758" s="1"/>
      <c r="I7758" s="1"/>
    </row>
    <row r="7759" spans="4:9" x14ac:dyDescent="0.2">
      <c r="D7759" s="1"/>
      <c r="E7759" s="1"/>
      <c r="F7759" s="1"/>
      <c r="G7759" s="1"/>
      <c r="H7759" s="1"/>
      <c r="I7759" s="1"/>
    </row>
    <row r="7760" spans="4:9" x14ac:dyDescent="0.2">
      <c r="D7760" s="1"/>
      <c r="E7760" s="1"/>
      <c r="F7760" s="1"/>
      <c r="G7760" s="1"/>
      <c r="H7760" s="1"/>
      <c r="I7760" s="1"/>
    </row>
    <row r="7761" spans="4:9" x14ac:dyDescent="0.2">
      <c r="D7761" s="1"/>
      <c r="E7761" s="1"/>
      <c r="F7761" s="1"/>
      <c r="G7761" s="1"/>
      <c r="H7761" s="1"/>
      <c r="I7761" s="1"/>
    </row>
    <row r="7762" spans="4:9" x14ac:dyDescent="0.2">
      <c r="D7762" s="1"/>
      <c r="E7762" s="1"/>
      <c r="F7762" s="1"/>
      <c r="G7762" s="1"/>
      <c r="H7762" s="1"/>
      <c r="I7762" s="1"/>
    </row>
    <row r="7763" spans="4:9" x14ac:dyDescent="0.2">
      <c r="D7763" s="1"/>
      <c r="E7763" s="1"/>
      <c r="F7763" s="1"/>
      <c r="G7763" s="1"/>
      <c r="H7763" s="1"/>
      <c r="I7763" s="1"/>
    </row>
    <row r="7764" spans="4:9" x14ac:dyDescent="0.2">
      <c r="D7764" s="1"/>
      <c r="E7764" s="1"/>
      <c r="F7764" s="1"/>
      <c r="G7764" s="1"/>
      <c r="H7764" s="1"/>
      <c r="I7764" s="1"/>
    </row>
    <row r="7765" spans="4:9" x14ac:dyDescent="0.2">
      <c r="D7765" s="1"/>
      <c r="E7765" s="1"/>
      <c r="F7765" s="1"/>
      <c r="G7765" s="1"/>
      <c r="H7765" s="1"/>
      <c r="I7765" s="1"/>
    </row>
    <row r="7766" spans="4:9" x14ac:dyDescent="0.2">
      <c r="D7766" s="1"/>
      <c r="E7766" s="1"/>
      <c r="F7766" s="1"/>
      <c r="G7766" s="1"/>
      <c r="H7766" s="1"/>
      <c r="I7766" s="1"/>
    </row>
    <row r="7767" spans="4:9" x14ac:dyDescent="0.2">
      <c r="D7767" s="1"/>
      <c r="E7767" s="1"/>
      <c r="F7767" s="1"/>
      <c r="G7767" s="1"/>
      <c r="H7767" s="1"/>
      <c r="I7767" s="1"/>
    </row>
    <row r="7768" spans="4:9" x14ac:dyDescent="0.2">
      <c r="D7768" s="1"/>
      <c r="E7768" s="1"/>
      <c r="F7768" s="1"/>
      <c r="G7768" s="1"/>
      <c r="H7768" s="1"/>
      <c r="I7768" s="1"/>
    </row>
    <row r="7769" spans="4:9" x14ac:dyDescent="0.2">
      <c r="D7769" s="1"/>
      <c r="E7769" s="1"/>
      <c r="F7769" s="1"/>
      <c r="G7769" s="1"/>
      <c r="H7769" s="1"/>
      <c r="I7769" s="1"/>
    </row>
    <row r="7770" spans="4:9" x14ac:dyDescent="0.2">
      <c r="D7770" s="1"/>
      <c r="E7770" s="1"/>
      <c r="F7770" s="1"/>
      <c r="G7770" s="1"/>
      <c r="H7770" s="1"/>
      <c r="I7770" s="1"/>
    </row>
    <row r="7771" spans="4:9" x14ac:dyDescent="0.2">
      <c r="D7771" s="1"/>
      <c r="E7771" s="1"/>
      <c r="F7771" s="1"/>
      <c r="G7771" s="1"/>
      <c r="H7771" s="1"/>
      <c r="I7771" s="1"/>
    </row>
    <row r="7772" spans="4:9" x14ac:dyDescent="0.2">
      <c r="D7772" s="1"/>
      <c r="E7772" s="1"/>
      <c r="F7772" s="1"/>
      <c r="G7772" s="1"/>
      <c r="H7772" s="1"/>
      <c r="I7772" s="1"/>
    </row>
    <row r="7773" spans="4:9" x14ac:dyDescent="0.2">
      <c r="D7773" s="1"/>
      <c r="E7773" s="1"/>
      <c r="F7773" s="1"/>
      <c r="G7773" s="1"/>
      <c r="H7773" s="1"/>
      <c r="I7773" s="1"/>
    </row>
    <row r="7774" spans="4:9" x14ac:dyDescent="0.2">
      <c r="D7774" s="1"/>
      <c r="E7774" s="1"/>
      <c r="F7774" s="1"/>
      <c r="G7774" s="1"/>
      <c r="H7774" s="1"/>
      <c r="I7774" s="1"/>
    </row>
    <row r="7775" spans="4:9" x14ac:dyDescent="0.2">
      <c r="D7775" s="1"/>
      <c r="E7775" s="1"/>
      <c r="F7775" s="1"/>
      <c r="G7775" s="1"/>
      <c r="H7775" s="1"/>
      <c r="I7775" s="1"/>
    </row>
    <row r="7776" spans="4:9" x14ac:dyDescent="0.2">
      <c r="D7776" s="1"/>
      <c r="E7776" s="1"/>
      <c r="F7776" s="1"/>
      <c r="G7776" s="1"/>
      <c r="H7776" s="1"/>
      <c r="I7776" s="1"/>
    </row>
    <row r="7777" spans="4:9" x14ac:dyDescent="0.2">
      <c r="D7777" s="1"/>
      <c r="E7777" s="1"/>
      <c r="F7777" s="1"/>
      <c r="G7777" s="1"/>
      <c r="H7777" s="1"/>
      <c r="I7777" s="1"/>
    </row>
    <row r="7778" spans="4:9" x14ac:dyDescent="0.2">
      <c r="D7778" s="1"/>
      <c r="E7778" s="1"/>
      <c r="F7778" s="1"/>
      <c r="G7778" s="1"/>
      <c r="H7778" s="1"/>
      <c r="I7778" s="1"/>
    </row>
    <row r="7779" spans="4:9" x14ac:dyDescent="0.2">
      <c r="D7779" s="1"/>
      <c r="E7779" s="1"/>
      <c r="F7779" s="1"/>
      <c r="G7779" s="1"/>
      <c r="H7779" s="1"/>
      <c r="I7779" s="1"/>
    </row>
    <row r="7780" spans="4:9" x14ac:dyDescent="0.2">
      <c r="D7780" s="1"/>
      <c r="E7780" s="1"/>
      <c r="F7780" s="1"/>
      <c r="G7780" s="1"/>
      <c r="H7780" s="1"/>
      <c r="I7780" s="1"/>
    </row>
    <row r="7781" spans="4:9" x14ac:dyDescent="0.2">
      <c r="D7781" s="1"/>
      <c r="E7781" s="1"/>
      <c r="F7781" s="1"/>
      <c r="G7781" s="1"/>
      <c r="H7781" s="1"/>
      <c r="I7781" s="1"/>
    </row>
    <row r="7782" spans="4:9" x14ac:dyDescent="0.2">
      <c r="D7782" s="1"/>
      <c r="E7782" s="1"/>
      <c r="F7782" s="1"/>
      <c r="G7782" s="1"/>
      <c r="H7782" s="1"/>
      <c r="I7782" s="1"/>
    </row>
    <row r="7783" spans="4:9" x14ac:dyDescent="0.2">
      <c r="D7783" s="1"/>
      <c r="E7783" s="1"/>
      <c r="F7783" s="1"/>
      <c r="G7783" s="1"/>
      <c r="H7783" s="1"/>
      <c r="I7783" s="1"/>
    </row>
    <row r="7784" spans="4:9" x14ac:dyDescent="0.2">
      <c r="D7784" s="1"/>
      <c r="E7784" s="1"/>
      <c r="F7784" s="1"/>
      <c r="G7784" s="1"/>
      <c r="H7784" s="1"/>
      <c r="I7784" s="1"/>
    </row>
    <row r="7785" spans="4:9" x14ac:dyDescent="0.2">
      <c r="D7785" s="1"/>
      <c r="E7785" s="1"/>
      <c r="F7785" s="1"/>
      <c r="G7785" s="1"/>
      <c r="H7785" s="1"/>
      <c r="I7785" s="1"/>
    </row>
    <row r="7786" spans="4:9" x14ac:dyDescent="0.2">
      <c r="D7786" s="1"/>
      <c r="E7786" s="1"/>
      <c r="F7786" s="1"/>
      <c r="G7786" s="1"/>
      <c r="H7786" s="1"/>
      <c r="I7786" s="1"/>
    </row>
    <row r="7787" spans="4:9" x14ac:dyDescent="0.2">
      <c r="D7787" s="1"/>
      <c r="E7787" s="1"/>
      <c r="F7787" s="1"/>
      <c r="G7787" s="1"/>
      <c r="H7787" s="1"/>
      <c r="I7787" s="1"/>
    </row>
    <row r="7788" spans="4:9" x14ac:dyDescent="0.2">
      <c r="D7788" s="1"/>
      <c r="E7788" s="1"/>
      <c r="F7788" s="1"/>
      <c r="G7788" s="1"/>
      <c r="H7788" s="1"/>
      <c r="I7788" s="1"/>
    </row>
    <row r="7789" spans="4:9" x14ac:dyDescent="0.2">
      <c r="D7789" s="1"/>
      <c r="E7789" s="1"/>
      <c r="F7789" s="1"/>
      <c r="G7789" s="1"/>
      <c r="H7789" s="1"/>
      <c r="I7789" s="1"/>
    </row>
    <row r="7790" spans="4:9" x14ac:dyDescent="0.2">
      <c r="D7790" s="1"/>
      <c r="E7790" s="1"/>
      <c r="F7790" s="1"/>
      <c r="G7790" s="1"/>
      <c r="H7790" s="1"/>
      <c r="I7790" s="1"/>
    </row>
    <row r="7791" spans="4:9" x14ac:dyDescent="0.2">
      <c r="D7791" s="1"/>
      <c r="E7791" s="1"/>
      <c r="F7791" s="1"/>
      <c r="G7791" s="1"/>
      <c r="H7791" s="1"/>
      <c r="I7791" s="1"/>
    </row>
    <row r="7792" spans="4:9" x14ac:dyDescent="0.2">
      <c r="D7792" s="1"/>
      <c r="E7792" s="1"/>
      <c r="F7792" s="1"/>
      <c r="G7792" s="1"/>
      <c r="H7792" s="1"/>
      <c r="I7792" s="1"/>
    </row>
    <row r="7793" spans="4:9" x14ac:dyDescent="0.2">
      <c r="D7793" s="1"/>
      <c r="E7793" s="1"/>
      <c r="F7793" s="1"/>
      <c r="G7793" s="1"/>
      <c r="H7793" s="1"/>
      <c r="I7793" s="1"/>
    </row>
    <row r="7794" spans="4:9" x14ac:dyDescent="0.2">
      <c r="D7794" s="1"/>
      <c r="E7794" s="1"/>
      <c r="F7794" s="1"/>
      <c r="G7794" s="1"/>
      <c r="H7794" s="1"/>
      <c r="I7794" s="1"/>
    </row>
    <row r="7795" spans="4:9" x14ac:dyDescent="0.2">
      <c r="D7795" s="1"/>
      <c r="E7795" s="1"/>
      <c r="F7795" s="1"/>
      <c r="G7795" s="1"/>
      <c r="H7795" s="1"/>
      <c r="I7795" s="1"/>
    </row>
    <row r="7796" spans="4:9" x14ac:dyDescent="0.2">
      <c r="D7796" s="1"/>
      <c r="E7796" s="1"/>
      <c r="F7796" s="1"/>
      <c r="G7796" s="1"/>
      <c r="H7796" s="1"/>
      <c r="I7796" s="1"/>
    </row>
    <row r="7797" spans="4:9" x14ac:dyDescent="0.2">
      <c r="D7797" s="1"/>
      <c r="E7797" s="1"/>
      <c r="F7797" s="1"/>
      <c r="G7797" s="1"/>
      <c r="H7797" s="1"/>
      <c r="I7797" s="1"/>
    </row>
    <row r="7798" spans="4:9" x14ac:dyDescent="0.2">
      <c r="D7798" s="1"/>
      <c r="E7798" s="1"/>
      <c r="F7798" s="1"/>
      <c r="G7798" s="1"/>
      <c r="H7798" s="1"/>
      <c r="I7798" s="1"/>
    </row>
    <row r="7799" spans="4:9" x14ac:dyDescent="0.2">
      <c r="D7799" s="1"/>
      <c r="E7799" s="1"/>
      <c r="F7799" s="1"/>
      <c r="G7799" s="1"/>
      <c r="H7799" s="1"/>
      <c r="I7799" s="1"/>
    </row>
    <row r="7800" spans="4:9" x14ac:dyDescent="0.2">
      <c r="D7800" s="1"/>
      <c r="E7800" s="1"/>
      <c r="F7800" s="1"/>
      <c r="G7800" s="1"/>
      <c r="H7800" s="1"/>
      <c r="I7800" s="1"/>
    </row>
    <row r="7801" spans="4:9" x14ac:dyDescent="0.2">
      <c r="D7801" s="1"/>
      <c r="E7801" s="1"/>
      <c r="F7801" s="1"/>
      <c r="G7801" s="1"/>
      <c r="H7801" s="1"/>
      <c r="I7801" s="1"/>
    </row>
    <row r="7802" spans="4:9" x14ac:dyDescent="0.2">
      <c r="D7802" s="1"/>
      <c r="E7802" s="1"/>
      <c r="F7802" s="1"/>
      <c r="G7802" s="1"/>
      <c r="H7802" s="1"/>
      <c r="I7802" s="1"/>
    </row>
    <row r="7803" spans="4:9" x14ac:dyDescent="0.2">
      <c r="D7803" s="1"/>
      <c r="E7803" s="1"/>
      <c r="F7803" s="1"/>
      <c r="G7803" s="1"/>
      <c r="H7803" s="1"/>
      <c r="I7803" s="1"/>
    </row>
    <row r="7804" spans="4:9" x14ac:dyDescent="0.2">
      <c r="D7804" s="1"/>
      <c r="E7804" s="1"/>
      <c r="F7804" s="1"/>
      <c r="G7804" s="1"/>
      <c r="H7804" s="1"/>
      <c r="I7804" s="1"/>
    </row>
    <row r="7805" spans="4:9" x14ac:dyDescent="0.2">
      <c r="D7805" s="1"/>
      <c r="E7805" s="1"/>
      <c r="F7805" s="1"/>
      <c r="G7805" s="1"/>
      <c r="H7805" s="1"/>
      <c r="I7805" s="1"/>
    </row>
    <row r="7806" spans="4:9" x14ac:dyDescent="0.2">
      <c r="D7806" s="1"/>
      <c r="E7806" s="1"/>
      <c r="F7806" s="1"/>
      <c r="G7806" s="1"/>
      <c r="H7806" s="1"/>
      <c r="I7806" s="1"/>
    </row>
    <row r="7807" spans="4:9" x14ac:dyDescent="0.2">
      <c r="D7807" s="1"/>
      <c r="E7807" s="1"/>
      <c r="F7807" s="1"/>
      <c r="G7807" s="1"/>
      <c r="H7807" s="1"/>
      <c r="I7807" s="1"/>
    </row>
    <row r="7808" spans="4:9" x14ac:dyDescent="0.2">
      <c r="D7808" s="1"/>
      <c r="E7808" s="1"/>
      <c r="F7808" s="1"/>
      <c r="G7808" s="1"/>
      <c r="H7808" s="1"/>
      <c r="I7808" s="1"/>
    </row>
    <row r="7809" spans="4:9" x14ac:dyDescent="0.2">
      <c r="D7809" s="1"/>
      <c r="E7809" s="1"/>
      <c r="F7809" s="1"/>
      <c r="G7809" s="1"/>
      <c r="H7809" s="1"/>
      <c r="I7809" s="1"/>
    </row>
    <row r="7810" spans="4:9" x14ac:dyDescent="0.2">
      <c r="D7810" s="1"/>
      <c r="E7810" s="1"/>
      <c r="F7810" s="1"/>
      <c r="G7810" s="1"/>
      <c r="H7810" s="1"/>
      <c r="I7810" s="1"/>
    </row>
    <row r="7811" spans="4:9" x14ac:dyDescent="0.2">
      <c r="D7811" s="1"/>
      <c r="E7811" s="1"/>
      <c r="F7811" s="1"/>
      <c r="G7811" s="1"/>
      <c r="H7811" s="1"/>
      <c r="I7811" s="1"/>
    </row>
    <row r="7812" spans="4:9" x14ac:dyDescent="0.2">
      <c r="D7812" s="1"/>
      <c r="E7812" s="1"/>
      <c r="F7812" s="1"/>
      <c r="G7812" s="1"/>
      <c r="H7812" s="1"/>
      <c r="I7812" s="1"/>
    </row>
    <row r="7813" spans="4:9" x14ac:dyDescent="0.2">
      <c r="D7813" s="1"/>
      <c r="E7813" s="1"/>
      <c r="F7813" s="1"/>
      <c r="G7813" s="1"/>
      <c r="H7813" s="1"/>
      <c r="I7813" s="1"/>
    </row>
    <row r="7814" spans="4:9" x14ac:dyDescent="0.2">
      <c r="D7814" s="1"/>
      <c r="E7814" s="1"/>
      <c r="F7814" s="1"/>
      <c r="G7814" s="1"/>
      <c r="H7814" s="1"/>
      <c r="I7814" s="1"/>
    </row>
    <row r="7815" spans="4:9" x14ac:dyDescent="0.2">
      <c r="D7815" s="1"/>
      <c r="E7815" s="1"/>
      <c r="F7815" s="1"/>
      <c r="G7815" s="1"/>
      <c r="H7815" s="1"/>
      <c r="I7815" s="1"/>
    </row>
    <row r="7816" spans="4:9" x14ac:dyDescent="0.2">
      <c r="D7816" s="1"/>
      <c r="E7816" s="1"/>
      <c r="F7816" s="1"/>
      <c r="G7816" s="1"/>
      <c r="H7816" s="1"/>
      <c r="I7816" s="1"/>
    </row>
    <row r="7817" spans="4:9" x14ac:dyDescent="0.2">
      <c r="D7817" s="1"/>
      <c r="E7817" s="1"/>
      <c r="F7817" s="1"/>
      <c r="G7817" s="1"/>
      <c r="H7817" s="1"/>
      <c r="I7817" s="1"/>
    </row>
    <row r="7818" spans="4:9" x14ac:dyDescent="0.2">
      <c r="D7818" s="1"/>
      <c r="E7818" s="1"/>
      <c r="F7818" s="1"/>
      <c r="G7818" s="1"/>
      <c r="H7818" s="1"/>
      <c r="I7818" s="1"/>
    </row>
    <row r="7819" spans="4:9" x14ac:dyDescent="0.2">
      <c r="D7819" s="1"/>
      <c r="E7819" s="1"/>
      <c r="F7819" s="1"/>
      <c r="G7819" s="1"/>
      <c r="H7819" s="1"/>
      <c r="I7819" s="1"/>
    </row>
    <row r="7820" spans="4:9" x14ac:dyDescent="0.2">
      <c r="D7820" s="1"/>
      <c r="E7820" s="1"/>
      <c r="F7820" s="1"/>
      <c r="G7820" s="1"/>
      <c r="H7820" s="1"/>
      <c r="I7820" s="1"/>
    </row>
    <row r="7821" spans="4:9" x14ac:dyDescent="0.2">
      <c r="D7821" s="1"/>
      <c r="E7821" s="1"/>
      <c r="F7821" s="1"/>
      <c r="G7821" s="1"/>
      <c r="H7821" s="1"/>
      <c r="I7821" s="1"/>
    </row>
    <row r="7822" spans="4:9" x14ac:dyDescent="0.2">
      <c r="D7822" s="1"/>
      <c r="E7822" s="1"/>
      <c r="F7822" s="1"/>
      <c r="G7822" s="1"/>
      <c r="H7822" s="1"/>
      <c r="I7822" s="1"/>
    </row>
    <row r="7823" spans="4:9" x14ac:dyDescent="0.2">
      <c r="D7823" s="1"/>
      <c r="E7823" s="1"/>
      <c r="F7823" s="1"/>
      <c r="G7823" s="1"/>
      <c r="H7823" s="1"/>
      <c r="I7823" s="1"/>
    </row>
    <row r="7824" spans="4:9" x14ac:dyDescent="0.2">
      <c r="D7824" s="1"/>
      <c r="E7824" s="1"/>
      <c r="F7824" s="1"/>
      <c r="G7824" s="1"/>
      <c r="H7824" s="1"/>
      <c r="I7824" s="1"/>
    </row>
    <row r="7825" spans="4:9" x14ac:dyDescent="0.2">
      <c r="D7825" s="1"/>
      <c r="E7825" s="1"/>
      <c r="F7825" s="1"/>
      <c r="G7825" s="1"/>
      <c r="H7825" s="1"/>
      <c r="I7825" s="1"/>
    </row>
    <row r="7826" spans="4:9" x14ac:dyDescent="0.2">
      <c r="D7826" s="1"/>
      <c r="E7826" s="1"/>
      <c r="F7826" s="1"/>
      <c r="G7826" s="1"/>
      <c r="H7826" s="1"/>
      <c r="I7826" s="1"/>
    </row>
    <row r="7827" spans="4:9" x14ac:dyDescent="0.2">
      <c r="D7827" s="1"/>
      <c r="E7827" s="1"/>
      <c r="F7827" s="1"/>
      <c r="G7827" s="1"/>
      <c r="H7827" s="1"/>
      <c r="I7827" s="1"/>
    </row>
    <row r="7828" spans="4:9" x14ac:dyDescent="0.2">
      <c r="D7828" s="1"/>
      <c r="E7828" s="1"/>
      <c r="F7828" s="1"/>
      <c r="G7828" s="1"/>
      <c r="H7828" s="1"/>
      <c r="I7828" s="1"/>
    </row>
    <row r="7829" spans="4:9" x14ac:dyDescent="0.2">
      <c r="D7829" s="1"/>
      <c r="E7829" s="1"/>
      <c r="F7829" s="1"/>
      <c r="G7829" s="1"/>
      <c r="H7829" s="1"/>
      <c r="I7829" s="1"/>
    </row>
    <row r="7830" spans="4:9" x14ac:dyDescent="0.2">
      <c r="D7830" s="1"/>
      <c r="E7830" s="1"/>
      <c r="F7830" s="1"/>
      <c r="G7830" s="1"/>
      <c r="H7830" s="1"/>
      <c r="I7830" s="1"/>
    </row>
    <row r="7831" spans="4:9" x14ac:dyDescent="0.2">
      <c r="D7831" s="1"/>
      <c r="E7831" s="1"/>
      <c r="F7831" s="1"/>
      <c r="G7831" s="1"/>
      <c r="H7831" s="1"/>
      <c r="I7831" s="1"/>
    </row>
    <row r="7832" spans="4:9" x14ac:dyDescent="0.2">
      <c r="D7832" s="1"/>
      <c r="E7832" s="1"/>
      <c r="F7832" s="1"/>
      <c r="G7832" s="1"/>
      <c r="H7832" s="1"/>
      <c r="I7832" s="1"/>
    </row>
    <row r="7833" spans="4:9" x14ac:dyDescent="0.2">
      <c r="D7833" s="1"/>
      <c r="E7833" s="1"/>
      <c r="F7833" s="1"/>
      <c r="G7833" s="1"/>
      <c r="H7833" s="1"/>
      <c r="I7833" s="1"/>
    </row>
    <row r="7834" spans="4:9" x14ac:dyDescent="0.2">
      <c r="D7834" s="1"/>
      <c r="E7834" s="1"/>
      <c r="F7834" s="1"/>
      <c r="G7834" s="1"/>
      <c r="H7834" s="1"/>
      <c r="I7834" s="1"/>
    </row>
    <row r="7835" spans="4:9" x14ac:dyDescent="0.2">
      <c r="D7835" s="1"/>
      <c r="E7835" s="1"/>
      <c r="F7835" s="1"/>
      <c r="G7835" s="1"/>
      <c r="H7835" s="1"/>
      <c r="I7835" s="1"/>
    </row>
    <row r="7836" spans="4:9" x14ac:dyDescent="0.2">
      <c r="D7836" s="1"/>
      <c r="E7836" s="1"/>
      <c r="F7836" s="1"/>
      <c r="G7836" s="1"/>
      <c r="H7836" s="1"/>
      <c r="I7836" s="1"/>
    </row>
    <row r="7837" spans="4:9" x14ac:dyDescent="0.2">
      <c r="D7837" s="1"/>
      <c r="E7837" s="1"/>
      <c r="F7837" s="1"/>
      <c r="G7837" s="1"/>
      <c r="H7837" s="1"/>
      <c r="I7837" s="1"/>
    </row>
    <row r="7838" spans="4:9" x14ac:dyDescent="0.2">
      <c r="D7838" s="1"/>
      <c r="E7838" s="1"/>
      <c r="F7838" s="1"/>
      <c r="G7838" s="1"/>
      <c r="H7838" s="1"/>
      <c r="I7838" s="1"/>
    </row>
    <row r="7839" spans="4:9" x14ac:dyDescent="0.2">
      <c r="D7839" s="1"/>
      <c r="E7839" s="1"/>
      <c r="F7839" s="1"/>
      <c r="G7839" s="1"/>
      <c r="H7839" s="1"/>
      <c r="I7839" s="1"/>
    </row>
    <row r="7840" spans="4:9" x14ac:dyDescent="0.2">
      <c r="D7840" s="1"/>
      <c r="E7840" s="1"/>
      <c r="F7840" s="1"/>
      <c r="G7840" s="1"/>
      <c r="H7840" s="1"/>
      <c r="I7840" s="1"/>
    </row>
    <row r="7841" spans="4:9" x14ac:dyDescent="0.2">
      <c r="D7841" s="1"/>
      <c r="E7841" s="1"/>
      <c r="F7841" s="1"/>
      <c r="G7841" s="1"/>
      <c r="H7841" s="1"/>
      <c r="I7841" s="1"/>
    </row>
    <row r="7842" spans="4:9" x14ac:dyDescent="0.2">
      <c r="D7842" s="1"/>
      <c r="E7842" s="1"/>
      <c r="F7842" s="1"/>
      <c r="G7842" s="1"/>
      <c r="H7842" s="1"/>
      <c r="I7842" s="1"/>
    </row>
    <row r="7843" spans="4:9" x14ac:dyDescent="0.2">
      <c r="D7843" s="1"/>
      <c r="E7843" s="1"/>
      <c r="F7843" s="1"/>
      <c r="G7843" s="1"/>
      <c r="H7843" s="1"/>
      <c r="I7843" s="1"/>
    </row>
    <row r="7844" spans="4:9" x14ac:dyDescent="0.2">
      <c r="D7844" s="1"/>
      <c r="E7844" s="1"/>
      <c r="F7844" s="1"/>
      <c r="G7844" s="1"/>
      <c r="H7844" s="1"/>
      <c r="I7844" s="1"/>
    </row>
    <row r="7845" spans="4:9" x14ac:dyDescent="0.2">
      <c r="D7845" s="1"/>
      <c r="E7845" s="1"/>
      <c r="F7845" s="1"/>
      <c r="G7845" s="1"/>
      <c r="H7845" s="1"/>
      <c r="I7845" s="1"/>
    </row>
    <row r="7846" spans="4:9" x14ac:dyDescent="0.2">
      <c r="D7846" s="1"/>
      <c r="E7846" s="1"/>
      <c r="F7846" s="1"/>
      <c r="G7846" s="1"/>
      <c r="H7846" s="1"/>
      <c r="I7846" s="1"/>
    </row>
    <row r="7847" spans="4:9" x14ac:dyDescent="0.2">
      <c r="D7847" s="1"/>
      <c r="E7847" s="1"/>
      <c r="F7847" s="1"/>
      <c r="G7847" s="1"/>
      <c r="H7847" s="1"/>
      <c r="I7847" s="1"/>
    </row>
    <row r="7848" spans="4:9" x14ac:dyDescent="0.2">
      <c r="D7848" s="1"/>
      <c r="E7848" s="1"/>
      <c r="F7848" s="1"/>
      <c r="G7848" s="1"/>
      <c r="H7848" s="1"/>
      <c r="I7848" s="1"/>
    </row>
    <row r="7849" spans="4:9" x14ac:dyDescent="0.2">
      <c r="D7849" s="1"/>
      <c r="E7849" s="1"/>
      <c r="F7849" s="1"/>
      <c r="G7849" s="1"/>
      <c r="H7849" s="1"/>
      <c r="I7849" s="1"/>
    </row>
    <row r="7850" spans="4:9" x14ac:dyDescent="0.2">
      <c r="D7850" s="1"/>
      <c r="E7850" s="1"/>
      <c r="F7850" s="1"/>
      <c r="G7850" s="1"/>
      <c r="H7850" s="1"/>
      <c r="I7850" s="1"/>
    </row>
    <row r="7851" spans="4:9" x14ac:dyDescent="0.2">
      <c r="D7851" s="1"/>
      <c r="E7851" s="1"/>
      <c r="F7851" s="1"/>
      <c r="G7851" s="1"/>
      <c r="H7851" s="1"/>
      <c r="I7851" s="1"/>
    </row>
    <row r="7852" spans="4:9" x14ac:dyDescent="0.2">
      <c r="D7852" s="1"/>
      <c r="E7852" s="1"/>
      <c r="F7852" s="1"/>
      <c r="G7852" s="1"/>
      <c r="H7852" s="1"/>
      <c r="I7852" s="1"/>
    </row>
    <row r="7853" spans="4:9" x14ac:dyDescent="0.2">
      <c r="D7853" s="1"/>
      <c r="E7853" s="1"/>
      <c r="F7853" s="1"/>
      <c r="G7853" s="1"/>
      <c r="H7853" s="1"/>
      <c r="I7853" s="1"/>
    </row>
    <row r="7854" spans="4:9" x14ac:dyDescent="0.2">
      <c r="D7854" s="1"/>
      <c r="E7854" s="1"/>
      <c r="F7854" s="1"/>
      <c r="G7854" s="1"/>
      <c r="H7854" s="1"/>
      <c r="I7854" s="1"/>
    </row>
    <row r="7855" spans="4:9" x14ac:dyDescent="0.2">
      <c r="D7855" s="1"/>
      <c r="E7855" s="1"/>
      <c r="F7855" s="1"/>
      <c r="G7855" s="1"/>
      <c r="H7855" s="1"/>
      <c r="I7855" s="1"/>
    </row>
    <row r="7856" spans="4:9" x14ac:dyDescent="0.2">
      <c r="D7856" s="1"/>
      <c r="E7856" s="1"/>
      <c r="F7856" s="1"/>
      <c r="G7856" s="1"/>
      <c r="H7856" s="1"/>
      <c r="I7856" s="1"/>
    </row>
    <row r="7857" spans="4:9" x14ac:dyDescent="0.2">
      <c r="D7857" s="1"/>
      <c r="E7857" s="1"/>
      <c r="F7857" s="1"/>
      <c r="G7857" s="1"/>
      <c r="H7857" s="1"/>
      <c r="I7857" s="1"/>
    </row>
    <row r="7858" spans="4:9" x14ac:dyDescent="0.2">
      <c r="D7858" s="1"/>
      <c r="E7858" s="1"/>
      <c r="F7858" s="1"/>
      <c r="G7858" s="1"/>
      <c r="H7858" s="1"/>
      <c r="I7858" s="1"/>
    </row>
    <row r="7859" spans="4:9" x14ac:dyDescent="0.2">
      <c r="D7859" s="1"/>
      <c r="E7859" s="1"/>
      <c r="F7859" s="1"/>
      <c r="G7859" s="1"/>
      <c r="H7859" s="1"/>
      <c r="I7859" s="1"/>
    </row>
    <row r="7860" spans="4:9" x14ac:dyDescent="0.2">
      <c r="D7860" s="1"/>
      <c r="E7860" s="1"/>
      <c r="F7860" s="1"/>
      <c r="G7860" s="1"/>
      <c r="H7860" s="1"/>
      <c r="I7860" s="1"/>
    </row>
    <row r="7861" spans="4:9" x14ac:dyDescent="0.2">
      <c r="D7861" s="1"/>
      <c r="E7861" s="1"/>
      <c r="F7861" s="1"/>
      <c r="G7861" s="1"/>
      <c r="H7861" s="1"/>
      <c r="I7861" s="1"/>
    </row>
    <row r="7862" spans="4:9" x14ac:dyDescent="0.2">
      <c r="D7862" s="1"/>
      <c r="E7862" s="1"/>
      <c r="F7862" s="1"/>
      <c r="G7862" s="1"/>
      <c r="H7862" s="1"/>
      <c r="I7862" s="1"/>
    </row>
    <row r="7863" spans="4:9" x14ac:dyDescent="0.2">
      <c r="D7863" s="1"/>
      <c r="E7863" s="1"/>
      <c r="F7863" s="1"/>
      <c r="G7863" s="1"/>
      <c r="H7863" s="1"/>
      <c r="I7863" s="1"/>
    </row>
    <row r="7864" spans="4:9" x14ac:dyDescent="0.2">
      <c r="D7864" s="1"/>
      <c r="E7864" s="1"/>
      <c r="F7864" s="1"/>
      <c r="G7864" s="1"/>
      <c r="H7864" s="1"/>
      <c r="I7864" s="1"/>
    </row>
    <row r="7865" spans="4:9" x14ac:dyDescent="0.2">
      <c r="D7865" s="1"/>
      <c r="E7865" s="1"/>
      <c r="F7865" s="1"/>
      <c r="G7865" s="1"/>
      <c r="H7865" s="1"/>
      <c r="I7865" s="1"/>
    </row>
    <row r="7866" spans="4:9" x14ac:dyDescent="0.2">
      <c r="D7866" s="1"/>
      <c r="E7866" s="1"/>
      <c r="F7866" s="1"/>
      <c r="G7866" s="1"/>
      <c r="H7866" s="1"/>
      <c r="I7866" s="1"/>
    </row>
    <row r="7867" spans="4:9" x14ac:dyDescent="0.2">
      <c r="D7867" s="1"/>
      <c r="E7867" s="1"/>
      <c r="F7867" s="1"/>
      <c r="G7867" s="1"/>
      <c r="H7867" s="1"/>
      <c r="I7867" s="1"/>
    </row>
    <row r="7868" spans="4:9" x14ac:dyDescent="0.2">
      <c r="D7868" s="1"/>
      <c r="E7868" s="1"/>
      <c r="F7868" s="1"/>
      <c r="G7868" s="1"/>
      <c r="H7868" s="1"/>
      <c r="I7868" s="1"/>
    </row>
    <row r="7869" spans="4:9" x14ac:dyDescent="0.2">
      <c r="D7869" s="1"/>
      <c r="E7869" s="1"/>
      <c r="F7869" s="1"/>
      <c r="G7869" s="1"/>
      <c r="H7869" s="1"/>
      <c r="I7869" s="1"/>
    </row>
    <row r="7870" spans="4:9" x14ac:dyDescent="0.2">
      <c r="D7870" s="1"/>
      <c r="E7870" s="1"/>
      <c r="F7870" s="1"/>
      <c r="G7870" s="1"/>
      <c r="H7870" s="1"/>
      <c r="I7870" s="1"/>
    </row>
    <row r="7871" spans="4:9" x14ac:dyDescent="0.2">
      <c r="D7871" s="1"/>
      <c r="E7871" s="1"/>
      <c r="F7871" s="1"/>
      <c r="G7871" s="1"/>
      <c r="H7871" s="1"/>
      <c r="I7871" s="1"/>
    </row>
    <row r="7872" spans="4:9" x14ac:dyDescent="0.2">
      <c r="D7872" s="1"/>
      <c r="E7872" s="1"/>
      <c r="F7872" s="1"/>
      <c r="G7872" s="1"/>
      <c r="H7872" s="1"/>
      <c r="I7872" s="1"/>
    </row>
    <row r="7873" spans="4:9" x14ac:dyDescent="0.2">
      <c r="D7873" s="1"/>
      <c r="E7873" s="1"/>
      <c r="F7873" s="1"/>
      <c r="G7873" s="1"/>
      <c r="H7873" s="1"/>
      <c r="I7873" s="1"/>
    </row>
    <row r="7874" spans="4:9" x14ac:dyDescent="0.2">
      <c r="D7874" s="1"/>
      <c r="E7874" s="1"/>
      <c r="F7874" s="1"/>
      <c r="G7874" s="1"/>
      <c r="H7874" s="1"/>
      <c r="I7874" s="1"/>
    </row>
    <row r="7875" spans="4:9" x14ac:dyDescent="0.2">
      <c r="D7875" s="1"/>
      <c r="E7875" s="1"/>
      <c r="F7875" s="1"/>
      <c r="G7875" s="1"/>
      <c r="H7875" s="1"/>
      <c r="I7875" s="1"/>
    </row>
    <row r="7876" spans="4:9" x14ac:dyDescent="0.2">
      <c r="D7876" s="1"/>
      <c r="E7876" s="1"/>
      <c r="F7876" s="1"/>
      <c r="G7876" s="1"/>
      <c r="H7876" s="1"/>
      <c r="I7876" s="1"/>
    </row>
    <row r="7877" spans="4:9" x14ac:dyDescent="0.2">
      <c r="D7877" s="1"/>
      <c r="E7877" s="1"/>
      <c r="F7877" s="1"/>
      <c r="G7877" s="1"/>
      <c r="H7877" s="1"/>
      <c r="I7877" s="1"/>
    </row>
    <row r="7878" spans="4:9" x14ac:dyDescent="0.2">
      <c r="D7878" s="1"/>
      <c r="E7878" s="1"/>
      <c r="F7878" s="1"/>
      <c r="G7878" s="1"/>
      <c r="H7878" s="1"/>
      <c r="I7878" s="1"/>
    </row>
    <row r="7879" spans="4:9" x14ac:dyDescent="0.2">
      <c r="D7879" s="1"/>
      <c r="E7879" s="1"/>
      <c r="F7879" s="1"/>
      <c r="G7879" s="1"/>
      <c r="H7879" s="1"/>
      <c r="I7879" s="1"/>
    </row>
    <row r="7880" spans="4:9" x14ac:dyDescent="0.2">
      <c r="D7880" s="1"/>
      <c r="E7880" s="1"/>
      <c r="F7880" s="1"/>
      <c r="G7880" s="1"/>
      <c r="H7880" s="1"/>
      <c r="I7880" s="1"/>
    </row>
    <row r="7881" spans="4:9" x14ac:dyDescent="0.2">
      <c r="D7881" s="1"/>
      <c r="E7881" s="1"/>
      <c r="F7881" s="1"/>
      <c r="G7881" s="1"/>
      <c r="H7881" s="1"/>
      <c r="I7881" s="1"/>
    </row>
    <row r="7882" spans="4:9" x14ac:dyDescent="0.2">
      <c r="D7882" s="1"/>
      <c r="E7882" s="1"/>
      <c r="F7882" s="1"/>
      <c r="G7882" s="1"/>
      <c r="H7882" s="1"/>
      <c r="I7882" s="1"/>
    </row>
    <row r="7883" spans="4:9" x14ac:dyDescent="0.2">
      <c r="D7883" s="1"/>
      <c r="E7883" s="1"/>
      <c r="F7883" s="1"/>
      <c r="G7883" s="1"/>
      <c r="H7883" s="1"/>
      <c r="I7883" s="1"/>
    </row>
    <row r="7884" spans="4:9" x14ac:dyDescent="0.2">
      <c r="D7884" s="1"/>
      <c r="E7884" s="1"/>
      <c r="F7884" s="1"/>
      <c r="G7884" s="1"/>
      <c r="H7884" s="1"/>
      <c r="I7884" s="1"/>
    </row>
    <row r="7885" spans="4:9" x14ac:dyDescent="0.2">
      <c r="D7885" s="1"/>
      <c r="E7885" s="1"/>
      <c r="F7885" s="1"/>
      <c r="G7885" s="1"/>
      <c r="H7885" s="1"/>
      <c r="I7885" s="1"/>
    </row>
    <row r="7886" spans="4:9" x14ac:dyDescent="0.2">
      <c r="D7886" s="1"/>
      <c r="E7886" s="1"/>
      <c r="F7886" s="1"/>
      <c r="G7886" s="1"/>
      <c r="H7886" s="1"/>
      <c r="I7886" s="1"/>
    </row>
    <row r="7887" spans="4:9" x14ac:dyDescent="0.2">
      <c r="D7887" s="1"/>
      <c r="E7887" s="1"/>
      <c r="F7887" s="1"/>
      <c r="G7887" s="1"/>
      <c r="H7887" s="1"/>
      <c r="I7887" s="1"/>
    </row>
    <row r="7888" spans="4:9" x14ac:dyDescent="0.2">
      <c r="D7888" s="1"/>
      <c r="E7888" s="1"/>
      <c r="F7888" s="1"/>
      <c r="G7888" s="1"/>
      <c r="H7888" s="1"/>
      <c r="I7888" s="1"/>
    </row>
    <row r="7889" spans="4:9" x14ac:dyDescent="0.2">
      <c r="D7889" s="1"/>
      <c r="E7889" s="1"/>
      <c r="F7889" s="1"/>
      <c r="G7889" s="1"/>
      <c r="H7889" s="1"/>
      <c r="I7889" s="1"/>
    </row>
    <row r="7890" spans="4:9" x14ac:dyDescent="0.2">
      <c r="D7890" s="1"/>
      <c r="E7890" s="1"/>
      <c r="F7890" s="1"/>
      <c r="G7890" s="1"/>
      <c r="H7890" s="1"/>
      <c r="I7890" s="1"/>
    </row>
    <row r="7891" spans="4:9" x14ac:dyDescent="0.2">
      <c r="D7891" s="1"/>
      <c r="E7891" s="1"/>
      <c r="F7891" s="1"/>
      <c r="G7891" s="1"/>
      <c r="H7891" s="1"/>
      <c r="I7891" s="1"/>
    </row>
    <row r="7892" spans="4:9" x14ac:dyDescent="0.2">
      <c r="D7892" s="1"/>
      <c r="E7892" s="1"/>
      <c r="F7892" s="1"/>
      <c r="G7892" s="1"/>
      <c r="H7892" s="1"/>
      <c r="I7892" s="1"/>
    </row>
    <row r="7893" spans="4:9" x14ac:dyDescent="0.2">
      <c r="D7893" s="1"/>
      <c r="E7893" s="1"/>
      <c r="F7893" s="1"/>
      <c r="G7893" s="1"/>
      <c r="H7893" s="1"/>
      <c r="I7893" s="1"/>
    </row>
    <row r="7894" spans="4:9" x14ac:dyDescent="0.2">
      <c r="D7894" s="1"/>
      <c r="E7894" s="1"/>
      <c r="F7894" s="1"/>
      <c r="G7894" s="1"/>
      <c r="H7894" s="1"/>
      <c r="I7894" s="1"/>
    </row>
    <row r="7895" spans="4:9" x14ac:dyDescent="0.2">
      <c r="D7895" s="1"/>
      <c r="E7895" s="1"/>
      <c r="F7895" s="1"/>
      <c r="G7895" s="1"/>
      <c r="H7895" s="1"/>
      <c r="I7895" s="1"/>
    </row>
    <row r="7896" spans="4:9" x14ac:dyDescent="0.2">
      <c r="D7896" s="1"/>
      <c r="E7896" s="1"/>
      <c r="F7896" s="1"/>
      <c r="G7896" s="1"/>
      <c r="H7896" s="1"/>
      <c r="I7896" s="1"/>
    </row>
    <row r="7897" spans="4:9" x14ac:dyDescent="0.2">
      <c r="D7897" s="1"/>
      <c r="E7897" s="1"/>
      <c r="F7897" s="1"/>
      <c r="G7897" s="1"/>
      <c r="H7897" s="1"/>
      <c r="I7897" s="1"/>
    </row>
    <row r="7898" spans="4:9" x14ac:dyDescent="0.2">
      <c r="D7898" s="1"/>
      <c r="E7898" s="1"/>
      <c r="F7898" s="1"/>
      <c r="G7898" s="1"/>
      <c r="H7898" s="1"/>
      <c r="I7898" s="1"/>
    </row>
    <row r="7899" spans="4:9" x14ac:dyDescent="0.2">
      <c r="D7899" s="1"/>
      <c r="E7899" s="1"/>
      <c r="F7899" s="1"/>
      <c r="G7899" s="1"/>
      <c r="H7899" s="1"/>
      <c r="I7899" s="1"/>
    </row>
    <row r="7900" spans="4:9" x14ac:dyDescent="0.2">
      <c r="D7900" s="1"/>
      <c r="E7900" s="1"/>
      <c r="F7900" s="1"/>
      <c r="G7900" s="1"/>
      <c r="H7900" s="1"/>
      <c r="I7900" s="1"/>
    </row>
    <row r="7901" spans="4:9" x14ac:dyDescent="0.2">
      <c r="D7901" s="1"/>
      <c r="E7901" s="1"/>
      <c r="F7901" s="1"/>
      <c r="G7901" s="1"/>
      <c r="H7901" s="1"/>
      <c r="I7901" s="1"/>
    </row>
    <row r="7902" spans="4:9" x14ac:dyDescent="0.2">
      <c r="D7902" s="1"/>
      <c r="E7902" s="1"/>
      <c r="F7902" s="1"/>
      <c r="G7902" s="1"/>
      <c r="H7902" s="1"/>
      <c r="I7902" s="1"/>
    </row>
    <row r="7903" spans="4:9" x14ac:dyDescent="0.2">
      <c r="D7903" s="1"/>
      <c r="E7903" s="1"/>
      <c r="F7903" s="1"/>
      <c r="G7903" s="1"/>
      <c r="H7903" s="1"/>
      <c r="I7903" s="1"/>
    </row>
    <row r="7904" spans="4:9" x14ac:dyDescent="0.2">
      <c r="D7904" s="1"/>
      <c r="E7904" s="1"/>
      <c r="F7904" s="1"/>
      <c r="G7904" s="1"/>
      <c r="H7904" s="1"/>
      <c r="I7904" s="1"/>
    </row>
    <row r="7905" spans="4:9" x14ac:dyDescent="0.2">
      <c r="D7905" s="1"/>
      <c r="E7905" s="1"/>
      <c r="F7905" s="1"/>
      <c r="G7905" s="1"/>
      <c r="H7905" s="1"/>
      <c r="I7905" s="1"/>
    </row>
    <row r="7906" spans="4:9" x14ac:dyDescent="0.2">
      <c r="D7906" s="1"/>
      <c r="E7906" s="1"/>
      <c r="F7906" s="1"/>
      <c r="G7906" s="1"/>
      <c r="H7906" s="1"/>
      <c r="I7906" s="1"/>
    </row>
    <row r="7907" spans="4:9" x14ac:dyDescent="0.2">
      <c r="D7907" s="1"/>
      <c r="E7907" s="1"/>
      <c r="F7907" s="1"/>
      <c r="G7907" s="1"/>
      <c r="H7907" s="1"/>
      <c r="I7907" s="1"/>
    </row>
    <row r="7908" spans="4:9" x14ac:dyDescent="0.2">
      <c r="D7908" s="1"/>
      <c r="E7908" s="1"/>
      <c r="F7908" s="1"/>
      <c r="G7908" s="1"/>
      <c r="H7908" s="1"/>
      <c r="I7908" s="1"/>
    </row>
    <row r="7909" spans="4:9" x14ac:dyDescent="0.2">
      <c r="D7909" s="1"/>
      <c r="E7909" s="1"/>
      <c r="F7909" s="1"/>
      <c r="G7909" s="1"/>
      <c r="H7909" s="1"/>
      <c r="I7909" s="1"/>
    </row>
    <row r="7910" spans="4:9" x14ac:dyDescent="0.2">
      <c r="D7910" s="1"/>
      <c r="E7910" s="1"/>
      <c r="F7910" s="1"/>
      <c r="G7910" s="1"/>
      <c r="H7910" s="1"/>
      <c r="I7910" s="1"/>
    </row>
    <row r="7911" spans="4:9" x14ac:dyDescent="0.2">
      <c r="D7911" s="1"/>
      <c r="E7911" s="1"/>
      <c r="F7911" s="1"/>
      <c r="G7911" s="1"/>
      <c r="H7911" s="1"/>
      <c r="I7911" s="1"/>
    </row>
    <row r="7912" spans="4:9" x14ac:dyDescent="0.2">
      <c r="D7912" s="1"/>
      <c r="E7912" s="1"/>
      <c r="F7912" s="1"/>
      <c r="G7912" s="1"/>
      <c r="H7912" s="1"/>
      <c r="I7912" s="1"/>
    </row>
    <row r="7913" spans="4:9" x14ac:dyDescent="0.2">
      <c r="D7913" s="1"/>
      <c r="E7913" s="1"/>
      <c r="F7913" s="1"/>
      <c r="G7913" s="1"/>
      <c r="H7913" s="1"/>
      <c r="I7913" s="1"/>
    </row>
    <row r="7914" spans="4:9" x14ac:dyDescent="0.2">
      <c r="D7914" s="1"/>
      <c r="E7914" s="1"/>
      <c r="F7914" s="1"/>
      <c r="G7914" s="1"/>
      <c r="H7914" s="1"/>
      <c r="I7914" s="1"/>
    </row>
    <row r="7915" spans="4:9" x14ac:dyDescent="0.2">
      <c r="D7915" s="1"/>
      <c r="E7915" s="1"/>
      <c r="F7915" s="1"/>
      <c r="G7915" s="1"/>
      <c r="H7915" s="1"/>
      <c r="I7915" s="1"/>
    </row>
    <row r="7916" spans="4:9" x14ac:dyDescent="0.2">
      <c r="D7916" s="1"/>
      <c r="E7916" s="1"/>
      <c r="F7916" s="1"/>
      <c r="G7916" s="1"/>
      <c r="H7916" s="1"/>
      <c r="I7916" s="1"/>
    </row>
    <row r="7917" spans="4:9" x14ac:dyDescent="0.2">
      <c r="D7917" s="1"/>
      <c r="E7917" s="1"/>
      <c r="F7917" s="1"/>
      <c r="G7917" s="1"/>
      <c r="H7917" s="1"/>
      <c r="I7917" s="1"/>
    </row>
    <row r="7918" spans="4:9" x14ac:dyDescent="0.2">
      <c r="D7918" s="1"/>
      <c r="E7918" s="1"/>
      <c r="F7918" s="1"/>
      <c r="G7918" s="1"/>
      <c r="H7918" s="1"/>
      <c r="I7918" s="1"/>
    </row>
    <row r="7919" spans="4:9" x14ac:dyDescent="0.2">
      <c r="D7919" s="1"/>
      <c r="E7919" s="1"/>
      <c r="F7919" s="1"/>
      <c r="G7919" s="1"/>
      <c r="H7919" s="1"/>
      <c r="I7919" s="1"/>
    </row>
    <row r="7920" spans="4:9" x14ac:dyDescent="0.2">
      <c r="D7920" s="1"/>
      <c r="E7920" s="1"/>
      <c r="F7920" s="1"/>
      <c r="G7920" s="1"/>
      <c r="H7920" s="1"/>
      <c r="I7920" s="1"/>
    </row>
    <row r="7921" spans="4:9" x14ac:dyDescent="0.2">
      <c r="D7921" s="1"/>
      <c r="E7921" s="1"/>
      <c r="F7921" s="1"/>
      <c r="G7921" s="1"/>
      <c r="H7921" s="1"/>
      <c r="I7921" s="1"/>
    </row>
    <row r="7922" spans="4:9" x14ac:dyDescent="0.2">
      <c r="D7922" s="1"/>
      <c r="E7922" s="1"/>
      <c r="F7922" s="1"/>
      <c r="G7922" s="1"/>
      <c r="H7922" s="1"/>
      <c r="I7922" s="1"/>
    </row>
    <row r="7923" spans="4:9" x14ac:dyDescent="0.2">
      <c r="D7923" s="1"/>
      <c r="E7923" s="1"/>
      <c r="F7923" s="1"/>
      <c r="G7923" s="1"/>
      <c r="H7923" s="1"/>
      <c r="I7923" s="1"/>
    </row>
    <row r="7924" spans="4:9" x14ac:dyDescent="0.2">
      <c r="D7924" s="1"/>
      <c r="E7924" s="1"/>
      <c r="F7924" s="1"/>
      <c r="G7924" s="1"/>
      <c r="H7924" s="1"/>
      <c r="I7924" s="1"/>
    </row>
    <row r="7925" spans="4:9" x14ac:dyDescent="0.2">
      <c r="D7925" s="1"/>
      <c r="E7925" s="1"/>
      <c r="F7925" s="1"/>
      <c r="G7925" s="1"/>
      <c r="H7925" s="1"/>
      <c r="I7925" s="1"/>
    </row>
    <row r="7926" spans="4:9" x14ac:dyDescent="0.2">
      <c r="D7926" s="1"/>
      <c r="E7926" s="1"/>
      <c r="F7926" s="1"/>
      <c r="G7926" s="1"/>
      <c r="H7926" s="1"/>
      <c r="I7926" s="1"/>
    </row>
    <row r="7927" spans="4:9" x14ac:dyDescent="0.2">
      <c r="D7927" s="1"/>
      <c r="E7927" s="1"/>
      <c r="F7927" s="1"/>
      <c r="G7927" s="1"/>
      <c r="H7927" s="1"/>
      <c r="I7927" s="1"/>
    </row>
    <row r="7928" spans="4:9" x14ac:dyDescent="0.2">
      <c r="D7928" s="1"/>
      <c r="E7928" s="1"/>
      <c r="F7928" s="1"/>
      <c r="G7928" s="1"/>
      <c r="H7928" s="1"/>
      <c r="I7928" s="1"/>
    </row>
    <row r="7929" spans="4:9" x14ac:dyDescent="0.2">
      <c r="D7929" s="1"/>
      <c r="E7929" s="1"/>
      <c r="F7929" s="1"/>
      <c r="G7929" s="1"/>
      <c r="H7929" s="1"/>
      <c r="I7929" s="1"/>
    </row>
    <row r="7930" spans="4:9" x14ac:dyDescent="0.2">
      <c r="D7930" s="1"/>
      <c r="E7930" s="1"/>
      <c r="F7930" s="1"/>
      <c r="G7930" s="1"/>
      <c r="H7930" s="1"/>
      <c r="I7930" s="1"/>
    </row>
    <row r="7931" spans="4:9" x14ac:dyDescent="0.2">
      <c r="D7931" s="1"/>
      <c r="E7931" s="1"/>
      <c r="F7931" s="1"/>
      <c r="G7931" s="1"/>
      <c r="H7931" s="1"/>
      <c r="I7931" s="1"/>
    </row>
    <row r="7932" spans="4:9" x14ac:dyDescent="0.2">
      <c r="D7932" s="1"/>
      <c r="E7932" s="1"/>
      <c r="F7932" s="1"/>
      <c r="G7932" s="1"/>
      <c r="H7932" s="1"/>
      <c r="I7932" s="1"/>
    </row>
    <row r="7933" spans="4:9" x14ac:dyDescent="0.2">
      <c r="D7933" s="1"/>
      <c r="E7933" s="1"/>
      <c r="F7933" s="1"/>
      <c r="G7933" s="1"/>
      <c r="H7933" s="1"/>
      <c r="I7933" s="1"/>
    </row>
    <row r="7934" spans="4:9" x14ac:dyDescent="0.2">
      <c r="D7934" s="1"/>
      <c r="E7934" s="1"/>
      <c r="F7934" s="1"/>
      <c r="G7934" s="1"/>
      <c r="H7934" s="1"/>
      <c r="I7934" s="1"/>
    </row>
    <row r="7935" spans="4:9" x14ac:dyDescent="0.2">
      <c r="D7935" s="1"/>
      <c r="E7935" s="1"/>
      <c r="F7935" s="1"/>
      <c r="G7935" s="1"/>
      <c r="H7935" s="1"/>
      <c r="I7935" s="1"/>
    </row>
    <row r="7936" spans="4:9" x14ac:dyDescent="0.2">
      <c r="D7936" s="1"/>
      <c r="E7936" s="1"/>
      <c r="F7936" s="1"/>
      <c r="G7936" s="1"/>
      <c r="H7936" s="1"/>
      <c r="I7936" s="1"/>
    </row>
    <row r="7937" spans="4:9" x14ac:dyDescent="0.2">
      <c r="D7937" s="1"/>
      <c r="E7937" s="1"/>
      <c r="F7937" s="1"/>
      <c r="G7937" s="1"/>
      <c r="H7937" s="1"/>
      <c r="I7937" s="1"/>
    </row>
    <row r="7938" spans="4:9" x14ac:dyDescent="0.2">
      <c r="D7938" s="1"/>
      <c r="E7938" s="1"/>
      <c r="F7938" s="1"/>
      <c r="G7938" s="1"/>
      <c r="H7938" s="1"/>
      <c r="I7938" s="1"/>
    </row>
    <row r="7939" spans="4:9" x14ac:dyDescent="0.2">
      <c r="D7939" s="1"/>
      <c r="E7939" s="1"/>
      <c r="F7939" s="1"/>
      <c r="G7939" s="1"/>
      <c r="H7939" s="1"/>
      <c r="I7939" s="1"/>
    </row>
    <row r="7940" spans="4:9" x14ac:dyDescent="0.2">
      <c r="D7940" s="1"/>
      <c r="E7940" s="1"/>
      <c r="F7940" s="1"/>
      <c r="G7940" s="1"/>
      <c r="H7940" s="1"/>
      <c r="I7940" s="1"/>
    </row>
    <row r="7941" spans="4:9" x14ac:dyDescent="0.2">
      <c r="D7941" s="1"/>
      <c r="E7941" s="1"/>
      <c r="F7941" s="1"/>
      <c r="G7941" s="1"/>
      <c r="H7941" s="1"/>
      <c r="I7941" s="1"/>
    </row>
    <row r="7942" spans="4:9" x14ac:dyDescent="0.2">
      <c r="D7942" s="1"/>
      <c r="E7942" s="1"/>
      <c r="F7942" s="1"/>
      <c r="G7942" s="1"/>
      <c r="H7942" s="1"/>
      <c r="I7942" s="1"/>
    </row>
    <row r="7943" spans="4:9" x14ac:dyDescent="0.2">
      <c r="D7943" s="1"/>
      <c r="E7943" s="1"/>
      <c r="F7943" s="1"/>
      <c r="G7943" s="1"/>
      <c r="H7943" s="1"/>
      <c r="I7943" s="1"/>
    </row>
    <row r="7944" spans="4:9" x14ac:dyDescent="0.2">
      <c r="D7944" s="1"/>
      <c r="E7944" s="1"/>
      <c r="F7944" s="1"/>
      <c r="G7944" s="1"/>
      <c r="H7944" s="1"/>
      <c r="I7944" s="1"/>
    </row>
    <row r="7945" spans="4:9" x14ac:dyDescent="0.2">
      <c r="D7945" s="1"/>
      <c r="E7945" s="1"/>
      <c r="F7945" s="1"/>
      <c r="G7945" s="1"/>
      <c r="H7945" s="1"/>
      <c r="I7945" s="1"/>
    </row>
    <row r="7946" spans="4:9" x14ac:dyDescent="0.2">
      <c r="D7946" s="1"/>
      <c r="E7946" s="1"/>
      <c r="F7946" s="1"/>
      <c r="G7946" s="1"/>
      <c r="H7946" s="1"/>
      <c r="I7946" s="1"/>
    </row>
    <row r="7947" spans="4:9" x14ac:dyDescent="0.2">
      <c r="D7947" s="1"/>
      <c r="E7947" s="1"/>
      <c r="F7947" s="1"/>
      <c r="G7947" s="1"/>
      <c r="H7947" s="1"/>
      <c r="I7947" s="1"/>
    </row>
    <row r="7948" spans="4:9" x14ac:dyDescent="0.2">
      <c r="D7948" s="1"/>
      <c r="E7948" s="1"/>
      <c r="F7948" s="1"/>
      <c r="G7948" s="1"/>
      <c r="H7948" s="1"/>
      <c r="I7948" s="1"/>
    </row>
    <row r="7949" spans="4:9" x14ac:dyDescent="0.2">
      <c r="D7949" s="1"/>
      <c r="E7949" s="1"/>
      <c r="F7949" s="1"/>
      <c r="G7949" s="1"/>
      <c r="H7949" s="1"/>
      <c r="I7949" s="1"/>
    </row>
    <row r="7950" spans="4:9" x14ac:dyDescent="0.2">
      <c r="D7950" s="1"/>
      <c r="E7950" s="1"/>
      <c r="F7950" s="1"/>
      <c r="G7950" s="1"/>
      <c r="H7950" s="1"/>
      <c r="I7950" s="1"/>
    </row>
    <row r="7951" spans="4:9" x14ac:dyDescent="0.2">
      <c r="D7951" s="1"/>
      <c r="E7951" s="1"/>
      <c r="F7951" s="1"/>
      <c r="G7951" s="1"/>
      <c r="H7951" s="1"/>
      <c r="I7951" s="1"/>
    </row>
    <row r="7952" spans="4:9" x14ac:dyDescent="0.2">
      <c r="D7952" s="1"/>
      <c r="E7952" s="1"/>
      <c r="F7952" s="1"/>
      <c r="G7952" s="1"/>
      <c r="H7952" s="1"/>
      <c r="I7952" s="1"/>
    </row>
    <row r="7953" spans="4:9" x14ac:dyDescent="0.2">
      <c r="D7953" s="1"/>
      <c r="E7953" s="1"/>
      <c r="F7953" s="1"/>
      <c r="G7953" s="1"/>
      <c r="H7953" s="1"/>
      <c r="I7953" s="1"/>
    </row>
    <row r="7954" spans="4:9" x14ac:dyDescent="0.2">
      <c r="D7954" s="1"/>
      <c r="E7954" s="1"/>
      <c r="F7954" s="1"/>
      <c r="G7954" s="1"/>
      <c r="H7954" s="1"/>
      <c r="I7954" s="1"/>
    </row>
    <row r="7955" spans="4:9" x14ac:dyDescent="0.2">
      <c r="D7955" s="1"/>
      <c r="E7955" s="1"/>
      <c r="F7955" s="1"/>
      <c r="G7955" s="1"/>
      <c r="H7955" s="1"/>
      <c r="I7955" s="1"/>
    </row>
    <row r="7956" spans="4:9" x14ac:dyDescent="0.2">
      <c r="D7956" s="1"/>
      <c r="E7956" s="1"/>
      <c r="F7956" s="1"/>
      <c r="G7956" s="1"/>
      <c r="H7956" s="1"/>
      <c r="I7956" s="1"/>
    </row>
    <row r="7957" spans="4:9" x14ac:dyDescent="0.2">
      <c r="D7957" s="1"/>
      <c r="E7957" s="1"/>
      <c r="F7957" s="1"/>
      <c r="G7957" s="1"/>
      <c r="H7957" s="1"/>
      <c r="I7957" s="1"/>
    </row>
    <row r="7958" spans="4:9" x14ac:dyDescent="0.2">
      <c r="D7958" s="1"/>
      <c r="E7958" s="1"/>
      <c r="F7958" s="1"/>
      <c r="G7958" s="1"/>
      <c r="H7958" s="1"/>
      <c r="I7958" s="1"/>
    </row>
    <row r="7959" spans="4:9" x14ac:dyDescent="0.2">
      <c r="D7959" s="1"/>
      <c r="E7959" s="1"/>
      <c r="F7959" s="1"/>
      <c r="G7959" s="1"/>
      <c r="H7959" s="1"/>
      <c r="I7959" s="1"/>
    </row>
    <row r="7960" spans="4:9" x14ac:dyDescent="0.2">
      <c r="D7960" s="1"/>
      <c r="E7960" s="1"/>
      <c r="F7960" s="1"/>
      <c r="G7960" s="1"/>
      <c r="H7960" s="1"/>
      <c r="I7960" s="1"/>
    </row>
    <row r="7961" spans="4:9" x14ac:dyDescent="0.2">
      <c r="D7961" s="1"/>
      <c r="E7961" s="1"/>
      <c r="F7961" s="1"/>
      <c r="G7961" s="1"/>
      <c r="H7961" s="1"/>
      <c r="I7961" s="1"/>
    </row>
    <row r="7962" spans="4:9" x14ac:dyDescent="0.2">
      <c r="D7962" s="1"/>
      <c r="E7962" s="1"/>
      <c r="F7962" s="1"/>
      <c r="G7962" s="1"/>
      <c r="H7962" s="1"/>
      <c r="I7962" s="1"/>
    </row>
    <row r="7963" spans="4:9" x14ac:dyDescent="0.2">
      <c r="D7963" s="1"/>
      <c r="E7963" s="1"/>
      <c r="F7963" s="1"/>
      <c r="G7963" s="1"/>
      <c r="H7963" s="1"/>
      <c r="I7963" s="1"/>
    </row>
    <row r="7964" spans="4:9" x14ac:dyDescent="0.2">
      <c r="D7964" s="1"/>
      <c r="E7964" s="1"/>
      <c r="F7964" s="1"/>
      <c r="G7964" s="1"/>
      <c r="H7964" s="1"/>
      <c r="I7964" s="1"/>
    </row>
    <row r="7965" spans="4:9" x14ac:dyDescent="0.2">
      <c r="D7965" s="1"/>
      <c r="E7965" s="1"/>
      <c r="F7965" s="1"/>
      <c r="G7965" s="1"/>
      <c r="H7965" s="1"/>
      <c r="I7965" s="1"/>
    </row>
    <row r="7966" spans="4:9" x14ac:dyDescent="0.2">
      <c r="D7966" s="1"/>
      <c r="E7966" s="1"/>
      <c r="F7966" s="1"/>
      <c r="G7966" s="1"/>
      <c r="H7966" s="1"/>
      <c r="I7966" s="1"/>
    </row>
    <row r="7967" spans="4:9" x14ac:dyDescent="0.2">
      <c r="D7967" s="1"/>
      <c r="E7967" s="1"/>
      <c r="F7967" s="1"/>
      <c r="G7967" s="1"/>
      <c r="H7967" s="1"/>
      <c r="I7967" s="1"/>
    </row>
    <row r="7968" spans="4:9" x14ac:dyDescent="0.2">
      <c r="D7968" s="1"/>
      <c r="E7968" s="1"/>
      <c r="F7968" s="1"/>
      <c r="G7968" s="1"/>
      <c r="H7968" s="1"/>
      <c r="I7968" s="1"/>
    </row>
    <row r="7969" spans="4:9" x14ac:dyDescent="0.2">
      <c r="D7969" s="1"/>
      <c r="E7969" s="1"/>
      <c r="F7969" s="1"/>
      <c r="G7969" s="1"/>
      <c r="H7969" s="1"/>
      <c r="I7969" s="1"/>
    </row>
    <row r="7970" spans="4:9" x14ac:dyDescent="0.2">
      <c r="D7970" s="1"/>
      <c r="E7970" s="1"/>
      <c r="F7970" s="1"/>
      <c r="G7970" s="1"/>
      <c r="H7970" s="1"/>
      <c r="I7970" s="1"/>
    </row>
    <row r="7971" spans="4:9" x14ac:dyDescent="0.2">
      <c r="D7971" s="1"/>
      <c r="E7971" s="1"/>
      <c r="F7971" s="1"/>
      <c r="G7971" s="1"/>
      <c r="H7971" s="1"/>
      <c r="I7971" s="1"/>
    </row>
    <row r="7972" spans="4:9" x14ac:dyDescent="0.2">
      <c r="D7972" s="1"/>
      <c r="E7972" s="1"/>
      <c r="F7972" s="1"/>
      <c r="G7972" s="1"/>
      <c r="H7972" s="1"/>
      <c r="I7972" s="1"/>
    </row>
    <row r="7973" spans="4:9" x14ac:dyDescent="0.2">
      <c r="D7973" s="1"/>
      <c r="E7973" s="1"/>
      <c r="F7973" s="1"/>
      <c r="G7973" s="1"/>
      <c r="H7973" s="1"/>
      <c r="I7973" s="1"/>
    </row>
    <row r="7974" spans="4:9" x14ac:dyDescent="0.2">
      <c r="D7974" s="1"/>
      <c r="E7974" s="1"/>
      <c r="F7974" s="1"/>
      <c r="G7974" s="1"/>
      <c r="H7974" s="1"/>
      <c r="I7974" s="1"/>
    </row>
    <row r="7975" spans="4:9" x14ac:dyDescent="0.2">
      <c r="D7975" s="1"/>
      <c r="E7975" s="1"/>
      <c r="F7975" s="1"/>
      <c r="G7975" s="1"/>
      <c r="H7975" s="1"/>
      <c r="I7975" s="1"/>
    </row>
    <row r="7976" spans="4:9" x14ac:dyDescent="0.2">
      <c r="D7976" s="1"/>
      <c r="E7976" s="1"/>
      <c r="F7976" s="1"/>
      <c r="G7976" s="1"/>
      <c r="H7976" s="1"/>
      <c r="I7976" s="1"/>
    </row>
    <row r="7977" spans="4:9" x14ac:dyDescent="0.2">
      <c r="D7977" s="1"/>
      <c r="E7977" s="1"/>
      <c r="F7977" s="1"/>
      <c r="G7977" s="1"/>
      <c r="H7977" s="1"/>
      <c r="I7977" s="1"/>
    </row>
    <row r="7978" spans="4:9" x14ac:dyDescent="0.2">
      <c r="D7978" s="1"/>
      <c r="E7978" s="1"/>
      <c r="F7978" s="1"/>
      <c r="G7978" s="1"/>
      <c r="H7978" s="1"/>
      <c r="I7978" s="1"/>
    </row>
    <row r="7979" spans="4:9" x14ac:dyDescent="0.2">
      <c r="D7979" s="1"/>
      <c r="E7979" s="1"/>
      <c r="F7979" s="1"/>
      <c r="G7979" s="1"/>
      <c r="H7979" s="1"/>
      <c r="I7979" s="1"/>
    </row>
    <row r="7980" spans="4:9" x14ac:dyDescent="0.2">
      <c r="D7980" s="1"/>
      <c r="E7980" s="1"/>
      <c r="F7980" s="1"/>
      <c r="G7980" s="1"/>
      <c r="H7980" s="1"/>
      <c r="I7980" s="1"/>
    </row>
    <row r="7981" spans="4:9" x14ac:dyDescent="0.2">
      <c r="D7981" s="1"/>
      <c r="E7981" s="1"/>
      <c r="F7981" s="1"/>
      <c r="G7981" s="1"/>
      <c r="H7981" s="1"/>
      <c r="I7981" s="1"/>
    </row>
    <row r="7982" spans="4:9" x14ac:dyDescent="0.2">
      <c r="D7982" s="1"/>
      <c r="E7982" s="1"/>
      <c r="F7982" s="1"/>
      <c r="G7982" s="1"/>
      <c r="H7982" s="1"/>
      <c r="I7982" s="1"/>
    </row>
    <row r="7983" spans="4:9" x14ac:dyDescent="0.2">
      <c r="D7983" s="1"/>
      <c r="E7983" s="1"/>
      <c r="F7983" s="1"/>
      <c r="G7983" s="1"/>
      <c r="H7983" s="1"/>
      <c r="I7983" s="1"/>
    </row>
    <row r="7984" spans="4:9" x14ac:dyDescent="0.2">
      <c r="D7984" s="1"/>
      <c r="E7984" s="1"/>
      <c r="F7984" s="1"/>
      <c r="G7984" s="1"/>
      <c r="H7984" s="1"/>
      <c r="I7984" s="1"/>
    </row>
    <row r="7985" spans="4:9" x14ac:dyDescent="0.2">
      <c r="D7985" s="1"/>
      <c r="E7985" s="1"/>
      <c r="F7985" s="1"/>
      <c r="G7985" s="1"/>
      <c r="H7985" s="1"/>
      <c r="I7985" s="1"/>
    </row>
    <row r="7986" spans="4:9" x14ac:dyDescent="0.2">
      <c r="D7986" s="1"/>
      <c r="E7986" s="1"/>
      <c r="F7986" s="1"/>
      <c r="G7986" s="1"/>
      <c r="H7986" s="1"/>
      <c r="I7986" s="1"/>
    </row>
    <row r="7987" spans="4:9" x14ac:dyDescent="0.2">
      <c r="D7987" s="1"/>
      <c r="E7987" s="1"/>
      <c r="F7987" s="1"/>
      <c r="G7987" s="1"/>
      <c r="H7987" s="1"/>
      <c r="I7987" s="1"/>
    </row>
    <row r="7988" spans="4:9" x14ac:dyDescent="0.2">
      <c r="D7988" s="1"/>
      <c r="E7988" s="1"/>
      <c r="F7988" s="1"/>
      <c r="G7988" s="1"/>
      <c r="H7988" s="1"/>
      <c r="I7988" s="1"/>
    </row>
    <row r="7989" spans="4:9" x14ac:dyDescent="0.2">
      <c r="D7989" s="1"/>
      <c r="E7989" s="1"/>
      <c r="F7989" s="1"/>
      <c r="G7989" s="1"/>
      <c r="H7989" s="1"/>
      <c r="I7989" s="1"/>
    </row>
    <row r="7990" spans="4:9" x14ac:dyDescent="0.2">
      <c r="D7990" s="1"/>
      <c r="E7990" s="1"/>
      <c r="F7990" s="1"/>
      <c r="G7990" s="1"/>
      <c r="H7990" s="1"/>
      <c r="I7990" s="1"/>
    </row>
    <row r="7991" spans="4:9" x14ac:dyDescent="0.2">
      <c r="D7991" s="1"/>
      <c r="E7991" s="1"/>
      <c r="F7991" s="1"/>
      <c r="G7991" s="1"/>
      <c r="H7991" s="1"/>
      <c r="I7991" s="1"/>
    </row>
    <row r="7992" spans="4:9" x14ac:dyDescent="0.2">
      <c r="D7992" s="1"/>
      <c r="E7992" s="1"/>
      <c r="F7992" s="1"/>
      <c r="G7992" s="1"/>
      <c r="H7992" s="1"/>
      <c r="I7992" s="1"/>
    </row>
    <row r="7993" spans="4:9" x14ac:dyDescent="0.2">
      <c r="D7993" s="1"/>
      <c r="E7993" s="1"/>
      <c r="F7993" s="1"/>
      <c r="G7993" s="1"/>
      <c r="H7993" s="1"/>
      <c r="I7993" s="1"/>
    </row>
    <row r="7994" spans="4:9" x14ac:dyDescent="0.2">
      <c r="D7994" s="1"/>
      <c r="E7994" s="1"/>
      <c r="F7994" s="1"/>
      <c r="G7994" s="1"/>
      <c r="H7994" s="1"/>
      <c r="I7994" s="1"/>
    </row>
    <row r="7995" spans="4:9" x14ac:dyDescent="0.2">
      <c r="D7995" s="1"/>
      <c r="E7995" s="1"/>
      <c r="F7995" s="1"/>
      <c r="G7995" s="1"/>
      <c r="H7995" s="1"/>
      <c r="I7995" s="1"/>
    </row>
    <row r="7996" spans="4:9" x14ac:dyDescent="0.2">
      <c r="D7996" s="1"/>
      <c r="E7996" s="1"/>
      <c r="F7996" s="1"/>
      <c r="G7996" s="1"/>
      <c r="H7996" s="1"/>
      <c r="I7996" s="1"/>
    </row>
    <row r="7997" spans="4:9" x14ac:dyDescent="0.2">
      <c r="D7997" s="1"/>
      <c r="E7997" s="1"/>
      <c r="F7997" s="1"/>
      <c r="G7997" s="1"/>
      <c r="H7997" s="1"/>
      <c r="I7997" s="1"/>
    </row>
    <row r="7998" spans="4:9" x14ac:dyDescent="0.2">
      <c r="D7998" s="1"/>
      <c r="E7998" s="1"/>
      <c r="F7998" s="1"/>
      <c r="G7998" s="1"/>
      <c r="H7998" s="1"/>
      <c r="I7998" s="1"/>
    </row>
    <row r="7999" spans="4:9" x14ac:dyDescent="0.2">
      <c r="D7999" s="1"/>
      <c r="E7999" s="1"/>
      <c r="F7999" s="1"/>
      <c r="G7999" s="1"/>
      <c r="H7999" s="1"/>
      <c r="I7999" s="1"/>
    </row>
    <row r="8000" spans="4:9" x14ac:dyDescent="0.2">
      <c r="D8000" s="1"/>
      <c r="E8000" s="1"/>
      <c r="F8000" s="1"/>
      <c r="G8000" s="1"/>
      <c r="H8000" s="1"/>
      <c r="I8000" s="1"/>
    </row>
    <row r="8001" spans="4:9" x14ac:dyDescent="0.2">
      <c r="D8001" s="1"/>
      <c r="E8001" s="1"/>
      <c r="F8001" s="1"/>
      <c r="G8001" s="1"/>
      <c r="H8001" s="1"/>
      <c r="I8001" s="1"/>
    </row>
    <row r="8002" spans="4:9" x14ac:dyDescent="0.2">
      <c r="D8002" s="1"/>
      <c r="E8002" s="1"/>
      <c r="F8002" s="1"/>
      <c r="G8002" s="1"/>
      <c r="H8002" s="1"/>
      <c r="I8002" s="1"/>
    </row>
    <row r="8003" spans="4:9" x14ac:dyDescent="0.2">
      <c r="D8003" s="1"/>
      <c r="E8003" s="1"/>
      <c r="F8003" s="1"/>
      <c r="G8003" s="1"/>
      <c r="H8003" s="1"/>
      <c r="I8003" s="1"/>
    </row>
    <row r="8004" spans="4:9" x14ac:dyDescent="0.2">
      <c r="D8004" s="1"/>
      <c r="E8004" s="1"/>
      <c r="F8004" s="1"/>
      <c r="G8004" s="1"/>
      <c r="H8004" s="1"/>
      <c r="I8004" s="1"/>
    </row>
    <row r="8005" spans="4:9" x14ac:dyDescent="0.2">
      <c r="D8005" s="1"/>
      <c r="E8005" s="1"/>
      <c r="F8005" s="1"/>
      <c r="G8005" s="1"/>
      <c r="H8005" s="1"/>
      <c r="I8005" s="1"/>
    </row>
    <row r="8006" spans="4:9" x14ac:dyDescent="0.2">
      <c r="D8006" s="1"/>
      <c r="E8006" s="1"/>
      <c r="F8006" s="1"/>
      <c r="G8006" s="1"/>
      <c r="H8006" s="1"/>
      <c r="I8006" s="1"/>
    </row>
    <row r="8007" spans="4:9" x14ac:dyDescent="0.2">
      <c r="D8007" s="1"/>
      <c r="E8007" s="1"/>
      <c r="F8007" s="1"/>
      <c r="G8007" s="1"/>
      <c r="H8007" s="1"/>
      <c r="I8007" s="1"/>
    </row>
    <row r="8008" spans="4:9" x14ac:dyDescent="0.2">
      <c r="D8008" s="1"/>
      <c r="E8008" s="1"/>
      <c r="F8008" s="1"/>
      <c r="G8008" s="1"/>
      <c r="H8008" s="1"/>
      <c r="I8008" s="1"/>
    </row>
    <row r="8009" spans="4:9" x14ac:dyDescent="0.2">
      <c r="D8009" s="1"/>
      <c r="E8009" s="1"/>
      <c r="F8009" s="1"/>
      <c r="G8009" s="1"/>
      <c r="H8009" s="1"/>
      <c r="I8009" s="1"/>
    </row>
    <row r="8010" spans="4:9" x14ac:dyDescent="0.2">
      <c r="D8010" s="1"/>
      <c r="E8010" s="1"/>
      <c r="F8010" s="1"/>
      <c r="G8010" s="1"/>
      <c r="H8010" s="1"/>
      <c r="I8010" s="1"/>
    </row>
    <row r="8011" spans="4:9" x14ac:dyDescent="0.2">
      <c r="D8011" s="1"/>
      <c r="E8011" s="1"/>
      <c r="F8011" s="1"/>
      <c r="G8011" s="1"/>
      <c r="H8011" s="1"/>
      <c r="I8011" s="1"/>
    </row>
    <row r="8012" spans="4:9" x14ac:dyDescent="0.2">
      <c r="D8012" s="1"/>
      <c r="E8012" s="1"/>
      <c r="F8012" s="1"/>
      <c r="G8012" s="1"/>
      <c r="H8012" s="1"/>
      <c r="I8012" s="1"/>
    </row>
    <row r="8013" spans="4:9" x14ac:dyDescent="0.2">
      <c r="D8013" s="1"/>
      <c r="E8013" s="1"/>
      <c r="F8013" s="1"/>
      <c r="G8013" s="1"/>
      <c r="H8013" s="1"/>
      <c r="I8013" s="1"/>
    </row>
    <row r="8014" spans="4:9" x14ac:dyDescent="0.2">
      <c r="D8014" s="1"/>
      <c r="E8014" s="1"/>
      <c r="F8014" s="1"/>
      <c r="G8014" s="1"/>
      <c r="H8014" s="1"/>
      <c r="I8014" s="1"/>
    </row>
    <row r="8015" spans="4:9" x14ac:dyDescent="0.2">
      <c r="D8015" s="1"/>
      <c r="E8015" s="1"/>
      <c r="F8015" s="1"/>
      <c r="G8015" s="1"/>
      <c r="H8015" s="1"/>
      <c r="I8015" s="1"/>
    </row>
    <row r="8016" spans="4:9" x14ac:dyDescent="0.2">
      <c r="D8016" s="1"/>
      <c r="E8016" s="1"/>
      <c r="F8016" s="1"/>
      <c r="G8016" s="1"/>
      <c r="H8016" s="1"/>
      <c r="I8016" s="1"/>
    </row>
    <row r="8017" spans="4:9" x14ac:dyDescent="0.2">
      <c r="D8017" s="1"/>
      <c r="E8017" s="1"/>
      <c r="F8017" s="1"/>
      <c r="G8017" s="1"/>
      <c r="H8017" s="1"/>
      <c r="I8017" s="1"/>
    </row>
    <row r="8018" spans="4:9" x14ac:dyDescent="0.2">
      <c r="D8018" s="1"/>
      <c r="E8018" s="1"/>
      <c r="F8018" s="1"/>
      <c r="G8018" s="1"/>
      <c r="H8018" s="1"/>
      <c r="I8018" s="1"/>
    </row>
    <row r="8019" spans="4:9" x14ac:dyDescent="0.2">
      <c r="D8019" s="1"/>
      <c r="E8019" s="1"/>
      <c r="F8019" s="1"/>
      <c r="G8019" s="1"/>
      <c r="H8019" s="1"/>
      <c r="I8019" s="1"/>
    </row>
    <row r="8020" spans="4:9" x14ac:dyDescent="0.2">
      <c r="D8020" s="1"/>
      <c r="E8020" s="1"/>
      <c r="F8020" s="1"/>
      <c r="G8020" s="1"/>
      <c r="H8020" s="1"/>
      <c r="I8020" s="1"/>
    </row>
    <row r="8021" spans="4:9" x14ac:dyDescent="0.2">
      <c r="D8021" s="1"/>
      <c r="E8021" s="1"/>
      <c r="F8021" s="1"/>
      <c r="G8021" s="1"/>
      <c r="H8021" s="1"/>
      <c r="I8021" s="1"/>
    </row>
    <row r="8022" spans="4:9" x14ac:dyDescent="0.2">
      <c r="D8022" s="1"/>
      <c r="E8022" s="1"/>
      <c r="F8022" s="1"/>
      <c r="G8022" s="1"/>
      <c r="H8022" s="1"/>
      <c r="I8022" s="1"/>
    </row>
    <row r="8023" spans="4:9" x14ac:dyDescent="0.2">
      <c r="D8023" s="1"/>
      <c r="E8023" s="1"/>
      <c r="F8023" s="1"/>
      <c r="G8023" s="1"/>
      <c r="H8023" s="1"/>
      <c r="I8023" s="1"/>
    </row>
    <row r="8024" spans="4:9" x14ac:dyDescent="0.2">
      <c r="D8024" s="1"/>
      <c r="E8024" s="1"/>
      <c r="F8024" s="1"/>
      <c r="G8024" s="1"/>
      <c r="H8024" s="1"/>
      <c r="I8024" s="1"/>
    </row>
    <row r="8025" spans="4:9" x14ac:dyDescent="0.2">
      <c r="D8025" s="1"/>
      <c r="E8025" s="1"/>
      <c r="F8025" s="1"/>
      <c r="G8025" s="1"/>
      <c r="H8025" s="1"/>
      <c r="I8025" s="1"/>
    </row>
    <row r="8026" spans="4:9" x14ac:dyDescent="0.2">
      <c r="D8026" s="1"/>
      <c r="E8026" s="1"/>
      <c r="F8026" s="1"/>
      <c r="G8026" s="1"/>
      <c r="H8026" s="1"/>
      <c r="I8026" s="1"/>
    </row>
    <row r="8027" spans="4:9" x14ac:dyDescent="0.2">
      <c r="D8027" s="1"/>
      <c r="E8027" s="1"/>
      <c r="F8027" s="1"/>
      <c r="G8027" s="1"/>
      <c r="H8027" s="1"/>
      <c r="I8027" s="1"/>
    </row>
    <row r="8028" spans="4:9" x14ac:dyDescent="0.2">
      <c r="D8028" s="1"/>
      <c r="E8028" s="1"/>
      <c r="F8028" s="1"/>
      <c r="G8028" s="1"/>
      <c r="H8028" s="1"/>
      <c r="I8028" s="1"/>
    </row>
    <row r="8029" spans="4:9" x14ac:dyDescent="0.2">
      <c r="D8029" s="1"/>
      <c r="E8029" s="1"/>
      <c r="F8029" s="1"/>
      <c r="G8029" s="1"/>
      <c r="H8029" s="1"/>
      <c r="I8029" s="1"/>
    </row>
    <row r="8030" spans="4:9" x14ac:dyDescent="0.2">
      <c r="D8030" s="1"/>
      <c r="E8030" s="1"/>
      <c r="F8030" s="1"/>
      <c r="G8030" s="1"/>
      <c r="H8030" s="1"/>
      <c r="I8030" s="1"/>
    </row>
    <row r="8031" spans="4:9" x14ac:dyDescent="0.2">
      <c r="D8031" s="1"/>
      <c r="E8031" s="1"/>
      <c r="F8031" s="1"/>
      <c r="G8031" s="1"/>
      <c r="H8031" s="1"/>
      <c r="I8031" s="1"/>
    </row>
    <row r="8032" spans="4:9" x14ac:dyDescent="0.2">
      <c r="D8032" s="1"/>
      <c r="E8032" s="1"/>
      <c r="F8032" s="1"/>
      <c r="G8032" s="1"/>
      <c r="H8032" s="1"/>
      <c r="I8032" s="1"/>
    </row>
    <row r="8033" spans="4:9" x14ac:dyDescent="0.2">
      <c r="D8033" s="1"/>
      <c r="E8033" s="1"/>
      <c r="F8033" s="1"/>
      <c r="G8033" s="1"/>
      <c r="H8033" s="1"/>
      <c r="I8033" s="1"/>
    </row>
    <row r="8034" spans="4:9" x14ac:dyDescent="0.2">
      <c r="D8034" s="1"/>
      <c r="E8034" s="1"/>
      <c r="F8034" s="1"/>
      <c r="G8034" s="1"/>
      <c r="H8034" s="1"/>
      <c r="I8034" s="1"/>
    </row>
    <row r="8035" spans="4:9" x14ac:dyDescent="0.2">
      <c r="D8035" s="1"/>
      <c r="E8035" s="1"/>
      <c r="F8035" s="1"/>
      <c r="G8035" s="1"/>
      <c r="H8035" s="1"/>
      <c r="I8035" s="1"/>
    </row>
    <row r="8036" spans="4:9" x14ac:dyDescent="0.2">
      <c r="D8036" s="1"/>
      <c r="E8036" s="1"/>
      <c r="F8036" s="1"/>
      <c r="G8036" s="1"/>
      <c r="H8036" s="1"/>
      <c r="I8036" s="1"/>
    </row>
    <row r="8037" spans="4:9" x14ac:dyDescent="0.2">
      <c r="D8037" s="1"/>
      <c r="E8037" s="1"/>
      <c r="F8037" s="1"/>
      <c r="G8037" s="1"/>
      <c r="H8037" s="1"/>
      <c r="I8037" s="1"/>
    </row>
    <row r="8038" spans="4:9" x14ac:dyDescent="0.2">
      <c r="D8038" s="1"/>
      <c r="E8038" s="1"/>
      <c r="F8038" s="1"/>
      <c r="G8038" s="1"/>
      <c r="H8038" s="1"/>
      <c r="I8038" s="1"/>
    </row>
    <row r="8039" spans="4:9" x14ac:dyDescent="0.2">
      <c r="D8039" s="1"/>
      <c r="E8039" s="1"/>
      <c r="F8039" s="1"/>
      <c r="G8039" s="1"/>
      <c r="H8039" s="1"/>
      <c r="I8039" s="1"/>
    </row>
    <row r="8040" spans="4:9" x14ac:dyDescent="0.2">
      <c r="D8040" s="1"/>
      <c r="E8040" s="1"/>
      <c r="F8040" s="1"/>
      <c r="G8040" s="1"/>
      <c r="H8040" s="1"/>
      <c r="I8040" s="1"/>
    </row>
    <row r="8041" spans="4:9" x14ac:dyDescent="0.2">
      <c r="D8041" s="1"/>
      <c r="E8041" s="1"/>
      <c r="F8041" s="1"/>
      <c r="G8041" s="1"/>
      <c r="H8041" s="1"/>
      <c r="I8041" s="1"/>
    </row>
    <row r="8042" spans="4:9" x14ac:dyDescent="0.2">
      <c r="D8042" s="1"/>
      <c r="E8042" s="1"/>
      <c r="F8042" s="1"/>
      <c r="G8042" s="1"/>
      <c r="H8042" s="1"/>
      <c r="I8042" s="1"/>
    </row>
    <row r="8043" spans="4:9" x14ac:dyDescent="0.2">
      <c r="D8043" s="1"/>
      <c r="E8043" s="1"/>
      <c r="F8043" s="1"/>
      <c r="G8043" s="1"/>
      <c r="H8043" s="1"/>
      <c r="I8043" s="1"/>
    </row>
    <row r="8044" spans="4:9" x14ac:dyDescent="0.2">
      <c r="D8044" s="1"/>
      <c r="E8044" s="1"/>
      <c r="F8044" s="1"/>
      <c r="G8044" s="1"/>
      <c r="H8044" s="1"/>
      <c r="I8044" s="1"/>
    </row>
    <row r="8045" spans="4:9" x14ac:dyDescent="0.2">
      <c r="D8045" s="1"/>
      <c r="E8045" s="1"/>
      <c r="F8045" s="1"/>
      <c r="G8045" s="1"/>
      <c r="H8045" s="1"/>
      <c r="I8045" s="1"/>
    </row>
    <row r="8046" spans="4:9" x14ac:dyDescent="0.2">
      <c r="D8046" s="1"/>
      <c r="E8046" s="1"/>
      <c r="F8046" s="1"/>
      <c r="G8046" s="1"/>
      <c r="H8046" s="1"/>
      <c r="I8046" s="1"/>
    </row>
    <row r="8047" spans="4:9" x14ac:dyDescent="0.2">
      <c r="D8047" s="1"/>
      <c r="E8047" s="1"/>
      <c r="F8047" s="1"/>
      <c r="G8047" s="1"/>
      <c r="H8047" s="1"/>
      <c r="I8047" s="1"/>
    </row>
    <row r="8048" spans="4:9" x14ac:dyDescent="0.2">
      <c r="D8048" s="1"/>
      <c r="E8048" s="1"/>
      <c r="F8048" s="1"/>
      <c r="G8048" s="1"/>
      <c r="H8048" s="1"/>
      <c r="I8048" s="1"/>
    </row>
    <row r="8049" spans="4:9" x14ac:dyDescent="0.2">
      <c r="D8049" s="1"/>
      <c r="E8049" s="1"/>
      <c r="F8049" s="1"/>
      <c r="G8049" s="1"/>
      <c r="H8049" s="1"/>
      <c r="I8049" s="1"/>
    </row>
    <row r="8050" spans="4:9" x14ac:dyDescent="0.2">
      <c r="D8050" s="1"/>
      <c r="E8050" s="1"/>
      <c r="F8050" s="1"/>
      <c r="G8050" s="1"/>
      <c r="H8050" s="1"/>
      <c r="I8050" s="1"/>
    </row>
    <row r="8051" spans="4:9" x14ac:dyDescent="0.2">
      <c r="D8051" s="1"/>
      <c r="E8051" s="1"/>
      <c r="F8051" s="1"/>
      <c r="G8051" s="1"/>
      <c r="H8051" s="1"/>
      <c r="I8051" s="1"/>
    </row>
    <row r="8052" spans="4:9" x14ac:dyDescent="0.2">
      <c r="D8052" s="1"/>
      <c r="E8052" s="1"/>
      <c r="F8052" s="1"/>
      <c r="G8052" s="1"/>
      <c r="H8052" s="1"/>
      <c r="I8052" s="1"/>
    </row>
    <row r="8053" spans="4:9" x14ac:dyDescent="0.2">
      <c r="D8053" s="1"/>
      <c r="E8053" s="1"/>
      <c r="F8053" s="1"/>
      <c r="G8053" s="1"/>
      <c r="H8053" s="1"/>
      <c r="I8053" s="1"/>
    </row>
    <row r="8054" spans="4:9" x14ac:dyDescent="0.2">
      <c r="D8054" s="1"/>
      <c r="E8054" s="1"/>
      <c r="F8054" s="1"/>
      <c r="G8054" s="1"/>
      <c r="H8054" s="1"/>
      <c r="I8054" s="1"/>
    </row>
    <row r="8055" spans="4:9" x14ac:dyDescent="0.2">
      <c r="D8055" s="1"/>
      <c r="E8055" s="1"/>
      <c r="F8055" s="1"/>
      <c r="G8055" s="1"/>
      <c r="H8055" s="1"/>
      <c r="I8055" s="1"/>
    </row>
    <row r="8056" spans="4:9" x14ac:dyDescent="0.2">
      <c r="D8056" s="1"/>
      <c r="E8056" s="1"/>
      <c r="F8056" s="1"/>
      <c r="G8056" s="1"/>
      <c r="H8056" s="1"/>
      <c r="I8056" s="1"/>
    </row>
    <row r="8057" spans="4:9" x14ac:dyDescent="0.2">
      <c r="D8057" s="1"/>
      <c r="E8057" s="1"/>
      <c r="F8057" s="1"/>
      <c r="G8057" s="1"/>
      <c r="H8057" s="1"/>
      <c r="I8057" s="1"/>
    </row>
    <row r="8058" spans="4:9" x14ac:dyDescent="0.2">
      <c r="D8058" s="1"/>
      <c r="E8058" s="1"/>
      <c r="F8058" s="1"/>
      <c r="G8058" s="1"/>
      <c r="H8058" s="1"/>
      <c r="I8058" s="1"/>
    </row>
    <row r="8059" spans="4:9" x14ac:dyDescent="0.2">
      <c r="D8059" s="1"/>
      <c r="E8059" s="1"/>
      <c r="F8059" s="1"/>
      <c r="G8059" s="1"/>
      <c r="H8059" s="1"/>
      <c r="I8059" s="1"/>
    </row>
    <row r="8060" spans="4:9" x14ac:dyDescent="0.2">
      <c r="D8060" s="1"/>
      <c r="E8060" s="1"/>
      <c r="F8060" s="1"/>
      <c r="G8060" s="1"/>
      <c r="H8060" s="1"/>
      <c r="I8060" s="1"/>
    </row>
    <row r="8061" spans="4:9" x14ac:dyDescent="0.2">
      <c r="D8061" s="1"/>
      <c r="E8061" s="1"/>
      <c r="F8061" s="1"/>
      <c r="G8061" s="1"/>
      <c r="H8061" s="1"/>
      <c r="I8061" s="1"/>
    </row>
    <row r="8062" spans="4:9" x14ac:dyDescent="0.2">
      <c r="D8062" s="1"/>
      <c r="E8062" s="1"/>
      <c r="F8062" s="1"/>
      <c r="G8062" s="1"/>
      <c r="H8062" s="1"/>
      <c r="I8062" s="1"/>
    </row>
    <row r="8063" spans="4:9" x14ac:dyDescent="0.2">
      <c r="D8063" s="1"/>
      <c r="E8063" s="1"/>
      <c r="F8063" s="1"/>
      <c r="G8063" s="1"/>
      <c r="H8063" s="1"/>
      <c r="I8063" s="1"/>
    </row>
    <row r="8064" spans="4:9" x14ac:dyDescent="0.2">
      <c r="D8064" s="1"/>
      <c r="E8064" s="1"/>
      <c r="F8064" s="1"/>
      <c r="G8064" s="1"/>
      <c r="H8064" s="1"/>
      <c r="I8064" s="1"/>
    </row>
    <row r="8065" spans="4:9" x14ac:dyDescent="0.2">
      <c r="D8065" s="1"/>
      <c r="E8065" s="1"/>
      <c r="F8065" s="1"/>
      <c r="G8065" s="1"/>
      <c r="H8065" s="1"/>
      <c r="I8065" s="1"/>
    </row>
    <row r="8066" spans="4:9" x14ac:dyDescent="0.2">
      <c r="D8066" s="1"/>
      <c r="E8066" s="1"/>
      <c r="F8066" s="1"/>
      <c r="G8066" s="1"/>
      <c r="H8066" s="1"/>
      <c r="I8066" s="1"/>
    </row>
    <row r="8067" spans="4:9" x14ac:dyDescent="0.2">
      <c r="D8067" s="1"/>
      <c r="E8067" s="1"/>
      <c r="F8067" s="1"/>
      <c r="G8067" s="1"/>
      <c r="H8067" s="1"/>
      <c r="I8067" s="1"/>
    </row>
    <row r="8068" spans="4:9" x14ac:dyDescent="0.2">
      <c r="D8068" s="1"/>
      <c r="E8068" s="1"/>
      <c r="F8068" s="1"/>
      <c r="G8068" s="1"/>
      <c r="H8068" s="1"/>
      <c r="I8068" s="1"/>
    </row>
    <row r="8069" spans="4:9" x14ac:dyDescent="0.2">
      <c r="D8069" s="1"/>
      <c r="E8069" s="1"/>
      <c r="F8069" s="1"/>
      <c r="G8069" s="1"/>
      <c r="H8069" s="1"/>
      <c r="I8069" s="1"/>
    </row>
    <row r="8070" spans="4:9" x14ac:dyDescent="0.2">
      <c r="D8070" s="1"/>
      <c r="E8070" s="1"/>
      <c r="F8070" s="1"/>
      <c r="G8070" s="1"/>
      <c r="H8070" s="1"/>
      <c r="I8070" s="1"/>
    </row>
    <row r="8071" spans="4:9" x14ac:dyDescent="0.2">
      <c r="D8071" s="1"/>
      <c r="E8071" s="1"/>
      <c r="F8071" s="1"/>
      <c r="G8071" s="1"/>
      <c r="H8071" s="1"/>
      <c r="I8071" s="1"/>
    </row>
    <row r="8072" spans="4:9" x14ac:dyDescent="0.2">
      <c r="D8072" s="1"/>
      <c r="E8072" s="1"/>
      <c r="F8072" s="1"/>
      <c r="G8072" s="1"/>
      <c r="H8072" s="1"/>
      <c r="I8072" s="1"/>
    </row>
    <row r="8073" spans="4:9" x14ac:dyDescent="0.2">
      <c r="D8073" s="1"/>
      <c r="E8073" s="1"/>
      <c r="F8073" s="1"/>
      <c r="G8073" s="1"/>
      <c r="H8073" s="1"/>
      <c r="I8073" s="1"/>
    </row>
    <row r="8074" spans="4:9" x14ac:dyDescent="0.2">
      <c r="D8074" s="1"/>
      <c r="E8074" s="1"/>
      <c r="F8074" s="1"/>
      <c r="G8074" s="1"/>
      <c r="H8074" s="1"/>
      <c r="I8074" s="1"/>
    </row>
    <row r="8075" spans="4:9" x14ac:dyDescent="0.2">
      <c r="D8075" s="1"/>
      <c r="E8075" s="1"/>
      <c r="F8075" s="1"/>
      <c r="G8075" s="1"/>
      <c r="H8075" s="1"/>
      <c r="I8075" s="1"/>
    </row>
    <row r="8076" spans="4:9" x14ac:dyDescent="0.2">
      <c r="D8076" s="1"/>
      <c r="E8076" s="1"/>
      <c r="F8076" s="1"/>
      <c r="G8076" s="1"/>
      <c r="H8076" s="1"/>
      <c r="I8076" s="1"/>
    </row>
    <row r="8077" spans="4:9" x14ac:dyDescent="0.2">
      <c r="D8077" s="1"/>
      <c r="E8077" s="1"/>
      <c r="F8077" s="1"/>
      <c r="G8077" s="1"/>
      <c r="H8077" s="1"/>
      <c r="I8077" s="1"/>
    </row>
    <row r="8078" spans="4:9" x14ac:dyDescent="0.2">
      <c r="D8078" s="1"/>
      <c r="E8078" s="1"/>
      <c r="F8078" s="1"/>
      <c r="G8078" s="1"/>
      <c r="H8078" s="1"/>
      <c r="I8078" s="1"/>
    </row>
    <row r="8079" spans="4:9" x14ac:dyDescent="0.2">
      <c r="D8079" s="1"/>
      <c r="E8079" s="1"/>
      <c r="F8079" s="1"/>
      <c r="G8079" s="1"/>
      <c r="H8079" s="1"/>
      <c r="I8079" s="1"/>
    </row>
    <row r="8080" spans="4:9" x14ac:dyDescent="0.2">
      <c r="D8080" s="1"/>
      <c r="E8080" s="1"/>
      <c r="F8080" s="1"/>
      <c r="G8080" s="1"/>
      <c r="H8080" s="1"/>
      <c r="I8080" s="1"/>
    </row>
    <row r="8081" spans="4:9" x14ac:dyDescent="0.2">
      <c r="D8081" s="1"/>
      <c r="E8081" s="1"/>
      <c r="F8081" s="1"/>
      <c r="G8081" s="1"/>
      <c r="H8081" s="1"/>
      <c r="I8081" s="1"/>
    </row>
    <row r="8082" spans="4:9" x14ac:dyDescent="0.2">
      <c r="D8082" s="1"/>
      <c r="E8082" s="1"/>
      <c r="F8082" s="1"/>
      <c r="G8082" s="1"/>
      <c r="H8082" s="1"/>
      <c r="I8082" s="1"/>
    </row>
    <row r="8083" spans="4:9" x14ac:dyDescent="0.2">
      <c r="D8083" s="1"/>
      <c r="E8083" s="1"/>
      <c r="F8083" s="1"/>
      <c r="G8083" s="1"/>
      <c r="H8083" s="1"/>
      <c r="I8083" s="1"/>
    </row>
    <row r="8084" spans="4:9" x14ac:dyDescent="0.2">
      <c r="D8084" s="1"/>
      <c r="E8084" s="1"/>
      <c r="F8084" s="1"/>
      <c r="G8084" s="1"/>
      <c r="H8084" s="1"/>
      <c r="I8084" s="1"/>
    </row>
    <row r="8085" spans="4:9" x14ac:dyDescent="0.2">
      <c r="D8085" s="1"/>
      <c r="E8085" s="1"/>
      <c r="F8085" s="1"/>
      <c r="G8085" s="1"/>
      <c r="H8085" s="1"/>
      <c r="I8085" s="1"/>
    </row>
    <row r="8086" spans="4:9" x14ac:dyDescent="0.2">
      <c r="D8086" s="1"/>
      <c r="E8086" s="1"/>
      <c r="F8086" s="1"/>
      <c r="G8086" s="1"/>
      <c r="H8086" s="1"/>
      <c r="I8086" s="1"/>
    </row>
    <row r="8087" spans="4:9" x14ac:dyDescent="0.2">
      <c r="D8087" s="1"/>
      <c r="E8087" s="1"/>
      <c r="F8087" s="1"/>
      <c r="G8087" s="1"/>
      <c r="H8087" s="1"/>
      <c r="I8087" s="1"/>
    </row>
    <row r="8088" spans="4:9" x14ac:dyDescent="0.2">
      <c r="D8088" s="1"/>
      <c r="E8088" s="1"/>
      <c r="F8088" s="1"/>
      <c r="G8088" s="1"/>
      <c r="H8088" s="1"/>
      <c r="I8088" s="1"/>
    </row>
    <row r="8089" spans="4:9" x14ac:dyDescent="0.2">
      <c r="D8089" s="1"/>
      <c r="E8089" s="1"/>
      <c r="F8089" s="1"/>
      <c r="G8089" s="1"/>
      <c r="H8089" s="1"/>
      <c r="I8089" s="1"/>
    </row>
    <row r="8090" spans="4:9" x14ac:dyDescent="0.2">
      <c r="D8090" s="1"/>
      <c r="E8090" s="1"/>
      <c r="F8090" s="1"/>
      <c r="G8090" s="1"/>
      <c r="H8090" s="1"/>
      <c r="I8090" s="1"/>
    </row>
    <row r="8091" spans="4:9" x14ac:dyDescent="0.2">
      <c r="D8091" s="1"/>
      <c r="E8091" s="1"/>
      <c r="F8091" s="1"/>
      <c r="G8091" s="1"/>
      <c r="H8091" s="1"/>
      <c r="I8091" s="1"/>
    </row>
    <row r="8092" spans="4:9" x14ac:dyDescent="0.2">
      <c r="D8092" s="1"/>
      <c r="E8092" s="1"/>
      <c r="F8092" s="1"/>
      <c r="G8092" s="1"/>
      <c r="H8092" s="1"/>
      <c r="I8092" s="1"/>
    </row>
    <row r="8093" spans="4:9" x14ac:dyDescent="0.2">
      <c r="D8093" s="1"/>
      <c r="E8093" s="1"/>
      <c r="F8093" s="1"/>
      <c r="G8093" s="1"/>
      <c r="H8093" s="1"/>
      <c r="I8093" s="1"/>
    </row>
    <row r="8094" spans="4:9" x14ac:dyDescent="0.2">
      <c r="D8094" s="1"/>
      <c r="E8094" s="1"/>
      <c r="F8094" s="1"/>
      <c r="G8094" s="1"/>
      <c r="H8094" s="1"/>
      <c r="I8094" s="1"/>
    </row>
    <row r="8095" spans="4:9" x14ac:dyDescent="0.2">
      <c r="D8095" s="1"/>
      <c r="E8095" s="1"/>
      <c r="F8095" s="1"/>
      <c r="G8095" s="1"/>
      <c r="H8095" s="1"/>
      <c r="I8095" s="1"/>
    </row>
    <row r="8096" spans="4:9" x14ac:dyDescent="0.2">
      <c r="D8096" s="1"/>
      <c r="E8096" s="1"/>
      <c r="F8096" s="1"/>
      <c r="G8096" s="1"/>
      <c r="H8096" s="1"/>
      <c r="I8096" s="1"/>
    </row>
    <row r="8097" spans="4:9" x14ac:dyDescent="0.2">
      <c r="D8097" s="1"/>
      <c r="E8097" s="1"/>
      <c r="F8097" s="1"/>
      <c r="G8097" s="1"/>
      <c r="H8097" s="1"/>
      <c r="I8097" s="1"/>
    </row>
    <row r="8098" spans="4:9" x14ac:dyDescent="0.2">
      <c r="D8098" s="1"/>
      <c r="E8098" s="1"/>
      <c r="F8098" s="1"/>
      <c r="G8098" s="1"/>
      <c r="H8098" s="1"/>
      <c r="I8098" s="1"/>
    </row>
    <row r="8099" spans="4:9" x14ac:dyDescent="0.2">
      <c r="D8099" s="1"/>
      <c r="E8099" s="1"/>
      <c r="F8099" s="1"/>
      <c r="G8099" s="1"/>
      <c r="H8099" s="1"/>
      <c r="I8099" s="1"/>
    </row>
    <row r="8100" spans="4:9" x14ac:dyDescent="0.2">
      <c r="D8100" s="1"/>
      <c r="E8100" s="1"/>
      <c r="F8100" s="1"/>
      <c r="G8100" s="1"/>
      <c r="H8100" s="1"/>
      <c r="I8100" s="1"/>
    </row>
    <row r="8101" spans="4:9" x14ac:dyDescent="0.2">
      <c r="D8101" s="1"/>
      <c r="E8101" s="1"/>
      <c r="F8101" s="1"/>
      <c r="G8101" s="1"/>
      <c r="H8101" s="1"/>
      <c r="I8101" s="1"/>
    </row>
    <row r="8102" spans="4:9" x14ac:dyDescent="0.2">
      <c r="D8102" s="1"/>
      <c r="E8102" s="1"/>
      <c r="F8102" s="1"/>
      <c r="G8102" s="1"/>
      <c r="H8102" s="1"/>
      <c r="I8102" s="1"/>
    </row>
    <row r="8103" spans="4:9" x14ac:dyDescent="0.2">
      <c r="D8103" s="1"/>
      <c r="E8103" s="1"/>
      <c r="F8103" s="1"/>
      <c r="G8103" s="1"/>
      <c r="H8103" s="1"/>
      <c r="I8103" s="1"/>
    </row>
    <row r="8104" spans="4:9" x14ac:dyDescent="0.2">
      <c r="D8104" s="1"/>
      <c r="E8104" s="1"/>
      <c r="F8104" s="1"/>
      <c r="G8104" s="1"/>
      <c r="H8104" s="1"/>
      <c r="I8104" s="1"/>
    </row>
    <row r="8105" spans="4:9" x14ac:dyDescent="0.2">
      <c r="D8105" s="1"/>
      <c r="E8105" s="1"/>
      <c r="F8105" s="1"/>
      <c r="G8105" s="1"/>
      <c r="H8105" s="1"/>
      <c r="I8105" s="1"/>
    </row>
    <row r="8106" spans="4:9" x14ac:dyDescent="0.2">
      <c r="D8106" s="1"/>
      <c r="E8106" s="1"/>
      <c r="F8106" s="1"/>
      <c r="G8106" s="1"/>
      <c r="H8106" s="1"/>
      <c r="I8106" s="1"/>
    </row>
    <row r="8107" spans="4:9" x14ac:dyDescent="0.2">
      <c r="D8107" s="1"/>
      <c r="E8107" s="1"/>
      <c r="F8107" s="1"/>
      <c r="G8107" s="1"/>
      <c r="H8107" s="1"/>
      <c r="I8107" s="1"/>
    </row>
    <row r="8108" spans="4:9" x14ac:dyDescent="0.2">
      <c r="D8108" s="1"/>
      <c r="E8108" s="1"/>
      <c r="F8108" s="1"/>
      <c r="G8108" s="1"/>
      <c r="H8108" s="1"/>
      <c r="I8108" s="1"/>
    </row>
    <row r="8109" spans="4:9" x14ac:dyDescent="0.2">
      <c r="D8109" s="1"/>
      <c r="E8109" s="1"/>
      <c r="F8109" s="1"/>
      <c r="G8109" s="1"/>
      <c r="H8109" s="1"/>
      <c r="I8109" s="1"/>
    </row>
    <row r="8110" spans="4:9" x14ac:dyDescent="0.2">
      <c r="D8110" s="1"/>
      <c r="E8110" s="1"/>
      <c r="F8110" s="1"/>
      <c r="G8110" s="1"/>
      <c r="H8110" s="1"/>
      <c r="I8110" s="1"/>
    </row>
    <row r="8111" spans="4:9" x14ac:dyDescent="0.2">
      <c r="D8111" s="1"/>
      <c r="E8111" s="1"/>
      <c r="F8111" s="1"/>
      <c r="G8111" s="1"/>
      <c r="H8111" s="1"/>
      <c r="I8111" s="1"/>
    </row>
    <row r="8112" spans="4:9" x14ac:dyDescent="0.2">
      <c r="D8112" s="1"/>
      <c r="E8112" s="1"/>
      <c r="F8112" s="1"/>
      <c r="G8112" s="1"/>
      <c r="H8112" s="1"/>
      <c r="I8112" s="1"/>
    </row>
    <row r="8113" spans="4:9" x14ac:dyDescent="0.2">
      <c r="D8113" s="1"/>
      <c r="E8113" s="1"/>
      <c r="F8113" s="1"/>
      <c r="G8113" s="1"/>
      <c r="H8113" s="1"/>
      <c r="I8113" s="1"/>
    </row>
    <row r="8114" spans="4:9" x14ac:dyDescent="0.2">
      <c r="D8114" s="1"/>
      <c r="E8114" s="1"/>
      <c r="F8114" s="1"/>
      <c r="G8114" s="1"/>
      <c r="H8114" s="1"/>
      <c r="I8114" s="1"/>
    </row>
    <row r="8115" spans="4:9" x14ac:dyDescent="0.2">
      <c r="D8115" s="1"/>
      <c r="E8115" s="1"/>
      <c r="F8115" s="1"/>
      <c r="G8115" s="1"/>
      <c r="H8115" s="1"/>
      <c r="I8115" s="1"/>
    </row>
    <row r="8116" spans="4:9" x14ac:dyDescent="0.2">
      <c r="D8116" s="1"/>
      <c r="E8116" s="1"/>
      <c r="F8116" s="1"/>
      <c r="G8116" s="1"/>
      <c r="H8116" s="1"/>
      <c r="I8116" s="1"/>
    </row>
    <row r="8117" spans="4:9" x14ac:dyDescent="0.2">
      <c r="D8117" s="1"/>
      <c r="E8117" s="1"/>
      <c r="F8117" s="1"/>
      <c r="G8117" s="1"/>
      <c r="H8117" s="1"/>
      <c r="I8117" s="1"/>
    </row>
    <row r="8118" spans="4:9" x14ac:dyDescent="0.2">
      <c r="D8118" s="1"/>
      <c r="E8118" s="1"/>
      <c r="F8118" s="1"/>
      <c r="G8118" s="1"/>
      <c r="H8118" s="1"/>
      <c r="I8118" s="1"/>
    </row>
    <row r="8119" spans="4:9" x14ac:dyDescent="0.2">
      <c r="D8119" s="1"/>
      <c r="E8119" s="1"/>
      <c r="F8119" s="1"/>
      <c r="G8119" s="1"/>
      <c r="H8119" s="1"/>
      <c r="I8119" s="1"/>
    </row>
    <row r="8120" spans="4:9" x14ac:dyDescent="0.2">
      <c r="D8120" s="1"/>
      <c r="E8120" s="1"/>
      <c r="F8120" s="1"/>
      <c r="G8120" s="1"/>
      <c r="H8120" s="1"/>
      <c r="I8120" s="1"/>
    </row>
    <row r="8121" spans="4:9" x14ac:dyDescent="0.2">
      <c r="D8121" s="1"/>
      <c r="E8121" s="1"/>
      <c r="F8121" s="1"/>
      <c r="G8121" s="1"/>
      <c r="H8121" s="1"/>
      <c r="I8121" s="1"/>
    </row>
    <row r="8122" spans="4:9" x14ac:dyDescent="0.2">
      <c r="D8122" s="1"/>
      <c r="E8122" s="1"/>
      <c r="F8122" s="1"/>
      <c r="G8122" s="1"/>
      <c r="H8122" s="1"/>
      <c r="I8122" s="1"/>
    </row>
    <row r="8123" spans="4:9" x14ac:dyDescent="0.2">
      <c r="D8123" s="1"/>
      <c r="E8123" s="1"/>
      <c r="F8123" s="1"/>
      <c r="G8123" s="1"/>
      <c r="H8123" s="1"/>
      <c r="I8123" s="1"/>
    </row>
    <row r="8124" spans="4:9" x14ac:dyDescent="0.2">
      <c r="D8124" s="1"/>
      <c r="E8124" s="1"/>
      <c r="F8124" s="1"/>
      <c r="G8124" s="1"/>
      <c r="H8124" s="1"/>
      <c r="I8124" s="1"/>
    </row>
    <row r="8125" spans="4:9" x14ac:dyDescent="0.2">
      <c r="D8125" s="1"/>
      <c r="E8125" s="1"/>
      <c r="F8125" s="1"/>
      <c r="G8125" s="1"/>
      <c r="H8125" s="1"/>
      <c r="I8125" s="1"/>
    </row>
    <row r="8126" spans="4:9" x14ac:dyDescent="0.2">
      <c r="D8126" s="1"/>
      <c r="E8126" s="1"/>
      <c r="F8126" s="1"/>
      <c r="G8126" s="1"/>
      <c r="H8126" s="1"/>
      <c r="I8126" s="1"/>
    </row>
    <row r="8127" spans="4:9" x14ac:dyDescent="0.2">
      <c r="D8127" s="1"/>
      <c r="E8127" s="1"/>
      <c r="F8127" s="1"/>
      <c r="G8127" s="1"/>
      <c r="H8127" s="1"/>
      <c r="I8127" s="1"/>
    </row>
    <row r="8128" spans="4:9" x14ac:dyDescent="0.2">
      <c r="D8128" s="1"/>
      <c r="E8128" s="1"/>
      <c r="F8128" s="1"/>
      <c r="G8128" s="1"/>
      <c r="H8128" s="1"/>
      <c r="I8128" s="1"/>
    </row>
    <row r="8129" spans="4:9" x14ac:dyDescent="0.2">
      <c r="D8129" s="1"/>
      <c r="E8129" s="1"/>
      <c r="F8129" s="1"/>
      <c r="G8129" s="1"/>
      <c r="H8129" s="1"/>
      <c r="I8129" s="1"/>
    </row>
    <row r="8130" spans="4:9" x14ac:dyDescent="0.2">
      <c r="D8130" s="1"/>
      <c r="E8130" s="1"/>
      <c r="F8130" s="1"/>
      <c r="G8130" s="1"/>
      <c r="H8130" s="1"/>
      <c r="I8130" s="1"/>
    </row>
    <row r="8131" spans="4:9" x14ac:dyDescent="0.2">
      <c r="D8131" s="1"/>
      <c r="E8131" s="1"/>
      <c r="F8131" s="1"/>
      <c r="G8131" s="1"/>
      <c r="H8131" s="1"/>
      <c r="I8131" s="1"/>
    </row>
    <row r="8132" spans="4:9" x14ac:dyDescent="0.2">
      <c r="D8132" s="1"/>
      <c r="E8132" s="1"/>
      <c r="F8132" s="1"/>
      <c r="G8132" s="1"/>
      <c r="H8132" s="1"/>
      <c r="I8132" s="1"/>
    </row>
    <row r="8133" spans="4:9" x14ac:dyDescent="0.2">
      <c r="D8133" s="1"/>
      <c r="E8133" s="1"/>
      <c r="F8133" s="1"/>
      <c r="G8133" s="1"/>
      <c r="H8133" s="1"/>
      <c r="I8133" s="1"/>
    </row>
    <row r="8134" spans="4:9" x14ac:dyDescent="0.2">
      <c r="D8134" s="1"/>
      <c r="E8134" s="1"/>
      <c r="F8134" s="1"/>
      <c r="G8134" s="1"/>
      <c r="H8134" s="1"/>
      <c r="I8134" s="1"/>
    </row>
    <row r="8135" spans="4:9" x14ac:dyDescent="0.2">
      <c r="D8135" s="1"/>
      <c r="E8135" s="1"/>
      <c r="F8135" s="1"/>
      <c r="G8135" s="1"/>
      <c r="H8135" s="1"/>
      <c r="I8135" s="1"/>
    </row>
    <row r="8136" spans="4:9" x14ac:dyDescent="0.2">
      <c r="D8136" s="1"/>
      <c r="E8136" s="1"/>
      <c r="F8136" s="1"/>
      <c r="G8136" s="1"/>
      <c r="H8136" s="1"/>
      <c r="I8136" s="1"/>
    </row>
    <row r="8137" spans="4:9" x14ac:dyDescent="0.2">
      <c r="D8137" s="1"/>
      <c r="E8137" s="1"/>
      <c r="F8137" s="1"/>
      <c r="G8137" s="1"/>
      <c r="H8137" s="1"/>
      <c r="I8137" s="1"/>
    </row>
    <row r="8138" spans="4:9" x14ac:dyDescent="0.2">
      <c r="D8138" s="1"/>
      <c r="E8138" s="1"/>
      <c r="F8138" s="1"/>
      <c r="G8138" s="1"/>
      <c r="H8138" s="1"/>
      <c r="I8138" s="1"/>
    </row>
    <row r="8139" spans="4:9" x14ac:dyDescent="0.2">
      <c r="D8139" s="1"/>
      <c r="E8139" s="1"/>
      <c r="F8139" s="1"/>
      <c r="G8139" s="1"/>
      <c r="H8139" s="1"/>
      <c r="I8139" s="1"/>
    </row>
    <row r="8140" spans="4:9" x14ac:dyDescent="0.2">
      <c r="D8140" s="1"/>
      <c r="E8140" s="1"/>
      <c r="F8140" s="1"/>
      <c r="G8140" s="1"/>
      <c r="H8140" s="1"/>
      <c r="I8140" s="1"/>
    </row>
    <row r="8141" spans="4:9" x14ac:dyDescent="0.2">
      <c r="D8141" s="1"/>
      <c r="E8141" s="1"/>
      <c r="F8141" s="1"/>
      <c r="G8141" s="1"/>
      <c r="H8141" s="1"/>
      <c r="I8141" s="1"/>
    </row>
    <row r="8142" spans="4:9" x14ac:dyDescent="0.2">
      <c r="D8142" s="1"/>
      <c r="E8142" s="1"/>
      <c r="F8142" s="1"/>
      <c r="G8142" s="1"/>
      <c r="H8142" s="1"/>
      <c r="I8142" s="1"/>
    </row>
    <row r="8143" spans="4:9" x14ac:dyDescent="0.2">
      <c r="D8143" s="1"/>
      <c r="E8143" s="1"/>
      <c r="F8143" s="1"/>
      <c r="G8143" s="1"/>
      <c r="H8143" s="1"/>
      <c r="I8143" s="1"/>
    </row>
    <row r="8144" spans="4:9" x14ac:dyDescent="0.2">
      <c r="D8144" s="1"/>
      <c r="E8144" s="1"/>
      <c r="F8144" s="1"/>
      <c r="G8144" s="1"/>
      <c r="H8144" s="1"/>
      <c r="I8144" s="1"/>
    </row>
    <row r="8145" spans="4:9" x14ac:dyDescent="0.2">
      <c r="D8145" s="1"/>
      <c r="E8145" s="1"/>
      <c r="F8145" s="1"/>
      <c r="G8145" s="1"/>
      <c r="H8145" s="1"/>
      <c r="I8145" s="1"/>
    </row>
    <row r="8146" spans="4:9" x14ac:dyDescent="0.2">
      <c r="D8146" s="1"/>
      <c r="E8146" s="1"/>
      <c r="F8146" s="1"/>
      <c r="G8146" s="1"/>
      <c r="H8146" s="1"/>
      <c r="I8146" s="1"/>
    </row>
    <row r="8147" spans="4:9" x14ac:dyDescent="0.2">
      <c r="D8147" s="1"/>
      <c r="E8147" s="1"/>
      <c r="F8147" s="1"/>
      <c r="G8147" s="1"/>
      <c r="H8147" s="1"/>
      <c r="I8147" s="1"/>
    </row>
    <row r="8148" spans="4:9" x14ac:dyDescent="0.2">
      <c r="D8148" s="1"/>
      <c r="E8148" s="1"/>
      <c r="F8148" s="1"/>
      <c r="G8148" s="1"/>
      <c r="H8148" s="1"/>
      <c r="I8148" s="1"/>
    </row>
    <row r="8149" spans="4:9" x14ac:dyDescent="0.2">
      <c r="D8149" s="1"/>
      <c r="E8149" s="1"/>
      <c r="F8149" s="1"/>
      <c r="G8149" s="1"/>
      <c r="H8149" s="1"/>
      <c r="I8149" s="1"/>
    </row>
    <row r="8150" spans="4:9" x14ac:dyDescent="0.2">
      <c r="D8150" s="1"/>
      <c r="E8150" s="1"/>
      <c r="F8150" s="1"/>
      <c r="G8150" s="1"/>
      <c r="H8150" s="1"/>
      <c r="I8150" s="1"/>
    </row>
    <row r="8151" spans="4:9" x14ac:dyDescent="0.2">
      <c r="D8151" s="1"/>
      <c r="E8151" s="1"/>
      <c r="F8151" s="1"/>
      <c r="G8151" s="1"/>
      <c r="H8151" s="1"/>
      <c r="I8151" s="1"/>
    </row>
    <row r="8152" spans="4:9" x14ac:dyDescent="0.2">
      <c r="D8152" s="1"/>
      <c r="E8152" s="1"/>
      <c r="F8152" s="1"/>
      <c r="G8152" s="1"/>
      <c r="H8152" s="1"/>
      <c r="I8152" s="1"/>
    </row>
    <row r="8153" spans="4:9" x14ac:dyDescent="0.2">
      <c r="D8153" s="1"/>
      <c r="E8153" s="1"/>
      <c r="F8153" s="1"/>
      <c r="G8153" s="1"/>
      <c r="H8153" s="1"/>
      <c r="I8153" s="1"/>
    </row>
    <row r="8154" spans="4:9" x14ac:dyDescent="0.2">
      <c r="D8154" s="1"/>
      <c r="E8154" s="1"/>
      <c r="F8154" s="1"/>
      <c r="G8154" s="1"/>
      <c r="H8154" s="1"/>
      <c r="I8154" s="1"/>
    </row>
    <row r="8155" spans="4:9" x14ac:dyDescent="0.2">
      <c r="D8155" s="1"/>
      <c r="E8155" s="1"/>
      <c r="F8155" s="1"/>
      <c r="G8155" s="1"/>
      <c r="H8155" s="1"/>
      <c r="I8155" s="1"/>
    </row>
    <row r="8156" spans="4:9" x14ac:dyDescent="0.2">
      <c r="D8156" s="1"/>
      <c r="E8156" s="1"/>
      <c r="F8156" s="1"/>
      <c r="G8156" s="1"/>
      <c r="H8156" s="1"/>
      <c r="I8156" s="1"/>
    </row>
    <row r="8157" spans="4:9" x14ac:dyDescent="0.2">
      <c r="D8157" s="1"/>
      <c r="E8157" s="1"/>
      <c r="F8157" s="1"/>
      <c r="G8157" s="1"/>
      <c r="H8157" s="1"/>
      <c r="I8157" s="1"/>
    </row>
    <row r="8158" spans="4:9" x14ac:dyDescent="0.2">
      <c r="D8158" s="1"/>
      <c r="E8158" s="1"/>
      <c r="F8158" s="1"/>
      <c r="G8158" s="1"/>
      <c r="H8158" s="1"/>
      <c r="I8158" s="1"/>
    </row>
    <row r="8159" spans="4:9" x14ac:dyDescent="0.2">
      <c r="D8159" s="1"/>
      <c r="E8159" s="1"/>
      <c r="F8159" s="1"/>
      <c r="G8159" s="1"/>
      <c r="H8159" s="1"/>
      <c r="I8159" s="1"/>
    </row>
    <row r="8160" spans="4:9" x14ac:dyDescent="0.2">
      <c r="D8160" s="1"/>
      <c r="E8160" s="1"/>
      <c r="F8160" s="1"/>
      <c r="G8160" s="1"/>
      <c r="H8160" s="1"/>
      <c r="I8160" s="1"/>
    </row>
    <row r="8161" spans="4:9" x14ac:dyDescent="0.2">
      <c r="D8161" s="1"/>
      <c r="E8161" s="1"/>
      <c r="F8161" s="1"/>
      <c r="G8161" s="1"/>
      <c r="H8161" s="1"/>
      <c r="I8161" s="1"/>
    </row>
    <row r="8162" spans="4:9" x14ac:dyDescent="0.2">
      <c r="D8162" s="1"/>
      <c r="E8162" s="1"/>
      <c r="F8162" s="1"/>
      <c r="G8162" s="1"/>
      <c r="H8162" s="1"/>
      <c r="I8162" s="1"/>
    </row>
    <row r="8163" spans="4:9" x14ac:dyDescent="0.2">
      <c r="D8163" s="1"/>
      <c r="E8163" s="1"/>
      <c r="F8163" s="1"/>
      <c r="G8163" s="1"/>
      <c r="H8163" s="1"/>
      <c r="I8163" s="1"/>
    </row>
    <row r="8164" spans="4:9" x14ac:dyDescent="0.2">
      <c r="D8164" s="1"/>
      <c r="E8164" s="1"/>
      <c r="F8164" s="1"/>
      <c r="G8164" s="1"/>
      <c r="H8164" s="1"/>
      <c r="I8164" s="1"/>
    </row>
    <row r="8165" spans="4:9" x14ac:dyDescent="0.2">
      <c r="D8165" s="1"/>
      <c r="E8165" s="1"/>
      <c r="F8165" s="1"/>
      <c r="G8165" s="1"/>
      <c r="H8165" s="1"/>
      <c r="I8165" s="1"/>
    </row>
    <row r="8166" spans="4:9" x14ac:dyDescent="0.2">
      <c r="D8166" s="1"/>
      <c r="E8166" s="1"/>
      <c r="F8166" s="1"/>
      <c r="G8166" s="1"/>
      <c r="H8166" s="1"/>
      <c r="I8166" s="1"/>
    </row>
    <row r="8167" spans="4:9" x14ac:dyDescent="0.2">
      <c r="D8167" s="1"/>
      <c r="E8167" s="1"/>
      <c r="F8167" s="1"/>
      <c r="G8167" s="1"/>
      <c r="H8167" s="1"/>
      <c r="I8167" s="1"/>
    </row>
    <row r="8168" spans="4:9" x14ac:dyDescent="0.2">
      <c r="D8168" s="1"/>
      <c r="E8168" s="1"/>
      <c r="F8168" s="1"/>
      <c r="G8168" s="1"/>
      <c r="H8168" s="1"/>
      <c r="I8168" s="1"/>
    </row>
    <row r="8169" spans="4:9" x14ac:dyDescent="0.2">
      <c r="D8169" s="1"/>
      <c r="E8169" s="1"/>
      <c r="F8169" s="1"/>
      <c r="G8169" s="1"/>
      <c r="H8169" s="1"/>
      <c r="I8169" s="1"/>
    </row>
    <row r="8170" spans="4:9" x14ac:dyDescent="0.2">
      <c r="D8170" s="1"/>
      <c r="E8170" s="1"/>
      <c r="F8170" s="1"/>
      <c r="G8170" s="1"/>
      <c r="H8170" s="1"/>
      <c r="I8170" s="1"/>
    </row>
    <row r="8171" spans="4:9" x14ac:dyDescent="0.2">
      <c r="D8171" s="1"/>
      <c r="E8171" s="1"/>
      <c r="F8171" s="1"/>
      <c r="G8171" s="1"/>
      <c r="H8171" s="1"/>
      <c r="I8171" s="1"/>
    </row>
    <row r="8172" spans="4:9" x14ac:dyDescent="0.2">
      <c r="D8172" s="1"/>
      <c r="E8172" s="1"/>
      <c r="F8172" s="1"/>
      <c r="G8172" s="1"/>
      <c r="H8172" s="1"/>
      <c r="I8172" s="1"/>
    </row>
    <row r="8173" spans="4:9" x14ac:dyDescent="0.2">
      <c r="D8173" s="1"/>
      <c r="E8173" s="1"/>
      <c r="F8173" s="1"/>
      <c r="G8173" s="1"/>
      <c r="H8173" s="1"/>
      <c r="I8173" s="1"/>
    </row>
    <row r="8174" spans="4:9" x14ac:dyDescent="0.2">
      <c r="D8174" s="1"/>
      <c r="E8174" s="1"/>
      <c r="F8174" s="1"/>
      <c r="G8174" s="1"/>
      <c r="H8174" s="1"/>
      <c r="I8174" s="1"/>
    </row>
    <row r="8175" spans="4:9" x14ac:dyDescent="0.2">
      <c r="D8175" s="1"/>
      <c r="E8175" s="1"/>
      <c r="F8175" s="1"/>
      <c r="G8175" s="1"/>
      <c r="H8175" s="1"/>
      <c r="I8175" s="1"/>
    </row>
    <row r="8176" spans="4:9" x14ac:dyDescent="0.2">
      <c r="D8176" s="1"/>
      <c r="E8176" s="1"/>
      <c r="F8176" s="1"/>
      <c r="G8176" s="1"/>
      <c r="H8176" s="1"/>
      <c r="I8176" s="1"/>
    </row>
    <row r="8177" spans="4:9" x14ac:dyDescent="0.2">
      <c r="D8177" s="1"/>
      <c r="E8177" s="1"/>
      <c r="F8177" s="1"/>
      <c r="G8177" s="1"/>
      <c r="H8177" s="1"/>
      <c r="I8177" s="1"/>
    </row>
    <row r="8178" spans="4:9" x14ac:dyDescent="0.2">
      <c r="D8178" s="1"/>
      <c r="E8178" s="1"/>
      <c r="F8178" s="1"/>
      <c r="G8178" s="1"/>
      <c r="H8178" s="1"/>
      <c r="I8178" s="1"/>
    </row>
    <row r="8179" spans="4:9" x14ac:dyDescent="0.2">
      <c r="D8179" s="1"/>
      <c r="E8179" s="1"/>
      <c r="F8179" s="1"/>
      <c r="G8179" s="1"/>
      <c r="H8179" s="1"/>
      <c r="I8179" s="1"/>
    </row>
    <row r="8180" spans="4:9" x14ac:dyDescent="0.2">
      <c r="D8180" s="1"/>
      <c r="E8180" s="1"/>
      <c r="F8180" s="1"/>
      <c r="G8180" s="1"/>
      <c r="H8180" s="1"/>
      <c r="I8180" s="1"/>
    </row>
    <row r="8181" spans="4:9" x14ac:dyDescent="0.2">
      <c r="D8181" s="1"/>
      <c r="E8181" s="1"/>
      <c r="F8181" s="1"/>
      <c r="G8181" s="1"/>
      <c r="H8181" s="1"/>
      <c r="I8181" s="1"/>
    </row>
    <row r="8182" spans="4:9" x14ac:dyDescent="0.2">
      <c r="D8182" s="1"/>
      <c r="E8182" s="1"/>
      <c r="F8182" s="1"/>
      <c r="G8182" s="1"/>
      <c r="H8182" s="1"/>
      <c r="I8182" s="1"/>
    </row>
    <row r="8183" spans="4:9" x14ac:dyDescent="0.2">
      <c r="D8183" s="1"/>
      <c r="E8183" s="1"/>
      <c r="F8183" s="1"/>
      <c r="G8183" s="1"/>
      <c r="H8183" s="1"/>
      <c r="I8183" s="1"/>
    </row>
    <row r="8184" spans="4:9" x14ac:dyDescent="0.2">
      <c r="D8184" s="1"/>
      <c r="E8184" s="1"/>
      <c r="F8184" s="1"/>
      <c r="G8184" s="1"/>
      <c r="H8184" s="1"/>
      <c r="I8184" s="1"/>
    </row>
    <row r="8185" spans="4:9" x14ac:dyDescent="0.2">
      <c r="D8185" s="1"/>
      <c r="E8185" s="1"/>
      <c r="F8185" s="1"/>
      <c r="G8185" s="1"/>
      <c r="H8185" s="1"/>
      <c r="I8185" s="1"/>
    </row>
    <row r="8186" spans="4:9" x14ac:dyDescent="0.2">
      <c r="D8186" s="1"/>
      <c r="E8186" s="1"/>
      <c r="F8186" s="1"/>
      <c r="G8186" s="1"/>
      <c r="H8186" s="1"/>
      <c r="I8186" s="1"/>
    </row>
    <row r="8187" spans="4:9" x14ac:dyDescent="0.2">
      <c r="D8187" s="1"/>
      <c r="E8187" s="1"/>
      <c r="F8187" s="1"/>
      <c r="G8187" s="1"/>
      <c r="H8187" s="1"/>
      <c r="I8187" s="1"/>
    </row>
    <row r="8188" spans="4:9" x14ac:dyDescent="0.2">
      <c r="D8188" s="1"/>
      <c r="E8188" s="1"/>
      <c r="F8188" s="1"/>
      <c r="G8188" s="1"/>
      <c r="H8188" s="1"/>
      <c r="I8188" s="1"/>
    </row>
    <row r="8189" spans="4:9" x14ac:dyDescent="0.2">
      <c r="D8189" s="1"/>
      <c r="E8189" s="1"/>
      <c r="F8189" s="1"/>
      <c r="G8189" s="1"/>
      <c r="H8189" s="1"/>
      <c r="I8189" s="1"/>
    </row>
    <row r="8190" spans="4:9" x14ac:dyDescent="0.2">
      <c r="D8190" s="1"/>
      <c r="E8190" s="1"/>
      <c r="F8190" s="1"/>
      <c r="G8190" s="1"/>
      <c r="H8190" s="1"/>
      <c r="I8190" s="1"/>
    </row>
    <row r="8191" spans="4:9" x14ac:dyDescent="0.2">
      <c r="D8191" s="1"/>
      <c r="E8191" s="1"/>
      <c r="F8191" s="1"/>
      <c r="G8191" s="1"/>
      <c r="H8191" s="1"/>
      <c r="I8191" s="1"/>
    </row>
    <row r="8192" spans="4:9" x14ac:dyDescent="0.2">
      <c r="D8192" s="1"/>
      <c r="E8192" s="1"/>
      <c r="F8192" s="1"/>
      <c r="G8192" s="1"/>
      <c r="H8192" s="1"/>
      <c r="I8192" s="1"/>
    </row>
    <row r="8193" spans="4:9" x14ac:dyDescent="0.2">
      <c r="D8193" s="1"/>
      <c r="E8193" s="1"/>
      <c r="F8193" s="1"/>
      <c r="G8193" s="1"/>
      <c r="H8193" s="1"/>
      <c r="I8193" s="1"/>
    </row>
    <row r="8194" spans="4:9" x14ac:dyDescent="0.2">
      <c r="D8194" s="1"/>
      <c r="E8194" s="1"/>
      <c r="F8194" s="1"/>
      <c r="G8194" s="1"/>
      <c r="H8194" s="1"/>
      <c r="I8194" s="1"/>
    </row>
    <row r="8195" spans="4:9" x14ac:dyDescent="0.2">
      <c r="D8195" s="1"/>
      <c r="E8195" s="1"/>
      <c r="F8195" s="1"/>
      <c r="G8195" s="1"/>
      <c r="H8195" s="1"/>
      <c r="I8195" s="1"/>
    </row>
    <row r="8196" spans="4:9" x14ac:dyDescent="0.2">
      <c r="D8196" s="1"/>
      <c r="E8196" s="1"/>
      <c r="F8196" s="1"/>
      <c r="G8196" s="1"/>
      <c r="H8196" s="1"/>
      <c r="I8196" s="1"/>
    </row>
    <row r="8197" spans="4:9" x14ac:dyDescent="0.2">
      <c r="D8197" s="1"/>
      <c r="E8197" s="1"/>
      <c r="F8197" s="1"/>
      <c r="G8197" s="1"/>
      <c r="H8197" s="1"/>
      <c r="I8197" s="1"/>
    </row>
    <row r="8198" spans="4:9" x14ac:dyDescent="0.2">
      <c r="D8198" s="1"/>
      <c r="E8198" s="1"/>
      <c r="F8198" s="1"/>
      <c r="G8198" s="1"/>
      <c r="H8198" s="1"/>
      <c r="I8198" s="1"/>
    </row>
    <row r="8199" spans="4:9" x14ac:dyDescent="0.2">
      <c r="D8199" s="1"/>
      <c r="E8199" s="1"/>
      <c r="F8199" s="1"/>
      <c r="G8199" s="1"/>
      <c r="H8199" s="1"/>
      <c r="I8199" s="1"/>
    </row>
    <row r="8200" spans="4:9" x14ac:dyDescent="0.2">
      <c r="D8200" s="1"/>
      <c r="E8200" s="1"/>
      <c r="F8200" s="1"/>
      <c r="G8200" s="1"/>
      <c r="H8200" s="1"/>
      <c r="I8200" s="1"/>
    </row>
    <row r="8201" spans="4:9" x14ac:dyDescent="0.2">
      <c r="D8201" s="1"/>
      <c r="E8201" s="1"/>
      <c r="F8201" s="1"/>
      <c r="G8201" s="1"/>
      <c r="H8201" s="1"/>
      <c r="I8201" s="1"/>
    </row>
    <row r="8202" spans="4:9" x14ac:dyDescent="0.2">
      <c r="D8202" s="1"/>
      <c r="E8202" s="1"/>
      <c r="F8202" s="1"/>
      <c r="G8202" s="1"/>
      <c r="H8202" s="1"/>
      <c r="I8202" s="1"/>
    </row>
    <row r="8203" spans="4:9" x14ac:dyDescent="0.2">
      <c r="D8203" s="1"/>
      <c r="E8203" s="1"/>
      <c r="F8203" s="1"/>
      <c r="G8203" s="1"/>
      <c r="H8203" s="1"/>
      <c r="I8203" s="1"/>
    </row>
    <row r="8204" spans="4:9" x14ac:dyDescent="0.2">
      <c r="D8204" s="1"/>
      <c r="E8204" s="1"/>
      <c r="F8204" s="1"/>
      <c r="G8204" s="1"/>
      <c r="H8204" s="1"/>
      <c r="I8204" s="1"/>
    </row>
    <row r="8205" spans="4:9" x14ac:dyDescent="0.2">
      <c r="D8205" s="1"/>
      <c r="E8205" s="1"/>
      <c r="F8205" s="1"/>
      <c r="G8205" s="1"/>
      <c r="H8205" s="1"/>
      <c r="I8205" s="1"/>
    </row>
    <row r="8206" spans="4:9" x14ac:dyDescent="0.2">
      <c r="D8206" s="1"/>
      <c r="E8206" s="1"/>
      <c r="F8206" s="1"/>
      <c r="G8206" s="1"/>
      <c r="H8206" s="1"/>
      <c r="I8206" s="1"/>
    </row>
    <row r="8207" spans="4:9" x14ac:dyDescent="0.2">
      <c r="D8207" s="1"/>
      <c r="E8207" s="1"/>
      <c r="F8207" s="1"/>
      <c r="G8207" s="1"/>
      <c r="H8207" s="1"/>
      <c r="I8207" s="1"/>
    </row>
    <row r="8208" spans="4:9" x14ac:dyDescent="0.2">
      <c r="D8208" s="1"/>
      <c r="E8208" s="1"/>
      <c r="F8208" s="1"/>
      <c r="G8208" s="1"/>
      <c r="H8208" s="1"/>
      <c r="I8208" s="1"/>
    </row>
    <row r="8209" spans="4:9" x14ac:dyDescent="0.2">
      <c r="D8209" s="1"/>
      <c r="E8209" s="1"/>
      <c r="F8209" s="1"/>
      <c r="G8209" s="1"/>
      <c r="H8209" s="1"/>
      <c r="I8209" s="1"/>
    </row>
    <row r="8210" spans="4:9" x14ac:dyDescent="0.2">
      <c r="D8210" s="1"/>
      <c r="E8210" s="1"/>
      <c r="F8210" s="1"/>
      <c r="G8210" s="1"/>
      <c r="H8210" s="1"/>
      <c r="I8210" s="1"/>
    </row>
    <row r="8211" spans="4:9" x14ac:dyDescent="0.2">
      <c r="D8211" s="1"/>
      <c r="E8211" s="1"/>
      <c r="F8211" s="1"/>
      <c r="G8211" s="1"/>
      <c r="H8211" s="1"/>
      <c r="I8211" s="1"/>
    </row>
    <row r="8212" spans="4:9" x14ac:dyDescent="0.2">
      <c r="D8212" s="1"/>
      <c r="E8212" s="1"/>
      <c r="F8212" s="1"/>
      <c r="G8212" s="1"/>
      <c r="H8212" s="1"/>
      <c r="I8212" s="1"/>
    </row>
    <row r="8213" spans="4:9" x14ac:dyDescent="0.2">
      <c r="D8213" s="1"/>
      <c r="E8213" s="1"/>
      <c r="F8213" s="1"/>
      <c r="G8213" s="1"/>
      <c r="H8213" s="1"/>
      <c r="I8213" s="1"/>
    </row>
    <row r="8214" spans="4:9" x14ac:dyDescent="0.2">
      <c r="D8214" s="1"/>
      <c r="E8214" s="1"/>
      <c r="F8214" s="1"/>
      <c r="G8214" s="1"/>
      <c r="H8214" s="1"/>
      <c r="I8214" s="1"/>
    </row>
    <row r="8215" spans="4:9" x14ac:dyDescent="0.2">
      <c r="D8215" s="1"/>
      <c r="E8215" s="1"/>
      <c r="F8215" s="1"/>
      <c r="G8215" s="1"/>
      <c r="H8215" s="1"/>
      <c r="I8215" s="1"/>
    </row>
    <row r="8216" spans="4:9" x14ac:dyDescent="0.2">
      <c r="D8216" s="1"/>
      <c r="E8216" s="1"/>
      <c r="F8216" s="1"/>
      <c r="G8216" s="1"/>
      <c r="H8216" s="1"/>
      <c r="I8216" s="1"/>
    </row>
    <row r="8217" spans="4:9" x14ac:dyDescent="0.2">
      <c r="D8217" s="1"/>
      <c r="E8217" s="1"/>
      <c r="F8217" s="1"/>
      <c r="G8217" s="1"/>
      <c r="H8217" s="1"/>
      <c r="I8217" s="1"/>
    </row>
    <row r="8218" spans="4:9" x14ac:dyDescent="0.2">
      <c r="D8218" s="1"/>
      <c r="E8218" s="1"/>
      <c r="F8218" s="1"/>
      <c r="G8218" s="1"/>
      <c r="H8218" s="1"/>
      <c r="I8218" s="1"/>
    </row>
    <row r="8219" spans="4:9" x14ac:dyDescent="0.2">
      <c r="D8219" s="1"/>
      <c r="E8219" s="1"/>
      <c r="F8219" s="1"/>
      <c r="G8219" s="1"/>
      <c r="H8219" s="1"/>
      <c r="I8219" s="1"/>
    </row>
    <row r="8220" spans="4:9" x14ac:dyDescent="0.2">
      <c r="D8220" s="1"/>
      <c r="E8220" s="1"/>
      <c r="F8220" s="1"/>
      <c r="G8220" s="1"/>
      <c r="H8220" s="1"/>
      <c r="I8220" s="1"/>
    </row>
    <row r="8221" spans="4:9" x14ac:dyDescent="0.2">
      <c r="D8221" s="1"/>
      <c r="E8221" s="1"/>
      <c r="F8221" s="1"/>
      <c r="G8221" s="1"/>
      <c r="H8221" s="1"/>
      <c r="I8221" s="1"/>
    </row>
    <row r="8222" spans="4:9" x14ac:dyDescent="0.2">
      <c r="D8222" s="1"/>
      <c r="E8222" s="1"/>
      <c r="F8222" s="1"/>
      <c r="G8222" s="1"/>
      <c r="H8222" s="1"/>
      <c r="I8222" s="1"/>
    </row>
    <row r="8223" spans="4:9" x14ac:dyDescent="0.2">
      <c r="D8223" s="1"/>
      <c r="E8223" s="1"/>
      <c r="F8223" s="1"/>
      <c r="G8223" s="1"/>
      <c r="H8223" s="1"/>
      <c r="I8223" s="1"/>
    </row>
    <row r="8224" spans="4:9" x14ac:dyDescent="0.2">
      <c r="D8224" s="1"/>
      <c r="E8224" s="1"/>
      <c r="F8224" s="1"/>
      <c r="G8224" s="1"/>
      <c r="H8224" s="1"/>
      <c r="I8224" s="1"/>
    </row>
    <row r="8225" spans="4:9" x14ac:dyDescent="0.2">
      <c r="D8225" s="1"/>
      <c r="E8225" s="1"/>
      <c r="F8225" s="1"/>
      <c r="G8225" s="1"/>
      <c r="H8225" s="1"/>
      <c r="I8225" s="1"/>
    </row>
    <row r="8226" spans="4:9" x14ac:dyDescent="0.2">
      <c r="D8226" s="1"/>
      <c r="E8226" s="1"/>
      <c r="F8226" s="1"/>
      <c r="G8226" s="1"/>
      <c r="H8226" s="1"/>
      <c r="I8226" s="1"/>
    </row>
    <row r="8227" spans="4:9" x14ac:dyDescent="0.2">
      <c r="D8227" s="1"/>
      <c r="E8227" s="1"/>
      <c r="F8227" s="1"/>
      <c r="G8227" s="1"/>
      <c r="H8227" s="1"/>
      <c r="I8227" s="1"/>
    </row>
    <row r="8228" spans="4:9" x14ac:dyDescent="0.2">
      <c r="D8228" s="1"/>
      <c r="E8228" s="1"/>
      <c r="F8228" s="1"/>
      <c r="G8228" s="1"/>
      <c r="H8228" s="1"/>
      <c r="I8228" s="1"/>
    </row>
    <row r="8229" spans="4:9" x14ac:dyDescent="0.2">
      <c r="D8229" s="1"/>
      <c r="E8229" s="1"/>
      <c r="F8229" s="1"/>
      <c r="G8229" s="1"/>
      <c r="H8229" s="1"/>
      <c r="I8229" s="1"/>
    </row>
    <row r="8230" spans="4:9" x14ac:dyDescent="0.2">
      <c r="D8230" s="1"/>
      <c r="E8230" s="1"/>
      <c r="F8230" s="1"/>
      <c r="G8230" s="1"/>
      <c r="H8230" s="1"/>
      <c r="I8230" s="1"/>
    </row>
    <row r="8231" spans="4:9" x14ac:dyDescent="0.2">
      <c r="D8231" s="1"/>
      <c r="E8231" s="1"/>
      <c r="F8231" s="1"/>
      <c r="G8231" s="1"/>
      <c r="H8231" s="1"/>
      <c r="I8231" s="1"/>
    </row>
    <row r="8232" spans="4:9" x14ac:dyDescent="0.2">
      <c r="D8232" s="1"/>
      <c r="E8232" s="1"/>
      <c r="F8232" s="1"/>
      <c r="G8232" s="1"/>
      <c r="H8232" s="1"/>
      <c r="I8232" s="1"/>
    </row>
    <row r="8233" spans="4:9" x14ac:dyDescent="0.2">
      <c r="D8233" s="1"/>
      <c r="E8233" s="1"/>
      <c r="F8233" s="1"/>
      <c r="G8233" s="1"/>
      <c r="H8233" s="1"/>
      <c r="I8233" s="1"/>
    </row>
    <row r="8234" spans="4:9" x14ac:dyDescent="0.2">
      <c r="D8234" s="1"/>
      <c r="E8234" s="1"/>
      <c r="F8234" s="1"/>
      <c r="G8234" s="1"/>
      <c r="H8234" s="1"/>
      <c r="I8234" s="1"/>
    </row>
    <row r="8235" spans="4:9" x14ac:dyDescent="0.2">
      <c r="D8235" s="1"/>
      <c r="E8235" s="1"/>
      <c r="F8235" s="1"/>
      <c r="G8235" s="1"/>
      <c r="H8235" s="1"/>
      <c r="I8235" s="1"/>
    </row>
    <row r="8236" spans="4:9" x14ac:dyDescent="0.2">
      <c r="D8236" s="1"/>
      <c r="E8236" s="1"/>
      <c r="F8236" s="1"/>
      <c r="G8236" s="1"/>
      <c r="H8236" s="1"/>
      <c r="I8236" s="1"/>
    </row>
    <row r="8237" spans="4:9" x14ac:dyDescent="0.2">
      <c r="D8237" s="1"/>
      <c r="E8237" s="1"/>
      <c r="F8237" s="1"/>
      <c r="G8237" s="1"/>
      <c r="H8237" s="1"/>
      <c r="I8237" s="1"/>
    </row>
    <row r="8238" spans="4:9" x14ac:dyDescent="0.2">
      <c r="D8238" s="1"/>
      <c r="E8238" s="1"/>
      <c r="F8238" s="1"/>
      <c r="G8238" s="1"/>
      <c r="H8238" s="1"/>
      <c r="I8238" s="1"/>
    </row>
    <row r="8239" spans="4:9" x14ac:dyDescent="0.2">
      <c r="D8239" s="1"/>
      <c r="E8239" s="1"/>
      <c r="F8239" s="1"/>
      <c r="G8239" s="1"/>
      <c r="H8239" s="1"/>
      <c r="I8239" s="1"/>
    </row>
    <row r="8240" spans="4:9" x14ac:dyDescent="0.2">
      <c r="D8240" s="1"/>
      <c r="E8240" s="1"/>
      <c r="F8240" s="1"/>
      <c r="G8240" s="1"/>
      <c r="H8240" s="1"/>
      <c r="I8240" s="1"/>
    </row>
    <row r="8241" spans="4:9" x14ac:dyDescent="0.2">
      <c r="D8241" s="1"/>
      <c r="E8241" s="1"/>
      <c r="F8241" s="1"/>
      <c r="G8241" s="1"/>
      <c r="H8241" s="1"/>
      <c r="I8241" s="1"/>
    </row>
    <row r="8242" spans="4:9" x14ac:dyDescent="0.2">
      <c r="D8242" s="1"/>
      <c r="E8242" s="1"/>
      <c r="F8242" s="1"/>
      <c r="G8242" s="1"/>
      <c r="H8242" s="1"/>
      <c r="I8242" s="1"/>
    </row>
    <row r="8243" spans="4:9" x14ac:dyDescent="0.2">
      <c r="D8243" s="1"/>
      <c r="E8243" s="1"/>
      <c r="F8243" s="1"/>
      <c r="G8243" s="1"/>
      <c r="H8243" s="1"/>
      <c r="I8243" s="1"/>
    </row>
    <row r="8244" spans="4:9" x14ac:dyDescent="0.2">
      <c r="D8244" s="1"/>
      <c r="E8244" s="1"/>
      <c r="F8244" s="1"/>
      <c r="G8244" s="1"/>
      <c r="H8244" s="1"/>
      <c r="I8244" s="1"/>
    </row>
    <row r="8245" spans="4:9" x14ac:dyDescent="0.2">
      <c r="D8245" s="1"/>
      <c r="E8245" s="1"/>
      <c r="F8245" s="1"/>
      <c r="G8245" s="1"/>
      <c r="H8245" s="1"/>
      <c r="I8245" s="1"/>
    </row>
    <row r="8246" spans="4:9" x14ac:dyDescent="0.2">
      <c r="D8246" s="1"/>
      <c r="E8246" s="1"/>
      <c r="F8246" s="1"/>
      <c r="G8246" s="1"/>
      <c r="H8246" s="1"/>
      <c r="I8246" s="1"/>
    </row>
    <row r="8247" spans="4:9" x14ac:dyDescent="0.2">
      <c r="D8247" s="1"/>
      <c r="E8247" s="1"/>
      <c r="F8247" s="1"/>
      <c r="G8247" s="1"/>
      <c r="H8247" s="1"/>
      <c r="I8247" s="1"/>
    </row>
    <row r="8248" spans="4:9" x14ac:dyDescent="0.2">
      <c r="D8248" s="1"/>
      <c r="E8248" s="1"/>
      <c r="F8248" s="1"/>
      <c r="G8248" s="1"/>
      <c r="H8248" s="1"/>
      <c r="I8248" s="1"/>
    </row>
    <row r="8249" spans="4:9" x14ac:dyDescent="0.2">
      <c r="D8249" s="1"/>
      <c r="E8249" s="1"/>
      <c r="F8249" s="1"/>
      <c r="G8249" s="1"/>
      <c r="H8249" s="1"/>
      <c r="I8249" s="1"/>
    </row>
    <row r="8250" spans="4:9" x14ac:dyDescent="0.2">
      <c r="D8250" s="1"/>
      <c r="E8250" s="1"/>
      <c r="F8250" s="1"/>
      <c r="G8250" s="1"/>
      <c r="H8250" s="1"/>
      <c r="I8250" s="1"/>
    </row>
    <row r="8251" spans="4:9" x14ac:dyDescent="0.2">
      <c r="D8251" s="1"/>
      <c r="E8251" s="1"/>
      <c r="F8251" s="1"/>
      <c r="G8251" s="1"/>
      <c r="H8251" s="1"/>
      <c r="I8251" s="1"/>
    </row>
    <row r="8252" spans="4:9" x14ac:dyDescent="0.2">
      <c r="D8252" s="1"/>
      <c r="E8252" s="1"/>
      <c r="F8252" s="1"/>
      <c r="G8252" s="1"/>
      <c r="H8252" s="1"/>
      <c r="I8252" s="1"/>
    </row>
    <row r="8253" spans="4:9" x14ac:dyDescent="0.2">
      <c r="D8253" s="1"/>
      <c r="E8253" s="1"/>
      <c r="F8253" s="1"/>
      <c r="G8253" s="1"/>
      <c r="H8253" s="1"/>
      <c r="I8253" s="1"/>
    </row>
    <row r="8254" spans="4:9" x14ac:dyDescent="0.2">
      <c r="D8254" s="1"/>
      <c r="E8254" s="1"/>
      <c r="F8254" s="1"/>
      <c r="G8254" s="1"/>
      <c r="H8254" s="1"/>
      <c r="I8254" s="1"/>
    </row>
    <row r="8255" spans="4:9" x14ac:dyDescent="0.2">
      <c r="D8255" s="1"/>
      <c r="E8255" s="1"/>
      <c r="F8255" s="1"/>
      <c r="G8255" s="1"/>
      <c r="H8255" s="1"/>
      <c r="I8255" s="1"/>
    </row>
    <row r="8256" spans="4:9" x14ac:dyDescent="0.2">
      <c r="D8256" s="1"/>
      <c r="E8256" s="1"/>
      <c r="F8256" s="1"/>
      <c r="G8256" s="1"/>
      <c r="H8256" s="1"/>
      <c r="I8256" s="1"/>
    </row>
    <row r="8257" spans="4:9" x14ac:dyDescent="0.2">
      <c r="D8257" s="1"/>
      <c r="E8257" s="1"/>
      <c r="F8257" s="1"/>
      <c r="G8257" s="1"/>
      <c r="H8257" s="1"/>
      <c r="I8257" s="1"/>
    </row>
    <row r="8258" spans="4:9" x14ac:dyDescent="0.2">
      <c r="D8258" s="1"/>
      <c r="E8258" s="1"/>
      <c r="F8258" s="1"/>
      <c r="G8258" s="1"/>
      <c r="H8258" s="1"/>
      <c r="I8258" s="1"/>
    </row>
    <row r="8259" spans="4:9" x14ac:dyDescent="0.2">
      <c r="D8259" s="1"/>
      <c r="E8259" s="1"/>
      <c r="F8259" s="1"/>
      <c r="G8259" s="1"/>
      <c r="H8259" s="1"/>
      <c r="I8259" s="1"/>
    </row>
    <row r="8260" spans="4:9" x14ac:dyDescent="0.2">
      <c r="D8260" s="1"/>
      <c r="E8260" s="1"/>
      <c r="F8260" s="1"/>
      <c r="G8260" s="1"/>
      <c r="H8260" s="1"/>
      <c r="I8260" s="1"/>
    </row>
    <row r="8261" spans="4:9" x14ac:dyDescent="0.2">
      <c r="D8261" s="1"/>
      <c r="E8261" s="1"/>
      <c r="F8261" s="1"/>
      <c r="G8261" s="1"/>
      <c r="H8261" s="1"/>
      <c r="I8261" s="1"/>
    </row>
    <row r="8262" spans="4:9" x14ac:dyDescent="0.2">
      <c r="D8262" s="1"/>
      <c r="E8262" s="1"/>
      <c r="F8262" s="1"/>
      <c r="G8262" s="1"/>
      <c r="H8262" s="1"/>
      <c r="I8262" s="1"/>
    </row>
    <row r="8263" spans="4:9" x14ac:dyDescent="0.2">
      <c r="D8263" s="1"/>
      <c r="E8263" s="1"/>
      <c r="F8263" s="1"/>
      <c r="G8263" s="1"/>
      <c r="H8263" s="1"/>
      <c r="I8263" s="1"/>
    </row>
    <row r="8264" spans="4:9" x14ac:dyDescent="0.2">
      <c r="D8264" s="1"/>
      <c r="E8264" s="1"/>
      <c r="F8264" s="1"/>
      <c r="G8264" s="1"/>
      <c r="H8264" s="1"/>
      <c r="I8264" s="1"/>
    </row>
    <row r="8265" spans="4:9" x14ac:dyDescent="0.2">
      <c r="D8265" s="1"/>
      <c r="E8265" s="1"/>
      <c r="F8265" s="1"/>
      <c r="G8265" s="1"/>
      <c r="H8265" s="1"/>
      <c r="I8265" s="1"/>
    </row>
    <row r="8266" spans="4:9" x14ac:dyDescent="0.2">
      <c r="D8266" s="1"/>
      <c r="E8266" s="1"/>
      <c r="F8266" s="1"/>
      <c r="G8266" s="1"/>
      <c r="H8266" s="1"/>
      <c r="I8266" s="1"/>
    </row>
    <row r="8267" spans="4:9" x14ac:dyDescent="0.2">
      <c r="D8267" s="1"/>
      <c r="E8267" s="1"/>
      <c r="F8267" s="1"/>
      <c r="G8267" s="1"/>
      <c r="H8267" s="1"/>
      <c r="I8267" s="1"/>
    </row>
    <row r="8268" spans="4:9" x14ac:dyDescent="0.2">
      <c r="D8268" s="1"/>
      <c r="E8268" s="1"/>
      <c r="F8268" s="1"/>
      <c r="G8268" s="1"/>
      <c r="H8268" s="1"/>
      <c r="I8268" s="1"/>
    </row>
    <row r="8269" spans="4:9" x14ac:dyDescent="0.2">
      <c r="D8269" s="1"/>
      <c r="E8269" s="1"/>
      <c r="F8269" s="1"/>
      <c r="G8269" s="1"/>
      <c r="H8269" s="1"/>
      <c r="I8269" s="1"/>
    </row>
    <row r="8270" spans="4:9" x14ac:dyDescent="0.2">
      <c r="D8270" s="1"/>
      <c r="E8270" s="1"/>
      <c r="F8270" s="1"/>
      <c r="G8270" s="1"/>
      <c r="H8270" s="1"/>
      <c r="I8270" s="1"/>
    </row>
    <row r="8271" spans="4:9" x14ac:dyDescent="0.2">
      <c r="D8271" s="1"/>
      <c r="E8271" s="1"/>
      <c r="F8271" s="1"/>
      <c r="G8271" s="1"/>
      <c r="H8271" s="1"/>
      <c r="I8271" s="1"/>
    </row>
    <row r="8272" spans="4:9" x14ac:dyDescent="0.2">
      <c r="D8272" s="1"/>
      <c r="E8272" s="1"/>
      <c r="F8272" s="1"/>
      <c r="G8272" s="1"/>
      <c r="H8272" s="1"/>
      <c r="I8272" s="1"/>
    </row>
    <row r="8273" spans="4:9" x14ac:dyDescent="0.2">
      <c r="D8273" s="1"/>
      <c r="E8273" s="1"/>
      <c r="F8273" s="1"/>
      <c r="G8273" s="1"/>
      <c r="H8273" s="1"/>
      <c r="I8273" s="1"/>
    </row>
    <row r="8274" spans="4:9" x14ac:dyDescent="0.2">
      <c r="D8274" s="1"/>
      <c r="E8274" s="1"/>
      <c r="F8274" s="1"/>
      <c r="G8274" s="1"/>
      <c r="H8274" s="1"/>
      <c r="I8274" s="1"/>
    </row>
    <row r="8275" spans="4:9" x14ac:dyDescent="0.2">
      <c r="D8275" s="1"/>
      <c r="E8275" s="1"/>
      <c r="F8275" s="1"/>
      <c r="G8275" s="1"/>
      <c r="H8275" s="1"/>
      <c r="I8275" s="1"/>
    </row>
    <row r="8276" spans="4:9" x14ac:dyDescent="0.2">
      <c r="D8276" s="1"/>
      <c r="E8276" s="1"/>
      <c r="F8276" s="1"/>
      <c r="G8276" s="1"/>
      <c r="H8276" s="1"/>
      <c r="I8276" s="1"/>
    </row>
    <row r="8277" spans="4:9" x14ac:dyDescent="0.2">
      <c r="D8277" s="1"/>
      <c r="E8277" s="1"/>
      <c r="F8277" s="1"/>
      <c r="G8277" s="1"/>
      <c r="H8277" s="1"/>
      <c r="I8277" s="1"/>
    </row>
    <row r="8278" spans="4:9" x14ac:dyDescent="0.2">
      <c r="D8278" s="1"/>
      <c r="E8278" s="1"/>
      <c r="F8278" s="1"/>
      <c r="G8278" s="1"/>
      <c r="H8278" s="1"/>
      <c r="I8278" s="1"/>
    </row>
    <row r="8279" spans="4:9" x14ac:dyDescent="0.2">
      <c r="D8279" s="1"/>
      <c r="E8279" s="1"/>
      <c r="F8279" s="1"/>
      <c r="G8279" s="1"/>
      <c r="H8279" s="1"/>
      <c r="I8279" s="1"/>
    </row>
    <row r="8280" spans="4:9" x14ac:dyDescent="0.2">
      <c r="D8280" s="1"/>
      <c r="E8280" s="1"/>
      <c r="F8280" s="1"/>
      <c r="G8280" s="1"/>
      <c r="H8280" s="1"/>
      <c r="I8280" s="1"/>
    </row>
    <row r="8281" spans="4:9" x14ac:dyDescent="0.2">
      <c r="D8281" s="1"/>
      <c r="E8281" s="1"/>
      <c r="F8281" s="1"/>
      <c r="G8281" s="1"/>
      <c r="H8281" s="1"/>
      <c r="I8281" s="1"/>
    </row>
    <row r="8282" spans="4:9" x14ac:dyDescent="0.2">
      <c r="D8282" s="1"/>
      <c r="E8282" s="1"/>
      <c r="F8282" s="1"/>
      <c r="G8282" s="1"/>
      <c r="H8282" s="1"/>
      <c r="I8282" s="1"/>
    </row>
    <row r="8283" spans="4:9" x14ac:dyDescent="0.2">
      <c r="D8283" s="1"/>
      <c r="E8283" s="1"/>
      <c r="F8283" s="1"/>
      <c r="G8283" s="1"/>
      <c r="H8283" s="1"/>
      <c r="I8283" s="1"/>
    </row>
    <row r="8284" spans="4:9" x14ac:dyDescent="0.2">
      <c r="D8284" s="1"/>
      <c r="E8284" s="1"/>
      <c r="F8284" s="1"/>
      <c r="G8284" s="1"/>
      <c r="H8284" s="1"/>
      <c r="I8284" s="1"/>
    </row>
    <row r="8285" spans="4:9" x14ac:dyDescent="0.2">
      <c r="D8285" s="1"/>
      <c r="E8285" s="1"/>
      <c r="F8285" s="1"/>
      <c r="G8285" s="1"/>
      <c r="H8285" s="1"/>
      <c r="I8285" s="1"/>
    </row>
    <row r="8286" spans="4:9" x14ac:dyDescent="0.2">
      <c r="D8286" s="1"/>
      <c r="E8286" s="1"/>
      <c r="F8286" s="1"/>
      <c r="G8286" s="1"/>
      <c r="H8286" s="1"/>
      <c r="I8286" s="1"/>
    </row>
    <row r="8287" spans="4:9" x14ac:dyDescent="0.2">
      <c r="D8287" s="1"/>
      <c r="E8287" s="1"/>
      <c r="F8287" s="1"/>
      <c r="G8287" s="1"/>
      <c r="H8287" s="1"/>
      <c r="I8287" s="1"/>
    </row>
    <row r="8288" spans="4:9" x14ac:dyDescent="0.2">
      <c r="D8288" s="1"/>
      <c r="E8288" s="1"/>
      <c r="F8288" s="1"/>
      <c r="G8288" s="1"/>
      <c r="H8288" s="1"/>
      <c r="I8288" s="1"/>
    </row>
    <row r="8289" spans="4:9" x14ac:dyDescent="0.2">
      <c r="D8289" s="1"/>
      <c r="E8289" s="1"/>
      <c r="F8289" s="1"/>
      <c r="G8289" s="1"/>
      <c r="H8289" s="1"/>
      <c r="I8289" s="1"/>
    </row>
    <row r="8290" spans="4:9" x14ac:dyDescent="0.2">
      <c r="D8290" s="1"/>
      <c r="E8290" s="1"/>
      <c r="F8290" s="1"/>
      <c r="G8290" s="1"/>
      <c r="H8290" s="1"/>
      <c r="I8290" s="1"/>
    </row>
    <row r="8291" spans="4:9" x14ac:dyDescent="0.2">
      <c r="D8291" s="1"/>
      <c r="E8291" s="1"/>
      <c r="F8291" s="1"/>
      <c r="G8291" s="1"/>
      <c r="H8291" s="1"/>
      <c r="I8291" s="1"/>
    </row>
    <row r="8292" spans="4:9" x14ac:dyDescent="0.2">
      <c r="D8292" s="1"/>
      <c r="E8292" s="1"/>
      <c r="F8292" s="1"/>
      <c r="G8292" s="1"/>
      <c r="H8292" s="1"/>
      <c r="I8292" s="1"/>
    </row>
    <row r="8293" spans="4:9" x14ac:dyDescent="0.2">
      <c r="D8293" s="1"/>
      <c r="E8293" s="1"/>
      <c r="F8293" s="1"/>
      <c r="G8293" s="1"/>
      <c r="H8293" s="1"/>
      <c r="I8293" s="1"/>
    </row>
    <row r="8294" spans="4:9" x14ac:dyDescent="0.2">
      <c r="D8294" s="1"/>
      <c r="E8294" s="1"/>
      <c r="F8294" s="1"/>
      <c r="G8294" s="1"/>
      <c r="H8294" s="1"/>
      <c r="I8294" s="1"/>
    </row>
    <row r="8295" spans="4:9" x14ac:dyDescent="0.2">
      <c r="D8295" s="1"/>
      <c r="E8295" s="1"/>
      <c r="F8295" s="1"/>
      <c r="G8295" s="1"/>
      <c r="H8295" s="1"/>
      <c r="I8295" s="1"/>
    </row>
    <row r="8296" spans="4:9" x14ac:dyDescent="0.2">
      <c r="D8296" s="1"/>
      <c r="E8296" s="1"/>
      <c r="F8296" s="1"/>
      <c r="G8296" s="1"/>
      <c r="H8296" s="1"/>
      <c r="I8296" s="1"/>
    </row>
    <row r="8297" spans="4:9" x14ac:dyDescent="0.2">
      <c r="D8297" s="1"/>
      <c r="E8297" s="1"/>
      <c r="F8297" s="1"/>
      <c r="G8297" s="1"/>
      <c r="H8297" s="1"/>
      <c r="I8297" s="1"/>
    </row>
    <row r="8298" spans="4:9" x14ac:dyDescent="0.2">
      <c r="D8298" s="1"/>
      <c r="E8298" s="1"/>
      <c r="F8298" s="1"/>
      <c r="G8298" s="1"/>
      <c r="H8298" s="1"/>
      <c r="I8298" s="1"/>
    </row>
    <row r="8299" spans="4:9" x14ac:dyDescent="0.2">
      <c r="D8299" s="1"/>
      <c r="E8299" s="1"/>
      <c r="F8299" s="1"/>
      <c r="G8299" s="1"/>
      <c r="H8299" s="1"/>
      <c r="I8299" s="1"/>
    </row>
    <row r="8300" spans="4:9" x14ac:dyDescent="0.2">
      <c r="D8300" s="1"/>
      <c r="E8300" s="1"/>
      <c r="F8300" s="1"/>
      <c r="G8300" s="1"/>
      <c r="H8300" s="1"/>
      <c r="I8300" s="1"/>
    </row>
    <row r="8301" spans="4:9" x14ac:dyDescent="0.2">
      <c r="D8301" s="1"/>
      <c r="E8301" s="1"/>
      <c r="F8301" s="1"/>
      <c r="G8301" s="1"/>
      <c r="H8301" s="1"/>
      <c r="I8301" s="1"/>
    </row>
    <row r="8302" spans="4:9" x14ac:dyDescent="0.2">
      <c r="D8302" s="1"/>
      <c r="E8302" s="1"/>
      <c r="F8302" s="1"/>
      <c r="G8302" s="1"/>
      <c r="H8302" s="1"/>
      <c r="I8302" s="1"/>
    </row>
    <row r="8303" spans="4:9" x14ac:dyDescent="0.2">
      <c r="D8303" s="1"/>
      <c r="E8303" s="1"/>
      <c r="F8303" s="1"/>
      <c r="G8303" s="1"/>
      <c r="H8303" s="1"/>
      <c r="I8303" s="1"/>
    </row>
    <row r="8304" spans="4:9" x14ac:dyDescent="0.2">
      <c r="D8304" s="1"/>
      <c r="E8304" s="1"/>
      <c r="F8304" s="1"/>
      <c r="G8304" s="1"/>
      <c r="H8304" s="1"/>
      <c r="I8304" s="1"/>
    </row>
    <row r="8305" spans="4:9" x14ac:dyDescent="0.2">
      <c r="D8305" s="1"/>
      <c r="E8305" s="1"/>
      <c r="F8305" s="1"/>
      <c r="G8305" s="1"/>
      <c r="H8305" s="1"/>
      <c r="I8305" s="1"/>
    </row>
    <row r="8306" spans="4:9" x14ac:dyDescent="0.2">
      <c r="D8306" s="1"/>
      <c r="E8306" s="1"/>
      <c r="F8306" s="1"/>
      <c r="G8306" s="1"/>
      <c r="H8306" s="1"/>
      <c r="I8306" s="1"/>
    </row>
    <row r="8307" spans="4:9" x14ac:dyDescent="0.2">
      <c r="D8307" s="1"/>
      <c r="E8307" s="1"/>
      <c r="F8307" s="1"/>
      <c r="G8307" s="1"/>
      <c r="H8307" s="1"/>
      <c r="I8307" s="1"/>
    </row>
    <row r="8308" spans="4:9" x14ac:dyDescent="0.2">
      <c r="D8308" s="1"/>
      <c r="E8308" s="1"/>
      <c r="F8308" s="1"/>
      <c r="G8308" s="1"/>
      <c r="H8308" s="1"/>
      <c r="I8308" s="1"/>
    </row>
    <row r="8309" spans="4:9" x14ac:dyDescent="0.2">
      <c r="D8309" s="1"/>
      <c r="E8309" s="1"/>
      <c r="F8309" s="1"/>
      <c r="G8309" s="1"/>
      <c r="H8309" s="1"/>
      <c r="I8309" s="1"/>
    </row>
    <row r="8310" spans="4:9" x14ac:dyDescent="0.2">
      <c r="D8310" s="1"/>
      <c r="E8310" s="1"/>
      <c r="F8310" s="1"/>
      <c r="G8310" s="1"/>
      <c r="H8310" s="1"/>
      <c r="I8310" s="1"/>
    </row>
    <row r="8311" spans="4:9" x14ac:dyDescent="0.2">
      <c r="D8311" s="1"/>
      <c r="E8311" s="1"/>
      <c r="F8311" s="1"/>
      <c r="G8311" s="1"/>
      <c r="H8311" s="1"/>
      <c r="I8311" s="1"/>
    </row>
    <row r="8312" spans="4:9" x14ac:dyDescent="0.2">
      <c r="D8312" s="1"/>
      <c r="E8312" s="1"/>
      <c r="F8312" s="1"/>
      <c r="G8312" s="1"/>
      <c r="H8312" s="1"/>
      <c r="I8312" s="1"/>
    </row>
    <row r="8313" spans="4:9" x14ac:dyDescent="0.2">
      <c r="D8313" s="1"/>
      <c r="E8313" s="1"/>
      <c r="F8313" s="1"/>
      <c r="G8313" s="1"/>
      <c r="H8313" s="1"/>
      <c r="I8313" s="1"/>
    </row>
    <row r="8314" spans="4:9" x14ac:dyDescent="0.2">
      <c r="D8314" s="1"/>
      <c r="E8314" s="1"/>
      <c r="F8314" s="1"/>
      <c r="G8314" s="1"/>
      <c r="H8314" s="1"/>
      <c r="I8314" s="1"/>
    </row>
    <row r="8315" spans="4:9" x14ac:dyDescent="0.2">
      <c r="D8315" s="1"/>
      <c r="E8315" s="1"/>
      <c r="F8315" s="1"/>
      <c r="G8315" s="1"/>
      <c r="H8315" s="1"/>
      <c r="I8315" s="1"/>
    </row>
    <row r="8316" spans="4:9" x14ac:dyDescent="0.2">
      <c r="D8316" s="1"/>
      <c r="E8316" s="1"/>
      <c r="F8316" s="1"/>
      <c r="G8316" s="1"/>
      <c r="H8316" s="1"/>
      <c r="I8316" s="1"/>
    </row>
    <row r="8317" spans="4:9" x14ac:dyDescent="0.2">
      <c r="D8317" s="1"/>
      <c r="E8317" s="1"/>
      <c r="F8317" s="1"/>
      <c r="G8317" s="1"/>
      <c r="H8317" s="1"/>
      <c r="I8317" s="1"/>
    </row>
    <row r="8318" spans="4:9" x14ac:dyDescent="0.2">
      <c r="D8318" s="1"/>
      <c r="E8318" s="1"/>
      <c r="F8318" s="1"/>
      <c r="G8318" s="1"/>
      <c r="H8318" s="1"/>
      <c r="I8318" s="1"/>
    </row>
    <row r="8319" spans="4:9" x14ac:dyDescent="0.2">
      <c r="D8319" s="1"/>
      <c r="E8319" s="1"/>
      <c r="F8319" s="1"/>
      <c r="G8319" s="1"/>
      <c r="H8319" s="1"/>
      <c r="I8319" s="1"/>
    </row>
    <row r="8320" spans="4:9" x14ac:dyDescent="0.2">
      <c r="D8320" s="1"/>
      <c r="E8320" s="1"/>
      <c r="F8320" s="1"/>
      <c r="G8320" s="1"/>
      <c r="H8320" s="1"/>
      <c r="I8320" s="1"/>
    </row>
    <row r="8321" spans="4:9" x14ac:dyDescent="0.2">
      <c r="D8321" s="1"/>
      <c r="E8321" s="1"/>
      <c r="F8321" s="1"/>
      <c r="G8321" s="1"/>
      <c r="H8321" s="1"/>
      <c r="I8321" s="1"/>
    </row>
    <row r="8322" spans="4:9" x14ac:dyDescent="0.2">
      <c r="D8322" s="1"/>
      <c r="E8322" s="1"/>
      <c r="F8322" s="1"/>
      <c r="G8322" s="1"/>
      <c r="H8322" s="1"/>
      <c r="I8322" s="1"/>
    </row>
    <row r="8323" spans="4:9" x14ac:dyDescent="0.2">
      <c r="D8323" s="1"/>
      <c r="E8323" s="1"/>
      <c r="F8323" s="1"/>
      <c r="G8323" s="1"/>
      <c r="H8323" s="1"/>
      <c r="I8323" s="1"/>
    </row>
    <row r="8324" spans="4:9" x14ac:dyDescent="0.2">
      <c r="D8324" s="1"/>
      <c r="E8324" s="1"/>
      <c r="F8324" s="1"/>
      <c r="G8324" s="1"/>
      <c r="H8324" s="1"/>
      <c r="I8324" s="1"/>
    </row>
    <row r="8325" spans="4:9" x14ac:dyDescent="0.2">
      <c r="D8325" s="1"/>
      <c r="E8325" s="1"/>
      <c r="F8325" s="1"/>
      <c r="G8325" s="1"/>
      <c r="H8325" s="1"/>
      <c r="I8325" s="1"/>
    </row>
    <row r="8326" spans="4:9" x14ac:dyDescent="0.2">
      <c r="D8326" s="1"/>
      <c r="E8326" s="1"/>
      <c r="F8326" s="1"/>
      <c r="G8326" s="1"/>
      <c r="H8326" s="1"/>
      <c r="I8326" s="1"/>
    </row>
    <row r="8327" spans="4:9" x14ac:dyDescent="0.2">
      <c r="D8327" s="1"/>
      <c r="E8327" s="1"/>
      <c r="F8327" s="1"/>
      <c r="G8327" s="1"/>
      <c r="H8327" s="1"/>
      <c r="I8327" s="1"/>
    </row>
    <row r="8328" spans="4:9" x14ac:dyDescent="0.2">
      <c r="D8328" s="1"/>
      <c r="E8328" s="1"/>
      <c r="F8328" s="1"/>
      <c r="G8328" s="1"/>
      <c r="H8328" s="1"/>
      <c r="I8328" s="1"/>
    </row>
    <row r="8329" spans="4:9" x14ac:dyDescent="0.2">
      <c r="D8329" s="1"/>
      <c r="E8329" s="1"/>
      <c r="F8329" s="1"/>
      <c r="G8329" s="1"/>
      <c r="H8329" s="1"/>
      <c r="I8329" s="1"/>
    </row>
    <row r="8330" spans="4:9" x14ac:dyDescent="0.2">
      <c r="D8330" s="1"/>
      <c r="E8330" s="1"/>
      <c r="F8330" s="1"/>
      <c r="G8330" s="1"/>
      <c r="H8330" s="1"/>
      <c r="I8330" s="1"/>
    </row>
    <row r="8331" spans="4:9" x14ac:dyDescent="0.2">
      <c r="D8331" s="1"/>
      <c r="E8331" s="1"/>
      <c r="F8331" s="1"/>
      <c r="G8331" s="1"/>
      <c r="H8331" s="1"/>
      <c r="I8331" s="1"/>
    </row>
    <row r="8332" spans="4:9" x14ac:dyDescent="0.2">
      <c r="D8332" s="1"/>
      <c r="E8332" s="1"/>
      <c r="F8332" s="1"/>
      <c r="G8332" s="1"/>
      <c r="H8332" s="1"/>
      <c r="I8332" s="1"/>
    </row>
    <row r="8333" spans="4:9" x14ac:dyDescent="0.2">
      <c r="D8333" s="1"/>
      <c r="E8333" s="1"/>
      <c r="F8333" s="1"/>
      <c r="G8333" s="1"/>
      <c r="H8333" s="1"/>
      <c r="I8333" s="1"/>
    </row>
    <row r="8334" spans="4:9" x14ac:dyDescent="0.2">
      <c r="D8334" s="1"/>
      <c r="E8334" s="1"/>
      <c r="F8334" s="1"/>
      <c r="G8334" s="1"/>
      <c r="H8334" s="1"/>
      <c r="I8334" s="1"/>
    </row>
    <row r="8335" spans="4:9" x14ac:dyDescent="0.2">
      <c r="D8335" s="1"/>
      <c r="E8335" s="1"/>
      <c r="F8335" s="1"/>
      <c r="G8335" s="1"/>
      <c r="H8335" s="1"/>
      <c r="I8335" s="1"/>
    </row>
    <row r="8336" spans="4:9" x14ac:dyDescent="0.2">
      <c r="D8336" s="1"/>
      <c r="E8336" s="1"/>
      <c r="F8336" s="1"/>
      <c r="G8336" s="1"/>
      <c r="H8336" s="1"/>
      <c r="I8336" s="1"/>
    </row>
    <row r="8337" spans="4:9" x14ac:dyDescent="0.2">
      <c r="D8337" s="1"/>
      <c r="E8337" s="1"/>
      <c r="F8337" s="1"/>
      <c r="G8337" s="1"/>
      <c r="H8337" s="1"/>
      <c r="I8337" s="1"/>
    </row>
    <row r="8338" spans="4:9" x14ac:dyDescent="0.2">
      <c r="D8338" s="1"/>
      <c r="E8338" s="1"/>
      <c r="F8338" s="1"/>
      <c r="G8338" s="1"/>
      <c r="H8338" s="1"/>
      <c r="I8338" s="1"/>
    </row>
    <row r="8339" spans="4:9" x14ac:dyDescent="0.2">
      <c r="D8339" s="1"/>
      <c r="E8339" s="1"/>
      <c r="F8339" s="1"/>
      <c r="G8339" s="1"/>
      <c r="H8339" s="1"/>
      <c r="I8339" s="1"/>
    </row>
    <row r="8340" spans="4:9" x14ac:dyDescent="0.2">
      <c r="D8340" s="1"/>
      <c r="E8340" s="1"/>
      <c r="F8340" s="1"/>
      <c r="G8340" s="1"/>
      <c r="H8340" s="1"/>
      <c r="I8340" s="1"/>
    </row>
    <row r="8341" spans="4:9" x14ac:dyDescent="0.2">
      <c r="D8341" s="1"/>
      <c r="E8341" s="1"/>
      <c r="F8341" s="1"/>
      <c r="G8341" s="1"/>
      <c r="H8341" s="1"/>
      <c r="I8341" s="1"/>
    </row>
    <row r="8342" spans="4:9" x14ac:dyDescent="0.2">
      <c r="D8342" s="1"/>
      <c r="E8342" s="1"/>
      <c r="F8342" s="1"/>
      <c r="G8342" s="1"/>
      <c r="H8342" s="1"/>
      <c r="I8342" s="1"/>
    </row>
    <row r="8343" spans="4:9" x14ac:dyDescent="0.2">
      <c r="D8343" s="1"/>
      <c r="E8343" s="1"/>
      <c r="F8343" s="1"/>
      <c r="G8343" s="1"/>
      <c r="H8343" s="1"/>
      <c r="I8343" s="1"/>
    </row>
    <row r="8344" spans="4:9" x14ac:dyDescent="0.2">
      <c r="D8344" s="1"/>
      <c r="E8344" s="1"/>
      <c r="F8344" s="1"/>
      <c r="G8344" s="1"/>
      <c r="H8344" s="1"/>
      <c r="I8344" s="1"/>
    </row>
    <row r="8345" spans="4:9" x14ac:dyDescent="0.2">
      <c r="D8345" s="1"/>
      <c r="E8345" s="1"/>
      <c r="F8345" s="1"/>
      <c r="G8345" s="1"/>
      <c r="H8345" s="1"/>
      <c r="I8345" s="1"/>
    </row>
    <row r="8346" spans="4:9" x14ac:dyDescent="0.2">
      <c r="D8346" s="1"/>
      <c r="E8346" s="1"/>
      <c r="F8346" s="1"/>
      <c r="G8346" s="1"/>
      <c r="H8346" s="1"/>
      <c r="I8346" s="1"/>
    </row>
    <row r="8347" spans="4:9" x14ac:dyDescent="0.2">
      <c r="D8347" s="1"/>
      <c r="E8347" s="1"/>
      <c r="F8347" s="1"/>
      <c r="G8347" s="1"/>
      <c r="H8347" s="1"/>
      <c r="I8347" s="1"/>
    </row>
    <row r="8348" spans="4:9" x14ac:dyDescent="0.2">
      <c r="D8348" s="1"/>
      <c r="E8348" s="1"/>
      <c r="F8348" s="1"/>
      <c r="G8348" s="1"/>
      <c r="H8348" s="1"/>
      <c r="I8348" s="1"/>
    </row>
    <row r="8349" spans="4:9" x14ac:dyDescent="0.2">
      <c r="D8349" s="1"/>
      <c r="E8349" s="1"/>
      <c r="F8349" s="1"/>
      <c r="G8349" s="1"/>
      <c r="H8349" s="1"/>
      <c r="I8349" s="1"/>
    </row>
    <row r="8350" spans="4:9" x14ac:dyDescent="0.2">
      <c r="D8350" s="1"/>
      <c r="E8350" s="1"/>
      <c r="F8350" s="1"/>
      <c r="G8350" s="1"/>
      <c r="H8350" s="1"/>
      <c r="I8350" s="1"/>
    </row>
    <row r="8351" spans="4:9" x14ac:dyDescent="0.2">
      <c r="D8351" s="1"/>
      <c r="E8351" s="1"/>
      <c r="F8351" s="1"/>
      <c r="G8351" s="1"/>
      <c r="H8351" s="1"/>
      <c r="I8351" s="1"/>
    </row>
    <row r="8352" spans="4:9" x14ac:dyDescent="0.2">
      <c r="D8352" s="1"/>
      <c r="E8352" s="1"/>
      <c r="F8352" s="1"/>
      <c r="G8352" s="1"/>
      <c r="H8352" s="1"/>
      <c r="I8352" s="1"/>
    </row>
    <row r="8353" spans="4:9" x14ac:dyDescent="0.2">
      <c r="D8353" s="1"/>
      <c r="E8353" s="1"/>
      <c r="F8353" s="1"/>
      <c r="G8353" s="1"/>
      <c r="H8353" s="1"/>
      <c r="I8353" s="1"/>
    </row>
    <row r="8354" spans="4:9" x14ac:dyDescent="0.2">
      <c r="D8354" s="1"/>
      <c r="E8354" s="1"/>
      <c r="F8354" s="1"/>
      <c r="G8354" s="1"/>
      <c r="H8354" s="1"/>
      <c r="I8354" s="1"/>
    </row>
    <row r="8355" spans="4:9" x14ac:dyDescent="0.2">
      <c r="D8355" s="1"/>
      <c r="E8355" s="1"/>
      <c r="F8355" s="1"/>
      <c r="G8355" s="1"/>
      <c r="H8355" s="1"/>
      <c r="I8355" s="1"/>
    </row>
    <row r="8356" spans="4:9" x14ac:dyDescent="0.2">
      <c r="D8356" s="1"/>
      <c r="E8356" s="1"/>
      <c r="F8356" s="1"/>
      <c r="G8356" s="1"/>
      <c r="H8356" s="1"/>
      <c r="I8356" s="1"/>
    </row>
    <row r="8357" spans="4:9" x14ac:dyDescent="0.2">
      <c r="D8357" s="1"/>
      <c r="E8357" s="1"/>
      <c r="F8357" s="1"/>
      <c r="G8357" s="1"/>
      <c r="H8357" s="1"/>
      <c r="I8357" s="1"/>
    </row>
    <row r="8358" spans="4:9" x14ac:dyDescent="0.2">
      <c r="D8358" s="1"/>
      <c r="E8358" s="1"/>
      <c r="F8358" s="1"/>
      <c r="G8358" s="1"/>
      <c r="H8358" s="1"/>
      <c r="I8358" s="1"/>
    </row>
    <row r="8359" spans="4:9" x14ac:dyDescent="0.2">
      <c r="D8359" s="1"/>
      <c r="E8359" s="1"/>
      <c r="F8359" s="1"/>
      <c r="G8359" s="1"/>
      <c r="H8359" s="1"/>
      <c r="I8359" s="1"/>
    </row>
    <row r="8360" spans="4:9" x14ac:dyDescent="0.2">
      <c r="D8360" s="1"/>
      <c r="E8360" s="1"/>
      <c r="F8360" s="1"/>
      <c r="G8360" s="1"/>
      <c r="H8360" s="1"/>
      <c r="I8360" s="1"/>
    </row>
    <row r="8361" spans="4:9" x14ac:dyDescent="0.2">
      <c r="D8361" s="1"/>
      <c r="E8361" s="1"/>
      <c r="F8361" s="1"/>
      <c r="G8361" s="1"/>
      <c r="H8361" s="1"/>
      <c r="I8361" s="1"/>
    </row>
    <row r="8362" spans="4:9" x14ac:dyDescent="0.2">
      <c r="D8362" s="1"/>
      <c r="E8362" s="1"/>
      <c r="F8362" s="1"/>
      <c r="G8362" s="1"/>
      <c r="H8362" s="1"/>
      <c r="I8362" s="1"/>
    </row>
    <row r="8363" spans="4:9" x14ac:dyDescent="0.2">
      <c r="D8363" s="1"/>
      <c r="E8363" s="1"/>
      <c r="F8363" s="1"/>
      <c r="G8363" s="1"/>
      <c r="H8363" s="1"/>
      <c r="I8363" s="1"/>
    </row>
    <row r="8364" spans="4:9" x14ac:dyDescent="0.2">
      <c r="D8364" s="1"/>
      <c r="E8364" s="1"/>
      <c r="F8364" s="1"/>
      <c r="G8364" s="1"/>
      <c r="H8364" s="1"/>
      <c r="I8364" s="1"/>
    </row>
    <row r="8365" spans="4:9" x14ac:dyDescent="0.2">
      <c r="D8365" s="1"/>
      <c r="E8365" s="1"/>
      <c r="F8365" s="1"/>
      <c r="G8365" s="1"/>
      <c r="H8365" s="1"/>
      <c r="I8365" s="1"/>
    </row>
    <row r="8366" spans="4:9" x14ac:dyDescent="0.2">
      <c r="D8366" s="1"/>
      <c r="E8366" s="1"/>
      <c r="F8366" s="1"/>
      <c r="G8366" s="1"/>
      <c r="H8366" s="1"/>
      <c r="I8366" s="1"/>
    </row>
    <row r="8367" spans="4:9" x14ac:dyDescent="0.2">
      <c r="D8367" s="1"/>
      <c r="E8367" s="1"/>
      <c r="F8367" s="1"/>
      <c r="G8367" s="1"/>
      <c r="H8367" s="1"/>
      <c r="I8367" s="1"/>
    </row>
    <row r="8368" spans="4:9" x14ac:dyDescent="0.2">
      <c r="D8368" s="1"/>
      <c r="E8368" s="1"/>
      <c r="F8368" s="1"/>
      <c r="G8368" s="1"/>
      <c r="H8368" s="1"/>
      <c r="I8368" s="1"/>
    </row>
    <row r="8369" spans="4:9" x14ac:dyDescent="0.2">
      <c r="D8369" s="1"/>
      <c r="E8369" s="1"/>
      <c r="F8369" s="1"/>
      <c r="G8369" s="1"/>
      <c r="H8369" s="1"/>
      <c r="I8369" s="1"/>
    </row>
    <row r="8370" spans="4:9" x14ac:dyDescent="0.2">
      <c r="D8370" s="1"/>
      <c r="E8370" s="1"/>
      <c r="F8370" s="1"/>
      <c r="G8370" s="1"/>
      <c r="H8370" s="1"/>
      <c r="I8370" s="1"/>
    </row>
    <row r="8371" spans="4:9" x14ac:dyDescent="0.2">
      <c r="D8371" s="1"/>
      <c r="E8371" s="1"/>
      <c r="F8371" s="1"/>
      <c r="G8371" s="1"/>
      <c r="H8371" s="1"/>
      <c r="I8371" s="1"/>
    </row>
    <row r="8372" spans="4:9" x14ac:dyDescent="0.2">
      <c r="D8372" s="1"/>
      <c r="E8372" s="1"/>
      <c r="F8372" s="1"/>
      <c r="G8372" s="1"/>
      <c r="H8372" s="1"/>
      <c r="I8372" s="1"/>
    </row>
    <row r="8373" spans="4:9" x14ac:dyDescent="0.2">
      <c r="D8373" s="1"/>
      <c r="E8373" s="1"/>
      <c r="F8373" s="1"/>
      <c r="G8373" s="1"/>
      <c r="H8373" s="1"/>
      <c r="I8373" s="1"/>
    </row>
    <row r="8374" spans="4:9" x14ac:dyDescent="0.2">
      <c r="D8374" s="1"/>
      <c r="E8374" s="1"/>
      <c r="F8374" s="1"/>
      <c r="G8374" s="1"/>
      <c r="H8374" s="1"/>
      <c r="I8374" s="1"/>
    </row>
    <row r="8375" spans="4:9" x14ac:dyDescent="0.2">
      <c r="D8375" s="1"/>
      <c r="E8375" s="1"/>
      <c r="F8375" s="1"/>
      <c r="G8375" s="1"/>
      <c r="H8375" s="1"/>
      <c r="I8375" s="1"/>
    </row>
    <row r="8376" spans="4:9" x14ac:dyDescent="0.2">
      <c r="D8376" s="1"/>
      <c r="E8376" s="1"/>
      <c r="F8376" s="1"/>
      <c r="G8376" s="1"/>
      <c r="H8376" s="1"/>
      <c r="I8376" s="1"/>
    </row>
    <row r="8377" spans="4:9" x14ac:dyDescent="0.2">
      <c r="D8377" s="1"/>
      <c r="E8377" s="1"/>
      <c r="F8377" s="1"/>
      <c r="G8377" s="1"/>
      <c r="H8377" s="1"/>
      <c r="I8377" s="1"/>
    </row>
    <row r="8378" spans="4:9" x14ac:dyDescent="0.2">
      <c r="D8378" s="1"/>
      <c r="E8378" s="1"/>
      <c r="F8378" s="1"/>
      <c r="G8378" s="1"/>
      <c r="H8378" s="1"/>
      <c r="I8378" s="1"/>
    </row>
    <row r="8379" spans="4:9" x14ac:dyDescent="0.2">
      <c r="D8379" s="1"/>
      <c r="E8379" s="1"/>
      <c r="F8379" s="1"/>
      <c r="G8379" s="1"/>
      <c r="H8379" s="1"/>
      <c r="I8379" s="1"/>
    </row>
    <row r="8380" spans="4:9" x14ac:dyDescent="0.2">
      <c r="D8380" s="1"/>
      <c r="E8380" s="1"/>
      <c r="F8380" s="1"/>
      <c r="G8380" s="1"/>
      <c r="H8380" s="1"/>
      <c r="I8380" s="1"/>
    </row>
    <row r="8381" spans="4:9" x14ac:dyDescent="0.2">
      <c r="D8381" s="1"/>
      <c r="E8381" s="1"/>
      <c r="F8381" s="1"/>
      <c r="G8381" s="1"/>
      <c r="H8381" s="1"/>
      <c r="I8381" s="1"/>
    </row>
    <row r="8382" spans="4:9" x14ac:dyDescent="0.2">
      <c r="D8382" s="1"/>
      <c r="E8382" s="1"/>
      <c r="F8382" s="1"/>
      <c r="G8382" s="1"/>
      <c r="H8382" s="1"/>
      <c r="I8382" s="1"/>
    </row>
    <row r="8383" spans="4:9" x14ac:dyDescent="0.2">
      <c r="D8383" s="1"/>
      <c r="E8383" s="1"/>
      <c r="F8383" s="1"/>
      <c r="G8383" s="1"/>
      <c r="H8383" s="1"/>
      <c r="I8383" s="1"/>
    </row>
    <row r="8384" spans="4:9" x14ac:dyDescent="0.2">
      <c r="D8384" s="1"/>
      <c r="E8384" s="1"/>
      <c r="F8384" s="1"/>
      <c r="G8384" s="1"/>
      <c r="H8384" s="1"/>
      <c r="I8384" s="1"/>
    </row>
    <row r="8385" spans="4:9" x14ac:dyDescent="0.2">
      <c r="D8385" s="1"/>
      <c r="E8385" s="1"/>
      <c r="F8385" s="1"/>
      <c r="G8385" s="1"/>
      <c r="H8385" s="1"/>
      <c r="I8385" s="1"/>
    </row>
    <row r="8386" spans="4:9" x14ac:dyDescent="0.2">
      <c r="D8386" s="1"/>
      <c r="E8386" s="1"/>
      <c r="F8386" s="1"/>
      <c r="G8386" s="1"/>
      <c r="H8386" s="1"/>
      <c r="I8386" s="1"/>
    </row>
    <row r="8387" spans="4:9" x14ac:dyDescent="0.2">
      <c r="D8387" s="1"/>
      <c r="E8387" s="1"/>
      <c r="F8387" s="1"/>
      <c r="G8387" s="1"/>
      <c r="H8387" s="1"/>
      <c r="I8387" s="1"/>
    </row>
    <row r="8388" spans="4:9" x14ac:dyDescent="0.2">
      <c r="D8388" s="1"/>
      <c r="E8388" s="1"/>
      <c r="F8388" s="1"/>
      <c r="G8388" s="1"/>
      <c r="H8388" s="1"/>
      <c r="I8388" s="1"/>
    </row>
    <row r="8389" spans="4:9" x14ac:dyDescent="0.2">
      <c r="D8389" s="1"/>
      <c r="E8389" s="1"/>
      <c r="F8389" s="1"/>
      <c r="G8389" s="1"/>
      <c r="H8389" s="1"/>
      <c r="I8389" s="1"/>
    </row>
    <row r="8390" spans="4:9" x14ac:dyDescent="0.2">
      <c r="D8390" s="1"/>
      <c r="E8390" s="1"/>
      <c r="F8390" s="1"/>
      <c r="G8390" s="1"/>
      <c r="H8390" s="1"/>
      <c r="I8390" s="1"/>
    </row>
    <row r="8391" spans="4:9" x14ac:dyDescent="0.2">
      <c r="D8391" s="1"/>
      <c r="E8391" s="1"/>
      <c r="F8391" s="1"/>
      <c r="G8391" s="1"/>
      <c r="H8391" s="1"/>
      <c r="I8391" s="1"/>
    </row>
    <row r="8392" spans="4:9" x14ac:dyDescent="0.2">
      <c r="D8392" s="1"/>
      <c r="E8392" s="1"/>
      <c r="F8392" s="1"/>
      <c r="G8392" s="1"/>
      <c r="H8392" s="1"/>
      <c r="I8392" s="1"/>
    </row>
    <row r="8393" spans="4:9" x14ac:dyDescent="0.2">
      <c r="D8393" s="1"/>
      <c r="E8393" s="1"/>
      <c r="F8393" s="1"/>
      <c r="G8393" s="1"/>
      <c r="H8393" s="1"/>
      <c r="I8393" s="1"/>
    </row>
    <row r="8394" spans="4:9" x14ac:dyDescent="0.2">
      <c r="D8394" s="1"/>
      <c r="E8394" s="1"/>
      <c r="F8394" s="1"/>
      <c r="G8394" s="1"/>
      <c r="H8394" s="1"/>
      <c r="I8394" s="1"/>
    </row>
    <row r="8395" spans="4:9" x14ac:dyDescent="0.2">
      <c r="D8395" s="1"/>
      <c r="E8395" s="1"/>
      <c r="F8395" s="1"/>
      <c r="G8395" s="1"/>
      <c r="H8395" s="1"/>
      <c r="I8395" s="1"/>
    </row>
    <row r="8396" spans="4:9" x14ac:dyDescent="0.2">
      <c r="D8396" s="1"/>
      <c r="E8396" s="1"/>
      <c r="F8396" s="1"/>
      <c r="G8396" s="1"/>
      <c r="H8396" s="1"/>
      <c r="I8396" s="1"/>
    </row>
    <row r="8397" spans="4:9" x14ac:dyDescent="0.2">
      <c r="D8397" s="1"/>
      <c r="E8397" s="1"/>
      <c r="F8397" s="1"/>
      <c r="G8397" s="1"/>
      <c r="H8397" s="1"/>
      <c r="I8397" s="1"/>
    </row>
    <row r="8398" spans="4:9" x14ac:dyDescent="0.2">
      <c r="D8398" s="1"/>
      <c r="E8398" s="1"/>
      <c r="F8398" s="1"/>
      <c r="G8398" s="1"/>
      <c r="H8398" s="1"/>
      <c r="I8398" s="1"/>
    </row>
    <row r="8399" spans="4:9" x14ac:dyDescent="0.2">
      <c r="D8399" s="1"/>
      <c r="E8399" s="1"/>
      <c r="F8399" s="1"/>
      <c r="G8399" s="1"/>
      <c r="H8399" s="1"/>
      <c r="I8399" s="1"/>
    </row>
    <row r="8400" spans="4:9" x14ac:dyDescent="0.2">
      <c r="D8400" s="1"/>
      <c r="E8400" s="1"/>
      <c r="F8400" s="1"/>
      <c r="G8400" s="1"/>
      <c r="H8400" s="1"/>
      <c r="I8400" s="1"/>
    </row>
    <row r="8401" spans="4:9" x14ac:dyDescent="0.2">
      <c r="D8401" s="1"/>
      <c r="E8401" s="1"/>
      <c r="F8401" s="1"/>
      <c r="G8401" s="1"/>
      <c r="H8401" s="1"/>
      <c r="I8401" s="1"/>
    </row>
    <row r="8402" spans="4:9" x14ac:dyDescent="0.2">
      <c r="D8402" s="1"/>
      <c r="E8402" s="1"/>
      <c r="F8402" s="1"/>
      <c r="G8402" s="1"/>
      <c r="H8402" s="1"/>
      <c r="I8402" s="1"/>
    </row>
    <row r="8403" spans="4:9" x14ac:dyDescent="0.2">
      <c r="D8403" s="1"/>
      <c r="E8403" s="1"/>
      <c r="F8403" s="1"/>
      <c r="G8403" s="1"/>
      <c r="H8403" s="1"/>
      <c r="I8403" s="1"/>
    </row>
    <row r="8404" spans="4:9" x14ac:dyDescent="0.2">
      <c r="D8404" s="1"/>
      <c r="E8404" s="1"/>
      <c r="F8404" s="1"/>
      <c r="G8404" s="1"/>
      <c r="H8404" s="1"/>
      <c r="I8404" s="1"/>
    </row>
    <row r="8405" spans="4:9" x14ac:dyDescent="0.2">
      <c r="D8405" s="1"/>
      <c r="E8405" s="1"/>
      <c r="F8405" s="1"/>
      <c r="G8405" s="1"/>
      <c r="H8405" s="1"/>
      <c r="I8405" s="1"/>
    </row>
    <row r="8406" spans="4:9" x14ac:dyDescent="0.2">
      <c r="D8406" s="1"/>
      <c r="E8406" s="1"/>
      <c r="F8406" s="1"/>
      <c r="G8406" s="1"/>
      <c r="H8406" s="1"/>
      <c r="I8406" s="1"/>
    </row>
    <row r="8407" spans="4:9" x14ac:dyDescent="0.2">
      <c r="D8407" s="1"/>
      <c r="E8407" s="1"/>
      <c r="F8407" s="1"/>
      <c r="G8407" s="1"/>
      <c r="H8407" s="1"/>
      <c r="I8407" s="1"/>
    </row>
    <row r="8408" spans="4:9" x14ac:dyDescent="0.2">
      <c r="D8408" s="1"/>
      <c r="E8408" s="1"/>
      <c r="F8408" s="1"/>
      <c r="G8408" s="1"/>
      <c r="H8408" s="1"/>
      <c r="I8408" s="1"/>
    </row>
    <row r="8409" spans="4:9" x14ac:dyDescent="0.2">
      <c r="D8409" s="1"/>
      <c r="E8409" s="1"/>
      <c r="F8409" s="1"/>
      <c r="G8409" s="1"/>
      <c r="H8409" s="1"/>
      <c r="I8409" s="1"/>
    </row>
    <row r="8410" spans="4:9" x14ac:dyDescent="0.2">
      <c r="D8410" s="1"/>
      <c r="E8410" s="1"/>
      <c r="F8410" s="1"/>
      <c r="G8410" s="1"/>
      <c r="H8410" s="1"/>
      <c r="I8410" s="1"/>
    </row>
    <row r="8411" spans="4:9" x14ac:dyDescent="0.2">
      <c r="D8411" s="1"/>
      <c r="E8411" s="1"/>
      <c r="F8411" s="1"/>
      <c r="G8411" s="1"/>
      <c r="H8411" s="1"/>
      <c r="I8411" s="1"/>
    </row>
    <row r="8412" spans="4:9" x14ac:dyDescent="0.2">
      <c r="D8412" s="1"/>
      <c r="E8412" s="1"/>
      <c r="F8412" s="1"/>
      <c r="G8412" s="1"/>
      <c r="H8412" s="1"/>
      <c r="I8412" s="1"/>
    </row>
    <row r="8413" spans="4:9" x14ac:dyDescent="0.2">
      <c r="D8413" s="1"/>
      <c r="E8413" s="1"/>
      <c r="F8413" s="1"/>
      <c r="G8413" s="1"/>
      <c r="H8413" s="1"/>
      <c r="I8413" s="1"/>
    </row>
    <row r="8414" spans="4:9" x14ac:dyDescent="0.2">
      <c r="D8414" s="1"/>
      <c r="E8414" s="1"/>
      <c r="F8414" s="1"/>
      <c r="G8414" s="1"/>
      <c r="H8414" s="1"/>
      <c r="I8414" s="1"/>
    </row>
    <row r="8415" spans="4:9" x14ac:dyDescent="0.2">
      <c r="D8415" s="1"/>
      <c r="E8415" s="1"/>
      <c r="F8415" s="1"/>
      <c r="G8415" s="1"/>
      <c r="H8415" s="1"/>
      <c r="I8415" s="1"/>
    </row>
    <row r="8416" spans="4:9" x14ac:dyDescent="0.2">
      <c r="D8416" s="1"/>
      <c r="E8416" s="1"/>
      <c r="F8416" s="1"/>
      <c r="G8416" s="1"/>
      <c r="H8416" s="1"/>
      <c r="I8416" s="1"/>
    </row>
    <row r="8417" spans="4:9" x14ac:dyDescent="0.2">
      <c r="D8417" s="1"/>
      <c r="E8417" s="1"/>
      <c r="F8417" s="1"/>
      <c r="G8417" s="1"/>
      <c r="H8417" s="1"/>
      <c r="I8417" s="1"/>
    </row>
    <row r="8418" spans="4:9" x14ac:dyDescent="0.2">
      <c r="D8418" s="1"/>
      <c r="E8418" s="1"/>
      <c r="F8418" s="1"/>
      <c r="G8418" s="1"/>
      <c r="H8418" s="1"/>
      <c r="I8418" s="1"/>
    </row>
    <row r="8419" spans="4:9" x14ac:dyDescent="0.2">
      <c r="D8419" s="1"/>
      <c r="E8419" s="1"/>
      <c r="F8419" s="1"/>
      <c r="G8419" s="1"/>
      <c r="H8419" s="1"/>
      <c r="I8419" s="1"/>
    </row>
    <row r="8420" spans="4:9" x14ac:dyDescent="0.2">
      <c r="D8420" s="1"/>
      <c r="E8420" s="1"/>
      <c r="F8420" s="1"/>
      <c r="G8420" s="1"/>
      <c r="H8420" s="1"/>
      <c r="I8420" s="1"/>
    </row>
    <row r="8421" spans="4:9" x14ac:dyDescent="0.2">
      <c r="D8421" s="1"/>
      <c r="E8421" s="1"/>
      <c r="F8421" s="1"/>
      <c r="G8421" s="1"/>
      <c r="H8421" s="1"/>
      <c r="I8421" s="1"/>
    </row>
    <row r="8422" spans="4:9" x14ac:dyDescent="0.2">
      <c r="D8422" s="1"/>
      <c r="E8422" s="1"/>
      <c r="F8422" s="1"/>
      <c r="G8422" s="1"/>
      <c r="H8422" s="1"/>
      <c r="I8422" s="1"/>
    </row>
    <row r="8423" spans="4:9" x14ac:dyDescent="0.2">
      <c r="D8423" s="1"/>
      <c r="E8423" s="1"/>
      <c r="F8423" s="1"/>
      <c r="G8423" s="1"/>
      <c r="H8423" s="1"/>
      <c r="I8423" s="1"/>
    </row>
    <row r="8424" spans="4:9" x14ac:dyDescent="0.2">
      <c r="D8424" s="1"/>
      <c r="E8424" s="1"/>
      <c r="F8424" s="1"/>
      <c r="G8424" s="1"/>
      <c r="H8424" s="1"/>
      <c r="I8424" s="1"/>
    </row>
    <row r="8425" spans="4:9" x14ac:dyDescent="0.2">
      <c r="D8425" s="1"/>
      <c r="E8425" s="1"/>
      <c r="F8425" s="1"/>
      <c r="G8425" s="1"/>
      <c r="H8425" s="1"/>
      <c r="I8425" s="1"/>
    </row>
    <row r="8426" spans="4:9" x14ac:dyDescent="0.2">
      <c r="D8426" s="1"/>
      <c r="E8426" s="1"/>
      <c r="F8426" s="1"/>
      <c r="G8426" s="1"/>
      <c r="H8426" s="1"/>
      <c r="I8426" s="1"/>
    </row>
    <row r="8427" spans="4:9" x14ac:dyDescent="0.2">
      <c r="D8427" s="1"/>
      <c r="E8427" s="1"/>
      <c r="F8427" s="1"/>
      <c r="G8427" s="1"/>
      <c r="H8427" s="1"/>
      <c r="I8427" s="1"/>
    </row>
    <row r="8428" spans="4:9" x14ac:dyDescent="0.2">
      <c r="D8428" s="1"/>
      <c r="E8428" s="1"/>
      <c r="F8428" s="1"/>
      <c r="G8428" s="1"/>
      <c r="H8428" s="1"/>
      <c r="I8428" s="1"/>
    </row>
    <row r="8429" spans="4:9" x14ac:dyDescent="0.2">
      <c r="D8429" s="1"/>
      <c r="E8429" s="1"/>
      <c r="F8429" s="1"/>
      <c r="G8429" s="1"/>
      <c r="H8429" s="1"/>
      <c r="I8429" s="1"/>
    </row>
    <row r="8430" spans="4:9" x14ac:dyDescent="0.2">
      <c r="D8430" s="1"/>
      <c r="E8430" s="1"/>
      <c r="F8430" s="1"/>
      <c r="G8430" s="1"/>
      <c r="H8430" s="1"/>
      <c r="I8430" s="1"/>
    </row>
    <row r="8431" spans="4:9" x14ac:dyDescent="0.2">
      <c r="D8431" s="1"/>
      <c r="E8431" s="1"/>
      <c r="F8431" s="1"/>
      <c r="G8431" s="1"/>
      <c r="H8431" s="1"/>
      <c r="I8431" s="1"/>
    </row>
    <row r="8432" spans="4:9" x14ac:dyDescent="0.2">
      <c r="D8432" s="1"/>
      <c r="E8432" s="1"/>
      <c r="F8432" s="1"/>
      <c r="G8432" s="1"/>
      <c r="H8432" s="1"/>
      <c r="I8432" s="1"/>
    </row>
    <row r="8433" spans="4:9" x14ac:dyDescent="0.2">
      <c r="D8433" s="1"/>
      <c r="E8433" s="1"/>
      <c r="F8433" s="1"/>
      <c r="G8433" s="1"/>
      <c r="H8433" s="1"/>
      <c r="I8433" s="1"/>
    </row>
    <row r="8434" spans="4:9" x14ac:dyDescent="0.2">
      <c r="D8434" s="1"/>
      <c r="E8434" s="1"/>
      <c r="F8434" s="1"/>
      <c r="G8434" s="1"/>
      <c r="H8434" s="1"/>
      <c r="I8434" s="1"/>
    </row>
    <row r="8435" spans="4:9" x14ac:dyDescent="0.2">
      <c r="D8435" s="1"/>
      <c r="E8435" s="1"/>
      <c r="F8435" s="1"/>
      <c r="G8435" s="1"/>
      <c r="H8435" s="1"/>
      <c r="I8435" s="1"/>
    </row>
    <row r="8436" spans="4:9" x14ac:dyDescent="0.2">
      <c r="D8436" s="1"/>
      <c r="E8436" s="1"/>
      <c r="F8436" s="1"/>
      <c r="G8436" s="1"/>
      <c r="H8436" s="1"/>
      <c r="I8436" s="1"/>
    </row>
    <row r="8437" spans="4:9" x14ac:dyDescent="0.2">
      <c r="D8437" s="1"/>
      <c r="E8437" s="1"/>
      <c r="F8437" s="1"/>
      <c r="G8437" s="1"/>
      <c r="H8437" s="1"/>
      <c r="I8437" s="1"/>
    </row>
    <row r="8438" spans="4:9" x14ac:dyDescent="0.2">
      <c r="D8438" s="1"/>
      <c r="E8438" s="1"/>
      <c r="F8438" s="1"/>
      <c r="G8438" s="1"/>
      <c r="H8438" s="1"/>
      <c r="I8438" s="1"/>
    </row>
    <row r="8439" spans="4:9" x14ac:dyDescent="0.2">
      <c r="D8439" s="1"/>
      <c r="E8439" s="1"/>
      <c r="F8439" s="1"/>
      <c r="G8439" s="1"/>
      <c r="H8439" s="1"/>
      <c r="I8439" s="1"/>
    </row>
    <row r="8440" spans="4:9" x14ac:dyDescent="0.2">
      <c r="D8440" s="1"/>
      <c r="E8440" s="1"/>
      <c r="F8440" s="1"/>
      <c r="G8440" s="1"/>
      <c r="H8440" s="1"/>
      <c r="I8440" s="1"/>
    </row>
    <row r="8441" spans="4:9" x14ac:dyDescent="0.2">
      <c r="D8441" s="1"/>
      <c r="E8441" s="1"/>
      <c r="F8441" s="1"/>
      <c r="G8441" s="1"/>
      <c r="H8441" s="1"/>
      <c r="I8441" s="1"/>
    </row>
    <row r="8442" spans="4:9" x14ac:dyDescent="0.2">
      <c r="D8442" s="1"/>
      <c r="E8442" s="1"/>
      <c r="F8442" s="1"/>
      <c r="G8442" s="1"/>
      <c r="H8442" s="1"/>
      <c r="I8442" s="1"/>
    </row>
    <row r="8443" spans="4:9" x14ac:dyDescent="0.2">
      <c r="D8443" s="1"/>
      <c r="E8443" s="1"/>
      <c r="F8443" s="1"/>
      <c r="G8443" s="1"/>
      <c r="H8443" s="1"/>
      <c r="I8443" s="1"/>
    </row>
    <row r="8444" spans="4:9" x14ac:dyDescent="0.2">
      <c r="D8444" s="1"/>
      <c r="E8444" s="1"/>
      <c r="F8444" s="1"/>
      <c r="G8444" s="1"/>
      <c r="H8444" s="1"/>
      <c r="I8444" s="1"/>
    </row>
    <row r="8445" spans="4:9" x14ac:dyDescent="0.2">
      <c r="D8445" s="1"/>
      <c r="E8445" s="1"/>
      <c r="F8445" s="1"/>
      <c r="G8445" s="1"/>
      <c r="H8445" s="1"/>
      <c r="I8445" s="1"/>
    </row>
    <row r="8446" spans="4:9" x14ac:dyDescent="0.2">
      <c r="D8446" s="1"/>
      <c r="E8446" s="1"/>
      <c r="F8446" s="1"/>
      <c r="G8446" s="1"/>
      <c r="H8446" s="1"/>
      <c r="I8446" s="1"/>
    </row>
    <row r="8447" spans="4:9" x14ac:dyDescent="0.2">
      <c r="D8447" s="1"/>
      <c r="E8447" s="1"/>
      <c r="F8447" s="1"/>
      <c r="G8447" s="1"/>
      <c r="H8447" s="1"/>
      <c r="I8447" s="1"/>
    </row>
    <row r="8448" spans="4:9" x14ac:dyDescent="0.2">
      <c r="D8448" s="1"/>
      <c r="E8448" s="1"/>
      <c r="F8448" s="1"/>
      <c r="G8448" s="1"/>
      <c r="H8448" s="1"/>
      <c r="I8448" s="1"/>
    </row>
    <row r="8449" spans="4:9" x14ac:dyDescent="0.2">
      <c r="D8449" s="1"/>
      <c r="E8449" s="1"/>
      <c r="F8449" s="1"/>
      <c r="G8449" s="1"/>
      <c r="H8449" s="1"/>
      <c r="I8449" s="1"/>
    </row>
    <row r="8450" spans="4:9" x14ac:dyDescent="0.2">
      <c r="D8450" s="1"/>
      <c r="E8450" s="1"/>
      <c r="F8450" s="1"/>
      <c r="G8450" s="1"/>
      <c r="H8450" s="1"/>
      <c r="I8450" s="1"/>
    </row>
    <row r="8451" spans="4:9" x14ac:dyDescent="0.2">
      <c r="D8451" s="1"/>
      <c r="E8451" s="1"/>
      <c r="F8451" s="1"/>
      <c r="G8451" s="1"/>
      <c r="H8451" s="1"/>
      <c r="I8451" s="1"/>
    </row>
    <row r="8452" spans="4:9" x14ac:dyDescent="0.2">
      <c r="D8452" s="1"/>
      <c r="E8452" s="1"/>
      <c r="F8452" s="1"/>
      <c r="G8452" s="1"/>
      <c r="H8452" s="1"/>
      <c r="I8452" s="1"/>
    </row>
    <row r="8453" spans="4:9" x14ac:dyDescent="0.2">
      <c r="D8453" s="1"/>
      <c r="E8453" s="1"/>
      <c r="F8453" s="1"/>
      <c r="G8453" s="1"/>
      <c r="H8453" s="1"/>
      <c r="I8453" s="1"/>
    </row>
    <row r="8454" spans="4:9" x14ac:dyDescent="0.2">
      <c r="D8454" s="1"/>
      <c r="E8454" s="1"/>
      <c r="F8454" s="1"/>
      <c r="G8454" s="1"/>
      <c r="H8454" s="1"/>
      <c r="I8454" s="1"/>
    </row>
    <row r="8455" spans="4:9" x14ac:dyDescent="0.2">
      <c r="D8455" s="1"/>
      <c r="E8455" s="1"/>
      <c r="F8455" s="1"/>
      <c r="G8455" s="1"/>
      <c r="H8455" s="1"/>
      <c r="I8455" s="1"/>
    </row>
    <row r="8456" spans="4:9" x14ac:dyDescent="0.2">
      <c r="D8456" s="1"/>
      <c r="E8456" s="1"/>
      <c r="F8456" s="1"/>
      <c r="G8456" s="1"/>
      <c r="H8456" s="1"/>
      <c r="I8456" s="1"/>
    </row>
    <row r="8457" spans="4:9" x14ac:dyDescent="0.2">
      <c r="D8457" s="1"/>
      <c r="E8457" s="1"/>
      <c r="F8457" s="1"/>
      <c r="G8457" s="1"/>
      <c r="H8457" s="1"/>
      <c r="I8457" s="1"/>
    </row>
    <row r="8458" spans="4:9" x14ac:dyDescent="0.2">
      <c r="D8458" s="1"/>
      <c r="E8458" s="1"/>
      <c r="F8458" s="1"/>
      <c r="G8458" s="1"/>
      <c r="H8458" s="1"/>
      <c r="I8458" s="1"/>
    </row>
    <row r="8459" spans="4:9" x14ac:dyDescent="0.2">
      <c r="D8459" s="1"/>
      <c r="E8459" s="1"/>
      <c r="F8459" s="1"/>
      <c r="G8459" s="1"/>
      <c r="H8459" s="1"/>
      <c r="I8459" s="1"/>
    </row>
    <row r="8460" spans="4:9" x14ac:dyDescent="0.2">
      <c r="D8460" s="1"/>
      <c r="E8460" s="1"/>
      <c r="F8460" s="1"/>
      <c r="G8460" s="1"/>
      <c r="H8460" s="1"/>
      <c r="I8460" s="1"/>
    </row>
    <row r="8461" spans="4:9" x14ac:dyDescent="0.2">
      <c r="D8461" s="1"/>
      <c r="E8461" s="1"/>
      <c r="F8461" s="1"/>
      <c r="G8461" s="1"/>
      <c r="H8461" s="1"/>
      <c r="I8461" s="1"/>
    </row>
    <row r="8462" spans="4:9" x14ac:dyDescent="0.2">
      <c r="D8462" s="1"/>
      <c r="E8462" s="1"/>
      <c r="F8462" s="1"/>
      <c r="G8462" s="1"/>
      <c r="H8462" s="1"/>
      <c r="I8462" s="1"/>
    </row>
    <row r="8463" spans="4:9" x14ac:dyDescent="0.2">
      <c r="D8463" s="1"/>
      <c r="E8463" s="1"/>
      <c r="F8463" s="1"/>
      <c r="G8463" s="1"/>
      <c r="H8463" s="1"/>
      <c r="I8463" s="1"/>
    </row>
    <row r="8464" spans="4:9" x14ac:dyDescent="0.2">
      <c r="D8464" s="1"/>
      <c r="E8464" s="1"/>
      <c r="F8464" s="1"/>
      <c r="G8464" s="1"/>
      <c r="H8464" s="1"/>
      <c r="I8464" s="1"/>
    </row>
    <row r="8465" spans="4:9" x14ac:dyDescent="0.2">
      <c r="D8465" s="1"/>
      <c r="E8465" s="1"/>
      <c r="F8465" s="1"/>
      <c r="G8465" s="1"/>
      <c r="H8465" s="1"/>
      <c r="I8465" s="1"/>
    </row>
    <row r="8466" spans="4:9" x14ac:dyDescent="0.2">
      <c r="D8466" s="1"/>
      <c r="E8466" s="1"/>
      <c r="F8466" s="1"/>
      <c r="G8466" s="1"/>
      <c r="H8466" s="1"/>
      <c r="I8466" s="1"/>
    </row>
    <row r="8467" spans="4:9" x14ac:dyDescent="0.2">
      <c r="D8467" s="1"/>
      <c r="E8467" s="1"/>
      <c r="F8467" s="1"/>
      <c r="G8467" s="1"/>
      <c r="H8467" s="1"/>
      <c r="I8467" s="1"/>
    </row>
    <row r="8468" spans="4:9" x14ac:dyDescent="0.2">
      <c r="D8468" s="1"/>
      <c r="E8468" s="1"/>
      <c r="F8468" s="1"/>
      <c r="G8468" s="1"/>
      <c r="H8468" s="1"/>
      <c r="I8468" s="1"/>
    </row>
    <row r="8469" spans="4:9" x14ac:dyDescent="0.2">
      <c r="D8469" s="1"/>
      <c r="E8469" s="1"/>
      <c r="F8469" s="1"/>
      <c r="G8469" s="1"/>
      <c r="H8469" s="1"/>
      <c r="I8469" s="1"/>
    </row>
    <row r="8470" spans="4:9" x14ac:dyDescent="0.2">
      <c r="D8470" s="1"/>
      <c r="E8470" s="1"/>
      <c r="F8470" s="1"/>
      <c r="G8470" s="1"/>
      <c r="H8470" s="1"/>
      <c r="I8470" s="1"/>
    </row>
    <row r="8471" spans="4:9" x14ac:dyDescent="0.2">
      <c r="D8471" s="1"/>
      <c r="E8471" s="1"/>
      <c r="F8471" s="1"/>
      <c r="G8471" s="1"/>
      <c r="H8471" s="1"/>
      <c r="I8471" s="1"/>
    </row>
    <row r="8472" spans="4:9" x14ac:dyDescent="0.2">
      <c r="D8472" s="1"/>
      <c r="E8472" s="1"/>
      <c r="F8472" s="1"/>
      <c r="G8472" s="1"/>
      <c r="H8472" s="1"/>
      <c r="I8472" s="1"/>
    </row>
    <row r="8473" spans="4:9" x14ac:dyDescent="0.2">
      <c r="D8473" s="1"/>
      <c r="E8473" s="1"/>
      <c r="F8473" s="1"/>
      <c r="G8473" s="1"/>
      <c r="H8473" s="1"/>
      <c r="I8473" s="1"/>
    </row>
    <row r="8474" spans="4:9" x14ac:dyDescent="0.2">
      <c r="D8474" s="1"/>
      <c r="E8474" s="1"/>
      <c r="F8474" s="1"/>
      <c r="G8474" s="1"/>
      <c r="H8474" s="1"/>
      <c r="I8474" s="1"/>
    </row>
    <row r="8475" spans="4:9" x14ac:dyDescent="0.2">
      <c r="D8475" s="1"/>
      <c r="E8475" s="1"/>
      <c r="F8475" s="1"/>
      <c r="G8475" s="1"/>
      <c r="H8475" s="1"/>
      <c r="I8475" s="1"/>
    </row>
    <row r="8476" spans="4:9" x14ac:dyDescent="0.2">
      <c r="D8476" s="1"/>
      <c r="E8476" s="1"/>
      <c r="F8476" s="1"/>
      <c r="G8476" s="1"/>
      <c r="H8476" s="1"/>
      <c r="I8476" s="1"/>
    </row>
    <row r="8477" spans="4:9" x14ac:dyDescent="0.2">
      <c r="D8477" s="1"/>
      <c r="E8477" s="1"/>
      <c r="F8477" s="1"/>
      <c r="G8477" s="1"/>
      <c r="H8477" s="1"/>
      <c r="I8477" s="1"/>
    </row>
    <row r="8478" spans="4:9" x14ac:dyDescent="0.2">
      <c r="D8478" s="1"/>
      <c r="E8478" s="1"/>
      <c r="F8478" s="1"/>
      <c r="G8478" s="1"/>
      <c r="H8478" s="1"/>
      <c r="I8478" s="1"/>
    </row>
    <row r="8479" spans="4:9" x14ac:dyDescent="0.2">
      <c r="D8479" s="1"/>
      <c r="E8479" s="1"/>
      <c r="F8479" s="1"/>
      <c r="G8479" s="1"/>
      <c r="H8479" s="1"/>
      <c r="I8479" s="1"/>
    </row>
    <row r="8480" spans="4:9" x14ac:dyDescent="0.2">
      <c r="D8480" s="1"/>
      <c r="E8480" s="1"/>
      <c r="F8480" s="1"/>
      <c r="G8480" s="1"/>
      <c r="H8480" s="1"/>
      <c r="I8480" s="1"/>
    </row>
    <row r="8481" spans="4:9" x14ac:dyDescent="0.2">
      <c r="D8481" s="1"/>
      <c r="E8481" s="1"/>
      <c r="F8481" s="1"/>
      <c r="G8481" s="1"/>
      <c r="H8481" s="1"/>
      <c r="I8481" s="1"/>
    </row>
    <row r="8482" spans="4:9" x14ac:dyDescent="0.2">
      <c r="D8482" s="1"/>
      <c r="E8482" s="1"/>
      <c r="F8482" s="1"/>
      <c r="G8482" s="1"/>
      <c r="H8482" s="1"/>
      <c r="I8482" s="1"/>
    </row>
    <row r="8483" spans="4:9" x14ac:dyDescent="0.2">
      <c r="D8483" s="1"/>
      <c r="E8483" s="1"/>
      <c r="F8483" s="1"/>
      <c r="G8483" s="1"/>
      <c r="H8483" s="1"/>
      <c r="I8483" s="1"/>
    </row>
    <row r="8484" spans="4:9" x14ac:dyDescent="0.2">
      <c r="D8484" s="1"/>
      <c r="E8484" s="1"/>
      <c r="F8484" s="1"/>
      <c r="G8484" s="1"/>
      <c r="H8484" s="1"/>
      <c r="I8484" s="1"/>
    </row>
    <row r="8485" spans="4:9" x14ac:dyDescent="0.2">
      <c r="D8485" s="1"/>
      <c r="E8485" s="1"/>
      <c r="F8485" s="1"/>
      <c r="G8485" s="1"/>
      <c r="H8485" s="1"/>
      <c r="I8485" s="1"/>
    </row>
    <row r="8486" spans="4:9" x14ac:dyDescent="0.2">
      <c r="D8486" s="1"/>
      <c r="E8486" s="1"/>
      <c r="F8486" s="1"/>
      <c r="G8486" s="1"/>
      <c r="H8486" s="1"/>
      <c r="I8486" s="1"/>
    </row>
    <row r="8487" spans="4:9" x14ac:dyDescent="0.2">
      <c r="D8487" s="1"/>
      <c r="E8487" s="1"/>
      <c r="F8487" s="1"/>
      <c r="G8487" s="1"/>
      <c r="H8487" s="1"/>
      <c r="I8487" s="1"/>
    </row>
    <row r="8488" spans="4:9" x14ac:dyDescent="0.2">
      <c r="D8488" s="1"/>
      <c r="E8488" s="1"/>
      <c r="F8488" s="1"/>
      <c r="G8488" s="1"/>
      <c r="H8488" s="1"/>
      <c r="I8488" s="1"/>
    </row>
    <row r="8489" spans="4:9" x14ac:dyDescent="0.2">
      <c r="D8489" s="1"/>
      <c r="E8489" s="1"/>
      <c r="F8489" s="1"/>
      <c r="G8489" s="1"/>
      <c r="H8489" s="1"/>
      <c r="I8489" s="1"/>
    </row>
    <row r="8490" spans="4:9" x14ac:dyDescent="0.2">
      <c r="D8490" s="1"/>
      <c r="E8490" s="1"/>
      <c r="F8490" s="1"/>
      <c r="G8490" s="1"/>
      <c r="H8490" s="1"/>
      <c r="I8490" s="1"/>
    </row>
    <row r="8491" spans="4:9" x14ac:dyDescent="0.2">
      <c r="D8491" s="1"/>
      <c r="E8491" s="1"/>
      <c r="F8491" s="1"/>
      <c r="G8491" s="1"/>
      <c r="H8491" s="1"/>
      <c r="I8491" s="1"/>
    </row>
    <row r="8492" spans="4:9" x14ac:dyDescent="0.2">
      <c r="D8492" s="1"/>
      <c r="E8492" s="1"/>
      <c r="F8492" s="1"/>
      <c r="G8492" s="1"/>
      <c r="H8492" s="1"/>
      <c r="I8492" s="1"/>
    </row>
    <row r="8493" spans="4:9" x14ac:dyDescent="0.2">
      <c r="D8493" s="1"/>
      <c r="E8493" s="1"/>
      <c r="F8493" s="1"/>
      <c r="G8493" s="1"/>
      <c r="H8493" s="1"/>
      <c r="I8493" s="1"/>
    </row>
    <row r="8494" spans="4:9" x14ac:dyDescent="0.2">
      <c r="D8494" s="1"/>
      <c r="E8494" s="1"/>
      <c r="F8494" s="1"/>
      <c r="G8494" s="1"/>
      <c r="H8494" s="1"/>
      <c r="I8494" s="1"/>
    </row>
    <row r="8495" spans="4:9" x14ac:dyDescent="0.2">
      <c r="D8495" s="1"/>
      <c r="E8495" s="1"/>
      <c r="F8495" s="1"/>
      <c r="G8495" s="1"/>
      <c r="H8495" s="1"/>
      <c r="I8495" s="1"/>
    </row>
    <row r="8496" spans="4:9" x14ac:dyDescent="0.2">
      <c r="D8496" s="1"/>
      <c r="E8496" s="1"/>
      <c r="F8496" s="1"/>
      <c r="G8496" s="1"/>
      <c r="H8496" s="1"/>
      <c r="I8496" s="1"/>
    </row>
    <row r="8497" spans="4:9" x14ac:dyDescent="0.2">
      <c r="D8497" s="1"/>
      <c r="E8497" s="1"/>
      <c r="F8497" s="1"/>
      <c r="G8497" s="1"/>
      <c r="H8497" s="1"/>
      <c r="I8497" s="1"/>
    </row>
    <row r="8498" spans="4:9" x14ac:dyDescent="0.2">
      <c r="D8498" s="1"/>
      <c r="E8498" s="1"/>
      <c r="F8498" s="1"/>
      <c r="G8498" s="1"/>
      <c r="H8498" s="1"/>
      <c r="I8498" s="1"/>
    </row>
    <row r="8499" spans="4:9" x14ac:dyDescent="0.2">
      <c r="D8499" s="1"/>
      <c r="E8499" s="1"/>
      <c r="F8499" s="1"/>
      <c r="G8499" s="1"/>
      <c r="H8499" s="1"/>
      <c r="I8499" s="1"/>
    </row>
    <row r="8500" spans="4:9" x14ac:dyDescent="0.2">
      <c r="D8500" s="1"/>
      <c r="E8500" s="1"/>
      <c r="F8500" s="1"/>
      <c r="G8500" s="1"/>
      <c r="H8500" s="1"/>
      <c r="I8500" s="1"/>
    </row>
    <row r="8501" spans="4:9" x14ac:dyDescent="0.2">
      <c r="D8501" s="1"/>
      <c r="E8501" s="1"/>
      <c r="F8501" s="1"/>
      <c r="G8501" s="1"/>
      <c r="H8501" s="1"/>
      <c r="I8501" s="1"/>
    </row>
    <row r="8502" spans="4:9" x14ac:dyDescent="0.2">
      <c r="D8502" s="1"/>
      <c r="E8502" s="1"/>
      <c r="F8502" s="1"/>
      <c r="G8502" s="1"/>
      <c r="H8502" s="1"/>
      <c r="I8502" s="1"/>
    </row>
    <row r="8503" spans="4:9" x14ac:dyDescent="0.2">
      <c r="D8503" s="1"/>
      <c r="E8503" s="1"/>
      <c r="F8503" s="1"/>
      <c r="G8503" s="1"/>
      <c r="H8503" s="1"/>
      <c r="I8503" s="1"/>
    </row>
    <row r="8504" spans="4:9" x14ac:dyDescent="0.2">
      <c r="D8504" s="1"/>
      <c r="E8504" s="1"/>
      <c r="F8504" s="1"/>
      <c r="G8504" s="1"/>
      <c r="H8504" s="1"/>
      <c r="I8504" s="1"/>
    </row>
    <row r="8505" spans="4:9" x14ac:dyDescent="0.2">
      <c r="D8505" s="1"/>
      <c r="E8505" s="1"/>
      <c r="F8505" s="1"/>
      <c r="G8505" s="1"/>
      <c r="H8505" s="1"/>
      <c r="I8505" s="1"/>
    </row>
    <row r="8506" spans="4:9" x14ac:dyDescent="0.2">
      <c r="D8506" s="1"/>
      <c r="E8506" s="1"/>
      <c r="F8506" s="1"/>
      <c r="G8506" s="1"/>
      <c r="H8506" s="1"/>
      <c r="I8506" s="1"/>
    </row>
    <row r="8507" spans="4:9" x14ac:dyDescent="0.2">
      <c r="D8507" s="1"/>
      <c r="E8507" s="1"/>
      <c r="F8507" s="1"/>
      <c r="G8507" s="1"/>
      <c r="H8507" s="1"/>
      <c r="I8507" s="1"/>
    </row>
    <row r="8508" spans="4:9" x14ac:dyDescent="0.2">
      <c r="D8508" s="1"/>
      <c r="E8508" s="1"/>
      <c r="F8508" s="1"/>
      <c r="G8508" s="1"/>
      <c r="H8508" s="1"/>
      <c r="I8508" s="1"/>
    </row>
    <row r="8509" spans="4:9" x14ac:dyDescent="0.2">
      <c r="D8509" s="1"/>
      <c r="E8509" s="1"/>
      <c r="F8509" s="1"/>
      <c r="G8509" s="1"/>
      <c r="H8509" s="1"/>
      <c r="I8509" s="1"/>
    </row>
    <row r="8510" spans="4:9" x14ac:dyDescent="0.2">
      <c r="D8510" s="1"/>
      <c r="E8510" s="1"/>
      <c r="F8510" s="1"/>
      <c r="G8510" s="1"/>
      <c r="H8510" s="1"/>
      <c r="I8510" s="1"/>
    </row>
    <row r="8511" spans="4:9" x14ac:dyDescent="0.2">
      <c r="D8511" s="1"/>
      <c r="E8511" s="1"/>
      <c r="F8511" s="1"/>
      <c r="G8511" s="1"/>
      <c r="H8511" s="1"/>
      <c r="I8511" s="1"/>
    </row>
    <row r="8512" spans="4:9" x14ac:dyDescent="0.2">
      <c r="D8512" s="1"/>
      <c r="E8512" s="1"/>
      <c r="F8512" s="1"/>
      <c r="G8512" s="1"/>
      <c r="H8512" s="1"/>
      <c r="I8512" s="1"/>
    </row>
    <row r="8513" spans="4:9" x14ac:dyDescent="0.2">
      <c r="D8513" s="1"/>
      <c r="E8513" s="1"/>
      <c r="F8513" s="1"/>
      <c r="G8513" s="1"/>
      <c r="H8513" s="1"/>
      <c r="I8513" s="1"/>
    </row>
    <row r="8514" spans="4:9" x14ac:dyDescent="0.2">
      <c r="D8514" s="1"/>
      <c r="E8514" s="1"/>
      <c r="F8514" s="1"/>
      <c r="G8514" s="1"/>
      <c r="H8514" s="1"/>
      <c r="I8514" s="1"/>
    </row>
    <row r="8515" spans="4:9" x14ac:dyDescent="0.2">
      <c r="D8515" s="1"/>
      <c r="E8515" s="1"/>
      <c r="F8515" s="1"/>
      <c r="G8515" s="1"/>
      <c r="H8515" s="1"/>
      <c r="I8515" s="1"/>
    </row>
    <row r="8516" spans="4:9" x14ac:dyDescent="0.2">
      <c r="D8516" s="1"/>
      <c r="E8516" s="1"/>
      <c r="F8516" s="1"/>
      <c r="G8516" s="1"/>
      <c r="H8516" s="1"/>
      <c r="I8516" s="1"/>
    </row>
    <row r="8517" spans="4:9" x14ac:dyDescent="0.2">
      <c r="D8517" s="1"/>
      <c r="E8517" s="1"/>
      <c r="F8517" s="1"/>
      <c r="G8517" s="1"/>
      <c r="H8517" s="1"/>
      <c r="I8517" s="1"/>
    </row>
    <row r="8518" spans="4:9" x14ac:dyDescent="0.2">
      <c r="D8518" s="1"/>
      <c r="E8518" s="1"/>
      <c r="F8518" s="1"/>
      <c r="G8518" s="1"/>
      <c r="H8518" s="1"/>
      <c r="I8518" s="1"/>
    </row>
    <row r="8519" spans="4:9" x14ac:dyDescent="0.2">
      <c r="D8519" s="1"/>
      <c r="E8519" s="1"/>
      <c r="F8519" s="1"/>
      <c r="G8519" s="1"/>
      <c r="H8519" s="1"/>
      <c r="I8519" s="1"/>
    </row>
    <row r="8520" spans="4:9" x14ac:dyDescent="0.2">
      <c r="D8520" s="1"/>
      <c r="E8520" s="1"/>
      <c r="F8520" s="1"/>
      <c r="G8520" s="1"/>
      <c r="H8520" s="1"/>
      <c r="I8520" s="1"/>
    </row>
    <row r="8521" spans="4:9" x14ac:dyDescent="0.2">
      <c r="D8521" s="1"/>
      <c r="E8521" s="1"/>
      <c r="F8521" s="1"/>
      <c r="G8521" s="1"/>
      <c r="H8521" s="1"/>
      <c r="I8521" s="1"/>
    </row>
    <row r="8522" spans="4:9" x14ac:dyDescent="0.2">
      <c r="D8522" s="1"/>
      <c r="E8522" s="1"/>
      <c r="F8522" s="1"/>
      <c r="G8522" s="1"/>
      <c r="H8522" s="1"/>
      <c r="I8522" s="1"/>
    </row>
    <row r="8523" spans="4:9" x14ac:dyDescent="0.2">
      <c r="D8523" s="1"/>
      <c r="E8523" s="1"/>
      <c r="F8523" s="1"/>
      <c r="G8523" s="1"/>
      <c r="H8523" s="1"/>
      <c r="I8523" s="1"/>
    </row>
    <row r="8524" spans="4:9" x14ac:dyDescent="0.2">
      <c r="D8524" s="1"/>
      <c r="E8524" s="1"/>
      <c r="F8524" s="1"/>
      <c r="G8524" s="1"/>
      <c r="H8524" s="1"/>
      <c r="I8524" s="1"/>
    </row>
    <row r="8525" spans="4:9" x14ac:dyDescent="0.2">
      <c r="D8525" s="1"/>
      <c r="E8525" s="1"/>
      <c r="F8525" s="1"/>
      <c r="G8525" s="1"/>
      <c r="H8525" s="1"/>
      <c r="I8525" s="1"/>
    </row>
    <row r="8526" spans="4:9" x14ac:dyDescent="0.2">
      <c r="D8526" s="1"/>
      <c r="E8526" s="1"/>
      <c r="F8526" s="1"/>
      <c r="G8526" s="1"/>
      <c r="H8526" s="1"/>
      <c r="I8526" s="1"/>
    </row>
    <row r="8527" spans="4:9" x14ac:dyDescent="0.2">
      <c r="D8527" s="1"/>
      <c r="E8527" s="1"/>
      <c r="F8527" s="1"/>
      <c r="G8527" s="1"/>
      <c r="H8527" s="1"/>
      <c r="I8527" s="1"/>
    </row>
    <row r="8528" spans="4:9" x14ac:dyDescent="0.2">
      <c r="D8528" s="1"/>
      <c r="E8528" s="1"/>
      <c r="F8528" s="1"/>
      <c r="G8528" s="1"/>
      <c r="H8528" s="1"/>
      <c r="I8528" s="1"/>
    </row>
    <row r="8529" spans="4:9" x14ac:dyDescent="0.2">
      <c r="D8529" s="1"/>
      <c r="E8529" s="1"/>
      <c r="F8529" s="1"/>
      <c r="G8529" s="1"/>
      <c r="H8529" s="1"/>
      <c r="I8529" s="1"/>
    </row>
    <row r="8530" spans="4:9" x14ac:dyDescent="0.2">
      <c r="D8530" s="1"/>
      <c r="E8530" s="1"/>
      <c r="F8530" s="1"/>
      <c r="G8530" s="1"/>
      <c r="H8530" s="1"/>
      <c r="I8530" s="1"/>
    </row>
    <row r="8531" spans="4:9" x14ac:dyDescent="0.2">
      <c r="D8531" s="1"/>
      <c r="E8531" s="1"/>
      <c r="F8531" s="1"/>
      <c r="G8531" s="1"/>
      <c r="H8531" s="1"/>
      <c r="I8531" s="1"/>
    </row>
    <row r="8532" spans="4:9" x14ac:dyDescent="0.2">
      <c r="D8532" s="1"/>
      <c r="E8532" s="1"/>
      <c r="F8532" s="1"/>
      <c r="G8532" s="1"/>
      <c r="H8532" s="1"/>
      <c r="I8532" s="1"/>
    </row>
    <row r="8533" spans="4:9" x14ac:dyDescent="0.2">
      <c r="D8533" s="1"/>
      <c r="E8533" s="1"/>
      <c r="F8533" s="1"/>
      <c r="G8533" s="1"/>
      <c r="H8533" s="1"/>
      <c r="I8533" s="1"/>
    </row>
    <row r="8534" spans="4:9" x14ac:dyDescent="0.2">
      <c r="D8534" s="1"/>
      <c r="E8534" s="1"/>
      <c r="F8534" s="1"/>
      <c r="G8534" s="1"/>
      <c r="H8534" s="1"/>
      <c r="I8534" s="1"/>
    </row>
    <row r="8535" spans="4:9" x14ac:dyDescent="0.2">
      <c r="D8535" s="1"/>
      <c r="E8535" s="1"/>
      <c r="F8535" s="1"/>
      <c r="G8535" s="1"/>
      <c r="H8535" s="1"/>
      <c r="I8535" s="1"/>
    </row>
    <row r="8536" spans="4:9" x14ac:dyDescent="0.2">
      <c r="D8536" s="1"/>
      <c r="E8536" s="1"/>
      <c r="F8536" s="1"/>
      <c r="G8536" s="1"/>
      <c r="H8536" s="1"/>
      <c r="I8536" s="1"/>
    </row>
    <row r="8537" spans="4:9" x14ac:dyDescent="0.2">
      <c r="D8537" s="1"/>
      <c r="E8537" s="1"/>
      <c r="F8537" s="1"/>
      <c r="G8537" s="1"/>
      <c r="H8537" s="1"/>
      <c r="I8537" s="1"/>
    </row>
    <row r="8538" spans="4:9" x14ac:dyDescent="0.2">
      <c r="D8538" s="1"/>
      <c r="E8538" s="1"/>
      <c r="F8538" s="1"/>
      <c r="G8538" s="1"/>
      <c r="H8538" s="1"/>
      <c r="I8538" s="1"/>
    </row>
    <row r="8539" spans="4:9" x14ac:dyDescent="0.2">
      <c r="D8539" s="1"/>
      <c r="E8539" s="1"/>
      <c r="F8539" s="1"/>
      <c r="G8539" s="1"/>
      <c r="H8539" s="1"/>
      <c r="I8539" s="1"/>
    </row>
    <row r="8540" spans="4:9" x14ac:dyDescent="0.2">
      <c r="D8540" s="1"/>
      <c r="E8540" s="1"/>
      <c r="F8540" s="1"/>
      <c r="G8540" s="1"/>
      <c r="H8540" s="1"/>
      <c r="I8540" s="1"/>
    </row>
    <row r="8541" spans="4:9" x14ac:dyDescent="0.2">
      <c r="D8541" s="1"/>
      <c r="E8541" s="1"/>
      <c r="F8541" s="1"/>
      <c r="G8541" s="1"/>
      <c r="H8541" s="1"/>
      <c r="I8541" s="1"/>
    </row>
    <row r="8542" spans="4:9" x14ac:dyDescent="0.2">
      <c r="D8542" s="1"/>
      <c r="E8542" s="1"/>
      <c r="F8542" s="1"/>
      <c r="G8542" s="1"/>
      <c r="H8542" s="1"/>
      <c r="I8542" s="1"/>
    </row>
    <row r="8543" spans="4:9" x14ac:dyDescent="0.2">
      <c r="D8543" s="1"/>
      <c r="E8543" s="1"/>
      <c r="F8543" s="1"/>
      <c r="G8543" s="1"/>
      <c r="H8543" s="1"/>
      <c r="I8543" s="1"/>
    </row>
    <row r="8544" spans="4:9" x14ac:dyDescent="0.2">
      <c r="D8544" s="1"/>
      <c r="E8544" s="1"/>
      <c r="F8544" s="1"/>
      <c r="G8544" s="1"/>
      <c r="H8544" s="1"/>
      <c r="I8544" s="1"/>
    </row>
    <row r="8545" spans="4:9" x14ac:dyDescent="0.2">
      <c r="D8545" s="1"/>
      <c r="E8545" s="1"/>
      <c r="F8545" s="1"/>
      <c r="G8545" s="1"/>
      <c r="H8545" s="1"/>
      <c r="I8545" s="1"/>
    </row>
    <row r="8546" spans="4:9" x14ac:dyDescent="0.2">
      <c r="D8546" s="1"/>
      <c r="E8546" s="1"/>
      <c r="F8546" s="1"/>
      <c r="G8546" s="1"/>
      <c r="H8546" s="1"/>
      <c r="I8546" s="1"/>
    </row>
    <row r="8547" spans="4:9" x14ac:dyDescent="0.2">
      <c r="D8547" s="1"/>
      <c r="E8547" s="1"/>
      <c r="F8547" s="1"/>
      <c r="G8547" s="1"/>
      <c r="H8547" s="1"/>
      <c r="I8547" s="1"/>
    </row>
    <row r="8548" spans="4:9" x14ac:dyDescent="0.2">
      <c r="D8548" s="1"/>
      <c r="E8548" s="1"/>
      <c r="F8548" s="1"/>
      <c r="G8548" s="1"/>
      <c r="H8548" s="1"/>
      <c r="I8548" s="1"/>
    </row>
    <row r="8549" spans="4:9" x14ac:dyDescent="0.2">
      <c r="D8549" s="1"/>
      <c r="E8549" s="1"/>
      <c r="F8549" s="1"/>
      <c r="G8549" s="1"/>
      <c r="H8549" s="1"/>
      <c r="I8549" s="1"/>
    </row>
    <row r="8550" spans="4:9" x14ac:dyDescent="0.2">
      <c r="D8550" s="1"/>
      <c r="E8550" s="1"/>
      <c r="F8550" s="1"/>
      <c r="G8550" s="1"/>
      <c r="H8550" s="1"/>
      <c r="I8550" s="1"/>
    </row>
    <row r="8551" spans="4:9" x14ac:dyDescent="0.2">
      <c r="D8551" s="1"/>
      <c r="E8551" s="1"/>
      <c r="F8551" s="1"/>
      <c r="G8551" s="1"/>
      <c r="H8551" s="1"/>
      <c r="I8551" s="1"/>
    </row>
    <row r="8552" spans="4:9" x14ac:dyDescent="0.2">
      <c r="D8552" s="1"/>
      <c r="E8552" s="1"/>
      <c r="F8552" s="1"/>
      <c r="G8552" s="1"/>
      <c r="H8552" s="1"/>
      <c r="I8552" s="1"/>
    </row>
    <row r="8553" spans="4:9" x14ac:dyDescent="0.2">
      <c r="D8553" s="1"/>
      <c r="E8553" s="1"/>
      <c r="F8553" s="1"/>
      <c r="G8553" s="1"/>
      <c r="H8553" s="1"/>
      <c r="I8553" s="1"/>
    </row>
    <row r="8554" spans="4:9" x14ac:dyDescent="0.2">
      <c r="D8554" s="1"/>
      <c r="E8554" s="1"/>
      <c r="F8554" s="1"/>
      <c r="G8554" s="1"/>
      <c r="H8554" s="1"/>
      <c r="I8554" s="1"/>
    </row>
    <row r="8555" spans="4:9" x14ac:dyDescent="0.2">
      <c r="D8555" s="1"/>
      <c r="E8555" s="1"/>
      <c r="F8555" s="1"/>
      <c r="G8555" s="1"/>
      <c r="H8555" s="1"/>
      <c r="I8555" s="1"/>
    </row>
    <row r="8556" spans="4:9" x14ac:dyDescent="0.2">
      <c r="D8556" s="1"/>
      <c r="E8556" s="1"/>
      <c r="F8556" s="1"/>
      <c r="G8556" s="1"/>
      <c r="H8556" s="1"/>
      <c r="I8556" s="1"/>
    </row>
    <row r="8557" spans="4:9" x14ac:dyDescent="0.2">
      <c r="D8557" s="1"/>
      <c r="E8557" s="1"/>
      <c r="F8557" s="1"/>
      <c r="G8557" s="1"/>
      <c r="H8557" s="1"/>
      <c r="I8557" s="1"/>
    </row>
    <row r="8558" spans="4:9" x14ac:dyDescent="0.2">
      <c r="D8558" s="1"/>
      <c r="E8558" s="1"/>
      <c r="F8558" s="1"/>
      <c r="G8558" s="1"/>
      <c r="H8558" s="1"/>
      <c r="I8558" s="1"/>
    </row>
    <row r="8559" spans="4:9" x14ac:dyDescent="0.2">
      <c r="D8559" s="1"/>
      <c r="E8559" s="1"/>
      <c r="F8559" s="1"/>
      <c r="G8559" s="1"/>
      <c r="H8559" s="1"/>
      <c r="I8559" s="1"/>
    </row>
    <row r="8560" spans="4:9" x14ac:dyDescent="0.2">
      <c r="D8560" s="1"/>
      <c r="E8560" s="1"/>
      <c r="F8560" s="1"/>
      <c r="G8560" s="1"/>
      <c r="H8560" s="1"/>
      <c r="I8560" s="1"/>
    </row>
    <row r="8561" spans="4:9" x14ac:dyDescent="0.2">
      <c r="D8561" s="1"/>
      <c r="E8561" s="1"/>
      <c r="F8561" s="1"/>
      <c r="G8561" s="1"/>
      <c r="H8561" s="1"/>
      <c r="I8561" s="1"/>
    </row>
    <row r="8562" spans="4:9" x14ac:dyDescent="0.2">
      <c r="D8562" s="1"/>
      <c r="E8562" s="1"/>
      <c r="F8562" s="1"/>
      <c r="G8562" s="1"/>
      <c r="H8562" s="1"/>
      <c r="I8562" s="1"/>
    </row>
    <row r="8563" spans="4:9" x14ac:dyDescent="0.2">
      <c r="D8563" s="1"/>
      <c r="E8563" s="1"/>
      <c r="F8563" s="1"/>
      <c r="G8563" s="1"/>
      <c r="H8563" s="1"/>
      <c r="I8563" s="1"/>
    </row>
    <row r="8564" spans="4:9" x14ac:dyDescent="0.2">
      <c r="D8564" s="1"/>
      <c r="E8564" s="1"/>
      <c r="F8564" s="1"/>
      <c r="G8564" s="1"/>
      <c r="H8564" s="1"/>
      <c r="I8564" s="1"/>
    </row>
    <row r="8565" spans="4:9" x14ac:dyDescent="0.2">
      <c r="D8565" s="1"/>
      <c r="E8565" s="1"/>
      <c r="F8565" s="1"/>
      <c r="G8565" s="1"/>
      <c r="H8565" s="1"/>
      <c r="I8565" s="1"/>
    </row>
    <row r="8566" spans="4:9" x14ac:dyDescent="0.2">
      <c r="D8566" s="1"/>
      <c r="E8566" s="1"/>
      <c r="F8566" s="1"/>
      <c r="G8566" s="1"/>
      <c r="H8566" s="1"/>
      <c r="I8566" s="1"/>
    </row>
    <row r="8567" spans="4:9" x14ac:dyDescent="0.2">
      <c r="D8567" s="1"/>
      <c r="E8567" s="1"/>
      <c r="F8567" s="1"/>
      <c r="G8567" s="1"/>
      <c r="H8567" s="1"/>
      <c r="I8567" s="1"/>
    </row>
    <row r="8568" spans="4:9" x14ac:dyDescent="0.2">
      <c r="D8568" s="1"/>
      <c r="E8568" s="1"/>
      <c r="F8568" s="1"/>
      <c r="G8568" s="1"/>
      <c r="H8568" s="1"/>
      <c r="I8568" s="1"/>
    </row>
    <row r="8569" spans="4:9" x14ac:dyDescent="0.2">
      <c r="D8569" s="1"/>
      <c r="E8569" s="1"/>
      <c r="F8569" s="1"/>
      <c r="G8569" s="1"/>
      <c r="H8569" s="1"/>
      <c r="I8569" s="1"/>
    </row>
    <row r="8570" spans="4:9" x14ac:dyDescent="0.2">
      <c r="D8570" s="1"/>
      <c r="E8570" s="1"/>
      <c r="F8570" s="1"/>
      <c r="G8570" s="1"/>
      <c r="H8570" s="1"/>
      <c r="I8570" s="1"/>
    </row>
    <row r="8571" spans="4:9" x14ac:dyDescent="0.2">
      <c r="D8571" s="1"/>
      <c r="E8571" s="1"/>
      <c r="F8571" s="1"/>
      <c r="G8571" s="1"/>
      <c r="H8571" s="1"/>
      <c r="I8571" s="1"/>
    </row>
    <row r="8572" spans="4:9" x14ac:dyDescent="0.2">
      <c r="D8572" s="1"/>
      <c r="E8572" s="1"/>
      <c r="F8572" s="1"/>
      <c r="G8572" s="1"/>
      <c r="H8572" s="1"/>
      <c r="I8572" s="1"/>
    </row>
    <row r="8573" spans="4:9" x14ac:dyDescent="0.2">
      <c r="D8573" s="1"/>
      <c r="E8573" s="1"/>
      <c r="F8573" s="1"/>
      <c r="G8573" s="1"/>
      <c r="H8573" s="1"/>
      <c r="I8573" s="1"/>
    </row>
    <row r="8574" spans="4:9" x14ac:dyDescent="0.2">
      <c r="D8574" s="1"/>
      <c r="E8574" s="1"/>
      <c r="F8574" s="1"/>
      <c r="G8574" s="1"/>
      <c r="H8574" s="1"/>
      <c r="I8574" s="1"/>
    </row>
    <row r="8575" spans="4:9" x14ac:dyDescent="0.2">
      <c r="D8575" s="1"/>
      <c r="E8575" s="1"/>
      <c r="F8575" s="1"/>
      <c r="G8575" s="1"/>
      <c r="H8575" s="1"/>
      <c r="I8575" s="1"/>
    </row>
    <row r="8576" spans="4:9" x14ac:dyDescent="0.2">
      <c r="D8576" s="1"/>
      <c r="E8576" s="1"/>
      <c r="F8576" s="1"/>
      <c r="G8576" s="1"/>
      <c r="H8576" s="1"/>
      <c r="I8576" s="1"/>
    </row>
    <row r="8577" spans="4:9" x14ac:dyDescent="0.2">
      <c r="D8577" s="1"/>
      <c r="E8577" s="1"/>
      <c r="F8577" s="1"/>
      <c r="G8577" s="1"/>
      <c r="H8577" s="1"/>
      <c r="I8577" s="1"/>
    </row>
    <row r="8578" spans="4:9" x14ac:dyDescent="0.2">
      <c r="D8578" s="1"/>
      <c r="E8578" s="1"/>
      <c r="F8578" s="1"/>
      <c r="G8578" s="1"/>
      <c r="H8578" s="1"/>
      <c r="I8578" s="1"/>
    </row>
    <row r="8579" spans="4:9" x14ac:dyDescent="0.2">
      <c r="D8579" s="1"/>
      <c r="E8579" s="1"/>
      <c r="F8579" s="1"/>
      <c r="G8579" s="1"/>
      <c r="H8579" s="1"/>
      <c r="I8579" s="1"/>
    </row>
    <row r="8580" spans="4:9" x14ac:dyDescent="0.2">
      <c r="D8580" s="1"/>
      <c r="E8580" s="1"/>
      <c r="F8580" s="1"/>
      <c r="G8580" s="1"/>
      <c r="H8580" s="1"/>
      <c r="I8580" s="1"/>
    </row>
    <row r="8581" spans="4:9" x14ac:dyDescent="0.2">
      <c r="D8581" s="1"/>
      <c r="E8581" s="1"/>
      <c r="F8581" s="1"/>
      <c r="G8581" s="1"/>
      <c r="H8581" s="1"/>
      <c r="I8581" s="1"/>
    </row>
    <row r="8582" spans="4:9" x14ac:dyDescent="0.2">
      <c r="D8582" s="1"/>
      <c r="E8582" s="1"/>
      <c r="F8582" s="1"/>
      <c r="G8582" s="1"/>
      <c r="H8582" s="1"/>
      <c r="I8582" s="1"/>
    </row>
    <row r="8583" spans="4:9" x14ac:dyDescent="0.2">
      <c r="D8583" s="1"/>
      <c r="E8583" s="1"/>
      <c r="F8583" s="1"/>
      <c r="G8583" s="1"/>
      <c r="H8583" s="1"/>
      <c r="I8583" s="1"/>
    </row>
    <row r="8584" spans="4:9" x14ac:dyDescent="0.2">
      <c r="D8584" s="1"/>
      <c r="E8584" s="1"/>
      <c r="F8584" s="1"/>
      <c r="G8584" s="1"/>
      <c r="H8584" s="1"/>
      <c r="I8584" s="1"/>
    </row>
    <row r="8585" spans="4:9" x14ac:dyDescent="0.2">
      <c r="D8585" s="1"/>
      <c r="E8585" s="1"/>
      <c r="F8585" s="1"/>
      <c r="G8585" s="1"/>
      <c r="H8585" s="1"/>
      <c r="I8585" s="1"/>
    </row>
    <row r="8586" spans="4:9" x14ac:dyDescent="0.2">
      <c r="D8586" s="1"/>
      <c r="E8586" s="1"/>
      <c r="F8586" s="1"/>
      <c r="G8586" s="1"/>
      <c r="H8586" s="1"/>
      <c r="I8586" s="1"/>
    </row>
    <row r="8587" spans="4:9" x14ac:dyDescent="0.2">
      <c r="D8587" s="1"/>
      <c r="E8587" s="1"/>
      <c r="F8587" s="1"/>
      <c r="G8587" s="1"/>
      <c r="H8587" s="1"/>
      <c r="I8587" s="1"/>
    </row>
    <row r="8588" spans="4:9" x14ac:dyDescent="0.2">
      <c r="D8588" s="1"/>
      <c r="E8588" s="1"/>
      <c r="F8588" s="1"/>
      <c r="G8588" s="1"/>
      <c r="H8588" s="1"/>
      <c r="I8588" s="1"/>
    </row>
    <row r="8589" spans="4:9" x14ac:dyDescent="0.2">
      <c r="D8589" s="1"/>
      <c r="E8589" s="1"/>
      <c r="F8589" s="1"/>
      <c r="G8589" s="1"/>
      <c r="H8589" s="1"/>
      <c r="I8589" s="1"/>
    </row>
    <row r="8590" spans="4:9" x14ac:dyDescent="0.2">
      <c r="D8590" s="1"/>
      <c r="E8590" s="1"/>
      <c r="F8590" s="1"/>
      <c r="G8590" s="1"/>
      <c r="H8590" s="1"/>
      <c r="I8590" s="1"/>
    </row>
    <row r="8591" spans="4:9" x14ac:dyDescent="0.2">
      <c r="D8591" s="1"/>
      <c r="E8591" s="1"/>
      <c r="F8591" s="1"/>
      <c r="G8591" s="1"/>
      <c r="H8591" s="1"/>
      <c r="I8591" s="1"/>
    </row>
    <row r="8592" spans="4:9" x14ac:dyDescent="0.2">
      <c r="D8592" s="1"/>
      <c r="E8592" s="1"/>
      <c r="F8592" s="1"/>
      <c r="G8592" s="1"/>
      <c r="H8592" s="1"/>
      <c r="I8592" s="1"/>
    </row>
    <row r="8593" spans="4:9" x14ac:dyDescent="0.2">
      <c r="D8593" s="1"/>
      <c r="E8593" s="1"/>
      <c r="F8593" s="1"/>
      <c r="G8593" s="1"/>
      <c r="H8593" s="1"/>
      <c r="I8593" s="1"/>
    </row>
    <row r="8594" spans="4:9" x14ac:dyDescent="0.2">
      <c r="D8594" s="1"/>
      <c r="E8594" s="1"/>
      <c r="F8594" s="1"/>
      <c r="G8594" s="1"/>
      <c r="H8594" s="1"/>
      <c r="I8594" s="1"/>
    </row>
    <row r="8595" spans="4:9" x14ac:dyDescent="0.2">
      <c r="D8595" s="1"/>
      <c r="E8595" s="1"/>
      <c r="F8595" s="1"/>
      <c r="G8595" s="1"/>
      <c r="H8595" s="1"/>
      <c r="I8595" s="1"/>
    </row>
    <row r="8596" spans="4:9" x14ac:dyDescent="0.2">
      <c r="D8596" s="1"/>
      <c r="E8596" s="1"/>
      <c r="F8596" s="1"/>
      <c r="G8596" s="1"/>
      <c r="H8596" s="1"/>
      <c r="I8596" s="1"/>
    </row>
    <row r="8597" spans="4:9" x14ac:dyDescent="0.2">
      <c r="D8597" s="1"/>
      <c r="E8597" s="1"/>
      <c r="F8597" s="1"/>
      <c r="G8597" s="1"/>
      <c r="H8597" s="1"/>
      <c r="I8597" s="1"/>
    </row>
    <row r="8598" spans="4:9" x14ac:dyDescent="0.2">
      <c r="D8598" s="1"/>
      <c r="E8598" s="1"/>
      <c r="F8598" s="1"/>
      <c r="G8598" s="1"/>
      <c r="H8598" s="1"/>
      <c r="I8598" s="1"/>
    </row>
    <row r="8599" spans="4:9" x14ac:dyDescent="0.2">
      <c r="D8599" s="1"/>
      <c r="E8599" s="1"/>
      <c r="F8599" s="1"/>
      <c r="G8599" s="1"/>
      <c r="H8599" s="1"/>
      <c r="I8599" s="1"/>
    </row>
    <row r="8600" spans="4:9" x14ac:dyDescent="0.2">
      <c r="D8600" s="1"/>
      <c r="E8600" s="1"/>
      <c r="F8600" s="1"/>
      <c r="G8600" s="1"/>
      <c r="H8600" s="1"/>
      <c r="I8600" s="1"/>
    </row>
    <row r="8601" spans="4:9" x14ac:dyDescent="0.2">
      <c r="D8601" s="1"/>
      <c r="E8601" s="1"/>
      <c r="F8601" s="1"/>
      <c r="G8601" s="1"/>
      <c r="H8601" s="1"/>
      <c r="I8601" s="1"/>
    </row>
    <row r="8602" spans="4:9" x14ac:dyDescent="0.2">
      <c r="D8602" s="1"/>
      <c r="E8602" s="1"/>
      <c r="F8602" s="1"/>
      <c r="G8602" s="1"/>
      <c r="H8602" s="1"/>
      <c r="I8602" s="1"/>
    </row>
    <row r="8603" spans="4:9" x14ac:dyDescent="0.2">
      <c r="D8603" s="1"/>
      <c r="E8603" s="1"/>
      <c r="F8603" s="1"/>
      <c r="G8603" s="1"/>
      <c r="H8603" s="1"/>
      <c r="I8603" s="1"/>
    </row>
    <row r="8604" spans="4:9" x14ac:dyDescent="0.2">
      <c r="D8604" s="1"/>
      <c r="E8604" s="1"/>
      <c r="F8604" s="1"/>
      <c r="G8604" s="1"/>
      <c r="H8604" s="1"/>
      <c r="I8604" s="1"/>
    </row>
    <row r="8605" spans="4:9" x14ac:dyDescent="0.2">
      <c r="D8605" s="1"/>
      <c r="E8605" s="1"/>
      <c r="F8605" s="1"/>
      <c r="G8605" s="1"/>
      <c r="H8605" s="1"/>
      <c r="I8605" s="1"/>
    </row>
    <row r="8606" spans="4:9" x14ac:dyDescent="0.2">
      <c r="D8606" s="1"/>
      <c r="E8606" s="1"/>
      <c r="F8606" s="1"/>
      <c r="G8606" s="1"/>
      <c r="H8606" s="1"/>
      <c r="I8606" s="1"/>
    </row>
    <row r="8607" spans="4:9" x14ac:dyDescent="0.2">
      <c r="D8607" s="1"/>
      <c r="E8607" s="1"/>
      <c r="F8607" s="1"/>
      <c r="G8607" s="1"/>
      <c r="H8607" s="1"/>
      <c r="I8607" s="1"/>
    </row>
    <row r="8608" spans="4:9" x14ac:dyDescent="0.2">
      <c r="D8608" s="1"/>
      <c r="E8608" s="1"/>
      <c r="F8608" s="1"/>
      <c r="G8608" s="1"/>
      <c r="H8608" s="1"/>
      <c r="I8608" s="1"/>
    </row>
    <row r="8609" spans="4:9" x14ac:dyDescent="0.2">
      <c r="D8609" s="1"/>
      <c r="E8609" s="1"/>
      <c r="F8609" s="1"/>
      <c r="G8609" s="1"/>
      <c r="H8609" s="1"/>
      <c r="I8609" s="1"/>
    </row>
    <row r="8610" spans="4:9" x14ac:dyDescent="0.2">
      <c r="D8610" s="1"/>
      <c r="E8610" s="1"/>
      <c r="F8610" s="1"/>
      <c r="G8610" s="1"/>
      <c r="H8610" s="1"/>
      <c r="I8610" s="1"/>
    </row>
    <row r="8611" spans="4:9" x14ac:dyDescent="0.2">
      <c r="D8611" s="1"/>
      <c r="E8611" s="1"/>
      <c r="F8611" s="1"/>
      <c r="G8611" s="1"/>
      <c r="H8611" s="1"/>
      <c r="I8611" s="1"/>
    </row>
    <row r="8612" spans="4:9" x14ac:dyDescent="0.2">
      <c r="D8612" s="1"/>
      <c r="E8612" s="1"/>
      <c r="F8612" s="1"/>
      <c r="G8612" s="1"/>
      <c r="H8612" s="1"/>
      <c r="I8612" s="1"/>
    </row>
    <row r="8613" spans="4:9" x14ac:dyDescent="0.2">
      <c r="D8613" s="1"/>
      <c r="E8613" s="1"/>
      <c r="F8613" s="1"/>
      <c r="G8613" s="1"/>
      <c r="H8613" s="1"/>
      <c r="I8613" s="1"/>
    </row>
    <row r="8614" spans="4:9" x14ac:dyDescent="0.2">
      <c r="D8614" s="1"/>
      <c r="E8614" s="1"/>
      <c r="F8614" s="1"/>
      <c r="G8614" s="1"/>
      <c r="H8614" s="1"/>
      <c r="I8614" s="1"/>
    </row>
    <row r="8615" spans="4:9" x14ac:dyDescent="0.2">
      <c r="D8615" s="1"/>
      <c r="E8615" s="1"/>
      <c r="F8615" s="1"/>
      <c r="G8615" s="1"/>
      <c r="H8615" s="1"/>
      <c r="I8615" s="1"/>
    </row>
    <row r="8616" spans="4:9" x14ac:dyDescent="0.2">
      <c r="D8616" s="1"/>
      <c r="E8616" s="1"/>
      <c r="F8616" s="1"/>
      <c r="G8616" s="1"/>
      <c r="H8616" s="1"/>
      <c r="I8616" s="1"/>
    </row>
    <row r="8617" spans="4:9" x14ac:dyDescent="0.2">
      <c r="D8617" s="1"/>
      <c r="E8617" s="1"/>
      <c r="F8617" s="1"/>
      <c r="G8617" s="1"/>
      <c r="H8617" s="1"/>
      <c r="I8617" s="1"/>
    </row>
    <row r="8618" spans="4:9" x14ac:dyDescent="0.2">
      <c r="D8618" s="1"/>
      <c r="E8618" s="1"/>
      <c r="F8618" s="1"/>
      <c r="G8618" s="1"/>
      <c r="H8618" s="1"/>
      <c r="I8618" s="1"/>
    </row>
    <row r="8619" spans="4:9" x14ac:dyDescent="0.2">
      <c r="D8619" s="1"/>
      <c r="E8619" s="1"/>
      <c r="F8619" s="1"/>
      <c r="G8619" s="1"/>
      <c r="H8619" s="1"/>
      <c r="I8619" s="1"/>
    </row>
    <row r="8620" spans="4:9" x14ac:dyDescent="0.2">
      <c r="D8620" s="1"/>
      <c r="E8620" s="1"/>
      <c r="F8620" s="1"/>
      <c r="G8620" s="1"/>
      <c r="H8620" s="1"/>
      <c r="I8620" s="1"/>
    </row>
    <row r="8621" spans="4:9" x14ac:dyDescent="0.2">
      <c r="D8621" s="1"/>
      <c r="E8621" s="1"/>
      <c r="F8621" s="1"/>
      <c r="G8621" s="1"/>
      <c r="H8621" s="1"/>
      <c r="I8621" s="1"/>
    </row>
    <row r="8622" spans="4:9" x14ac:dyDescent="0.2">
      <c r="D8622" s="1"/>
      <c r="E8622" s="1"/>
      <c r="F8622" s="1"/>
      <c r="G8622" s="1"/>
      <c r="H8622" s="1"/>
      <c r="I8622" s="1"/>
    </row>
    <row r="8623" spans="4:9" x14ac:dyDescent="0.2">
      <c r="D8623" s="1"/>
      <c r="E8623" s="1"/>
      <c r="F8623" s="1"/>
      <c r="G8623" s="1"/>
      <c r="H8623" s="1"/>
      <c r="I8623" s="1"/>
    </row>
    <row r="8624" spans="4:9" x14ac:dyDescent="0.2">
      <c r="D8624" s="1"/>
      <c r="E8624" s="1"/>
      <c r="F8624" s="1"/>
      <c r="G8624" s="1"/>
      <c r="H8624" s="1"/>
      <c r="I8624" s="1"/>
    </row>
    <row r="8625" spans="4:9" x14ac:dyDescent="0.2">
      <c r="D8625" s="1"/>
      <c r="E8625" s="1"/>
      <c r="F8625" s="1"/>
      <c r="G8625" s="1"/>
      <c r="H8625" s="1"/>
      <c r="I8625" s="1"/>
    </row>
    <row r="8626" spans="4:9" x14ac:dyDescent="0.2">
      <c r="D8626" s="1"/>
      <c r="E8626" s="1"/>
      <c r="F8626" s="1"/>
      <c r="G8626" s="1"/>
      <c r="H8626" s="1"/>
      <c r="I8626" s="1"/>
    </row>
    <row r="8627" spans="4:9" x14ac:dyDescent="0.2">
      <c r="D8627" s="1"/>
      <c r="E8627" s="1"/>
      <c r="F8627" s="1"/>
      <c r="G8627" s="1"/>
      <c r="H8627" s="1"/>
      <c r="I8627" s="1"/>
    </row>
    <row r="8628" spans="4:9" x14ac:dyDescent="0.2">
      <c r="D8628" s="1"/>
      <c r="E8628" s="1"/>
      <c r="F8628" s="1"/>
      <c r="G8628" s="1"/>
      <c r="H8628" s="1"/>
      <c r="I8628" s="1"/>
    </row>
    <row r="8629" spans="4:9" x14ac:dyDescent="0.2">
      <c r="D8629" s="1"/>
      <c r="E8629" s="1"/>
      <c r="F8629" s="1"/>
      <c r="G8629" s="1"/>
      <c r="H8629" s="1"/>
      <c r="I8629" s="1"/>
    </row>
    <row r="8630" spans="4:9" x14ac:dyDescent="0.2">
      <c r="D8630" s="1"/>
      <c r="E8630" s="1"/>
      <c r="F8630" s="1"/>
      <c r="G8630" s="1"/>
      <c r="H8630" s="1"/>
      <c r="I8630" s="1"/>
    </row>
    <row r="8631" spans="4:9" x14ac:dyDescent="0.2">
      <c r="D8631" s="1"/>
      <c r="E8631" s="1"/>
      <c r="F8631" s="1"/>
      <c r="G8631" s="1"/>
      <c r="H8631" s="1"/>
      <c r="I8631" s="1"/>
    </row>
    <row r="8632" spans="4:9" x14ac:dyDescent="0.2">
      <c r="D8632" s="1"/>
      <c r="E8632" s="1"/>
      <c r="F8632" s="1"/>
      <c r="G8632" s="1"/>
      <c r="H8632" s="1"/>
      <c r="I8632" s="1"/>
    </row>
    <row r="8633" spans="4:9" x14ac:dyDescent="0.2">
      <c r="D8633" s="1"/>
      <c r="E8633" s="1"/>
      <c r="F8633" s="1"/>
      <c r="G8633" s="1"/>
      <c r="H8633" s="1"/>
      <c r="I8633" s="1"/>
    </row>
    <row r="8634" spans="4:9" x14ac:dyDescent="0.2">
      <c r="D8634" s="1"/>
      <c r="E8634" s="1"/>
      <c r="F8634" s="1"/>
      <c r="G8634" s="1"/>
      <c r="H8634" s="1"/>
      <c r="I8634" s="1"/>
    </row>
    <row r="8635" spans="4:9" x14ac:dyDescent="0.2">
      <c r="D8635" s="1"/>
      <c r="E8635" s="1"/>
      <c r="F8635" s="1"/>
      <c r="G8635" s="1"/>
      <c r="H8635" s="1"/>
      <c r="I8635" s="1"/>
    </row>
    <row r="8636" spans="4:9" x14ac:dyDescent="0.2">
      <c r="D8636" s="1"/>
      <c r="E8636" s="1"/>
      <c r="F8636" s="1"/>
      <c r="G8636" s="1"/>
      <c r="H8636" s="1"/>
      <c r="I8636" s="1"/>
    </row>
    <row r="8637" spans="4:9" x14ac:dyDescent="0.2">
      <c r="D8637" s="1"/>
      <c r="E8637" s="1"/>
      <c r="F8637" s="1"/>
      <c r="G8637" s="1"/>
      <c r="H8637" s="1"/>
      <c r="I8637" s="1"/>
    </row>
    <row r="8638" spans="4:9" x14ac:dyDescent="0.2">
      <c r="D8638" s="1"/>
      <c r="E8638" s="1"/>
      <c r="F8638" s="1"/>
      <c r="G8638" s="1"/>
      <c r="H8638" s="1"/>
      <c r="I8638" s="1"/>
    </row>
    <row r="8639" spans="4:9" x14ac:dyDescent="0.2">
      <c r="D8639" s="1"/>
      <c r="E8639" s="1"/>
      <c r="F8639" s="1"/>
      <c r="G8639" s="1"/>
      <c r="H8639" s="1"/>
      <c r="I8639" s="1"/>
    </row>
    <row r="8640" spans="4:9" x14ac:dyDescent="0.2">
      <c r="D8640" s="1"/>
      <c r="E8640" s="1"/>
      <c r="F8640" s="1"/>
      <c r="G8640" s="1"/>
      <c r="H8640" s="1"/>
      <c r="I8640" s="1"/>
    </row>
    <row r="8641" spans="4:9" x14ac:dyDescent="0.2">
      <c r="D8641" s="1"/>
      <c r="E8641" s="1"/>
      <c r="F8641" s="1"/>
      <c r="G8641" s="1"/>
      <c r="H8641" s="1"/>
      <c r="I8641" s="1"/>
    </row>
    <row r="8642" spans="4:9" x14ac:dyDescent="0.2">
      <c r="D8642" s="1"/>
      <c r="E8642" s="1"/>
      <c r="F8642" s="1"/>
      <c r="G8642" s="1"/>
      <c r="H8642" s="1"/>
      <c r="I8642" s="1"/>
    </row>
    <row r="8643" spans="4:9" x14ac:dyDescent="0.2">
      <c r="D8643" s="1"/>
      <c r="E8643" s="1"/>
      <c r="F8643" s="1"/>
      <c r="G8643" s="1"/>
      <c r="H8643" s="1"/>
      <c r="I8643" s="1"/>
    </row>
    <row r="8644" spans="4:9" x14ac:dyDescent="0.2">
      <c r="D8644" s="1"/>
      <c r="E8644" s="1"/>
      <c r="F8644" s="1"/>
      <c r="G8644" s="1"/>
      <c r="H8644" s="1"/>
      <c r="I8644" s="1"/>
    </row>
    <row r="8645" spans="4:9" x14ac:dyDescent="0.2">
      <c r="D8645" s="1"/>
      <c r="E8645" s="1"/>
      <c r="F8645" s="1"/>
      <c r="G8645" s="1"/>
      <c r="H8645" s="1"/>
      <c r="I8645" s="1"/>
    </row>
    <row r="8646" spans="4:9" x14ac:dyDescent="0.2">
      <c r="D8646" s="1"/>
      <c r="E8646" s="1"/>
      <c r="F8646" s="1"/>
      <c r="G8646" s="1"/>
      <c r="H8646" s="1"/>
      <c r="I8646" s="1"/>
    </row>
    <row r="8647" spans="4:9" x14ac:dyDescent="0.2">
      <c r="D8647" s="1"/>
      <c r="E8647" s="1"/>
      <c r="F8647" s="1"/>
      <c r="G8647" s="1"/>
      <c r="H8647" s="1"/>
      <c r="I8647" s="1"/>
    </row>
    <row r="8648" spans="4:9" x14ac:dyDescent="0.2">
      <c r="D8648" s="1"/>
      <c r="E8648" s="1"/>
      <c r="F8648" s="1"/>
      <c r="G8648" s="1"/>
      <c r="H8648" s="1"/>
      <c r="I8648" s="1"/>
    </row>
    <row r="8649" spans="4:9" x14ac:dyDescent="0.2">
      <c r="D8649" s="1"/>
      <c r="E8649" s="1"/>
      <c r="F8649" s="1"/>
      <c r="G8649" s="1"/>
      <c r="H8649" s="1"/>
      <c r="I8649" s="1"/>
    </row>
    <row r="8650" spans="4:9" x14ac:dyDescent="0.2">
      <c r="D8650" s="1"/>
      <c r="E8650" s="1"/>
      <c r="F8650" s="1"/>
      <c r="G8650" s="1"/>
      <c r="H8650" s="1"/>
      <c r="I8650" s="1"/>
    </row>
    <row r="8651" spans="4:9" x14ac:dyDescent="0.2">
      <c r="D8651" s="1"/>
      <c r="E8651" s="1"/>
      <c r="F8651" s="1"/>
      <c r="G8651" s="1"/>
      <c r="H8651" s="1"/>
      <c r="I8651" s="1"/>
    </row>
    <row r="8652" spans="4:9" x14ac:dyDescent="0.2">
      <c r="D8652" s="1"/>
      <c r="E8652" s="1"/>
      <c r="F8652" s="1"/>
      <c r="G8652" s="1"/>
      <c r="H8652" s="1"/>
      <c r="I8652" s="1"/>
    </row>
    <row r="8653" spans="4:9" x14ac:dyDescent="0.2">
      <c r="D8653" s="1"/>
      <c r="E8653" s="1"/>
      <c r="F8653" s="1"/>
      <c r="G8653" s="1"/>
      <c r="H8653" s="1"/>
      <c r="I8653" s="1"/>
    </row>
    <row r="8654" spans="4:9" x14ac:dyDescent="0.2">
      <c r="D8654" s="1"/>
      <c r="E8654" s="1"/>
      <c r="F8654" s="1"/>
      <c r="G8654" s="1"/>
      <c r="H8654" s="1"/>
      <c r="I8654" s="1"/>
    </row>
    <row r="8655" spans="4:9" x14ac:dyDescent="0.2">
      <c r="D8655" s="1"/>
      <c r="E8655" s="1"/>
      <c r="F8655" s="1"/>
      <c r="G8655" s="1"/>
      <c r="H8655" s="1"/>
      <c r="I8655" s="1"/>
    </row>
    <row r="8656" spans="4:9" x14ac:dyDescent="0.2">
      <c r="D8656" s="1"/>
      <c r="E8656" s="1"/>
      <c r="F8656" s="1"/>
      <c r="G8656" s="1"/>
      <c r="H8656" s="1"/>
      <c r="I8656" s="1"/>
    </row>
    <row r="8657" spans="4:9" x14ac:dyDescent="0.2">
      <c r="D8657" s="1"/>
      <c r="E8657" s="1"/>
      <c r="F8657" s="1"/>
      <c r="G8657" s="1"/>
      <c r="H8657" s="1"/>
      <c r="I8657" s="1"/>
    </row>
    <row r="8658" spans="4:9" x14ac:dyDescent="0.2">
      <c r="D8658" s="1"/>
      <c r="E8658" s="1"/>
      <c r="F8658" s="1"/>
      <c r="G8658" s="1"/>
      <c r="H8658" s="1"/>
      <c r="I8658" s="1"/>
    </row>
    <row r="8659" spans="4:9" x14ac:dyDescent="0.2">
      <c r="D8659" s="1"/>
      <c r="E8659" s="1"/>
      <c r="F8659" s="1"/>
      <c r="G8659" s="1"/>
      <c r="H8659" s="1"/>
      <c r="I8659" s="1"/>
    </row>
    <row r="8660" spans="4:9" x14ac:dyDescent="0.2">
      <c r="D8660" s="1"/>
      <c r="E8660" s="1"/>
      <c r="F8660" s="1"/>
      <c r="G8660" s="1"/>
      <c r="H8660" s="1"/>
      <c r="I8660" s="1"/>
    </row>
    <row r="8661" spans="4:9" x14ac:dyDescent="0.2">
      <c r="D8661" s="1"/>
      <c r="E8661" s="1"/>
      <c r="F8661" s="1"/>
      <c r="G8661" s="1"/>
      <c r="H8661" s="1"/>
      <c r="I8661" s="1"/>
    </row>
    <row r="8662" spans="4:9" x14ac:dyDescent="0.2">
      <c r="D8662" s="1"/>
      <c r="E8662" s="1"/>
      <c r="F8662" s="1"/>
      <c r="G8662" s="1"/>
      <c r="H8662" s="1"/>
      <c r="I8662" s="1"/>
    </row>
    <row r="8663" spans="4:9" x14ac:dyDescent="0.2">
      <c r="D8663" s="1"/>
      <c r="E8663" s="1"/>
      <c r="F8663" s="1"/>
      <c r="G8663" s="1"/>
      <c r="H8663" s="1"/>
      <c r="I8663" s="1"/>
    </row>
    <row r="8664" spans="4:9" x14ac:dyDescent="0.2">
      <c r="D8664" s="1"/>
      <c r="E8664" s="1"/>
      <c r="F8664" s="1"/>
      <c r="G8664" s="1"/>
      <c r="H8664" s="1"/>
      <c r="I8664" s="1"/>
    </row>
    <row r="8665" spans="4:9" x14ac:dyDescent="0.2">
      <c r="D8665" s="1"/>
      <c r="E8665" s="1"/>
      <c r="F8665" s="1"/>
      <c r="G8665" s="1"/>
      <c r="H8665" s="1"/>
      <c r="I8665" s="1"/>
    </row>
    <row r="8666" spans="4:9" x14ac:dyDescent="0.2">
      <c r="D8666" s="1"/>
      <c r="E8666" s="1"/>
      <c r="F8666" s="1"/>
      <c r="G8666" s="1"/>
      <c r="H8666" s="1"/>
      <c r="I8666" s="1"/>
    </row>
    <row r="8667" spans="4:9" x14ac:dyDescent="0.2">
      <c r="D8667" s="1"/>
      <c r="E8667" s="1"/>
      <c r="F8667" s="1"/>
      <c r="G8667" s="1"/>
      <c r="H8667" s="1"/>
      <c r="I8667" s="1"/>
    </row>
    <row r="8668" spans="4:9" x14ac:dyDescent="0.2">
      <c r="D8668" s="1"/>
      <c r="E8668" s="1"/>
      <c r="F8668" s="1"/>
      <c r="G8668" s="1"/>
      <c r="H8668" s="1"/>
      <c r="I8668" s="1"/>
    </row>
    <row r="8669" spans="4:9" x14ac:dyDescent="0.2">
      <c r="D8669" s="1"/>
      <c r="E8669" s="1"/>
      <c r="F8669" s="1"/>
      <c r="G8669" s="1"/>
      <c r="H8669" s="1"/>
      <c r="I8669" s="1"/>
    </row>
    <row r="8670" spans="4:9" x14ac:dyDescent="0.2">
      <c r="D8670" s="1"/>
      <c r="E8670" s="1"/>
      <c r="F8670" s="1"/>
      <c r="G8670" s="1"/>
      <c r="H8670" s="1"/>
      <c r="I8670" s="1"/>
    </row>
    <row r="8671" spans="4:9" x14ac:dyDescent="0.2">
      <c r="D8671" s="1"/>
      <c r="E8671" s="1"/>
      <c r="F8671" s="1"/>
      <c r="G8671" s="1"/>
      <c r="H8671" s="1"/>
      <c r="I8671" s="1"/>
    </row>
    <row r="8672" spans="4:9" x14ac:dyDescent="0.2">
      <c r="D8672" s="1"/>
      <c r="E8672" s="1"/>
      <c r="F8672" s="1"/>
      <c r="G8672" s="1"/>
      <c r="H8672" s="1"/>
      <c r="I8672" s="1"/>
    </row>
    <row r="8673" spans="4:9" x14ac:dyDescent="0.2">
      <c r="D8673" s="1"/>
      <c r="E8673" s="1"/>
      <c r="F8673" s="1"/>
      <c r="G8673" s="1"/>
      <c r="H8673" s="1"/>
      <c r="I8673" s="1"/>
    </row>
    <row r="8674" spans="4:9" x14ac:dyDescent="0.2">
      <c r="D8674" s="1"/>
      <c r="E8674" s="1"/>
      <c r="F8674" s="1"/>
      <c r="G8674" s="1"/>
      <c r="H8674" s="1"/>
      <c r="I8674" s="1"/>
    </row>
    <row r="8675" spans="4:9" x14ac:dyDescent="0.2">
      <c r="D8675" s="1"/>
      <c r="E8675" s="1"/>
      <c r="F8675" s="1"/>
      <c r="G8675" s="1"/>
      <c r="H8675" s="1"/>
      <c r="I8675" s="1"/>
    </row>
    <row r="8676" spans="4:9" x14ac:dyDescent="0.2">
      <c r="D8676" s="1"/>
      <c r="E8676" s="1"/>
      <c r="F8676" s="1"/>
      <c r="G8676" s="1"/>
      <c r="H8676" s="1"/>
      <c r="I8676" s="1"/>
    </row>
    <row r="8677" spans="4:9" x14ac:dyDescent="0.2">
      <c r="D8677" s="1"/>
      <c r="E8677" s="1"/>
      <c r="F8677" s="1"/>
      <c r="G8677" s="1"/>
      <c r="H8677" s="1"/>
      <c r="I8677" s="1"/>
    </row>
    <row r="8678" spans="4:9" x14ac:dyDescent="0.2">
      <c r="D8678" s="1"/>
      <c r="E8678" s="1"/>
      <c r="F8678" s="1"/>
      <c r="G8678" s="1"/>
      <c r="H8678" s="1"/>
      <c r="I8678" s="1"/>
    </row>
    <row r="8679" spans="4:9" x14ac:dyDescent="0.2">
      <c r="D8679" s="1"/>
      <c r="E8679" s="1"/>
      <c r="F8679" s="1"/>
      <c r="G8679" s="1"/>
      <c r="H8679" s="1"/>
      <c r="I8679" s="1"/>
    </row>
    <row r="8680" spans="4:9" x14ac:dyDescent="0.2">
      <c r="D8680" s="1"/>
      <c r="E8680" s="1"/>
      <c r="F8680" s="1"/>
      <c r="G8680" s="1"/>
      <c r="H8680" s="1"/>
      <c r="I8680" s="1"/>
    </row>
    <row r="8681" spans="4:9" x14ac:dyDescent="0.2">
      <c r="D8681" s="1"/>
      <c r="E8681" s="1"/>
      <c r="F8681" s="1"/>
      <c r="G8681" s="1"/>
      <c r="H8681" s="1"/>
      <c r="I8681" s="1"/>
    </row>
    <row r="8682" spans="4:9" x14ac:dyDescent="0.2">
      <c r="D8682" s="1"/>
      <c r="E8682" s="1"/>
      <c r="F8682" s="1"/>
      <c r="G8682" s="1"/>
      <c r="H8682" s="1"/>
      <c r="I8682" s="1"/>
    </row>
    <row r="8683" spans="4:9" x14ac:dyDescent="0.2">
      <c r="D8683" s="1"/>
      <c r="E8683" s="1"/>
      <c r="F8683" s="1"/>
      <c r="G8683" s="1"/>
      <c r="H8683" s="1"/>
      <c r="I8683" s="1"/>
    </row>
    <row r="8684" spans="4:9" x14ac:dyDescent="0.2">
      <c r="D8684" s="1"/>
      <c r="E8684" s="1"/>
      <c r="F8684" s="1"/>
      <c r="G8684" s="1"/>
      <c r="H8684" s="1"/>
      <c r="I8684" s="1"/>
    </row>
    <row r="8685" spans="4:9" x14ac:dyDescent="0.2">
      <c r="D8685" s="1"/>
      <c r="E8685" s="1"/>
      <c r="F8685" s="1"/>
      <c r="G8685" s="1"/>
      <c r="H8685" s="1"/>
      <c r="I8685" s="1"/>
    </row>
    <row r="8686" spans="4:9" x14ac:dyDescent="0.2">
      <c r="D8686" s="1"/>
      <c r="E8686" s="1"/>
      <c r="F8686" s="1"/>
      <c r="G8686" s="1"/>
      <c r="H8686" s="1"/>
      <c r="I8686" s="1"/>
    </row>
    <row r="8687" spans="4:9" x14ac:dyDescent="0.2">
      <c r="D8687" s="1"/>
      <c r="E8687" s="1"/>
      <c r="F8687" s="1"/>
      <c r="G8687" s="1"/>
      <c r="H8687" s="1"/>
      <c r="I8687" s="1"/>
    </row>
    <row r="8688" spans="4:9" x14ac:dyDescent="0.2">
      <c r="D8688" s="1"/>
      <c r="E8688" s="1"/>
      <c r="F8688" s="1"/>
      <c r="G8688" s="1"/>
      <c r="H8688" s="1"/>
      <c r="I8688" s="1"/>
    </row>
    <row r="8689" spans="4:9" x14ac:dyDescent="0.2">
      <c r="D8689" s="1"/>
      <c r="E8689" s="1"/>
      <c r="F8689" s="1"/>
      <c r="G8689" s="1"/>
      <c r="H8689" s="1"/>
      <c r="I8689" s="1"/>
    </row>
    <row r="8690" spans="4:9" x14ac:dyDescent="0.2">
      <c r="D8690" s="1"/>
      <c r="E8690" s="1"/>
      <c r="F8690" s="1"/>
      <c r="G8690" s="1"/>
      <c r="H8690" s="1"/>
      <c r="I8690" s="1"/>
    </row>
    <row r="8691" spans="4:9" x14ac:dyDescent="0.2">
      <c r="D8691" s="1"/>
      <c r="E8691" s="1"/>
      <c r="F8691" s="1"/>
      <c r="G8691" s="1"/>
      <c r="H8691" s="1"/>
      <c r="I8691" s="1"/>
    </row>
    <row r="8692" spans="4:9" x14ac:dyDescent="0.2">
      <c r="D8692" s="1"/>
      <c r="E8692" s="1"/>
      <c r="F8692" s="1"/>
      <c r="G8692" s="1"/>
      <c r="H8692" s="1"/>
      <c r="I8692" s="1"/>
    </row>
    <row r="8693" spans="4:9" x14ac:dyDescent="0.2">
      <c r="D8693" s="1"/>
      <c r="E8693" s="1"/>
      <c r="F8693" s="1"/>
      <c r="G8693" s="1"/>
      <c r="H8693" s="1"/>
      <c r="I8693" s="1"/>
    </row>
    <row r="8694" spans="4:9" x14ac:dyDescent="0.2">
      <c r="D8694" s="1"/>
      <c r="E8694" s="1"/>
      <c r="F8694" s="1"/>
      <c r="G8694" s="1"/>
      <c r="H8694" s="1"/>
      <c r="I8694" s="1"/>
    </row>
    <row r="8695" spans="4:9" x14ac:dyDescent="0.2">
      <c r="D8695" s="1"/>
      <c r="E8695" s="1"/>
      <c r="F8695" s="1"/>
      <c r="G8695" s="1"/>
      <c r="H8695" s="1"/>
      <c r="I8695" s="1"/>
    </row>
    <row r="8696" spans="4:9" x14ac:dyDescent="0.2">
      <c r="D8696" s="1"/>
      <c r="E8696" s="1"/>
      <c r="F8696" s="1"/>
      <c r="G8696" s="1"/>
      <c r="H8696" s="1"/>
      <c r="I8696" s="1"/>
    </row>
    <row r="8697" spans="4:9" x14ac:dyDescent="0.2">
      <c r="D8697" s="1"/>
      <c r="E8697" s="1"/>
      <c r="F8697" s="1"/>
      <c r="G8697" s="1"/>
      <c r="H8697" s="1"/>
      <c r="I8697" s="1"/>
    </row>
    <row r="8698" spans="4:9" x14ac:dyDescent="0.2">
      <c r="D8698" s="1"/>
      <c r="E8698" s="1"/>
      <c r="F8698" s="1"/>
      <c r="G8698" s="1"/>
      <c r="H8698" s="1"/>
      <c r="I8698" s="1"/>
    </row>
    <row r="8699" spans="4:9" x14ac:dyDescent="0.2">
      <c r="D8699" s="1"/>
      <c r="E8699" s="1"/>
      <c r="F8699" s="1"/>
      <c r="G8699" s="1"/>
      <c r="H8699" s="1"/>
      <c r="I8699" s="1"/>
    </row>
    <row r="8700" spans="4:9" x14ac:dyDescent="0.2">
      <c r="D8700" s="1"/>
      <c r="E8700" s="1"/>
      <c r="F8700" s="1"/>
      <c r="G8700" s="1"/>
      <c r="H8700" s="1"/>
      <c r="I8700" s="1"/>
    </row>
    <row r="8701" spans="4:9" x14ac:dyDescent="0.2">
      <c r="D8701" s="1"/>
      <c r="E8701" s="1"/>
      <c r="F8701" s="1"/>
      <c r="G8701" s="1"/>
      <c r="H8701" s="1"/>
      <c r="I8701" s="1"/>
    </row>
    <row r="8702" spans="4:9" x14ac:dyDescent="0.2">
      <c r="D8702" s="1"/>
      <c r="E8702" s="1"/>
      <c r="F8702" s="1"/>
      <c r="G8702" s="1"/>
      <c r="H8702" s="1"/>
      <c r="I8702" s="1"/>
    </row>
    <row r="8703" spans="4:9" x14ac:dyDescent="0.2">
      <c r="D8703" s="1"/>
      <c r="E8703" s="1"/>
      <c r="F8703" s="1"/>
      <c r="G8703" s="1"/>
      <c r="H8703" s="1"/>
      <c r="I8703" s="1"/>
    </row>
    <row r="8704" spans="4:9" x14ac:dyDescent="0.2">
      <c r="D8704" s="1"/>
      <c r="E8704" s="1"/>
      <c r="F8704" s="1"/>
      <c r="G8704" s="1"/>
      <c r="H8704" s="1"/>
      <c r="I8704" s="1"/>
    </row>
    <row r="8705" spans="4:9" x14ac:dyDescent="0.2">
      <c r="D8705" s="1"/>
      <c r="E8705" s="1"/>
      <c r="F8705" s="1"/>
      <c r="G8705" s="1"/>
      <c r="H8705" s="1"/>
      <c r="I8705" s="1"/>
    </row>
    <row r="8706" spans="4:9" x14ac:dyDescent="0.2">
      <c r="D8706" s="1"/>
      <c r="E8706" s="1"/>
      <c r="F8706" s="1"/>
      <c r="G8706" s="1"/>
      <c r="H8706" s="1"/>
      <c r="I8706" s="1"/>
    </row>
    <row r="8707" spans="4:9" x14ac:dyDescent="0.2">
      <c r="D8707" s="1"/>
      <c r="E8707" s="1"/>
      <c r="F8707" s="1"/>
      <c r="G8707" s="1"/>
      <c r="H8707" s="1"/>
      <c r="I8707" s="1"/>
    </row>
    <row r="8708" spans="4:9" x14ac:dyDescent="0.2">
      <c r="D8708" s="1"/>
      <c r="E8708" s="1"/>
      <c r="F8708" s="1"/>
      <c r="G8708" s="1"/>
      <c r="H8708" s="1"/>
      <c r="I8708" s="1"/>
    </row>
    <row r="8709" spans="4:9" x14ac:dyDescent="0.2">
      <c r="D8709" s="1"/>
      <c r="E8709" s="1"/>
      <c r="F8709" s="1"/>
      <c r="G8709" s="1"/>
      <c r="H8709" s="1"/>
      <c r="I8709" s="1"/>
    </row>
    <row r="8710" spans="4:9" x14ac:dyDescent="0.2">
      <c r="D8710" s="1"/>
      <c r="E8710" s="1"/>
      <c r="F8710" s="1"/>
      <c r="G8710" s="1"/>
      <c r="H8710" s="1"/>
      <c r="I8710" s="1"/>
    </row>
    <row r="8711" spans="4:9" x14ac:dyDescent="0.2">
      <c r="D8711" s="1"/>
      <c r="E8711" s="1"/>
      <c r="F8711" s="1"/>
      <c r="G8711" s="1"/>
      <c r="H8711" s="1"/>
      <c r="I8711" s="1"/>
    </row>
    <row r="8712" spans="4:9" x14ac:dyDescent="0.2">
      <c r="D8712" s="1"/>
      <c r="E8712" s="1"/>
      <c r="F8712" s="1"/>
      <c r="G8712" s="1"/>
      <c r="H8712" s="1"/>
      <c r="I8712" s="1"/>
    </row>
    <row r="8713" spans="4:9" x14ac:dyDescent="0.2">
      <c r="D8713" s="1"/>
      <c r="E8713" s="1"/>
      <c r="F8713" s="1"/>
      <c r="G8713" s="1"/>
      <c r="H8713" s="1"/>
      <c r="I8713" s="1"/>
    </row>
    <row r="8714" spans="4:9" x14ac:dyDescent="0.2">
      <c r="D8714" s="1"/>
      <c r="E8714" s="1"/>
      <c r="F8714" s="1"/>
      <c r="G8714" s="1"/>
      <c r="H8714" s="1"/>
      <c r="I8714" s="1"/>
    </row>
    <row r="8715" spans="4:9" x14ac:dyDescent="0.2">
      <c r="D8715" s="1"/>
      <c r="E8715" s="1"/>
      <c r="F8715" s="1"/>
      <c r="G8715" s="1"/>
      <c r="H8715" s="1"/>
      <c r="I8715" s="1"/>
    </row>
    <row r="8716" spans="4:9" x14ac:dyDescent="0.2">
      <c r="D8716" s="1"/>
      <c r="E8716" s="1"/>
      <c r="F8716" s="1"/>
      <c r="G8716" s="1"/>
      <c r="H8716" s="1"/>
      <c r="I8716" s="1"/>
    </row>
    <row r="8717" spans="4:9" x14ac:dyDescent="0.2">
      <c r="D8717" s="1"/>
      <c r="E8717" s="1"/>
      <c r="F8717" s="1"/>
      <c r="G8717" s="1"/>
      <c r="H8717" s="1"/>
      <c r="I8717" s="1"/>
    </row>
    <row r="8718" spans="4:9" x14ac:dyDescent="0.2">
      <c r="D8718" s="1"/>
      <c r="E8718" s="1"/>
      <c r="F8718" s="1"/>
      <c r="G8718" s="1"/>
      <c r="H8718" s="1"/>
      <c r="I8718" s="1"/>
    </row>
    <row r="8719" spans="4:9" x14ac:dyDescent="0.2">
      <c r="D8719" s="1"/>
      <c r="E8719" s="1"/>
      <c r="F8719" s="1"/>
      <c r="G8719" s="1"/>
      <c r="H8719" s="1"/>
      <c r="I8719" s="1"/>
    </row>
    <row r="8720" spans="4:9" x14ac:dyDescent="0.2">
      <c r="D8720" s="1"/>
      <c r="E8720" s="1"/>
      <c r="F8720" s="1"/>
      <c r="G8720" s="1"/>
      <c r="H8720" s="1"/>
      <c r="I8720" s="1"/>
    </row>
    <row r="8721" spans="4:9" x14ac:dyDescent="0.2">
      <c r="D8721" s="1"/>
      <c r="E8721" s="1"/>
      <c r="F8721" s="1"/>
      <c r="G8721" s="1"/>
      <c r="H8721" s="1"/>
      <c r="I8721" s="1"/>
    </row>
    <row r="8722" spans="4:9" x14ac:dyDescent="0.2">
      <c r="D8722" s="1"/>
      <c r="E8722" s="1"/>
      <c r="F8722" s="1"/>
      <c r="G8722" s="1"/>
      <c r="H8722" s="1"/>
      <c r="I8722" s="1"/>
    </row>
    <row r="8723" spans="4:9" x14ac:dyDescent="0.2">
      <c r="D8723" s="1"/>
      <c r="E8723" s="1"/>
      <c r="F8723" s="1"/>
      <c r="G8723" s="1"/>
      <c r="H8723" s="1"/>
      <c r="I8723" s="1"/>
    </row>
    <row r="8724" spans="4:9" x14ac:dyDescent="0.2">
      <c r="D8724" s="1"/>
      <c r="E8724" s="1"/>
      <c r="F8724" s="1"/>
      <c r="G8724" s="1"/>
      <c r="H8724" s="1"/>
      <c r="I8724" s="1"/>
    </row>
    <row r="8725" spans="4:9" x14ac:dyDescent="0.2">
      <c r="D8725" s="1"/>
      <c r="E8725" s="1"/>
      <c r="F8725" s="1"/>
      <c r="G8725" s="1"/>
      <c r="H8725" s="1"/>
      <c r="I8725" s="1"/>
    </row>
    <row r="8726" spans="4:9" x14ac:dyDescent="0.2">
      <c r="D8726" s="1"/>
      <c r="E8726" s="1"/>
      <c r="F8726" s="1"/>
      <c r="G8726" s="1"/>
      <c r="H8726" s="1"/>
      <c r="I8726" s="1"/>
    </row>
    <row r="8727" spans="4:9" x14ac:dyDescent="0.2">
      <c r="D8727" s="1"/>
      <c r="E8727" s="1"/>
      <c r="F8727" s="1"/>
      <c r="G8727" s="1"/>
      <c r="H8727" s="1"/>
      <c r="I8727" s="1"/>
    </row>
    <row r="8728" spans="4:9" x14ac:dyDescent="0.2">
      <c r="D8728" s="1"/>
      <c r="E8728" s="1"/>
      <c r="F8728" s="1"/>
      <c r="G8728" s="1"/>
      <c r="H8728" s="1"/>
      <c r="I8728" s="1"/>
    </row>
    <row r="8729" spans="4:9" x14ac:dyDescent="0.2">
      <c r="D8729" s="1"/>
      <c r="E8729" s="1"/>
      <c r="F8729" s="1"/>
      <c r="G8729" s="1"/>
      <c r="H8729" s="1"/>
      <c r="I8729" s="1"/>
    </row>
    <row r="8730" spans="4:9" x14ac:dyDescent="0.2">
      <c r="D8730" s="1"/>
      <c r="E8730" s="1"/>
      <c r="F8730" s="1"/>
      <c r="G8730" s="1"/>
      <c r="H8730" s="1"/>
      <c r="I8730" s="1"/>
    </row>
    <row r="8731" spans="4:9" x14ac:dyDescent="0.2">
      <c r="D8731" s="1"/>
      <c r="E8731" s="1"/>
      <c r="F8731" s="1"/>
      <c r="G8731" s="1"/>
      <c r="H8731" s="1"/>
      <c r="I8731" s="1"/>
    </row>
    <row r="8732" spans="4:9" x14ac:dyDescent="0.2">
      <c r="D8732" s="1"/>
      <c r="E8732" s="1"/>
      <c r="F8732" s="1"/>
      <c r="G8732" s="1"/>
      <c r="H8732" s="1"/>
      <c r="I8732" s="1"/>
    </row>
    <row r="8733" spans="4:9" x14ac:dyDescent="0.2">
      <c r="D8733" s="1"/>
      <c r="E8733" s="1"/>
      <c r="F8733" s="1"/>
      <c r="G8733" s="1"/>
      <c r="H8733" s="1"/>
      <c r="I8733" s="1"/>
    </row>
    <row r="8734" spans="4:9" x14ac:dyDescent="0.2">
      <c r="D8734" s="1"/>
      <c r="E8734" s="1"/>
      <c r="F8734" s="1"/>
      <c r="G8734" s="1"/>
      <c r="H8734" s="1"/>
      <c r="I8734" s="1"/>
    </row>
    <row r="8735" spans="4:9" x14ac:dyDescent="0.2">
      <c r="D8735" s="1"/>
      <c r="E8735" s="1"/>
      <c r="F8735" s="1"/>
      <c r="G8735" s="1"/>
      <c r="H8735" s="1"/>
      <c r="I8735" s="1"/>
    </row>
    <row r="8736" spans="4:9" x14ac:dyDescent="0.2">
      <c r="D8736" s="1"/>
      <c r="E8736" s="1"/>
      <c r="F8736" s="1"/>
      <c r="G8736" s="1"/>
      <c r="H8736" s="1"/>
      <c r="I8736" s="1"/>
    </row>
    <row r="8737" spans="4:9" x14ac:dyDescent="0.2">
      <c r="D8737" s="1"/>
      <c r="E8737" s="1"/>
      <c r="F8737" s="1"/>
      <c r="G8737" s="1"/>
      <c r="H8737" s="1"/>
      <c r="I8737" s="1"/>
    </row>
    <row r="8738" spans="4:9" x14ac:dyDescent="0.2">
      <c r="D8738" s="1"/>
      <c r="E8738" s="1"/>
      <c r="F8738" s="1"/>
      <c r="G8738" s="1"/>
      <c r="H8738" s="1"/>
      <c r="I8738" s="1"/>
    </row>
    <row r="8739" spans="4:9" x14ac:dyDescent="0.2">
      <c r="D8739" s="1"/>
      <c r="E8739" s="1"/>
      <c r="F8739" s="1"/>
      <c r="G8739" s="1"/>
      <c r="H8739" s="1"/>
      <c r="I8739" s="1"/>
    </row>
    <row r="8740" spans="4:9" x14ac:dyDescent="0.2">
      <c r="D8740" s="1"/>
      <c r="E8740" s="1"/>
      <c r="F8740" s="1"/>
      <c r="G8740" s="1"/>
      <c r="H8740" s="1"/>
      <c r="I8740" s="1"/>
    </row>
    <row r="8741" spans="4:9" x14ac:dyDescent="0.2">
      <c r="D8741" s="1"/>
      <c r="E8741" s="1"/>
      <c r="F8741" s="1"/>
      <c r="G8741" s="1"/>
      <c r="H8741" s="1"/>
      <c r="I8741" s="1"/>
    </row>
    <row r="8742" spans="4:9" x14ac:dyDescent="0.2">
      <c r="D8742" s="1"/>
      <c r="E8742" s="1"/>
      <c r="F8742" s="1"/>
      <c r="G8742" s="1"/>
      <c r="H8742" s="1"/>
      <c r="I8742" s="1"/>
    </row>
    <row r="8743" spans="4:9" x14ac:dyDescent="0.2">
      <c r="D8743" s="1"/>
      <c r="E8743" s="1"/>
      <c r="F8743" s="1"/>
      <c r="G8743" s="1"/>
      <c r="H8743" s="1"/>
      <c r="I8743" s="1"/>
    </row>
    <row r="8744" spans="4:9" x14ac:dyDescent="0.2">
      <c r="D8744" s="1"/>
      <c r="E8744" s="1"/>
      <c r="F8744" s="1"/>
      <c r="G8744" s="1"/>
      <c r="H8744" s="1"/>
      <c r="I8744" s="1"/>
    </row>
    <row r="8745" spans="4:9" x14ac:dyDescent="0.2">
      <c r="D8745" s="1"/>
      <c r="E8745" s="1"/>
      <c r="F8745" s="1"/>
      <c r="G8745" s="1"/>
      <c r="H8745" s="1"/>
      <c r="I8745" s="1"/>
    </row>
    <row r="8746" spans="4:9" x14ac:dyDescent="0.2">
      <c r="D8746" s="1"/>
      <c r="E8746" s="1"/>
      <c r="F8746" s="1"/>
      <c r="G8746" s="1"/>
      <c r="H8746" s="1"/>
      <c r="I8746" s="1"/>
    </row>
    <row r="8747" spans="4:9" x14ac:dyDescent="0.2">
      <c r="D8747" s="1"/>
      <c r="E8747" s="1"/>
      <c r="F8747" s="1"/>
      <c r="G8747" s="1"/>
      <c r="H8747" s="1"/>
      <c r="I8747" s="1"/>
    </row>
    <row r="8748" spans="4:9" x14ac:dyDescent="0.2">
      <c r="D8748" s="1"/>
      <c r="E8748" s="1"/>
      <c r="F8748" s="1"/>
      <c r="G8748" s="1"/>
      <c r="H8748" s="1"/>
      <c r="I8748" s="1"/>
    </row>
    <row r="8749" spans="4:9" x14ac:dyDescent="0.2">
      <c r="D8749" s="1"/>
      <c r="E8749" s="1"/>
      <c r="F8749" s="1"/>
      <c r="G8749" s="1"/>
      <c r="H8749" s="1"/>
      <c r="I8749" s="1"/>
    </row>
    <row r="8750" spans="4:9" x14ac:dyDescent="0.2">
      <c r="D8750" s="1"/>
      <c r="E8750" s="1"/>
      <c r="F8750" s="1"/>
      <c r="G8750" s="1"/>
      <c r="H8750" s="1"/>
      <c r="I8750" s="1"/>
    </row>
    <row r="8751" spans="4:9" x14ac:dyDescent="0.2">
      <c r="D8751" s="1"/>
      <c r="E8751" s="1"/>
      <c r="F8751" s="1"/>
      <c r="G8751" s="1"/>
      <c r="H8751" s="1"/>
      <c r="I8751" s="1"/>
    </row>
    <row r="8752" spans="4:9" x14ac:dyDescent="0.2">
      <c r="D8752" s="1"/>
      <c r="E8752" s="1"/>
      <c r="F8752" s="1"/>
      <c r="G8752" s="1"/>
      <c r="H8752" s="1"/>
      <c r="I8752" s="1"/>
    </row>
    <row r="8753" spans="4:9" x14ac:dyDescent="0.2">
      <c r="D8753" s="1"/>
      <c r="E8753" s="1"/>
      <c r="F8753" s="1"/>
      <c r="G8753" s="1"/>
      <c r="H8753" s="1"/>
      <c r="I8753" s="1"/>
    </row>
    <row r="8754" spans="4:9" x14ac:dyDescent="0.2">
      <c r="D8754" s="1"/>
      <c r="E8754" s="1"/>
      <c r="F8754" s="1"/>
      <c r="G8754" s="1"/>
      <c r="H8754" s="1"/>
      <c r="I8754" s="1"/>
    </row>
    <row r="8755" spans="4:9" x14ac:dyDescent="0.2">
      <c r="D8755" s="1"/>
      <c r="E8755" s="1"/>
      <c r="F8755" s="1"/>
      <c r="G8755" s="1"/>
      <c r="H8755" s="1"/>
      <c r="I8755" s="1"/>
    </row>
    <row r="8756" spans="4:9" x14ac:dyDescent="0.2">
      <c r="D8756" s="1"/>
      <c r="E8756" s="1"/>
      <c r="F8756" s="1"/>
      <c r="G8756" s="1"/>
      <c r="H8756" s="1"/>
      <c r="I8756" s="1"/>
    </row>
    <row r="8757" spans="4:9" x14ac:dyDescent="0.2">
      <c r="D8757" s="1"/>
      <c r="E8757" s="1"/>
      <c r="F8757" s="1"/>
      <c r="G8757" s="1"/>
      <c r="H8757" s="1"/>
      <c r="I8757" s="1"/>
    </row>
    <row r="8758" spans="4:9" x14ac:dyDescent="0.2">
      <c r="D8758" s="1"/>
      <c r="E8758" s="1"/>
      <c r="F8758" s="1"/>
      <c r="G8758" s="1"/>
      <c r="H8758" s="1"/>
      <c r="I8758" s="1"/>
    </row>
    <row r="8759" spans="4:9" x14ac:dyDescent="0.2">
      <c r="D8759" s="1"/>
      <c r="E8759" s="1"/>
      <c r="F8759" s="1"/>
      <c r="G8759" s="1"/>
      <c r="H8759" s="1"/>
      <c r="I8759" s="1"/>
    </row>
    <row r="8760" spans="4:9" x14ac:dyDescent="0.2">
      <c r="D8760" s="1"/>
      <c r="E8760" s="1"/>
      <c r="F8760" s="1"/>
      <c r="G8760" s="1"/>
      <c r="H8760" s="1"/>
      <c r="I8760" s="1"/>
    </row>
    <row r="8761" spans="4:9" x14ac:dyDescent="0.2">
      <c r="D8761" s="1"/>
      <c r="E8761" s="1"/>
      <c r="F8761" s="1"/>
      <c r="G8761" s="1"/>
      <c r="H8761" s="1"/>
      <c r="I8761" s="1"/>
    </row>
    <row r="8762" spans="4:9" x14ac:dyDescent="0.2">
      <c r="D8762" s="1"/>
      <c r="E8762" s="1"/>
      <c r="F8762" s="1"/>
      <c r="G8762" s="1"/>
      <c r="H8762" s="1"/>
      <c r="I8762" s="1"/>
    </row>
    <row r="8763" spans="4:9" x14ac:dyDescent="0.2">
      <c r="D8763" s="1"/>
      <c r="E8763" s="1"/>
      <c r="F8763" s="1"/>
      <c r="G8763" s="1"/>
      <c r="H8763" s="1"/>
      <c r="I8763" s="1"/>
    </row>
    <row r="8764" spans="4:9" x14ac:dyDescent="0.2">
      <c r="D8764" s="1"/>
      <c r="E8764" s="1"/>
      <c r="F8764" s="1"/>
      <c r="G8764" s="1"/>
      <c r="H8764" s="1"/>
      <c r="I8764" s="1"/>
    </row>
    <row r="8765" spans="4:9" x14ac:dyDescent="0.2">
      <c r="D8765" s="1"/>
      <c r="E8765" s="1"/>
      <c r="F8765" s="1"/>
      <c r="G8765" s="1"/>
      <c r="H8765" s="1"/>
      <c r="I8765" s="1"/>
    </row>
    <row r="8766" spans="4:9" x14ac:dyDescent="0.2">
      <c r="D8766" s="1"/>
      <c r="E8766" s="1"/>
      <c r="F8766" s="1"/>
      <c r="G8766" s="1"/>
      <c r="H8766" s="1"/>
      <c r="I8766" s="1"/>
    </row>
    <row r="8767" spans="4:9" x14ac:dyDescent="0.2">
      <c r="D8767" s="1"/>
      <c r="E8767" s="1"/>
      <c r="F8767" s="1"/>
      <c r="G8767" s="1"/>
      <c r="H8767" s="1"/>
      <c r="I8767" s="1"/>
    </row>
    <row r="8768" spans="4:9" x14ac:dyDescent="0.2">
      <c r="D8768" s="1"/>
      <c r="E8768" s="1"/>
      <c r="F8768" s="1"/>
      <c r="G8768" s="1"/>
      <c r="H8768" s="1"/>
      <c r="I8768" s="1"/>
    </row>
    <row r="8769" spans="4:9" x14ac:dyDescent="0.2">
      <c r="D8769" s="1"/>
      <c r="E8769" s="1"/>
      <c r="F8769" s="1"/>
      <c r="G8769" s="1"/>
      <c r="H8769" s="1"/>
      <c r="I8769" s="1"/>
    </row>
    <row r="8770" spans="4:9" x14ac:dyDescent="0.2">
      <c r="D8770" s="1"/>
      <c r="E8770" s="1"/>
      <c r="F8770" s="1"/>
      <c r="G8770" s="1"/>
      <c r="H8770" s="1"/>
      <c r="I8770" s="1"/>
    </row>
    <row r="8771" spans="4:9" x14ac:dyDescent="0.2">
      <c r="D8771" s="1"/>
      <c r="E8771" s="1"/>
      <c r="F8771" s="1"/>
      <c r="G8771" s="1"/>
      <c r="H8771" s="1"/>
      <c r="I8771" s="1"/>
    </row>
    <row r="8772" spans="4:9" x14ac:dyDescent="0.2">
      <c r="D8772" s="1"/>
      <c r="E8772" s="1"/>
      <c r="F8772" s="1"/>
      <c r="G8772" s="1"/>
      <c r="H8772" s="1"/>
      <c r="I8772" s="1"/>
    </row>
    <row r="8773" spans="4:9" x14ac:dyDescent="0.2">
      <c r="D8773" s="1"/>
      <c r="E8773" s="1"/>
      <c r="F8773" s="1"/>
      <c r="G8773" s="1"/>
      <c r="H8773" s="1"/>
      <c r="I8773" s="1"/>
    </row>
    <row r="8774" spans="4:9" x14ac:dyDescent="0.2">
      <c r="D8774" s="1"/>
      <c r="E8774" s="1"/>
      <c r="F8774" s="1"/>
      <c r="G8774" s="1"/>
      <c r="H8774" s="1"/>
      <c r="I8774" s="1"/>
    </row>
    <row r="8775" spans="4:9" x14ac:dyDescent="0.2">
      <c r="D8775" s="1"/>
      <c r="E8775" s="1"/>
      <c r="F8775" s="1"/>
      <c r="G8775" s="1"/>
      <c r="H8775" s="1"/>
      <c r="I8775" s="1"/>
    </row>
    <row r="8776" spans="4:9" x14ac:dyDescent="0.2">
      <c r="D8776" s="1"/>
      <c r="E8776" s="1"/>
      <c r="F8776" s="1"/>
      <c r="G8776" s="1"/>
      <c r="H8776" s="1"/>
      <c r="I8776" s="1"/>
    </row>
    <row r="8777" spans="4:9" x14ac:dyDescent="0.2">
      <c r="D8777" s="1"/>
      <c r="E8777" s="1"/>
      <c r="F8777" s="1"/>
      <c r="G8777" s="1"/>
      <c r="H8777" s="1"/>
      <c r="I8777" s="1"/>
    </row>
    <row r="8778" spans="4:9" x14ac:dyDescent="0.2">
      <c r="D8778" s="1"/>
      <c r="E8778" s="1"/>
      <c r="F8778" s="1"/>
      <c r="G8778" s="1"/>
      <c r="H8778" s="1"/>
      <c r="I8778" s="1"/>
    </row>
    <row r="8779" spans="4:9" x14ac:dyDescent="0.2">
      <c r="D8779" s="1"/>
      <c r="E8779" s="1"/>
      <c r="F8779" s="1"/>
      <c r="G8779" s="1"/>
      <c r="H8779" s="1"/>
      <c r="I8779" s="1"/>
    </row>
    <row r="8780" spans="4:9" x14ac:dyDescent="0.2">
      <c r="D8780" s="1"/>
      <c r="E8780" s="1"/>
      <c r="F8780" s="1"/>
      <c r="G8780" s="1"/>
      <c r="H8780" s="1"/>
      <c r="I8780" s="1"/>
    </row>
    <row r="8781" spans="4:9" x14ac:dyDescent="0.2">
      <c r="D8781" s="1"/>
      <c r="E8781" s="1"/>
      <c r="F8781" s="1"/>
      <c r="G8781" s="1"/>
      <c r="H8781" s="1"/>
      <c r="I8781" s="1"/>
    </row>
    <row r="8782" spans="4:9" x14ac:dyDescent="0.2">
      <c r="D8782" s="1"/>
      <c r="E8782" s="1"/>
      <c r="F8782" s="1"/>
      <c r="G8782" s="1"/>
      <c r="H8782" s="1"/>
      <c r="I8782" s="1"/>
    </row>
    <row r="8783" spans="4:9" x14ac:dyDescent="0.2">
      <c r="D8783" s="1"/>
      <c r="E8783" s="1"/>
      <c r="F8783" s="1"/>
      <c r="G8783" s="1"/>
      <c r="H8783" s="1"/>
      <c r="I8783" s="1"/>
    </row>
    <row r="8784" spans="4:9" x14ac:dyDescent="0.2">
      <c r="D8784" s="1"/>
      <c r="E8784" s="1"/>
      <c r="F8784" s="1"/>
      <c r="G8784" s="1"/>
      <c r="H8784" s="1"/>
      <c r="I8784" s="1"/>
    </row>
    <row r="8785" spans="4:9" x14ac:dyDescent="0.2">
      <c r="D8785" s="1"/>
      <c r="E8785" s="1"/>
      <c r="F8785" s="1"/>
      <c r="G8785" s="1"/>
      <c r="H8785" s="1"/>
      <c r="I8785" s="1"/>
    </row>
    <row r="8786" spans="4:9" x14ac:dyDescent="0.2">
      <c r="D8786" s="1"/>
      <c r="E8786" s="1"/>
      <c r="F8786" s="1"/>
      <c r="G8786" s="1"/>
      <c r="H8786" s="1"/>
      <c r="I8786" s="1"/>
    </row>
    <row r="8787" spans="4:9" x14ac:dyDescent="0.2">
      <c r="D8787" s="1"/>
      <c r="E8787" s="1"/>
      <c r="F8787" s="1"/>
      <c r="G8787" s="1"/>
      <c r="H8787" s="1"/>
      <c r="I8787" s="1"/>
    </row>
    <row r="8788" spans="4:9" x14ac:dyDescent="0.2">
      <c r="D8788" s="1"/>
      <c r="E8788" s="1"/>
      <c r="F8788" s="1"/>
      <c r="G8788" s="1"/>
      <c r="H8788" s="1"/>
      <c r="I8788" s="1"/>
    </row>
    <row r="8789" spans="4:9" x14ac:dyDescent="0.2">
      <c r="D8789" s="1"/>
      <c r="E8789" s="1"/>
      <c r="F8789" s="1"/>
      <c r="G8789" s="1"/>
      <c r="H8789" s="1"/>
      <c r="I8789" s="1"/>
    </row>
    <row r="8790" spans="4:9" x14ac:dyDescent="0.2">
      <c r="D8790" s="1"/>
      <c r="E8790" s="1"/>
      <c r="F8790" s="1"/>
      <c r="G8790" s="1"/>
      <c r="H8790" s="1"/>
      <c r="I8790" s="1"/>
    </row>
    <row r="8791" spans="4:9" x14ac:dyDescent="0.2">
      <c r="D8791" s="1"/>
      <c r="E8791" s="1"/>
      <c r="F8791" s="1"/>
      <c r="G8791" s="1"/>
      <c r="H8791" s="1"/>
      <c r="I8791" s="1"/>
    </row>
    <row r="8792" spans="4:9" x14ac:dyDescent="0.2">
      <c r="D8792" s="1"/>
      <c r="E8792" s="1"/>
      <c r="F8792" s="1"/>
      <c r="G8792" s="1"/>
      <c r="H8792" s="1"/>
      <c r="I8792" s="1"/>
    </row>
    <row r="8793" spans="4:9" x14ac:dyDescent="0.2">
      <c r="D8793" s="1"/>
      <c r="E8793" s="1"/>
      <c r="F8793" s="1"/>
      <c r="G8793" s="1"/>
      <c r="H8793" s="1"/>
      <c r="I8793" s="1"/>
    </row>
    <row r="8794" spans="4:9" x14ac:dyDescent="0.2">
      <c r="D8794" s="1"/>
      <c r="E8794" s="1"/>
      <c r="F8794" s="1"/>
      <c r="G8794" s="1"/>
      <c r="H8794" s="1"/>
      <c r="I8794" s="1"/>
    </row>
    <row r="8795" spans="4:9" x14ac:dyDescent="0.2">
      <c r="D8795" s="1"/>
      <c r="E8795" s="1"/>
      <c r="F8795" s="1"/>
      <c r="G8795" s="1"/>
      <c r="H8795" s="1"/>
      <c r="I8795" s="1"/>
    </row>
    <row r="8796" spans="4:9" x14ac:dyDescent="0.2">
      <c r="D8796" s="1"/>
      <c r="E8796" s="1"/>
      <c r="F8796" s="1"/>
      <c r="G8796" s="1"/>
      <c r="H8796" s="1"/>
      <c r="I8796" s="1"/>
    </row>
    <row r="8797" spans="4:9" x14ac:dyDescent="0.2">
      <c r="D8797" s="1"/>
      <c r="E8797" s="1"/>
      <c r="F8797" s="1"/>
      <c r="G8797" s="1"/>
      <c r="H8797" s="1"/>
      <c r="I8797" s="1"/>
    </row>
    <row r="8798" spans="4:9" x14ac:dyDescent="0.2">
      <c r="D8798" s="1"/>
      <c r="E8798" s="1"/>
      <c r="F8798" s="1"/>
      <c r="G8798" s="1"/>
      <c r="H8798" s="1"/>
      <c r="I8798" s="1"/>
    </row>
    <row r="8799" spans="4:9" x14ac:dyDescent="0.2">
      <c r="D8799" s="1"/>
      <c r="E8799" s="1"/>
      <c r="F8799" s="1"/>
      <c r="G8799" s="1"/>
      <c r="H8799" s="1"/>
      <c r="I8799" s="1"/>
    </row>
    <row r="8800" spans="4:9" x14ac:dyDescent="0.2">
      <c r="D8800" s="1"/>
      <c r="E8800" s="1"/>
      <c r="F8800" s="1"/>
      <c r="G8800" s="1"/>
      <c r="H8800" s="1"/>
      <c r="I8800" s="1"/>
    </row>
    <row r="8801" spans="4:9" x14ac:dyDescent="0.2">
      <c r="D8801" s="1"/>
      <c r="E8801" s="1"/>
      <c r="F8801" s="1"/>
      <c r="G8801" s="1"/>
      <c r="H8801" s="1"/>
      <c r="I8801" s="1"/>
    </row>
    <row r="8802" spans="4:9" x14ac:dyDescent="0.2">
      <c r="D8802" s="1"/>
      <c r="E8802" s="1"/>
      <c r="F8802" s="1"/>
      <c r="G8802" s="1"/>
      <c r="H8802" s="1"/>
      <c r="I8802" s="1"/>
    </row>
    <row r="8803" spans="4:9" x14ac:dyDescent="0.2">
      <c r="D8803" s="1"/>
      <c r="E8803" s="1"/>
      <c r="F8803" s="1"/>
      <c r="G8803" s="1"/>
      <c r="H8803" s="1"/>
      <c r="I8803" s="1"/>
    </row>
    <row r="8804" spans="4:9" x14ac:dyDescent="0.2">
      <c r="D8804" s="1"/>
      <c r="E8804" s="1"/>
      <c r="F8804" s="1"/>
      <c r="G8804" s="1"/>
      <c r="H8804" s="1"/>
      <c r="I8804" s="1"/>
    </row>
    <row r="8805" spans="4:9" x14ac:dyDescent="0.2">
      <c r="D8805" s="1"/>
      <c r="E8805" s="1"/>
      <c r="F8805" s="1"/>
      <c r="G8805" s="1"/>
      <c r="H8805" s="1"/>
      <c r="I8805" s="1"/>
    </row>
    <row r="8806" spans="4:9" x14ac:dyDescent="0.2">
      <c r="D8806" s="1"/>
      <c r="E8806" s="1"/>
      <c r="F8806" s="1"/>
      <c r="G8806" s="1"/>
      <c r="H8806" s="1"/>
      <c r="I8806" s="1"/>
    </row>
    <row r="8807" spans="4:9" x14ac:dyDescent="0.2">
      <c r="D8807" s="1"/>
      <c r="E8807" s="1"/>
      <c r="F8807" s="1"/>
      <c r="G8807" s="1"/>
      <c r="H8807" s="1"/>
      <c r="I8807" s="1"/>
    </row>
    <row r="8808" spans="4:9" x14ac:dyDescent="0.2">
      <c r="D8808" s="1"/>
      <c r="E8808" s="1"/>
      <c r="F8808" s="1"/>
      <c r="G8808" s="1"/>
      <c r="H8808" s="1"/>
      <c r="I8808" s="1"/>
    </row>
    <row r="8809" spans="4:9" x14ac:dyDescent="0.2">
      <c r="D8809" s="1"/>
      <c r="E8809" s="1"/>
      <c r="F8809" s="1"/>
      <c r="G8809" s="1"/>
      <c r="H8809" s="1"/>
      <c r="I8809" s="1"/>
    </row>
    <row r="8810" spans="4:9" x14ac:dyDescent="0.2">
      <c r="D8810" s="1"/>
      <c r="E8810" s="1"/>
      <c r="F8810" s="1"/>
      <c r="G8810" s="1"/>
      <c r="H8810" s="1"/>
      <c r="I8810" s="1"/>
    </row>
    <row r="8811" spans="4:9" x14ac:dyDescent="0.2">
      <c r="D8811" s="1"/>
      <c r="E8811" s="1"/>
      <c r="F8811" s="1"/>
      <c r="G8811" s="1"/>
      <c r="H8811" s="1"/>
      <c r="I8811" s="1"/>
    </row>
    <row r="8812" spans="4:9" x14ac:dyDescent="0.2">
      <c r="D8812" s="1"/>
      <c r="E8812" s="1"/>
      <c r="F8812" s="1"/>
      <c r="G8812" s="1"/>
      <c r="H8812" s="1"/>
      <c r="I8812" s="1"/>
    </row>
    <row r="8813" spans="4:9" x14ac:dyDescent="0.2">
      <c r="D8813" s="1"/>
      <c r="E8813" s="1"/>
      <c r="F8813" s="1"/>
      <c r="G8813" s="1"/>
      <c r="H8813" s="1"/>
      <c r="I8813" s="1"/>
    </row>
    <row r="8814" spans="4:9" x14ac:dyDescent="0.2">
      <c r="D8814" s="1"/>
      <c r="E8814" s="1"/>
      <c r="F8814" s="1"/>
      <c r="G8814" s="1"/>
      <c r="H8814" s="1"/>
      <c r="I8814" s="1"/>
    </row>
    <row r="8815" spans="4:9" x14ac:dyDescent="0.2">
      <c r="D8815" s="1"/>
      <c r="E8815" s="1"/>
      <c r="F8815" s="1"/>
      <c r="G8815" s="1"/>
      <c r="H8815" s="1"/>
      <c r="I8815" s="1"/>
    </row>
    <row r="8816" spans="4:9" x14ac:dyDescent="0.2">
      <c r="D8816" s="1"/>
      <c r="E8816" s="1"/>
      <c r="F8816" s="1"/>
      <c r="G8816" s="1"/>
      <c r="H8816" s="1"/>
      <c r="I8816" s="1"/>
    </row>
    <row r="8817" spans="4:9" x14ac:dyDescent="0.2">
      <c r="D8817" s="1"/>
      <c r="E8817" s="1"/>
      <c r="F8817" s="1"/>
      <c r="G8817" s="1"/>
      <c r="H8817" s="1"/>
      <c r="I8817" s="1"/>
    </row>
    <row r="8818" spans="4:9" x14ac:dyDescent="0.2">
      <c r="D8818" s="1"/>
      <c r="E8818" s="1"/>
      <c r="F8818" s="1"/>
      <c r="G8818" s="1"/>
      <c r="H8818" s="1"/>
      <c r="I8818" s="1"/>
    </row>
    <row r="8819" spans="4:9" x14ac:dyDescent="0.2">
      <c r="D8819" s="1"/>
      <c r="E8819" s="1"/>
      <c r="F8819" s="1"/>
      <c r="G8819" s="1"/>
      <c r="H8819" s="1"/>
      <c r="I8819" s="1"/>
    </row>
    <row r="8820" spans="4:9" x14ac:dyDescent="0.2">
      <c r="D8820" s="1"/>
      <c r="E8820" s="1"/>
      <c r="F8820" s="1"/>
      <c r="G8820" s="1"/>
      <c r="H8820" s="1"/>
      <c r="I8820" s="1"/>
    </row>
    <row r="8821" spans="4:9" x14ac:dyDescent="0.2">
      <c r="D8821" s="1"/>
      <c r="E8821" s="1"/>
      <c r="F8821" s="1"/>
      <c r="G8821" s="1"/>
      <c r="H8821" s="1"/>
      <c r="I8821" s="1"/>
    </row>
    <row r="8822" spans="4:9" x14ac:dyDescent="0.2">
      <c r="D8822" s="1"/>
      <c r="E8822" s="1"/>
      <c r="F8822" s="1"/>
      <c r="G8822" s="1"/>
      <c r="H8822" s="1"/>
      <c r="I8822" s="1"/>
    </row>
    <row r="8823" spans="4:9" x14ac:dyDescent="0.2">
      <c r="D8823" s="1"/>
      <c r="E8823" s="1"/>
      <c r="F8823" s="1"/>
      <c r="G8823" s="1"/>
      <c r="H8823" s="1"/>
      <c r="I8823" s="1"/>
    </row>
    <row r="8824" spans="4:9" x14ac:dyDescent="0.2">
      <c r="D8824" s="1"/>
      <c r="E8824" s="1"/>
      <c r="F8824" s="1"/>
      <c r="G8824" s="1"/>
      <c r="H8824" s="1"/>
      <c r="I8824" s="1"/>
    </row>
    <row r="8825" spans="4:9" x14ac:dyDescent="0.2">
      <c r="D8825" s="1"/>
      <c r="E8825" s="1"/>
      <c r="F8825" s="1"/>
      <c r="G8825" s="1"/>
      <c r="H8825" s="1"/>
      <c r="I8825" s="1"/>
    </row>
    <row r="8826" spans="4:9" x14ac:dyDescent="0.2">
      <c r="D8826" s="1"/>
      <c r="E8826" s="1"/>
      <c r="F8826" s="1"/>
      <c r="G8826" s="1"/>
      <c r="H8826" s="1"/>
      <c r="I8826" s="1"/>
    </row>
    <row r="8827" spans="4:9" x14ac:dyDescent="0.2">
      <c r="D8827" s="1"/>
      <c r="E8827" s="1"/>
      <c r="F8827" s="1"/>
      <c r="G8827" s="1"/>
      <c r="H8827" s="1"/>
      <c r="I8827" s="1"/>
    </row>
    <row r="8828" spans="4:9" x14ac:dyDescent="0.2">
      <c r="D8828" s="1"/>
      <c r="E8828" s="1"/>
      <c r="F8828" s="1"/>
      <c r="G8828" s="1"/>
      <c r="H8828" s="1"/>
      <c r="I8828" s="1"/>
    </row>
    <row r="8829" spans="4:9" x14ac:dyDescent="0.2">
      <c r="D8829" s="1"/>
      <c r="E8829" s="1"/>
      <c r="F8829" s="1"/>
      <c r="G8829" s="1"/>
      <c r="H8829" s="1"/>
      <c r="I8829" s="1"/>
    </row>
    <row r="8830" spans="4:9" x14ac:dyDescent="0.2">
      <c r="D8830" s="1"/>
      <c r="E8830" s="1"/>
      <c r="F8830" s="1"/>
      <c r="G8830" s="1"/>
      <c r="H8830" s="1"/>
      <c r="I8830" s="1"/>
    </row>
    <row r="8831" spans="4:9" x14ac:dyDescent="0.2">
      <c r="D8831" s="1"/>
      <c r="E8831" s="1"/>
      <c r="F8831" s="1"/>
      <c r="G8831" s="1"/>
      <c r="H8831" s="1"/>
      <c r="I8831" s="1"/>
    </row>
    <row r="8832" spans="4:9" x14ac:dyDescent="0.2">
      <c r="D8832" s="1"/>
      <c r="E8832" s="1"/>
      <c r="F8832" s="1"/>
      <c r="G8832" s="1"/>
      <c r="H8832" s="1"/>
      <c r="I8832" s="1"/>
    </row>
    <row r="8833" spans="4:9" x14ac:dyDescent="0.2">
      <c r="D8833" s="1"/>
      <c r="E8833" s="1"/>
      <c r="F8833" s="1"/>
      <c r="G8833" s="1"/>
      <c r="H8833" s="1"/>
      <c r="I8833" s="1"/>
    </row>
    <row r="8834" spans="4:9" x14ac:dyDescent="0.2">
      <c r="D8834" s="1"/>
      <c r="E8834" s="1"/>
      <c r="F8834" s="1"/>
      <c r="G8834" s="1"/>
      <c r="H8834" s="1"/>
      <c r="I8834" s="1"/>
    </row>
    <row r="8835" spans="4:9" x14ac:dyDescent="0.2">
      <c r="D8835" s="1"/>
      <c r="E8835" s="1"/>
      <c r="F8835" s="1"/>
      <c r="G8835" s="1"/>
      <c r="H8835" s="1"/>
      <c r="I8835" s="1"/>
    </row>
    <row r="8836" spans="4:9" x14ac:dyDescent="0.2">
      <c r="D8836" s="1"/>
      <c r="E8836" s="1"/>
      <c r="F8836" s="1"/>
      <c r="G8836" s="1"/>
      <c r="H8836" s="1"/>
      <c r="I8836" s="1"/>
    </row>
    <row r="8837" spans="4:9" x14ac:dyDescent="0.2">
      <c r="D8837" s="1"/>
      <c r="E8837" s="1"/>
      <c r="F8837" s="1"/>
      <c r="G8837" s="1"/>
      <c r="H8837" s="1"/>
      <c r="I8837" s="1"/>
    </row>
    <row r="8838" spans="4:9" x14ac:dyDescent="0.2">
      <c r="D8838" s="1"/>
      <c r="E8838" s="1"/>
      <c r="F8838" s="1"/>
      <c r="G8838" s="1"/>
      <c r="H8838" s="1"/>
      <c r="I8838" s="1"/>
    </row>
    <row r="8839" spans="4:9" x14ac:dyDescent="0.2">
      <c r="D8839" s="1"/>
      <c r="E8839" s="1"/>
      <c r="F8839" s="1"/>
      <c r="G8839" s="1"/>
      <c r="H8839" s="1"/>
      <c r="I8839" s="1"/>
    </row>
    <row r="8840" spans="4:9" x14ac:dyDescent="0.2">
      <c r="D8840" s="1"/>
      <c r="E8840" s="1"/>
      <c r="F8840" s="1"/>
      <c r="G8840" s="1"/>
      <c r="H8840" s="1"/>
      <c r="I8840" s="1"/>
    </row>
    <row r="8841" spans="4:9" x14ac:dyDescent="0.2">
      <c r="D8841" s="1"/>
      <c r="E8841" s="1"/>
      <c r="F8841" s="1"/>
      <c r="G8841" s="1"/>
      <c r="H8841" s="1"/>
      <c r="I8841" s="1"/>
    </row>
    <row r="8842" spans="4:9" x14ac:dyDescent="0.2">
      <c r="D8842" s="1"/>
      <c r="E8842" s="1"/>
      <c r="F8842" s="1"/>
      <c r="G8842" s="1"/>
      <c r="H8842" s="1"/>
      <c r="I8842" s="1"/>
    </row>
    <row r="8843" spans="4:9" x14ac:dyDescent="0.2">
      <c r="D8843" s="1"/>
      <c r="E8843" s="1"/>
      <c r="F8843" s="1"/>
      <c r="G8843" s="1"/>
      <c r="H8843" s="1"/>
      <c r="I8843" s="1"/>
    </row>
    <row r="8844" spans="4:9" x14ac:dyDescent="0.2">
      <c r="D8844" s="1"/>
      <c r="E8844" s="1"/>
      <c r="F8844" s="1"/>
      <c r="G8844" s="1"/>
      <c r="H8844" s="1"/>
      <c r="I8844" s="1"/>
    </row>
    <row r="8845" spans="4:9" x14ac:dyDescent="0.2">
      <c r="D8845" s="1"/>
      <c r="E8845" s="1"/>
      <c r="F8845" s="1"/>
      <c r="G8845" s="1"/>
      <c r="H8845" s="1"/>
      <c r="I8845" s="1"/>
    </row>
    <row r="8846" spans="4:9" x14ac:dyDescent="0.2">
      <c r="D8846" s="1"/>
      <c r="E8846" s="1"/>
      <c r="F8846" s="1"/>
      <c r="G8846" s="1"/>
      <c r="H8846" s="1"/>
      <c r="I8846" s="1"/>
    </row>
    <row r="8847" spans="4:9" x14ac:dyDescent="0.2">
      <c r="D8847" s="1"/>
      <c r="E8847" s="1"/>
      <c r="F8847" s="1"/>
      <c r="G8847" s="1"/>
      <c r="H8847" s="1"/>
      <c r="I8847" s="1"/>
    </row>
    <row r="8848" spans="4:9" x14ac:dyDescent="0.2">
      <c r="D8848" s="1"/>
      <c r="E8848" s="1"/>
      <c r="F8848" s="1"/>
      <c r="G8848" s="1"/>
      <c r="H8848" s="1"/>
      <c r="I8848" s="1"/>
    </row>
    <row r="8849" spans="4:9" x14ac:dyDescent="0.2">
      <c r="D8849" s="1"/>
      <c r="E8849" s="1"/>
      <c r="F8849" s="1"/>
      <c r="G8849" s="1"/>
      <c r="H8849" s="1"/>
      <c r="I8849" s="1"/>
    </row>
    <row r="8850" spans="4:9" x14ac:dyDescent="0.2">
      <c r="D8850" s="1"/>
      <c r="E8850" s="1"/>
      <c r="F8850" s="1"/>
      <c r="G8850" s="1"/>
      <c r="H8850" s="1"/>
      <c r="I8850" s="1"/>
    </row>
    <row r="8851" spans="4:9" x14ac:dyDescent="0.2">
      <c r="D8851" s="1"/>
      <c r="E8851" s="1"/>
      <c r="F8851" s="1"/>
      <c r="G8851" s="1"/>
      <c r="H8851" s="1"/>
      <c r="I8851" s="1"/>
    </row>
    <row r="8852" spans="4:9" x14ac:dyDescent="0.2">
      <c r="D8852" s="1"/>
      <c r="E8852" s="1"/>
      <c r="F8852" s="1"/>
      <c r="G8852" s="1"/>
      <c r="H8852" s="1"/>
      <c r="I8852" s="1"/>
    </row>
    <row r="8853" spans="4:9" x14ac:dyDescent="0.2">
      <c r="D8853" s="1"/>
      <c r="E8853" s="1"/>
      <c r="F8853" s="1"/>
      <c r="G8853" s="1"/>
      <c r="H8853" s="1"/>
      <c r="I8853" s="1"/>
    </row>
    <row r="8854" spans="4:9" x14ac:dyDescent="0.2">
      <c r="D8854" s="1"/>
      <c r="E8854" s="1"/>
      <c r="F8854" s="1"/>
      <c r="G8854" s="1"/>
      <c r="H8854" s="1"/>
      <c r="I8854" s="1"/>
    </row>
    <row r="8855" spans="4:9" x14ac:dyDescent="0.2">
      <c r="D8855" s="1"/>
      <c r="E8855" s="1"/>
      <c r="F8855" s="1"/>
      <c r="G8855" s="1"/>
      <c r="H8855" s="1"/>
      <c r="I8855" s="1"/>
    </row>
    <row r="8856" spans="4:9" x14ac:dyDescent="0.2">
      <c r="D8856" s="1"/>
      <c r="E8856" s="1"/>
      <c r="F8856" s="1"/>
      <c r="G8856" s="1"/>
      <c r="H8856" s="1"/>
      <c r="I8856" s="1"/>
    </row>
    <row r="8857" spans="4:9" x14ac:dyDescent="0.2">
      <c r="D8857" s="1"/>
      <c r="E8857" s="1"/>
      <c r="F8857" s="1"/>
      <c r="G8857" s="1"/>
      <c r="H8857" s="1"/>
      <c r="I8857" s="1"/>
    </row>
    <row r="8858" spans="4:9" x14ac:dyDescent="0.2">
      <c r="D8858" s="1"/>
      <c r="E8858" s="1"/>
      <c r="F8858" s="1"/>
      <c r="G8858" s="1"/>
      <c r="H8858" s="1"/>
      <c r="I8858" s="1"/>
    </row>
    <row r="8859" spans="4:9" x14ac:dyDescent="0.2">
      <c r="D8859" s="1"/>
      <c r="E8859" s="1"/>
      <c r="F8859" s="1"/>
      <c r="G8859" s="1"/>
      <c r="H8859" s="1"/>
      <c r="I8859" s="1"/>
    </row>
    <row r="8860" spans="4:9" x14ac:dyDescent="0.2">
      <c r="D8860" s="1"/>
      <c r="E8860" s="1"/>
      <c r="F8860" s="1"/>
      <c r="G8860" s="1"/>
      <c r="H8860" s="1"/>
      <c r="I8860" s="1"/>
    </row>
    <row r="8861" spans="4:9" x14ac:dyDescent="0.2">
      <c r="D8861" s="1"/>
      <c r="E8861" s="1"/>
      <c r="F8861" s="1"/>
      <c r="G8861" s="1"/>
      <c r="H8861" s="1"/>
      <c r="I8861" s="1"/>
    </row>
    <row r="8862" spans="4:9" x14ac:dyDescent="0.2">
      <c r="D8862" s="1"/>
      <c r="E8862" s="1"/>
      <c r="F8862" s="1"/>
      <c r="G8862" s="1"/>
      <c r="H8862" s="1"/>
      <c r="I8862" s="1"/>
    </row>
    <row r="8863" spans="4:9" x14ac:dyDescent="0.2">
      <c r="D8863" s="1"/>
      <c r="E8863" s="1"/>
      <c r="F8863" s="1"/>
      <c r="G8863" s="1"/>
      <c r="H8863" s="1"/>
      <c r="I8863" s="1"/>
    </row>
    <row r="8864" spans="4:9" x14ac:dyDescent="0.2">
      <c r="D8864" s="1"/>
      <c r="E8864" s="1"/>
      <c r="F8864" s="1"/>
      <c r="G8864" s="1"/>
      <c r="H8864" s="1"/>
      <c r="I8864" s="1"/>
    </row>
    <row r="8865" spans="4:9" x14ac:dyDescent="0.2">
      <c r="D8865" s="1"/>
      <c r="E8865" s="1"/>
      <c r="F8865" s="1"/>
      <c r="G8865" s="1"/>
      <c r="H8865" s="1"/>
      <c r="I8865" s="1"/>
    </row>
    <row r="8866" spans="4:9" x14ac:dyDescent="0.2">
      <c r="D8866" s="1"/>
      <c r="E8866" s="1"/>
      <c r="F8866" s="1"/>
      <c r="G8866" s="1"/>
      <c r="H8866" s="1"/>
      <c r="I8866" s="1"/>
    </row>
    <row r="8867" spans="4:9" x14ac:dyDescent="0.2">
      <c r="D8867" s="1"/>
      <c r="E8867" s="1"/>
      <c r="F8867" s="1"/>
      <c r="G8867" s="1"/>
      <c r="H8867" s="1"/>
      <c r="I8867" s="1"/>
    </row>
    <row r="8868" spans="4:9" x14ac:dyDescent="0.2">
      <c r="D8868" s="1"/>
      <c r="E8868" s="1"/>
      <c r="F8868" s="1"/>
      <c r="G8868" s="1"/>
      <c r="H8868" s="1"/>
      <c r="I8868" s="1"/>
    </row>
    <row r="8869" spans="4:9" x14ac:dyDescent="0.2">
      <c r="D8869" s="1"/>
      <c r="E8869" s="1"/>
      <c r="F8869" s="1"/>
      <c r="G8869" s="1"/>
      <c r="H8869" s="1"/>
      <c r="I8869" s="1"/>
    </row>
    <row r="8870" spans="4:9" x14ac:dyDescent="0.2">
      <c r="D8870" s="1"/>
      <c r="E8870" s="1"/>
      <c r="F8870" s="1"/>
      <c r="G8870" s="1"/>
      <c r="H8870" s="1"/>
      <c r="I8870" s="1"/>
    </row>
    <row r="8871" spans="4:9" x14ac:dyDescent="0.2">
      <c r="D8871" s="1"/>
      <c r="E8871" s="1"/>
      <c r="F8871" s="1"/>
      <c r="G8871" s="1"/>
      <c r="H8871" s="1"/>
      <c r="I8871" s="1"/>
    </row>
    <row r="8872" spans="4:9" x14ac:dyDescent="0.2">
      <c r="D8872" s="1"/>
      <c r="E8872" s="1"/>
      <c r="F8872" s="1"/>
      <c r="G8872" s="1"/>
      <c r="H8872" s="1"/>
      <c r="I8872" s="1"/>
    </row>
    <row r="8873" spans="4:9" x14ac:dyDescent="0.2">
      <c r="D8873" s="1"/>
      <c r="E8873" s="1"/>
      <c r="F8873" s="1"/>
      <c r="G8873" s="1"/>
      <c r="H8873" s="1"/>
      <c r="I8873" s="1"/>
    </row>
    <row r="8874" spans="4:9" x14ac:dyDescent="0.2">
      <c r="D8874" s="1"/>
      <c r="E8874" s="1"/>
      <c r="F8874" s="1"/>
      <c r="G8874" s="1"/>
      <c r="H8874" s="1"/>
      <c r="I8874" s="1"/>
    </row>
    <row r="8875" spans="4:9" x14ac:dyDescent="0.2">
      <c r="D8875" s="1"/>
      <c r="E8875" s="1"/>
      <c r="F8875" s="1"/>
      <c r="G8875" s="1"/>
      <c r="H8875" s="1"/>
      <c r="I8875" s="1"/>
    </row>
    <row r="8876" spans="4:9" x14ac:dyDescent="0.2">
      <c r="D8876" s="1"/>
      <c r="E8876" s="1"/>
      <c r="F8876" s="1"/>
      <c r="G8876" s="1"/>
      <c r="H8876" s="1"/>
      <c r="I8876" s="1"/>
    </row>
    <row r="8877" spans="4:9" x14ac:dyDescent="0.2">
      <c r="D8877" s="1"/>
      <c r="E8877" s="1"/>
      <c r="F8877" s="1"/>
      <c r="G8877" s="1"/>
      <c r="H8877" s="1"/>
      <c r="I8877" s="1"/>
    </row>
    <row r="8878" spans="4:9" x14ac:dyDescent="0.2">
      <c r="D8878" s="1"/>
      <c r="E8878" s="1"/>
      <c r="F8878" s="1"/>
      <c r="G8878" s="1"/>
      <c r="H8878" s="1"/>
      <c r="I8878" s="1"/>
    </row>
    <row r="8879" spans="4:9" x14ac:dyDescent="0.2">
      <c r="D8879" s="1"/>
      <c r="E8879" s="1"/>
      <c r="F8879" s="1"/>
      <c r="G8879" s="1"/>
      <c r="H8879" s="1"/>
      <c r="I8879" s="1"/>
    </row>
    <row r="8880" spans="4:9" x14ac:dyDescent="0.2">
      <c r="D8880" s="1"/>
      <c r="E8880" s="1"/>
      <c r="F8880" s="1"/>
      <c r="G8880" s="1"/>
      <c r="H8880" s="1"/>
      <c r="I8880" s="1"/>
    </row>
    <row r="8881" spans="4:9" x14ac:dyDescent="0.2">
      <c r="D8881" s="1"/>
      <c r="E8881" s="1"/>
      <c r="F8881" s="1"/>
      <c r="G8881" s="1"/>
      <c r="H8881" s="1"/>
      <c r="I8881" s="1"/>
    </row>
    <row r="8882" spans="4:9" x14ac:dyDescent="0.2">
      <c r="D8882" s="1"/>
      <c r="E8882" s="1"/>
      <c r="F8882" s="1"/>
      <c r="G8882" s="1"/>
      <c r="H8882" s="1"/>
      <c r="I8882" s="1"/>
    </row>
    <row r="8883" spans="4:9" x14ac:dyDescent="0.2">
      <c r="D8883" s="1"/>
      <c r="E8883" s="1"/>
      <c r="F8883" s="1"/>
      <c r="G8883" s="1"/>
      <c r="H8883" s="1"/>
      <c r="I8883" s="1"/>
    </row>
    <row r="8884" spans="4:9" x14ac:dyDescent="0.2">
      <c r="D8884" s="1"/>
      <c r="E8884" s="1"/>
      <c r="F8884" s="1"/>
      <c r="G8884" s="1"/>
      <c r="H8884" s="1"/>
      <c r="I8884" s="1"/>
    </row>
    <row r="8885" spans="4:9" x14ac:dyDescent="0.2">
      <c r="D8885" s="1"/>
      <c r="E8885" s="1"/>
      <c r="F8885" s="1"/>
      <c r="G8885" s="1"/>
      <c r="H8885" s="1"/>
      <c r="I8885" s="1"/>
    </row>
    <row r="8886" spans="4:9" x14ac:dyDescent="0.2">
      <c r="D8886" s="1"/>
      <c r="E8886" s="1"/>
      <c r="F8886" s="1"/>
      <c r="G8886" s="1"/>
      <c r="H8886" s="1"/>
      <c r="I8886" s="1"/>
    </row>
    <row r="8887" spans="4:9" x14ac:dyDescent="0.2">
      <c r="D8887" s="1"/>
      <c r="E8887" s="1"/>
      <c r="F8887" s="1"/>
      <c r="G8887" s="1"/>
      <c r="H8887" s="1"/>
      <c r="I8887" s="1"/>
    </row>
    <row r="8888" spans="4:9" x14ac:dyDescent="0.2">
      <c r="D8888" s="1"/>
      <c r="E8888" s="1"/>
      <c r="F8888" s="1"/>
      <c r="G8888" s="1"/>
      <c r="H8888" s="1"/>
      <c r="I8888" s="1"/>
    </row>
    <row r="8889" spans="4:9" x14ac:dyDescent="0.2">
      <c r="D8889" s="1"/>
      <c r="E8889" s="1"/>
      <c r="F8889" s="1"/>
      <c r="G8889" s="1"/>
      <c r="H8889" s="1"/>
      <c r="I8889" s="1"/>
    </row>
    <row r="8890" spans="4:9" x14ac:dyDescent="0.2">
      <c r="D8890" s="1"/>
      <c r="E8890" s="1"/>
      <c r="F8890" s="1"/>
      <c r="G8890" s="1"/>
      <c r="H8890" s="1"/>
      <c r="I8890" s="1"/>
    </row>
    <row r="8891" spans="4:9" x14ac:dyDescent="0.2">
      <c r="D8891" s="1"/>
      <c r="E8891" s="1"/>
      <c r="F8891" s="1"/>
      <c r="G8891" s="1"/>
      <c r="H8891" s="1"/>
      <c r="I8891" s="1"/>
    </row>
    <row r="8892" spans="4:9" x14ac:dyDescent="0.2">
      <c r="D8892" s="1"/>
      <c r="E8892" s="1"/>
      <c r="F8892" s="1"/>
      <c r="G8892" s="1"/>
      <c r="H8892" s="1"/>
      <c r="I8892" s="1"/>
    </row>
    <row r="8893" spans="4:9" x14ac:dyDescent="0.2">
      <c r="D8893" s="1"/>
      <c r="E8893" s="1"/>
      <c r="F8893" s="1"/>
      <c r="G8893" s="1"/>
      <c r="H8893" s="1"/>
      <c r="I8893" s="1"/>
    </row>
    <row r="8894" spans="4:9" x14ac:dyDescent="0.2">
      <c r="D8894" s="1"/>
      <c r="E8894" s="1"/>
      <c r="F8894" s="1"/>
      <c r="G8894" s="1"/>
      <c r="H8894" s="1"/>
      <c r="I8894" s="1"/>
    </row>
    <row r="8895" spans="4:9" x14ac:dyDescent="0.2">
      <c r="D8895" s="1"/>
      <c r="E8895" s="1"/>
      <c r="F8895" s="1"/>
      <c r="G8895" s="1"/>
      <c r="H8895" s="1"/>
      <c r="I8895" s="1"/>
    </row>
    <row r="8896" spans="4:9" x14ac:dyDescent="0.2">
      <c r="D8896" s="1"/>
      <c r="E8896" s="1"/>
      <c r="F8896" s="1"/>
      <c r="G8896" s="1"/>
      <c r="H8896" s="1"/>
      <c r="I8896" s="1"/>
    </row>
    <row r="8897" spans="4:9" x14ac:dyDescent="0.2">
      <c r="D8897" s="1"/>
      <c r="E8897" s="1"/>
      <c r="F8897" s="1"/>
      <c r="G8897" s="1"/>
      <c r="H8897" s="1"/>
      <c r="I8897" s="1"/>
    </row>
    <row r="8898" spans="4:9" x14ac:dyDescent="0.2">
      <c r="D8898" s="1"/>
      <c r="E8898" s="1"/>
      <c r="F8898" s="1"/>
      <c r="G8898" s="1"/>
      <c r="H8898" s="1"/>
      <c r="I8898" s="1"/>
    </row>
    <row r="8899" spans="4:9" x14ac:dyDescent="0.2">
      <c r="D8899" s="1"/>
      <c r="E8899" s="1"/>
      <c r="F8899" s="1"/>
      <c r="G8899" s="1"/>
      <c r="H8899" s="1"/>
      <c r="I8899" s="1"/>
    </row>
    <row r="8900" spans="4:9" x14ac:dyDescent="0.2">
      <c r="D8900" s="1"/>
      <c r="E8900" s="1"/>
      <c r="F8900" s="1"/>
      <c r="G8900" s="1"/>
      <c r="H8900" s="1"/>
      <c r="I8900" s="1"/>
    </row>
    <row r="8901" spans="4:9" x14ac:dyDescent="0.2">
      <c r="D8901" s="1"/>
      <c r="E8901" s="1"/>
      <c r="F8901" s="1"/>
      <c r="G8901" s="1"/>
      <c r="H8901" s="1"/>
      <c r="I8901" s="1"/>
    </row>
    <row r="8902" spans="4:9" x14ac:dyDescent="0.2">
      <c r="D8902" s="1"/>
      <c r="E8902" s="1"/>
      <c r="F8902" s="1"/>
      <c r="G8902" s="1"/>
      <c r="H8902" s="1"/>
      <c r="I8902" s="1"/>
    </row>
    <row r="8903" spans="4:9" x14ac:dyDescent="0.2">
      <c r="D8903" s="1"/>
      <c r="E8903" s="1"/>
      <c r="F8903" s="1"/>
      <c r="G8903" s="1"/>
      <c r="H8903" s="1"/>
      <c r="I8903" s="1"/>
    </row>
    <row r="8904" spans="4:9" x14ac:dyDescent="0.2">
      <c r="D8904" s="1"/>
      <c r="E8904" s="1"/>
      <c r="F8904" s="1"/>
      <c r="G8904" s="1"/>
      <c r="H8904" s="1"/>
      <c r="I8904" s="1"/>
    </row>
    <row r="8905" spans="4:9" x14ac:dyDescent="0.2">
      <c r="D8905" s="1"/>
      <c r="E8905" s="1"/>
      <c r="F8905" s="1"/>
      <c r="G8905" s="1"/>
      <c r="H8905" s="1"/>
      <c r="I8905" s="1"/>
    </row>
    <row r="8906" spans="4:9" x14ac:dyDescent="0.2">
      <c r="D8906" s="1"/>
      <c r="E8906" s="1"/>
      <c r="F8906" s="1"/>
      <c r="G8906" s="1"/>
      <c r="H8906" s="1"/>
      <c r="I8906" s="1"/>
    </row>
    <row r="8907" spans="4:9" x14ac:dyDescent="0.2">
      <c r="D8907" s="1"/>
      <c r="E8907" s="1"/>
      <c r="F8907" s="1"/>
      <c r="G8907" s="1"/>
      <c r="H8907" s="1"/>
      <c r="I8907" s="1"/>
    </row>
    <row r="8908" spans="4:9" x14ac:dyDescent="0.2">
      <c r="D8908" s="1"/>
      <c r="E8908" s="1"/>
      <c r="F8908" s="1"/>
      <c r="G8908" s="1"/>
      <c r="H8908" s="1"/>
      <c r="I8908" s="1"/>
    </row>
    <row r="8909" spans="4:9" x14ac:dyDescent="0.2">
      <c r="D8909" s="1"/>
      <c r="E8909" s="1"/>
      <c r="F8909" s="1"/>
      <c r="G8909" s="1"/>
      <c r="H8909" s="1"/>
      <c r="I8909" s="1"/>
    </row>
    <row r="8910" spans="4:9" x14ac:dyDescent="0.2">
      <c r="D8910" s="1"/>
      <c r="E8910" s="1"/>
      <c r="F8910" s="1"/>
      <c r="G8910" s="1"/>
      <c r="H8910" s="1"/>
      <c r="I8910" s="1"/>
    </row>
    <row r="8911" spans="4:9" x14ac:dyDescent="0.2">
      <c r="D8911" s="1"/>
      <c r="E8911" s="1"/>
      <c r="F8911" s="1"/>
      <c r="G8911" s="1"/>
      <c r="H8911" s="1"/>
      <c r="I8911" s="1"/>
    </row>
    <row r="8912" spans="4:9" x14ac:dyDescent="0.2">
      <c r="D8912" s="1"/>
      <c r="E8912" s="1"/>
      <c r="F8912" s="1"/>
      <c r="G8912" s="1"/>
      <c r="H8912" s="1"/>
      <c r="I8912" s="1"/>
    </row>
    <row r="8913" spans="4:9" x14ac:dyDescent="0.2">
      <c r="D8913" s="1"/>
      <c r="E8913" s="1"/>
      <c r="F8913" s="1"/>
      <c r="G8913" s="1"/>
      <c r="H8913" s="1"/>
      <c r="I8913" s="1"/>
    </row>
    <row r="8914" spans="4:9" x14ac:dyDescent="0.2">
      <c r="D8914" s="1"/>
      <c r="E8914" s="1"/>
      <c r="F8914" s="1"/>
      <c r="G8914" s="1"/>
      <c r="H8914" s="1"/>
      <c r="I8914" s="1"/>
    </row>
    <row r="8915" spans="4:9" x14ac:dyDescent="0.2">
      <c r="D8915" s="1"/>
      <c r="E8915" s="1"/>
      <c r="F8915" s="1"/>
      <c r="G8915" s="1"/>
      <c r="H8915" s="1"/>
      <c r="I8915" s="1"/>
    </row>
    <row r="8916" spans="4:9" x14ac:dyDescent="0.2">
      <c r="D8916" s="1"/>
      <c r="E8916" s="1"/>
      <c r="F8916" s="1"/>
      <c r="G8916" s="1"/>
      <c r="H8916" s="1"/>
      <c r="I8916" s="1"/>
    </row>
    <row r="8917" spans="4:9" x14ac:dyDescent="0.2">
      <c r="D8917" s="1"/>
      <c r="E8917" s="1"/>
      <c r="F8917" s="1"/>
      <c r="G8917" s="1"/>
      <c r="H8917" s="1"/>
      <c r="I8917" s="1"/>
    </row>
    <row r="8918" spans="4:9" x14ac:dyDescent="0.2">
      <c r="D8918" s="1"/>
      <c r="E8918" s="1"/>
      <c r="F8918" s="1"/>
      <c r="G8918" s="1"/>
      <c r="H8918" s="1"/>
      <c r="I8918" s="1"/>
    </row>
    <row r="8919" spans="4:9" x14ac:dyDescent="0.2">
      <c r="D8919" s="1"/>
      <c r="E8919" s="1"/>
      <c r="F8919" s="1"/>
      <c r="G8919" s="1"/>
      <c r="H8919" s="1"/>
      <c r="I8919" s="1"/>
    </row>
    <row r="8920" spans="4:9" x14ac:dyDescent="0.2">
      <c r="D8920" s="1"/>
      <c r="E8920" s="1"/>
      <c r="F8920" s="1"/>
      <c r="G8920" s="1"/>
      <c r="H8920" s="1"/>
      <c r="I8920" s="1"/>
    </row>
    <row r="8921" spans="4:9" x14ac:dyDescent="0.2">
      <c r="D8921" s="1"/>
      <c r="E8921" s="1"/>
      <c r="F8921" s="1"/>
      <c r="G8921" s="1"/>
      <c r="H8921" s="1"/>
      <c r="I8921" s="1"/>
    </row>
    <row r="8922" spans="4:9" x14ac:dyDescent="0.2">
      <c r="D8922" s="1"/>
      <c r="E8922" s="1"/>
      <c r="F8922" s="1"/>
      <c r="G8922" s="1"/>
      <c r="H8922" s="1"/>
      <c r="I8922" s="1"/>
    </row>
    <row r="8923" spans="4:9" x14ac:dyDescent="0.2">
      <c r="D8923" s="1"/>
      <c r="E8923" s="1"/>
      <c r="F8923" s="1"/>
      <c r="G8923" s="1"/>
      <c r="H8923" s="1"/>
      <c r="I8923" s="1"/>
    </row>
    <row r="8924" spans="4:9" x14ac:dyDescent="0.2">
      <c r="D8924" s="1"/>
      <c r="E8924" s="1"/>
      <c r="F8924" s="1"/>
      <c r="G8924" s="1"/>
      <c r="H8924" s="1"/>
      <c r="I8924" s="1"/>
    </row>
    <row r="8925" spans="4:9" x14ac:dyDescent="0.2">
      <c r="D8925" s="1"/>
      <c r="E8925" s="1"/>
      <c r="F8925" s="1"/>
      <c r="G8925" s="1"/>
      <c r="H8925" s="1"/>
      <c r="I8925" s="1"/>
    </row>
    <row r="8926" spans="4:9" x14ac:dyDescent="0.2">
      <c r="D8926" s="1"/>
      <c r="E8926" s="1"/>
      <c r="F8926" s="1"/>
      <c r="G8926" s="1"/>
      <c r="H8926" s="1"/>
      <c r="I8926" s="1"/>
    </row>
    <row r="8927" spans="4:9" x14ac:dyDescent="0.2">
      <c r="D8927" s="1"/>
      <c r="E8927" s="1"/>
      <c r="F8927" s="1"/>
      <c r="G8927" s="1"/>
      <c r="H8927" s="1"/>
      <c r="I8927" s="1"/>
    </row>
    <row r="8928" spans="4:9" x14ac:dyDescent="0.2">
      <c r="D8928" s="1"/>
      <c r="E8928" s="1"/>
      <c r="F8928" s="1"/>
      <c r="G8928" s="1"/>
      <c r="H8928" s="1"/>
      <c r="I8928" s="1"/>
    </row>
    <row r="8929" spans="4:9" x14ac:dyDescent="0.2">
      <c r="D8929" s="1"/>
      <c r="E8929" s="1"/>
      <c r="F8929" s="1"/>
      <c r="G8929" s="1"/>
      <c r="H8929" s="1"/>
      <c r="I8929" s="1"/>
    </row>
    <row r="8930" spans="4:9" x14ac:dyDescent="0.2">
      <c r="D8930" s="1"/>
      <c r="E8930" s="1"/>
      <c r="F8930" s="1"/>
      <c r="G8930" s="1"/>
      <c r="H8930" s="1"/>
      <c r="I8930" s="1"/>
    </row>
    <row r="8931" spans="4:9" x14ac:dyDescent="0.2">
      <c r="D8931" s="1"/>
      <c r="E8931" s="1"/>
      <c r="F8931" s="1"/>
      <c r="G8931" s="1"/>
      <c r="H8931" s="1"/>
      <c r="I8931" s="1"/>
    </row>
    <row r="8932" spans="4:9" x14ac:dyDescent="0.2">
      <c r="D8932" s="1"/>
      <c r="E8932" s="1"/>
      <c r="F8932" s="1"/>
      <c r="G8932" s="1"/>
      <c r="H8932" s="1"/>
      <c r="I8932" s="1"/>
    </row>
    <row r="8933" spans="4:9" x14ac:dyDescent="0.2">
      <c r="D8933" s="1"/>
      <c r="E8933" s="1"/>
      <c r="F8933" s="1"/>
      <c r="G8933" s="1"/>
      <c r="H8933" s="1"/>
      <c r="I8933" s="1"/>
    </row>
    <row r="8934" spans="4:9" x14ac:dyDescent="0.2">
      <c r="D8934" s="1"/>
      <c r="E8934" s="1"/>
      <c r="F8934" s="1"/>
      <c r="G8934" s="1"/>
      <c r="H8934" s="1"/>
      <c r="I8934" s="1"/>
    </row>
    <row r="8935" spans="4:9" x14ac:dyDescent="0.2">
      <c r="D8935" s="1"/>
      <c r="E8935" s="1"/>
      <c r="F8935" s="1"/>
      <c r="G8935" s="1"/>
      <c r="H8935" s="1"/>
      <c r="I8935" s="1"/>
    </row>
    <row r="8936" spans="4:9" x14ac:dyDescent="0.2">
      <c r="D8936" s="1"/>
      <c r="E8936" s="1"/>
      <c r="F8936" s="1"/>
      <c r="G8936" s="1"/>
      <c r="H8936" s="1"/>
      <c r="I8936" s="1"/>
    </row>
    <row r="8937" spans="4:9" x14ac:dyDescent="0.2">
      <c r="D8937" s="1"/>
      <c r="E8937" s="1"/>
      <c r="F8937" s="1"/>
      <c r="G8937" s="1"/>
      <c r="H8937" s="1"/>
      <c r="I8937" s="1"/>
    </row>
    <row r="8938" spans="4:9" x14ac:dyDescent="0.2">
      <c r="D8938" s="1"/>
      <c r="E8938" s="1"/>
      <c r="F8938" s="1"/>
      <c r="G8938" s="1"/>
      <c r="H8938" s="1"/>
      <c r="I8938" s="1"/>
    </row>
    <row r="8939" spans="4:9" x14ac:dyDescent="0.2">
      <c r="D8939" s="1"/>
      <c r="E8939" s="1"/>
      <c r="F8939" s="1"/>
      <c r="G8939" s="1"/>
      <c r="H8939" s="1"/>
      <c r="I8939" s="1"/>
    </row>
    <row r="8940" spans="4:9" x14ac:dyDescent="0.2">
      <c r="D8940" s="1"/>
      <c r="E8940" s="1"/>
      <c r="F8940" s="1"/>
      <c r="G8940" s="1"/>
      <c r="H8940" s="1"/>
      <c r="I8940" s="1"/>
    </row>
    <row r="8941" spans="4:9" x14ac:dyDescent="0.2">
      <c r="D8941" s="1"/>
      <c r="E8941" s="1"/>
      <c r="F8941" s="1"/>
      <c r="G8941" s="1"/>
      <c r="H8941" s="1"/>
      <c r="I8941" s="1"/>
    </row>
    <row r="8942" spans="4:9" x14ac:dyDescent="0.2">
      <c r="D8942" s="1"/>
      <c r="E8942" s="1"/>
      <c r="F8942" s="1"/>
      <c r="G8942" s="1"/>
      <c r="H8942" s="1"/>
      <c r="I8942" s="1"/>
    </row>
    <row r="8943" spans="4:9" x14ac:dyDescent="0.2">
      <c r="D8943" s="1"/>
      <c r="E8943" s="1"/>
      <c r="F8943" s="1"/>
      <c r="G8943" s="1"/>
      <c r="H8943" s="1"/>
      <c r="I8943" s="1"/>
    </row>
    <row r="8944" spans="4:9" x14ac:dyDescent="0.2">
      <c r="D8944" s="1"/>
      <c r="E8944" s="1"/>
      <c r="F8944" s="1"/>
      <c r="G8944" s="1"/>
      <c r="H8944" s="1"/>
      <c r="I8944" s="1"/>
    </row>
    <row r="8945" spans="4:9" x14ac:dyDescent="0.2">
      <c r="D8945" s="1"/>
      <c r="E8945" s="1"/>
      <c r="F8945" s="1"/>
      <c r="G8945" s="1"/>
      <c r="H8945" s="1"/>
      <c r="I8945" s="1"/>
    </row>
    <row r="8946" spans="4:9" x14ac:dyDescent="0.2">
      <c r="D8946" s="1"/>
      <c r="E8946" s="1"/>
      <c r="F8946" s="1"/>
      <c r="G8946" s="1"/>
      <c r="H8946" s="1"/>
      <c r="I8946" s="1"/>
    </row>
    <row r="8947" spans="4:9" x14ac:dyDescent="0.2">
      <c r="D8947" s="1"/>
      <c r="E8947" s="1"/>
      <c r="F8947" s="1"/>
      <c r="G8947" s="1"/>
      <c r="H8947" s="1"/>
      <c r="I8947" s="1"/>
    </row>
    <row r="8948" spans="4:9" x14ac:dyDescent="0.2">
      <c r="D8948" s="1"/>
      <c r="E8948" s="1"/>
      <c r="F8948" s="1"/>
      <c r="G8948" s="1"/>
      <c r="H8948" s="1"/>
      <c r="I8948" s="1"/>
    </row>
    <row r="8949" spans="4:9" x14ac:dyDescent="0.2">
      <c r="D8949" s="1"/>
      <c r="E8949" s="1"/>
      <c r="F8949" s="1"/>
      <c r="G8949" s="1"/>
      <c r="H8949" s="1"/>
      <c r="I8949" s="1"/>
    </row>
    <row r="8950" spans="4:9" x14ac:dyDescent="0.2">
      <c r="D8950" s="1"/>
      <c r="E8950" s="1"/>
      <c r="F8950" s="1"/>
      <c r="G8950" s="1"/>
      <c r="H8950" s="1"/>
      <c r="I8950" s="1"/>
    </row>
    <row r="8951" spans="4:9" x14ac:dyDescent="0.2">
      <c r="D8951" s="1"/>
      <c r="E8951" s="1"/>
      <c r="F8951" s="1"/>
      <c r="G8951" s="1"/>
      <c r="H8951" s="1"/>
      <c r="I8951" s="1"/>
    </row>
    <row r="8952" spans="4:9" x14ac:dyDescent="0.2">
      <c r="D8952" s="1"/>
      <c r="E8952" s="1"/>
      <c r="F8952" s="1"/>
      <c r="G8952" s="1"/>
      <c r="H8952" s="1"/>
      <c r="I8952" s="1"/>
    </row>
    <row r="8953" spans="4:9" x14ac:dyDescent="0.2">
      <c r="D8953" s="1"/>
      <c r="E8953" s="1"/>
      <c r="F8953" s="1"/>
      <c r="G8953" s="1"/>
      <c r="H8953" s="1"/>
      <c r="I8953" s="1"/>
    </row>
    <row r="8954" spans="4:9" x14ac:dyDescent="0.2">
      <c r="D8954" s="1"/>
      <c r="E8954" s="1"/>
      <c r="F8954" s="1"/>
      <c r="G8954" s="1"/>
      <c r="H8954" s="1"/>
      <c r="I8954" s="1"/>
    </row>
    <row r="8955" spans="4:9" x14ac:dyDescent="0.2">
      <c r="D8955" s="1"/>
      <c r="E8955" s="1"/>
      <c r="F8955" s="1"/>
      <c r="G8955" s="1"/>
      <c r="H8955" s="1"/>
      <c r="I8955" s="1"/>
    </row>
    <row r="8956" spans="4:9" x14ac:dyDescent="0.2">
      <c r="D8956" s="1"/>
      <c r="E8956" s="1"/>
      <c r="F8956" s="1"/>
      <c r="G8956" s="1"/>
      <c r="H8956" s="1"/>
      <c r="I8956" s="1"/>
    </row>
    <row r="8957" spans="4:9" x14ac:dyDescent="0.2">
      <c r="D8957" s="1"/>
      <c r="E8957" s="1"/>
      <c r="F8957" s="1"/>
      <c r="G8957" s="1"/>
      <c r="H8957" s="1"/>
      <c r="I8957" s="1"/>
    </row>
    <row r="8958" spans="4:9" x14ac:dyDescent="0.2">
      <c r="D8958" s="1"/>
      <c r="E8958" s="1"/>
      <c r="F8958" s="1"/>
      <c r="G8958" s="1"/>
      <c r="H8958" s="1"/>
      <c r="I8958" s="1"/>
    </row>
    <row r="8959" spans="4:9" x14ac:dyDescent="0.2">
      <c r="D8959" s="1"/>
      <c r="E8959" s="1"/>
      <c r="F8959" s="1"/>
      <c r="G8959" s="1"/>
      <c r="H8959" s="1"/>
      <c r="I8959" s="1"/>
    </row>
    <row r="8960" spans="4:9" x14ac:dyDescent="0.2">
      <c r="D8960" s="1"/>
      <c r="E8960" s="1"/>
      <c r="F8960" s="1"/>
      <c r="G8960" s="1"/>
      <c r="H8960" s="1"/>
      <c r="I8960" s="1"/>
    </row>
    <row r="8961" spans="4:9" x14ac:dyDescent="0.2">
      <c r="D8961" s="1"/>
      <c r="E8961" s="1"/>
      <c r="F8961" s="1"/>
      <c r="G8961" s="1"/>
      <c r="H8961" s="1"/>
      <c r="I8961" s="1"/>
    </row>
    <row r="8962" spans="4:9" x14ac:dyDescent="0.2">
      <c r="D8962" s="1"/>
      <c r="E8962" s="1"/>
      <c r="F8962" s="1"/>
      <c r="G8962" s="1"/>
      <c r="H8962" s="1"/>
      <c r="I8962" s="1"/>
    </row>
    <row r="8963" spans="4:9" x14ac:dyDescent="0.2">
      <c r="D8963" s="1"/>
      <c r="E8963" s="1"/>
      <c r="F8963" s="1"/>
      <c r="G8963" s="1"/>
      <c r="H8963" s="1"/>
      <c r="I8963" s="1"/>
    </row>
    <row r="8964" spans="4:9" x14ac:dyDescent="0.2">
      <c r="D8964" s="1"/>
      <c r="E8964" s="1"/>
      <c r="F8964" s="1"/>
      <c r="G8964" s="1"/>
      <c r="H8964" s="1"/>
      <c r="I8964" s="1"/>
    </row>
    <row r="8965" spans="4:9" x14ac:dyDescent="0.2">
      <c r="D8965" s="1"/>
      <c r="E8965" s="1"/>
      <c r="F8965" s="1"/>
      <c r="G8965" s="1"/>
      <c r="H8965" s="1"/>
      <c r="I8965" s="1"/>
    </row>
    <row r="8966" spans="4:9" x14ac:dyDescent="0.2">
      <c r="D8966" s="1"/>
      <c r="E8966" s="1"/>
      <c r="F8966" s="1"/>
      <c r="G8966" s="1"/>
      <c r="H8966" s="1"/>
      <c r="I8966" s="1"/>
    </row>
    <row r="8967" spans="4:9" x14ac:dyDescent="0.2">
      <c r="D8967" s="1"/>
      <c r="E8967" s="1"/>
      <c r="F8967" s="1"/>
      <c r="G8967" s="1"/>
      <c r="H8967" s="1"/>
      <c r="I8967" s="1"/>
    </row>
    <row r="8968" spans="4:9" x14ac:dyDescent="0.2">
      <c r="D8968" s="1"/>
      <c r="E8968" s="1"/>
      <c r="F8968" s="1"/>
      <c r="G8968" s="1"/>
      <c r="H8968" s="1"/>
      <c r="I8968" s="1"/>
    </row>
    <row r="8969" spans="4:9" x14ac:dyDescent="0.2">
      <c r="D8969" s="1"/>
      <c r="E8969" s="1"/>
      <c r="F8969" s="1"/>
      <c r="G8969" s="1"/>
      <c r="H8969" s="1"/>
      <c r="I8969" s="1"/>
    </row>
    <row r="8970" spans="4:9" x14ac:dyDescent="0.2">
      <c r="D8970" s="1"/>
      <c r="E8970" s="1"/>
      <c r="F8970" s="1"/>
      <c r="G8970" s="1"/>
      <c r="H8970" s="1"/>
      <c r="I8970" s="1"/>
    </row>
    <row r="8971" spans="4:9" x14ac:dyDescent="0.2">
      <c r="D8971" s="1"/>
      <c r="E8971" s="1"/>
      <c r="F8971" s="1"/>
      <c r="G8971" s="1"/>
      <c r="H8971" s="1"/>
      <c r="I8971" s="1"/>
    </row>
    <row r="8972" spans="4:9" x14ac:dyDescent="0.2">
      <c r="D8972" s="1"/>
      <c r="E8972" s="1"/>
      <c r="F8972" s="1"/>
      <c r="G8972" s="1"/>
      <c r="H8972" s="1"/>
      <c r="I8972" s="1"/>
    </row>
    <row r="8973" spans="4:9" x14ac:dyDescent="0.2">
      <c r="D8973" s="1"/>
      <c r="E8973" s="1"/>
      <c r="F8973" s="1"/>
      <c r="G8973" s="1"/>
      <c r="H8973" s="1"/>
      <c r="I8973" s="1"/>
    </row>
    <row r="8974" spans="4:9" x14ac:dyDescent="0.2">
      <c r="D8974" s="1"/>
      <c r="E8974" s="1"/>
      <c r="F8974" s="1"/>
      <c r="G8974" s="1"/>
      <c r="H8974" s="1"/>
      <c r="I8974" s="1"/>
    </row>
    <row r="8975" spans="4:9" x14ac:dyDescent="0.2">
      <c r="D8975" s="1"/>
      <c r="E8975" s="1"/>
      <c r="F8975" s="1"/>
      <c r="G8975" s="1"/>
      <c r="H8975" s="1"/>
      <c r="I8975" s="1"/>
    </row>
    <row r="8976" spans="4:9" x14ac:dyDescent="0.2">
      <c r="D8976" s="1"/>
      <c r="E8976" s="1"/>
      <c r="F8976" s="1"/>
      <c r="G8976" s="1"/>
      <c r="H8976" s="1"/>
      <c r="I8976" s="1"/>
    </row>
    <row r="8977" spans="4:9" x14ac:dyDescent="0.2">
      <c r="D8977" s="1"/>
      <c r="E8977" s="1"/>
      <c r="F8977" s="1"/>
      <c r="G8977" s="1"/>
      <c r="H8977" s="1"/>
      <c r="I8977" s="1"/>
    </row>
    <row r="8978" spans="4:9" x14ac:dyDescent="0.2">
      <c r="D8978" s="1"/>
      <c r="E8978" s="1"/>
      <c r="F8978" s="1"/>
      <c r="G8978" s="1"/>
      <c r="H8978" s="1"/>
      <c r="I8978" s="1"/>
    </row>
    <row r="8979" spans="4:9" x14ac:dyDescent="0.2">
      <c r="D8979" s="1"/>
      <c r="E8979" s="1"/>
      <c r="F8979" s="1"/>
      <c r="G8979" s="1"/>
      <c r="H8979" s="1"/>
      <c r="I8979" s="1"/>
    </row>
    <row r="8980" spans="4:9" x14ac:dyDescent="0.2">
      <c r="D8980" s="1"/>
      <c r="E8980" s="1"/>
      <c r="F8980" s="1"/>
      <c r="G8980" s="1"/>
      <c r="H8980" s="1"/>
      <c r="I8980" s="1"/>
    </row>
    <row r="8981" spans="4:9" x14ac:dyDescent="0.2">
      <c r="D8981" s="1"/>
      <c r="E8981" s="1"/>
      <c r="F8981" s="1"/>
      <c r="G8981" s="1"/>
      <c r="H8981" s="1"/>
      <c r="I8981" s="1"/>
    </row>
    <row r="8982" spans="4:9" x14ac:dyDescent="0.2">
      <c r="D8982" s="1"/>
      <c r="E8982" s="1"/>
      <c r="F8982" s="1"/>
      <c r="G8982" s="1"/>
      <c r="H8982" s="1"/>
      <c r="I8982" s="1"/>
    </row>
    <row r="8983" spans="4:9" x14ac:dyDescent="0.2">
      <c r="D8983" s="1"/>
      <c r="E8983" s="1"/>
      <c r="F8983" s="1"/>
      <c r="G8983" s="1"/>
      <c r="H8983" s="1"/>
      <c r="I8983" s="1"/>
    </row>
    <row r="8984" spans="4:9" x14ac:dyDescent="0.2">
      <c r="D8984" s="1"/>
      <c r="E8984" s="1"/>
      <c r="F8984" s="1"/>
      <c r="G8984" s="1"/>
      <c r="H8984" s="1"/>
      <c r="I8984" s="1"/>
    </row>
    <row r="8985" spans="4:9" x14ac:dyDescent="0.2">
      <c r="D8985" s="1"/>
      <c r="E8985" s="1"/>
      <c r="F8985" s="1"/>
      <c r="G8985" s="1"/>
      <c r="H8985" s="1"/>
      <c r="I8985" s="1"/>
    </row>
    <row r="8986" spans="4:9" x14ac:dyDescent="0.2">
      <c r="D8986" s="1"/>
      <c r="E8986" s="1"/>
      <c r="F8986" s="1"/>
      <c r="G8986" s="1"/>
      <c r="H8986" s="1"/>
      <c r="I8986" s="1"/>
    </row>
    <row r="8987" spans="4:9" x14ac:dyDescent="0.2">
      <c r="D8987" s="1"/>
      <c r="E8987" s="1"/>
      <c r="F8987" s="1"/>
      <c r="G8987" s="1"/>
      <c r="H8987" s="1"/>
      <c r="I8987" s="1"/>
    </row>
    <row r="8988" spans="4:9" x14ac:dyDescent="0.2">
      <c r="D8988" s="1"/>
      <c r="E8988" s="1"/>
      <c r="F8988" s="1"/>
      <c r="G8988" s="1"/>
      <c r="H8988" s="1"/>
      <c r="I8988" s="1"/>
    </row>
    <row r="8989" spans="4:9" x14ac:dyDescent="0.2">
      <c r="D8989" s="1"/>
      <c r="E8989" s="1"/>
      <c r="F8989" s="1"/>
      <c r="G8989" s="1"/>
      <c r="H8989" s="1"/>
      <c r="I8989" s="1"/>
    </row>
    <row r="8990" spans="4:9" x14ac:dyDescent="0.2">
      <c r="D8990" s="1"/>
      <c r="E8990" s="1"/>
      <c r="F8990" s="1"/>
      <c r="G8990" s="1"/>
      <c r="H8990" s="1"/>
      <c r="I8990" s="1"/>
    </row>
    <row r="8991" spans="4:9" x14ac:dyDescent="0.2">
      <c r="D8991" s="1"/>
      <c r="E8991" s="1"/>
      <c r="F8991" s="1"/>
      <c r="G8991" s="1"/>
      <c r="H8991" s="1"/>
      <c r="I8991" s="1"/>
    </row>
    <row r="8992" spans="4:9" x14ac:dyDescent="0.2">
      <c r="D8992" s="1"/>
      <c r="E8992" s="1"/>
      <c r="F8992" s="1"/>
      <c r="G8992" s="1"/>
      <c r="H8992" s="1"/>
      <c r="I8992" s="1"/>
    </row>
    <row r="8993" spans="4:9" x14ac:dyDescent="0.2">
      <c r="D8993" s="1"/>
      <c r="E8993" s="1"/>
      <c r="F8993" s="1"/>
      <c r="G8993" s="1"/>
      <c r="H8993" s="1"/>
      <c r="I8993" s="1"/>
    </row>
    <row r="8994" spans="4:9" x14ac:dyDescent="0.2">
      <c r="D8994" s="1"/>
      <c r="E8994" s="1"/>
      <c r="F8994" s="1"/>
      <c r="G8994" s="1"/>
      <c r="H8994" s="1"/>
      <c r="I8994" s="1"/>
    </row>
    <row r="8995" spans="4:9" x14ac:dyDescent="0.2">
      <c r="D8995" s="1"/>
      <c r="E8995" s="1"/>
      <c r="F8995" s="1"/>
      <c r="G8995" s="1"/>
      <c r="H8995" s="1"/>
      <c r="I8995" s="1"/>
    </row>
    <row r="8996" spans="4:9" x14ac:dyDescent="0.2">
      <c r="D8996" s="1"/>
      <c r="E8996" s="1"/>
      <c r="F8996" s="1"/>
      <c r="G8996" s="1"/>
      <c r="H8996" s="1"/>
      <c r="I8996" s="1"/>
    </row>
    <row r="8997" spans="4:9" x14ac:dyDescent="0.2">
      <c r="D8997" s="1"/>
      <c r="E8997" s="1"/>
      <c r="F8997" s="1"/>
      <c r="G8997" s="1"/>
      <c r="H8997" s="1"/>
      <c r="I8997" s="1"/>
    </row>
    <row r="8998" spans="4:9" x14ac:dyDescent="0.2">
      <c r="D8998" s="1"/>
      <c r="E8998" s="1"/>
      <c r="F8998" s="1"/>
      <c r="G8998" s="1"/>
      <c r="H8998" s="1"/>
      <c r="I8998" s="1"/>
    </row>
    <row r="8999" spans="4:9" x14ac:dyDescent="0.2">
      <c r="D8999" s="1"/>
      <c r="E8999" s="1"/>
      <c r="F8999" s="1"/>
      <c r="G8999" s="1"/>
      <c r="H8999" s="1"/>
      <c r="I8999" s="1"/>
    </row>
    <row r="9000" spans="4:9" x14ac:dyDescent="0.2">
      <c r="D9000" s="1"/>
      <c r="E9000" s="1"/>
      <c r="F9000" s="1"/>
      <c r="G9000" s="1"/>
      <c r="H9000" s="1"/>
      <c r="I9000" s="1"/>
    </row>
    <row r="9001" spans="4:9" x14ac:dyDescent="0.2">
      <c r="D9001" s="1"/>
      <c r="E9001" s="1"/>
      <c r="F9001" s="1"/>
      <c r="G9001" s="1"/>
      <c r="H9001" s="1"/>
      <c r="I9001" s="1"/>
    </row>
    <row r="9002" spans="4:9" x14ac:dyDescent="0.2">
      <c r="D9002" s="1"/>
      <c r="E9002" s="1"/>
      <c r="F9002" s="1"/>
      <c r="G9002" s="1"/>
      <c r="H9002" s="1"/>
      <c r="I9002" s="1"/>
    </row>
    <row r="9003" spans="4:9" x14ac:dyDescent="0.2">
      <c r="D9003" s="1"/>
      <c r="E9003" s="1"/>
      <c r="F9003" s="1"/>
      <c r="G9003" s="1"/>
      <c r="H9003" s="1"/>
      <c r="I9003" s="1"/>
    </row>
    <row r="9004" spans="4:9" x14ac:dyDescent="0.2">
      <c r="D9004" s="1"/>
      <c r="E9004" s="1"/>
      <c r="F9004" s="1"/>
      <c r="G9004" s="1"/>
      <c r="H9004" s="1"/>
      <c r="I9004" s="1"/>
    </row>
    <row r="9005" spans="4:9" x14ac:dyDescent="0.2">
      <c r="D9005" s="1"/>
      <c r="E9005" s="1"/>
      <c r="F9005" s="1"/>
      <c r="G9005" s="1"/>
      <c r="H9005" s="1"/>
      <c r="I9005" s="1"/>
    </row>
    <row r="9006" spans="4:9" x14ac:dyDescent="0.2">
      <c r="D9006" s="1"/>
      <c r="E9006" s="1"/>
      <c r="F9006" s="1"/>
      <c r="G9006" s="1"/>
      <c r="H9006" s="1"/>
      <c r="I9006" s="1"/>
    </row>
    <row r="9007" spans="4:9" x14ac:dyDescent="0.2">
      <c r="D9007" s="1"/>
      <c r="E9007" s="1"/>
      <c r="F9007" s="1"/>
      <c r="G9007" s="1"/>
      <c r="H9007" s="1"/>
      <c r="I9007" s="1"/>
    </row>
    <row r="9008" spans="4:9" x14ac:dyDescent="0.2">
      <c r="D9008" s="1"/>
      <c r="E9008" s="1"/>
      <c r="F9008" s="1"/>
      <c r="G9008" s="1"/>
      <c r="H9008" s="1"/>
      <c r="I9008" s="1"/>
    </row>
    <row r="9009" spans="4:9" x14ac:dyDescent="0.2">
      <c r="D9009" s="1"/>
      <c r="E9009" s="1"/>
      <c r="F9009" s="1"/>
      <c r="G9009" s="1"/>
      <c r="H9009" s="1"/>
      <c r="I9009" s="1"/>
    </row>
    <row r="9010" spans="4:9" x14ac:dyDescent="0.2">
      <c r="D9010" s="1"/>
      <c r="E9010" s="1"/>
      <c r="F9010" s="1"/>
      <c r="G9010" s="1"/>
      <c r="H9010" s="1"/>
      <c r="I9010" s="1"/>
    </row>
    <row r="9011" spans="4:9" x14ac:dyDescent="0.2">
      <c r="D9011" s="1"/>
      <c r="E9011" s="1"/>
      <c r="F9011" s="1"/>
      <c r="G9011" s="1"/>
      <c r="H9011" s="1"/>
      <c r="I9011" s="1"/>
    </row>
    <row r="9012" spans="4:9" x14ac:dyDescent="0.2">
      <c r="D9012" s="1"/>
      <c r="E9012" s="1"/>
      <c r="F9012" s="1"/>
      <c r="G9012" s="1"/>
      <c r="H9012" s="1"/>
      <c r="I9012" s="1"/>
    </row>
    <row r="9013" spans="4:9" x14ac:dyDescent="0.2">
      <c r="D9013" s="1"/>
      <c r="E9013" s="1"/>
      <c r="F9013" s="1"/>
      <c r="G9013" s="1"/>
      <c r="H9013" s="1"/>
      <c r="I9013" s="1"/>
    </row>
    <row r="9014" spans="4:9" x14ac:dyDescent="0.2">
      <c r="D9014" s="1"/>
      <c r="E9014" s="1"/>
      <c r="F9014" s="1"/>
      <c r="G9014" s="1"/>
      <c r="H9014" s="1"/>
      <c r="I9014" s="1"/>
    </row>
    <row r="9015" spans="4:9" x14ac:dyDescent="0.2">
      <c r="D9015" s="1"/>
      <c r="E9015" s="1"/>
      <c r="F9015" s="1"/>
      <c r="G9015" s="1"/>
      <c r="H9015" s="1"/>
      <c r="I9015" s="1"/>
    </row>
    <row r="9016" spans="4:9" x14ac:dyDescent="0.2">
      <c r="D9016" s="1"/>
      <c r="E9016" s="1"/>
      <c r="F9016" s="1"/>
      <c r="G9016" s="1"/>
      <c r="H9016" s="1"/>
      <c r="I9016" s="1"/>
    </row>
    <row r="9017" spans="4:9" x14ac:dyDescent="0.2">
      <c r="D9017" s="1"/>
      <c r="E9017" s="1"/>
      <c r="F9017" s="1"/>
      <c r="G9017" s="1"/>
      <c r="H9017" s="1"/>
      <c r="I9017" s="1"/>
    </row>
    <row r="9018" spans="4:9" x14ac:dyDescent="0.2">
      <c r="D9018" s="1"/>
      <c r="E9018" s="1"/>
      <c r="F9018" s="1"/>
      <c r="G9018" s="1"/>
      <c r="H9018" s="1"/>
      <c r="I9018" s="1"/>
    </row>
    <row r="9019" spans="4:9" x14ac:dyDescent="0.2">
      <c r="D9019" s="1"/>
      <c r="E9019" s="1"/>
      <c r="F9019" s="1"/>
      <c r="G9019" s="1"/>
      <c r="H9019" s="1"/>
      <c r="I9019" s="1"/>
    </row>
    <row r="9020" spans="4:9" x14ac:dyDescent="0.2">
      <c r="D9020" s="1"/>
      <c r="E9020" s="1"/>
      <c r="F9020" s="1"/>
      <c r="G9020" s="1"/>
      <c r="H9020" s="1"/>
      <c r="I9020" s="1"/>
    </row>
    <row r="9021" spans="4:9" x14ac:dyDescent="0.2">
      <c r="D9021" s="1"/>
      <c r="E9021" s="1"/>
      <c r="F9021" s="1"/>
      <c r="G9021" s="1"/>
      <c r="H9021" s="1"/>
      <c r="I9021" s="1"/>
    </row>
    <row r="9022" spans="4:9" x14ac:dyDescent="0.2">
      <c r="D9022" s="1"/>
      <c r="E9022" s="1"/>
      <c r="F9022" s="1"/>
      <c r="G9022" s="1"/>
      <c r="H9022" s="1"/>
      <c r="I9022" s="1"/>
    </row>
    <row r="9023" spans="4:9" x14ac:dyDescent="0.2">
      <c r="D9023" s="1"/>
      <c r="E9023" s="1"/>
      <c r="F9023" s="1"/>
      <c r="G9023" s="1"/>
      <c r="H9023" s="1"/>
      <c r="I9023" s="1"/>
    </row>
    <row r="9024" spans="4:9" x14ac:dyDescent="0.2">
      <c r="D9024" s="1"/>
      <c r="E9024" s="1"/>
      <c r="F9024" s="1"/>
      <c r="G9024" s="1"/>
      <c r="H9024" s="1"/>
      <c r="I9024" s="1"/>
    </row>
    <row r="9025" spans="4:9" x14ac:dyDescent="0.2">
      <c r="D9025" s="1"/>
      <c r="E9025" s="1"/>
      <c r="F9025" s="1"/>
      <c r="G9025" s="1"/>
      <c r="H9025" s="1"/>
      <c r="I9025" s="1"/>
    </row>
    <row r="9026" spans="4:9" x14ac:dyDescent="0.2">
      <c r="D9026" s="1"/>
      <c r="E9026" s="1"/>
      <c r="F9026" s="1"/>
      <c r="G9026" s="1"/>
      <c r="H9026" s="1"/>
      <c r="I9026" s="1"/>
    </row>
    <row r="9027" spans="4:9" x14ac:dyDescent="0.2">
      <c r="D9027" s="1"/>
      <c r="E9027" s="1"/>
      <c r="F9027" s="1"/>
      <c r="G9027" s="1"/>
      <c r="H9027" s="1"/>
      <c r="I9027" s="1"/>
    </row>
    <row r="9028" spans="4:9" x14ac:dyDescent="0.2">
      <c r="D9028" s="1"/>
      <c r="E9028" s="1"/>
      <c r="F9028" s="1"/>
      <c r="G9028" s="1"/>
      <c r="H9028" s="1"/>
      <c r="I9028" s="1"/>
    </row>
    <row r="9029" spans="4:9" x14ac:dyDescent="0.2">
      <c r="D9029" s="1"/>
      <c r="E9029" s="1"/>
      <c r="F9029" s="1"/>
      <c r="G9029" s="1"/>
      <c r="H9029" s="1"/>
      <c r="I9029" s="1"/>
    </row>
    <row r="9030" spans="4:9" x14ac:dyDescent="0.2">
      <c r="D9030" s="1"/>
      <c r="E9030" s="1"/>
      <c r="F9030" s="1"/>
      <c r="G9030" s="1"/>
      <c r="H9030" s="1"/>
      <c r="I9030" s="1"/>
    </row>
    <row r="9031" spans="4:9" x14ac:dyDescent="0.2">
      <c r="D9031" s="1"/>
      <c r="E9031" s="1"/>
      <c r="F9031" s="1"/>
      <c r="G9031" s="1"/>
      <c r="H9031" s="1"/>
      <c r="I9031" s="1"/>
    </row>
    <row r="9032" spans="4:9" x14ac:dyDescent="0.2">
      <c r="D9032" s="1"/>
      <c r="E9032" s="1"/>
      <c r="F9032" s="1"/>
      <c r="G9032" s="1"/>
      <c r="H9032" s="1"/>
      <c r="I9032" s="1"/>
    </row>
    <row r="9033" spans="4:9" x14ac:dyDescent="0.2">
      <c r="D9033" s="1"/>
      <c r="E9033" s="1"/>
      <c r="F9033" s="1"/>
      <c r="G9033" s="1"/>
      <c r="H9033" s="1"/>
      <c r="I9033" s="1"/>
    </row>
    <row r="9034" spans="4:9" x14ac:dyDescent="0.2">
      <c r="D9034" s="1"/>
      <c r="E9034" s="1"/>
      <c r="F9034" s="1"/>
      <c r="G9034" s="1"/>
      <c r="H9034" s="1"/>
      <c r="I9034" s="1"/>
    </row>
    <row r="9035" spans="4:9" x14ac:dyDescent="0.2">
      <c r="D9035" s="1"/>
      <c r="E9035" s="1"/>
      <c r="F9035" s="1"/>
      <c r="G9035" s="1"/>
      <c r="H9035" s="1"/>
      <c r="I9035" s="1"/>
    </row>
    <row r="9036" spans="4:9" x14ac:dyDescent="0.2">
      <c r="D9036" s="1"/>
      <c r="E9036" s="1"/>
      <c r="F9036" s="1"/>
      <c r="G9036" s="1"/>
      <c r="H9036" s="1"/>
      <c r="I9036" s="1"/>
    </row>
    <row r="9037" spans="4:9" x14ac:dyDescent="0.2">
      <c r="D9037" s="1"/>
      <c r="E9037" s="1"/>
      <c r="F9037" s="1"/>
      <c r="G9037" s="1"/>
      <c r="H9037" s="1"/>
      <c r="I9037" s="1"/>
    </row>
    <row r="9038" spans="4:9" x14ac:dyDescent="0.2">
      <c r="D9038" s="1"/>
      <c r="E9038" s="1"/>
      <c r="F9038" s="1"/>
      <c r="G9038" s="1"/>
      <c r="H9038" s="1"/>
      <c r="I9038" s="1"/>
    </row>
    <row r="9039" spans="4:9" x14ac:dyDescent="0.2">
      <c r="D9039" s="1"/>
      <c r="E9039" s="1"/>
      <c r="F9039" s="1"/>
      <c r="G9039" s="1"/>
      <c r="H9039" s="1"/>
      <c r="I9039" s="1"/>
    </row>
    <row r="9040" spans="4:9" x14ac:dyDescent="0.2">
      <c r="D9040" s="1"/>
      <c r="E9040" s="1"/>
      <c r="F9040" s="1"/>
      <c r="G9040" s="1"/>
      <c r="H9040" s="1"/>
      <c r="I9040" s="1"/>
    </row>
    <row r="9041" spans="4:9" x14ac:dyDescent="0.2">
      <c r="D9041" s="1"/>
      <c r="E9041" s="1"/>
      <c r="F9041" s="1"/>
      <c r="G9041" s="1"/>
      <c r="H9041" s="1"/>
      <c r="I9041" s="1"/>
    </row>
    <row r="9042" spans="4:9" x14ac:dyDescent="0.2">
      <c r="D9042" s="1"/>
      <c r="E9042" s="1"/>
      <c r="F9042" s="1"/>
      <c r="G9042" s="1"/>
      <c r="H9042" s="1"/>
      <c r="I9042" s="1"/>
    </row>
    <row r="9043" spans="4:9" x14ac:dyDescent="0.2">
      <c r="D9043" s="1"/>
      <c r="E9043" s="1"/>
      <c r="F9043" s="1"/>
      <c r="G9043" s="1"/>
      <c r="H9043" s="1"/>
      <c r="I9043" s="1"/>
    </row>
    <row r="9044" spans="4:9" x14ac:dyDescent="0.2">
      <c r="D9044" s="1"/>
      <c r="E9044" s="1"/>
      <c r="F9044" s="1"/>
      <c r="G9044" s="1"/>
      <c r="H9044" s="1"/>
      <c r="I9044" s="1"/>
    </row>
    <row r="9045" spans="4:9" x14ac:dyDescent="0.2">
      <c r="D9045" s="1"/>
      <c r="E9045" s="1"/>
      <c r="F9045" s="1"/>
      <c r="G9045" s="1"/>
      <c r="H9045" s="1"/>
      <c r="I9045" s="1"/>
    </row>
    <row r="9046" spans="4:9" x14ac:dyDescent="0.2">
      <c r="D9046" s="1"/>
      <c r="E9046" s="1"/>
      <c r="F9046" s="1"/>
      <c r="G9046" s="1"/>
      <c r="H9046" s="1"/>
      <c r="I9046" s="1"/>
    </row>
    <row r="9047" spans="4:9" x14ac:dyDescent="0.2">
      <c r="D9047" s="1"/>
      <c r="E9047" s="1"/>
      <c r="F9047" s="1"/>
      <c r="G9047" s="1"/>
      <c r="H9047" s="1"/>
      <c r="I9047" s="1"/>
    </row>
    <row r="9048" spans="4:9" x14ac:dyDescent="0.2">
      <c r="D9048" s="1"/>
      <c r="E9048" s="1"/>
      <c r="F9048" s="1"/>
      <c r="G9048" s="1"/>
      <c r="H9048" s="1"/>
      <c r="I9048" s="1"/>
    </row>
    <row r="9049" spans="4:9" x14ac:dyDescent="0.2">
      <c r="D9049" s="1"/>
      <c r="E9049" s="1"/>
      <c r="F9049" s="1"/>
      <c r="G9049" s="1"/>
      <c r="H9049" s="1"/>
      <c r="I9049" s="1"/>
    </row>
    <row r="9050" spans="4:9" x14ac:dyDescent="0.2">
      <c r="D9050" s="1"/>
      <c r="E9050" s="1"/>
      <c r="F9050" s="1"/>
      <c r="G9050" s="1"/>
      <c r="H9050" s="1"/>
      <c r="I9050" s="1"/>
    </row>
    <row r="9051" spans="4:9" x14ac:dyDescent="0.2">
      <c r="D9051" s="1"/>
      <c r="E9051" s="1"/>
      <c r="F9051" s="1"/>
      <c r="G9051" s="1"/>
      <c r="H9051" s="1"/>
      <c r="I9051" s="1"/>
    </row>
    <row r="9052" spans="4:9" x14ac:dyDescent="0.2">
      <c r="D9052" s="1"/>
      <c r="E9052" s="1"/>
      <c r="F9052" s="1"/>
      <c r="G9052" s="1"/>
      <c r="H9052" s="1"/>
      <c r="I9052" s="1"/>
    </row>
    <row r="9053" spans="4:9" x14ac:dyDescent="0.2">
      <c r="D9053" s="1"/>
      <c r="E9053" s="1"/>
      <c r="F9053" s="1"/>
      <c r="G9053" s="1"/>
      <c r="H9053" s="1"/>
      <c r="I9053" s="1"/>
    </row>
    <row r="9054" spans="4:9" x14ac:dyDescent="0.2">
      <c r="D9054" s="1"/>
      <c r="E9054" s="1"/>
      <c r="F9054" s="1"/>
      <c r="G9054" s="1"/>
      <c r="H9054" s="1"/>
      <c r="I9054" s="1"/>
    </row>
    <row r="9055" spans="4:9" x14ac:dyDescent="0.2">
      <c r="D9055" s="1"/>
      <c r="E9055" s="1"/>
      <c r="F9055" s="1"/>
      <c r="G9055" s="1"/>
      <c r="H9055" s="1"/>
      <c r="I9055" s="1"/>
    </row>
    <row r="9056" spans="4:9" x14ac:dyDescent="0.2">
      <c r="D9056" s="1"/>
      <c r="E9056" s="1"/>
      <c r="F9056" s="1"/>
      <c r="G9056" s="1"/>
      <c r="H9056" s="1"/>
      <c r="I9056" s="1"/>
    </row>
    <row r="9057" spans="4:9" x14ac:dyDescent="0.2">
      <c r="D9057" s="1"/>
      <c r="E9057" s="1"/>
      <c r="F9057" s="1"/>
      <c r="G9057" s="1"/>
      <c r="H9057" s="1"/>
      <c r="I9057" s="1"/>
    </row>
    <row r="9058" spans="4:9" x14ac:dyDescent="0.2">
      <c r="D9058" s="1"/>
      <c r="E9058" s="1"/>
      <c r="F9058" s="1"/>
      <c r="G9058" s="1"/>
      <c r="H9058" s="1"/>
      <c r="I9058" s="1"/>
    </row>
    <row r="9059" spans="4:9" x14ac:dyDescent="0.2">
      <c r="D9059" s="1"/>
      <c r="E9059" s="1"/>
      <c r="F9059" s="1"/>
      <c r="G9059" s="1"/>
      <c r="H9059" s="1"/>
      <c r="I9059" s="1"/>
    </row>
    <row r="9060" spans="4:9" x14ac:dyDescent="0.2">
      <c r="D9060" s="1"/>
      <c r="E9060" s="1"/>
      <c r="F9060" s="1"/>
      <c r="G9060" s="1"/>
      <c r="H9060" s="1"/>
      <c r="I9060" s="1"/>
    </row>
    <row r="9061" spans="4:9" x14ac:dyDescent="0.2">
      <c r="D9061" s="1"/>
      <c r="E9061" s="1"/>
      <c r="F9061" s="1"/>
      <c r="G9061" s="1"/>
      <c r="H9061" s="1"/>
      <c r="I9061" s="1"/>
    </row>
    <row r="9062" spans="4:9" x14ac:dyDescent="0.2">
      <c r="D9062" s="1"/>
      <c r="E9062" s="1"/>
      <c r="F9062" s="1"/>
      <c r="G9062" s="1"/>
      <c r="H9062" s="1"/>
      <c r="I9062" s="1"/>
    </row>
    <row r="9063" spans="4:9" x14ac:dyDescent="0.2">
      <c r="D9063" s="1"/>
      <c r="E9063" s="1"/>
      <c r="F9063" s="1"/>
      <c r="G9063" s="1"/>
      <c r="H9063" s="1"/>
      <c r="I9063" s="1"/>
    </row>
    <row r="9064" spans="4:9" x14ac:dyDescent="0.2">
      <c r="D9064" s="1"/>
      <c r="E9064" s="1"/>
      <c r="F9064" s="1"/>
      <c r="G9064" s="1"/>
      <c r="H9064" s="1"/>
      <c r="I9064" s="1"/>
    </row>
    <row r="9065" spans="4:9" x14ac:dyDescent="0.2">
      <c r="D9065" s="1"/>
      <c r="E9065" s="1"/>
      <c r="F9065" s="1"/>
      <c r="G9065" s="1"/>
      <c r="H9065" s="1"/>
      <c r="I9065" s="1"/>
    </row>
    <row r="9066" spans="4:9" x14ac:dyDescent="0.2">
      <c r="D9066" s="1"/>
      <c r="E9066" s="1"/>
      <c r="F9066" s="1"/>
      <c r="G9066" s="1"/>
      <c r="H9066" s="1"/>
      <c r="I9066" s="1"/>
    </row>
    <row r="9067" spans="4:9" x14ac:dyDescent="0.2">
      <c r="D9067" s="1"/>
      <c r="E9067" s="1"/>
      <c r="F9067" s="1"/>
      <c r="G9067" s="1"/>
      <c r="H9067" s="1"/>
      <c r="I9067" s="1"/>
    </row>
    <row r="9068" spans="4:9" x14ac:dyDescent="0.2">
      <c r="D9068" s="1"/>
      <c r="E9068" s="1"/>
      <c r="F9068" s="1"/>
      <c r="G9068" s="1"/>
      <c r="H9068" s="1"/>
      <c r="I9068" s="1"/>
    </row>
    <row r="9069" spans="4:9" x14ac:dyDescent="0.2">
      <c r="D9069" s="1"/>
      <c r="E9069" s="1"/>
      <c r="F9069" s="1"/>
      <c r="G9069" s="1"/>
      <c r="H9069" s="1"/>
      <c r="I9069" s="1"/>
    </row>
    <row r="9070" spans="4:9" x14ac:dyDescent="0.2">
      <c r="D9070" s="1"/>
      <c r="E9070" s="1"/>
      <c r="F9070" s="1"/>
      <c r="G9070" s="1"/>
      <c r="H9070" s="1"/>
      <c r="I9070" s="1"/>
    </row>
    <row r="9071" spans="4:9" x14ac:dyDescent="0.2">
      <c r="D9071" s="1"/>
      <c r="E9071" s="1"/>
      <c r="F9071" s="1"/>
      <c r="G9071" s="1"/>
      <c r="H9071" s="1"/>
      <c r="I9071" s="1"/>
    </row>
    <row r="9072" spans="4:9" x14ac:dyDescent="0.2">
      <c r="D9072" s="1"/>
      <c r="E9072" s="1"/>
      <c r="F9072" s="1"/>
      <c r="G9072" s="1"/>
      <c r="H9072" s="1"/>
      <c r="I9072" s="1"/>
    </row>
    <row r="9073" spans="4:9" x14ac:dyDescent="0.2">
      <c r="D9073" s="1"/>
      <c r="E9073" s="1"/>
      <c r="F9073" s="1"/>
      <c r="G9073" s="1"/>
      <c r="H9073" s="1"/>
      <c r="I9073" s="1"/>
    </row>
    <row r="9074" spans="4:9" x14ac:dyDescent="0.2">
      <c r="D9074" s="1"/>
      <c r="E9074" s="1"/>
      <c r="F9074" s="1"/>
      <c r="G9074" s="1"/>
      <c r="H9074" s="1"/>
      <c r="I9074" s="1"/>
    </row>
    <row r="9075" spans="4:9" x14ac:dyDescent="0.2">
      <c r="D9075" s="1"/>
      <c r="E9075" s="1"/>
      <c r="F9075" s="1"/>
      <c r="G9075" s="1"/>
      <c r="H9075" s="1"/>
      <c r="I9075" s="1"/>
    </row>
    <row r="9076" spans="4:9" x14ac:dyDescent="0.2">
      <c r="D9076" s="1"/>
      <c r="E9076" s="1"/>
      <c r="F9076" s="1"/>
      <c r="G9076" s="1"/>
      <c r="H9076" s="1"/>
      <c r="I9076" s="1"/>
    </row>
    <row r="9077" spans="4:9" x14ac:dyDescent="0.2">
      <c r="D9077" s="1"/>
      <c r="E9077" s="1"/>
      <c r="F9077" s="1"/>
      <c r="G9077" s="1"/>
      <c r="H9077" s="1"/>
      <c r="I9077" s="1"/>
    </row>
    <row r="9078" spans="4:9" x14ac:dyDescent="0.2">
      <c r="D9078" s="1"/>
      <c r="E9078" s="1"/>
      <c r="F9078" s="1"/>
      <c r="G9078" s="1"/>
      <c r="H9078" s="1"/>
      <c r="I9078" s="1"/>
    </row>
    <row r="9079" spans="4:9" x14ac:dyDescent="0.2">
      <c r="D9079" s="1"/>
      <c r="E9079" s="1"/>
      <c r="F9079" s="1"/>
      <c r="G9079" s="1"/>
      <c r="H9079" s="1"/>
      <c r="I9079" s="1"/>
    </row>
    <row r="9080" spans="4:9" x14ac:dyDescent="0.2">
      <c r="D9080" s="1"/>
      <c r="E9080" s="1"/>
      <c r="F9080" s="1"/>
      <c r="G9080" s="1"/>
      <c r="H9080" s="1"/>
      <c r="I9080" s="1"/>
    </row>
    <row r="9081" spans="4:9" x14ac:dyDescent="0.2">
      <c r="D9081" s="1"/>
      <c r="E9081" s="1"/>
      <c r="F9081" s="1"/>
      <c r="G9081" s="1"/>
      <c r="H9081" s="1"/>
      <c r="I9081" s="1"/>
    </row>
    <row r="9082" spans="4:9" x14ac:dyDescent="0.2">
      <c r="D9082" s="1"/>
      <c r="E9082" s="1"/>
      <c r="F9082" s="1"/>
      <c r="G9082" s="1"/>
      <c r="H9082" s="1"/>
      <c r="I9082" s="1"/>
    </row>
    <row r="9083" spans="4:9" x14ac:dyDescent="0.2">
      <c r="D9083" s="1"/>
      <c r="E9083" s="1"/>
      <c r="F9083" s="1"/>
      <c r="G9083" s="1"/>
      <c r="H9083" s="1"/>
      <c r="I9083" s="1"/>
    </row>
    <row r="9084" spans="4:9" x14ac:dyDescent="0.2">
      <c r="D9084" s="1"/>
      <c r="E9084" s="1"/>
      <c r="F9084" s="1"/>
      <c r="G9084" s="1"/>
      <c r="H9084" s="1"/>
      <c r="I9084" s="1"/>
    </row>
    <row r="9085" spans="4:9" x14ac:dyDescent="0.2">
      <c r="D9085" s="1"/>
      <c r="E9085" s="1"/>
      <c r="F9085" s="1"/>
      <c r="G9085" s="1"/>
      <c r="H9085" s="1"/>
      <c r="I9085" s="1"/>
    </row>
    <row r="9086" spans="4:9" x14ac:dyDescent="0.2">
      <c r="D9086" s="1"/>
      <c r="E9086" s="1"/>
      <c r="F9086" s="1"/>
      <c r="G9086" s="1"/>
      <c r="H9086" s="1"/>
      <c r="I9086" s="1"/>
    </row>
    <row r="9087" spans="4:9" x14ac:dyDescent="0.2">
      <c r="D9087" s="1"/>
      <c r="E9087" s="1"/>
      <c r="F9087" s="1"/>
      <c r="G9087" s="1"/>
      <c r="H9087" s="1"/>
      <c r="I9087" s="1"/>
    </row>
    <row r="9088" spans="4:9" x14ac:dyDescent="0.2">
      <c r="D9088" s="1"/>
      <c r="E9088" s="1"/>
      <c r="F9088" s="1"/>
      <c r="G9088" s="1"/>
      <c r="H9088" s="1"/>
      <c r="I9088" s="1"/>
    </row>
    <row r="9089" spans="4:9" x14ac:dyDescent="0.2">
      <c r="D9089" s="1"/>
      <c r="E9089" s="1"/>
      <c r="F9089" s="1"/>
      <c r="G9089" s="1"/>
      <c r="H9089" s="1"/>
      <c r="I9089" s="1"/>
    </row>
    <row r="9090" spans="4:9" x14ac:dyDescent="0.2">
      <c r="D9090" s="1"/>
      <c r="E9090" s="1"/>
      <c r="F9090" s="1"/>
      <c r="G9090" s="1"/>
      <c r="H9090" s="1"/>
      <c r="I9090" s="1"/>
    </row>
    <row r="9091" spans="4:9" x14ac:dyDescent="0.2">
      <c r="D9091" s="1"/>
      <c r="E9091" s="1"/>
      <c r="F9091" s="1"/>
      <c r="G9091" s="1"/>
      <c r="H9091" s="1"/>
      <c r="I9091" s="1"/>
    </row>
    <row r="9092" spans="4:9" x14ac:dyDescent="0.2">
      <c r="D9092" s="1"/>
      <c r="E9092" s="1"/>
      <c r="F9092" s="1"/>
      <c r="G9092" s="1"/>
      <c r="H9092" s="1"/>
      <c r="I9092" s="1"/>
    </row>
    <row r="9093" spans="4:9" x14ac:dyDescent="0.2">
      <c r="D9093" s="1"/>
      <c r="E9093" s="1"/>
      <c r="F9093" s="1"/>
      <c r="G9093" s="1"/>
      <c r="H9093" s="1"/>
      <c r="I9093" s="1"/>
    </row>
    <row r="9094" spans="4:9" x14ac:dyDescent="0.2">
      <c r="D9094" s="1"/>
      <c r="E9094" s="1"/>
      <c r="F9094" s="1"/>
      <c r="G9094" s="1"/>
      <c r="H9094" s="1"/>
      <c r="I9094" s="1"/>
    </row>
    <row r="9095" spans="4:9" x14ac:dyDescent="0.2">
      <c r="D9095" s="1"/>
      <c r="E9095" s="1"/>
      <c r="F9095" s="1"/>
      <c r="G9095" s="1"/>
      <c r="H9095" s="1"/>
      <c r="I9095" s="1"/>
    </row>
    <row r="9096" spans="4:9" x14ac:dyDescent="0.2">
      <c r="D9096" s="1"/>
      <c r="E9096" s="1"/>
      <c r="F9096" s="1"/>
      <c r="G9096" s="1"/>
      <c r="H9096" s="1"/>
      <c r="I9096" s="1"/>
    </row>
    <row r="9097" spans="4:9" x14ac:dyDescent="0.2">
      <c r="D9097" s="1"/>
      <c r="E9097" s="1"/>
      <c r="F9097" s="1"/>
      <c r="G9097" s="1"/>
      <c r="H9097" s="1"/>
      <c r="I9097" s="1"/>
    </row>
    <row r="9098" spans="4:9" x14ac:dyDescent="0.2">
      <c r="D9098" s="1"/>
      <c r="E9098" s="1"/>
      <c r="F9098" s="1"/>
      <c r="G9098" s="1"/>
      <c r="H9098" s="1"/>
      <c r="I9098" s="1"/>
    </row>
    <row r="9099" spans="4:9" x14ac:dyDescent="0.2">
      <c r="D9099" s="1"/>
      <c r="E9099" s="1"/>
      <c r="F9099" s="1"/>
      <c r="G9099" s="1"/>
      <c r="H9099" s="1"/>
      <c r="I9099" s="1"/>
    </row>
    <row r="9100" spans="4:9" x14ac:dyDescent="0.2">
      <c r="D9100" s="1"/>
      <c r="E9100" s="1"/>
      <c r="F9100" s="1"/>
      <c r="G9100" s="1"/>
      <c r="H9100" s="1"/>
      <c r="I9100" s="1"/>
    </row>
    <row r="9101" spans="4:9" x14ac:dyDescent="0.2">
      <c r="D9101" s="1"/>
      <c r="E9101" s="1"/>
      <c r="F9101" s="1"/>
      <c r="G9101" s="1"/>
      <c r="H9101" s="1"/>
      <c r="I9101" s="1"/>
    </row>
    <row r="9102" spans="4:9" x14ac:dyDescent="0.2">
      <c r="D9102" s="1"/>
      <c r="E9102" s="1"/>
      <c r="F9102" s="1"/>
      <c r="G9102" s="1"/>
      <c r="H9102" s="1"/>
      <c r="I9102" s="1"/>
    </row>
    <row r="9103" spans="4:9" x14ac:dyDescent="0.2">
      <c r="D9103" s="1"/>
      <c r="E9103" s="1"/>
      <c r="F9103" s="1"/>
      <c r="G9103" s="1"/>
      <c r="H9103" s="1"/>
      <c r="I9103" s="1"/>
    </row>
    <row r="9104" spans="4:9" x14ac:dyDescent="0.2">
      <c r="D9104" s="1"/>
      <c r="E9104" s="1"/>
      <c r="F9104" s="1"/>
      <c r="G9104" s="1"/>
      <c r="H9104" s="1"/>
      <c r="I9104" s="1"/>
    </row>
    <row r="9105" spans="4:9" x14ac:dyDescent="0.2">
      <c r="D9105" s="1"/>
      <c r="E9105" s="1"/>
      <c r="F9105" s="1"/>
      <c r="G9105" s="1"/>
      <c r="H9105" s="1"/>
      <c r="I9105" s="1"/>
    </row>
    <row r="9106" spans="4:9" x14ac:dyDescent="0.2">
      <c r="D9106" s="1"/>
      <c r="E9106" s="1"/>
      <c r="F9106" s="1"/>
      <c r="G9106" s="1"/>
      <c r="H9106" s="1"/>
      <c r="I9106" s="1"/>
    </row>
    <row r="9107" spans="4:9" x14ac:dyDescent="0.2">
      <c r="D9107" s="1"/>
      <c r="E9107" s="1"/>
      <c r="F9107" s="1"/>
      <c r="G9107" s="1"/>
      <c r="H9107" s="1"/>
      <c r="I9107" s="1"/>
    </row>
    <row r="9108" spans="4:9" x14ac:dyDescent="0.2">
      <c r="D9108" s="1"/>
      <c r="E9108" s="1"/>
      <c r="F9108" s="1"/>
      <c r="G9108" s="1"/>
      <c r="H9108" s="1"/>
      <c r="I9108" s="1"/>
    </row>
    <row r="9109" spans="4:9" x14ac:dyDescent="0.2">
      <c r="D9109" s="1"/>
      <c r="E9109" s="1"/>
      <c r="F9109" s="1"/>
      <c r="G9109" s="1"/>
      <c r="H9109" s="1"/>
      <c r="I9109" s="1"/>
    </row>
    <row r="9110" spans="4:9" x14ac:dyDescent="0.2">
      <c r="D9110" s="1"/>
      <c r="E9110" s="1"/>
      <c r="F9110" s="1"/>
      <c r="G9110" s="1"/>
      <c r="H9110" s="1"/>
      <c r="I9110" s="1"/>
    </row>
    <row r="9111" spans="4:9" x14ac:dyDescent="0.2">
      <c r="D9111" s="1"/>
      <c r="E9111" s="1"/>
      <c r="F9111" s="1"/>
      <c r="G9111" s="1"/>
      <c r="H9111" s="1"/>
      <c r="I9111" s="1"/>
    </row>
    <row r="9112" spans="4:9" x14ac:dyDescent="0.2">
      <c r="D9112" s="1"/>
      <c r="E9112" s="1"/>
      <c r="F9112" s="1"/>
      <c r="G9112" s="1"/>
      <c r="H9112" s="1"/>
      <c r="I9112" s="1"/>
    </row>
    <row r="9113" spans="4:9" x14ac:dyDescent="0.2">
      <c r="D9113" s="1"/>
      <c r="E9113" s="1"/>
      <c r="F9113" s="1"/>
      <c r="G9113" s="1"/>
      <c r="H9113" s="1"/>
      <c r="I9113" s="1"/>
    </row>
    <row r="9114" spans="4:9" x14ac:dyDescent="0.2">
      <c r="D9114" s="1"/>
      <c r="E9114" s="1"/>
      <c r="F9114" s="1"/>
      <c r="G9114" s="1"/>
      <c r="H9114" s="1"/>
      <c r="I9114" s="1"/>
    </row>
    <row r="9115" spans="4:9" x14ac:dyDescent="0.2">
      <c r="D9115" s="1"/>
      <c r="E9115" s="1"/>
      <c r="F9115" s="1"/>
      <c r="G9115" s="1"/>
      <c r="H9115" s="1"/>
      <c r="I9115" s="1"/>
    </row>
    <row r="9116" spans="4:9" x14ac:dyDescent="0.2">
      <c r="D9116" s="1"/>
      <c r="E9116" s="1"/>
      <c r="F9116" s="1"/>
      <c r="G9116" s="1"/>
      <c r="H9116" s="1"/>
      <c r="I9116" s="1"/>
    </row>
    <row r="9117" spans="4:9" x14ac:dyDescent="0.2">
      <c r="D9117" s="1"/>
      <c r="E9117" s="1"/>
      <c r="F9117" s="1"/>
      <c r="G9117" s="1"/>
      <c r="H9117" s="1"/>
      <c r="I9117" s="1"/>
    </row>
    <row r="9118" spans="4:9" x14ac:dyDescent="0.2">
      <c r="D9118" s="1"/>
      <c r="E9118" s="1"/>
      <c r="F9118" s="1"/>
      <c r="G9118" s="1"/>
      <c r="H9118" s="1"/>
      <c r="I9118" s="1"/>
    </row>
    <row r="9119" spans="4:9" x14ac:dyDescent="0.2">
      <c r="D9119" s="1"/>
      <c r="E9119" s="1"/>
      <c r="F9119" s="1"/>
      <c r="G9119" s="1"/>
      <c r="H9119" s="1"/>
      <c r="I9119" s="1"/>
    </row>
    <row r="9120" spans="4:9" x14ac:dyDescent="0.2">
      <c r="D9120" s="1"/>
      <c r="E9120" s="1"/>
      <c r="F9120" s="1"/>
      <c r="G9120" s="1"/>
      <c r="H9120" s="1"/>
      <c r="I9120" s="1"/>
    </row>
    <row r="9121" spans="4:9" x14ac:dyDescent="0.2">
      <c r="D9121" s="1"/>
      <c r="E9121" s="1"/>
      <c r="F9121" s="1"/>
      <c r="G9121" s="1"/>
      <c r="H9121" s="1"/>
      <c r="I9121" s="1"/>
    </row>
    <row r="9122" spans="4:9" x14ac:dyDescent="0.2">
      <c r="D9122" s="1"/>
      <c r="E9122" s="1"/>
      <c r="F9122" s="1"/>
      <c r="G9122" s="1"/>
      <c r="H9122" s="1"/>
      <c r="I9122" s="1"/>
    </row>
    <row r="9123" spans="4:9" x14ac:dyDescent="0.2">
      <c r="D9123" s="1"/>
      <c r="E9123" s="1"/>
      <c r="F9123" s="1"/>
      <c r="G9123" s="1"/>
      <c r="H9123" s="1"/>
      <c r="I9123" s="1"/>
    </row>
    <row r="9124" spans="4:9" x14ac:dyDescent="0.2">
      <c r="D9124" s="1"/>
      <c r="E9124" s="1"/>
      <c r="F9124" s="1"/>
      <c r="G9124" s="1"/>
      <c r="H9124" s="1"/>
      <c r="I9124" s="1"/>
    </row>
    <row r="9125" spans="4:9" x14ac:dyDescent="0.2">
      <c r="D9125" s="1"/>
      <c r="E9125" s="1"/>
      <c r="F9125" s="1"/>
      <c r="G9125" s="1"/>
      <c r="H9125" s="1"/>
      <c r="I9125" s="1"/>
    </row>
    <row r="9126" spans="4:9" x14ac:dyDescent="0.2">
      <c r="D9126" s="1"/>
      <c r="E9126" s="1"/>
      <c r="F9126" s="1"/>
      <c r="G9126" s="1"/>
      <c r="H9126" s="1"/>
      <c r="I9126" s="1"/>
    </row>
    <row r="9127" spans="4:9" x14ac:dyDescent="0.2">
      <c r="D9127" s="1"/>
      <c r="E9127" s="1"/>
      <c r="F9127" s="1"/>
      <c r="G9127" s="1"/>
      <c r="H9127" s="1"/>
      <c r="I9127" s="1"/>
    </row>
    <row r="9128" spans="4:9" x14ac:dyDescent="0.2">
      <c r="D9128" s="1"/>
      <c r="E9128" s="1"/>
      <c r="F9128" s="1"/>
      <c r="G9128" s="1"/>
      <c r="H9128" s="1"/>
      <c r="I9128" s="1"/>
    </row>
    <row r="9129" spans="4:9" x14ac:dyDescent="0.2">
      <c r="D9129" s="1"/>
      <c r="E9129" s="1"/>
      <c r="F9129" s="1"/>
      <c r="G9129" s="1"/>
      <c r="H9129" s="1"/>
      <c r="I9129" s="1"/>
    </row>
    <row r="9130" spans="4:9" x14ac:dyDescent="0.2">
      <c r="D9130" s="1"/>
      <c r="E9130" s="1"/>
      <c r="F9130" s="1"/>
      <c r="G9130" s="1"/>
      <c r="H9130" s="1"/>
      <c r="I9130" s="1"/>
    </row>
    <row r="9131" spans="4:9" x14ac:dyDescent="0.2">
      <c r="D9131" s="1"/>
      <c r="E9131" s="1"/>
      <c r="F9131" s="1"/>
      <c r="G9131" s="1"/>
      <c r="H9131" s="1"/>
      <c r="I9131" s="1"/>
    </row>
    <row r="9132" spans="4:9" x14ac:dyDescent="0.2">
      <c r="D9132" s="1"/>
      <c r="E9132" s="1"/>
      <c r="F9132" s="1"/>
      <c r="G9132" s="1"/>
      <c r="H9132" s="1"/>
      <c r="I9132" s="1"/>
    </row>
    <row r="9133" spans="4:9" x14ac:dyDescent="0.2">
      <c r="D9133" s="1"/>
      <c r="E9133" s="1"/>
      <c r="F9133" s="1"/>
      <c r="G9133" s="1"/>
      <c r="H9133" s="1"/>
      <c r="I9133" s="1"/>
    </row>
    <row r="9134" spans="4:9" x14ac:dyDescent="0.2">
      <c r="D9134" s="1"/>
      <c r="E9134" s="1"/>
      <c r="F9134" s="1"/>
      <c r="G9134" s="1"/>
      <c r="H9134" s="1"/>
      <c r="I9134" s="1"/>
    </row>
    <row r="9135" spans="4:9" x14ac:dyDescent="0.2">
      <c r="D9135" s="1"/>
      <c r="E9135" s="1"/>
      <c r="F9135" s="1"/>
      <c r="G9135" s="1"/>
      <c r="H9135" s="1"/>
      <c r="I9135" s="1"/>
    </row>
    <row r="9136" spans="4:9" x14ac:dyDescent="0.2">
      <c r="D9136" s="1"/>
      <c r="E9136" s="1"/>
      <c r="F9136" s="1"/>
      <c r="G9136" s="1"/>
      <c r="H9136" s="1"/>
      <c r="I9136" s="1"/>
    </row>
    <row r="9137" spans="4:9" x14ac:dyDescent="0.2">
      <c r="D9137" s="1"/>
      <c r="E9137" s="1"/>
      <c r="F9137" s="1"/>
      <c r="G9137" s="1"/>
      <c r="H9137" s="1"/>
      <c r="I9137" s="1"/>
    </row>
    <row r="9138" spans="4:9" x14ac:dyDescent="0.2">
      <c r="D9138" s="1"/>
      <c r="E9138" s="1"/>
      <c r="F9138" s="1"/>
      <c r="G9138" s="1"/>
      <c r="H9138" s="1"/>
      <c r="I9138" s="1"/>
    </row>
    <row r="9139" spans="4:9" x14ac:dyDescent="0.2">
      <c r="D9139" s="1"/>
      <c r="E9139" s="1"/>
      <c r="F9139" s="1"/>
      <c r="G9139" s="1"/>
      <c r="H9139" s="1"/>
      <c r="I9139" s="1"/>
    </row>
    <row r="9140" spans="4:9" x14ac:dyDescent="0.2">
      <c r="D9140" s="1"/>
      <c r="E9140" s="1"/>
      <c r="F9140" s="1"/>
      <c r="G9140" s="1"/>
      <c r="H9140" s="1"/>
      <c r="I9140" s="1"/>
    </row>
    <row r="9141" spans="4:9" x14ac:dyDescent="0.2">
      <c r="D9141" s="1"/>
      <c r="E9141" s="1"/>
      <c r="F9141" s="1"/>
      <c r="G9141" s="1"/>
      <c r="H9141" s="1"/>
      <c r="I9141" s="1"/>
    </row>
    <row r="9142" spans="4:9" x14ac:dyDescent="0.2">
      <c r="D9142" s="1"/>
      <c r="E9142" s="1"/>
      <c r="F9142" s="1"/>
      <c r="G9142" s="1"/>
      <c r="H9142" s="1"/>
      <c r="I9142" s="1"/>
    </row>
    <row r="9143" spans="4:9" x14ac:dyDescent="0.2">
      <c r="D9143" s="1"/>
      <c r="E9143" s="1"/>
      <c r="F9143" s="1"/>
      <c r="G9143" s="1"/>
      <c r="H9143" s="1"/>
      <c r="I9143" s="1"/>
    </row>
    <row r="9144" spans="4:9" x14ac:dyDescent="0.2">
      <c r="D9144" s="1"/>
      <c r="E9144" s="1"/>
      <c r="F9144" s="1"/>
      <c r="G9144" s="1"/>
      <c r="H9144" s="1"/>
      <c r="I9144" s="1"/>
    </row>
    <row r="9145" spans="4:9" x14ac:dyDescent="0.2">
      <c r="D9145" s="1"/>
      <c r="E9145" s="1"/>
      <c r="F9145" s="1"/>
      <c r="G9145" s="1"/>
      <c r="H9145" s="1"/>
      <c r="I9145" s="1"/>
    </row>
    <row r="9146" spans="4:9" x14ac:dyDescent="0.2">
      <c r="D9146" s="1"/>
      <c r="E9146" s="1"/>
      <c r="F9146" s="1"/>
      <c r="G9146" s="1"/>
      <c r="H9146" s="1"/>
      <c r="I9146" s="1"/>
    </row>
    <row r="9147" spans="4:9" x14ac:dyDescent="0.2">
      <c r="D9147" s="1"/>
      <c r="E9147" s="1"/>
      <c r="F9147" s="1"/>
      <c r="G9147" s="1"/>
      <c r="H9147" s="1"/>
      <c r="I9147" s="1"/>
    </row>
    <row r="9148" spans="4:9" x14ac:dyDescent="0.2">
      <c r="D9148" s="1"/>
      <c r="E9148" s="1"/>
      <c r="F9148" s="1"/>
      <c r="G9148" s="1"/>
      <c r="H9148" s="1"/>
      <c r="I9148" s="1"/>
    </row>
    <row r="9149" spans="4:9" x14ac:dyDescent="0.2">
      <c r="D9149" s="1"/>
      <c r="E9149" s="1"/>
      <c r="F9149" s="1"/>
      <c r="G9149" s="1"/>
      <c r="H9149" s="1"/>
      <c r="I9149" s="1"/>
    </row>
    <row r="9150" spans="4:9" x14ac:dyDescent="0.2">
      <c r="D9150" s="1"/>
      <c r="E9150" s="1"/>
      <c r="F9150" s="1"/>
      <c r="G9150" s="1"/>
      <c r="H9150" s="1"/>
      <c r="I9150" s="1"/>
    </row>
    <row r="9151" spans="4:9" x14ac:dyDescent="0.2">
      <c r="D9151" s="1"/>
      <c r="E9151" s="1"/>
      <c r="F9151" s="1"/>
      <c r="G9151" s="1"/>
      <c r="H9151" s="1"/>
      <c r="I9151" s="1"/>
    </row>
    <row r="9152" spans="4:9" x14ac:dyDescent="0.2">
      <c r="D9152" s="1"/>
      <c r="E9152" s="1"/>
      <c r="F9152" s="1"/>
      <c r="G9152" s="1"/>
      <c r="H9152" s="1"/>
      <c r="I9152" s="1"/>
    </row>
    <row r="9153" spans="4:9" x14ac:dyDescent="0.2">
      <c r="D9153" s="1"/>
      <c r="E9153" s="1"/>
      <c r="F9153" s="1"/>
      <c r="G9153" s="1"/>
      <c r="H9153" s="1"/>
      <c r="I9153" s="1"/>
    </row>
    <row r="9154" spans="4:9" x14ac:dyDescent="0.2">
      <c r="D9154" s="1"/>
      <c r="E9154" s="1"/>
      <c r="F9154" s="1"/>
      <c r="G9154" s="1"/>
      <c r="H9154" s="1"/>
      <c r="I9154" s="1"/>
    </row>
    <row r="9155" spans="4:9" x14ac:dyDescent="0.2">
      <c r="D9155" s="1"/>
      <c r="E9155" s="1"/>
      <c r="F9155" s="1"/>
      <c r="G9155" s="1"/>
      <c r="H9155" s="1"/>
      <c r="I9155" s="1"/>
    </row>
    <row r="9156" spans="4:9" x14ac:dyDescent="0.2">
      <c r="D9156" s="1"/>
      <c r="E9156" s="1"/>
      <c r="F9156" s="1"/>
      <c r="G9156" s="1"/>
      <c r="H9156" s="1"/>
      <c r="I9156" s="1"/>
    </row>
    <row r="9157" spans="4:9" x14ac:dyDescent="0.2">
      <c r="D9157" s="1"/>
      <c r="E9157" s="1"/>
      <c r="F9157" s="1"/>
      <c r="G9157" s="1"/>
      <c r="H9157" s="1"/>
      <c r="I9157" s="1"/>
    </row>
    <row r="9158" spans="4:9" x14ac:dyDescent="0.2">
      <c r="D9158" s="1"/>
      <c r="E9158" s="1"/>
      <c r="F9158" s="1"/>
      <c r="G9158" s="1"/>
      <c r="H9158" s="1"/>
      <c r="I9158" s="1"/>
    </row>
    <row r="9159" spans="4:9" x14ac:dyDescent="0.2">
      <c r="D9159" s="1"/>
      <c r="E9159" s="1"/>
      <c r="F9159" s="1"/>
      <c r="G9159" s="1"/>
      <c r="H9159" s="1"/>
      <c r="I9159" s="1"/>
    </row>
    <row r="9160" spans="4:9" x14ac:dyDescent="0.2">
      <c r="D9160" s="1"/>
      <c r="E9160" s="1"/>
      <c r="F9160" s="1"/>
      <c r="G9160" s="1"/>
      <c r="H9160" s="1"/>
      <c r="I9160" s="1"/>
    </row>
    <row r="9161" spans="4:9" x14ac:dyDescent="0.2">
      <c r="D9161" s="1"/>
      <c r="E9161" s="1"/>
      <c r="F9161" s="1"/>
      <c r="G9161" s="1"/>
      <c r="H9161" s="1"/>
      <c r="I9161" s="1"/>
    </row>
    <row r="9162" spans="4:9" x14ac:dyDescent="0.2">
      <c r="D9162" s="1"/>
      <c r="E9162" s="1"/>
      <c r="F9162" s="1"/>
      <c r="G9162" s="1"/>
      <c r="H9162" s="1"/>
      <c r="I9162" s="1"/>
    </row>
    <row r="9163" spans="4:9" x14ac:dyDescent="0.2">
      <c r="D9163" s="1"/>
      <c r="E9163" s="1"/>
      <c r="F9163" s="1"/>
      <c r="G9163" s="1"/>
      <c r="H9163" s="1"/>
      <c r="I9163" s="1"/>
    </row>
    <row r="9164" spans="4:9" x14ac:dyDescent="0.2">
      <c r="D9164" s="1"/>
      <c r="E9164" s="1"/>
      <c r="F9164" s="1"/>
      <c r="G9164" s="1"/>
      <c r="H9164" s="1"/>
      <c r="I9164" s="1"/>
    </row>
    <row r="9165" spans="4:9" x14ac:dyDescent="0.2">
      <c r="D9165" s="1"/>
      <c r="E9165" s="1"/>
      <c r="F9165" s="1"/>
      <c r="G9165" s="1"/>
      <c r="H9165" s="1"/>
      <c r="I9165" s="1"/>
    </row>
    <row r="9166" spans="4:9" x14ac:dyDescent="0.2">
      <c r="D9166" s="1"/>
      <c r="E9166" s="1"/>
      <c r="F9166" s="1"/>
      <c r="G9166" s="1"/>
      <c r="H9166" s="1"/>
      <c r="I9166" s="1"/>
    </row>
    <row r="9167" spans="4:9" x14ac:dyDescent="0.2">
      <c r="D9167" s="1"/>
      <c r="E9167" s="1"/>
      <c r="F9167" s="1"/>
      <c r="G9167" s="1"/>
      <c r="H9167" s="1"/>
      <c r="I9167" s="1"/>
    </row>
    <row r="9168" spans="4:9" x14ac:dyDescent="0.2">
      <c r="D9168" s="1"/>
      <c r="E9168" s="1"/>
      <c r="F9168" s="1"/>
      <c r="G9168" s="1"/>
      <c r="H9168" s="1"/>
      <c r="I9168" s="1"/>
    </row>
    <row r="9169" spans="4:9" x14ac:dyDescent="0.2">
      <c r="D9169" s="1"/>
      <c r="E9169" s="1"/>
      <c r="F9169" s="1"/>
      <c r="G9169" s="1"/>
      <c r="H9169" s="1"/>
      <c r="I9169" s="1"/>
    </row>
    <row r="9170" spans="4:9" x14ac:dyDescent="0.2">
      <c r="D9170" s="1"/>
      <c r="E9170" s="1"/>
      <c r="F9170" s="1"/>
      <c r="G9170" s="1"/>
      <c r="H9170" s="1"/>
      <c r="I9170" s="1"/>
    </row>
    <row r="9171" spans="4:9" x14ac:dyDescent="0.2">
      <c r="D9171" s="1"/>
      <c r="E9171" s="1"/>
      <c r="F9171" s="1"/>
      <c r="G9171" s="1"/>
      <c r="H9171" s="1"/>
      <c r="I9171" s="1"/>
    </row>
    <row r="9172" spans="4:9" x14ac:dyDescent="0.2">
      <c r="D9172" s="1"/>
      <c r="E9172" s="1"/>
      <c r="F9172" s="1"/>
      <c r="G9172" s="1"/>
      <c r="H9172" s="1"/>
      <c r="I9172" s="1"/>
    </row>
    <row r="9173" spans="4:9" x14ac:dyDescent="0.2">
      <c r="D9173" s="1"/>
      <c r="E9173" s="1"/>
      <c r="F9173" s="1"/>
      <c r="G9173" s="1"/>
      <c r="H9173" s="1"/>
      <c r="I9173" s="1"/>
    </row>
    <row r="9174" spans="4:9" x14ac:dyDescent="0.2">
      <c r="D9174" s="1"/>
      <c r="E9174" s="1"/>
      <c r="F9174" s="1"/>
      <c r="G9174" s="1"/>
      <c r="H9174" s="1"/>
      <c r="I9174" s="1"/>
    </row>
    <row r="9175" spans="4:9" x14ac:dyDescent="0.2">
      <c r="D9175" s="1"/>
      <c r="E9175" s="1"/>
      <c r="F9175" s="1"/>
      <c r="G9175" s="1"/>
      <c r="H9175" s="1"/>
      <c r="I9175" s="1"/>
    </row>
    <row r="9176" spans="4:9" x14ac:dyDescent="0.2">
      <c r="D9176" s="1"/>
      <c r="E9176" s="1"/>
      <c r="F9176" s="1"/>
      <c r="G9176" s="1"/>
      <c r="H9176" s="1"/>
      <c r="I9176" s="1"/>
    </row>
    <row r="9177" spans="4:9" x14ac:dyDescent="0.2">
      <c r="D9177" s="1"/>
      <c r="E9177" s="1"/>
      <c r="F9177" s="1"/>
      <c r="G9177" s="1"/>
      <c r="H9177" s="1"/>
      <c r="I9177" s="1"/>
    </row>
    <row r="9178" spans="4:9" x14ac:dyDescent="0.2">
      <c r="D9178" s="1"/>
      <c r="E9178" s="1"/>
      <c r="F9178" s="1"/>
      <c r="G9178" s="1"/>
      <c r="H9178" s="1"/>
      <c r="I9178" s="1"/>
    </row>
    <row r="9179" spans="4:9" x14ac:dyDescent="0.2">
      <c r="D9179" s="1"/>
      <c r="E9179" s="1"/>
      <c r="F9179" s="1"/>
      <c r="G9179" s="1"/>
      <c r="H9179" s="1"/>
      <c r="I9179" s="1"/>
    </row>
    <row r="9180" spans="4:9" x14ac:dyDescent="0.2">
      <c r="D9180" s="1"/>
      <c r="E9180" s="1"/>
      <c r="F9180" s="1"/>
      <c r="G9180" s="1"/>
      <c r="H9180" s="1"/>
      <c r="I9180" s="1"/>
    </row>
    <row r="9181" spans="4:9" x14ac:dyDescent="0.2">
      <c r="D9181" s="1"/>
      <c r="E9181" s="1"/>
      <c r="F9181" s="1"/>
      <c r="G9181" s="1"/>
      <c r="H9181" s="1"/>
      <c r="I9181" s="1"/>
    </row>
    <row r="9182" spans="4:9" x14ac:dyDescent="0.2">
      <c r="D9182" s="1"/>
      <c r="E9182" s="1"/>
      <c r="F9182" s="1"/>
      <c r="G9182" s="1"/>
      <c r="H9182" s="1"/>
      <c r="I9182" s="1"/>
    </row>
    <row r="9183" spans="4:9" x14ac:dyDescent="0.2">
      <c r="D9183" s="1"/>
      <c r="E9183" s="1"/>
      <c r="F9183" s="1"/>
      <c r="G9183" s="1"/>
      <c r="H9183" s="1"/>
      <c r="I9183" s="1"/>
    </row>
    <row r="9184" spans="4:9" x14ac:dyDescent="0.2">
      <c r="D9184" s="1"/>
      <c r="E9184" s="1"/>
      <c r="F9184" s="1"/>
      <c r="G9184" s="1"/>
      <c r="H9184" s="1"/>
      <c r="I9184" s="1"/>
    </row>
    <row r="9185" spans="4:9" x14ac:dyDescent="0.2">
      <c r="D9185" s="1"/>
      <c r="E9185" s="1"/>
      <c r="F9185" s="1"/>
      <c r="G9185" s="1"/>
      <c r="H9185" s="1"/>
      <c r="I9185" s="1"/>
    </row>
    <row r="9186" spans="4:9" x14ac:dyDescent="0.2">
      <c r="D9186" s="1"/>
      <c r="E9186" s="1"/>
      <c r="F9186" s="1"/>
      <c r="G9186" s="1"/>
      <c r="H9186" s="1"/>
      <c r="I9186" s="1"/>
    </row>
    <row r="9187" spans="4:9" x14ac:dyDescent="0.2">
      <c r="D9187" s="1"/>
      <c r="E9187" s="1"/>
      <c r="F9187" s="1"/>
      <c r="G9187" s="1"/>
      <c r="H9187" s="1"/>
      <c r="I9187" s="1"/>
    </row>
    <row r="9188" spans="4:9" x14ac:dyDescent="0.2">
      <c r="D9188" s="1"/>
      <c r="E9188" s="1"/>
      <c r="F9188" s="1"/>
      <c r="G9188" s="1"/>
      <c r="H9188" s="1"/>
      <c r="I9188" s="1"/>
    </row>
    <row r="9189" spans="4:9" x14ac:dyDescent="0.2">
      <c r="D9189" s="1"/>
      <c r="E9189" s="1"/>
      <c r="F9189" s="1"/>
      <c r="G9189" s="1"/>
      <c r="H9189" s="1"/>
      <c r="I9189" s="1"/>
    </row>
    <row r="9190" spans="4:9" x14ac:dyDescent="0.2">
      <c r="D9190" s="1"/>
      <c r="E9190" s="1"/>
      <c r="F9190" s="1"/>
      <c r="G9190" s="1"/>
      <c r="H9190" s="1"/>
      <c r="I9190" s="1"/>
    </row>
    <row r="9191" spans="4:9" x14ac:dyDescent="0.2">
      <c r="D9191" s="1"/>
      <c r="E9191" s="1"/>
      <c r="F9191" s="1"/>
      <c r="G9191" s="1"/>
      <c r="H9191" s="1"/>
      <c r="I9191" s="1"/>
    </row>
    <row r="9192" spans="4:9" x14ac:dyDescent="0.2">
      <c r="D9192" s="1"/>
      <c r="E9192" s="1"/>
      <c r="F9192" s="1"/>
      <c r="G9192" s="1"/>
      <c r="H9192" s="1"/>
      <c r="I9192" s="1"/>
    </row>
    <row r="9193" spans="4:9" x14ac:dyDescent="0.2">
      <c r="D9193" s="1"/>
      <c r="E9193" s="1"/>
      <c r="F9193" s="1"/>
      <c r="G9193" s="1"/>
      <c r="H9193" s="1"/>
      <c r="I9193" s="1"/>
    </row>
    <row r="9194" spans="4:9" x14ac:dyDescent="0.2">
      <c r="D9194" s="1"/>
      <c r="E9194" s="1"/>
      <c r="F9194" s="1"/>
      <c r="G9194" s="1"/>
      <c r="H9194" s="1"/>
      <c r="I9194" s="1"/>
    </row>
    <row r="9195" spans="4:9" x14ac:dyDescent="0.2">
      <c r="D9195" s="1"/>
      <c r="E9195" s="1"/>
      <c r="F9195" s="1"/>
      <c r="G9195" s="1"/>
      <c r="H9195" s="1"/>
      <c r="I9195" s="1"/>
    </row>
    <row r="9196" spans="4:9" x14ac:dyDescent="0.2">
      <c r="D9196" s="1"/>
      <c r="E9196" s="1"/>
      <c r="F9196" s="1"/>
      <c r="G9196" s="1"/>
      <c r="H9196" s="1"/>
      <c r="I9196" s="1"/>
    </row>
    <row r="9197" spans="4:9" x14ac:dyDescent="0.2">
      <c r="D9197" s="1"/>
      <c r="E9197" s="1"/>
      <c r="F9197" s="1"/>
      <c r="G9197" s="1"/>
      <c r="H9197" s="1"/>
      <c r="I9197" s="1"/>
    </row>
    <row r="9198" spans="4:9" x14ac:dyDescent="0.2">
      <c r="D9198" s="1"/>
      <c r="E9198" s="1"/>
      <c r="F9198" s="1"/>
      <c r="G9198" s="1"/>
      <c r="H9198" s="1"/>
      <c r="I9198" s="1"/>
    </row>
    <row r="9199" spans="4:9" x14ac:dyDescent="0.2">
      <c r="D9199" s="1"/>
      <c r="E9199" s="1"/>
      <c r="F9199" s="1"/>
      <c r="G9199" s="1"/>
      <c r="H9199" s="1"/>
      <c r="I9199" s="1"/>
    </row>
    <row r="9200" spans="4:9" x14ac:dyDescent="0.2">
      <c r="D9200" s="1"/>
      <c r="E9200" s="1"/>
      <c r="F9200" s="1"/>
      <c r="G9200" s="1"/>
      <c r="H9200" s="1"/>
      <c r="I9200" s="1"/>
    </row>
    <row r="9201" spans="4:9" x14ac:dyDescent="0.2">
      <c r="D9201" s="1"/>
      <c r="E9201" s="1"/>
      <c r="F9201" s="1"/>
      <c r="G9201" s="1"/>
      <c r="H9201" s="1"/>
      <c r="I9201" s="1"/>
    </row>
    <row r="9202" spans="4:9" x14ac:dyDescent="0.2">
      <c r="D9202" s="1"/>
      <c r="E9202" s="1"/>
      <c r="F9202" s="1"/>
      <c r="G9202" s="1"/>
      <c r="H9202" s="1"/>
      <c r="I9202" s="1"/>
    </row>
    <row r="9203" spans="4:9" x14ac:dyDescent="0.2">
      <c r="D9203" s="1"/>
      <c r="E9203" s="1"/>
      <c r="F9203" s="1"/>
      <c r="G9203" s="1"/>
      <c r="H9203" s="1"/>
      <c r="I9203" s="1"/>
    </row>
    <row r="9204" spans="4:9" x14ac:dyDescent="0.2">
      <c r="D9204" s="1"/>
      <c r="E9204" s="1"/>
      <c r="F9204" s="1"/>
      <c r="G9204" s="1"/>
      <c r="H9204" s="1"/>
      <c r="I9204" s="1"/>
    </row>
    <row r="9205" spans="4:9" x14ac:dyDescent="0.2">
      <c r="D9205" s="1"/>
      <c r="E9205" s="1"/>
      <c r="F9205" s="1"/>
      <c r="G9205" s="1"/>
      <c r="H9205" s="1"/>
      <c r="I9205" s="1"/>
    </row>
    <row r="9206" spans="4:9" x14ac:dyDescent="0.2">
      <c r="D9206" s="1"/>
      <c r="E9206" s="1"/>
      <c r="F9206" s="1"/>
      <c r="G9206" s="1"/>
      <c r="H9206" s="1"/>
      <c r="I9206" s="1"/>
    </row>
    <row r="9207" spans="4:9" x14ac:dyDescent="0.2">
      <c r="D9207" s="1"/>
      <c r="E9207" s="1"/>
      <c r="F9207" s="1"/>
      <c r="G9207" s="1"/>
      <c r="H9207" s="1"/>
      <c r="I9207" s="1"/>
    </row>
    <row r="9208" spans="4:9" x14ac:dyDescent="0.2">
      <c r="D9208" s="1"/>
      <c r="E9208" s="1"/>
      <c r="F9208" s="1"/>
      <c r="G9208" s="1"/>
      <c r="H9208" s="1"/>
      <c r="I9208" s="1"/>
    </row>
    <row r="9209" spans="4:9" x14ac:dyDescent="0.2">
      <c r="D9209" s="1"/>
      <c r="E9209" s="1"/>
      <c r="F9209" s="1"/>
      <c r="G9209" s="1"/>
      <c r="H9209" s="1"/>
      <c r="I9209" s="1"/>
    </row>
    <row r="9210" spans="4:9" x14ac:dyDescent="0.2">
      <c r="D9210" s="1"/>
      <c r="E9210" s="1"/>
      <c r="F9210" s="1"/>
      <c r="G9210" s="1"/>
      <c r="H9210" s="1"/>
      <c r="I9210" s="1"/>
    </row>
    <row r="9211" spans="4:9" x14ac:dyDescent="0.2">
      <c r="D9211" s="1"/>
      <c r="E9211" s="1"/>
      <c r="F9211" s="1"/>
      <c r="G9211" s="1"/>
      <c r="H9211" s="1"/>
      <c r="I9211" s="1"/>
    </row>
    <row r="9212" spans="4:9" x14ac:dyDescent="0.2">
      <c r="D9212" s="1"/>
      <c r="E9212" s="1"/>
      <c r="F9212" s="1"/>
      <c r="G9212" s="1"/>
      <c r="H9212" s="1"/>
      <c r="I9212" s="1"/>
    </row>
    <row r="9213" spans="4:9" x14ac:dyDescent="0.2">
      <c r="D9213" s="1"/>
      <c r="E9213" s="1"/>
      <c r="F9213" s="1"/>
      <c r="G9213" s="1"/>
      <c r="H9213" s="1"/>
      <c r="I9213" s="1"/>
    </row>
    <row r="9214" spans="4:9" x14ac:dyDescent="0.2">
      <c r="D9214" s="1"/>
      <c r="E9214" s="1"/>
      <c r="F9214" s="1"/>
      <c r="G9214" s="1"/>
      <c r="H9214" s="1"/>
      <c r="I9214" s="1"/>
    </row>
    <row r="9215" spans="4:9" x14ac:dyDescent="0.2">
      <c r="D9215" s="1"/>
      <c r="E9215" s="1"/>
      <c r="F9215" s="1"/>
      <c r="G9215" s="1"/>
      <c r="H9215" s="1"/>
      <c r="I9215" s="1"/>
    </row>
    <row r="9216" spans="4:9" x14ac:dyDescent="0.2">
      <c r="D9216" s="1"/>
      <c r="E9216" s="1"/>
      <c r="F9216" s="1"/>
      <c r="G9216" s="1"/>
      <c r="H9216" s="1"/>
      <c r="I9216" s="1"/>
    </row>
    <row r="9217" spans="4:9" x14ac:dyDescent="0.2">
      <c r="D9217" s="1"/>
      <c r="E9217" s="1"/>
      <c r="F9217" s="1"/>
      <c r="G9217" s="1"/>
      <c r="H9217" s="1"/>
      <c r="I9217" s="1"/>
    </row>
    <row r="9218" spans="4:9" x14ac:dyDescent="0.2">
      <c r="D9218" s="1"/>
      <c r="E9218" s="1"/>
      <c r="F9218" s="1"/>
      <c r="G9218" s="1"/>
      <c r="H9218" s="1"/>
      <c r="I9218" s="1"/>
    </row>
    <row r="9219" spans="4:9" x14ac:dyDescent="0.2">
      <c r="D9219" s="1"/>
      <c r="E9219" s="1"/>
      <c r="F9219" s="1"/>
      <c r="G9219" s="1"/>
      <c r="H9219" s="1"/>
      <c r="I9219" s="1"/>
    </row>
    <row r="9220" spans="4:9" x14ac:dyDescent="0.2">
      <c r="D9220" s="1"/>
      <c r="E9220" s="1"/>
      <c r="F9220" s="1"/>
      <c r="G9220" s="1"/>
      <c r="H9220" s="1"/>
      <c r="I9220" s="1"/>
    </row>
    <row r="9221" spans="4:9" x14ac:dyDescent="0.2">
      <c r="D9221" s="1"/>
      <c r="E9221" s="1"/>
      <c r="F9221" s="1"/>
      <c r="G9221" s="1"/>
      <c r="H9221" s="1"/>
      <c r="I9221" s="1"/>
    </row>
    <row r="9222" spans="4:9" x14ac:dyDescent="0.2">
      <c r="D9222" s="1"/>
      <c r="E9222" s="1"/>
      <c r="F9222" s="1"/>
      <c r="G9222" s="1"/>
      <c r="H9222" s="1"/>
      <c r="I9222" s="1"/>
    </row>
    <row r="9223" spans="4:9" x14ac:dyDescent="0.2">
      <c r="D9223" s="1"/>
      <c r="E9223" s="1"/>
      <c r="F9223" s="1"/>
      <c r="G9223" s="1"/>
      <c r="H9223" s="1"/>
      <c r="I9223" s="1"/>
    </row>
    <row r="9224" spans="4:9" x14ac:dyDescent="0.2">
      <c r="D9224" s="1"/>
      <c r="E9224" s="1"/>
      <c r="F9224" s="1"/>
      <c r="G9224" s="1"/>
      <c r="H9224" s="1"/>
      <c r="I9224" s="1"/>
    </row>
    <row r="9225" spans="4:9" x14ac:dyDescent="0.2">
      <c r="D9225" s="1"/>
      <c r="E9225" s="1"/>
      <c r="F9225" s="1"/>
      <c r="G9225" s="1"/>
      <c r="H9225" s="1"/>
      <c r="I9225" s="1"/>
    </row>
    <row r="9226" spans="4:9" x14ac:dyDescent="0.2">
      <c r="D9226" s="1"/>
      <c r="E9226" s="1"/>
      <c r="F9226" s="1"/>
      <c r="G9226" s="1"/>
      <c r="H9226" s="1"/>
      <c r="I9226" s="1"/>
    </row>
    <row r="9227" spans="4:9" x14ac:dyDescent="0.2">
      <c r="D9227" s="1"/>
      <c r="E9227" s="1"/>
      <c r="F9227" s="1"/>
      <c r="G9227" s="1"/>
      <c r="H9227" s="1"/>
      <c r="I9227" s="1"/>
    </row>
    <row r="9228" spans="4:9" x14ac:dyDescent="0.2">
      <c r="D9228" s="1"/>
      <c r="E9228" s="1"/>
      <c r="F9228" s="1"/>
      <c r="G9228" s="1"/>
      <c r="H9228" s="1"/>
      <c r="I9228" s="1"/>
    </row>
    <row r="9229" spans="4:9" x14ac:dyDescent="0.2">
      <c r="D9229" s="1"/>
      <c r="E9229" s="1"/>
      <c r="F9229" s="1"/>
      <c r="G9229" s="1"/>
      <c r="H9229" s="1"/>
      <c r="I9229" s="1"/>
    </row>
    <row r="9230" spans="4:9" x14ac:dyDescent="0.2">
      <c r="D9230" s="1"/>
      <c r="E9230" s="1"/>
      <c r="F9230" s="1"/>
      <c r="G9230" s="1"/>
      <c r="H9230" s="1"/>
      <c r="I9230" s="1"/>
    </row>
    <row r="9231" spans="4:9" x14ac:dyDescent="0.2">
      <c r="D9231" s="1"/>
      <c r="E9231" s="1"/>
      <c r="F9231" s="1"/>
      <c r="G9231" s="1"/>
      <c r="H9231" s="1"/>
      <c r="I9231" s="1"/>
    </row>
    <row r="9232" spans="4:9" x14ac:dyDescent="0.2">
      <c r="D9232" s="1"/>
      <c r="E9232" s="1"/>
      <c r="F9232" s="1"/>
      <c r="G9232" s="1"/>
      <c r="H9232" s="1"/>
      <c r="I9232" s="1"/>
    </row>
    <row r="9233" spans="4:9" x14ac:dyDescent="0.2">
      <c r="D9233" s="1"/>
      <c r="E9233" s="1"/>
      <c r="F9233" s="1"/>
      <c r="G9233" s="1"/>
      <c r="H9233" s="1"/>
      <c r="I9233" s="1"/>
    </row>
    <row r="9234" spans="4:9" x14ac:dyDescent="0.2">
      <c r="D9234" s="1"/>
      <c r="E9234" s="1"/>
      <c r="F9234" s="1"/>
      <c r="G9234" s="1"/>
      <c r="H9234" s="1"/>
      <c r="I9234" s="1"/>
    </row>
    <row r="9235" spans="4:9" x14ac:dyDescent="0.2">
      <c r="D9235" s="1"/>
      <c r="E9235" s="1"/>
      <c r="F9235" s="1"/>
      <c r="G9235" s="1"/>
      <c r="H9235" s="1"/>
      <c r="I9235" s="1"/>
    </row>
    <row r="9236" spans="4:9" x14ac:dyDescent="0.2">
      <c r="D9236" s="1"/>
      <c r="E9236" s="1"/>
      <c r="F9236" s="1"/>
      <c r="G9236" s="1"/>
      <c r="H9236" s="1"/>
      <c r="I9236" s="1"/>
    </row>
    <row r="9237" spans="4:9" x14ac:dyDescent="0.2">
      <c r="D9237" s="1"/>
      <c r="E9237" s="1"/>
      <c r="F9237" s="1"/>
      <c r="G9237" s="1"/>
      <c r="H9237" s="1"/>
      <c r="I9237" s="1"/>
    </row>
    <row r="9238" spans="4:9" x14ac:dyDescent="0.2">
      <c r="D9238" s="1"/>
      <c r="E9238" s="1"/>
      <c r="F9238" s="1"/>
      <c r="G9238" s="1"/>
      <c r="H9238" s="1"/>
      <c r="I9238" s="1"/>
    </row>
    <row r="9239" spans="4:9" x14ac:dyDescent="0.2">
      <c r="D9239" s="1"/>
      <c r="E9239" s="1"/>
      <c r="F9239" s="1"/>
      <c r="G9239" s="1"/>
      <c r="H9239" s="1"/>
      <c r="I9239" s="1"/>
    </row>
    <row r="9240" spans="4:9" x14ac:dyDescent="0.2">
      <c r="D9240" s="1"/>
      <c r="E9240" s="1"/>
      <c r="F9240" s="1"/>
      <c r="G9240" s="1"/>
      <c r="H9240" s="1"/>
      <c r="I9240" s="1"/>
    </row>
    <row r="9241" spans="4:9" x14ac:dyDescent="0.2">
      <c r="D9241" s="1"/>
      <c r="E9241" s="1"/>
      <c r="F9241" s="1"/>
      <c r="G9241" s="1"/>
      <c r="H9241" s="1"/>
      <c r="I9241" s="1"/>
    </row>
    <row r="9242" spans="4:9" x14ac:dyDescent="0.2">
      <c r="D9242" s="1"/>
      <c r="E9242" s="1"/>
      <c r="F9242" s="1"/>
      <c r="G9242" s="1"/>
      <c r="H9242" s="1"/>
      <c r="I9242" s="1"/>
    </row>
    <row r="9243" spans="4:9" x14ac:dyDescent="0.2">
      <c r="D9243" s="1"/>
      <c r="E9243" s="1"/>
      <c r="F9243" s="1"/>
      <c r="G9243" s="1"/>
      <c r="H9243" s="1"/>
      <c r="I9243" s="1"/>
    </row>
    <row r="9244" spans="4:9" x14ac:dyDescent="0.2">
      <c r="D9244" s="1"/>
      <c r="E9244" s="1"/>
      <c r="F9244" s="1"/>
      <c r="G9244" s="1"/>
      <c r="H9244" s="1"/>
      <c r="I9244" s="1"/>
    </row>
    <row r="9245" spans="4:9" x14ac:dyDescent="0.2">
      <c r="D9245" s="1"/>
      <c r="E9245" s="1"/>
      <c r="F9245" s="1"/>
      <c r="G9245" s="1"/>
      <c r="H9245" s="1"/>
      <c r="I9245" s="1"/>
    </row>
    <row r="9246" spans="4:9" x14ac:dyDescent="0.2">
      <c r="D9246" s="1"/>
      <c r="E9246" s="1"/>
      <c r="F9246" s="1"/>
      <c r="G9246" s="1"/>
      <c r="H9246" s="1"/>
      <c r="I9246" s="1"/>
    </row>
    <row r="9247" spans="4:9" x14ac:dyDescent="0.2">
      <c r="D9247" s="1"/>
      <c r="E9247" s="1"/>
      <c r="F9247" s="1"/>
      <c r="G9247" s="1"/>
      <c r="H9247" s="1"/>
      <c r="I9247" s="1"/>
    </row>
    <row r="9248" spans="4:9" x14ac:dyDescent="0.2">
      <c r="D9248" s="1"/>
      <c r="E9248" s="1"/>
      <c r="F9248" s="1"/>
      <c r="G9248" s="1"/>
      <c r="H9248" s="1"/>
      <c r="I9248" s="1"/>
    </row>
    <row r="9249" spans="4:9" x14ac:dyDescent="0.2">
      <c r="D9249" s="1"/>
      <c r="E9249" s="1"/>
      <c r="F9249" s="1"/>
      <c r="G9249" s="1"/>
      <c r="H9249" s="1"/>
      <c r="I9249" s="1"/>
    </row>
    <row r="9250" spans="4:9" x14ac:dyDescent="0.2">
      <c r="D9250" s="1"/>
      <c r="E9250" s="1"/>
      <c r="F9250" s="1"/>
      <c r="G9250" s="1"/>
      <c r="H9250" s="1"/>
      <c r="I9250" s="1"/>
    </row>
    <row r="9251" spans="4:9" x14ac:dyDescent="0.2">
      <c r="D9251" s="1"/>
      <c r="E9251" s="1"/>
      <c r="F9251" s="1"/>
      <c r="G9251" s="1"/>
      <c r="H9251" s="1"/>
      <c r="I9251" s="1"/>
    </row>
    <row r="9252" spans="4:9" x14ac:dyDescent="0.2">
      <c r="D9252" s="1"/>
      <c r="E9252" s="1"/>
      <c r="F9252" s="1"/>
      <c r="G9252" s="1"/>
      <c r="H9252" s="1"/>
      <c r="I9252" s="1"/>
    </row>
    <row r="9253" spans="4:9" x14ac:dyDescent="0.2">
      <c r="D9253" s="1"/>
      <c r="E9253" s="1"/>
      <c r="F9253" s="1"/>
      <c r="G9253" s="1"/>
      <c r="H9253" s="1"/>
      <c r="I9253" s="1"/>
    </row>
    <row r="9254" spans="4:9" x14ac:dyDescent="0.2">
      <c r="D9254" s="1"/>
      <c r="E9254" s="1"/>
      <c r="F9254" s="1"/>
      <c r="G9254" s="1"/>
      <c r="H9254" s="1"/>
      <c r="I9254" s="1"/>
    </row>
    <row r="9255" spans="4:9" x14ac:dyDescent="0.2">
      <c r="D9255" s="1"/>
      <c r="E9255" s="1"/>
      <c r="F9255" s="1"/>
      <c r="G9255" s="1"/>
      <c r="H9255" s="1"/>
      <c r="I9255" s="1"/>
    </row>
    <row r="9256" spans="4:9" x14ac:dyDescent="0.2">
      <c r="D9256" s="1"/>
      <c r="E9256" s="1"/>
      <c r="F9256" s="1"/>
      <c r="G9256" s="1"/>
      <c r="H9256" s="1"/>
      <c r="I9256" s="1"/>
    </row>
    <row r="9257" spans="4:9" x14ac:dyDescent="0.2">
      <c r="D9257" s="1"/>
      <c r="E9257" s="1"/>
      <c r="F9257" s="1"/>
      <c r="G9257" s="1"/>
      <c r="H9257" s="1"/>
      <c r="I9257" s="1"/>
    </row>
    <row r="9258" spans="4:9" x14ac:dyDescent="0.2">
      <c r="D9258" s="1"/>
      <c r="E9258" s="1"/>
      <c r="F9258" s="1"/>
      <c r="G9258" s="1"/>
      <c r="H9258" s="1"/>
      <c r="I9258" s="1"/>
    </row>
    <row r="9259" spans="4:9" x14ac:dyDescent="0.2">
      <c r="D9259" s="1"/>
      <c r="E9259" s="1"/>
      <c r="F9259" s="1"/>
      <c r="G9259" s="1"/>
      <c r="H9259" s="1"/>
      <c r="I9259" s="1"/>
    </row>
    <row r="9260" spans="4:9" x14ac:dyDescent="0.2">
      <c r="D9260" s="1"/>
      <c r="E9260" s="1"/>
      <c r="F9260" s="1"/>
      <c r="G9260" s="1"/>
      <c r="H9260" s="1"/>
      <c r="I9260" s="1"/>
    </row>
    <row r="9261" spans="4:9" x14ac:dyDescent="0.2">
      <c r="D9261" s="1"/>
      <c r="E9261" s="1"/>
      <c r="F9261" s="1"/>
      <c r="G9261" s="1"/>
      <c r="H9261" s="1"/>
      <c r="I9261" s="1"/>
    </row>
    <row r="9262" spans="4:9" x14ac:dyDescent="0.2">
      <c r="D9262" s="1"/>
      <c r="E9262" s="1"/>
      <c r="F9262" s="1"/>
      <c r="G9262" s="1"/>
      <c r="H9262" s="1"/>
      <c r="I9262" s="1"/>
    </row>
    <row r="9263" spans="4:9" x14ac:dyDescent="0.2">
      <c r="D9263" s="1"/>
      <c r="E9263" s="1"/>
      <c r="F9263" s="1"/>
      <c r="G9263" s="1"/>
      <c r="H9263" s="1"/>
      <c r="I9263" s="1"/>
    </row>
    <row r="9264" spans="4:9" x14ac:dyDescent="0.2">
      <c r="D9264" s="1"/>
      <c r="E9264" s="1"/>
      <c r="F9264" s="1"/>
      <c r="G9264" s="1"/>
      <c r="H9264" s="1"/>
      <c r="I9264" s="1"/>
    </row>
    <row r="9265" spans="4:9" x14ac:dyDescent="0.2">
      <c r="D9265" s="1"/>
      <c r="E9265" s="1"/>
      <c r="F9265" s="1"/>
      <c r="G9265" s="1"/>
      <c r="H9265" s="1"/>
      <c r="I9265" s="1"/>
    </row>
    <row r="9266" spans="4:9" x14ac:dyDescent="0.2">
      <c r="D9266" s="1"/>
      <c r="E9266" s="1"/>
      <c r="F9266" s="1"/>
      <c r="G9266" s="1"/>
      <c r="H9266" s="1"/>
      <c r="I9266" s="1"/>
    </row>
    <row r="9267" spans="4:9" x14ac:dyDescent="0.2">
      <c r="D9267" s="1"/>
      <c r="E9267" s="1"/>
      <c r="F9267" s="1"/>
      <c r="G9267" s="1"/>
      <c r="H9267" s="1"/>
      <c r="I9267" s="1"/>
    </row>
    <row r="9268" spans="4:9" x14ac:dyDescent="0.2">
      <c r="D9268" s="1"/>
      <c r="E9268" s="1"/>
      <c r="F9268" s="1"/>
      <c r="G9268" s="1"/>
      <c r="H9268" s="1"/>
      <c r="I9268" s="1"/>
    </row>
    <row r="9269" spans="4:9" x14ac:dyDescent="0.2">
      <c r="D9269" s="1"/>
      <c r="E9269" s="1"/>
      <c r="F9269" s="1"/>
      <c r="G9269" s="1"/>
      <c r="H9269" s="1"/>
      <c r="I9269" s="1"/>
    </row>
    <row r="9270" spans="4:9" x14ac:dyDescent="0.2">
      <c r="D9270" s="1"/>
      <c r="E9270" s="1"/>
      <c r="F9270" s="1"/>
      <c r="G9270" s="1"/>
      <c r="H9270" s="1"/>
      <c r="I9270" s="1"/>
    </row>
    <row r="9271" spans="4:9" x14ac:dyDescent="0.2">
      <c r="D9271" s="1"/>
      <c r="E9271" s="1"/>
      <c r="F9271" s="1"/>
      <c r="G9271" s="1"/>
      <c r="H9271" s="1"/>
      <c r="I9271" s="1"/>
    </row>
    <row r="9272" spans="4:9" x14ac:dyDescent="0.2">
      <c r="D9272" s="1"/>
      <c r="E9272" s="1"/>
      <c r="F9272" s="1"/>
      <c r="G9272" s="1"/>
      <c r="H9272" s="1"/>
      <c r="I9272" s="1"/>
    </row>
    <row r="9273" spans="4:9" x14ac:dyDescent="0.2">
      <c r="D9273" s="1"/>
      <c r="E9273" s="1"/>
      <c r="F9273" s="1"/>
      <c r="G9273" s="1"/>
      <c r="H9273" s="1"/>
      <c r="I9273" s="1"/>
    </row>
    <row r="9274" spans="4:9" x14ac:dyDescent="0.2">
      <c r="D9274" s="1"/>
      <c r="E9274" s="1"/>
      <c r="F9274" s="1"/>
      <c r="G9274" s="1"/>
      <c r="H9274" s="1"/>
      <c r="I9274" s="1"/>
    </row>
    <row r="9275" spans="4:9" x14ac:dyDescent="0.2">
      <c r="D9275" s="1"/>
      <c r="E9275" s="1"/>
      <c r="F9275" s="1"/>
      <c r="G9275" s="1"/>
      <c r="H9275" s="1"/>
      <c r="I9275" s="1"/>
    </row>
    <row r="9276" spans="4:9" x14ac:dyDescent="0.2">
      <c r="D9276" s="1"/>
      <c r="E9276" s="1"/>
      <c r="F9276" s="1"/>
      <c r="G9276" s="1"/>
      <c r="H9276" s="1"/>
      <c r="I9276" s="1"/>
    </row>
    <row r="9277" spans="4:9" x14ac:dyDescent="0.2">
      <c r="D9277" s="1"/>
      <c r="E9277" s="1"/>
      <c r="F9277" s="1"/>
      <c r="G9277" s="1"/>
      <c r="H9277" s="1"/>
      <c r="I9277" s="1"/>
    </row>
    <row r="9278" spans="4:9" x14ac:dyDescent="0.2">
      <c r="D9278" s="1"/>
      <c r="E9278" s="1"/>
      <c r="F9278" s="1"/>
      <c r="G9278" s="1"/>
      <c r="H9278" s="1"/>
      <c r="I9278" s="1"/>
    </row>
    <row r="9279" spans="4:9" x14ac:dyDescent="0.2">
      <c r="D9279" s="1"/>
      <c r="E9279" s="1"/>
      <c r="F9279" s="1"/>
      <c r="G9279" s="1"/>
      <c r="H9279" s="1"/>
      <c r="I9279" s="1"/>
    </row>
    <row r="9280" spans="4:9" x14ac:dyDescent="0.2">
      <c r="D9280" s="1"/>
      <c r="E9280" s="1"/>
      <c r="F9280" s="1"/>
      <c r="G9280" s="1"/>
      <c r="H9280" s="1"/>
      <c r="I9280" s="1"/>
    </row>
    <row r="9281" spans="4:9" x14ac:dyDescent="0.2">
      <c r="D9281" s="1"/>
      <c r="E9281" s="1"/>
      <c r="F9281" s="1"/>
      <c r="G9281" s="1"/>
      <c r="H9281" s="1"/>
      <c r="I9281" s="1"/>
    </row>
    <row r="9282" spans="4:9" x14ac:dyDescent="0.2">
      <c r="D9282" s="1"/>
      <c r="E9282" s="1"/>
      <c r="F9282" s="1"/>
      <c r="G9282" s="1"/>
      <c r="H9282" s="1"/>
      <c r="I9282" s="1"/>
    </row>
    <row r="9283" spans="4:9" x14ac:dyDescent="0.2">
      <c r="D9283" s="1"/>
      <c r="E9283" s="1"/>
      <c r="F9283" s="1"/>
      <c r="G9283" s="1"/>
      <c r="H9283" s="1"/>
      <c r="I9283" s="1"/>
    </row>
    <row r="9284" spans="4:9" x14ac:dyDescent="0.2">
      <c r="D9284" s="1"/>
      <c r="E9284" s="1"/>
      <c r="F9284" s="1"/>
      <c r="G9284" s="1"/>
      <c r="H9284" s="1"/>
      <c r="I9284" s="1"/>
    </row>
    <row r="9285" spans="4:9" x14ac:dyDescent="0.2">
      <c r="D9285" s="1"/>
      <c r="E9285" s="1"/>
      <c r="F9285" s="1"/>
      <c r="G9285" s="1"/>
      <c r="H9285" s="1"/>
      <c r="I9285" s="1"/>
    </row>
    <row r="9286" spans="4:9" x14ac:dyDescent="0.2">
      <c r="D9286" s="1"/>
      <c r="E9286" s="1"/>
      <c r="F9286" s="1"/>
      <c r="G9286" s="1"/>
      <c r="H9286" s="1"/>
      <c r="I9286" s="1"/>
    </row>
    <row r="9287" spans="4:9" x14ac:dyDescent="0.2">
      <c r="D9287" s="1"/>
      <c r="E9287" s="1"/>
      <c r="F9287" s="1"/>
      <c r="G9287" s="1"/>
      <c r="H9287" s="1"/>
      <c r="I9287" s="1"/>
    </row>
    <row r="9288" spans="4:9" x14ac:dyDescent="0.2">
      <c r="D9288" s="1"/>
      <c r="E9288" s="1"/>
      <c r="F9288" s="1"/>
      <c r="G9288" s="1"/>
      <c r="H9288" s="1"/>
      <c r="I9288" s="1"/>
    </row>
    <row r="9289" spans="4:9" x14ac:dyDescent="0.2">
      <c r="D9289" s="1"/>
      <c r="E9289" s="1"/>
      <c r="F9289" s="1"/>
      <c r="G9289" s="1"/>
      <c r="H9289" s="1"/>
      <c r="I9289" s="1"/>
    </row>
    <row r="9290" spans="4:9" x14ac:dyDescent="0.2">
      <c r="D9290" s="1"/>
      <c r="E9290" s="1"/>
      <c r="F9290" s="1"/>
      <c r="G9290" s="1"/>
      <c r="H9290" s="1"/>
      <c r="I9290" s="1"/>
    </row>
    <row r="9291" spans="4:9" x14ac:dyDescent="0.2">
      <c r="D9291" s="1"/>
      <c r="E9291" s="1"/>
      <c r="F9291" s="1"/>
      <c r="G9291" s="1"/>
      <c r="H9291" s="1"/>
      <c r="I9291" s="1"/>
    </row>
    <row r="9292" spans="4:9" x14ac:dyDescent="0.2">
      <c r="D9292" s="1"/>
      <c r="E9292" s="1"/>
      <c r="F9292" s="1"/>
      <c r="G9292" s="1"/>
      <c r="H9292" s="1"/>
      <c r="I9292" s="1"/>
    </row>
    <row r="9293" spans="4:9" x14ac:dyDescent="0.2">
      <c r="D9293" s="1"/>
      <c r="E9293" s="1"/>
      <c r="F9293" s="1"/>
      <c r="G9293" s="1"/>
      <c r="H9293" s="1"/>
      <c r="I9293" s="1"/>
    </row>
    <row r="9294" spans="4:9" x14ac:dyDescent="0.2">
      <c r="D9294" s="1"/>
      <c r="E9294" s="1"/>
      <c r="F9294" s="1"/>
      <c r="G9294" s="1"/>
      <c r="H9294" s="1"/>
      <c r="I9294" s="1"/>
    </row>
    <row r="9295" spans="4:9" x14ac:dyDescent="0.2">
      <c r="D9295" s="1"/>
      <c r="E9295" s="1"/>
      <c r="F9295" s="1"/>
      <c r="G9295" s="1"/>
      <c r="H9295" s="1"/>
      <c r="I9295" s="1"/>
    </row>
    <row r="9296" spans="4:9" x14ac:dyDescent="0.2">
      <c r="D9296" s="1"/>
      <c r="E9296" s="1"/>
      <c r="F9296" s="1"/>
      <c r="G9296" s="1"/>
      <c r="H9296" s="1"/>
      <c r="I9296" s="1"/>
    </row>
    <row r="9297" spans="4:9" x14ac:dyDescent="0.2">
      <c r="D9297" s="1"/>
      <c r="E9297" s="1"/>
      <c r="F9297" s="1"/>
      <c r="G9297" s="1"/>
      <c r="H9297" s="1"/>
      <c r="I9297" s="1"/>
    </row>
    <row r="9298" spans="4:9" x14ac:dyDescent="0.2">
      <c r="D9298" s="1"/>
      <c r="E9298" s="1"/>
      <c r="F9298" s="1"/>
      <c r="G9298" s="1"/>
      <c r="H9298" s="1"/>
      <c r="I9298" s="1"/>
    </row>
    <row r="9299" spans="4:9" x14ac:dyDescent="0.2">
      <c r="D9299" s="1"/>
      <c r="E9299" s="1"/>
      <c r="F9299" s="1"/>
      <c r="G9299" s="1"/>
      <c r="H9299" s="1"/>
      <c r="I9299" s="1"/>
    </row>
    <row r="9300" spans="4:9" x14ac:dyDescent="0.2">
      <c r="D9300" s="1"/>
      <c r="E9300" s="1"/>
      <c r="F9300" s="1"/>
      <c r="G9300" s="1"/>
      <c r="H9300" s="1"/>
      <c r="I9300" s="1"/>
    </row>
    <row r="9301" spans="4:9" x14ac:dyDescent="0.2">
      <c r="D9301" s="1"/>
      <c r="E9301" s="1"/>
      <c r="F9301" s="1"/>
      <c r="G9301" s="1"/>
      <c r="H9301" s="1"/>
      <c r="I9301" s="1"/>
    </row>
    <row r="9302" spans="4:9" x14ac:dyDescent="0.2">
      <c r="D9302" s="1"/>
      <c r="E9302" s="1"/>
      <c r="F9302" s="1"/>
      <c r="G9302" s="1"/>
      <c r="H9302" s="1"/>
      <c r="I9302" s="1"/>
    </row>
    <row r="9303" spans="4:9" x14ac:dyDescent="0.2">
      <c r="D9303" s="1"/>
      <c r="E9303" s="1"/>
      <c r="F9303" s="1"/>
      <c r="G9303" s="1"/>
      <c r="H9303" s="1"/>
      <c r="I9303" s="1"/>
    </row>
    <row r="9304" spans="4:9" x14ac:dyDescent="0.2">
      <c r="D9304" s="1"/>
      <c r="E9304" s="1"/>
      <c r="F9304" s="1"/>
      <c r="G9304" s="1"/>
      <c r="H9304" s="1"/>
      <c r="I9304" s="1"/>
    </row>
    <row r="9305" spans="4:9" x14ac:dyDescent="0.2">
      <c r="D9305" s="1"/>
      <c r="E9305" s="1"/>
      <c r="F9305" s="1"/>
      <c r="G9305" s="1"/>
      <c r="H9305" s="1"/>
      <c r="I9305" s="1"/>
    </row>
    <row r="9306" spans="4:9" x14ac:dyDescent="0.2">
      <c r="D9306" s="1"/>
      <c r="E9306" s="1"/>
      <c r="F9306" s="1"/>
      <c r="G9306" s="1"/>
      <c r="H9306" s="1"/>
      <c r="I9306" s="1"/>
    </row>
    <row r="9307" spans="4:9" x14ac:dyDescent="0.2">
      <c r="D9307" s="1"/>
      <c r="E9307" s="1"/>
      <c r="F9307" s="1"/>
      <c r="G9307" s="1"/>
      <c r="H9307" s="1"/>
      <c r="I9307" s="1"/>
    </row>
    <row r="9308" spans="4:9" x14ac:dyDescent="0.2">
      <c r="D9308" s="1"/>
      <c r="E9308" s="1"/>
      <c r="F9308" s="1"/>
      <c r="G9308" s="1"/>
      <c r="H9308" s="1"/>
      <c r="I9308" s="1"/>
    </row>
    <row r="9309" spans="4:9" x14ac:dyDescent="0.2">
      <c r="D9309" s="1"/>
      <c r="E9309" s="1"/>
      <c r="F9309" s="1"/>
      <c r="G9309" s="1"/>
      <c r="H9309" s="1"/>
      <c r="I9309" s="1"/>
    </row>
    <row r="9310" spans="4:9" x14ac:dyDescent="0.2">
      <c r="D9310" s="1"/>
      <c r="E9310" s="1"/>
      <c r="F9310" s="1"/>
      <c r="G9310" s="1"/>
      <c r="H9310" s="1"/>
      <c r="I9310" s="1"/>
    </row>
    <row r="9311" spans="4:9" x14ac:dyDescent="0.2">
      <c r="D9311" s="1"/>
      <c r="E9311" s="1"/>
      <c r="F9311" s="1"/>
      <c r="G9311" s="1"/>
      <c r="H9311" s="1"/>
      <c r="I9311" s="1"/>
    </row>
    <row r="9312" spans="4:9" x14ac:dyDescent="0.2">
      <c r="D9312" s="1"/>
      <c r="E9312" s="1"/>
      <c r="F9312" s="1"/>
      <c r="G9312" s="1"/>
      <c r="H9312" s="1"/>
      <c r="I9312" s="1"/>
    </row>
    <row r="9313" spans="4:9" x14ac:dyDescent="0.2">
      <c r="D9313" s="1"/>
      <c r="E9313" s="1"/>
      <c r="F9313" s="1"/>
      <c r="G9313" s="1"/>
      <c r="H9313" s="1"/>
      <c r="I9313" s="1"/>
    </row>
    <row r="9314" spans="4:9" x14ac:dyDescent="0.2">
      <c r="D9314" s="1"/>
      <c r="E9314" s="1"/>
      <c r="F9314" s="1"/>
      <c r="G9314" s="1"/>
      <c r="H9314" s="1"/>
      <c r="I9314" s="1"/>
    </row>
    <row r="9315" spans="4:9" x14ac:dyDescent="0.2">
      <c r="D9315" s="1"/>
      <c r="E9315" s="1"/>
      <c r="F9315" s="1"/>
      <c r="G9315" s="1"/>
      <c r="H9315" s="1"/>
      <c r="I9315" s="1"/>
    </row>
    <row r="9316" spans="4:9" x14ac:dyDescent="0.2">
      <c r="D9316" s="1"/>
      <c r="E9316" s="1"/>
      <c r="F9316" s="1"/>
      <c r="G9316" s="1"/>
      <c r="H9316" s="1"/>
      <c r="I9316" s="1"/>
    </row>
    <row r="9317" spans="4:9" x14ac:dyDescent="0.2">
      <c r="D9317" s="1"/>
      <c r="E9317" s="1"/>
      <c r="F9317" s="1"/>
      <c r="G9317" s="1"/>
      <c r="H9317" s="1"/>
      <c r="I9317" s="1"/>
    </row>
    <row r="9318" spans="4:9" x14ac:dyDescent="0.2">
      <c r="D9318" s="1"/>
      <c r="E9318" s="1"/>
      <c r="F9318" s="1"/>
      <c r="G9318" s="1"/>
      <c r="H9318" s="1"/>
      <c r="I9318" s="1"/>
    </row>
    <row r="9319" spans="4:9" x14ac:dyDescent="0.2">
      <c r="D9319" s="1"/>
      <c r="E9319" s="1"/>
      <c r="F9319" s="1"/>
      <c r="G9319" s="1"/>
      <c r="H9319" s="1"/>
      <c r="I9319" s="1"/>
    </row>
    <row r="9320" spans="4:9" x14ac:dyDescent="0.2">
      <c r="D9320" s="1"/>
      <c r="E9320" s="1"/>
      <c r="F9320" s="1"/>
      <c r="G9320" s="1"/>
      <c r="H9320" s="1"/>
      <c r="I9320" s="1"/>
    </row>
    <row r="9321" spans="4:9" x14ac:dyDescent="0.2">
      <c r="D9321" s="1"/>
      <c r="E9321" s="1"/>
      <c r="F9321" s="1"/>
      <c r="G9321" s="1"/>
      <c r="H9321" s="1"/>
      <c r="I9321" s="1"/>
    </row>
    <row r="9322" spans="4:9" x14ac:dyDescent="0.2">
      <c r="D9322" s="1"/>
      <c r="E9322" s="1"/>
      <c r="F9322" s="1"/>
      <c r="G9322" s="1"/>
      <c r="H9322" s="1"/>
      <c r="I9322" s="1"/>
    </row>
    <row r="9323" spans="4:9" x14ac:dyDescent="0.2">
      <c r="D9323" s="1"/>
      <c r="E9323" s="1"/>
      <c r="F9323" s="1"/>
      <c r="G9323" s="1"/>
      <c r="H9323" s="1"/>
      <c r="I9323" s="1"/>
    </row>
    <row r="9324" spans="4:9" x14ac:dyDescent="0.2">
      <c r="D9324" s="1"/>
      <c r="E9324" s="1"/>
      <c r="F9324" s="1"/>
      <c r="G9324" s="1"/>
      <c r="H9324" s="1"/>
      <c r="I9324" s="1"/>
    </row>
    <row r="9325" spans="4:9" x14ac:dyDescent="0.2">
      <c r="D9325" s="1"/>
      <c r="E9325" s="1"/>
      <c r="F9325" s="1"/>
      <c r="G9325" s="1"/>
      <c r="H9325" s="1"/>
      <c r="I9325" s="1"/>
    </row>
    <row r="9326" spans="4:9" x14ac:dyDescent="0.2">
      <c r="D9326" s="1"/>
      <c r="E9326" s="1"/>
      <c r="F9326" s="1"/>
      <c r="G9326" s="1"/>
      <c r="H9326" s="1"/>
      <c r="I9326" s="1"/>
    </row>
    <row r="9327" spans="4:9" x14ac:dyDescent="0.2">
      <c r="D9327" s="1"/>
      <c r="E9327" s="1"/>
      <c r="F9327" s="1"/>
      <c r="G9327" s="1"/>
      <c r="H9327" s="1"/>
      <c r="I9327" s="1"/>
    </row>
    <row r="9328" spans="4:9" x14ac:dyDescent="0.2">
      <c r="D9328" s="1"/>
      <c r="E9328" s="1"/>
      <c r="F9328" s="1"/>
      <c r="G9328" s="1"/>
      <c r="H9328" s="1"/>
      <c r="I9328" s="1"/>
    </row>
    <row r="9329" spans="4:9" x14ac:dyDescent="0.2">
      <c r="D9329" s="1"/>
      <c r="E9329" s="1"/>
      <c r="F9329" s="1"/>
      <c r="G9329" s="1"/>
      <c r="H9329" s="1"/>
      <c r="I9329" s="1"/>
    </row>
    <row r="9330" spans="4:9" x14ac:dyDescent="0.2">
      <c r="D9330" s="1"/>
      <c r="E9330" s="1"/>
      <c r="F9330" s="1"/>
      <c r="G9330" s="1"/>
      <c r="H9330" s="1"/>
      <c r="I9330" s="1"/>
    </row>
    <row r="9331" spans="4:9" x14ac:dyDescent="0.2">
      <c r="D9331" s="1"/>
      <c r="E9331" s="1"/>
      <c r="F9331" s="1"/>
      <c r="G9331" s="1"/>
      <c r="H9331" s="1"/>
      <c r="I9331" s="1"/>
    </row>
    <row r="9332" spans="4:9" x14ac:dyDescent="0.2">
      <c r="D9332" s="1"/>
      <c r="E9332" s="1"/>
      <c r="F9332" s="1"/>
      <c r="G9332" s="1"/>
      <c r="H9332" s="1"/>
      <c r="I9332" s="1"/>
    </row>
    <row r="9333" spans="4:9" x14ac:dyDescent="0.2">
      <c r="D9333" s="1"/>
      <c r="E9333" s="1"/>
      <c r="F9333" s="1"/>
      <c r="G9333" s="1"/>
      <c r="H9333" s="1"/>
      <c r="I9333" s="1"/>
    </row>
    <row r="9334" spans="4:9" x14ac:dyDescent="0.2">
      <c r="D9334" s="1"/>
      <c r="E9334" s="1"/>
      <c r="F9334" s="1"/>
      <c r="G9334" s="1"/>
      <c r="H9334" s="1"/>
      <c r="I9334" s="1"/>
    </row>
    <row r="9335" spans="4:9" x14ac:dyDescent="0.2">
      <c r="D9335" s="1"/>
      <c r="E9335" s="1"/>
      <c r="F9335" s="1"/>
      <c r="G9335" s="1"/>
      <c r="H9335" s="1"/>
      <c r="I9335" s="1"/>
    </row>
    <row r="9336" spans="4:9" x14ac:dyDescent="0.2">
      <c r="D9336" s="1"/>
      <c r="E9336" s="1"/>
      <c r="F9336" s="1"/>
      <c r="G9336" s="1"/>
      <c r="H9336" s="1"/>
      <c r="I9336" s="1"/>
    </row>
    <row r="9337" spans="4:9" x14ac:dyDescent="0.2">
      <c r="D9337" s="1"/>
      <c r="E9337" s="1"/>
      <c r="F9337" s="1"/>
      <c r="G9337" s="1"/>
      <c r="H9337" s="1"/>
      <c r="I9337" s="1"/>
    </row>
    <row r="9338" spans="4:9" x14ac:dyDescent="0.2">
      <c r="D9338" s="1"/>
      <c r="E9338" s="1"/>
      <c r="F9338" s="1"/>
      <c r="G9338" s="1"/>
      <c r="H9338" s="1"/>
      <c r="I9338" s="1"/>
    </row>
    <row r="9339" spans="4:9" x14ac:dyDescent="0.2">
      <c r="D9339" s="1"/>
      <c r="E9339" s="1"/>
      <c r="F9339" s="1"/>
      <c r="G9339" s="1"/>
      <c r="H9339" s="1"/>
      <c r="I9339" s="1"/>
    </row>
    <row r="9340" spans="4:9" x14ac:dyDescent="0.2">
      <c r="D9340" s="1"/>
      <c r="E9340" s="1"/>
      <c r="F9340" s="1"/>
      <c r="G9340" s="1"/>
      <c r="H9340" s="1"/>
      <c r="I9340" s="1"/>
    </row>
    <row r="9341" spans="4:9" x14ac:dyDescent="0.2">
      <c r="D9341" s="1"/>
      <c r="E9341" s="1"/>
      <c r="F9341" s="1"/>
      <c r="G9341" s="1"/>
      <c r="H9341" s="1"/>
      <c r="I9341" s="1"/>
    </row>
    <row r="9342" spans="4:9" x14ac:dyDescent="0.2">
      <c r="D9342" s="1"/>
      <c r="E9342" s="1"/>
      <c r="F9342" s="1"/>
      <c r="G9342" s="1"/>
      <c r="H9342" s="1"/>
      <c r="I9342" s="1"/>
    </row>
    <row r="9343" spans="4:9" x14ac:dyDescent="0.2">
      <c r="D9343" s="1"/>
      <c r="E9343" s="1"/>
      <c r="F9343" s="1"/>
      <c r="G9343" s="1"/>
      <c r="H9343" s="1"/>
      <c r="I9343" s="1"/>
    </row>
    <row r="9344" spans="4:9" x14ac:dyDescent="0.2">
      <c r="D9344" s="1"/>
      <c r="E9344" s="1"/>
      <c r="F9344" s="1"/>
      <c r="G9344" s="1"/>
      <c r="H9344" s="1"/>
      <c r="I9344" s="1"/>
    </row>
    <row r="9345" spans="4:9" x14ac:dyDescent="0.2">
      <c r="D9345" s="1"/>
      <c r="E9345" s="1"/>
      <c r="F9345" s="1"/>
      <c r="G9345" s="1"/>
      <c r="H9345" s="1"/>
      <c r="I9345" s="1"/>
    </row>
    <row r="9346" spans="4:9" x14ac:dyDescent="0.2">
      <c r="D9346" s="1"/>
      <c r="E9346" s="1"/>
      <c r="F9346" s="1"/>
      <c r="G9346" s="1"/>
      <c r="H9346" s="1"/>
      <c r="I9346" s="1"/>
    </row>
    <row r="9347" spans="4:9" x14ac:dyDescent="0.2">
      <c r="D9347" s="1"/>
      <c r="E9347" s="1"/>
      <c r="F9347" s="1"/>
      <c r="G9347" s="1"/>
      <c r="H9347" s="1"/>
      <c r="I9347" s="1"/>
    </row>
    <row r="9348" spans="4:9" x14ac:dyDescent="0.2">
      <c r="D9348" s="1"/>
      <c r="E9348" s="1"/>
      <c r="F9348" s="1"/>
      <c r="G9348" s="1"/>
      <c r="H9348" s="1"/>
      <c r="I9348" s="1"/>
    </row>
    <row r="9349" spans="4:9" x14ac:dyDescent="0.2">
      <c r="D9349" s="1"/>
      <c r="E9349" s="1"/>
      <c r="F9349" s="1"/>
      <c r="G9349" s="1"/>
      <c r="H9349" s="1"/>
      <c r="I9349" s="1"/>
    </row>
    <row r="9350" spans="4:9" x14ac:dyDescent="0.2">
      <c r="D9350" s="1"/>
      <c r="E9350" s="1"/>
      <c r="F9350" s="1"/>
      <c r="G9350" s="1"/>
      <c r="H9350" s="1"/>
      <c r="I9350" s="1"/>
    </row>
    <row r="9351" spans="4:9" x14ac:dyDescent="0.2">
      <c r="D9351" s="1"/>
      <c r="E9351" s="1"/>
      <c r="F9351" s="1"/>
      <c r="G9351" s="1"/>
      <c r="H9351" s="1"/>
      <c r="I9351" s="1"/>
    </row>
    <row r="9352" spans="4:9" x14ac:dyDescent="0.2">
      <c r="D9352" s="1"/>
      <c r="E9352" s="1"/>
      <c r="F9352" s="1"/>
      <c r="G9352" s="1"/>
      <c r="H9352" s="1"/>
      <c r="I9352" s="1"/>
    </row>
    <row r="9353" spans="4:9" x14ac:dyDescent="0.2">
      <c r="D9353" s="1"/>
      <c r="E9353" s="1"/>
      <c r="F9353" s="1"/>
      <c r="G9353" s="1"/>
      <c r="H9353" s="1"/>
      <c r="I9353" s="1"/>
    </row>
    <row r="9354" spans="4:9" x14ac:dyDescent="0.2">
      <c r="D9354" s="1"/>
      <c r="E9354" s="1"/>
      <c r="F9354" s="1"/>
      <c r="G9354" s="1"/>
      <c r="H9354" s="1"/>
      <c r="I9354" s="1"/>
    </row>
    <row r="9355" spans="4:9" x14ac:dyDescent="0.2">
      <c r="D9355" s="1"/>
      <c r="E9355" s="1"/>
      <c r="F9355" s="1"/>
      <c r="G9355" s="1"/>
      <c r="H9355" s="1"/>
      <c r="I9355" s="1"/>
    </row>
    <row r="9356" spans="4:9" x14ac:dyDescent="0.2">
      <c r="D9356" s="1"/>
      <c r="E9356" s="1"/>
      <c r="F9356" s="1"/>
      <c r="G9356" s="1"/>
      <c r="H9356" s="1"/>
      <c r="I9356" s="1"/>
    </row>
    <row r="9357" spans="4:9" x14ac:dyDescent="0.2">
      <c r="D9357" s="1"/>
      <c r="E9357" s="1"/>
      <c r="F9357" s="1"/>
      <c r="G9357" s="1"/>
      <c r="H9357" s="1"/>
      <c r="I9357" s="1"/>
    </row>
    <row r="9358" spans="4:9" x14ac:dyDescent="0.2">
      <c r="D9358" s="1"/>
      <c r="E9358" s="1"/>
      <c r="F9358" s="1"/>
      <c r="G9358" s="1"/>
      <c r="H9358" s="1"/>
      <c r="I9358" s="1"/>
    </row>
    <row r="9359" spans="4:9" x14ac:dyDescent="0.2">
      <c r="D9359" s="1"/>
      <c r="E9359" s="1"/>
      <c r="F9359" s="1"/>
      <c r="G9359" s="1"/>
      <c r="H9359" s="1"/>
      <c r="I9359" s="1"/>
    </row>
    <row r="9360" spans="4:9" x14ac:dyDescent="0.2">
      <c r="D9360" s="1"/>
      <c r="E9360" s="1"/>
      <c r="F9360" s="1"/>
      <c r="G9360" s="1"/>
      <c r="H9360" s="1"/>
      <c r="I9360" s="1"/>
    </row>
    <row r="9361" spans="4:9" x14ac:dyDescent="0.2">
      <c r="D9361" s="1"/>
      <c r="E9361" s="1"/>
      <c r="F9361" s="1"/>
      <c r="G9361" s="1"/>
      <c r="H9361" s="1"/>
      <c r="I9361" s="1"/>
    </row>
    <row r="9362" spans="4:9" x14ac:dyDescent="0.2">
      <c r="D9362" s="1"/>
      <c r="E9362" s="1"/>
      <c r="F9362" s="1"/>
      <c r="G9362" s="1"/>
      <c r="H9362" s="1"/>
      <c r="I9362" s="1"/>
    </row>
    <row r="9363" spans="4:9" x14ac:dyDescent="0.2">
      <c r="D9363" s="1"/>
      <c r="E9363" s="1"/>
      <c r="F9363" s="1"/>
      <c r="G9363" s="1"/>
      <c r="H9363" s="1"/>
      <c r="I9363" s="1"/>
    </row>
    <row r="9364" spans="4:9" x14ac:dyDescent="0.2">
      <c r="D9364" s="1"/>
      <c r="E9364" s="1"/>
      <c r="F9364" s="1"/>
      <c r="G9364" s="1"/>
      <c r="H9364" s="1"/>
      <c r="I9364" s="1"/>
    </row>
    <row r="9365" spans="4:9" x14ac:dyDescent="0.2">
      <c r="D9365" s="1"/>
      <c r="E9365" s="1"/>
      <c r="F9365" s="1"/>
      <c r="G9365" s="1"/>
      <c r="H9365" s="1"/>
      <c r="I9365" s="1"/>
    </row>
    <row r="9366" spans="4:9" x14ac:dyDescent="0.2">
      <c r="D9366" s="1"/>
      <c r="E9366" s="1"/>
      <c r="F9366" s="1"/>
      <c r="G9366" s="1"/>
      <c r="H9366" s="1"/>
      <c r="I9366" s="1"/>
    </row>
    <row r="9367" spans="4:9" x14ac:dyDescent="0.2">
      <c r="D9367" s="1"/>
      <c r="E9367" s="1"/>
      <c r="F9367" s="1"/>
      <c r="G9367" s="1"/>
      <c r="H9367" s="1"/>
      <c r="I9367" s="1"/>
    </row>
    <row r="9368" spans="4:9" x14ac:dyDescent="0.2">
      <c r="D9368" s="1"/>
      <c r="E9368" s="1"/>
      <c r="F9368" s="1"/>
      <c r="G9368" s="1"/>
      <c r="H9368" s="1"/>
      <c r="I9368" s="1"/>
    </row>
    <row r="9369" spans="4:9" x14ac:dyDescent="0.2">
      <c r="D9369" s="1"/>
      <c r="E9369" s="1"/>
      <c r="F9369" s="1"/>
      <c r="G9369" s="1"/>
      <c r="H9369" s="1"/>
      <c r="I9369" s="1"/>
    </row>
    <row r="9370" spans="4:9" x14ac:dyDescent="0.2">
      <c r="D9370" s="1"/>
      <c r="E9370" s="1"/>
      <c r="F9370" s="1"/>
      <c r="G9370" s="1"/>
      <c r="H9370" s="1"/>
      <c r="I9370" s="1"/>
    </row>
    <row r="9371" spans="4:9" x14ac:dyDescent="0.2">
      <c r="D9371" s="1"/>
      <c r="E9371" s="1"/>
      <c r="F9371" s="1"/>
      <c r="G9371" s="1"/>
      <c r="H9371" s="1"/>
      <c r="I9371" s="1"/>
    </row>
    <row r="9372" spans="4:9" x14ac:dyDescent="0.2">
      <c r="D9372" s="1"/>
      <c r="E9372" s="1"/>
      <c r="F9372" s="1"/>
      <c r="G9372" s="1"/>
      <c r="H9372" s="1"/>
      <c r="I9372" s="1"/>
    </row>
    <row r="9373" spans="4:9" x14ac:dyDescent="0.2">
      <c r="D9373" s="1"/>
      <c r="E9373" s="1"/>
      <c r="F9373" s="1"/>
      <c r="G9373" s="1"/>
      <c r="H9373" s="1"/>
      <c r="I9373" s="1"/>
    </row>
    <row r="9374" spans="4:9" x14ac:dyDescent="0.2">
      <c r="D9374" s="1"/>
      <c r="E9374" s="1"/>
      <c r="F9374" s="1"/>
      <c r="G9374" s="1"/>
      <c r="H9374" s="1"/>
      <c r="I9374" s="1"/>
    </row>
    <row r="9375" spans="4:9" x14ac:dyDescent="0.2">
      <c r="D9375" s="1"/>
      <c r="E9375" s="1"/>
      <c r="F9375" s="1"/>
      <c r="G9375" s="1"/>
      <c r="H9375" s="1"/>
      <c r="I9375" s="1"/>
    </row>
    <row r="9376" spans="4:9" x14ac:dyDescent="0.2">
      <c r="D9376" s="1"/>
      <c r="E9376" s="1"/>
      <c r="F9376" s="1"/>
      <c r="G9376" s="1"/>
      <c r="H9376" s="1"/>
      <c r="I9376" s="1"/>
    </row>
    <row r="9377" spans="4:9" x14ac:dyDescent="0.2">
      <c r="D9377" s="1"/>
      <c r="E9377" s="1"/>
      <c r="F9377" s="1"/>
      <c r="G9377" s="1"/>
      <c r="H9377" s="1"/>
      <c r="I9377" s="1"/>
    </row>
    <row r="9378" spans="4:9" x14ac:dyDescent="0.2">
      <c r="D9378" s="1"/>
      <c r="E9378" s="1"/>
      <c r="F9378" s="1"/>
      <c r="G9378" s="1"/>
      <c r="H9378" s="1"/>
      <c r="I9378" s="1"/>
    </row>
    <row r="9379" spans="4:9" x14ac:dyDescent="0.2">
      <c r="D9379" s="1"/>
      <c r="E9379" s="1"/>
      <c r="F9379" s="1"/>
      <c r="G9379" s="1"/>
      <c r="H9379" s="1"/>
      <c r="I9379" s="1"/>
    </row>
    <row r="9380" spans="4:9" x14ac:dyDescent="0.2">
      <c r="D9380" s="1"/>
      <c r="E9380" s="1"/>
      <c r="F9380" s="1"/>
      <c r="G9380" s="1"/>
      <c r="H9380" s="1"/>
      <c r="I9380" s="1"/>
    </row>
    <row r="9381" spans="4:9" x14ac:dyDescent="0.2">
      <c r="D9381" s="1"/>
      <c r="E9381" s="1"/>
      <c r="F9381" s="1"/>
      <c r="G9381" s="1"/>
      <c r="H9381" s="1"/>
      <c r="I9381" s="1"/>
    </row>
    <row r="9382" spans="4:9" x14ac:dyDescent="0.2">
      <c r="D9382" s="1"/>
      <c r="E9382" s="1"/>
      <c r="F9382" s="1"/>
      <c r="G9382" s="1"/>
      <c r="H9382" s="1"/>
      <c r="I9382" s="1"/>
    </row>
    <row r="9383" spans="4:9" x14ac:dyDescent="0.2">
      <c r="D9383" s="1"/>
      <c r="E9383" s="1"/>
      <c r="F9383" s="1"/>
      <c r="G9383" s="1"/>
      <c r="H9383" s="1"/>
      <c r="I9383" s="1"/>
    </row>
    <row r="9384" spans="4:9" x14ac:dyDescent="0.2">
      <c r="D9384" s="1"/>
      <c r="E9384" s="1"/>
      <c r="F9384" s="1"/>
      <c r="G9384" s="1"/>
      <c r="H9384" s="1"/>
      <c r="I9384" s="1"/>
    </row>
    <row r="9385" spans="4:9" x14ac:dyDescent="0.2">
      <c r="D9385" s="1"/>
      <c r="E9385" s="1"/>
      <c r="F9385" s="1"/>
      <c r="G9385" s="1"/>
      <c r="H9385" s="1"/>
      <c r="I9385" s="1"/>
    </row>
    <row r="9386" spans="4:9" x14ac:dyDescent="0.2">
      <c r="D9386" s="1"/>
      <c r="E9386" s="1"/>
      <c r="F9386" s="1"/>
      <c r="G9386" s="1"/>
      <c r="H9386" s="1"/>
      <c r="I9386" s="1"/>
    </row>
    <row r="9387" spans="4:9" x14ac:dyDescent="0.2">
      <c r="D9387" s="1"/>
      <c r="E9387" s="1"/>
      <c r="F9387" s="1"/>
      <c r="G9387" s="1"/>
      <c r="H9387" s="1"/>
      <c r="I9387" s="1"/>
    </row>
    <row r="9388" spans="4:9" x14ac:dyDescent="0.2">
      <c r="D9388" s="1"/>
      <c r="E9388" s="1"/>
      <c r="F9388" s="1"/>
      <c r="G9388" s="1"/>
      <c r="H9388" s="1"/>
      <c r="I9388" s="1"/>
    </row>
    <row r="9389" spans="4:9" x14ac:dyDescent="0.2">
      <c r="D9389" s="1"/>
      <c r="E9389" s="1"/>
      <c r="F9389" s="1"/>
      <c r="G9389" s="1"/>
      <c r="H9389" s="1"/>
      <c r="I9389" s="1"/>
    </row>
    <row r="9390" spans="4:9" x14ac:dyDescent="0.2">
      <c r="D9390" s="1"/>
      <c r="E9390" s="1"/>
      <c r="F9390" s="1"/>
      <c r="G9390" s="1"/>
      <c r="H9390" s="1"/>
      <c r="I9390" s="1"/>
    </row>
    <row r="9391" spans="4:9" x14ac:dyDescent="0.2">
      <c r="D9391" s="1"/>
      <c r="E9391" s="1"/>
      <c r="F9391" s="1"/>
      <c r="G9391" s="1"/>
      <c r="H9391" s="1"/>
      <c r="I9391" s="1"/>
    </row>
    <row r="9392" spans="4:9" x14ac:dyDescent="0.2">
      <c r="D9392" s="1"/>
      <c r="E9392" s="1"/>
      <c r="F9392" s="1"/>
      <c r="G9392" s="1"/>
      <c r="H9392" s="1"/>
      <c r="I9392" s="1"/>
    </row>
    <row r="9393" spans="4:9" x14ac:dyDescent="0.2">
      <c r="D9393" s="1"/>
      <c r="E9393" s="1"/>
      <c r="F9393" s="1"/>
      <c r="G9393" s="1"/>
      <c r="H9393" s="1"/>
      <c r="I9393" s="1"/>
    </row>
    <row r="9394" spans="4:9" x14ac:dyDescent="0.2">
      <c r="D9394" s="1"/>
      <c r="E9394" s="1"/>
      <c r="F9394" s="1"/>
      <c r="G9394" s="1"/>
      <c r="H9394" s="1"/>
      <c r="I9394" s="1"/>
    </row>
    <row r="9395" spans="4:9" x14ac:dyDescent="0.2">
      <c r="D9395" s="1"/>
      <c r="E9395" s="1"/>
      <c r="F9395" s="1"/>
      <c r="G9395" s="1"/>
      <c r="H9395" s="1"/>
      <c r="I9395" s="1"/>
    </row>
    <row r="9396" spans="4:9" x14ac:dyDescent="0.2">
      <c r="D9396" s="1"/>
      <c r="E9396" s="1"/>
      <c r="F9396" s="1"/>
      <c r="G9396" s="1"/>
      <c r="H9396" s="1"/>
      <c r="I9396" s="1"/>
    </row>
    <row r="9397" spans="4:9" x14ac:dyDescent="0.2">
      <c r="D9397" s="1"/>
      <c r="E9397" s="1"/>
      <c r="F9397" s="1"/>
      <c r="G9397" s="1"/>
      <c r="H9397" s="1"/>
      <c r="I9397" s="1"/>
    </row>
    <row r="9398" spans="4:9" x14ac:dyDescent="0.2">
      <c r="D9398" s="1"/>
      <c r="E9398" s="1"/>
      <c r="F9398" s="1"/>
      <c r="G9398" s="1"/>
      <c r="H9398" s="1"/>
      <c r="I9398" s="1"/>
    </row>
    <row r="9399" spans="4:9" x14ac:dyDescent="0.2">
      <c r="D9399" s="1"/>
      <c r="E9399" s="1"/>
      <c r="F9399" s="1"/>
      <c r="G9399" s="1"/>
      <c r="H9399" s="1"/>
      <c r="I9399" s="1"/>
    </row>
    <row r="9400" spans="4:9" x14ac:dyDescent="0.2">
      <c r="D9400" s="1"/>
      <c r="E9400" s="1"/>
      <c r="F9400" s="1"/>
      <c r="G9400" s="1"/>
      <c r="H9400" s="1"/>
      <c r="I9400" s="1"/>
    </row>
    <row r="9401" spans="4:9" x14ac:dyDescent="0.2">
      <c r="D9401" s="1"/>
      <c r="E9401" s="1"/>
      <c r="F9401" s="1"/>
      <c r="G9401" s="1"/>
      <c r="H9401" s="1"/>
      <c r="I9401" s="1"/>
    </row>
    <row r="9402" spans="4:9" x14ac:dyDescent="0.2">
      <c r="D9402" s="1"/>
      <c r="E9402" s="1"/>
      <c r="F9402" s="1"/>
      <c r="G9402" s="1"/>
      <c r="H9402" s="1"/>
      <c r="I9402" s="1"/>
    </row>
    <row r="9403" spans="4:9" x14ac:dyDescent="0.2">
      <c r="D9403" s="1"/>
      <c r="E9403" s="1"/>
      <c r="F9403" s="1"/>
      <c r="G9403" s="1"/>
      <c r="H9403" s="1"/>
      <c r="I9403" s="1"/>
    </row>
    <row r="9404" spans="4:9" x14ac:dyDescent="0.2">
      <c r="D9404" s="1"/>
      <c r="E9404" s="1"/>
      <c r="F9404" s="1"/>
      <c r="G9404" s="1"/>
      <c r="H9404" s="1"/>
      <c r="I9404" s="1"/>
    </row>
    <row r="9405" spans="4:9" x14ac:dyDescent="0.2">
      <c r="D9405" s="1"/>
      <c r="E9405" s="1"/>
      <c r="F9405" s="1"/>
      <c r="G9405" s="1"/>
      <c r="H9405" s="1"/>
      <c r="I9405" s="1"/>
    </row>
    <row r="9406" spans="4:9" x14ac:dyDescent="0.2">
      <c r="D9406" s="1"/>
      <c r="E9406" s="1"/>
      <c r="F9406" s="1"/>
      <c r="G9406" s="1"/>
      <c r="H9406" s="1"/>
      <c r="I9406" s="1"/>
    </row>
    <row r="9407" spans="4:9" x14ac:dyDescent="0.2">
      <c r="D9407" s="1"/>
      <c r="E9407" s="1"/>
      <c r="F9407" s="1"/>
      <c r="G9407" s="1"/>
      <c r="H9407" s="1"/>
      <c r="I9407" s="1"/>
    </row>
    <row r="9408" spans="4:9" x14ac:dyDescent="0.2">
      <c r="D9408" s="1"/>
      <c r="E9408" s="1"/>
      <c r="F9408" s="1"/>
      <c r="G9408" s="1"/>
      <c r="H9408" s="1"/>
      <c r="I9408" s="1"/>
    </row>
    <row r="9409" spans="4:9" x14ac:dyDescent="0.2">
      <c r="D9409" s="1"/>
      <c r="E9409" s="1"/>
      <c r="F9409" s="1"/>
      <c r="G9409" s="1"/>
      <c r="H9409" s="1"/>
      <c r="I9409" s="1"/>
    </row>
    <row r="9410" spans="4:9" x14ac:dyDescent="0.2">
      <c r="D9410" s="1"/>
      <c r="E9410" s="1"/>
      <c r="F9410" s="1"/>
      <c r="G9410" s="1"/>
      <c r="H9410" s="1"/>
      <c r="I9410" s="1"/>
    </row>
    <row r="9411" spans="4:9" x14ac:dyDescent="0.2">
      <c r="D9411" s="1"/>
      <c r="E9411" s="1"/>
      <c r="F9411" s="1"/>
      <c r="G9411" s="1"/>
      <c r="H9411" s="1"/>
      <c r="I9411" s="1"/>
    </row>
    <row r="9412" spans="4:9" x14ac:dyDescent="0.2">
      <c r="D9412" s="1"/>
      <c r="E9412" s="1"/>
      <c r="F9412" s="1"/>
      <c r="G9412" s="1"/>
      <c r="H9412" s="1"/>
      <c r="I9412" s="1"/>
    </row>
    <row r="9413" spans="4:9" x14ac:dyDescent="0.2">
      <c r="D9413" s="1"/>
      <c r="E9413" s="1"/>
      <c r="F9413" s="1"/>
      <c r="G9413" s="1"/>
      <c r="H9413" s="1"/>
      <c r="I9413" s="1"/>
    </row>
    <row r="9414" spans="4:9" x14ac:dyDescent="0.2">
      <c r="D9414" s="1"/>
      <c r="E9414" s="1"/>
      <c r="F9414" s="1"/>
      <c r="G9414" s="1"/>
      <c r="H9414" s="1"/>
      <c r="I9414" s="1"/>
    </row>
    <row r="9415" spans="4:9" x14ac:dyDescent="0.2">
      <c r="D9415" s="1"/>
      <c r="E9415" s="1"/>
      <c r="F9415" s="1"/>
      <c r="G9415" s="1"/>
      <c r="H9415" s="1"/>
      <c r="I9415" s="1"/>
    </row>
    <row r="9416" spans="4:9" x14ac:dyDescent="0.2">
      <c r="D9416" s="1"/>
      <c r="E9416" s="1"/>
      <c r="F9416" s="1"/>
      <c r="G9416" s="1"/>
      <c r="H9416" s="1"/>
      <c r="I9416" s="1"/>
    </row>
    <row r="9417" spans="4:9" x14ac:dyDescent="0.2">
      <c r="D9417" s="1"/>
      <c r="E9417" s="1"/>
      <c r="F9417" s="1"/>
      <c r="G9417" s="1"/>
      <c r="H9417" s="1"/>
      <c r="I9417" s="1"/>
    </row>
    <row r="9418" spans="4:9" x14ac:dyDescent="0.2">
      <c r="D9418" s="1"/>
      <c r="E9418" s="1"/>
      <c r="F9418" s="1"/>
      <c r="G9418" s="1"/>
      <c r="H9418" s="1"/>
      <c r="I9418" s="1"/>
    </row>
    <row r="9419" spans="4:9" x14ac:dyDescent="0.2">
      <c r="D9419" s="1"/>
      <c r="E9419" s="1"/>
      <c r="F9419" s="1"/>
      <c r="G9419" s="1"/>
      <c r="H9419" s="1"/>
      <c r="I9419" s="1"/>
    </row>
    <row r="9420" spans="4:9" x14ac:dyDescent="0.2">
      <c r="D9420" s="1"/>
      <c r="E9420" s="1"/>
      <c r="F9420" s="1"/>
      <c r="G9420" s="1"/>
      <c r="H9420" s="1"/>
      <c r="I9420" s="1"/>
    </row>
    <row r="9421" spans="4:9" x14ac:dyDescent="0.2">
      <c r="D9421" s="1"/>
      <c r="E9421" s="1"/>
      <c r="F9421" s="1"/>
      <c r="G9421" s="1"/>
      <c r="H9421" s="1"/>
      <c r="I9421" s="1"/>
    </row>
    <row r="9422" spans="4:9" x14ac:dyDescent="0.2">
      <c r="D9422" s="1"/>
      <c r="E9422" s="1"/>
      <c r="F9422" s="1"/>
      <c r="G9422" s="1"/>
      <c r="H9422" s="1"/>
      <c r="I9422" s="1"/>
    </row>
    <row r="9423" spans="4:9" x14ac:dyDescent="0.2">
      <c r="D9423" s="1"/>
      <c r="E9423" s="1"/>
      <c r="F9423" s="1"/>
      <c r="G9423" s="1"/>
      <c r="H9423" s="1"/>
      <c r="I9423" s="1"/>
    </row>
    <row r="9424" spans="4:9" x14ac:dyDescent="0.2">
      <c r="D9424" s="1"/>
      <c r="E9424" s="1"/>
      <c r="F9424" s="1"/>
      <c r="G9424" s="1"/>
      <c r="H9424" s="1"/>
      <c r="I9424" s="1"/>
    </row>
    <row r="9425" spans="4:9" x14ac:dyDescent="0.2">
      <c r="D9425" s="1"/>
      <c r="E9425" s="1"/>
      <c r="F9425" s="1"/>
      <c r="G9425" s="1"/>
      <c r="H9425" s="1"/>
      <c r="I9425" s="1"/>
    </row>
    <row r="9426" spans="4:9" x14ac:dyDescent="0.2">
      <c r="D9426" s="1"/>
      <c r="E9426" s="1"/>
      <c r="F9426" s="1"/>
      <c r="G9426" s="1"/>
      <c r="H9426" s="1"/>
      <c r="I9426" s="1"/>
    </row>
    <row r="9427" spans="4:9" x14ac:dyDescent="0.2">
      <c r="D9427" s="1"/>
      <c r="E9427" s="1"/>
      <c r="F9427" s="1"/>
      <c r="G9427" s="1"/>
      <c r="H9427" s="1"/>
      <c r="I9427" s="1"/>
    </row>
    <row r="9428" spans="4:9" x14ac:dyDescent="0.2">
      <c r="D9428" s="1"/>
      <c r="E9428" s="1"/>
      <c r="F9428" s="1"/>
      <c r="G9428" s="1"/>
      <c r="H9428" s="1"/>
      <c r="I9428" s="1"/>
    </row>
    <row r="9429" spans="4:9" x14ac:dyDescent="0.2">
      <c r="D9429" s="1"/>
      <c r="E9429" s="1"/>
      <c r="F9429" s="1"/>
      <c r="G9429" s="1"/>
      <c r="H9429" s="1"/>
      <c r="I9429" s="1"/>
    </row>
    <row r="9430" spans="4:9" x14ac:dyDescent="0.2">
      <c r="D9430" s="1"/>
      <c r="E9430" s="1"/>
      <c r="F9430" s="1"/>
      <c r="G9430" s="1"/>
      <c r="H9430" s="1"/>
      <c r="I9430" s="1"/>
    </row>
    <row r="9431" spans="4:9" x14ac:dyDescent="0.2">
      <c r="D9431" s="1"/>
      <c r="E9431" s="1"/>
      <c r="F9431" s="1"/>
      <c r="G9431" s="1"/>
      <c r="H9431" s="1"/>
      <c r="I9431" s="1"/>
    </row>
    <row r="9432" spans="4:9" x14ac:dyDescent="0.2">
      <c r="D9432" s="1"/>
      <c r="E9432" s="1"/>
      <c r="F9432" s="1"/>
      <c r="G9432" s="1"/>
      <c r="H9432" s="1"/>
      <c r="I9432" s="1"/>
    </row>
    <row r="9433" spans="4:9" x14ac:dyDescent="0.2">
      <c r="D9433" s="1"/>
      <c r="E9433" s="1"/>
      <c r="F9433" s="1"/>
      <c r="G9433" s="1"/>
      <c r="H9433" s="1"/>
      <c r="I9433" s="1"/>
    </row>
    <row r="9434" spans="4:9" x14ac:dyDescent="0.2">
      <c r="D9434" s="1"/>
      <c r="E9434" s="1"/>
      <c r="F9434" s="1"/>
      <c r="G9434" s="1"/>
      <c r="H9434" s="1"/>
      <c r="I9434" s="1"/>
    </row>
    <row r="9435" spans="4:9" x14ac:dyDescent="0.2">
      <c r="D9435" s="1"/>
      <c r="E9435" s="1"/>
      <c r="F9435" s="1"/>
      <c r="G9435" s="1"/>
      <c r="H9435" s="1"/>
      <c r="I9435" s="1"/>
    </row>
    <row r="9436" spans="4:9" x14ac:dyDescent="0.2">
      <c r="D9436" s="1"/>
      <c r="E9436" s="1"/>
      <c r="F9436" s="1"/>
      <c r="G9436" s="1"/>
      <c r="H9436" s="1"/>
      <c r="I9436" s="1"/>
    </row>
    <row r="9437" spans="4:9" x14ac:dyDescent="0.2">
      <c r="D9437" s="1"/>
      <c r="E9437" s="1"/>
      <c r="F9437" s="1"/>
      <c r="G9437" s="1"/>
      <c r="H9437" s="1"/>
      <c r="I9437" s="1"/>
    </row>
    <row r="9438" spans="4:9" x14ac:dyDescent="0.2">
      <c r="D9438" s="1"/>
      <c r="E9438" s="1"/>
      <c r="F9438" s="1"/>
      <c r="G9438" s="1"/>
      <c r="H9438" s="1"/>
      <c r="I9438" s="1"/>
    </row>
    <row r="9439" spans="4:9" x14ac:dyDescent="0.2">
      <c r="D9439" s="1"/>
      <c r="E9439" s="1"/>
      <c r="F9439" s="1"/>
      <c r="G9439" s="1"/>
      <c r="H9439" s="1"/>
      <c r="I9439" s="1"/>
    </row>
    <row r="9440" spans="4:9" x14ac:dyDescent="0.2">
      <c r="D9440" s="1"/>
      <c r="E9440" s="1"/>
      <c r="F9440" s="1"/>
      <c r="G9440" s="1"/>
      <c r="H9440" s="1"/>
      <c r="I9440" s="1"/>
    </row>
    <row r="9441" spans="4:9" x14ac:dyDescent="0.2">
      <c r="D9441" s="1"/>
      <c r="E9441" s="1"/>
      <c r="F9441" s="1"/>
      <c r="G9441" s="1"/>
      <c r="H9441" s="1"/>
      <c r="I9441" s="1"/>
    </row>
    <row r="9442" spans="4:9" x14ac:dyDescent="0.2">
      <c r="D9442" s="1"/>
      <c r="E9442" s="1"/>
      <c r="F9442" s="1"/>
      <c r="G9442" s="1"/>
      <c r="H9442" s="1"/>
      <c r="I9442" s="1"/>
    </row>
    <row r="9443" spans="4:9" x14ac:dyDescent="0.2">
      <c r="D9443" s="1"/>
      <c r="E9443" s="1"/>
      <c r="F9443" s="1"/>
      <c r="G9443" s="1"/>
      <c r="H9443" s="1"/>
      <c r="I9443" s="1"/>
    </row>
    <row r="9444" spans="4:9" x14ac:dyDescent="0.2">
      <c r="D9444" s="1"/>
      <c r="E9444" s="1"/>
      <c r="F9444" s="1"/>
      <c r="G9444" s="1"/>
      <c r="H9444" s="1"/>
      <c r="I9444" s="1"/>
    </row>
    <row r="9445" spans="4:9" x14ac:dyDescent="0.2">
      <c r="D9445" s="1"/>
      <c r="E9445" s="1"/>
      <c r="F9445" s="1"/>
      <c r="G9445" s="1"/>
      <c r="H9445" s="1"/>
      <c r="I9445" s="1"/>
    </row>
    <row r="9446" spans="4:9" x14ac:dyDescent="0.2">
      <c r="D9446" s="1"/>
      <c r="E9446" s="1"/>
      <c r="F9446" s="1"/>
      <c r="G9446" s="1"/>
      <c r="H9446" s="1"/>
      <c r="I9446" s="1"/>
    </row>
    <row r="9447" spans="4:9" x14ac:dyDescent="0.2">
      <c r="D9447" s="1"/>
      <c r="E9447" s="1"/>
      <c r="F9447" s="1"/>
      <c r="G9447" s="1"/>
      <c r="H9447" s="1"/>
      <c r="I9447" s="1"/>
    </row>
    <row r="9448" spans="4:9" x14ac:dyDescent="0.2">
      <c r="D9448" s="1"/>
      <c r="E9448" s="1"/>
      <c r="F9448" s="1"/>
      <c r="G9448" s="1"/>
      <c r="H9448" s="1"/>
      <c r="I9448" s="1"/>
    </row>
    <row r="9449" spans="4:9" x14ac:dyDescent="0.2">
      <c r="D9449" s="1"/>
      <c r="E9449" s="1"/>
      <c r="F9449" s="1"/>
      <c r="G9449" s="1"/>
      <c r="H9449" s="1"/>
      <c r="I9449" s="1"/>
    </row>
    <row r="9450" spans="4:9" x14ac:dyDescent="0.2">
      <c r="D9450" s="1"/>
      <c r="E9450" s="1"/>
      <c r="F9450" s="1"/>
      <c r="G9450" s="1"/>
      <c r="H9450" s="1"/>
      <c r="I9450" s="1"/>
    </row>
    <row r="9451" spans="4:9" x14ac:dyDescent="0.2">
      <c r="D9451" s="1"/>
      <c r="E9451" s="1"/>
      <c r="F9451" s="1"/>
      <c r="G9451" s="1"/>
      <c r="H9451" s="1"/>
      <c r="I9451" s="1"/>
    </row>
    <row r="9452" spans="4:9" x14ac:dyDescent="0.2">
      <c r="D9452" s="1"/>
      <c r="E9452" s="1"/>
      <c r="F9452" s="1"/>
      <c r="G9452" s="1"/>
      <c r="H9452" s="1"/>
      <c r="I9452" s="1"/>
    </row>
    <row r="9453" spans="4:9" x14ac:dyDescent="0.2">
      <c r="D9453" s="1"/>
      <c r="E9453" s="1"/>
      <c r="F9453" s="1"/>
      <c r="G9453" s="1"/>
      <c r="H9453" s="1"/>
      <c r="I9453" s="1"/>
    </row>
    <row r="9454" spans="4:9" x14ac:dyDescent="0.2">
      <c r="D9454" s="1"/>
      <c r="E9454" s="1"/>
      <c r="F9454" s="1"/>
      <c r="G9454" s="1"/>
      <c r="H9454" s="1"/>
      <c r="I9454" s="1"/>
    </row>
    <row r="9455" spans="4:9" x14ac:dyDescent="0.2">
      <c r="D9455" s="1"/>
      <c r="E9455" s="1"/>
      <c r="F9455" s="1"/>
      <c r="G9455" s="1"/>
      <c r="H9455" s="1"/>
      <c r="I9455" s="1"/>
    </row>
    <row r="9456" spans="4:9" x14ac:dyDescent="0.2">
      <c r="D9456" s="1"/>
      <c r="E9456" s="1"/>
      <c r="F9456" s="1"/>
      <c r="G9456" s="1"/>
      <c r="H9456" s="1"/>
      <c r="I9456" s="1"/>
    </row>
    <row r="9457" spans="4:9" x14ac:dyDescent="0.2">
      <c r="D9457" s="1"/>
      <c r="E9457" s="1"/>
      <c r="F9457" s="1"/>
      <c r="G9457" s="1"/>
      <c r="H9457" s="1"/>
      <c r="I9457" s="1"/>
    </row>
    <row r="9458" spans="4:9" x14ac:dyDescent="0.2">
      <c r="D9458" s="1"/>
      <c r="E9458" s="1"/>
      <c r="F9458" s="1"/>
      <c r="G9458" s="1"/>
      <c r="H9458" s="1"/>
      <c r="I9458" s="1"/>
    </row>
    <row r="9459" spans="4:9" x14ac:dyDescent="0.2">
      <c r="D9459" s="1"/>
      <c r="E9459" s="1"/>
      <c r="F9459" s="1"/>
      <c r="G9459" s="1"/>
      <c r="H9459" s="1"/>
      <c r="I9459" s="1"/>
    </row>
    <row r="9460" spans="4:9" x14ac:dyDescent="0.2">
      <c r="D9460" s="1"/>
      <c r="E9460" s="1"/>
      <c r="F9460" s="1"/>
      <c r="G9460" s="1"/>
      <c r="H9460" s="1"/>
      <c r="I9460" s="1"/>
    </row>
    <row r="9461" spans="4:9" x14ac:dyDescent="0.2">
      <c r="D9461" s="1"/>
      <c r="E9461" s="1"/>
      <c r="F9461" s="1"/>
      <c r="G9461" s="1"/>
      <c r="H9461" s="1"/>
      <c r="I9461" s="1"/>
    </row>
    <row r="9462" spans="4:9" x14ac:dyDescent="0.2">
      <c r="D9462" s="1"/>
      <c r="E9462" s="1"/>
      <c r="F9462" s="1"/>
      <c r="G9462" s="1"/>
      <c r="H9462" s="1"/>
      <c r="I9462" s="1"/>
    </row>
    <row r="9463" spans="4:9" x14ac:dyDescent="0.2">
      <c r="D9463" s="1"/>
      <c r="E9463" s="1"/>
      <c r="F9463" s="1"/>
      <c r="G9463" s="1"/>
      <c r="H9463" s="1"/>
      <c r="I9463" s="1"/>
    </row>
    <row r="9464" spans="4:9" x14ac:dyDescent="0.2">
      <c r="D9464" s="1"/>
      <c r="E9464" s="1"/>
      <c r="F9464" s="1"/>
      <c r="G9464" s="1"/>
      <c r="H9464" s="1"/>
      <c r="I9464" s="1"/>
    </row>
    <row r="9465" spans="4:9" x14ac:dyDescent="0.2">
      <c r="D9465" s="1"/>
      <c r="E9465" s="1"/>
      <c r="F9465" s="1"/>
      <c r="G9465" s="1"/>
      <c r="H9465" s="1"/>
      <c r="I9465" s="1"/>
    </row>
    <row r="9466" spans="4:9" x14ac:dyDescent="0.2">
      <c r="D9466" s="1"/>
      <c r="E9466" s="1"/>
      <c r="F9466" s="1"/>
      <c r="G9466" s="1"/>
      <c r="H9466" s="1"/>
      <c r="I9466" s="1"/>
    </row>
    <row r="9467" spans="4:9" x14ac:dyDescent="0.2">
      <c r="D9467" s="1"/>
      <c r="E9467" s="1"/>
      <c r="F9467" s="1"/>
      <c r="G9467" s="1"/>
      <c r="H9467" s="1"/>
      <c r="I9467" s="1"/>
    </row>
    <row r="9468" spans="4:9" x14ac:dyDescent="0.2">
      <c r="D9468" s="1"/>
      <c r="E9468" s="1"/>
      <c r="F9468" s="1"/>
      <c r="G9468" s="1"/>
      <c r="H9468" s="1"/>
      <c r="I9468" s="1"/>
    </row>
    <row r="9469" spans="4:9" x14ac:dyDescent="0.2">
      <c r="D9469" s="1"/>
      <c r="E9469" s="1"/>
      <c r="F9469" s="1"/>
      <c r="G9469" s="1"/>
      <c r="H9469" s="1"/>
      <c r="I9469" s="1"/>
    </row>
    <row r="9470" spans="4:9" x14ac:dyDescent="0.2">
      <c r="D9470" s="1"/>
      <c r="E9470" s="1"/>
      <c r="F9470" s="1"/>
      <c r="G9470" s="1"/>
      <c r="H9470" s="1"/>
      <c r="I9470" s="1"/>
    </row>
    <row r="9471" spans="4:9" x14ac:dyDescent="0.2">
      <c r="D9471" s="1"/>
      <c r="E9471" s="1"/>
      <c r="F9471" s="1"/>
      <c r="G9471" s="1"/>
      <c r="H9471" s="1"/>
      <c r="I9471" s="1"/>
    </row>
    <row r="9472" spans="4:9" x14ac:dyDescent="0.2">
      <c r="D9472" s="1"/>
      <c r="E9472" s="1"/>
      <c r="F9472" s="1"/>
      <c r="G9472" s="1"/>
      <c r="H9472" s="1"/>
      <c r="I9472" s="1"/>
    </row>
    <row r="9473" spans="4:9" x14ac:dyDescent="0.2">
      <c r="D9473" s="1"/>
      <c r="E9473" s="1"/>
      <c r="F9473" s="1"/>
      <c r="G9473" s="1"/>
      <c r="H9473" s="1"/>
      <c r="I9473" s="1"/>
    </row>
    <row r="9474" spans="4:9" x14ac:dyDescent="0.2">
      <c r="D9474" s="1"/>
      <c r="E9474" s="1"/>
      <c r="F9474" s="1"/>
      <c r="G9474" s="1"/>
      <c r="H9474" s="1"/>
      <c r="I9474" s="1"/>
    </row>
    <row r="9475" spans="4:9" x14ac:dyDescent="0.2">
      <c r="D9475" s="1"/>
      <c r="E9475" s="1"/>
      <c r="F9475" s="1"/>
      <c r="G9475" s="1"/>
      <c r="H9475" s="1"/>
      <c r="I9475" s="1"/>
    </row>
    <row r="9476" spans="4:9" x14ac:dyDescent="0.2">
      <c r="D9476" s="1"/>
      <c r="E9476" s="1"/>
      <c r="F9476" s="1"/>
      <c r="G9476" s="1"/>
      <c r="H9476" s="1"/>
      <c r="I9476" s="1"/>
    </row>
    <row r="9477" spans="4:9" x14ac:dyDescent="0.2">
      <c r="D9477" s="1"/>
      <c r="E9477" s="1"/>
      <c r="F9477" s="1"/>
      <c r="G9477" s="1"/>
      <c r="H9477" s="1"/>
      <c r="I9477" s="1"/>
    </row>
    <row r="9478" spans="4:9" x14ac:dyDescent="0.2">
      <c r="D9478" s="1"/>
      <c r="E9478" s="1"/>
      <c r="F9478" s="1"/>
      <c r="G9478" s="1"/>
      <c r="H9478" s="1"/>
      <c r="I9478" s="1"/>
    </row>
    <row r="9479" spans="4:9" x14ac:dyDescent="0.2">
      <c r="D9479" s="1"/>
      <c r="E9479" s="1"/>
      <c r="F9479" s="1"/>
      <c r="G9479" s="1"/>
      <c r="H9479" s="1"/>
      <c r="I9479" s="1"/>
    </row>
    <row r="9480" spans="4:9" x14ac:dyDescent="0.2">
      <c r="D9480" s="1"/>
      <c r="E9480" s="1"/>
      <c r="F9480" s="1"/>
      <c r="G9480" s="1"/>
      <c r="H9480" s="1"/>
      <c r="I9480" s="1"/>
    </row>
    <row r="9481" spans="4:9" x14ac:dyDescent="0.2">
      <c r="D9481" s="1"/>
      <c r="E9481" s="1"/>
      <c r="F9481" s="1"/>
      <c r="G9481" s="1"/>
      <c r="H9481" s="1"/>
      <c r="I9481" s="1"/>
    </row>
    <row r="9482" spans="4:9" x14ac:dyDescent="0.2">
      <c r="D9482" s="1"/>
      <c r="E9482" s="1"/>
      <c r="F9482" s="1"/>
      <c r="G9482" s="1"/>
      <c r="H9482" s="1"/>
      <c r="I9482" s="1"/>
    </row>
    <row r="9483" spans="4:9" x14ac:dyDescent="0.2">
      <c r="D9483" s="1"/>
      <c r="E9483" s="1"/>
      <c r="F9483" s="1"/>
      <c r="G9483" s="1"/>
      <c r="H9483" s="1"/>
      <c r="I9483" s="1"/>
    </row>
    <row r="9484" spans="4:9" x14ac:dyDescent="0.2">
      <c r="D9484" s="1"/>
      <c r="E9484" s="1"/>
      <c r="F9484" s="1"/>
      <c r="G9484" s="1"/>
      <c r="H9484" s="1"/>
      <c r="I9484" s="1"/>
    </row>
    <row r="9485" spans="4:9" x14ac:dyDescent="0.2">
      <c r="D9485" s="1"/>
      <c r="E9485" s="1"/>
      <c r="F9485" s="1"/>
      <c r="G9485" s="1"/>
      <c r="H9485" s="1"/>
      <c r="I9485" s="1"/>
    </row>
    <row r="9486" spans="4:9" x14ac:dyDescent="0.2">
      <c r="D9486" s="1"/>
      <c r="E9486" s="1"/>
      <c r="F9486" s="1"/>
      <c r="G9486" s="1"/>
      <c r="H9486" s="1"/>
      <c r="I9486" s="1"/>
    </row>
    <row r="9487" spans="4:9" x14ac:dyDescent="0.2">
      <c r="D9487" s="1"/>
      <c r="E9487" s="1"/>
      <c r="F9487" s="1"/>
      <c r="G9487" s="1"/>
      <c r="H9487" s="1"/>
      <c r="I9487" s="1"/>
    </row>
    <row r="9488" spans="4:9" x14ac:dyDescent="0.2">
      <c r="D9488" s="1"/>
      <c r="E9488" s="1"/>
      <c r="F9488" s="1"/>
      <c r="G9488" s="1"/>
      <c r="H9488" s="1"/>
      <c r="I9488" s="1"/>
    </row>
    <row r="9489" spans="4:9" x14ac:dyDescent="0.2">
      <c r="D9489" s="1"/>
      <c r="E9489" s="1"/>
      <c r="F9489" s="1"/>
      <c r="G9489" s="1"/>
      <c r="H9489" s="1"/>
      <c r="I9489" s="1"/>
    </row>
    <row r="9490" spans="4:9" x14ac:dyDescent="0.2">
      <c r="D9490" s="1"/>
      <c r="E9490" s="1"/>
      <c r="F9490" s="1"/>
      <c r="G9490" s="1"/>
      <c r="H9490" s="1"/>
      <c r="I9490" s="1"/>
    </row>
    <row r="9491" spans="4:9" x14ac:dyDescent="0.2">
      <c r="D9491" s="1"/>
      <c r="E9491" s="1"/>
      <c r="F9491" s="1"/>
      <c r="G9491" s="1"/>
      <c r="H9491" s="1"/>
      <c r="I9491" s="1"/>
    </row>
    <row r="9492" spans="4:9" x14ac:dyDescent="0.2">
      <c r="D9492" s="1"/>
      <c r="E9492" s="1"/>
      <c r="F9492" s="1"/>
      <c r="G9492" s="1"/>
      <c r="H9492" s="1"/>
      <c r="I9492" s="1"/>
    </row>
    <row r="9493" spans="4:9" x14ac:dyDescent="0.2">
      <c r="D9493" s="1"/>
      <c r="E9493" s="1"/>
      <c r="F9493" s="1"/>
      <c r="G9493" s="1"/>
      <c r="H9493" s="1"/>
      <c r="I9493" s="1"/>
    </row>
    <row r="9494" spans="4:9" x14ac:dyDescent="0.2">
      <c r="D9494" s="1"/>
      <c r="E9494" s="1"/>
      <c r="F9494" s="1"/>
      <c r="G9494" s="1"/>
      <c r="H9494" s="1"/>
      <c r="I9494" s="1"/>
    </row>
    <row r="9495" spans="4:9" x14ac:dyDescent="0.2">
      <c r="D9495" s="1"/>
      <c r="E9495" s="1"/>
      <c r="F9495" s="1"/>
      <c r="G9495" s="1"/>
      <c r="H9495" s="1"/>
      <c r="I9495" s="1"/>
    </row>
    <row r="9496" spans="4:9" x14ac:dyDescent="0.2">
      <c r="D9496" s="1"/>
      <c r="E9496" s="1"/>
      <c r="F9496" s="1"/>
      <c r="G9496" s="1"/>
      <c r="H9496" s="1"/>
      <c r="I9496" s="1"/>
    </row>
    <row r="9497" spans="4:9" x14ac:dyDescent="0.2">
      <c r="D9497" s="1"/>
      <c r="E9497" s="1"/>
      <c r="F9497" s="1"/>
      <c r="G9497" s="1"/>
      <c r="H9497" s="1"/>
      <c r="I9497" s="1"/>
    </row>
    <row r="9498" spans="4:9" x14ac:dyDescent="0.2">
      <c r="D9498" s="1"/>
      <c r="E9498" s="1"/>
      <c r="F9498" s="1"/>
      <c r="G9498" s="1"/>
      <c r="H9498" s="1"/>
      <c r="I9498" s="1"/>
    </row>
    <row r="9499" spans="4:9" x14ac:dyDescent="0.2">
      <c r="D9499" s="1"/>
      <c r="E9499" s="1"/>
      <c r="F9499" s="1"/>
      <c r="G9499" s="1"/>
      <c r="H9499" s="1"/>
      <c r="I9499" s="1"/>
    </row>
    <row r="9500" spans="4:9" x14ac:dyDescent="0.2">
      <c r="D9500" s="1"/>
      <c r="E9500" s="1"/>
      <c r="F9500" s="1"/>
      <c r="G9500" s="1"/>
      <c r="H9500" s="1"/>
      <c r="I9500" s="1"/>
    </row>
    <row r="9501" spans="4:9" x14ac:dyDescent="0.2">
      <c r="D9501" s="1"/>
      <c r="E9501" s="1"/>
      <c r="F9501" s="1"/>
      <c r="G9501" s="1"/>
      <c r="H9501" s="1"/>
      <c r="I9501" s="1"/>
    </row>
    <row r="9502" spans="4:9" x14ac:dyDescent="0.2">
      <c r="D9502" s="1"/>
      <c r="E9502" s="1"/>
      <c r="F9502" s="1"/>
      <c r="G9502" s="1"/>
      <c r="H9502" s="1"/>
      <c r="I9502" s="1"/>
    </row>
    <row r="9503" spans="4:9" x14ac:dyDescent="0.2">
      <c r="D9503" s="1"/>
      <c r="E9503" s="1"/>
      <c r="F9503" s="1"/>
      <c r="G9503" s="1"/>
      <c r="H9503" s="1"/>
      <c r="I9503" s="1"/>
    </row>
    <row r="9504" spans="4:9" x14ac:dyDescent="0.2">
      <c r="D9504" s="1"/>
      <c r="E9504" s="1"/>
      <c r="F9504" s="1"/>
      <c r="G9504" s="1"/>
      <c r="H9504" s="1"/>
      <c r="I9504" s="1"/>
    </row>
    <row r="9505" spans="4:9" x14ac:dyDescent="0.2">
      <c r="D9505" s="1"/>
      <c r="E9505" s="1"/>
      <c r="F9505" s="1"/>
      <c r="G9505" s="1"/>
      <c r="H9505" s="1"/>
      <c r="I9505" s="1"/>
    </row>
    <row r="9506" spans="4:9" x14ac:dyDescent="0.2">
      <c r="D9506" s="1"/>
      <c r="E9506" s="1"/>
      <c r="F9506" s="1"/>
      <c r="G9506" s="1"/>
      <c r="H9506" s="1"/>
      <c r="I9506" s="1"/>
    </row>
    <row r="9507" spans="4:9" x14ac:dyDescent="0.2">
      <c r="D9507" s="1"/>
      <c r="E9507" s="1"/>
      <c r="F9507" s="1"/>
      <c r="G9507" s="1"/>
      <c r="H9507" s="1"/>
      <c r="I9507" s="1"/>
    </row>
    <row r="9508" spans="4:9" x14ac:dyDescent="0.2">
      <c r="D9508" s="1"/>
      <c r="E9508" s="1"/>
      <c r="F9508" s="1"/>
      <c r="G9508" s="1"/>
      <c r="H9508" s="1"/>
      <c r="I9508" s="1"/>
    </row>
    <row r="9509" spans="4:9" x14ac:dyDescent="0.2">
      <c r="D9509" s="1"/>
      <c r="E9509" s="1"/>
      <c r="F9509" s="1"/>
      <c r="G9509" s="1"/>
      <c r="H9509" s="1"/>
      <c r="I9509" s="1"/>
    </row>
    <row r="9510" spans="4:9" x14ac:dyDescent="0.2">
      <c r="D9510" s="1"/>
      <c r="E9510" s="1"/>
      <c r="F9510" s="1"/>
      <c r="G9510" s="1"/>
      <c r="H9510" s="1"/>
      <c r="I9510" s="1"/>
    </row>
    <row r="9511" spans="4:9" x14ac:dyDescent="0.2">
      <c r="D9511" s="1"/>
      <c r="E9511" s="1"/>
      <c r="F9511" s="1"/>
      <c r="G9511" s="1"/>
      <c r="H9511" s="1"/>
      <c r="I9511" s="1"/>
    </row>
    <row r="9512" spans="4:9" x14ac:dyDescent="0.2">
      <c r="D9512" s="1"/>
      <c r="E9512" s="1"/>
      <c r="F9512" s="1"/>
      <c r="G9512" s="1"/>
      <c r="H9512" s="1"/>
      <c r="I9512" s="1"/>
    </row>
    <row r="9513" spans="4:9" x14ac:dyDescent="0.2">
      <c r="D9513" s="1"/>
      <c r="E9513" s="1"/>
      <c r="F9513" s="1"/>
      <c r="G9513" s="1"/>
      <c r="H9513" s="1"/>
      <c r="I9513" s="1"/>
    </row>
    <row r="9514" spans="4:9" x14ac:dyDescent="0.2">
      <c r="D9514" s="1"/>
      <c r="E9514" s="1"/>
      <c r="F9514" s="1"/>
      <c r="G9514" s="1"/>
      <c r="H9514" s="1"/>
      <c r="I9514" s="1"/>
    </row>
    <row r="9515" spans="4:9" x14ac:dyDescent="0.2">
      <c r="D9515" s="1"/>
      <c r="E9515" s="1"/>
      <c r="F9515" s="1"/>
      <c r="G9515" s="1"/>
      <c r="H9515" s="1"/>
      <c r="I9515" s="1"/>
    </row>
    <row r="9516" spans="4:9" x14ac:dyDescent="0.2">
      <c r="D9516" s="1"/>
      <c r="E9516" s="1"/>
      <c r="F9516" s="1"/>
      <c r="G9516" s="1"/>
      <c r="H9516" s="1"/>
      <c r="I9516" s="1"/>
    </row>
    <row r="9517" spans="4:9" x14ac:dyDescent="0.2">
      <c r="D9517" s="1"/>
      <c r="E9517" s="1"/>
      <c r="F9517" s="1"/>
      <c r="G9517" s="1"/>
      <c r="H9517" s="1"/>
      <c r="I9517" s="1"/>
    </row>
    <row r="9518" spans="4:9" x14ac:dyDescent="0.2">
      <c r="D9518" s="1"/>
      <c r="E9518" s="1"/>
      <c r="F9518" s="1"/>
      <c r="G9518" s="1"/>
      <c r="H9518" s="1"/>
      <c r="I9518" s="1"/>
    </row>
    <row r="9519" spans="4:9" x14ac:dyDescent="0.2">
      <c r="D9519" s="1"/>
      <c r="E9519" s="1"/>
      <c r="F9519" s="1"/>
      <c r="G9519" s="1"/>
      <c r="H9519" s="1"/>
      <c r="I9519" s="1"/>
    </row>
    <row r="9520" spans="4:9" x14ac:dyDescent="0.2">
      <c r="D9520" s="1"/>
      <c r="E9520" s="1"/>
      <c r="F9520" s="1"/>
      <c r="G9520" s="1"/>
      <c r="H9520" s="1"/>
      <c r="I9520" s="1"/>
    </row>
    <row r="9521" spans="4:9" x14ac:dyDescent="0.2">
      <c r="D9521" s="1"/>
      <c r="E9521" s="1"/>
      <c r="F9521" s="1"/>
      <c r="G9521" s="1"/>
      <c r="H9521" s="1"/>
      <c r="I9521" s="1"/>
    </row>
    <row r="9522" spans="4:9" x14ac:dyDescent="0.2">
      <c r="D9522" s="1"/>
      <c r="E9522" s="1"/>
      <c r="F9522" s="1"/>
      <c r="G9522" s="1"/>
      <c r="H9522" s="1"/>
      <c r="I9522" s="1"/>
    </row>
    <row r="9523" spans="4:9" x14ac:dyDescent="0.2">
      <c r="D9523" s="1"/>
      <c r="E9523" s="1"/>
      <c r="F9523" s="1"/>
      <c r="G9523" s="1"/>
      <c r="H9523" s="1"/>
      <c r="I9523" s="1"/>
    </row>
    <row r="9524" spans="4:9" x14ac:dyDescent="0.2">
      <c r="D9524" s="1"/>
      <c r="E9524" s="1"/>
      <c r="F9524" s="1"/>
      <c r="G9524" s="1"/>
      <c r="H9524" s="1"/>
      <c r="I9524" s="1"/>
    </row>
    <row r="9525" spans="4:9" x14ac:dyDescent="0.2">
      <c r="D9525" s="1"/>
      <c r="E9525" s="1"/>
      <c r="F9525" s="1"/>
      <c r="G9525" s="1"/>
      <c r="H9525" s="1"/>
      <c r="I9525" s="1"/>
    </row>
    <row r="9526" spans="4:9" x14ac:dyDescent="0.2">
      <c r="D9526" s="1"/>
      <c r="E9526" s="1"/>
      <c r="F9526" s="1"/>
      <c r="G9526" s="1"/>
      <c r="H9526" s="1"/>
      <c r="I9526" s="1"/>
    </row>
    <row r="9527" spans="4:9" x14ac:dyDescent="0.2">
      <c r="D9527" s="1"/>
      <c r="E9527" s="1"/>
      <c r="F9527" s="1"/>
      <c r="G9527" s="1"/>
      <c r="H9527" s="1"/>
      <c r="I9527" s="1"/>
    </row>
    <row r="9528" spans="4:9" x14ac:dyDescent="0.2">
      <c r="D9528" s="1"/>
      <c r="E9528" s="1"/>
      <c r="F9528" s="1"/>
      <c r="G9528" s="1"/>
      <c r="H9528" s="1"/>
      <c r="I9528" s="1"/>
    </row>
    <row r="9529" spans="4:9" x14ac:dyDescent="0.2">
      <c r="D9529" s="1"/>
      <c r="E9529" s="1"/>
      <c r="F9529" s="1"/>
      <c r="G9529" s="1"/>
      <c r="H9529" s="1"/>
      <c r="I9529" s="1"/>
    </row>
    <row r="9530" spans="4:9" x14ac:dyDescent="0.2">
      <c r="D9530" s="1"/>
      <c r="E9530" s="1"/>
      <c r="F9530" s="1"/>
      <c r="G9530" s="1"/>
      <c r="H9530" s="1"/>
      <c r="I9530" s="1"/>
    </row>
    <row r="9531" spans="4:9" x14ac:dyDescent="0.2">
      <c r="D9531" s="1"/>
      <c r="E9531" s="1"/>
      <c r="F9531" s="1"/>
      <c r="G9531" s="1"/>
      <c r="H9531" s="1"/>
      <c r="I9531" s="1"/>
    </row>
    <row r="9532" spans="4:9" x14ac:dyDescent="0.2">
      <c r="D9532" s="1"/>
      <c r="E9532" s="1"/>
      <c r="F9532" s="1"/>
      <c r="G9532" s="1"/>
      <c r="H9532" s="1"/>
      <c r="I9532" s="1"/>
    </row>
    <row r="9533" spans="4:9" x14ac:dyDescent="0.2">
      <c r="D9533" s="1"/>
      <c r="E9533" s="1"/>
      <c r="F9533" s="1"/>
      <c r="G9533" s="1"/>
      <c r="H9533" s="1"/>
      <c r="I9533" s="1"/>
    </row>
    <row r="9534" spans="4:9" x14ac:dyDescent="0.2">
      <c r="D9534" s="1"/>
      <c r="E9534" s="1"/>
      <c r="F9534" s="1"/>
      <c r="G9534" s="1"/>
      <c r="H9534" s="1"/>
      <c r="I9534" s="1"/>
    </row>
    <row r="9535" spans="4:9" x14ac:dyDescent="0.2">
      <c r="D9535" s="1"/>
      <c r="E9535" s="1"/>
      <c r="F9535" s="1"/>
      <c r="G9535" s="1"/>
      <c r="H9535" s="1"/>
      <c r="I9535" s="1"/>
    </row>
    <row r="9536" spans="4:9" x14ac:dyDescent="0.2">
      <c r="D9536" s="1"/>
      <c r="E9536" s="1"/>
      <c r="F9536" s="1"/>
      <c r="G9536" s="1"/>
      <c r="H9536" s="1"/>
      <c r="I9536" s="1"/>
    </row>
    <row r="9537" spans="4:9" x14ac:dyDescent="0.2">
      <c r="D9537" s="1"/>
      <c r="E9537" s="1"/>
      <c r="F9537" s="1"/>
      <c r="G9537" s="1"/>
      <c r="H9537" s="1"/>
      <c r="I9537" s="1"/>
    </row>
    <row r="9538" spans="4:9" x14ac:dyDescent="0.2">
      <c r="D9538" s="1"/>
      <c r="E9538" s="1"/>
      <c r="F9538" s="1"/>
      <c r="G9538" s="1"/>
      <c r="H9538" s="1"/>
      <c r="I9538" s="1"/>
    </row>
    <row r="9539" spans="4:9" x14ac:dyDescent="0.2">
      <c r="D9539" s="1"/>
      <c r="E9539" s="1"/>
      <c r="F9539" s="1"/>
      <c r="G9539" s="1"/>
      <c r="H9539" s="1"/>
      <c r="I9539" s="1"/>
    </row>
    <row r="9540" spans="4:9" x14ac:dyDescent="0.2">
      <c r="D9540" s="1"/>
      <c r="E9540" s="1"/>
      <c r="F9540" s="1"/>
      <c r="G9540" s="1"/>
      <c r="H9540" s="1"/>
      <c r="I9540" s="1"/>
    </row>
    <row r="9541" spans="4:9" x14ac:dyDescent="0.2">
      <c r="D9541" s="1"/>
      <c r="E9541" s="1"/>
      <c r="F9541" s="1"/>
      <c r="G9541" s="1"/>
      <c r="H9541" s="1"/>
      <c r="I9541" s="1"/>
    </row>
    <row r="9542" spans="4:9" x14ac:dyDescent="0.2">
      <c r="D9542" s="1"/>
      <c r="E9542" s="1"/>
      <c r="F9542" s="1"/>
      <c r="G9542" s="1"/>
      <c r="H9542" s="1"/>
      <c r="I9542" s="1"/>
    </row>
    <row r="9543" spans="4:9" x14ac:dyDescent="0.2">
      <c r="D9543" s="1"/>
      <c r="E9543" s="1"/>
      <c r="F9543" s="1"/>
      <c r="G9543" s="1"/>
      <c r="H9543" s="1"/>
      <c r="I9543" s="1"/>
    </row>
    <row r="9544" spans="4:9" x14ac:dyDescent="0.2">
      <c r="D9544" s="1"/>
      <c r="E9544" s="1"/>
      <c r="F9544" s="1"/>
      <c r="G9544" s="1"/>
      <c r="H9544" s="1"/>
      <c r="I9544" s="1"/>
    </row>
    <row r="9545" spans="4:9" x14ac:dyDescent="0.2">
      <c r="D9545" s="1"/>
      <c r="E9545" s="1"/>
      <c r="F9545" s="1"/>
      <c r="G9545" s="1"/>
      <c r="H9545" s="1"/>
      <c r="I9545" s="1"/>
    </row>
    <row r="9546" spans="4:9" x14ac:dyDescent="0.2">
      <c r="D9546" s="1"/>
      <c r="E9546" s="1"/>
      <c r="F9546" s="1"/>
      <c r="G9546" s="1"/>
      <c r="H9546" s="1"/>
      <c r="I9546" s="1"/>
    </row>
    <row r="9547" spans="4:9" x14ac:dyDescent="0.2">
      <c r="D9547" s="1"/>
      <c r="E9547" s="1"/>
      <c r="F9547" s="1"/>
      <c r="G9547" s="1"/>
      <c r="H9547" s="1"/>
      <c r="I9547" s="1"/>
    </row>
    <row r="9548" spans="4:9" x14ac:dyDescent="0.2">
      <c r="D9548" s="1"/>
      <c r="E9548" s="1"/>
      <c r="F9548" s="1"/>
      <c r="G9548" s="1"/>
      <c r="H9548" s="1"/>
      <c r="I9548" s="1"/>
    </row>
    <row r="9549" spans="4:9" x14ac:dyDescent="0.2">
      <c r="D9549" s="1"/>
      <c r="E9549" s="1"/>
      <c r="F9549" s="1"/>
      <c r="G9549" s="1"/>
      <c r="H9549" s="1"/>
      <c r="I9549" s="1"/>
    </row>
    <row r="9550" spans="4:9" x14ac:dyDescent="0.2">
      <c r="D9550" s="1"/>
      <c r="E9550" s="1"/>
      <c r="F9550" s="1"/>
      <c r="G9550" s="1"/>
      <c r="H9550" s="1"/>
      <c r="I9550" s="1"/>
    </row>
    <row r="9551" spans="4:9" x14ac:dyDescent="0.2">
      <c r="D9551" s="1"/>
      <c r="E9551" s="1"/>
      <c r="F9551" s="1"/>
      <c r="G9551" s="1"/>
      <c r="H9551" s="1"/>
      <c r="I9551" s="1"/>
    </row>
    <row r="9552" spans="4:9" x14ac:dyDescent="0.2">
      <c r="D9552" s="1"/>
      <c r="E9552" s="1"/>
      <c r="F9552" s="1"/>
      <c r="G9552" s="1"/>
      <c r="H9552" s="1"/>
      <c r="I9552" s="1"/>
    </row>
    <row r="9553" spans="4:9" x14ac:dyDescent="0.2">
      <c r="D9553" s="1"/>
      <c r="E9553" s="1"/>
      <c r="F9553" s="1"/>
      <c r="G9553" s="1"/>
      <c r="H9553" s="1"/>
      <c r="I9553" s="1"/>
    </row>
    <row r="9554" spans="4:9" x14ac:dyDescent="0.2">
      <c r="D9554" s="1"/>
      <c r="E9554" s="1"/>
      <c r="F9554" s="1"/>
      <c r="G9554" s="1"/>
      <c r="H9554" s="1"/>
      <c r="I9554" s="1"/>
    </row>
    <row r="9555" spans="4:9" x14ac:dyDescent="0.2">
      <c r="D9555" s="1"/>
      <c r="E9555" s="1"/>
      <c r="F9555" s="1"/>
      <c r="G9555" s="1"/>
      <c r="H9555" s="1"/>
      <c r="I9555" s="1"/>
    </row>
    <row r="9556" spans="4:9" x14ac:dyDescent="0.2">
      <c r="D9556" s="1"/>
      <c r="E9556" s="1"/>
      <c r="F9556" s="1"/>
      <c r="G9556" s="1"/>
      <c r="H9556" s="1"/>
      <c r="I9556" s="1"/>
    </row>
    <row r="9557" spans="4:9" x14ac:dyDescent="0.2">
      <c r="D9557" s="1"/>
      <c r="E9557" s="1"/>
      <c r="F9557" s="1"/>
      <c r="G9557" s="1"/>
      <c r="H9557" s="1"/>
      <c r="I9557" s="1"/>
    </row>
    <row r="9558" spans="4:9" x14ac:dyDescent="0.2">
      <c r="D9558" s="1"/>
      <c r="E9558" s="1"/>
      <c r="F9558" s="1"/>
      <c r="G9558" s="1"/>
      <c r="H9558" s="1"/>
      <c r="I9558" s="1"/>
    </row>
    <row r="9559" spans="4:9" x14ac:dyDescent="0.2">
      <c r="D9559" s="1"/>
      <c r="E9559" s="1"/>
      <c r="F9559" s="1"/>
      <c r="G9559" s="1"/>
      <c r="H9559" s="1"/>
      <c r="I9559" s="1"/>
    </row>
    <row r="9560" spans="4:9" x14ac:dyDescent="0.2">
      <c r="D9560" s="1"/>
      <c r="E9560" s="1"/>
      <c r="F9560" s="1"/>
      <c r="G9560" s="1"/>
      <c r="H9560" s="1"/>
      <c r="I9560" s="1"/>
    </row>
    <row r="9561" spans="4:9" x14ac:dyDescent="0.2">
      <c r="D9561" s="1"/>
      <c r="E9561" s="1"/>
      <c r="F9561" s="1"/>
      <c r="G9561" s="1"/>
      <c r="H9561" s="1"/>
      <c r="I9561" s="1"/>
    </row>
    <row r="9562" spans="4:9" x14ac:dyDescent="0.2">
      <c r="D9562" s="1"/>
      <c r="E9562" s="1"/>
      <c r="F9562" s="1"/>
      <c r="G9562" s="1"/>
      <c r="H9562" s="1"/>
      <c r="I9562" s="1"/>
    </row>
    <row r="9563" spans="4:9" x14ac:dyDescent="0.2">
      <c r="D9563" s="1"/>
      <c r="E9563" s="1"/>
      <c r="F9563" s="1"/>
      <c r="G9563" s="1"/>
      <c r="H9563" s="1"/>
      <c r="I9563" s="1"/>
    </row>
    <row r="9564" spans="4:9" x14ac:dyDescent="0.2">
      <c r="D9564" s="1"/>
      <c r="E9564" s="1"/>
      <c r="F9564" s="1"/>
      <c r="G9564" s="1"/>
      <c r="H9564" s="1"/>
      <c r="I9564" s="1"/>
    </row>
    <row r="9565" spans="4:9" x14ac:dyDescent="0.2">
      <c r="D9565" s="1"/>
      <c r="E9565" s="1"/>
      <c r="F9565" s="1"/>
      <c r="G9565" s="1"/>
      <c r="H9565" s="1"/>
      <c r="I9565" s="1"/>
    </row>
    <row r="9566" spans="4:9" x14ac:dyDescent="0.2">
      <c r="D9566" s="1"/>
      <c r="E9566" s="1"/>
      <c r="F9566" s="1"/>
      <c r="G9566" s="1"/>
      <c r="H9566" s="1"/>
      <c r="I9566" s="1"/>
    </row>
    <row r="9567" spans="4:9" x14ac:dyDescent="0.2">
      <c r="D9567" s="1"/>
      <c r="E9567" s="1"/>
      <c r="F9567" s="1"/>
      <c r="G9567" s="1"/>
      <c r="H9567" s="1"/>
      <c r="I9567" s="1"/>
    </row>
    <row r="9568" spans="4:9" x14ac:dyDescent="0.2">
      <c r="D9568" s="1"/>
      <c r="E9568" s="1"/>
      <c r="F9568" s="1"/>
      <c r="G9568" s="1"/>
      <c r="H9568" s="1"/>
      <c r="I9568" s="1"/>
    </row>
    <row r="9569" spans="4:9" x14ac:dyDescent="0.2">
      <c r="D9569" s="1"/>
      <c r="E9569" s="1"/>
      <c r="F9569" s="1"/>
      <c r="G9569" s="1"/>
      <c r="H9569" s="1"/>
      <c r="I9569" s="1"/>
    </row>
    <row r="9570" spans="4:9" x14ac:dyDescent="0.2">
      <c r="D9570" s="1"/>
      <c r="E9570" s="1"/>
      <c r="F9570" s="1"/>
      <c r="G9570" s="1"/>
      <c r="H9570" s="1"/>
      <c r="I9570" s="1"/>
    </row>
    <row r="9571" spans="4:9" x14ac:dyDescent="0.2">
      <c r="D9571" s="1"/>
      <c r="E9571" s="1"/>
      <c r="F9571" s="1"/>
      <c r="G9571" s="1"/>
      <c r="H9571" s="1"/>
      <c r="I9571" s="1"/>
    </row>
    <row r="9572" spans="4:9" x14ac:dyDescent="0.2">
      <c r="D9572" s="1"/>
      <c r="E9572" s="1"/>
      <c r="F9572" s="1"/>
      <c r="G9572" s="1"/>
      <c r="H9572" s="1"/>
      <c r="I9572" s="1"/>
    </row>
    <row r="9573" spans="4:9" x14ac:dyDescent="0.2">
      <c r="D9573" s="1"/>
      <c r="E9573" s="1"/>
      <c r="F9573" s="1"/>
      <c r="G9573" s="1"/>
      <c r="H9573" s="1"/>
      <c r="I9573" s="1"/>
    </row>
    <row r="9574" spans="4:9" x14ac:dyDescent="0.2">
      <c r="D9574" s="1"/>
      <c r="E9574" s="1"/>
      <c r="F9574" s="1"/>
      <c r="G9574" s="1"/>
      <c r="H9574" s="1"/>
      <c r="I9574" s="1"/>
    </row>
    <row r="9575" spans="4:9" x14ac:dyDescent="0.2">
      <c r="D9575" s="1"/>
      <c r="E9575" s="1"/>
      <c r="F9575" s="1"/>
      <c r="G9575" s="1"/>
      <c r="H9575" s="1"/>
      <c r="I9575" s="1"/>
    </row>
    <row r="9576" spans="4:9" x14ac:dyDescent="0.2">
      <c r="D9576" s="1"/>
      <c r="E9576" s="1"/>
      <c r="F9576" s="1"/>
      <c r="G9576" s="1"/>
      <c r="H9576" s="1"/>
      <c r="I9576" s="1"/>
    </row>
    <row r="9577" spans="4:9" x14ac:dyDescent="0.2">
      <c r="D9577" s="1"/>
      <c r="E9577" s="1"/>
      <c r="F9577" s="1"/>
      <c r="G9577" s="1"/>
      <c r="H9577" s="1"/>
      <c r="I9577" s="1"/>
    </row>
    <row r="9578" spans="4:9" x14ac:dyDescent="0.2">
      <c r="D9578" s="1"/>
      <c r="E9578" s="1"/>
      <c r="F9578" s="1"/>
      <c r="G9578" s="1"/>
      <c r="H9578" s="1"/>
      <c r="I9578" s="1"/>
    </row>
    <row r="9579" spans="4:9" x14ac:dyDescent="0.2">
      <c r="D9579" s="1"/>
      <c r="E9579" s="1"/>
      <c r="F9579" s="1"/>
      <c r="G9579" s="1"/>
      <c r="H9579" s="1"/>
      <c r="I9579" s="1"/>
    </row>
    <row r="9580" spans="4:9" x14ac:dyDescent="0.2">
      <c r="D9580" s="1"/>
      <c r="E9580" s="1"/>
      <c r="F9580" s="1"/>
      <c r="G9580" s="1"/>
      <c r="H9580" s="1"/>
      <c r="I9580" s="1"/>
    </row>
    <row r="9581" spans="4:9" x14ac:dyDescent="0.2">
      <c r="D9581" s="1"/>
      <c r="E9581" s="1"/>
      <c r="F9581" s="1"/>
      <c r="G9581" s="1"/>
      <c r="H9581" s="1"/>
      <c r="I9581" s="1"/>
    </row>
    <row r="9582" spans="4:9" x14ac:dyDescent="0.2">
      <c r="D9582" s="1"/>
      <c r="E9582" s="1"/>
      <c r="F9582" s="1"/>
      <c r="G9582" s="1"/>
      <c r="H9582" s="1"/>
      <c r="I9582" s="1"/>
    </row>
    <row r="9583" spans="4:9" x14ac:dyDescent="0.2">
      <c r="D9583" s="1"/>
      <c r="E9583" s="1"/>
      <c r="F9583" s="1"/>
      <c r="G9583" s="1"/>
      <c r="H9583" s="1"/>
      <c r="I9583" s="1"/>
    </row>
    <row r="9584" spans="4:9" x14ac:dyDescent="0.2">
      <c r="D9584" s="1"/>
      <c r="E9584" s="1"/>
      <c r="F9584" s="1"/>
      <c r="G9584" s="1"/>
      <c r="H9584" s="1"/>
      <c r="I9584" s="1"/>
    </row>
    <row r="9585" spans="4:9" x14ac:dyDescent="0.2">
      <c r="D9585" s="1"/>
      <c r="E9585" s="1"/>
      <c r="F9585" s="1"/>
      <c r="G9585" s="1"/>
      <c r="H9585" s="1"/>
      <c r="I9585" s="1"/>
    </row>
    <row r="9586" spans="4:9" x14ac:dyDescent="0.2">
      <c r="D9586" s="1"/>
      <c r="E9586" s="1"/>
      <c r="F9586" s="1"/>
      <c r="G9586" s="1"/>
      <c r="H9586" s="1"/>
      <c r="I9586" s="1"/>
    </row>
    <row r="9587" spans="4:9" x14ac:dyDescent="0.2">
      <c r="D9587" s="1"/>
      <c r="E9587" s="1"/>
      <c r="F9587" s="1"/>
      <c r="G9587" s="1"/>
      <c r="H9587" s="1"/>
      <c r="I9587" s="1"/>
    </row>
    <row r="9588" spans="4:9" x14ac:dyDescent="0.2">
      <c r="D9588" s="1"/>
      <c r="E9588" s="1"/>
      <c r="F9588" s="1"/>
      <c r="G9588" s="1"/>
      <c r="H9588" s="1"/>
      <c r="I9588" s="1"/>
    </row>
    <row r="9589" spans="4:9" x14ac:dyDescent="0.2">
      <c r="D9589" s="1"/>
      <c r="E9589" s="1"/>
      <c r="F9589" s="1"/>
      <c r="G9589" s="1"/>
      <c r="H9589" s="1"/>
      <c r="I9589" s="1"/>
    </row>
    <row r="9590" spans="4:9" x14ac:dyDescent="0.2">
      <c r="D9590" s="1"/>
      <c r="E9590" s="1"/>
      <c r="F9590" s="1"/>
      <c r="G9590" s="1"/>
      <c r="H9590" s="1"/>
      <c r="I9590" s="1"/>
    </row>
    <row r="9591" spans="4:9" x14ac:dyDescent="0.2">
      <c r="D9591" s="1"/>
      <c r="E9591" s="1"/>
      <c r="F9591" s="1"/>
      <c r="G9591" s="1"/>
      <c r="H9591" s="1"/>
      <c r="I9591" s="1"/>
    </row>
    <row r="9592" spans="4:9" x14ac:dyDescent="0.2">
      <c r="D9592" s="1"/>
      <c r="E9592" s="1"/>
      <c r="F9592" s="1"/>
      <c r="G9592" s="1"/>
      <c r="H9592" s="1"/>
      <c r="I9592" s="1"/>
    </row>
    <row r="9593" spans="4:9" x14ac:dyDescent="0.2">
      <c r="D9593" s="1"/>
      <c r="E9593" s="1"/>
      <c r="F9593" s="1"/>
      <c r="G9593" s="1"/>
      <c r="H9593" s="1"/>
      <c r="I9593" s="1"/>
    </row>
    <row r="9594" spans="4:9" x14ac:dyDescent="0.2">
      <c r="D9594" s="1"/>
      <c r="E9594" s="1"/>
      <c r="F9594" s="1"/>
      <c r="G9594" s="1"/>
      <c r="H9594" s="1"/>
      <c r="I9594" s="1"/>
    </row>
    <row r="9595" spans="4:9" x14ac:dyDescent="0.2">
      <c r="D9595" s="1"/>
      <c r="E9595" s="1"/>
      <c r="F9595" s="1"/>
      <c r="G9595" s="1"/>
      <c r="H9595" s="1"/>
      <c r="I9595" s="1"/>
    </row>
    <row r="9596" spans="4:9" x14ac:dyDescent="0.2">
      <c r="D9596" s="1"/>
      <c r="E9596" s="1"/>
      <c r="F9596" s="1"/>
      <c r="G9596" s="1"/>
      <c r="H9596" s="1"/>
      <c r="I9596" s="1"/>
    </row>
    <row r="9597" spans="4:9" x14ac:dyDescent="0.2">
      <c r="D9597" s="1"/>
      <c r="E9597" s="1"/>
      <c r="F9597" s="1"/>
      <c r="G9597" s="1"/>
      <c r="H9597" s="1"/>
      <c r="I9597" s="1"/>
    </row>
    <row r="9598" spans="4:9" x14ac:dyDescent="0.2">
      <c r="D9598" s="1"/>
      <c r="E9598" s="1"/>
      <c r="F9598" s="1"/>
      <c r="G9598" s="1"/>
      <c r="H9598" s="1"/>
      <c r="I9598" s="1"/>
    </row>
    <row r="9599" spans="4:9" x14ac:dyDescent="0.2">
      <c r="D9599" s="1"/>
      <c r="E9599" s="1"/>
      <c r="F9599" s="1"/>
      <c r="G9599" s="1"/>
      <c r="H9599" s="1"/>
      <c r="I9599" s="1"/>
    </row>
    <row r="9600" spans="4:9" x14ac:dyDescent="0.2">
      <c r="D9600" s="1"/>
      <c r="E9600" s="1"/>
      <c r="F9600" s="1"/>
      <c r="G9600" s="1"/>
      <c r="H9600" s="1"/>
      <c r="I9600" s="1"/>
    </row>
    <row r="9601" spans="4:9" x14ac:dyDescent="0.2">
      <c r="D9601" s="1"/>
      <c r="E9601" s="1"/>
      <c r="F9601" s="1"/>
      <c r="G9601" s="1"/>
      <c r="H9601" s="1"/>
      <c r="I9601" s="1"/>
    </row>
    <row r="9602" spans="4:9" x14ac:dyDescent="0.2">
      <c r="D9602" s="1"/>
      <c r="E9602" s="1"/>
      <c r="F9602" s="1"/>
      <c r="G9602" s="1"/>
      <c r="H9602" s="1"/>
      <c r="I9602" s="1"/>
    </row>
    <row r="9603" spans="4:9" x14ac:dyDescent="0.2">
      <c r="D9603" s="1"/>
      <c r="E9603" s="1"/>
      <c r="F9603" s="1"/>
      <c r="G9603" s="1"/>
      <c r="H9603" s="1"/>
      <c r="I9603" s="1"/>
    </row>
    <row r="9604" spans="4:9" x14ac:dyDescent="0.2">
      <c r="D9604" s="1"/>
      <c r="E9604" s="1"/>
      <c r="F9604" s="1"/>
      <c r="G9604" s="1"/>
      <c r="H9604" s="1"/>
      <c r="I9604" s="1"/>
    </row>
    <row r="9605" spans="4:9" x14ac:dyDescent="0.2">
      <c r="D9605" s="1"/>
      <c r="E9605" s="1"/>
      <c r="F9605" s="1"/>
      <c r="G9605" s="1"/>
      <c r="H9605" s="1"/>
      <c r="I9605" s="1"/>
    </row>
    <row r="9606" spans="4:9" x14ac:dyDescent="0.2">
      <c r="D9606" s="1"/>
      <c r="E9606" s="1"/>
      <c r="F9606" s="1"/>
      <c r="G9606" s="1"/>
      <c r="H9606" s="1"/>
      <c r="I9606" s="1"/>
    </row>
    <row r="9607" spans="4:9" x14ac:dyDescent="0.2">
      <c r="D9607" s="1"/>
      <c r="E9607" s="1"/>
      <c r="F9607" s="1"/>
      <c r="G9607" s="1"/>
      <c r="H9607" s="1"/>
      <c r="I9607" s="1"/>
    </row>
    <row r="9608" spans="4:9" x14ac:dyDescent="0.2">
      <c r="D9608" s="1"/>
      <c r="E9608" s="1"/>
      <c r="F9608" s="1"/>
      <c r="G9608" s="1"/>
      <c r="H9608" s="1"/>
      <c r="I9608" s="1"/>
    </row>
    <row r="9609" spans="4:9" x14ac:dyDescent="0.2">
      <c r="D9609" s="1"/>
      <c r="E9609" s="1"/>
      <c r="F9609" s="1"/>
      <c r="G9609" s="1"/>
      <c r="H9609" s="1"/>
      <c r="I9609" s="1"/>
    </row>
    <row r="9610" spans="4:9" x14ac:dyDescent="0.2">
      <c r="D9610" s="1"/>
      <c r="E9610" s="1"/>
      <c r="F9610" s="1"/>
      <c r="G9610" s="1"/>
      <c r="H9610" s="1"/>
      <c r="I9610" s="1"/>
    </row>
    <row r="9611" spans="4:9" x14ac:dyDescent="0.2">
      <c r="D9611" s="1"/>
      <c r="E9611" s="1"/>
      <c r="F9611" s="1"/>
      <c r="G9611" s="1"/>
      <c r="H9611" s="1"/>
      <c r="I9611" s="1"/>
    </row>
    <row r="9612" spans="4:9" x14ac:dyDescent="0.2">
      <c r="D9612" s="1"/>
      <c r="E9612" s="1"/>
      <c r="F9612" s="1"/>
      <c r="G9612" s="1"/>
      <c r="H9612" s="1"/>
      <c r="I9612" s="1"/>
    </row>
    <row r="9613" spans="4:9" x14ac:dyDescent="0.2">
      <c r="D9613" s="1"/>
      <c r="E9613" s="1"/>
      <c r="F9613" s="1"/>
      <c r="G9613" s="1"/>
      <c r="H9613" s="1"/>
      <c r="I9613" s="1"/>
    </row>
    <row r="9614" spans="4:9" x14ac:dyDescent="0.2">
      <c r="D9614" s="1"/>
      <c r="E9614" s="1"/>
      <c r="F9614" s="1"/>
      <c r="G9614" s="1"/>
      <c r="H9614" s="1"/>
      <c r="I9614" s="1"/>
    </row>
    <row r="9615" spans="4:9" x14ac:dyDescent="0.2">
      <c r="D9615" s="1"/>
      <c r="E9615" s="1"/>
      <c r="F9615" s="1"/>
      <c r="G9615" s="1"/>
      <c r="H9615" s="1"/>
      <c r="I9615" s="1"/>
    </row>
    <row r="9616" spans="4:9" x14ac:dyDescent="0.2">
      <c r="D9616" s="1"/>
      <c r="E9616" s="1"/>
      <c r="F9616" s="1"/>
      <c r="G9616" s="1"/>
      <c r="H9616" s="1"/>
      <c r="I9616" s="1"/>
    </row>
    <row r="9617" spans="4:9" x14ac:dyDescent="0.2">
      <c r="D9617" s="1"/>
      <c r="E9617" s="1"/>
      <c r="F9617" s="1"/>
      <c r="G9617" s="1"/>
      <c r="H9617" s="1"/>
      <c r="I9617" s="1"/>
    </row>
    <row r="9618" spans="4:9" x14ac:dyDescent="0.2">
      <c r="D9618" s="1"/>
      <c r="E9618" s="1"/>
      <c r="F9618" s="1"/>
      <c r="G9618" s="1"/>
      <c r="H9618" s="1"/>
      <c r="I9618" s="1"/>
    </row>
    <row r="9619" spans="4:9" x14ac:dyDescent="0.2">
      <c r="D9619" s="1"/>
      <c r="E9619" s="1"/>
      <c r="F9619" s="1"/>
      <c r="G9619" s="1"/>
      <c r="H9619" s="1"/>
      <c r="I9619" s="1"/>
    </row>
    <row r="9620" spans="4:9" x14ac:dyDescent="0.2">
      <c r="D9620" s="1"/>
      <c r="E9620" s="1"/>
      <c r="F9620" s="1"/>
      <c r="G9620" s="1"/>
      <c r="H9620" s="1"/>
      <c r="I9620" s="1"/>
    </row>
    <row r="9621" spans="4:9" x14ac:dyDescent="0.2">
      <c r="D9621" s="1"/>
      <c r="E9621" s="1"/>
      <c r="F9621" s="1"/>
      <c r="G9621" s="1"/>
      <c r="H9621" s="1"/>
      <c r="I9621" s="1"/>
    </row>
    <row r="9622" spans="4:9" x14ac:dyDescent="0.2">
      <c r="D9622" s="1"/>
      <c r="E9622" s="1"/>
      <c r="F9622" s="1"/>
      <c r="G9622" s="1"/>
      <c r="H9622" s="1"/>
      <c r="I9622" s="1"/>
    </row>
    <row r="9623" spans="4:9" x14ac:dyDescent="0.2">
      <c r="D9623" s="1"/>
      <c r="E9623" s="1"/>
      <c r="F9623" s="1"/>
      <c r="G9623" s="1"/>
      <c r="H9623" s="1"/>
      <c r="I9623" s="1"/>
    </row>
    <row r="9624" spans="4:9" x14ac:dyDescent="0.2">
      <c r="D9624" s="1"/>
      <c r="E9624" s="1"/>
      <c r="F9624" s="1"/>
      <c r="G9624" s="1"/>
      <c r="H9624" s="1"/>
      <c r="I9624" s="1"/>
    </row>
    <row r="9625" spans="4:9" x14ac:dyDescent="0.2">
      <c r="D9625" s="1"/>
      <c r="E9625" s="1"/>
      <c r="F9625" s="1"/>
      <c r="G9625" s="1"/>
      <c r="H9625" s="1"/>
      <c r="I9625" s="1"/>
    </row>
    <row r="9626" spans="4:9" x14ac:dyDescent="0.2">
      <c r="D9626" s="1"/>
      <c r="E9626" s="1"/>
      <c r="F9626" s="1"/>
      <c r="G9626" s="1"/>
      <c r="H9626" s="1"/>
      <c r="I9626" s="1"/>
    </row>
    <row r="9627" spans="4:9" x14ac:dyDescent="0.2">
      <c r="D9627" s="1"/>
      <c r="E9627" s="1"/>
      <c r="F9627" s="1"/>
      <c r="G9627" s="1"/>
      <c r="H9627" s="1"/>
      <c r="I9627" s="1"/>
    </row>
    <row r="9628" spans="4:9" x14ac:dyDescent="0.2">
      <c r="D9628" s="1"/>
      <c r="E9628" s="1"/>
      <c r="F9628" s="1"/>
      <c r="G9628" s="1"/>
      <c r="H9628" s="1"/>
      <c r="I9628" s="1"/>
    </row>
    <row r="9629" spans="4:9" x14ac:dyDescent="0.2">
      <c r="D9629" s="1"/>
      <c r="E9629" s="1"/>
      <c r="F9629" s="1"/>
      <c r="G9629" s="1"/>
      <c r="H9629" s="1"/>
      <c r="I9629" s="1"/>
    </row>
    <row r="9630" spans="4:9" x14ac:dyDescent="0.2">
      <c r="D9630" s="1"/>
      <c r="E9630" s="1"/>
      <c r="F9630" s="1"/>
      <c r="G9630" s="1"/>
      <c r="H9630" s="1"/>
      <c r="I9630" s="1"/>
    </row>
    <row r="9631" spans="4:9" x14ac:dyDescent="0.2">
      <c r="D9631" s="1"/>
      <c r="E9631" s="1"/>
      <c r="F9631" s="1"/>
      <c r="G9631" s="1"/>
      <c r="H9631" s="1"/>
      <c r="I9631" s="1"/>
    </row>
    <row r="9632" spans="4:9" x14ac:dyDescent="0.2">
      <c r="D9632" s="1"/>
      <c r="E9632" s="1"/>
      <c r="F9632" s="1"/>
      <c r="G9632" s="1"/>
      <c r="H9632" s="1"/>
      <c r="I9632" s="1"/>
    </row>
    <row r="9633" spans="4:9" x14ac:dyDescent="0.2">
      <c r="D9633" s="1"/>
      <c r="E9633" s="1"/>
      <c r="F9633" s="1"/>
      <c r="G9633" s="1"/>
      <c r="H9633" s="1"/>
      <c r="I9633" s="1"/>
    </row>
    <row r="9634" spans="4:9" x14ac:dyDescent="0.2">
      <c r="D9634" s="1"/>
      <c r="E9634" s="1"/>
      <c r="F9634" s="1"/>
      <c r="G9634" s="1"/>
      <c r="H9634" s="1"/>
      <c r="I9634" s="1"/>
    </row>
    <row r="9635" spans="4:9" x14ac:dyDescent="0.2">
      <c r="D9635" s="1"/>
      <c r="E9635" s="1"/>
      <c r="F9635" s="1"/>
      <c r="G9635" s="1"/>
      <c r="H9635" s="1"/>
      <c r="I9635" s="1"/>
    </row>
    <row r="9636" spans="4:9" x14ac:dyDescent="0.2">
      <c r="D9636" s="1"/>
      <c r="E9636" s="1"/>
      <c r="F9636" s="1"/>
      <c r="G9636" s="1"/>
      <c r="H9636" s="1"/>
      <c r="I9636" s="1"/>
    </row>
    <row r="9637" spans="4:9" x14ac:dyDescent="0.2">
      <c r="D9637" s="1"/>
      <c r="E9637" s="1"/>
      <c r="F9637" s="1"/>
      <c r="G9637" s="1"/>
      <c r="H9637" s="1"/>
      <c r="I9637" s="1"/>
    </row>
    <row r="9638" spans="4:9" x14ac:dyDescent="0.2">
      <c r="D9638" s="1"/>
      <c r="E9638" s="1"/>
      <c r="F9638" s="1"/>
      <c r="G9638" s="1"/>
      <c r="H9638" s="1"/>
      <c r="I9638" s="1"/>
    </row>
    <row r="9639" spans="4:9" x14ac:dyDescent="0.2">
      <c r="D9639" s="1"/>
      <c r="E9639" s="1"/>
      <c r="F9639" s="1"/>
      <c r="G9639" s="1"/>
      <c r="H9639" s="1"/>
      <c r="I9639" s="1"/>
    </row>
    <row r="9640" spans="4:9" x14ac:dyDescent="0.2">
      <c r="D9640" s="1"/>
      <c r="E9640" s="1"/>
      <c r="F9640" s="1"/>
      <c r="G9640" s="1"/>
      <c r="H9640" s="1"/>
      <c r="I9640" s="1"/>
    </row>
    <row r="9641" spans="4:9" x14ac:dyDescent="0.2">
      <c r="D9641" s="1"/>
      <c r="E9641" s="1"/>
      <c r="F9641" s="1"/>
      <c r="G9641" s="1"/>
      <c r="H9641" s="1"/>
      <c r="I9641" s="1"/>
    </row>
    <row r="9642" spans="4:9" x14ac:dyDescent="0.2">
      <c r="D9642" s="1"/>
      <c r="E9642" s="1"/>
      <c r="F9642" s="1"/>
      <c r="G9642" s="1"/>
      <c r="H9642" s="1"/>
      <c r="I9642" s="1"/>
    </row>
    <row r="9643" spans="4:9" x14ac:dyDescent="0.2">
      <c r="D9643" s="1"/>
      <c r="E9643" s="1"/>
      <c r="F9643" s="1"/>
      <c r="G9643" s="1"/>
      <c r="H9643" s="1"/>
      <c r="I9643" s="1"/>
    </row>
    <row r="9644" spans="4:9" x14ac:dyDescent="0.2">
      <c r="D9644" s="1"/>
      <c r="E9644" s="1"/>
      <c r="F9644" s="1"/>
      <c r="G9644" s="1"/>
      <c r="H9644" s="1"/>
      <c r="I9644" s="1"/>
    </row>
    <row r="9645" spans="4:9" x14ac:dyDescent="0.2">
      <c r="D9645" s="1"/>
      <c r="E9645" s="1"/>
      <c r="F9645" s="1"/>
      <c r="G9645" s="1"/>
      <c r="H9645" s="1"/>
      <c r="I9645" s="1"/>
    </row>
    <row r="9646" spans="4:9" x14ac:dyDescent="0.2">
      <c r="D9646" s="1"/>
      <c r="E9646" s="1"/>
      <c r="F9646" s="1"/>
      <c r="G9646" s="1"/>
      <c r="H9646" s="1"/>
      <c r="I9646" s="1"/>
    </row>
    <row r="9647" spans="4:9" x14ac:dyDescent="0.2">
      <c r="D9647" s="1"/>
      <c r="E9647" s="1"/>
      <c r="F9647" s="1"/>
      <c r="G9647" s="1"/>
      <c r="H9647" s="1"/>
      <c r="I9647" s="1"/>
    </row>
    <row r="9648" spans="4:9" x14ac:dyDescent="0.2">
      <c r="D9648" s="1"/>
      <c r="E9648" s="1"/>
      <c r="F9648" s="1"/>
      <c r="G9648" s="1"/>
      <c r="H9648" s="1"/>
      <c r="I9648" s="1"/>
    </row>
    <row r="9649" spans="4:9" x14ac:dyDescent="0.2">
      <c r="D9649" s="1"/>
      <c r="E9649" s="1"/>
      <c r="F9649" s="1"/>
      <c r="G9649" s="1"/>
      <c r="H9649" s="1"/>
      <c r="I9649" s="1"/>
    </row>
    <row r="9650" spans="4:9" x14ac:dyDescent="0.2">
      <c r="D9650" s="1"/>
      <c r="E9650" s="1"/>
      <c r="F9650" s="1"/>
      <c r="G9650" s="1"/>
      <c r="H9650" s="1"/>
      <c r="I9650" s="1"/>
    </row>
    <row r="9651" spans="4:9" x14ac:dyDescent="0.2">
      <c r="D9651" s="1"/>
      <c r="E9651" s="1"/>
      <c r="F9651" s="1"/>
      <c r="G9651" s="1"/>
      <c r="H9651" s="1"/>
      <c r="I9651" s="1"/>
    </row>
    <row r="9652" spans="4:9" x14ac:dyDescent="0.2">
      <c r="D9652" s="1"/>
      <c r="E9652" s="1"/>
      <c r="F9652" s="1"/>
      <c r="G9652" s="1"/>
      <c r="H9652" s="1"/>
      <c r="I9652" s="1"/>
    </row>
    <row r="9653" spans="4:9" x14ac:dyDescent="0.2">
      <c r="D9653" s="1"/>
      <c r="E9653" s="1"/>
      <c r="F9653" s="1"/>
      <c r="G9653" s="1"/>
      <c r="H9653" s="1"/>
      <c r="I9653" s="1"/>
    </row>
    <row r="9654" spans="4:9" x14ac:dyDescent="0.2">
      <c r="D9654" s="1"/>
      <c r="E9654" s="1"/>
      <c r="F9654" s="1"/>
      <c r="G9654" s="1"/>
      <c r="H9654" s="1"/>
      <c r="I9654" s="1"/>
    </row>
    <row r="9655" spans="4:9" x14ac:dyDescent="0.2">
      <c r="D9655" s="1"/>
      <c r="E9655" s="1"/>
      <c r="F9655" s="1"/>
      <c r="G9655" s="1"/>
      <c r="H9655" s="1"/>
      <c r="I9655" s="1"/>
    </row>
    <row r="9656" spans="4:9" x14ac:dyDescent="0.2">
      <c r="D9656" s="1"/>
      <c r="E9656" s="1"/>
      <c r="F9656" s="1"/>
      <c r="G9656" s="1"/>
      <c r="H9656" s="1"/>
      <c r="I9656" s="1"/>
    </row>
    <row r="9657" spans="4:9" x14ac:dyDescent="0.2">
      <c r="D9657" s="1"/>
      <c r="E9657" s="1"/>
      <c r="F9657" s="1"/>
      <c r="G9657" s="1"/>
      <c r="H9657" s="1"/>
      <c r="I9657" s="1"/>
    </row>
    <row r="9658" spans="4:9" x14ac:dyDescent="0.2">
      <c r="D9658" s="1"/>
      <c r="E9658" s="1"/>
      <c r="F9658" s="1"/>
      <c r="G9658" s="1"/>
      <c r="H9658" s="1"/>
      <c r="I9658" s="1"/>
    </row>
    <row r="9659" spans="4:9" x14ac:dyDescent="0.2">
      <c r="D9659" s="1"/>
      <c r="E9659" s="1"/>
      <c r="F9659" s="1"/>
      <c r="G9659" s="1"/>
      <c r="H9659" s="1"/>
      <c r="I9659" s="1"/>
    </row>
    <row r="9660" spans="4:9" x14ac:dyDescent="0.2">
      <c r="D9660" s="1"/>
      <c r="E9660" s="1"/>
      <c r="F9660" s="1"/>
      <c r="G9660" s="1"/>
      <c r="H9660" s="1"/>
      <c r="I9660" s="1"/>
    </row>
    <row r="9661" spans="4:9" x14ac:dyDescent="0.2">
      <c r="D9661" s="1"/>
      <c r="E9661" s="1"/>
      <c r="F9661" s="1"/>
      <c r="G9661" s="1"/>
      <c r="H9661" s="1"/>
      <c r="I9661" s="1"/>
    </row>
    <row r="9662" spans="4:9" x14ac:dyDescent="0.2">
      <c r="D9662" s="1"/>
      <c r="E9662" s="1"/>
      <c r="F9662" s="1"/>
      <c r="G9662" s="1"/>
      <c r="H9662" s="1"/>
      <c r="I9662" s="1"/>
    </row>
    <row r="9663" spans="4:9" x14ac:dyDescent="0.2">
      <c r="D9663" s="1"/>
      <c r="E9663" s="1"/>
      <c r="F9663" s="1"/>
      <c r="G9663" s="1"/>
      <c r="H9663" s="1"/>
      <c r="I9663" s="1"/>
    </row>
    <row r="9664" spans="4:9" x14ac:dyDescent="0.2">
      <c r="D9664" s="1"/>
      <c r="E9664" s="1"/>
      <c r="F9664" s="1"/>
      <c r="G9664" s="1"/>
      <c r="H9664" s="1"/>
      <c r="I9664" s="1"/>
    </row>
    <row r="9665" spans="4:9" x14ac:dyDescent="0.2">
      <c r="D9665" s="1"/>
      <c r="E9665" s="1"/>
      <c r="F9665" s="1"/>
      <c r="G9665" s="1"/>
      <c r="H9665" s="1"/>
      <c r="I9665" s="1"/>
    </row>
    <row r="9666" spans="4:9" x14ac:dyDescent="0.2">
      <c r="D9666" s="1"/>
      <c r="E9666" s="1"/>
      <c r="F9666" s="1"/>
      <c r="G9666" s="1"/>
      <c r="H9666" s="1"/>
      <c r="I9666" s="1"/>
    </row>
    <row r="9667" spans="4:9" x14ac:dyDescent="0.2">
      <c r="D9667" s="1"/>
      <c r="E9667" s="1"/>
      <c r="F9667" s="1"/>
      <c r="G9667" s="1"/>
      <c r="H9667" s="1"/>
      <c r="I9667" s="1"/>
    </row>
    <row r="9668" spans="4:9" x14ac:dyDescent="0.2">
      <c r="D9668" s="1"/>
      <c r="E9668" s="1"/>
      <c r="F9668" s="1"/>
      <c r="G9668" s="1"/>
      <c r="H9668" s="1"/>
      <c r="I9668" s="1"/>
    </row>
    <row r="9669" spans="4:9" x14ac:dyDescent="0.2">
      <c r="D9669" s="1"/>
      <c r="E9669" s="1"/>
      <c r="F9669" s="1"/>
      <c r="G9669" s="1"/>
      <c r="H9669" s="1"/>
      <c r="I9669" s="1"/>
    </row>
    <row r="9670" spans="4:9" x14ac:dyDescent="0.2">
      <c r="D9670" s="1"/>
      <c r="E9670" s="1"/>
      <c r="F9670" s="1"/>
      <c r="G9670" s="1"/>
      <c r="H9670" s="1"/>
      <c r="I9670" s="1"/>
    </row>
    <row r="9671" spans="4:9" x14ac:dyDescent="0.2">
      <c r="D9671" s="1"/>
      <c r="E9671" s="1"/>
      <c r="F9671" s="1"/>
      <c r="G9671" s="1"/>
      <c r="H9671" s="1"/>
      <c r="I9671" s="1"/>
    </row>
    <row r="9672" spans="4:9" x14ac:dyDescent="0.2">
      <c r="D9672" s="1"/>
      <c r="E9672" s="1"/>
      <c r="F9672" s="1"/>
      <c r="G9672" s="1"/>
      <c r="H9672" s="1"/>
      <c r="I9672" s="1"/>
    </row>
    <row r="9673" spans="4:9" x14ac:dyDescent="0.2">
      <c r="D9673" s="1"/>
      <c r="E9673" s="1"/>
      <c r="F9673" s="1"/>
      <c r="G9673" s="1"/>
      <c r="H9673" s="1"/>
      <c r="I9673" s="1"/>
    </row>
    <row r="9674" spans="4:9" x14ac:dyDescent="0.2">
      <c r="D9674" s="1"/>
      <c r="E9674" s="1"/>
      <c r="F9674" s="1"/>
      <c r="G9674" s="1"/>
      <c r="H9674" s="1"/>
      <c r="I9674" s="1"/>
    </row>
    <row r="9675" spans="4:9" x14ac:dyDescent="0.2">
      <c r="D9675" s="1"/>
      <c r="E9675" s="1"/>
      <c r="F9675" s="1"/>
      <c r="G9675" s="1"/>
      <c r="H9675" s="1"/>
      <c r="I9675" s="1"/>
    </row>
    <row r="9676" spans="4:9" x14ac:dyDescent="0.2">
      <c r="D9676" s="1"/>
      <c r="E9676" s="1"/>
      <c r="F9676" s="1"/>
      <c r="G9676" s="1"/>
      <c r="H9676" s="1"/>
      <c r="I9676" s="1"/>
    </row>
    <row r="9677" spans="4:9" x14ac:dyDescent="0.2">
      <c r="D9677" s="1"/>
      <c r="E9677" s="1"/>
      <c r="F9677" s="1"/>
      <c r="G9677" s="1"/>
      <c r="H9677" s="1"/>
      <c r="I9677" s="1"/>
    </row>
    <row r="9678" spans="4:9" x14ac:dyDescent="0.2">
      <c r="D9678" s="1"/>
      <c r="E9678" s="1"/>
      <c r="F9678" s="1"/>
      <c r="G9678" s="1"/>
      <c r="H9678" s="1"/>
      <c r="I9678" s="1"/>
    </row>
    <row r="9679" spans="4:9" x14ac:dyDescent="0.2">
      <c r="D9679" s="1"/>
      <c r="E9679" s="1"/>
      <c r="F9679" s="1"/>
      <c r="G9679" s="1"/>
      <c r="H9679" s="1"/>
      <c r="I9679" s="1"/>
    </row>
    <row r="9680" spans="4:9" x14ac:dyDescent="0.2">
      <c r="D9680" s="1"/>
      <c r="E9680" s="1"/>
      <c r="F9680" s="1"/>
      <c r="G9680" s="1"/>
      <c r="H9680" s="1"/>
      <c r="I9680" s="1"/>
    </row>
    <row r="9681" spans="4:9" x14ac:dyDescent="0.2">
      <c r="D9681" s="1"/>
      <c r="E9681" s="1"/>
      <c r="F9681" s="1"/>
      <c r="G9681" s="1"/>
      <c r="H9681" s="1"/>
      <c r="I9681" s="1"/>
    </row>
    <row r="9682" spans="4:9" x14ac:dyDescent="0.2">
      <c r="D9682" s="1"/>
      <c r="E9682" s="1"/>
      <c r="F9682" s="1"/>
      <c r="G9682" s="1"/>
      <c r="H9682" s="1"/>
      <c r="I9682" s="1"/>
    </row>
    <row r="9683" spans="4:9" x14ac:dyDescent="0.2">
      <c r="D9683" s="1"/>
      <c r="E9683" s="1"/>
      <c r="F9683" s="1"/>
      <c r="G9683" s="1"/>
      <c r="H9683" s="1"/>
      <c r="I9683" s="1"/>
    </row>
    <row r="9684" spans="4:9" x14ac:dyDescent="0.2">
      <c r="D9684" s="1"/>
      <c r="E9684" s="1"/>
      <c r="F9684" s="1"/>
      <c r="G9684" s="1"/>
      <c r="H9684" s="1"/>
      <c r="I9684" s="1"/>
    </row>
    <row r="9685" spans="4:9" x14ac:dyDescent="0.2">
      <c r="D9685" s="1"/>
      <c r="E9685" s="1"/>
      <c r="F9685" s="1"/>
      <c r="G9685" s="1"/>
      <c r="H9685" s="1"/>
      <c r="I9685" s="1"/>
    </row>
    <row r="9686" spans="4:9" x14ac:dyDescent="0.2">
      <c r="D9686" s="1"/>
      <c r="E9686" s="1"/>
      <c r="F9686" s="1"/>
      <c r="G9686" s="1"/>
      <c r="H9686" s="1"/>
      <c r="I9686" s="1"/>
    </row>
    <row r="9687" spans="4:9" x14ac:dyDescent="0.2">
      <c r="D9687" s="1"/>
      <c r="E9687" s="1"/>
      <c r="F9687" s="1"/>
      <c r="G9687" s="1"/>
      <c r="H9687" s="1"/>
      <c r="I9687" s="1"/>
    </row>
    <row r="9688" spans="4:9" x14ac:dyDescent="0.2">
      <c r="D9688" s="1"/>
      <c r="E9688" s="1"/>
      <c r="F9688" s="1"/>
      <c r="G9688" s="1"/>
      <c r="H9688" s="1"/>
      <c r="I9688" s="1"/>
    </row>
    <row r="9689" spans="4:9" x14ac:dyDescent="0.2">
      <c r="D9689" s="1"/>
      <c r="E9689" s="1"/>
      <c r="F9689" s="1"/>
      <c r="G9689" s="1"/>
      <c r="H9689" s="1"/>
      <c r="I9689" s="1"/>
    </row>
    <row r="9690" spans="4:9" x14ac:dyDescent="0.2">
      <c r="D9690" s="1"/>
      <c r="E9690" s="1"/>
      <c r="F9690" s="1"/>
      <c r="G9690" s="1"/>
      <c r="H9690" s="1"/>
      <c r="I9690" s="1"/>
    </row>
    <row r="9691" spans="4:9" x14ac:dyDescent="0.2">
      <c r="D9691" s="1"/>
      <c r="E9691" s="1"/>
      <c r="F9691" s="1"/>
      <c r="G9691" s="1"/>
      <c r="H9691" s="1"/>
      <c r="I9691" s="1"/>
    </row>
    <row r="9692" spans="4:9" x14ac:dyDescent="0.2">
      <c r="D9692" s="1"/>
      <c r="E9692" s="1"/>
      <c r="F9692" s="1"/>
      <c r="G9692" s="1"/>
      <c r="H9692" s="1"/>
      <c r="I9692" s="1"/>
    </row>
    <row r="9693" spans="4:9" x14ac:dyDescent="0.2">
      <c r="D9693" s="1"/>
      <c r="E9693" s="1"/>
      <c r="F9693" s="1"/>
      <c r="G9693" s="1"/>
      <c r="H9693" s="1"/>
      <c r="I9693" s="1"/>
    </row>
    <row r="9694" spans="4:9" x14ac:dyDescent="0.2">
      <c r="D9694" s="1"/>
      <c r="E9694" s="1"/>
      <c r="F9694" s="1"/>
      <c r="G9694" s="1"/>
      <c r="H9694" s="1"/>
      <c r="I9694" s="1"/>
    </row>
    <row r="9695" spans="4:9" x14ac:dyDescent="0.2">
      <c r="D9695" s="1"/>
      <c r="E9695" s="1"/>
      <c r="F9695" s="1"/>
      <c r="G9695" s="1"/>
      <c r="H9695" s="1"/>
      <c r="I9695" s="1"/>
    </row>
    <row r="9696" spans="4:9" x14ac:dyDescent="0.2">
      <c r="D9696" s="1"/>
      <c r="E9696" s="1"/>
      <c r="F9696" s="1"/>
      <c r="G9696" s="1"/>
      <c r="H9696" s="1"/>
      <c r="I9696" s="1"/>
    </row>
    <row r="9697" spans="4:9" x14ac:dyDescent="0.2">
      <c r="D9697" s="1"/>
      <c r="E9697" s="1"/>
      <c r="F9697" s="1"/>
      <c r="G9697" s="1"/>
      <c r="H9697" s="1"/>
      <c r="I9697" s="1"/>
    </row>
    <row r="9698" spans="4:9" x14ac:dyDescent="0.2">
      <c r="D9698" s="1"/>
      <c r="E9698" s="1"/>
      <c r="F9698" s="1"/>
      <c r="G9698" s="1"/>
      <c r="H9698" s="1"/>
      <c r="I9698" s="1"/>
    </row>
    <row r="9699" spans="4:9" x14ac:dyDescent="0.2">
      <c r="D9699" s="1"/>
      <c r="E9699" s="1"/>
      <c r="F9699" s="1"/>
      <c r="G9699" s="1"/>
      <c r="H9699" s="1"/>
      <c r="I9699" s="1"/>
    </row>
    <row r="9700" spans="4:9" x14ac:dyDescent="0.2">
      <c r="D9700" s="1"/>
      <c r="E9700" s="1"/>
      <c r="F9700" s="1"/>
      <c r="G9700" s="1"/>
      <c r="H9700" s="1"/>
      <c r="I9700" s="1"/>
    </row>
    <row r="9701" spans="4:9" x14ac:dyDescent="0.2">
      <c r="D9701" s="1"/>
      <c r="E9701" s="1"/>
      <c r="F9701" s="1"/>
      <c r="G9701" s="1"/>
      <c r="H9701" s="1"/>
      <c r="I9701" s="1"/>
    </row>
    <row r="9702" spans="4:9" x14ac:dyDescent="0.2">
      <c r="D9702" s="1"/>
      <c r="E9702" s="1"/>
      <c r="F9702" s="1"/>
      <c r="G9702" s="1"/>
      <c r="H9702" s="1"/>
      <c r="I9702" s="1"/>
    </row>
    <row r="9703" spans="4:9" x14ac:dyDescent="0.2">
      <c r="D9703" s="1"/>
      <c r="E9703" s="1"/>
      <c r="F9703" s="1"/>
      <c r="G9703" s="1"/>
      <c r="H9703" s="1"/>
      <c r="I9703" s="1"/>
    </row>
    <row r="9704" spans="4:9" x14ac:dyDescent="0.2">
      <c r="D9704" s="1"/>
      <c r="E9704" s="1"/>
      <c r="F9704" s="1"/>
      <c r="G9704" s="1"/>
      <c r="H9704" s="1"/>
      <c r="I9704" s="1"/>
    </row>
    <row r="9705" spans="4:9" x14ac:dyDescent="0.2">
      <c r="D9705" s="1"/>
      <c r="E9705" s="1"/>
      <c r="F9705" s="1"/>
      <c r="G9705" s="1"/>
      <c r="H9705" s="1"/>
      <c r="I9705" s="1"/>
    </row>
    <row r="9706" spans="4:9" x14ac:dyDescent="0.2">
      <c r="D9706" s="1"/>
      <c r="E9706" s="1"/>
      <c r="F9706" s="1"/>
      <c r="G9706" s="1"/>
      <c r="H9706" s="1"/>
      <c r="I9706" s="1"/>
    </row>
    <row r="9707" spans="4:9" x14ac:dyDescent="0.2">
      <c r="D9707" s="1"/>
      <c r="E9707" s="1"/>
      <c r="F9707" s="1"/>
      <c r="G9707" s="1"/>
      <c r="H9707" s="1"/>
      <c r="I9707" s="1"/>
    </row>
    <row r="9708" spans="4:9" x14ac:dyDescent="0.2">
      <c r="D9708" s="1"/>
      <c r="E9708" s="1"/>
      <c r="F9708" s="1"/>
      <c r="G9708" s="1"/>
      <c r="H9708" s="1"/>
      <c r="I9708" s="1"/>
    </row>
    <row r="9709" spans="4:9" x14ac:dyDescent="0.2">
      <c r="D9709" s="1"/>
      <c r="E9709" s="1"/>
      <c r="F9709" s="1"/>
      <c r="G9709" s="1"/>
      <c r="H9709" s="1"/>
      <c r="I9709" s="1"/>
    </row>
    <row r="9710" spans="4:9" x14ac:dyDescent="0.2">
      <c r="D9710" s="1"/>
      <c r="E9710" s="1"/>
      <c r="F9710" s="1"/>
      <c r="G9710" s="1"/>
      <c r="H9710" s="1"/>
      <c r="I9710" s="1"/>
    </row>
    <row r="9711" spans="4:9" x14ac:dyDescent="0.2">
      <c r="D9711" s="1"/>
      <c r="E9711" s="1"/>
      <c r="F9711" s="1"/>
      <c r="G9711" s="1"/>
      <c r="H9711" s="1"/>
      <c r="I9711" s="1"/>
    </row>
    <row r="9712" spans="4:9" x14ac:dyDescent="0.2">
      <c r="D9712" s="1"/>
      <c r="E9712" s="1"/>
      <c r="F9712" s="1"/>
      <c r="G9712" s="1"/>
      <c r="H9712" s="1"/>
      <c r="I9712" s="1"/>
    </row>
    <row r="9713" spans="4:9" x14ac:dyDescent="0.2">
      <c r="D9713" s="1"/>
      <c r="E9713" s="1"/>
      <c r="F9713" s="1"/>
      <c r="G9713" s="1"/>
      <c r="H9713" s="1"/>
      <c r="I9713" s="1"/>
    </row>
    <row r="9714" spans="4:9" x14ac:dyDescent="0.2">
      <c r="D9714" s="1"/>
      <c r="E9714" s="1"/>
      <c r="F9714" s="1"/>
      <c r="G9714" s="1"/>
      <c r="H9714" s="1"/>
      <c r="I9714" s="1"/>
    </row>
    <row r="9715" spans="4:9" x14ac:dyDescent="0.2">
      <c r="D9715" s="1"/>
      <c r="E9715" s="1"/>
      <c r="F9715" s="1"/>
      <c r="G9715" s="1"/>
      <c r="H9715" s="1"/>
      <c r="I9715" s="1"/>
    </row>
    <row r="9716" spans="4:9" x14ac:dyDescent="0.2">
      <c r="D9716" s="1"/>
      <c r="E9716" s="1"/>
      <c r="F9716" s="1"/>
      <c r="G9716" s="1"/>
      <c r="H9716" s="1"/>
      <c r="I9716" s="1"/>
    </row>
    <row r="9717" spans="4:9" x14ac:dyDescent="0.2">
      <c r="D9717" s="1"/>
      <c r="E9717" s="1"/>
      <c r="F9717" s="1"/>
      <c r="G9717" s="1"/>
      <c r="H9717" s="1"/>
      <c r="I9717" s="1"/>
    </row>
    <row r="9718" spans="4:9" x14ac:dyDescent="0.2">
      <c r="D9718" s="1"/>
      <c r="E9718" s="1"/>
      <c r="F9718" s="1"/>
      <c r="G9718" s="1"/>
      <c r="H9718" s="1"/>
      <c r="I9718" s="1"/>
    </row>
    <row r="9719" spans="4:9" x14ac:dyDescent="0.2">
      <c r="D9719" s="1"/>
      <c r="E9719" s="1"/>
      <c r="F9719" s="1"/>
      <c r="G9719" s="1"/>
      <c r="H9719" s="1"/>
      <c r="I9719" s="1"/>
    </row>
    <row r="9720" spans="4:9" x14ac:dyDescent="0.2">
      <c r="D9720" s="1"/>
      <c r="E9720" s="1"/>
      <c r="F9720" s="1"/>
      <c r="G9720" s="1"/>
      <c r="H9720" s="1"/>
      <c r="I9720" s="1"/>
    </row>
    <row r="9721" spans="4:9" x14ac:dyDescent="0.2">
      <c r="D9721" s="1"/>
      <c r="E9721" s="1"/>
      <c r="F9721" s="1"/>
      <c r="G9721" s="1"/>
      <c r="H9721" s="1"/>
      <c r="I9721" s="1"/>
    </row>
    <row r="9722" spans="4:9" x14ac:dyDescent="0.2">
      <c r="D9722" s="1"/>
      <c r="E9722" s="1"/>
      <c r="F9722" s="1"/>
      <c r="G9722" s="1"/>
      <c r="H9722" s="1"/>
      <c r="I9722" s="1"/>
    </row>
    <row r="9723" spans="4:9" x14ac:dyDescent="0.2">
      <c r="D9723" s="1"/>
      <c r="E9723" s="1"/>
      <c r="F9723" s="1"/>
      <c r="G9723" s="1"/>
      <c r="H9723" s="1"/>
      <c r="I9723" s="1"/>
    </row>
    <row r="9724" spans="4:9" x14ac:dyDescent="0.2">
      <c r="D9724" s="1"/>
      <c r="E9724" s="1"/>
      <c r="F9724" s="1"/>
      <c r="G9724" s="1"/>
      <c r="H9724" s="1"/>
      <c r="I9724" s="1"/>
    </row>
    <row r="9725" spans="4:9" x14ac:dyDescent="0.2">
      <c r="D9725" s="1"/>
      <c r="E9725" s="1"/>
      <c r="F9725" s="1"/>
      <c r="G9725" s="1"/>
      <c r="H9725" s="1"/>
      <c r="I9725" s="1"/>
    </row>
    <row r="9726" spans="4:9" x14ac:dyDescent="0.2">
      <c r="D9726" s="1"/>
      <c r="E9726" s="1"/>
      <c r="F9726" s="1"/>
      <c r="G9726" s="1"/>
      <c r="H9726" s="1"/>
      <c r="I9726" s="1"/>
    </row>
    <row r="9727" spans="4:9" x14ac:dyDescent="0.2">
      <c r="D9727" s="1"/>
      <c r="E9727" s="1"/>
      <c r="F9727" s="1"/>
      <c r="G9727" s="1"/>
      <c r="H9727" s="1"/>
      <c r="I9727" s="1"/>
    </row>
    <row r="9728" spans="4:9" x14ac:dyDescent="0.2">
      <c r="D9728" s="1"/>
      <c r="E9728" s="1"/>
      <c r="F9728" s="1"/>
      <c r="G9728" s="1"/>
      <c r="H9728" s="1"/>
      <c r="I9728" s="1"/>
    </row>
    <row r="9729" spans="4:9" x14ac:dyDescent="0.2">
      <c r="D9729" s="1"/>
      <c r="E9729" s="1"/>
      <c r="F9729" s="1"/>
      <c r="G9729" s="1"/>
      <c r="H9729" s="1"/>
      <c r="I9729" s="1"/>
    </row>
    <row r="9730" spans="4:9" x14ac:dyDescent="0.2">
      <c r="D9730" s="1"/>
      <c r="E9730" s="1"/>
      <c r="F9730" s="1"/>
      <c r="G9730" s="1"/>
      <c r="H9730" s="1"/>
      <c r="I9730" s="1"/>
    </row>
    <row r="9731" spans="4:9" x14ac:dyDescent="0.2">
      <c r="D9731" s="1"/>
      <c r="E9731" s="1"/>
      <c r="F9731" s="1"/>
      <c r="G9731" s="1"/>
      <c r="H9731" s="1"/>
      <c r="I9731" s="1"/>
    </row>
    <row r="9732" spans="4:9" x14ac:dyDescent="0.2">
      <c r="D9732" s="1"/>
      <c r="E9732" s="1"/>
      <c r="F9732" s="1"/>
      <c r="G9732" s="1"/>
      <c r="H9732" s="1"/>
      <c r="I9732" s="1"/>
    </row>
    <row r="9733" spans="4:9" x14ac:dyDescent="0.2">
      <c r="D9733" s="1"/>
      <c r="E9733" s="1"/>
      <c r="F9733" s="1"/>
      <c r="G9733" s="1"/>
      <c r="H9733" s="1"/>
      <c r="I9733" s="1"/>
    </row>
    <row r="9734" spans="4:9" x14ac:dyDescent="0.2">
      <c r="D9734" s="1"/>
      <c r="E9734" s="1"/>
      <c r="F9734" s="1"/>
      <c r="G9734" s="1"/>
      <c r="H9734" s="1"/>
      <c r="I9734" s="1"/>
    </row>
    <row r="9735" spans="4:9" x14ac:dyDescent="0.2">
      <c r="D9735" s="1"/>
      <c r="E9735" s="1"/>
      <c r="F9735" s="1"/>
      <c r="G9735" s="1"/>
      <c r="H9735" s="1"/>
      <c r="I9735" s="1"/>
    </row>
    <row r="9736" spans="4:9" x14ac:dyDescent="0.2">
      <c r="D9736" s="1"/>
      <c r="E9736" s="1"/>
      <c r="F9736" s="1"/>
      <c r="G9736" s="1"/>
      <c r="H9736" s="1"/>
      <c r="I9736" s="1"/>
    </row>
    <row r="9737" spans="4:9" x14ac:dyDescent="0.2">
      <c r="D9737" s="1"/>
      <c r="E9737" s="1"/>
      <c r="F9737" s="1"/>
      <c r="G9737" s="1"/>
      <c r="H9737" s="1"/>
      <c r="I9737" s="1"/>
    </row>
    <row r="9738" spans="4:9" x14ac:dyDescent="0.2">
      <c r="D9738" s="1"/>
      <c r="E9738" s="1"/>
      <c r="F9738" s="1"/>
      <c r="G9738" s="1"/>
      <c r="H9738" s="1"/>
      <c r="I9738" s="1"/>
    </row>
    <row r="9739" spans="4:9" x14ac:dyDescent="0.2">
      <c r="D9739" s="1"/>
      <c r="E9739" s="1"/>
      <c r="F9739" s="1"/>
      <c r="G9739" s="1"/>
      <c r="H9739" s="1"/>
      <c r="I9739" s="1"/>
    </row>
    <row r="9740" spans="4:9" x14ac:dyDescent="0.2">
      <c r="D9740" s="1"/>
      <c r="E9740" s="1"/>
      <c r="F9740" s="1"/>
      <c r="G9740" s="1"/>
      <c r="H9740" s="1"/>
      <c r="I9740" s="1"/>
    </row>
    <row r="9741" spans="4:9" x14ac:dyDescent="0.2">
      <c r="D9741" s="1"/>
      <c r="E9741" s="1"/>
      <c r="F9741" s="1"/>
      <c r="G9741" s="1"/>
      <c r="H9741" s="1"/>
      <c r="I9741" s="1"/>
    </row>
    <row r="9742" spans="4:9" x14ac:dyDescent="0.2">
      <c r="D9742" s="1"/>
      <c r="E9742" s="1"/>
      <c r="F9742" s="1"/>
      <c r="G9742" s="1"/>
      <c r="H9742" s="1"/>
      <c r="I9742" s="1"/>
    </row>
    <row r="9743" spans="4:9" x14ac:dyDescent="0.2">
      <c r="D9743" s="1"/>
      <c r="E9743" s="1"/>
      <c r="F9743" s="1"/>
      <c r="G9743" s="1"/>
      <c r="H9743" s="1"/>
      <c r="I9743" s="1"/>
    </row>
    <row r="9744" spans="4:9" x14ac:dyDescent="0.2">
      <c r="D9744" s="1"/>
      <c r="E9744" s="1"/>
      <c r="F9744" s="1"/>
      <c r="G9744" s="1"/>
      <c r="H9744" s="1"/>
      <c r="I9744" s="1"/>
    </row>
    <row r="9745" spans="4:9" x14ac:dyDescent="0.2">
      <c r="D9745" s="1"/>
      <c r="E9745" s="1"/>
      <c r="F9745" s="1"/>
      <c r="G9745" s="1"/>
      <c r="H9745" s="1"/>
      <c r="I9745" s="1"/>
    </row>
    <row r="9746" spans="4:9" x14ac:dyDescent="0.2">
      <c r="D9746" s="1"/>
      <c r="E9746" s="1"/>
      <c r="F9746" s="1"/>
      <c r="G9746" s="1"/>
      <c r="H9746" s="1"/>
      <c r="I9746" s="1"/>
    </row>
    <row r="9747" spans="4:9" x14ac:dyDescent="0.2">
      <c r="D9747" s="1"/>
      <c r="E9747" s="1"/>
      <c r="F9747" s="1"/>
      <c r="G9747" s="1"/>
      <c r="H9747" s="1"/>
      <c r="I9747" s="1"/>
    </row>
    <row r="9748" spans="4:9" x14ac:dyDescent="0.2">
      <c r="D9748" s="1"/>
      <c r="E9748" s="1"/>
      <c r="F9748" s="1"/>
      <c r="G9748" s="1"/>
      <c r="H9748" s="1"/>
      <c r="I9748" s="1"/>
    </row>
    <row r="9749" spans="4:9" x14ac:dyDescent="0.2">
      <c r="D9749" s="1"/>
      <c r="E9749" s="1"/>
      <c r="F9749" s="1"/>
      <c r="G9749" s="1"/>
      <c r="H9749" s="1"/>
      <c r="I9749" s="1"/>
    </row>
    <row r="9750" spans="4:9" x14ac:dyDescent="0.2">
      <c r="D9750" s="1"/>
      <c r="E9750" s="1"/>
      <c r="F9750" s="1"/>
      <c r="G9750" s="1"/>
      <c r="H9750" s="1"/>
      <c r="I9750" s="1"/>
    </row>
    <row r="9751" spans="4:9" x14ac:dyDescent="0.2">
      <c r="D9751" s="1"/>
      <c r="E9751" s="1"/>
      <c r="F9751" s="1"/>
      <c r="G9751" s="1"/>
      <c r="H9751" s="1"/>
      <c r="I9751" s="1"/>
    </row>
    <row r="9752" spans="4:9" x14ac:dyDescent="0.2">
      <c r="D9752" s="1"/>
      <c r="E9752" s="1"/>
      <c r="F9752" s="1"/>
      <c r="G9752" s="1"/>
      <c r="H9752" s="1"/>
      <c r="I9752" s="1"/>
    </row>
    <row r="9753" spans="4:9" x14ac:dyDescent="0.2">
      <c r="D9753" s="1"/>
      <c r="E9753" s="1"/>
      <c r="F9753" s="1"/>
      <c r="G9753" s="1"/>
      <c r="H9753" s="1"/>
      <c r="I9753" s="1"/>
    </row>
    <row r="9754" spans="4:9" x14ac:dyDescent="0.2">
      <c r="D9754" s="1"/>
      <c r="E9754" s="1"/>
      <c r="F9754" s="1"/>
      <c r="G9754" s="1"/>
      <c r="H9754" s="1"/>
      <c r="I9754" s="1"/>
    </row>
    <row r="9755" spans="4:9" x14ac:dyDescent="0.2">
      <c r="D9755" s="1"/>
      <c r="E9755" s="1"/>
      <c r="F9755" s="1"/>
      <c r="G9755" s="1"/>
      <c r="H9755" s="1"/>
      <c r="I9755" s="1"/>
    </row>
    <row r="9756" spans="4:9" x14ac:dyDescent="0.2">
      <c r="D9756" s="1"/>
      <c r="E9756" s="1"/>
      <c r="F9756" s="1"/>
      <c r="G9756" s="1"/>
      <c r="H9756" s="1"/>
      <c r="I9756" s="1"/>
    </row>
    <row r="9757" spans="4:9" x14ac:dyDescent="0.2">
      <c r="D9757" s="1"/>
      <c r="E9757" s="1"/>
      <c r="F9757" s="1"/>
      <c r="G9757" s="1"/>
      <c r="H9757" s="1"/>
      <c r="I9757" s="1"/>
    </row>
    <row r="9758" spans="4:9" x14ac:dyDescent="0.2">
      <c r="D9758" s="1"/>
      <c r="E9758" s="1"/>
      <c r="F9758" s="1"/>
      <c r="G9758" s="1"/>
      <c r="H9758" s="1"/>
      <c r="I9758" s="1"/>
    </row>
    <row r="9759" spans="4:9" x14ac:dyDescent="0.2">
      <c r="D9759" s="1"/>
      <c r="E9759" s="1"/>
      <c r="F9759" s="1"/>
      <c r="G9759" s="1"/>
      <c r="H9759" s="1"/>
      <c r="I9759" s="1"/>
    </row>
    <row r="9760" spans="4:9" x14ac:dyDescent="0.2">
      <c r="D9760" s="1"/>
      <c r="E9760" s="1"/>
      <c r="F9760" s="1"/>
      <c r="G9760" s="1"/>
      <c r="H9760" s="1"/>
      <c r="I9760" s="1"/>
    </row>
    <row r="9761" spans="4:9" x14ac:dyDescent="0.2">
      <c r="D9761" s="1"/>
      <c r="E9761" s="1"/>
      <c r="F9761" s="1"/>
      <c r="G9761" s="1"/>
      <c r="H9761" s="1"/>
      <c r="I9761" s="1"/>
    </row>
    <row r="9762" spans="4:9" x14ac:dyDescent="0.2">
      <c r="D9762" s="1"/>
      <c r="E9762" s="1"/>
      <c r="F9762" s="1"/>
      <c r="G9762" s="1"/>
      <c r="H9762" s="1"/>
      <c r="I9762" s="1"/>
    </row>
    <row r="9763" spans="4:9" x14ac:dyDescent="0.2">
      <c r="D9763" s="1"/>
      <c r="E9763" s="1"/>
      <c r="F9763" s="1"/>
      <c r="G9763" s="1"/>
      <c r="H9763" s="1"/>
      <c r="I9763" s="1"/>
    </row>
    <row r="9764" spans="4:9" x14ac:dyDescent="0.2">
      <c r="D9764" s="1"/>
      <c r="E9764" s="1"/>
      <c r="F9764" s="1"/>
      <c r="G9764" s="1"/>
      <c r="H9764" s="1"/>
      <c r="I9764" s="1"/>
    </row>
    <row r="9765" spans="4:9" x14ac:dyDescent="0.2">
      <c r="D9765" s="1"/>
      <c r="E9765" s="1"/>
      <c r="F9765" s="1"/>
      <c r="G9765" s="1"/>
      <c r="H9765" s="1"/>
      <c r="I9765" s="1"/>
    </row>
    <row r="9766" spans="4:9" x14ac:dyDescent="0.2">
      <c r="D9766" s="1"/>
      <c r="E9766" s="1"/>
      <c r="F9766" s="1"/>
      <c r="G9766" s="1"/>
      <c r="H9766" s="1"/>
      <c r="I9766" s="1"/>
    </row>
    <row r="9767" spans="4:9" x14ac:dyDescent="0.2">
      <c r="D9767" s="1"/>
      <c r="E9767" s="1"/>
      <c r="F9767" s="1"/>
      <c r="G9767" s="1"/>
      <c r="H9767" s="1"/>
      <c r="I9767" s="1"/>
    </row>
    <row r="9768" spans="4:9" x14ac:dyDescent="0.2">
      <c r="D9768" s="1"/>
      <c r="E9768" s="1"/>
      <c r="F9768" s="1"/>
      <c r="G9768" s="1"/>
      <c r="H9768" s="1"/>
      <c r="I9768" s="1"/>
    </row>
    <row r="9769" spans="4:9" x14ac:dyDescent="0.2">
      <c r="D9769" s="1"/>
      <c r="E9769" s="1"/>
      <c r="F9769" s="1"/>
      <c r="G9769" s="1"/>
      <c r="H9769" s="1"/>
      <c r="I9769" s="1"/>
    </row>
    <row r="9770" spans="4:9" x14ac:dyDescent="0.2">
      <c r="D9770" s="1"/>
      <c r="E9770" s="1"/>
      <c r="F9770" s="1"/>
      <c r="G9770" s="1"/>
      <c r="H9770" s="1"/>
      <c r="I9770" s="1"/>
    </row>
    <row r="9771" spans="4:9" x14ac:dyDescent="0.2">
      <c r="D9771" s="1"/>
      <c r="E9771" s="1"/>
      <c r="F9771" s="1"/>
      <c r="G9771" s="1"/>
      <c r="H9771" s="1"/>
      <c r="I9771" s="1"/>
    </row>
    <row r="9772" spans="4:9" x14ac:dyDescent="0.2">
      <c r="D9772" s="1"/>
      <c r="E9772" s="1"/>
      <c r="F9772" s="1"/>
      <c r="G9772" s="1"/>
      <c r="H9772" s="1"/>
      <c r="I9772" s="1"/>
    </row>
    <row r="9773" spans="4:9" x14ac:dyDescent="0.2">
      <c r="D9773" s="1"/>
      <c r="E9773" s="1"/>
      <c r="F9773" s="1"/>
      <c r="G9773" s="1"/>
      <c r="H9773" s="1"/>
      <c r="I9773" s="1"/>
    </row>
    <row r="9774" spans="4:9" x14ac:dyDescent="0.2">
      <c r="D9774" s="1"/>
      <c r="E9774" s="1"/>
      <c r="F9774" s="1"/>
      <c r="G9774" s="1"/>
      <c r="H9774" s="1"/>
      <c r="I9774" s="1"/>
    </row>
    <row r="9775" spans="4:9" x14ac:dyDescent="0.2">
      <c r="D9775" s="1"/>
      <c r="E9775" s="1"/>
      <c r="F9775" s="1"/>
      <c r="G9775" s="1"/>
      <c r="H9775" s="1"/>
      <c r="I9775" s="1"/>
    </row>
    <row r="9776" spans="4:9" x14ac:dyDescent="0.2">
      <c r="D9776" s="1"/>
      <c r="E9776" s="1"/>
      <c r="F9776" s="1"/>
      <c r="G9776" s="1"/>
      <c r="H9776" s="1"/>
      <c r="I9776" s="1"/>
    </row>
    <row r="9777" spans="4:9" x14ac:dyDescent="0.2">
      <c r="D9777" s="1"/>
      <c r="E9777" s="1"/>
      <c r="F9777" s="1"/>
      <c r="G9777" s="1"/>
      <c r="H9777" s="1"/>
      <c r="I9777" s="1"/>
    </row>
    <row r="9778" spans="4:9" x14ac:dyDescent="0.2">
      <c r="D9778" s="1"/>
      <c r="E9778" s="1"/>
      <c r="F9778" s="1"/>
      <c r="G9778" s="1"/>
      <c r="H9778" s="1"/>
      <c r="I9778" s="1"/>
    </row>
    <row r="9779" spans="4:9" x14ac:dyDescent="0.2">
      <c r="D9779" s="1"/>
      <c r="E9779" s="1"/>
      <c r="F9779" s="1"/>
      <c r="G9779" s="1"/>
      <c r="H9779" s="1"/>
      <c r="I9779" s="1"/>
    </row>
    <row r="9780" spans="4:9" x14ac:dyDescent="0.2">
      <c r="D9780" s="1"/>
      <c r="E9780" s="1"/>
      <c r="F9780" s="1"/>
      <c r="G9780" s="1"/>
      <c r="H9780" s="1"/>
      <c r="I9780" s="1"/>
    </row>
    <row r="9781" spans="4:9" x14ac:dyDescent="0.2">
      <c r="D9781" s="1"/>
      <c r="E9781" s="1"/>
      <c r="F9781" s="1"/>
      <c r="G9781" s="1"/>
      <c r="H9781" s="1"/>
      <c r="I9781" s="1"/>
    </row>
    <row r="9782" spans="4:9" x14ac:dyDescent="0.2">
      <c r="D9782" s="1"/>
      <c r="E9782" s="1"/>
      <c r="F9782" s="1"/>
      <c r="G9782" s="1"/>
      <c r="H9782" s="1"/>
      <c r="I9782" s="1"/>
    </row>
    <row r="9783" spans="4:9" x14ac:dyDescent="0.2">
      <c r="D9783" s="1"/>
      <c r="E9783" s="1"/>
      <c r="F9783" s="1"/>
      <c r="G9783" s="1"/>
      <c r="H9783" s="1"/>
      <c r="I9783" s="1"/>
    </row>
    <row r="9784" spans="4:9" x14ac:dyDescent="0.2">
      <c r="D9784" s="1"/>
      <c r="E9784" s="1"/>
      <c r="F9784" s="1"/>
      <c r="G9784" s="1"/>
      <c r="H9784" s="1"/>
      <c r="I9784" s="1"/>
    </row>
    <row r="9785" spans="4:9" x14ac:dyDescent="0.2">
      <c r="D9785" s="1"/>
      <c r="E9785" s="1"/>
      <c r="F9785" s="1"/>
      <c r="G9785" s="1"/>
      <c r="H9785" s="1"/>
      <c r="I9785" s="1"/>
    </row>
    <row r="9786" spans="4:9" x14ac:dyDescent="0.2">
      <c r="D9786" s="1"/>
      <c r="E9786" s="1"/>
      <c r="F9786" s="1"/>
      <c r="G9786" s="1"/>
      <c r="H9786" s="1"/>
      <c r="I9786" s="1"/>
    </row>
    <row r="9787" spans="4:9" x14ac:dyDescent="0.2">
      <c r="D9787" s="1"/>
      <c r="E9787" s="1"/>
      <c r="F9787" s="1"/>
      <c r="G9787" s="1"/>
      <c r="H9787" s="1"/>
      <c r="I9787" s="1"/>
    </row>
    <row r="9788" spans="4:9" x14ac:dyDescent="0.2">
      <c r="D9788" s="1"/>
      <c r="E9788" s="1"/>
      <c r="F9788" s="1"/>
      <c r="G9788" s="1"/>
      <c r="H9788" s="1"/>
      <c r="I9788" s="1"/>
    </row>
    <row r="9789" spans="4:9" x14ac:dyDescent="0.2">
      <c r="D9789" s="1"/>
      <c r="E9789" s="1"/>
      <c r="F9789" s="1"/>
      <c r="G9789" s="1"/>
      <c r="H9789" s="1"/>
      <c r="I9789" s="1"/>
    </row>
    <row r="9790" spans="4:9" x14ac:dyDescent="0.2">
      <c r="D9790" s="1"/>
      <c r="E9790" s="1"/>
      <c r="F9790" s="1"/>
      <c r="G9790" s="1"/>
      <c r="H9790" s="1"/>
      <c r="I9790" s="1"/>
    </row>
    <row r="9791" spans="4:9" x14ac:dyDescent="0.2">
      <c r="D9791" s="1"/>
      <c r="E9791" s="1"/>
      <c r="F9791" s="1"/>
      <c r="G9791" s="1"/>
      <c r="H9791" s="1"/>
      <c r="I9791" s="1"/>
    </row>
    <row r="9792" spans="4:9" x14ac:dyDescent="0.2">
      <c r="D9792" s="1"/>
      <c r="E9792" s="1"/>
      <c r="F9792" s="1"/>
      <c r="G9792" s="1"/>
      <c r="H9792" s="1"/>
      <c r="I9792" s="1"/>
    </row>
    <row r="9793" spans="4:9" x14ac:dyDescent="0.2">
      <c r="D9793" s="1"/>
      <c r="E9793" s="1"/>
      <c r="F9793" s="1"/>
      <c r="G9793" s="1"/>
      <c r="H9793" s="1"/>
      <c r="I9793" s="1"/>
    </row>
    <row r="9794" spans="4:9" x14ac:dyDescent="0.2">
      <c r="D9794" s="1"/>
      <c r="E9794" s="1"/>
      <c r="F9794" s="1"/>
      <c r="G9794" s="1"/>
      <c r="H9794" s="1"/>
      <c r="I9794" s="1"/>
    </row>
    <row r="9795" spans="4:9" x14ac:dyDescent="0.2">
      <c r="D9795" s="1"/>
      <c r="E9795" s="1"/>
      <c r="F9795" s="1"/>
      <c r="G9795" s="1"/>
      <c r="H9795" s="1"/>
      <c r="I9795" s="1"/>
    </row>
    <row r="9796" spans="4:9" x14ac:dyDescent="0.2">
      <c r="D9796" s="1"/>
      <c r="E9796" s="1"/>
      <c r="F9796" s="1"/>
      <c r="G9796" s="1"/>
      <c r="H9796" s="1"/>
      <c r="I9796" s="1"/>
    </row>
    <row r="9797" spans="4:9" x14ac:dyDescent="0.2">
      <c r="D9797" s="1"/>
      <c r="E9797" s="1"/>
      <c r="F9797" s="1"/>
      <c r="G9797" s="1"/>
      <c r="H9797" s="1"/>
      <c r="I9797" s="1"/>
    </row>
    <row r="9798" spans="4:9" x14ac:dyDescent="0.2">
      <c r="D9798" s="1"/>
      <c r="E9798" s="1"/>
      <c r="F9798" s="1"/>
      <c r="G9798" s="1"/>
      <c r="H9798" s="1"/>
      <c r="I9798" s="1"/>
    </row>
    <row r="9799" spans="4:9" x14ac:dyDescent="0.2">
      <c r="D9799" s="1"/>
      <c r="E9799" s="1"/>
      <c r="F9799" s="1"/>
      <c r="G9799" s="1"/>
      <c r="H9799" s="1"/>
      <c r="I9799" s="1"/>
    </row>
    <row r="9800" spans="4:9" x14ac:dyDescent="0.2">
      <c r="D9800" s="1"/>
      <c r="E9800" s="1"/>
      <c r="F9800" s="1"/>
      <c r="G9800" s="1"/>
      <c r="H9800" s="1"/>
      <c r="I9800" s="1"/>
    </row>
    <row r="9801" spans="4:9" x14ac:dyDescent="0.2">
      <c r="D9801" s="1"/>
      <c r="E9801" s="1"/>
      <c r="F9801" s="1"/>
      <c r="G9801" s="1"/>
      <c r="H9801" s="1"/>
      <c r="I9801" s="1"/>
    </row>
    <row r="9802" spans="4:9" x14ac:dyDescent="0.2">
      <c r="D9802" s="1"/>
      <c r="E9802" s="1"/>
      <c r="F9802" s="1"/>
      <c r="G9802" s="1"/>
      <c r="H9802" s="1"/>
      <c r="I9802" s="1"/>
    </row>
    <row r="9803" spans="4:9" x14ac:dyDescent="0.2">
      <c r="D9803" s="1"/>
      <c r="E9803" s="1"/>
      <c r="F9803" s="1"/>
      <c r="G9803" s="1"/>
      <c r="H9803" s="1"/>
      <c r="I9803" s="1"/>
    </row>
    <row r="9804" spans="4:9" x14ac:dyDescent="0.2">
      <c r="D9804" s="1"/>
      <c r="E9804" s="1"/>
      <c r="F9804" s="1"/>
      <c r="G9804" s="1"/>
      <c r="H9804" s="1"/>
      <c r="I9804" s="1"/>
    </row>
    <row r="9805" spans="4:9" x14ac:dyDescent="0.2">
      <c r="D9805" s="1"/>
      <c r="E9805" s="1"/>
      <c r="F9805" s="1"/>
      <c r="G9805" s="1"/>
      <c r="H9805" s="1"/>
      <c r="I9805" s="1"/>
    </row>
    <row r="9806" spans="4:9" x14ac:dyDescent="0.2">
      <c r="D9806" s="1"/>
      <c r="E9806" s="1"/>
      <c r="F9806" s="1"/>
      <c r="G9806" s="1"/>
      <c r="H9806" s="1"/>
      <c r="I9806" s="1"/>
    </row>
    <row r="9807" spans="4:9" x14ac:dyDescent="0.2">
      <c r="D9807" s="1"/>
      <c r="E9807" s="1"/>
      <c r="F9807" s="1"/>
      <c r="G9807" s="1"/>
      <c r="H9807" s="1"/>
      <c r="I9807" s="1"/>
    </row>
    <row r="9808" spans="4:9" x14ac:dyDescent="0.2">
      <c r="D9808" s="1"/>
      <c r="E9808" s="1"/>
      <c r="F9808" s="1"/>
      <c r="G9808" s="1"/>
      <c r="H9808" s="1"/>
      <c r="I9808" s="1"/>
    </row>
    <row r="9809" spans="4:9" x14ac:dyDescent="0.2">
      <c r="D9809" s="1"/>
      <c r="E9809" s="1"/>
      <c r="F9809" s="1"/>
      <c r="G9809" s="1"/>
      <c r="H9809" s="1"/>
      <c r="I9809" s="1"/>
    </row>
    <row r="9810" spans="4:9" x14ac:dyDescent="0.2">
      <c r="D9810" s="1"/>
      <c r="E9810" s="1"/>
      <c r="F9810" s="1"/>
      <c r="G9810" s="1"/>
      <c r="H9810" s="1"/>
      <c r="I9810" s="1"/>
    </row>
    <row r="9811" spans="4:9" x14ac:dyDescent="0.2">
      <c r="D9811" s="1"/>
      <c r="E9811" s="1"/>
      <c r="F9811" s="1"/>
      <c r="G9811" s="1"/>
      <c r="H9811" s="1"/>
      <c r="I9811" s="1"/>
    </row>
    <row r="9812" spans="4:9" x14ac:dyDescent="0.2">
      <c r="D9812" s="1"/>
      <c r="E9812" s="1"/>
      <c r="F9812" s="1"/>
      <c r="G9812" s="1"/>
      <c r="H9812" s="1"/>
      <c r="I9812" s="1"/>
    </row>
    <row r="9813" spans="4:9" x14ac:dyDescent="0.2">
      <c r="D9813" s="1"/>
      <c r="E9813" s="1"/>
      <c r="F9813" s="1"/>
      <c r="G9813" s="1"/>
      <c r="H9813" s="1"/>
      <c r="I9813" s="1"/>
    </row>
    <row r="9814" spans="4:9" x14ac:dyDescent="0.2">
      <c r="D9814" s="1"/>
      <c r="E9814" s="1"/>
      <c r="F9814" s="1"/>
      <c r="G9814" s="1"/>
      <c r="H9814" s="1"/>
      <c r="I9814" s="1"/>
    </row>
    <row r="9815" spans="4:9" x14ac:dyDescent="0.2">
      <c r="D9815" s="1"/>
      <c r="E9815" s="1"/>
      <c r="F9815" s="1"/>
      <c r="G9815" s="1"/>
      <c r="H9815" s="1"/>
      <c r="I9815" s="1"/>
    </row>
    <row r="9816" spans="4:9" x14ac:dyDescent="0.2">
      <c r="D9816" s="1"/>
      <c r="E9816" s="1"/>
      <c r="F9816" s="1"/>
      <c r="G9816" s="1"/>
      <c r="H9816" s="1"/>
      <c r="I9816" s="1"/>
    </row>
    <row r="9817" spans="4:9" x14ac:dyDescent="0.2">
      <c r="D9817" s="1"/>
      <c r="E9817" s="1"/>
      <c r="F9817" s="1"/>
      <c r="G9817" s="1"/>
      <c r="H9817" s="1"/>
      <c r="I9817" s="1"/>
    </row>
    <row r="9818" spans="4:9" x14ac:dyDescent="0.2">
      <c r="D9818" s="1"/>
      <c r="E9818" s="1"/>
      <c r="F9818" s="1"/>
      <c r="G9818" s="1"/>
      <c r="H9818" s="1"/>
      <c r="I9818" s="1"/>
    </row>
    <row r="9819" spans="4:9" x14ac:dyDescent="0.2">
      <c r="D9819" s="1"/>
      <c r="E9819" s="1"/>
      <c r="F9819" s="1"/>
      <c r="G9819" s="1"/>
      <c r="H9819" s="1"/>
      <c r="I9819" s="1"/>
    </row>
    <row r="9820" spans="4:9" x14ac:dyDescent="0.2">
      <c r="D9820" s="1"/>
      <c r="E9820" s="1"/>
      <c r="F9820" s="1"/>
      <c r="G9820" s="1"/>
      <c r="H9820" s="1"/>
      <c r="I9820" s="1"/>
    </row>
    <row r="9821" spans="4:9" x14ac:dyDescent="0.2">
      <c r="D9821" s="1"/>
      <c r="E9821" s="1"/>
      <c r="F9821" s="1"/>
      <c r="G9821" s="1"/>
      <c r="H9821" s="1"/>
      <c r="I9821" s="1"/>
    </row>
    <row r="9822" spans="4:9" x14ac:dyDescent="0.2">
      <c r="D9822" s="1"/>
      <c r="E9822" s="1"/>
      <c r="F9822" s="1"/>
      <c r="G9822" s="1"/>
      <c r="H9822" s="1"/>
      <c r="I9822" s="1"/>
    </row>
    <row r="9823" spans="4:9" x14ac:dyDescent="0.2">
      <c r="D9823" s="1"/>
      <c r="E9823" s="1"/>
      <c r="F9823" s="1"/>
      <c r="G9823" s="1"/>
      <c r="H9823" s="1"/>
      <c r="I9823" s="1"/>
    </row>
    <row r="9824" spans="4:9" x14ac:dyDescent="0.2">
      <c r="D9824" s="1"/>
      <c r="E9824" s="1"/>
      <c r="F9824" s="1"/>
      <c r="G9824" s="1"/>
      <c r="H9824" s="1"/>
      <c r="I9824" s="1"/>
    </row>
    <row r="9825" spans="4:9" x14ac:dyDescent="0.2">
      <c r="D9825" s="1"/>
      <c r="E9825" s="1"/>
      <c r="F9825" s="1"/>
      <c r="G9825" s="1"/>
      <c r="H9825" s="1"/>
      <c r="I9825" s="1"/>
    </row>
    <row r="9826" spans="4:9" x14ac:dyDescent="0.2">
      <c r="D9826" s="1"/>
      <c r="E9826" s="1"/>
      <c r="F9826" s="1"/>
      <c r="G9826" s="1"/>
      <c r="H9826" s="1"/>
      <c r="I9826" s="1"/>
    </row>
    <row r="9827" spans="4:9" x14ac:dyDescent="0.2">
      <c r="D9827" s="1"/>
      <c r="E9827" s="1"/>
      <c r="F9827" s="1"/>
      <c r="G9827" s="1"/>
      <c r="H9827" s="1"/>
      <c r="I9827" s="1"/>
    </row>
    <row r="9828" spans="4:9" x14ac:dyDescent="0.2">
      <c r="D9828" s="1"/>
      <c r="E9828" s="1"/>
      <c r="F9828" s="1"/>
      <c r="G9828" s="1"/>
      <c r="H9828" s="1"/>
      <c r="I9828" s="1"/>
    </row>
    <row r="9829" spans="4:9" x14ac:dyDescent="0.2">
      <c r="D9829" s="1"/>
      <c r="E9829" s="1"/>
      <c r="F9829" s="1"/>
      <c r="G9829" s="1"/>
      <c r="H9829" s="1"/>
      <c r="I9829" s="1"/>
    </row>
    <row r="9830" spans="4:9" x14ac:dyDescent="0.2">
      <c r="D9830" s="1"/>
      <c r="E9830" s="1"/>
      <c r="F9830" s="1"/>
      <c r="G9830" s="1"/>
      <c r="H9830" s="1"/>
      <c r="I9830" s="1"/>
    </row>
    <row r="9831" spans="4:9" x14ac:dyDescent="0.2">
      <c r="D9831" s="1"/>
      <c r="E9831" s="1"/>
      <c r="F9831" s="1"/>
      <c r="G9831" s="1"/>
      <c r="H9831" s="1"/>
      <c r="I9831" s="1"/>
    </row>
    <row r="9832" spans="4:9" x14ac:dyDescent="0.2">
      <c r="D9832" s="1"/>
      <c r="E9832" s="1"/>
      <c r="F9832" s="1"/>
      <c r="G9832" s="1"/>
      <c r="H9832" s="1"/>
      <c r="I9832" s="1"/>
    </row>
    <row r="9833" spans="4:9" x14ac:dyDescent="0.2">
      <c r="D9833" s="1"/>
      <c r="E9833" s="1"/>
      <c r="F9833" s="1"/>
      <c r="G9833" s="1"/>
      <c r="H9833" s="1"/>
      <c r="I9833" s="1"/>
    </row>
    <row r="9834" spans="4:9" x14ac:dyDescent="0.2">
      <c r="D9834" s="1"/>
      <c r="E9834" s="1"/>
      <c r="F9834" s="1"/>
      <c r="G9834" s="1"/>
      <c r="H9834" s="1"/>
      <c r="I9834" s="1"/>
    </row>
    <row r="9835" spans="4:9" x14ac:dyDescent="0.2">
      <c r="D9835" s="1"/>
      <c r="E9835" s="1"/>
      <c r="F9835" s="1"/>
      <c r="G9835" s="1"/>
      <c r="H9835" s="1"/>
      <c r="I9835" s="1"/>
    </row>
    <row r="9836" spans="4:9" x14ac:dyDescent="0.2">
      <c r="D9836" s="1"/>
      <c r="E9836" s="1"/>
      <c r="F9836" s="1"/>
      <c r="G9836" s="1"/>
      <c r="H9836" s="1"/>
      <c r="I9836" s="1"/>
    </row>
    <row r="9837" spans="4:9" x14ac:dyDescent="0.2">
      <c r="D9837" s="1"/>
      <c r="E9837" s="1"/>
      <c r="F9837" s="1"/>
      <c r="G9837" s="1"/>
      <c r="H9837" s="1"/>
      <c r="I9837" s="1"/>
    </row>
    <row r="9838" spans="4:9" x14ac:dyDescent="0.2">
      <c r="D9838" s="1"/>
      <c r="E9838" s="1"/>
      <c r="F9838" s="1"/>
      <c r="G9838" s="1"/>
      <c r="H9838" s="1"/>
      <c r="I9838" s="1"/>
    </row>
    <row r="9839" spans="4:9" x14ac:dyDescent="0.2">
      <c r="D9839" s="1"/>
      <c r="E9839" s="1"/>
      <c r="F9839" s="1"/>
      <c r="G9839" s="1"/>
      <c r="H9839" s="1"/>
      <c r="I9839" s="1"/>
    </row>
    <row r="9840" spans="4:9" x14ac:dyDescent="0.2">
      <c r="D9840" s="1"/>
      <c r="E9840" s="1"/>
      <c r="F9840" s="1"/>
      <c r="G9840" s="1"/>
      <c r="H9840" s="1"/>
      <c r="I9840" s="1"/>
    </row>
    <row r="9841" spans="4:9" x14ac:dyDescent="0.2">
      <c r="D9841" s="1"/>
      <c r="E9841" s="1"/>
      <c r="F9841" s="1"/>
      <c r="G9841" s="1"/>
      <c r="H9841" s="1"/>
      <c r="I9841" s="1"/>
    </row>
    <row r="9842" spans="4:9" x14ac:dyDescent="0.2">
      <c r="D9842" s="1"/>
      <c r="E9842" s="1"/>
      <c r="F9842" s="1"/>
      <c r="G9842" s="1"/>
      <c r="H9842" s="1"/>
      <c r="I9842" s="1"/>
    </row>
    <row r="9843" spans="4:9" x14ac:dyDescent="0.2">
      <c r="D9843" s="1"/>
      <c r="E9843" s="1"/>
      <c r="F9843" s="1"/>
      <c r="G9843" s="1"/>
      <c r="H9843" s="1"/>
      <c r="I9843" s="1"/>
    </row>
    <row r="9844" spans="4:9" x14ac:dyDescent="0.2">
      <c r="D9844" s="1"/>
      <c r="E9844" s="1"/>
      <c r="F9844" s="1"/>
      <c r="G9844" s="1"/>
      <c r="H9844" s="1"/>
      <c r="I9844" s="1"/>
    </row>
    <row r="9845" spans="4:9" x14ac:dyDescent="0.2">
      <c r="D9845" s="1"/>
      <c r="E9845" s="1"/>
      <c r="F9845" s="1"/>
      <c r="G9845" s="1"/>
      <c r="H9845" s="1"/>
      <c r="I9845" s="1"/>
    </row>
    <row r="9846" spans="4:9" x14ac:dyDescent="0.2">
      <c r="D9846" s="1"/>
      <c r="E9846" s="1"/>
      <c r="F9846" s="1"/>
      <c r="G9846" s="1"/>
      <c r="H9846" s="1"/>
      <c r="I9846" s="1"/>
    </row>
    <row r="9847" spans="4:9" x14ac:dyDescent="0.2">
      <c r="D9847" s="1"/>
      <c r="E9847" s="1"/>
      <c r="F9847" s="1"/>
      <c r="G9847" s="1"/>
      <c r="H9847" s="1"/>
      <c r="I9847" s="1"/>
    </row>
    <row r="9848" spans="4:9" x14ac:dyDescent="0.2">
      <c r="D9848" s="1"/>
      <c r="E9848" s="1"/>
      <c r="F9848" s="1"/>
      <c r="G9848" s="1"/>
      <c r="H9848" s="1"/>
      <c r="I9848" s="1"/>
    </row>
    <row r="9849" spans="4:9" x14ac:dyDescent="0.2">
      <c r="D9849" s="1"/>
      <c r="E9849" s="1"/>
      <c r="F9849" s="1"/>
      <c r="G9849" s="1"/>
      <c r="H9849" s="1"/>
      <c r="I9849" s="1"/>
    </row>
    <row r="9850" spans="4:9" x14ac:dyDescent="0.2">
      <c r="D9850" s="1"/>
      <c r="E9850" s="1"/>
      <c r="F9850" s="1"/>
      <c r="G9850" s="1"/>
      <c r="H9850" s="1"/>
      <c r="I9850" s="1"/>
    </row>
    <row r="9851" spans="4:9" x14ac:dyDescent="0.2">
      <c r="D9851" s="1"/>
      <c r="E9851" s="1"/>
      <c r="F9851" s="1"/>
      <c r="G9851" s="1"/>
      <c r="H9851" s="1"/>
      <c r="I9851" s="1"/>
    </row>
    <row r="9852" spans="4:9" x14ac:dyDescent="0.2">
      <c r="D9852" s="1"/>
      <c r="E9852" s="1"/>
      <c r="F9852" s="1"/>
      <c r="G9852" s="1"/>
      <c r="H9852" s="1"/>
      <c r="I9852" s="1"/>
    </row>
    <row r="9853" spans="4:9" x14ac:dyDescent="0.2">
      <c r="D9853" s="1"/>
      <c r="E9853" s="1"/>
      <c r="F9853" s="1"/>
      <c r="G9853" s="1"/>
      <c r="H9853" s="1"/>
      <c r="I9853" s="1"/>
    </row>
    <row r="9854" spans="4:9" x14ac:dyDescent="0.2">
      <c r="D9854" s="1"/>
      <c r="E9854" s="1"/>
      <c r="F9854" s="1"/>
      <c r="G9854" s="1"/>
      <c r="H9854" s="1"/>
      <c r="I9854" s="1"/>
    </row>
    <row r="9855" spans="4:9" x14ac:dyDescent="0.2">
      <c r="D9855" s="1"/>
      <c r="E9855" s="1"/>
      <c r="F9855" s="1"/>
      <c r="G9855" s="1"/>
      <c r="H9855" s="1"/>
      <c r="I9855" s="1"/>
    </row>
    <row r="9856" spans="4:9" x14ac:dyDescent="0.2">
      <c r="D9856" s="1"/>
      <c r="E9856" s="1"/>
      <c r="F9856" s="1"/>
      <c r="G9856" s="1"/>
      <c r="H9856" s="1"/>
      <c r="I9856" s="1"/>
    </row>
    <row r="9857" spans="4:9" x14ac:dyDescent="0.2">
      <c r="D9857" s="1"/>
      <c r="E9857" s="1"/>
      <c r="F9857" s="1"/>
      <c r="G9857" s="1"/>
      <c r="H9857" s="1"/>
      <c r="I9857" s="1"/>
    </row>
    <row r="9858" spans="4:9" x14ac:dyDescent="0.2">
      <c r="D9858" s="1"/>
      <c r="E9858" s="1"/>
      <c r="F9858" s="1"/>
      <c r="G9858" s="1"/>
      <c r="H9858" s="1"/>
      <c r="I9858" s="1"/>
    </row>
    <row r="9859" spans="4:9" x14ac:dyDescent="0.2">
      <c r="D9859" s="1"/>
      <c r="E9859" s="1"/>
      <c r="F9859" s="1"/>
      <c r="G9859" s="1"/>
      <c r="H9859" s="1"/>
      <c r="I9859" s="1"/>
    </row>
    <row r="9860" spans="4:9" x14ac:dyDescent="0.2">
      <c r="D9860" s="1"/>
      <c r="E9860" s="1"/>
      <c r="F9860" s="1"/>
      <c r="G9860" s="1"/>
      <c r="H9860" s="1"/>
      <c r="I9860" s="1"/>
    </row>
    <row r="9861" spans="4:9" x14ac:dyDescent="0.2">
      <c r="D9861" s="1"/>
      <c r="E9861" s="1"/>
      <c r="F9861" s="1"/>
      <c r="G9861" s="1"/>
      <c r="H9861" s="1"/>
      <c r="I9861" s="1"/>
    </row>
    <row r="9862" spans="4:9" x14ac:dyDescent="0.2">
      <c r="D9862" s="1"/>
      <c r="E9862" s="1"/>
      <c r="F9862" s="1"/>
      <c r="G9862" s="1"/>
      <c r="H9862" s="1"/>
      <c r="I9862" s="1"/>
    </row>
    <row r="9863" spans="4:9" x14ac:dyDescent="0.2">
      <c r="D9863" s="1"/>
      <c r="E9863" s="1"/>
      <c r="F9863" s="1"/>
      <c r="G9863" s="1"/>
      <c r="H9863" s="1"/>
      <c r="I9863" s="1"/>
    </row>
    <row r="9864" spans="4:9" x14ac:dyDescent="0.2">
      <c r="D9864" s="1"/>
      <c r="E9864" s="1"/>
      <c r="F9864" s="1"/>
      <c r="G9864" s="1"/>
      <c r="H9864" s="1"/>
      <c r="I9864" s="1"/>
    </row>
    <row r="9865" spans="4:9" x14ac:dyDescent="0.2">
      <c r="D9865" s="1"/>
      <c r="E9865" s="1"/>
      <c r="F9865" s="1"/>
      <c r="G9865" s="1"/>
      <c r="H9865" s="1"/>
      <c r="I9865" s="1"/>
    </row>
    <row r="9866" spans="4:9" x14ac:dyDescent="0.2">
      <c r="D9866" s="1"/>
      <c r="E9866" s="1"/>
      <c r="F9866" s="1"/>
      <c r="G9866" s="1"/>
      <c r="H9866" s="1"/>
      <c r="I9866" s="1"/>
    </row>
    <row r="9867" spans="4:9" x14ac:dyDescent="0.2">
      <c r="D9867" s="1"/>
      <c r="E9867" s="1"/>
      <c r="F9867" s="1"/>
      <c r="G9867" s="1"/>
      <c r="H9867" s="1"/>
      <c r="I9867" s="1"/>
    </row>
    <row r="9868" spans="4:9" x14ac:dyDescent="0.2">
      <c r="D9868" s="1"/>
      <c r="E9868" s="1"/>
      <c r="F9868" s="1"/>
      <c r="G9868" s="1"/>
      <c r="H9868" s="1"/>
      <c r="I9868" s="1"/>
    </row>
    <row r="9869" spans="4:9" x14ac:dyDescent="0.2">
      <c r="D9869" s="1"/>
      <c r="E9869" s="1"/>
      <c r="F9869" s="1"/>
      <c r="G9869" s="1"/>
      <c r="H9869" s="1"/>
      <c r="I9869" s="1"/>
    </row>
    <row r="9870" spans="4:9" x14ac:dyDescent="0.2">
      <c r="D9870" s="1"/>
      <c r="E9870" s="1"/>
      <c r="F9870" s="1"/>
      <c r="G9870" s="1"/>
      <c r="H9870" s="1"/>
      <c r="I9870" s="1"/>
    </row>
    <row r="9871" spans="4:9" x14ac:dyDescent="0.2">
      <c r="D9871" s="1"/>
      <c r="E9871" s="1"/>
      <c r="F9871" s="1"/>
      <c r="G9871" s="1"/>
      <c r="H9871" s="1"/>
      <c r="I9871" s="1"/>
    </row>
    <row r="9872" spans="4:9" x14ac:dyDescent="0.2">
      <c r="D9872" s="1"/>
      <c r="E9872" s="1"/>
      <c r="F9872" s="1"/>
      <c r="G9872" s="1"/>
      <c r="H9872" s="1"/>
      <c r="I9872" s="1"/>
    </row>
    <row r="9873" spans="4:9" x14ac:dyDescent="0.2">
      <c r="D9873" s="1"/>
      <c r="E9873" s="1"/>
      <c r="F9873" s="1"/>
      <c r="G9873" s="1"/>
      <c r="H9873" s="1"/>
      <c r="I9873" s="1"/>
    </row>
    <row r="9874" spans="4:9" x14ac:dyDescent="0.2">
      <c r="D9874" s="1"/>
      <c r="E9874" s="1"/>
      <c r="F9874" s="1"/>
      <c r="G9874" s="1"/>
      <c r="H9874" s="1"/>
      <c r="I9874" s="1"/>
    </row>
    <row r="9875" spans="4:9" x14ac:dyDescent="0.2">
      <c r="D9875" s="1"/>
      <c r="E9875" s="1"/>
      <c r="F9875" s="1"/>
      <c r="G9875" s="1"/>
      <c r="H9875" s="1"/>
      <c r="I9875" s="1"/>
    </row>
    <row r="9876" spans="4:9" x14ac:dyDescent="0.2">
      <c r="D9876" s="1"/>
      <c r="E9876" s="1"/>
      <c r="F9876" s="1"/>
      <c r="G9876" s="1"/>
      <c r="H9876" s="1"/>
      <c r="I9876" s="1"/>
    </row>
    <row r="9877" spans="4:9" x14ac:dyDescent="0.2">
      <c r="D9877" s="1"/>
      <c r="E9877" s="1"/>
      <c r="F9877" s="1"/>
      <c r="G9877" s="1"/>
      <c r="H9877" s="1"/>
      <c r="I9877" s="1"/>
    </row>
    <row r="9878" spans="4:9" x14ac:dyDescent="0.2">
      <c r="D9878" s="1"/>
      <c r="E9878" s="1"/>
      <c r="F9878" s="1"/>
      <c r="G9878" s="1"/>
      <c r="H9878" s="1"/>
      <c r="I9878" s="1"/>
    </row>
    <row r="9879" spans="4:9" x14ac:dyDescent="0.2">
      <c r="D9879" s="1"/>
      <c r="E9879" s="1"/>
      <c r="F9879" s="1"/>
      <c r="G9879" s="1"/>
      <c r="H9879" s="1"/>
      <c r="I9879" s="1"/>
    </row>
    <row r="9880" spans="4:9" x14ac:dyDescent="0.2">
      <c r="D9880" s="1"/>
      <c r="E9880" s="1"/>
      <c r="F9880" s="1"/>
      <c r="G9880" s="1"/>
      <c r="H9880" s="1"/>
      <c r="I9880" s="1"/>
    </row>
    <row r="9881" spans="4:9" x14ac:dyDescent="0.2">
      <c r="D9881" s="1"/>
      <c r="E9881" s="1"/>
      <c r="F9881" s="1"/>
      <c r="G9881" s="1"/>
      <c r="H9881" s="1"/>
      <c r="I9881" s="1"/>
    </row>
    <row r="9882" spans="4:9" x14ac:dyDescent="0.2">
      <c r="D9882" s="1"/>
      <c r="E9882" s="1"/>
      <c r="F9882" s="1"/>
      <c r="G9882" s="1"/>
      <c r="H9882" s="1"/>
      <c r="I9882" s="1"/>
    </row>
    <row r="9883" spans="4:9" x14ac:dyDescent="0.2">
      <c r="D9883" s="1"/>
      <c r="E9883" s="1"/>
      <c r="F9883" s="1"/>
      <c r="G9883" s="1"/>
      <c r="H9883" s="1"/>
      <c r="I9883" s="1"/>
    </row>
    <row r="9884" spans="4:9" x14ac:dyDescent="0.2">
      <c r="D9884" s="1"/>
      <c r="E9884" s="1"/>
      <c r="F9884" s="1"/>
      <c r="G9884" s="1"/>
      <c r="H9884" s="1"/>
      <c r="I9884" s="1"/>
    </row>
    <row r="9885" spans="4:9" x14ac:dyDescent="0.2">
      <c r="D9885" s="1"/>
      <c r="E9885" s="1"/>
      <c r="F9885" s="1"/>
      <c r="G9885" s="1"/>
      <c r="H9885" s="1"/>
      <c r="I9885" s="1"/>
    </row>
    <row r="9886" spans="4:9" x14ac:dyDescent="0.2">
      <c r="D9886" s="1"/>
      <c r="E9886" s="1"/>
      <c r="F9886" s="1"/>
      <c r="G9886" s="1"/>
      <c r="H9886" s="1"/>
      <c r="I9886" s="1"/>
    </row>
    <row r="9887" spans="4:9" x14ac:dyDescent="0.2">
      <c r="D9887" s="1"/>
      <c r="E9887" s="1"/>
      <c r="F9887" s="1"/>
      <c r="G9887" s="1"/>
      <c r="H9887" s="1"/>
      <c r="I9887" s="1"/>
    </row>
    <row r="9888" spans="4:9" x14ac:dyDescent="0.2">
      <c r="D9888" s="1"/>
      <c r="E9888" s="1"/>
      <c r="F9888" s="1"/>
      <c r="G9888" s="1"/>
      <c r="H9888" s="1"/>
      <c r="I9888" s="1"/>
    </row>
    <row r="9889" spans="4:9" x14ac:dyDescent="0.2">
      <c r="D9889" s="1"/>
      <c r="E9889" s="1"/>
      <c r="F9889" s="1"/>
      <c r="G9889" s="1"/>
      <c r="H9889" s="1"/>
      <c r="I9889" s="1"/>
    </row>
    <row r="9890" spans="4:9" x14ac:dyDescent="0.2">
      <c r="D9890" s="1"/>
      <c r="E9890" s="1"/>
      <c r="F9890" s="1"/>
      <c r="G9890" s="1"/>
      <c r="H9890" s="1"/>
      <c r="I9890" s="1"/>
    </row>
    <row r="9891" spans="4:9" x14ac:dyDescent="0.2">
      <c r="D9891" s="1"/>
      <c r="E9891" s="1"/>
      <c r="F9891" s="1"/>
      <c r="G9891" s="1"/>
      <c r="H9891" s="1"/>
      <c r="I9891" s="1"/>
    </row>
    <row r="9892" spans="4:9" x14ac:dyDescent="0.2">
      <c r="D9892" s="1"/>
      <c r="E9892" s="1"/>
      <c r="F9892" s="1"/>
      <c r="G9892" s="1"/>
      <c r="H9892" s="1"/>
      <c r="I9892" s="1"/>
    </row>
    <row r="9893" spans="4:9" x14ac:dyDescent="0.2">
      <c r="D9893" s="1"/>
      <c r="E9893" s="1"/>
      <c r="F9893" s="1"/>
      <c r="G9893" s="1"/>
      <c r="H9893" s="1"/>
      <c r="I9893" s="1"/>
    </row>
    <row r="9894" spans="4:9" x14ac:dyDescent="0.2">
      <c r="D9894" s="1"/>
      <c r="E9894" s="1"/>
      <c r="F9894" s="1"/>
      <c r="G9894" s="1"/>
      <c r="H9894" s="1"/>
      <c r="I9894" s="1"/>
    </row>
    <row r="9895" spans="4:9" x14ac:dyDescent="0.2">
      <c r="D9895" s="1"/>
      <c r="E9895" s="1"/>
      <c r="F9895" s="1"/>
      <c r="G9895" s="1"/>
      <c r="H9895" s="1"/>
      <c r="I9895" s="1"/>
    </row>
    <row r="9896" spans="4:9" x14ac:dyDescent="0.2">
      <c r="D9896" s="1"/>
      <c r="E9896" s="1"/>
      <c r="F9896" s="1"/>
      <c r="G9896" s="1"/>
      <c r="H9896" s="1"/>
      <c r="I9896" s="1"/>
    </row>
    <row r="9897" spans="4:9" x14ac:dyDescent="0.2">
      <c r="D9897" s="1"/>
      <c r="E9897" s="1"/>
      <c r="F9897" s="1"/>
      <c r="G9897" s="1"/>
      <c r="H9897" s="1"/>
      <c r="I9897" s="1"/>
    </row>
    <row r="9898" spans="4:9" x14ac:dyDescent="0.2">
      <c r="D9898" s="1"/>
      <c r="E9898" s="1"/>
      <c r="F9898" s="1"/>
      <c r="G9898" s="1"/>
      <c r="H9898" s="1"/>
      <c r="I9898" s="1"/>
    </row>
    <row r="9899" spans="4:9" x14ac:dyDescent="0.2">
      <c r="D9899" s="1"/>
      <c r="E9899" s="1"/>
      <c r="F9899" s="1"/>
      <c r="G9899" s="1"/>
      <c r="H9899" s="1"/>
      <c r="I9899" s="1"/>
    </row>
    <row r="9900" spans="4:9" x14ac:dyDescent="0.2">
      <c r="D9900" s="1"/>
      <c r="E9900" s="1"/>
      <c r="F9900" s="1"/>
      <c r="G9900" s="1"/>
      <c r="H9900" s="1"/>
      <c r="I9900" s="1"/>
    </row>
    <row r="9901" spans="4:9" x14ac:dyDescent="0.2">
      <c r="D9901" s="1"/>
      <c r="E9901" s="1"/>
      <c r="F9901" s="1"/>
      <c r="G9901" s="1"/>
      <c r="H9901" s="1"/>
      <c r="I9901" s="1"/>
    </row>
    <row r="9902" spans="4:9" x14ac:dyDescent="0.2">
      <c r="D9902" s="1"/>
      <c r="E9902" s="1"/>
      <c r="F9902" s="1"/>
      <c r="G9902" s="1"/>
      <c r="H9902" s="1"/>
      <c r="I9902" s="1"/>
    </row>
    <row r="9903" spans="4:9" x14ac:dyDescent="0.2">
      <c r="D9903" s="1"/>
      <c r="E9903" s="1"/>
      <c r="F9903" s="1"/>
      <c r="G9903" s="1"/>
      <c r="H9903" s="1"/>
      <c r="I9903" s="1"/>
    </row>
    <row r="9904" spans="4:9" x14ac:dyDescent="0.2">
      <c r="D9904" s="1"/>
      <c r="E9904" s="1"/>
      <c r="F9904" s="1"/>
      <c r="G9904" s="1"/>
      <c r="H9904" s="1"/>
      <c r="I9904" s="1"/>
    </row>
    <row r="9905" spans="4:9" x14ac:dyDescent="0.2">
      <c r="D9905" s="1"/>
      <c r="E9905" s="1"/>
      <c r="F9905" s="1"/>
      <c r="G9905" s="1"/>
      <c r="H9905" s="1"/>
      <c r="I9905" s="1"/>
    </row>
    <row r="9906" spans="4:9" x14ac:dyDescent="0.2">
      <c r="D9906" s="1"/>
      <c r="E9906" s="1"/>
      <c r="F9906" s="1"/>
      <c r="G9906" s="1"/>
      <c r="H9906" s="1"/>
      <c r="I9906" s="1"/>
    </row>
    <row r="9907" spans="4:9" x14ac:dyDescent="0.2">
      <c r="D9907" s="1"/>
      <c r="E9907" s="1"/>
      <c r="F9907" s="1"/>
      <c r="G9907" s="1"/>
      <c r="H9907" s="1"/>
      <c r="I9907" s="1"/>
    </row>
    <row r="9908" spans="4:9" x14ac:dyDescent="0.2">
      <c r="D9908" s="1"/>
      <c r="E9908" s="1"/>
      <c r="F9908" s="1"/>
      <c r="G9908" s="1"/>
      <c r="H9908" s="1"/>
      <c r="I9908" s="1"/>
    </row>
    <row r="9909" spans="4:9" x14ac:dyDescent="0.2">
      <c r="D9909" s="1"/>
      <c r="E9909" s="1"/>
      <c r="F9909" s="1"/>
      <c r="G9909" s="1"/>
      <c r="H9909" s="1"/>
      <c r="I9909" s="1"/>
    </row>
    <row r="9910" spans="4:9" x14ac:dyDescent="0.2">
      <c r="D9910" s="1"/>
      <c r="E9910" s="1"/>
      <c r="F9910" s="1"/>
      <c r="G9910" s="1"/>
      <c r="H9910" s="1"/>
      <c r="I9910" s="1"/>
    </row>
    <row r="9911" spans="4:9" x14ac:dyDescent="0.2">
      <c r="D9911" s="1"/>
      <c r="E9911" s="1"/>
      <c r="F9911" s="1"/>
      <c r="G9911" s="1"/>
      <c r="H9911" s="1"/>
      <c r="I9911" s="1"/>
    </row>
    <row r="9912" spans="4:9" x14ac:dyDescent="0.2">
      <c r="D9912" s="1"/>
      <c r="E9912" s="1"/>
      <c r="F9912" s="1"/>
      <c r="G9912" s="1"/>
      <c r="H9912" s="1"/>
      <c r="I9912" s="1"/>
    </row>
    <row r="9913" spans="4:9" x14ac:dyDescent="0.2">
      <c r="D9913" s="1"/>
      <c r="E9913" s="1"/>
      <c r="F9913" s="1"/>
      <c r="G9913" s="1"/>
      <c r="H9913" s="1"/>
      <c r="I9913" s="1"/>
    </row>
    <row r="9914" spans="4:9" x14ac:dyDescent="0.2">
      <c r="D9914" s="1"/>
      <c r="E9914" s="1"/>
      <c r="F9914" s="1"/>
      <c r="G9914" s="1"/>
      <c r="H9914" s="1"/>
      <c r="I9914" s="1"/>
    </row>
    <row r="9915" spans="4:9" x14ac:dyDescent="0.2">
      <c r="D9915" s="1"/>
      <c r="E9915" s="1"/>
      <c r="F9915" s="1"/>
      <c r="G9915" s="1"/>
      <c r="H9915" s="1"/>
      <c r="I9915" s="1"/>
    </row>
    <row r="9916" spans="4:9" x14ac:dyDescent="0.2">
      <c r="D9916" s="1"/>
      <c r="E9916" s="1"/>
      <c r="F9916" s="1"/>
      <c r="G9916" s="1"/>
      <c r="H9916" s="1"/>
      <c r="I9916" s="1"/>
    </row>
    <row r="9917" spans="4:9" x14ac:dyDescent="0.2">
      <c r="D9917" s="1"/>
      <c r="E9917" s="1"/>
      <c r="F9917" s="1"/>
      <c r="G9917" s="1"/>
      <c r="H9917" s="1"/>
      <c r="I9917" s="1"/>
    </row>
    <row r="9918" spans="4:9" x14ac:dyDescent="0.2">
      <c r="D9918" s="1"/>
      <c r="E9918" s="1"/>
      <c r="F9918" s="1"/>
      <c r="G9918" s="1"/>
      <c r="H9918" s="1"/>
      <c r="I9918" s="1"/>
    </row>
    <row r="9919" spans="4:9" x14ac:dyDescent="0.2">
      <c r="D9919" s="1"/>
      <c r="E9919" s="1"/>
      <c r="F9919" s="1"/>
      <c r="G9919" s="1"/>
      <c r="H9919" s="1"/>
      <c r="I9919" s="1"/>
    </row>
    <row r="9920" spans="4:9" x14ac:dyDescent="0.2">
      <c r="D9920" s="1"/>
      <c r="E9920" s="1"/>
      <c r="F9920" s="1"/>
      <c r="G9920" s="1"/>
      <c r="H9920" s="1"/>
      <c r="I9920" s="1"/>
    </row>
    <row r="9921" spans="4:9" x14ac:dyDescent="0.2">
      <c r="D9921" s="1"/>
      <c r="E9921" s="1"/>
      <c r="F9921" s="1"/>
      <c r="G9921" s="1"/>
      <c r="H9921" s="1"/>
      <c r="I9921" s="1"/>
    </row>
    <row r="9922" spans="4:9" x14ac:dyDescent="0.2">
      <c r="D9922" s="1"/>
      <c r="E9922" s="1"/>
      <c r="F9922" s="1"/>
      <c r="G9922" s="1"/>
      <c r="H9922" s="1"/>
      <c r="I9922" s="1"/>
    </row>
    <row r="9923" spans="4:9" x14ac:dyDescent="0.2">
      <c r="D9923" s="1"/>
      <c r="E9923" s="1"/>
      <c r="F9923" s="1"/>
      <c r="G9923" s="1"/>
      <c r="H9923" s="1"/>
      <c r="I9923" s="1"/>
    </row>
    <row r="9924" spans="4:9" x14ac:dyDescent="0.2">
      <c r="D9924" s="1"/>
      <c r="E9924" s="1"/>
      <c r="F9924" s="1"/>
      <c r="G9924" s="1"/>
      <c r="H9924" s="1"/>
      <c r="I9924" s="1"/>
    </row>
    <row r="9925" spans="4:9" x14ac:dyDescent="0.2">
      <c r="D9925" s="1"/>
      <c r="E9925" s="1"/>
      <c r="F9925" s="1"/>
      <c r="G9925" s="1"/>
      <c r="H9925" s="1"/>
      <c r="I9925" s="1"/>
    </row>
    <row r="9926" spans="4:9" x14ac:dyDescent="0.2">
      <c r="D9926" s="1"/>
      <c r="E9926" s="1"/>
      <c r="F9926" s="1"/>
      <c r="G9926" s="1"/>
      <c r="H9926" s="1"/>
      <c r="I9926" s="1"/>
    </row>
    <row r="9927" spans="4:9" x14ac:dyDescent="0.2">
      <c r="D9927" s="1"/>
      <c r="E9927" s="1"/>
      <c r="F9927" s="1"/>
      <c r="G9927" s="1"/>
      <c r="H9927" s="1"/>
      <c r="I9927" s="1"/>
    </row>
    <row r="9928" spans="4:9" x14ac:dyDescent="0.2">
      <c r="D9928" s="1"/>
      <c r="E9928" s="1"/>
      <c r="F9928" s="1"/>
      <c r="G9928" s="1"/>
      <c r="H9928" s="1"/>
      <c r="I9928" s="1"/>
    </row>
    <row r="9929" spans="4:9" x14ac:dyDescent="0.2">
      <c r="D9929" s="1"/>
      <c r="E9929" s="1"/>
      <c r="F9929" s="1"/>
      <c r="G9929" s="1"/>
      <c r="H9929" s="1"/>
      <c r="I9929" s="1"/>
    </row>
    <row r="9930" spans="4:9" x14ac:dyDescent="0.2">
      <c r="D9930" s="1"/>
      <c r="E9930" s="1"/>
      <c r="F9930" s="1"/>
      <c r="G9930" s="1"/>
      <c r="H9930" s="1"/>
      <c r="I9930" s="1"/>
    </row>
    <row r="9931" spans="4:9" x14ac:dyDescent="0.2">
      <c r="D9931" s="1"/>
      <c r="E9931" s="1"/>
      <c r="F9931" s="1"/>
      <c r="G9931" s="1"/>
      <c r="H9931" s="1"/>
      <c r="I9931" s="1"/>
    </row>
    <row r="9932" spans="4:9" x14ac:dyDescent="0.2">
      <c r="D9932" s="1"/>
      <c r="E9932" s="1"/>
      <c r="F9932" s="1"/>
      <c r="G9932" s="1"/>
      <c r="H9932" s="1"/>
      <c r="I9932" s="1"/>
    </row>
    <row r="9933" spans="4:9" x14ac:dyDescent="0.2">
      <c r="D9933" s="1"/>
      <c r="E9933" s="1"/>
      <c r="F9933" s="1"/>
      <c r="G9933" s="1"/>
      <c r="H9933" s="1"/>
      <c r="I9933" s="1"/>
    </row>
    <row r="9934" spans="4:9" x14ac:dyDescent="0.2">
      <c r="D9934" s="1"/>
      <c r="E9934" s="1"/>
      <c r="F9934" s="1"/>
      <c r="G9934" s="1"/>
      <c r="H9934" s="1"/>
      <c r="I9934" s="1"/>
    </row>
    <row r="9935" spans="4:9" x14ac:dyDescent="0.2">
      <c r="D9935" s="1"/>
      <c r="E9935" s="1"/>
      <c r="F9935" s="1"/>
      <c r="G9935" s="1"/>
      <c r="H9935" s="1"/>
      <c r="I9935" s="1"/>
    </row>
    <row r="9936" spans="4:9" x14ac:dyDescent="0.2">
      <c r="D9936" s="1"/>
      <c r="E9936" s="1"/>
      <c r="F9936" s="1"/>
      <c r="G9936" s="1"/>
      <c r="H9936" s="1"/>
      <c r="I9936" s="1"/>
    </row>
    <row r="9937" spans="4:9" x14ac:dyDescent="0.2">
      <c r="D9937" s="1"/>
      <c r="E9937" s="1"/>
      <c r="F9937" s="1"/>
      <c r="G9937" s="1"/>
      <c r="H9937" s="1"/>
      <c r="I9937" s="1"/>
    </row>
    <row r="9938" spans="4:9" x14ac:dyDescent="0.2">
      <c r="D9938" s="1"/>
      <c r="E9938" s="1"/>
      <c r="F9938" s="1"/>
      <c r="G9938" s="1"/>
      <c r="H9938" s="1"/>
      <c r="I9938" s="1"/>
    </row>
    <row r="9939" spans="4:9" x14ac:dyDescent="0.2">
      <c r="D9939" s="1"/>
      <c r="E9939" s="1"/>
      <c r="F9939" s="1"/>
      <c r="G9939" s="1"/>
      <c r="H9939" s="1"/>
      <c r="I9939" s="1"/>
    </row>
    <row r="9940" spans="4:9" x14ac:dyDescent="0.2">
      <c r="D9940" s="1"/>
      <c r="E9940" s="1"/>
      <c r="F9940" s="1"/>
      <c r="G9940" s="1"/>
      <c r="H9940" s="1"/>
      <c r="I9940" s="1"/>
    </row>
    <row r="9941" spans="4:9" x14ac:dyDescent="0.2">
      <c r="D9941" s="1"/>
      <c r="E9941" s="1"/>
      <c r="F9941" s="1"/>
      <c r="G9941" s="1"/>
      <c r="H9941" s="1"/>
      <c r="I9941" s="1"/>
    </row>
    <row r="9942" spans="4:9" x14ac:dyDescent="0.2">
      <c r="D9942" s="1"/>
      <c r="E9942" s="1"/>
      <c r="F9942" s="1"/>
      <c r="G9942" s="1"/>
      <c r="H9942" s="1"/>
      <c r="I9942" s="1"/>
    </row>
    <row r="9943" spans="4:9" x14ac:dyDescent="0.2">
      <c r="D9943" s="1"/>
      <c r="E9943" s="1"/>
      <c r="F9943" s="1"/>
      <c r="G9943" s="1"/>
      <c r="H9943" s="1"/>
      <c r="I9943" s="1"/>
    </row>
    <row r="9944" spans="4:9" x14ac:dyDescent="0.2">
      <c r="D9944" s="1"/>
      <c r="E9944" s="1"/>
      <c r="F9944" s="1"/>
      <c r="G9944" s="1"/>
      <c r="H9944" s="1"/>
      <c r="I9944" s="1"/>
    </row>
    <row r="9945" spans="4:9" x14ac:dyDescent="0.2">
      <c r="D9945" s="1"/>
      <c r="E9945" s="1"/>
      <c r="F9945" s="1"/>
      <c r="G9945" s="1"/>
      <c r="H9945" s="1"/>
      <c r="I9945" s="1"/>
    </row>
    <row r="9946" spans="4:9" x14ac:dyDescent="0.2">
      <c r="D9946" s="1"/>
      <c r="E9946" s="1"/>
      <c r="F9946" s="1"/>
      <c r="G9946" s="1"/>
      <c r="H9946" s="1"/>
      <c r="I9946" s="1"/>
    </row>
    <row r="9947" spans="4:9" x14ac:dyDescent="0.2">
      <c r="D9947" s="1"/>
      <c r="E9947" s="1"/>
      <c r="F9947" s="1"/>
      <c r="G9947" s="1"/>
      <c r="H9947" s="1"/>
      <c r="I9947" s="1"/>
    </row>
    <row r="9948" spans="4:9" x14ac:dyDescent="0.2">
      <c r="D9948" s="1"/>
      <c r="E9948" s="1"/>
      <c r="F9948" s="1"/>
      <c r="G9948" s="1"/>
      <c r="H9948" s="1"/>
      <c r="I9948" s="1"/>
    </row>
    <row r="9949" spans="4:9" x14ac:dyDescent="0.2">
      <c r="D9949" s="1"/>
      <c r="E9949" s="1"/>
      <c r="F9949" s="1"/>
      <c r="G9949" s="1"/>
      <c r="H9949" s="1"/>
      <c r="I9949" s="1"/>
    </row>
    <row r="9950" spans="4:9" x14ac:dyDescent="0.2">
      <c r="D9950" s="1"/>
      <c r="E9950" s="1"/>
      <c r="F9950" s="1"/>
      <c r="G9950" s="1"/>
      <c r="H9950" s="1"/>
      <c r="I9950" s="1"/>
    </row>
    <row r="9951" spans="4:9" x14ac:dyDescent="0.2">
      <c r="D9951" s="1"/>
      <c r="E9951" s="1"/>
      <c r="F9951" s="1"/>
      <c r="G9951" s="1"/>
      <c r="H9951" s="1"/>
      <c r="I9951" s="1"/>
    </row>
    <row r="9952" spans="4:9" x14ac:dyDescent="0.2">
      <c r="D9952" s="1"/>
      <c r="E9952" s="1"/>
      <c r="F9952" s="1"/>
      <c r="G9952" s="1"/>
      <c r="H9952" s="1"/>
      <c r="I9952" s="1"/>
    </row>
    <row r="9953" spans="4:9" x14ac:dyDescent="0.2">
      <c r="D9953" s="1"/>
      <c r="E9953" s="1"/>
      <c r="F9953" s="1"/>
      <c r="G9953" s="1"/>
      <c r="H9953" s="1"/>
      <c r="I9953" s="1"/>
    </row>
    <row r="9954" spans="4:9" x14ac:dyDescent="0.2">
      <c r="D9954" s="1"/>
      <c r="E9954" s="1"/>
      <c r="F9954" s="1"/>
      <c r="G9954" s="1"/>
      <c r="H9954" s="1"/>
      <c r="I9954" s="1"/>
    </row>
    <row r="9955" spans="4:9" x14ac:dyDescent="0.2">
      <c r="D9955" s="1"/>
      <c r="E9955" s="1"/>
      <c r="F9955" s="1"/>
      <c r="G9955" s="1"/>
      <c r="H9955" s="1"/>
      <c r="I9955" s="1"/>
    </row>
    <row r="9956" spans="4:9" x14ac:dyDescent="0.2">
      <c r="D9956" s="1"/>
      <c r="E9956" s="1"/>
      <c r="F9956" s="1"/>
      <c r="G9956" s="1"/>
      <c r="H9956" s="1"/>
      <c r="I9956" s="1"/>
    </row>
    <row r="9957" spans="4:9" x14ac:dyDescent="0.2">
      <c r="D9957" s="1"/>
      <c r="E9957" s="1"/>
      <c r="F9957" s="1"/>
      <c r="G9957" s="1"/>
      <c r="H9957" s="1"/>
      <c r="I9957" s="1"/>
    </row>
    <row r="9958" spans="4:9" x14ac:dyDescent="0.2">
      <c r="D9958" s="1"/>
      <c r="E9958" s="1"/>
      <c r="F9958" s="1"/>
      <c r="G9958" s="1"/>
      <c r="H9958" s="1"/>
      <c r="I9958" s="1"/>
    </row>
    <row r="9959" spans="4:9" x14ac:dyDescent="0.2">
      <c r="D9959" s="1"/>
      <c r="E9959" s="1"/>
      <c r="F9959" s="1"/>
      <c r="G9959" s="1"/>
      <c r="H9959" s="1"/>
      <c r="I9959" s="1"/>
    </row>
    <row r="9960" spans="4:9" x14ac:dyDescent="0.2">
      <c r="D9960" s="1"/>
      <c r="E9960" s="1"/>
      <c r="F9960" s="1"/>
      <c r="G9960" s="1"/>
      <c r="H9960" s="1"/>
      <c r="I9960" s="1"/>
    </row>
    <row r="9961" spans="4:9" x14ac:dyDescent="0.2">
      <c r="D9961" s="1"/>
      <c r="E9961" s="1"/>
      <c r="F9961" s="1"/>
      <c r="G9961" s="1"/>
      <c r="H9961" s="1"/>
      <c r="I9961" s="1"/>
    </row>
    <row r="9962" spans="4:9" x14ac:dyDescent="0.2">
      <c r="D9962" s="1"/>
      <c r="E9962" s="1"/>
      <c r="F9962" s="1"/>
      <c r="G9962" s="1"/>
      <c r="H9962" s="1"/>
      <c r="I9962" s="1"/>
    </row>
    <row r="9963" spans="4:9" x14ac:dyDescent="0.2">
      <c r="D9963" s="1"/>
      <c r="E9963" s="1"/>
      <c r="F9963" s="1"/>
      <c r="G9963" s="1"/>
      <c r="H9963" s="1"/>
      <c r="I9963" s="1"/>
    </row>
    <row r="9964" spans="4:9" x14ac:dyDescent="0.2">
      <c r="D9964" s="1"/>
      <c r="E9964" s="1"/>
      <c r="F9964" s="1"/>
      <c r="G9964" s="1"/>
      <c r="H9964" s="1"/>
      <c r="I9964" s="1"/>
    </row>
    <row r="9965" spans="4:9" x14ac:dyDescent="0.2">
      <c r="D9965" s="1"/>
      <c r="E9965" s="1"/>
      <c r="F9965" s="1"/>
      <c r="G9965" s="1"/>
      <c r="H9965" s="1"/>
      <c r="I9965" s="1"/>
    </row>
    <row r="9966" spans="4:9" x14ac:dyDescent="0.2">
      <c r="D9966" s="1"/>
      <c r="E9966" s="1"/>
      <c r="F9966" s="1"/>
      <c r="G9966" s="1"/>
      <c r="H9966" s="1"/>
      <c r="I9966" s="1"/>
    </row>
    <row r="9967" spans="4:9" x14ac:dyDescent="0.2">
      <c r="D9967" s="1"/>
      <c r="E9967" s="1"/>
      <c r="F9967" s="1"/>
      <c r="G9967" s="1"/>
      <c r="H9967" s="1"/>
      <c r="I9967" s="1"/>
    </row>
    <row r="9968" spans="4:9" x14ac:dyDescent="0.2">
      <c r="D9968" s="1"/>
      <c r="E9968" s="1"/>
      <c r="F9968" s="1"/>
      <c r="G9968" s="1"/>
      <c r="H9968" s="1"/>
      <c r="I9968" s="1"/>
    </row>
    <row r="9969" spans="4:9" x14ac:dyDescent="0.2">
      <c r="D9969" s="1"/>
      <c r="E9969" s="1"/>
      <c r="F9969" s="1"/>
      <c r="G9969" s="1"/>
      <c r="H9969" s="1"/>
      <c r="I9969" s="1"/>
    </row>
    <row r="9970" spans="4:9" x14ac:dyDescent="0.2">
      <c r="D9970" s="1"/>
      <c r="E9970" s="1"/>
      <c r="F9970" s="1"/>
      <c r="G9970" s="1"/>
      <c r="H9970" s="1"/>
      <c r="I9970" s="1"/>
    </row>
    <row r="9971" spans="4:9" x14ac:dyDescent="0.2">
      <c r="D9971" s="1"/>
      <c r="E9971" s="1"/>
      <c r="F9971" s="1"/>
      <c r="G9971" s="1"/>
      <c r="H9971" s="1"/>
      <c r="I9971" s="1"/>
    </row>
    <row r="9972" spans="4:9" x14ac:dyDescent="0.2">
      <c r="D9972" s="1"/>
      <c r="E9972" s="1"/>
      <c r="F9972" s="1"/>
      <c r="G9972" s="1"/>
      <c r="H9972" s="1"/>
      <c r="I9972" s="1"/>
    </row>
    <row r="9973" spans="4:9" x14ac:dyDescent="0.2">
      <c r="D9973" s="1"/>
      <c r="E9973" s="1"/>
      <c r="F9973" s="1"/>
      <c r="G9973" s="1"/>
      <c r="H9973" s="1"/>
      <c r="I9973" s="1"/>
    </row>
    <row r="9974" spans="4:9" x14ac:dyDescent="0.2">
      <c r="D9974" s="1"/>
      <c r="E9974" s="1"/>
      <c r="F9974" s="1"/>
      <c r="G9974" s="1"/>
      <c r="H9974" s="1"/>
      <c r="I9974" s="1"/>
    </row>
    <row r="9975" spans="4:9" x14ac:dyDescent="0.2">
      <c r="D9975" s="1"/>
      <c r="E9975" s="1"/>
      <c r="F9975" s="1"/>
      <c r="G9975" s="1"/>
      <c r="H9975" s="1"/>
      <c r="I9975" s="1"/>
    </row>
    <row r="9976" spans="4:9" x14ac:dyDescent="0.2">
      <c r="D9976" s="1"/>
      <c r="E9976" s="1"/>
      <c r="F9976" s="1"/>
      <c r="G9976" s="1"/>
      <c r="H9976" s="1"/>
      <c r="I9976" s="1"/>
    </row>
    <row r="9977" spans="4:9" x14ac:dyDescent="0.2">
      <c r="D9977" s="1"/>
      <c r="E9977" s="1"/>
      <c r="F9977" s="1"/>
      <c r="G9977" s="1"/>
      <c r="H9977" s="1"/>
      <c r="I9977" s="1"/>
    </row>
    <row r="9978" spans="4:9" x14ac:dyDescent="0.2">
      <c r="D9978" s="1"/>
      <c r="E9978" s="1"/>
      <c r="F9978" s="1"/>
      <c r="G9978" s="1"/>
      <c r="H9978" s="1"/>
      <c r="I9978" s="1"/>
    </row>
    <row r="9979" spans="4:9" x14ac:dyDescent="0.2">
      <c r="D9979" s="1"/>
      <c r="E9979" s="1"/>
      <c r="F9979" s="1"/>
      <c r="G9979" s="1"/>
      <c r="H9979" s="1"/>
      <c r="I9979" s="1"/>
    </row>
    <row r="9980" spans="4:9" x14ac:dyDescent="0.2">
      <c r="D9980" s="1"/>
      <c r="E9980" s="1"/>
      <c r="F9980" s="1"/>
      <c r="G9980" s="1"/>
      <c r="H9980" s="1"/>
      <c r="I9980" s="1"/>
    </row>
    <row r="9981" spans="4:9" x14ac:dyDescent="0.2">
      <c r="D9981" s="1"/>
      <c r="E9981" s="1"/>
      <c r="F9981" s="1"/>
      <c r="G9981" s="1"/>
      <c r="H9981" s="1"/>
      <c r="I9981" s="1"/>
    </row>
    <row r="9982" spans="4:9" x14ac:dyDescent="0.2">
      <c r="D9982" s="1"/>
      <c r="E9982" s="1"/>
      <c r="F9982" s="1"/>
      <c r="G9982" s="1"/>
      <c r="H9982" s="1"/>
      <c r="I9982" s="1"/>
    </row>
    <row r="9983" spans="4:9" x14ac:dyDescent="0.2">
      <c r="D9983" s="1"/>
      <c r="E9983" s="1"/>
      <c r="F9983" s="1"/>
      <c r="G9983" s="1"/>
      <c r="H9983" s="1"/>
      <c r="I9983" s="1"/>
    </row>
    <row r="9984" spans="4:9" x14ac:dyDescent="0.2">
      <c r="D9984" s="1"/>
      <c r="E9984" s="1"/>
      <c r="F9984" s="1"/>
      <c r="G9984" s="1"/>
      <c r="H9984" s="1"/>
      <c r="I9984" s="1"/>
    </row>
    <row r="9985" spans="4:9" x14ac:dyDescent="0.2">
      <c r="D9985" s="1"/>
      <c r="E9985" s="1"/>
      <c r="F9985" s="1"/>
      <c r="G9985" s="1"/>
      <c r="H9985" s="1"/>
      <c r="I9985" s="1"/>
    </row>
    <row r="9986" spans="4:9" x14ac:dyDescent="0.2">
      <c r="D9986" s="1"/>
      <c r="E9986" s="1"/>
      <c r="F9986" s="1"/>
      <c r="G9986" s="1"/>
      <c r="H9986" s="1"/>
      <c r="I9986" s="1"/>
    </row>
    <row r="9987" spans="4:9" x14ac:dyDescent="0.2">
      <c r="D9987" s="1"/>
      <c r="E9987" s="1"/>
      <c r="F9987" s="1"/>
      <c r="G9987" s="1"/>
      <c r="H9987" s="1"/>
      <c r="I9987" s="1"/>
    </row>
    <row r="9988" spans="4:9" x14ac:dyDescent="0.2">
      <c r="D9988" s="1"/>
      <c r="E9988" s="1"/>
      <c r="F9988" s="1"/>
      <c r="G9988" s="1"/>
      <c r="H9988" s="1"/>
      <c r="I9988" s="1"/>
    </row>
    <row r="9989" spans="4:9" x14ac:dyDescent="0.2">
      <c r="D9989" s="1"/>
      <c r="E9989" s="1"/>
      <c r="F9989" s="1"/>
      <c r="G9989" s="1"/>
      <c r="H9989" s="1"/>
      <c r="I9989" s="1"/>
    </row>
    <row r="9990" spans="4:9" x14ac:dyDescent="0.2">
      <c r="D9990" s="1"/>
      <c r="E9990" s="1"/>
      <c r="F9990" s="1"/>
      <c r="G9990" s="1"/>
      <c r="H9990" s="1"/>
      <c r="I9990" s="1"/>
    </row>
    <row r="9991" spans="4:9" x14ac:dyDescent="0.2">
      <c r="D9991" s="1"/>
      <c r="E9991" s="1"/>
      <c r="F9991" s="1"/>
      <c r="G9991" s="1"/>
      <c r="H9991" s="1"/>
      <c r="I9991" s="1"/>
    </row>
    <row r="9992" spans="4:9" x14ac:dyDescent="0.2">
      <c r="D9992" s="1"/>
      <c r="E9992" s="1"/>
      <c r="F9992" s="1"/>
      <c r="G9992" s="1"/>
      <c r="H9992" s="1"/>
      <c r="I9992" s="1"/>
    </row>
    <row r="9993" spans="4:9" x14ac:dyDescent="0.2">
      <c r="D9993" s="1"/>
      <c r="E9993" s="1"/>
      <c r="F9993" s="1"/>
      <c r="G9993" s="1"/>
      <c r="H9993" s="1"/>
      <c r="I9993" s="1"/>
    </row>
    <row r="9994" spans="4:9" x14ac:dyDescent="0.2">
      <c r="D9994" s="1"/>
      <c r="E9994" s="1"/>
      <c r="F9994" s="1"/>
      <c r="G9994" s="1"/>
      <c r="H9994" s="1"/>
      <c r="I9994" s="1"/>
    </row>
    <row r="9995" spans="4:9" x14ac:dyDescent="0.2">
      <c r="D9995" s="1"/>
      <c r="E9995" s="1"/>
      <c r="F9995" s="1"/>
      <c r="G9995" s="1"/>
      <c r="H9995" s="1"/>
      <c r="I9995" s="1"/>
    </row>
    <row r="9996" spans="4:9" x14ac:dyDescent="0.2">
      <c r="D9996" s="1"/>
      <c r="E9996" s="1"/>
      <c r="F9996" s="1"/>
      <c r="G9996" s="1"/>
      <c r="H9996" s="1"/>
      <c r="I9996" s="1"/>
    </row>
    <row r="9997" spans="4:9" x14ac:dyDescent="0.2">
      <c r="D9997" s="1"/>
      <c r="E9997" s="1"/>
      <c r="F9997" s="1"/>
      <c r="G9997" s="1"/>
      <c r="H9997" s="1"/>
      <c r="I9997" s="1"/>
    </row>
    <row r="9998" spans="4:9" x14ac:dyDescent="0.2">
      <c r="D9998" s="1"/>
      <c r="E9998" s="1"/>
      <c r="F9998" s="1"/>
      <c r="G9998" s="1"/>
      <c r="H9998" s="1"/>
      <c r="I9998" s="1"/>
    </row>
    <row r="9999" spans="4:9" x14ac:dyDescent="0.2">
      <c r="D9999" s="1"/>
      <c r="E9999" s="1"/>
      <c r="F9999" s="1"/>
      <c r="G9999" s="1"/>
      <c r="H9999" s="1"/>
      <c r="I9999" s="1"/>
    </row>
    <row r="10000" spans="4:9" x14ac:dyDescent="0.2">
      <c r="D10000" s="1"/>
      <c r="E10000" s="1"/>
      <c r="F10000" s="1"/>
      <c r="G10000" s="1"/>
      <c r="H10000" s="1"/>
      <c r="I10000" s="1"/>
    </row>
    <row r="10001" spans="4:9" x14ac:dyDescent="0.2">
      <c r="D10001" s="1"/>
      <c r="E10001" s="1"/>
      <c r="F10001" s="1"/>
      <c r="G10001" s="1"/>
      <c r="H10001" s="1"/>
      <c r="I10001" s="1"/>
    </row>
    <row r="10002" spans="4:9" x14ac:dyDescent="0.2">
      <c r="D10002" s="1"/>
      <c r="E10002" s="1"/>
      <c r="F10002" s="1"/>
      <c r="G10002" s="1"/>
      <c r="H10002" s="1"/>
      <c r="I10002" s="1"/>
    </row>
    <row r="10003" spans="4:9" x14ac:dyDescent="0.2">
      <c r="D10003" s="1"/>
      <c r="E10003" s="1"/>
      <c r="F10003" s="1"/>
      <c r="G10003" s="1"/>
      <c r="H10003" s="1"/>
      <c r="I10003" s="1"/>
    </row>
    <row r="10004" spans="4:9" x14ac:dyDescent="0.2">
      <c r="D10004" s="1"/>
      <c r="E10004" s="1"/>
      <c r="F10004" s="1"/>
      <c r="G10004" s="1"/>
      <c r="H10004" s="1"/>
      <c r="I10004" s="1"/>
    </row>
    <row r="10005" spans="4:9" x14ac:dyDescent="0.2">
      <c r="D10005" s="1"/>
      <c r="E10005" s="1"/>
      <c r="F10005" s="1"/>
      <c r="G10005" s="1"/>
      <c r="H10005" s="1"/>
      <c r="I10005" s="1"/>
    </row>
    <row r="10006" spans="4:9" x14ac:dyDescent="0.2">
      <c r="D10006" s="1"/>
      <c r="E10006" s="1"/>
      <c r="F10006" s="1"/>
      <c r="G10006" s="1"/>
      <c r="H10006" s="1"/>
      <c r="I10006" s="1"/>
    </row>
    <row r="10007" spans="4:9" x14ac:dyDescent="0.2">
      <c r="D10007" s="1"/>
      <c r="E10007" s="1"/>
      <c r="F10007" s="1"/>
      <c r="G10007" s="1"/>
      <c r="H10007" s="1"/>
      <c r="I10007" s="1"/>
    </row>
    <row r="10008" spans="4:9" x14ac:dyDescent="0.2">
      <c r="D10008" s="1"/>
      <c r="E10008" s="1"/>
      <c r="F10008" s="1"/>
      <c r="G10008" s="1"/>
      <c r="H10008" s="1"/>
      <c r="I10008" s="1"/>
    </row>
    <row r="10009" spans="4:9" x14ac:dyDescent="0.2">
      <c r="D10009" s="1"/>
      <c r="E10009" s="1"/>
      <c r="F10009" s="1"/>
      <c r="G10009" s="1"/>
      <c r="H10009" s="1"/>
      <c r="I10009" s="1"/>
    </row>
    <row r="10010" spans="4:9" x14ac:dyDescent="0.2">
      <c r="D10010" s="1"/>
      <c r="E10010" s="1"/>
      <c r="F10010" s="1"/>
      <c r="G10010" s="1"/>
      <c r="H10010" s="1"/>
      <c r="I10010" s="1"/>
    </row>
    <row r="10011" spans="4:9" x14ac:dyDescent="0.2">
      <c r="D10011" s="1"/>
      <c r="E10011" s="1"/>
      <c r="F10011" s="1"/>
      <c r="G10011" s="1"/>
      <c r="H10011" s="1"/>
      <c r="I10011" s="1"/>
    </row>
    <row r="10012" spans="4:9" x14ac:dyDescent="0.2">
      <c r="D10012" s="1"/>
      <c r="E10012" s="1"/>
      <c r="F10012" s="1"/>
      <c r="G10012" s="1"/>
      <c r="H10012" s="1"/>
      <c r="I10012" s="1"/>
    </row>
    <row r="10013" spans="4:9" x14ac:dyDescent="0.2">
      <c r="D10013" s="1"/>
      <c r="E10013" s="1"/>
      <c r="F10013" s="1"/>
      <c r="G10013" s="1"/>
      <c r="H10013" s="1"/>
      <c r="I10013" s="1"/>
    </row>
    <row r="10014" spans="4:9" x14ac:dyDescent="0.2">
      <c r="D10014" s="1"/>
      <c r="E10014" s="1"/>
      <c r="F10014" s="1"/>
      <c r="G10014" s="1"/>
      <c r="H10014" s="1"/>
      <c r="I10014" s="1"/>
    </row>
    <row r="10015" spans="4:9" x14ac:dyDescent="0.2">
      <c r="D10015" s="1"/>
      <c r="E10015" s="1"/>
      <c r="F10015" s="1"/>
      <c r="G10015" s="1"/>
      <c r="H10015" s="1"/>
      <c r="I10015" s="1"/>
    </row>
    <row r="10016" spans="4:9" x14ac:dyDescent="0.2">
      <c r="D10016" s="1"/>
      <c r="E10016" s="1"/>
      <c r="F10016" s="1"/>
      <c r="G10016" s="1"/>
      <c r="H10016" s="1"/>
      <c r="I10016" s="1"/>
    </row>
    <row r="10017" spans="4:9" x14ac:dyDescent="0.2">
      <c r="D10017" s="1"/>
      <c r="E10017" s="1"/>
      <c r="F10017" s="1"/>
      <c r="G10017" s="1"/>
      <c r="H10017" s="1"/>
      <c r="I10017" s="1"/>
    </row>
    <row r="10018" spans="4:9" x14ac:dyDescent="0.2">
      <c r="D10018" s="1"/>
      <c r="E10018" s="1"/>
      <c r="F10018" s="1"/>
      <c r="G10018" s="1"/>
      <c r="H10018" s="1"/>
      <c r="I10018" s="1"/>
    </row>
    <row r="10019" spans="4:9" x14ac:dyDescent="0.2">
      <c r="D10019" s="1"/>
      <c r="E10019" s="1"/>
      <c r="F10019" s="1"/>
      <c r="G10019" s="1"/>
      <c r="H10019" s="1"/>
      <c r="I10019" s="1"/>
    </row>
    <row r="10020" spans="4:9" x14ac:dyDescent="0.2">
      <c r="D10020" s="1"/>
      <c r="E10020" s="1"/>
      <c r="F10020" s="1"/>
      <c r="G10020" s="1"/>
      <c r="H10020" s="1"/>
      <c r="I10020" s="1"/>
    </row>
    <row r="10021" spans="4:9" x14ac:dyDescent="0.2">
      <c r="D10021" s="1"/>
      <c r="E10021" s="1"/>
      <c r="F10021" s="1"/>
      <c r="G10021" s="1"/>
      <c r="H10021" s="1"/>
      <c r="I10021" s="1"/>
    </row>
    <row r="10022" spans="4:9" x14ac:dyDescent="0.2">
      <c r="D10022" s="1"/>
      <c r="E10022" s="1"/>
      <c r="F10022" s="1"/>
      <c r="G10022" s="1"/>
      <c r="H10022" s="1"/>
      <c r="I10022" s="1"/>
    </row>
    <row r="10023" spans="4:9" x14ac:dyDescent="0.2">
      <c r="D10023" s="1"/>
      <c r="E10023" s="1"/>
      <c r="F10023" s="1"/>
      <c r="G10023" s="1"/>
      <c r="H10023" s="1"/>
      <c r="I10023" s="1"/>
    </row>
    <row r="10024" spans="4:9" x14ac:dyDescent="0.2">
      <c r="D10024" s="1"/>
      <c r="E10024" s="1"/>
      <c r="F10024" s="1"/>
      <c r="G10024" s="1"/>
      <c r="H10024" s="1"/>
      <c r="I10024" s="1"/>
    </row>
    <row r="10025" spans="4:9" x14ac:dyDescent="0.2">
      <c r="D10025" s="1"/>
      <c r="E10025" s="1"/>
      <c r="F10025" s="1"/>
      <c r="G10025" s="1"/>
      <c r="H10025" s="1"/>
      <c r="I10025" s="1"/>
    </row>
    <row r="10026" spans="4:9" x14ac:dyDescent="0.2">
      <c r="D10026" s="1"/>
      <c r="E10026" s="1"/>
      <c r="F10026" s="1"/>
      <c r="G10026" s="1"/>
      <c r="H10026" s="1"/>
      <c r="I10026" s="1"/>
    </row>
    <row r="10027" spans="4:9" x14ac:dyDescent="0.2">
      <c r="D10027" s="1"/>
      <c r="E10027" s="1"/>
      <c r="F10027" s="1"/>
      <c r="G10027" s="1"/>
      <c r="H10027" s="1"/>
      <c r="I10027" s="1"/>
    </row>
    <row r="10028" spans="4:9" x14ac:dyDescent="0.2">
      <c r="D10028" s="1"/>
      <c r="E10028" s="1"/>
      <c r="F10028" s="1"/>
      <c r="G10028" s="1"/>
      <c r="H10028" s="1"/>
      <c r="I10028" s="1"/>
    </row>
    <row r="10029" spans="4:9" x14ac:dyDescent="0.2">
      <c r="D10029" s="1"/>
      <c r="E10029" s="1"/>
      <c r="F10029" s="1"/>
      <c r="G10029" s="1"/>
      <c r="H10029" s="1"/>
      <c r="I10029" s="1"/>
    </row>
    <row r="10030" spans="4:9" x14ac:dyDescent="0.2">
      <c r="D10030" s="1"/>
      <c r="E10030" s="1"/>
      <c r="F10030" s="1"/>
      <c r="G10030" s="1"/>
      <c r="H10030" s="1"/>
      <c r="I10030" s="1"/>
    </row>
    <row r="10031" spans="4:9" x14ac:dyDescent="0.2">
      <c r="D10031" s="1"/>
      <c r="E10031" s="1"/>
      <c r="F10031" s="1"/>
      <c r="G10031" s="1"/>
      <c r="H10031" s="1"/>
      <c r="I10031" s="1"/>
    </row>
    <row r="10032" spans="4:9" x14ac:dyDescent="0.2">
      <c r="D10032" s="1"/>
      <c r="E10032" s="1"/>
      <c r="F10032" s="1"/>
      <c r="G10032" s="1"/>
      <c r="H10032" s="1"/>
      <c r="I10032" s="1"/>
    </row>
    <row r="10033" spans="4:9" x14ac:dyDescent="0.2">
      <c r="D10033" s="1"/>
      <c r="E10033" s="1"/>
      <c r="F10033" s="1"/>
      <c r="G10033" s="1"/>
      <c r="H10033" s="1"/>
      <c r="I10033" s="1"/>
    </row>
    <row r="10034" spans="4:9" x14ac:dyDescent="0.2">
      <c r="D10034" s="1"/>
      <c r="E10034" s="1"/>
      <c r="F10034" s="1"/>
      <c r="G10034" s="1"/>
      <c r="H10034" s="1"/>
      <c r="I10034" s="1"/>
    </row>
    <row r="10035" spans="4:9" x14ac:dyDescent="0.2">
      <c r="D10035" s="1"/>
      <c r="E10035" s="1"/>
      <c r="F10035" s="1"/>
      <c r="G10035" s="1"/>
      <c r="H10035" s="1"/>
      <c r="I10035" s="1"/>
    </row>
    <row r="10036" spans="4:9" x14ac:dyDescent="0.2">
      <c r="D10036" s="1"/>
      <c r="E10036" s="1"/>
      <c r="F10036" s="1"/>
      <c r="G10036" s="1"/>
      <c r="H10036" s="1"/>
      <c r="I10036" s="1"/>
    </row>
    <row r="10037" spans="4:9" x14ac:dyDescent="0.2">
      <c r="D10037" s="1"/>
      <c r="E10037" s="1"/>
      <c r="F10037" s="1"/>
      <c r="G10037" s="1"/>
      <c r="H10037" s="1"/>
      <c r="I10037" s="1"/>
    </row>
    <row r="10038" spans="4:9" x14ac:dyDescent="0.2">
      <c r="D10038" s="1"/>
      <c r="E10038" s="1"/>
      <c r="F10038" s="1"/>
      <c r="G10038" s="1"/>
      <c r="H10038" s="1"/>
      <c r="I10038" s="1"/>
    </row>
    <row r="10039" spans="4:9" x14ac:dyDescent="0.2">
      <c r="D10039" s="1"/>
      <c r="E10039" s="1"/>
      <c r="F10039" s="1"/>
      <c r="G10039" s="1"/>
      <c r="H10039" s="1"/>
      <c r="I10039" s="1"/>
    </row>
    <row r="10040" spans="4:9" x14ac:dyDescent="0.2">
      <c r="D10040" s="1"/>
      <c r="E10040" s="1"/>
      <c r="F10040" s="1"/>
      <c r="G10040" s="1"/>
      <c r="H10040" s="1"/>
      <c r="I10040" s="1"/>
    </row>
    <row r="10041" spans="4:9" x14ac:dyDescent="0.2">
      <c r="D10041" s="1"/>
      <c r="E10041" s="1"/>
      <c r="F10041" s="1"/>
      <c r="G10041" s="1"/>
      <c r="H10041" s="1"/>
      <c r="I10041" s="1"/>
    </row>
    <row r="10042" spans="4:9" x14ac:dyDescent="0.2">
      <c r="D10042" s="1"/>
      <c r="E10042" s="1"/>
      <c r="F10042" s="1"/>
      <c r="G10042" s="1"/>
      <c r="H10042" s="1"/>
      <c r="I10042" s="1"/>
    </row>
    <row r="10043" spans="4:9" x14ac:dyDescent="0.2">
      <c r="D10043" s="1"/>
      <c r="E10043" s="1"/>
      <c r="F10043" s="1"/>
      <c r="G10043" s="1"/>
      <c r="H10043" s="1"/>
      <c r="I10043" s="1"/>
    </row>
    <row r="10044" spans="4:9" x14ac:dyDescent="0.2">
      <c r="D10044" s="1"/>
      <c r="E10044" s="1"/>
      <c r="F10044" s="1"/>
      <c r="G10044" s="1"/>
      <c r="H10044" s="1"/>
      <c r="I10044" s="1"/>
    </row>
    <row r="10045" spans="4:9" x14ac:dyDescent="0.2">
      <c r="D10045" s="1"/>
      <c r="E10045" s="1"/>
      <c r="F10045" s="1"/>
      <c r="G10045" s="1"/>
      <c r="H10045" s="1"/>
      <c r="I10045" s="1"/>
    </row>
    <row r="10046" spans="4:9" x14ac:dyDescent="0.2">
      <c r="D10046" s="1"/>
      <c r="E10046" s="1"/>
      <c r="F10046" s="1"/>
      <c r="G10046" s="1"/>
      <c r="H10046" s="1"/>
      <c r="I10046" s="1"/>
    </row>
    <row r="10047" spans="4:9" x14ac:dyDescent="0.2">
      <c r="D10047" s="1"/>
      <c r="E10047" s="1"/>
      <c r="F10047" s="1"/>
      <c r="G10047" s="1"/>
      <c r="H10047" s="1"/>
      <c r="I10047" s="1"/>
    </row>
    <row r="10048" spans="4:9" x14ac:dyDescent="0.2">
      <c r="D10048" s="1"/>
      <c r="E10048" s="1"/>
      <c r="F10048" s="1"/>
      <c r="G10048" s="1"/>
      <c r="H10048" s="1"/>
      <c r="I10048" s="1"/>
    </row>
    <row r="10049" spans="4:9" x14ac:dyDescent="0.2">
      <c r="D10049" s="1"/>
      <c r="E10049" s="1"/>
      <c r="F10049" s="1"/>
      <c r="G10049" s="1"/>
      <c r="H10049" s="1"/>
      <c r="I10049" s="1"/>
    </row>
    <row r="10050" spans="4:9" x14ac:dyDescent="0.2">
      <c r="D10050" s="1"/>
      <c r="E10050" s="1"/>
      <c r="F10050" s="1"/>
      <c r="G10050" s="1"/>
      <c r="H10050" s="1"/>
      <c r="I10050" s="1"/>
    </row>
    <row r="10051" spans="4:9" x14ac:dyDescent="0.2">
      <c r="D10051" s="1"/>
      <c r="E10051" s="1"/>
      <c r="F10051" s="1"/>
      <c r="G10051" s="1"/>
      <c r="H10051" s="1"/>
      <c r="I10051" s="1"/>
    </row>
    <row r="10052" spans="4:9" x14ac:dyDescent="0.2">
      <c r="D10052" s="1"/>
      <c r="E10052" s="1"/>
      <c r="F10052" s="1"/>
      <c r="G10052" s="1"/>
      <c r="H10052" s="1"/>
      <c r="I10052" s="1"/>
    </row>
    <row r="10053" spans="4:9" x14ac:dyDescent="0.2">
      <c r="D10053" s="1"/>
      <c r="E10053" s="1"/>
      <c r="F10053" s="1"/>
      <c r="G10053" s="1"/>
      <c r="H10053" s="1"/>
      <c r="I10053" s="1"/>
    </row>
    <row r="10054" spans="4:9" x14ac:dyDescent="0.2">
      <c r="D10054" s="1"/>
      <c r="E10054" s="1"/>
      <c r="F10054" s="1"/>
      <c r="G10054" s="1"/>
      <c r="H10054" s="1"/>
      <c r="I10054" s="1"/>
    </row>
    <row r="10055" spans="4:9" x14ac:dyDescent="0.2">
      <c r="D10055" s="1"/>
      <c r="E10055" s="1"/>
      <c r="F10055" s="1"/>
      <c r="G10055" s="1"/>
      <c r="H10055" s="1"/>
      <c r="I10055" s="1"/>
    </row>
    <row r="10056" spans="4:9" x14ac:dyDescent="0.2">
      <c r="D10056" s="1"/>
      <c r="E10056" s="1"/>
      <c r="F10056" s="1"/>
      <c r="G10056" s="1"/>
      <c r="H10056" s="1"/>
      <c r="I10056" s="1"/>
    </row>
    <row r="10057" spans="4:9" x14ac:dyDescent="0.2">
      <c r="D10057" s="1"/>
      <c r="E10057" s="1"/>
      <c r="F10057" s="1"/>
      <c r="G10057" s="1"/>
      <c r="H10057" s="1"/>
      <c r="I10057" s="1"/>
    </row>
    <row r="10058" spans="4:9" x14ac:dyDescent="0.2">
      <c r="D10058" s="1"/>
      <c r="E10058" s="1"/>
      <c r="F10058" s="1"/>
      <c r="G10058" s="1"/>
      <c r="H10058" s="1"/>
      <c r="I10058" s="1"/>
    </row>
    <row r="10059" spans="4:9" x14ac:dyDescent="0.2">
      <c r="D10059" s="1"/>
      <c r="E10059" s="1"/>
      <c r="F10059" s="1"/>
      <c r="G10059" s="1"/>
      <c r="H10059" s="1"/>
      <c r="I10059" s="1"/>
    </row>
    <row r="10060" spans="4:9" x14ac:dyDescent="0.2">
      <c r="D10060" s="1"/>
      <c r="E10060" s="1"/>
      <c r="F10060" s="1"/>
      <c r="G10060" s="1"/>
      <c r="H10060" s="1"/>
      <c r="I10060" s="1"/>
    </row>
    <row r="10061" spans="4:9" x14ac:dyDescent="0.2">
      <c r="D10061" s="1"/>
      <c r="E10061" s="1"/>
      <c r="F10061" s="1"/>
      <c r="G10061" s="1"/>
      <c r="H10061" s="1"/>
      <c r="I10061" s="1"/>
    </row>
    <row r="10062" spans="4:9" x14ac:dyDescent="0.2">
      <c r="D10062" s="1"/>
      <c r="E10062" s="1"/>
      <c r="F10062" s="1"/>
      <c r="G10062" s="1"/>
      <c r="H10062" s="1"/>
      <c r="I10062" s="1"/>
    </row>
    <row r="10063" spans="4:9" x14ac:dyDescent="0.2">
      <c r="D10063" s="1"/>
      <c r="E10063" s="1"/>
      <c r="F10063" s="1"/>
      <c r="G10063" s="1"/>
      <c r="H10063" s="1"/>
      <c r="I10063" s="1"/>
    </row>
    <row r="10064" spans="4:9" x14ac:dyDescent="0.2">
      <c r="D10064" s="1"/>
      <c r="E10064" s="1"/>
      <c r="F10064" s="1"/>
      <c r="G10064" s="1"/>
      <c r="H10064" s="1"/>
      <c r="I10064" s="1"/>
    </row>
    <row r="10065" spans="4:9" x14ac:dyDescent="0.2">
      <c r="D10065" s="1"/>
      <c r="E10065" s="1"/>
      <c r="F10065" s="1"/>
      <c r="G10065" s="1"/>
      <c r="H10065" s="1"/>
      <c r="I10065" s="1"/>
    </row>
    <row r="10066" spans="4:9" x14ac:dyDescent="0.2">
      <c r="D10066" s="1"/>
      <c r="E10066" s="1"/>
      <c r="F10066" s="1"/>
      <c r="G10066" s="1"/>
      <c r="H10066" s="1"/>
      <c r="I10066" s="1"/>
    </row>
    <row r="10067" spans="4:9" x14ac:dyDescent="0.2">
      <c r="D10067" s="1"/>
      <c r="E10067" s="1"/>
      <c r="F10067" s="1"/>
      <c r="G10067" s="1"/>
      <c r="H10067" s="1"/>
      <c r="I10067" s="1"/>
    </row>
    <row r="10068" spans="4:9" x14ac:dyDescent="0.2">
      <c r="D10068" s="1"/>
      <c r="E10068" s="1"/>
      <c r="F10068" s="1"/>
      <c r="G10068" s="1"/>
      <c r="H10068" s="1"/>
      <c r="I10068" s="1"/>
    </row>
    <row r="10069" spans="4:9" x14ac:dyDescent="0.2">
      <c r="D10069" s="1"/>
      <c r="E10069" s="1"/>
      <c r="F10069" s="1"/>
      <c r="G10069" s="1"/>
      <c r="H10069" s="1"/>
      <c r="I10069" s="1"/>
    </row>
    <row r="10070" spans="4:9" x14ac:dyDescent="0.2">
      <c r="D10070" s="1"/>
      <c r="E10070" s="1"/>
      <c r="F10070" s="1"/>
      <c r="G10070" s="1"/>
      <c r="H10070" s="1"/>
      <c r="I10070" s="1"/>
    </row>
    <row r="10071" spans="4:9" x14ac:dyDescent="0.2">
      <c r="D10071" s="1"/>
      <c r="E10071" s="1"/>
      <c r="F10071" s="1"/>
      <c r="G10071" s="1"/>
      <c r="H10071" s="1"/>
      <c r="I10071" s="1"/>
    </row>
    <row r="10072" spans="4:9" x14ac:dyDescent="0.2">
      <c r="D10072" s="1"/>
      <c r="E10072" s="1"/>
      <c r="F10072" s="1"/>
      <c r="G10072" s="1"/>
      <c r="H10072" s="1"/>
      <c r="I10072" s="1"/>
    </row>
    <row r="10073" spans="4:9" x14ac:dyDescent="0.2">
      <c r="D10073" s="1"/>
      <c r="E10073" s="1"/>
      <c r="F10073" s="1"/>
      <c r="G10073" s="1"/>
      <c r="H10073" s="1"/>
      <c r="I10073" s="1"/>
    </row>
    <row r="10074" spans="4:9" x14ac:dyDescent="0.2">
      <c r="D10074" s="1"/>
      <c r="E10074" s="1"/>
      <c r="F10074" s="1"/>
      <c r="G10074" s="1"/>
      <c r="H10074" s="1"/>
      <c r="I10074" s="1"/>
    </row>
    <row r="10075" spans="4:9" x14ac:dyDescent="0.2">
      <c r="D10075" s="1"/>
      <c r="E10075" s="1"/>
      <c r="F10075" s="1"/>
      <c r="G10075" s="1"/>
      <c r="H10075" s="1"/>
      <c r="I10075" s="1"/>
    </row>
    <row r="10076" spans="4:9" x14ac:dyDescent="0.2">
      <c r="D10076" s="1"/>
      <c r="E10076" s="1"/>
      <c r="F10076" s="1"/>
      <c r="G10076" s="1"/>
      <c r="H10076" s="1"/>
      <c r="I10076" s="1"/>
    </row>
    <row r="10077" spans="4:9" x14ac:dyDescent="0.2">
      <c r="D10077" s="1"/>
      <c r="E10077" s="1"/>
      <c r="F10077" s="1"/>
      <c r="G10077" s="1"/>
      <c r="H10077" s="1"/>
      <c r="I10077" s="1"/>
    </row>
    <row r="10078" spans="4:9" x14ac:dyDescent="0.2">
      <c r="D10078" s="1"/>
      <c r="E10078" s="1"/>
      <c r="F10078" s="1"/>
      <c r="G10078" s="1"/>
      <c r="H10078" s="1"/>
      <c r="I10078" s="1"/>
    </row>
    <row r="10079" spans="4:9" x14ac:dyDescent="0.2">
      <c r="D10079" s="1"/>
      <c r="E10079" s="1"/>
      <c r="F10079" s="1"/>
      <c r="G10079" s="1"/>
      <c r="H10079" s="1"/>
      <c r="I10079" s="1"/>
    </row>
    <row r="10080" spans="4:9" x14ac:dyDescent="0.2">
      <c r="D10080" s="1"/>
      <c r="E10080" s="1"/>
      <c r="F10080" s="1"/>
      <c r="G10080" s="1"/>
      <c r="H10080" s="1"/>
      <c r="I10080" s="1"/>
    </row>
    <row r="10081" spans="4:9" x14ac:dyDescent="0.2">
      <c r="D10081" s="1"/>
      <c r="E10081" s="1"/>
      <c r="F10081" s="1"/>
      <c r="G10081" s="1"/>
      <c r="H10081" s="1"/>
      <c r="I10081" s="1"/>
    </row>
    <row r="10082" spans="4:9" x14ac:dyDescent="0.2">
      <c r="D10082" s="1"/>
      <c r="E10082" s="1"/>
      <c r="F10082" s="1"/>
      <c r="G10082" s="1"/>
      <c r="H10082" s="1"/>
      <c r="I10082" s="1"/>
    </row>
    <row r="10083" spans="4:9" x14ac:dyDescent="0.2">
      <c r="D10083" s="1"/>
      <c r="E10083" s="1"/>
      <c r="F10083" s="1"/>
      <c r="G10083" s="1"/>
      <c r="H10083" s="1"/>
      <c r="I10083" s="1"/>
    </row>
    <row r="10084" spans="4:9" x14ac:dyDescent="0.2">
      <c r="D10084" s="1"/>
      <c r="E10084" s="1"/>
      <c r="F10084" s="1"/>
      <c r="G10084" s="1"/>
      <c r="H10084" s="1"/>
      <c r="I10084" s="1"/>
    </row>
    <row r="10085" spans="4:9" x14ac:dyDescent="0.2">
      <c r="D10085" s="1"/>
      <c r="E10085" s="1"/>
      <c r="F10085" s="1"/>
      <c r="G10085" s="1"/>
      <c r="H10085" s="1"/>
      <c r="I10085" s="1"/>
    </row>
    <row r="10086" spans="4:9" x14ac:dyDescent="0.2">
      <c r="D10086" s="1"/>
      <c r="E10086" s="1"/>
      <c r="F10086" s="1"/>
      <c r="G10086" s="1"/>
      <c r="H10086" s="1"/>
      <c r="I10086" s="1"/>
    </row>
    <row r="10087" spans="4:9" x14ac:dyDescent="0.2">
      <c r="D10087" s="1"/>
      <c r="E10087" s="1"/>
      <c r="F10087" s="1"/>
      <c r="G10087" s="1"/>
      <c r="H10087" s="1"/>
      <c r="I10087" s="1"/>
    </row>
    <row r="10088" spans="4:9" x14ac:dyDescent="0.2">
      <c r="D10088" s="1"/>
      <c r="E10088" s="1"/>
      <c r="F10088" s="1"/>
      <c r="G10088" s="1"/>
      <c r="H10088" s="1"/>
      <c r="I10088" s="1"/>
    </row>
    <row r="10089" spans="4:9" x14ac:dyDescent="0.2">
      <c r="D10089" s="1"/>
      <c r="E10089" s="1"/>
      <c r="F10089" s="1"/>
      <c r="G10089" s="1"/>
      <c r="H10089" s="1"/>
      <c r="I10089" s="1"/>
    </row>
    <row r="10090" spans="4:9" x14ac:dyDescent="0.2">
      <c r="D10090" s="1"/>
      <c r="E10090" s="1"/>
      <c r="F10090" s="1"/>
      <c r="G10090" s="1"/>
      <c r="H10090" s="1"/>
      <c r="I10090" s="1"/>
    </row>
    <row r="10091" spans="4:9" x14ac:dyDescent="0.2">
      <c r="D10091" s="1"/>
      <c r="E10091" s="1"/>
      <c r="F10091" s="1"/>
      <c r="G10091" s="1"/>
      <c r="H10091" s="1"/>
      <c r="I10091" s="1"/>
    </row>
    <row r="10092" spans="4:9" x14ac:dyDescent="0.2">
      <c r="D10092" s="1"/>
      <c r="E10092" s="1"/>
      <c r="F10092" s="1"/>
      <c r="G10092" s="1"/>
      <c r="H10092" s="1"/>
      <c r="I10092" s="1"/>
    </row>
    <row r="10093" spans="4:9" x14ac:dyDescent="0.2">
      <c r="D10093" s="1"/>
      <c r="E10093" s="1"/>
      <c r="F10093" s="1"/>
      <c r="G10093" s="1"/>
      <c r="H10093" s="1"/>
      <c r="I10093" s="1"/>
    </row>
    <row r="10094" spans="4:9" x14ac:dyDescent="0.2">
      <c r="D10094" s="1"/>
      <c r="E10094" s="1"/>
      <c r="F10094" s="1"/>
      <c r="G10094" s="1"/>
      <c r="H10094" s="1"/>
      <c r="I10094" s="1"/>
    </row>
    <row r="10095" spans="4:9" x14ac:dyDescent="0.2">
      <c r="D10095" s="1"/>
      <c r="E10095" s="1"/>
      <c r="F10095" s="1"/>
      <c r="G10095" s="1"/>
      <c r="H10095" s="1"/>
      <c r="I10095" s="1"/>
    </row>
    <row r="10096" spans="4:9" x14ac:dyDescent="0.2">
      <c r="D10096" s="1"/>
      <c r="E10096" s="1"/>
      <c r="F10096" s="1"/>
      <c r="G10096" s="1"/>
      <c r="H10096" s="1"/>
      <c r="I10096" s="1"/>
    </row>
    <row r="10097" spans="4:9" x14ac:dyDescent="0.2">
      <c r="D10097" s="1"/>
      <c r="E10097" s="1"/>
      <c r="F10097" s="1"/>
      <c r="G10097" s="1"/>
      <c r="H10097" s="1"/>
      <c r="I10097" s="1"/>
    </row>
    <row r="10098" spans="4:9" x14ac:dyDescent="0.2">
      <c r="D10098" s="1"/>
      <c r="E10098" s="1"/>
      <c r="F10098" s="1"/>
      <c r="G10098" s="1"/>
      <c r="H10098" s="1"/>
      <c r="I10098" s="1"/>
    </row>
    <row r="10099" spans="4:9" x14ac:dyDescent="0.2">
      <c r="D10099" s="1"/>
      <c r="E10099" s="1"/>
      <c r="F10099" s="1"/>
      <c r="G10099" s="1"/>
      <c r="H10099" s="1"/>
      <c r="I10099" s="1"/>
    </row>
    <row r="10100" spans="4:9" x14ac:dyDescent="0.2">
      <c r="D10100" s="1"/>
      <c r="E10100" s="1"/>
      <c r="F10100" s="1"/>
      <c r="G10100" s="1"/>
      <c r="H10100" s="1"/>
      <c r="I10100" s="1"/>
    </row>
    <row r="10101" spans="4:9" x14ac:dyDescent="0.2">
      <c r="D10101" s="1"/>
      <c r="E10101" s="1"/>
      <c r="F10101" s="1"/>
      <c r="G10101" s="1"/>
      <c r="H10101" s="1"/>
      <c r="I10101" s="1"/>
    </row>
    <row r="10102" spans="4:9" x14ac:dyDescent="0.2">
      <c r="D10102" s="1"/>
      <c r="E10102" s="1"/>
      <c r="F10102" s="1"/>
      <c r="G10102" s="1"/>
      <c r="H10102" s="1"/>
      <c r="I10102" s="1"/>
    </row>
    <row r="10103" spans="4:9" x14ac:dyDescent="0.2">
      <c r="D10103" s="1"/>
      <c r="E10103" s="1"/>
      <c r="F10103" s="1"/>
      <c r="G10103" s="1"/>
      <c r="H10103" s="1"/>
      <c r="I10103" s="1"/>
    </row>
    <row r="10104" spans="4:9" x14ac:dyDescent="0.2">
      <c r="D10104" s="1"/>
      <c r="E10104" s="1"/>
      <c r="F10104" s="1"/>
      <c r="G10104" s="1"/>
      <c r="H10104" s="1"/>
      <c r="I10104" s="1"/>
    </row>
    <row r="10105" spans="4:9" x14ac:dyDescent="0.2">
      <c r="D10105" s="1"/>
      <c r="E10105" s="1"/>
      <c r="F10105" s="1"/>
      <c r="G10105" s="1"/>
      <c r="H10105" s="1"/>
      <c r="I10105" s="1"/>
    </row>
    <row r="10106" spans="4:9" x14ac:dyDescent="0.2">
      <c r="D10106" s="1"/>
      <c r="E10106" s="1"/>
      <c r="F10106" s="1"/>
      <c r="G10106" s="1"/>
      <c r="H10106" s="1"/>
      <c r="I10106" s="1"/>
    </row>
    <row r="10107" spans="4:9" x14ac:dyDescent="0.2">
      <c r="D10107" s="1"/>
      <c r="E10107" s="1"/>
      <c r="F10107" s="1"/>
      <c r="G10107" s="1"/>
      <c r="H10107" s="1"/>
      <c r="I10107" s="1"/>
    </row>
    <row r="10108" spans="4:9" x14ac:dyDescent="0.2">
      <c r="D10108" s="1"/>
      <c r="E10108" s="1"/>
      <c r="F10108" s="1"/>
      <c r="G10108" s="1"/>
      <c r="H10108" s="1"/>
      <c r="I10108" s="1"/>
    </row>
    <row r="10109" spans="4:9" x14ac:dyDescent="0.2">
      <c r="D10109" s="1"/>
      <c r="E10109" s="1"/>
      <c r="F10109" s="1"/>
      <c r="G10109" s="1"/>
      <c r="H10109" s="1"/>
      <c r="I10109" s="1"/>
    </row>
    <row r="10110" spans="4:9" x14ac:dyDescent="0.2">
      <c r="D10110" s="1"/>
      <c r="E10110" s="1"/>
      <c r="F10110" s="1"/>
      <c r="G10110" s="1"/>
      <c r="H10110" s="1"/>
      <c r="I10110" s="1"/>
    </row>
    <row r="10111" spans="4:9" x14ac:dyDescent="0.2">
      <c r="D10111" s="1"/>
      <c r="E10111" s="1"/>
      <c r="F10111" s="1"/>
      <c r="G10111" s="1"/>
      <c r="H10111" s="1"/>
      <c r="I10111" s="1"/>
    </row>
    <row r="10112" spans="4:9" x14ac:dyDescent="0.2">
      <c r="D10112" s="1"/>
      <c r="E10112" s="1"/>
      <c r="F10112" s="1"/>
      <c r="G10112" s="1"/>
      <c r="H10112" s="1"/>
      <c r="I10112" s="1"/>
    </row>
    <row r="10113" spans="4:9" x14ac:dyDescent="0.2">
      <c r="D10113" s="1"/>
      <c r="E10113" s="1"/>
      <c r="F10113" s="1"/>
      <c r="G10113" s="1"/>
      <c r="H10113" s="1"/>
      <c r="I10113" s="1"/>
    </row>
    <row r="10114" spans="4:9" x14ac:dyDescent="0.2">
      <c r="D10114" s="1"/>
      <c r="E10114" s="1"/>
      <c r="F10114" s="1"/>
      <c r="G10114" s="1"/>
      <c r="H10114" s="1"/>
      <c r="I10114" s="1"/>
    </row>
    <row r="10115" spans="4:9" x14ac:dyDescent="0.2">
      <c r="D10115" s="1"/>
      <c r="E10115" s="1"/>
      <c r="F10115" s="1"/>
      <c r="G10115" s="1"/>
      <c r="H10115" s="1"/>
      <c r="I10115" s="1"/>
    </row>
    <row r="10116" spans="4:9" x14ac:dyDescent="0.2">
      <c r="D10116" s="1"/>
      <c r="E10116" s="1"/>
      <c r="F10116" s="1"/>
      <c r="G10116" s="1"/>
      <c r="H10116" s="1"/>
      <c r="I10116" s="1"/>
    </row>
    <row r="10117" spans="4:9" x14ac:dyDescent="0.2">
      <c r="D10117" s="1"/>
      <c r="E10117" s="1"/>
      <c r="F10117" s="1"/>
      <c r="G10117" s="1"/>
      <c r="H10117" s="1"/>
      <c r="I10117" s="1"/>
    </row>
    <row r="10118" spans="4:9" x14ac:dyDescent="0.2">
      <c r="D10118" s="1"/>
      <c r="E10118" s="1"/>
      <c r="F10118" s="1"/>
      <c r="G10118" s="1"/>
      <c r="H10118" s="1"/>
      <c r="I10118" s="1"/>
    </row>
    <row r="10119" spans="4:9" x14ac:dyDescent="0.2">
      <c r="D10119" s="1"/>
      <c r="E10119" s="1"/>
      <c r="F10119" s="1"/>
      <c r="G10119" s="1"/>
      <c r="H10119" s="1"/>
      <c r="I10119" s="1"/>
    </row>
    <row r="10120" spans="4:9" x14ac:dyDescent="0.2">
      <c r="D10120" s="1"/>
      <c r="E10120" s="1"/>
      <c r="F10120" s="1"/>
      <c r="G10120" s="1"/>
      <c r="H10120" s="1"/>
      <c r="I10120" s="1"/>
    </row>
    <row r="10121" spans="4:9" x14ac:dyDescent="0.2">
      <c r="D10121" s="1"/>
      <c r="E10121" s="1"/>
      <c r="F10121" s="1"/>
      <c r="G10121" s="1"/>
      <c r="H10121" s="1"/>
      <c r="I10121" s="1"/>
    </row>
    <row r="10122" spans="4:9" x14ac:dyDescent="0.2">
      <c r="D10122" s="1"/>
      <c r="E10122" s="1"/>
      <c r="F10122" s="1"/>
      <c r="G10122" s="1"/>
      <c r="H10122" s="1"/>
      <c r="I10122" s="1"/>
    </row>
    <row r="10123" spans="4:9" x14ac:dyDescent="0.2">
      <c r="D10123" s="1"/>
      <c r="E10123" s="1"/>
      <c r="F10123" s="1"/>
      <c r="G10123" s="1"/>
      <c r="H10123" s="1"/>
      <c r="I10123" s="1"/>
    </row>
    <row r="10124" spans="4:9" x14ac:dyDescent="0.2">
      <c r="D10124" s="1"/>
      <c r="E10124" s="1"/>
      <c r="F10124" s="1"/>
      <c r="G10124" s="1"/>
      <c r="H10124" s="1"/>
      <c r="I10124" s="1"/>
    </row>
    <row r="10125" spans="4:9" x14ac:dyDescent="0.2">
      <c r="D10125" s="1"/>
      <c r="E10125" s="1"/>
      <c r="F10125" s="1"/>
      <c r="G10125" s="1"/>
      <c r="H10125" s="1"/>
      <c r="I10125" s="1"/>
    </row>
    <row r="10126" spans="4:9" x14ac:dyDescent="0.2">
      <c r="D10126" s="1"/>
      <c r="E10126" s="1"/>
      <c r="F10126" s="1"/>
      <c r="G10126" s="1"/>
      <c r="H10126" s="1"/>
      <c r="I10126" s="1"/>
    </row>
    <row r="10127" spans="4:9" x14ac:dyDescent="0.2">
      <c r="D10127" s="1"/>
      <c r="E10127" s="1"/>
      <c r="F10127" s="1"/>
      <c r="G10127" s="1"/>
      <c r="H10127" s="1"/>
      <c r="I10127" s="1"/>
    </row>
    <row r="10128" spans="4:9" x14ac:dyDescent="0.2">
      <c r="D10128" s="1"/>
      <c r="E10128" s="1"/>
      <c r="F10128" s="1"/>
      <c r="G10128" s="1"/>
      <c r="H10128" s="1"/>
      <c r="I10128" s="1"/>
    </row>
    <row r="10129" spans="4:9" x14ac:dyDescent="0.2">
      <c r="D10129" s="1"/>
      <c r="E10129" s="1"/>
      <c r="F10129" s="1"/>
      <c r="G10129" s="1"/>
      <c r="H10129" s="1"/>
      <c r="I10129" s="1"/>
    </row>
    <row r="10130" spans="4:9" x14ac:dyDescent="0.2">
      <c r="D10130" s="1"/>
      <c r="E10130" s="1"/>
      <c r="F10130" s="1"/>
      <c r="G10130" s="1"/>
      <c r="H10130" s="1"/>
      <c r="I10130" s="1"/>
    </row>
    <row r="10131" spans="4:9" x14ac:dyDescent="0.2">
      <c r="D10131" s="1"/>
      <c r="E10131" s="1"/>
      <c r="F10131" s="1"/>
      <c r="G10131" s="1"/>
      <c r="H10131" s="1"/>
      <c r="I10131" s="1"/>
    </row>
    <row r="10132" spans="4:9" x14ac:dyDescent="0.2">
      <c r="D10132" s="1"/>
      <c r="E10132" s="1"/>
      <c r="F10132" s="1"/>
      <c r="G10132" s="1"/>
      <c r="H10132" s="1"/>
      <c r="I10132" s="1"/>
    </row>
    <row r="10133" spans="4:9" x14ac:dyDescent="0.2">
      <c r="D10133" s="1"/>
      <c r="E10133" s="1"/>
      <c r="F10133" s="1"/>
      <c r="G10133" s="1"/>
      <c r="H10133" s="1"/>
      <c r="I10133" s="1"/>
    </row>
    <row r="10134" spans="4:9" x14ac:dyDescent="0.2">
      <c r="D10134" s="1"/>
      <c r="E10134" s="1"/>
      <c r="F10134" s="1"/>
      <c r="G10134" s="1"/>
      <c r="H10134" s="1"/>
      <c r="I10134" s="1"/>
    </row>
    <row r="10135" spans="4:9" x14ac:dyDescent="0.2">
      <c r="D10135" s="1"/>
      <c r="E10135" s="1"/>
      <c r="F10135" s="1"/>
      <c r="G10135" s="1"/>
      <c r="H10135" s="1"/>
      <c r="I10135" s="1"/>
    </row>
    <row r="10136" spans="4:9" x14ac:dyDescent="0.2">
      <c r="D10136" s="1"/>
      <c r="E10136" s="1"/>
      <c r="F10136" s="1"/>
      <c r="G10136" s="1"/>
      <c r="H10136" s="1"/>
      <c r="I10136" s="1"/>
    </row>
    <row r="10137" spans="4:9" x14ac:dyDescent="0.2">
      <c r="D10137" s="1"/>
      <c r="E10137" s="1"/>
      <c r="F10137" s="1"/>
      <c r="G10137" s="1"/>
      <c r="H10137" s="1"/>
      <c r="I10137" s="1"/>
    </row>
    <row r="10138" spans="4:9" x14ac:dyDescent="0.2">
      <c r="D10138" s="1"/>
      <c r="E10138" s="1"/>
      <c r="F10138" s="1"/>
      <c r="G10138" s="1"/>
      <c r="H10138" s="1"/>
      <c r="I10138" s="1"/>
    </row>
    <row r="10139" spans="4:9" x14ac:dyDescent="0.2">
      <c r="D10139" s="1"/>
      <c r="E10139" s="1"/>
      <c r="F10139" s="1"/>
      <c r="G10139" s="1"/>
      <c r="H10139" s="1"/>
      <c r="I10139" s="1"/>
    </row>
    <row r="10140" spans="4:9" x14ac:dyDescent="0.2">
      <c r="D10140" s="1"/>
      <c r="E10140" s="1"/>
      <c r="F10140" s="1"/>
      <c r="G10140" s="1"/>
      <c r="H10140" s="1"/>
      <c r="I10140" s="1"/>
    </row>
    <row r="10141" spans="4:9" x14ac:dyDescent="0.2">
      <c r="D10141" s="1"/>
      <c r="E10141" s="1"/>
      <c r="F10141" s="1"/>
      <c r="G10141" s="1"/>
      <c r="H10141" s="1"/>
      <c r="I10141" s="1"/>
    </row>
    <row r="10142" spans="4:9" x14ac:dyDescent="0.2">
      <c r="D10142" s="1"/>
      <c r="E10142" s="1"/>
      <c r="F10142" s="1"/>
      <c r="G10142" s="1"/>
      <c r="H10142" s="1"/>
      <c r="I10142" s="1"/>
    </row>
    <row r="10143" spans="4:9" x14ac:dyDescent="0.2">
      <c r="D10143" s="1"/>
      <c r="E10143" s="1"/>
      <c r="F10143" s="1"/>
      <c r="G10143" s="1"/>
      <c r="H10143" s="1"/>
      <c r="I10143" s="1"/>
    </row>
    <row r="10144" spans="4:9" x14ac:dyDescent="0.2">
      <c r="D10144" s="1"/>
      <c r="E10144" s="1"/>
      <c r="F10144" s="1"/>
      <c r="G10144" s="1"/>
      <c r="H10144" s="1"/>
      <c r="I10144" s="1"/>
    </row>
    <row r="10145" spans="4:9" x14ac:dyDescent="0.2">
      <c r="D10145" s="1"/>
      <c r="E10145" s="1"/>
      <c r="F10145" s="1"/>
      <c r="G10145" s="1"/>
      <c r="H10145" s="1"/>
      <c r="I10145" s="1"/>
    </row>
    <row r="10146" spans="4:9" x14ac:dyDescent="0.2">
      <c r="D10146" s="1"/>
      <c r="E10146" s="1"/>
      <c r="F10146" s="1"/>
      <c r="G10146" s="1"/>
      <c r="H10146" s="1"/>
      <c r="I10146" s="1"/>
    </row>
    <row r="10147" spans="4:9" x14ac:dyDescent="0.2">
      <c r="D10147" s="1"/>
      <c r="E10147" s="1"/>
      <c r="F10147" s="1"/>
      <c r="G10147" s="1"/>
      <c r="H10147" s="1"/>
      <c r="I10147" s="1"/>
    </row>
    <row r="10148" spans="4:9" x14ac:dyDescent="0.2">
      <c r="D10148" s="1"/>
      <c r="E10148" s="1"/>
      <c r="F10148" s="1"/>
      <c r="G10148" s="1"/>
      <c r="H10148" s="1"/>
      <c r="I10148" s="1"/>
    </row>
    <row r="10149" spans="4:9" x14ac:dyDescent="0.2">
      <c r="D10149" s="1"/>
      <c r="E10149" s="1"/>
      <c r="F10149" s="1"/>
      <c r="G10149" s="1"/>
      <c r="H10149" s="1"/>
      <c r="I10149" s="1"/>
    </row>
    <row r="10150" spans="4:9" x14ac:dyDescent="0.2">
      <c r="D10150" s="1"/>
      <c r="E10150" s="1"/>
      <c r="F10150" s="1"/>
      <c r="G10150" s="1"/>
      <c r="H10150" s="1"/>
      <c r="I10150" s="1"/>
    </row>
    <row r="10151" spans="4:9" x14ac:dyDescent="0.2">
      <c r="D10151" s="1"/>
      <c r="E10151" s="1"/>
      <c r="F10151" s="1"/>
      <c r="G10151" s="1"/>
      <c r="H10151" s="1"/>
      <c r="I10151" s="1"/>
    </row>
    <row r="10152" spans="4:9" x14ac:dyDescent="0.2">
      <c r="D10152" s="1"/>
      <c r="E10152" s="1"/>
      <c r="F10152" s="1"/>
      <c r="G10152" s="1"/>
      <c r="H10152" s="1"/>
      <c r="I10152" s="1"/>
    </row>
    <row r="10153" spans="4:9" x14ac:dyDescent="0.2">
      <c r="D10153" s="1"/>
      <c r="E10153" s="1"/>
      <c r="F10153" s="1"/>
      <c r="G10153" s="1"/>
      <c r="H10153" s="1"/>
      <c r="I10153" s="1"/>
    </row>
    <row r="10154" spans="4:9" x14ac:dyDescent="0.2">
      <c r="D10154" s="1"/>
      <c r="E10154" s="1"/>
      <c r="F10154" s="1"/>
      <c r="G10154" s="1"/>
      <c r="H10154" s="1"/>
      <c r="I10154" s="1"/>
    </row>
    <row r="10155" spans="4:9" x14ac:dyDescent="0.2">
      <c r="D10155" s="1"/>
      <c r="E10155" s="1"/>
      <c r="F10155" s="1"/>
      <c r="G10155" s="1"/>
      <c r="H10155" s="1"/>
      <c r="I10155" s="1"/>
    </row>
    <row r="10156" spans="4:9" x14ac:dyDescent="0.2">
      <c r="D10156" s="1"/>
      <c r="E10156" s="1"/>
      <c r="F10156" s="1"/>
      <c r="G10156" s="1"/>
      <c r="H10156" s="1"/>
      <c r="I10156" s="1"/>
    </row>
    <row r="10157" spans="4:9" x14ac:dyDescent="0.2">
      <c r="D10157" s="1"/>
      <c r="E10157" s="1"/>
      <c r="F10157" s="1"/>
      <c r="G10157" s="1"/>
      <c r="H10157" s="1"/>
      <c r="I10157" s="1"/>
    </row>
    <row r="10158" spans="4:9" x14ac:dyDescent="0.2">
      <c r="D10158" s="1"/>
      <c r="E10158" s="1"/>
      <c r="F10158" s="1"/>
      <c r="G10158" s="1"/>
      <c r="H10158" s="1"/>
      <c r="I10158" s="1"/>
    </row>
    <row r="10159" spans="4:9" x14ac:dyDescent="0.2">
      <c r="D10159" s="1"/>
      <c r="E10159" s="1"/>
      <c r="F10159" s="1"/>
      <c r="G10159" s="1"/>
      <c r="H10159" s="1"/>
      <c r="I10159" s="1"/>
    </row>
    <row r="10160" spans="4:9" x14ac:dyDescent="0.2">
      <c r="D10160" s="1"/>
      <c r="E10160" s="1"/>
      <c r="F10160" s="1"/>
      <c r="G10160" s="1"/>
      <c r="H10160" s="1"/>
      <c r="I10160" s="1"/>
    </row>
    <row r="10161" spans="4:9" x14ac:dyDescent="0.2">
      <c r="D10161" s="1"/>
      <c r="E10161" s="1"/>
      <c r="F10161" s="1"/>
      <c r="G10161" s="1"/>
      <c r="H10161" s="1"/>
      <c r="I10161" s="1"/>
    </row>
    <row r="10162" spans="4:9" x14ac:dyDescent="0.2">
      <c r="D10162" s="1"/>
      <c r="E10162" s="1"/>
      <c r="F10162" s="1"/>
      <c r="G10162" s="1"/>
      <c r="H10162" s="1"/>
      <c r="I10162" s="1"/>
    </row>
    <row r="10163" spans="4:9" x14ac:dyDescent="0.2">
      <c r="D10163" s="1"/>
      <c r="E10163" s="1"/>
      <c r="F10163" s="1"/>
      <c r="G10163" s="1"/>
      <c r="H10163" s="1"/>
      <c r="I10163" s="1"/>
    </row>
    <row r="10164" spans="4:9" x14ac:dyDescent="0.2">
      <c r="D10164" s="1"/>
      <c r="E10164" s="1"/>
      <c r="F10164" s="1"/>
      <c r="G10164" s="1"/>
      <c r="H10164" s="1"/>
      <c r="I10164" s="1"/>
    </row>
    <row r="10165" spans="4:9" x14ac:dyDescent="0.2">
      <c r="D10165" s="1"/>
      <c r="E10165" s="1"/>
      <c r="F10165" s="1"/>
      <c r="G10165" s="1"/>
      <c r="H10165" s="1"/>
      <c r="I10165" s="1"/>
    </row>
    <row r="10166" spans="4:9" x14ac:dyDescent="0.2">
      <c r="D10166" s="1"/>
      <c r="E10166" s="1"/>
      <c r="F10166" s="1"/>
      <c r="G10166" s="1"/>
      <c r="H10166" s="1"/>
      <c r="I10166" s="1"/>
    </row>
    <row r="10167" spans="4:9" x14ac:dyDescent="0.2">
      <c r="D10167" s="1"/>
      <c r="E10167" s="1"/>
      <c r="F10167" s="1"/>
      <c r="G10167" s="1"/>
      <c r="H10167" s="1"/>
      <c r="I10167" s="1"/>
    </row>
    <row r="10168" spans="4:9" x14ac:dyDescent="0.2">
      <c r="D10168" s="1"/>
      <c r="E10168" s="1"/>
      <c r="F10168" s="1"/>
      <c r="G10168" s="1"/>
      <c r="H10168" s="1"/>
      <c r="I10168" s="1"/>
    </row>
    <row r="10169" spans="4:9" x14ac:dyDescent="0.2">
      <c r="D10169" s="1"/>
      <c r="E10169" s="1"/>
      <c r="F10169" s="1"/>
      <c r="G10169" s="1"/>
      <c r="H10169" s="1"/>
      <c r="I10169" s="1"/>
    </row>
    <row r="10170" spans="4:9" x14ac:dyDescent="0.2">
      <c r="D10170" s="1"/>
      <c r="E10170" s="1"/>
      <c r="F10170" s="1"/>
      <c r="G10170" s="1"/>
      <c r="H10170" s="1"/>
      <c r="I10170" s="1"/>
    </row>
    <row r="10171" spans="4:9" x14ac:dyDescent="0.2">
      <c r="D10171" s="1"/>
      <c r="E10171" s="1"/>
      <c r="F10171" s="1"/>
      <c r="G10171" s="1"/>
      <c r="H10171" s="1"/>
      <c r="I10171" s="1"/>
    </row>
    <row r="10172" spans="4:9" x14ac:dyDescent="0.2">
      <c r="D10172" s="1"/>
      <c r="E10172" s="1"/>
      <c r="F10172" s="1"/>
      <c r="G10172" s="1"/>
      <c r="H10172" s="1"/>
      <c r="I10172" s="1"/>
    </row>
    <row r="10173" spans="4:9" x14ac:dyDescent="0.2">
      <c r="D10173" s="1"/>
      <c r="E10173" s="1"/>
      <c r="F10173" s="1"/>
      <c r="G10173" s="1"/>
      <c r="H10173" s="1"/>
      <c r="I10173" s="1"/>
    </row>
    <row r="10174" spans="4:9" x14ac:dyDescent="0.2">
      <c r="D10174" s="1"/>
      <c r="E10174" s="1"/>
      <c r="F10174" s="1"/>
      <c r="G10174" s="1"/>
      <c r="H10174" s="1"/>
      <c r="I10174" s="1"/>
    </row>
    <row r="10175" spans="4:9" x14ac:dyDescent="0.2">
      <c r="D10175" s="1"/>
      <c r="E10175" s="1"/>
      <c r="F10175" s="1"/>
      <c r="G10175" s="1"/>
      <c r="H10175" s="1"/>
      <c r="I10175" s="1"/>
    </row>
    <row r="10176" spans="4:9" x14ac:dyDescent="0.2">
      <c r="D10176" s="1"/>
      <c r="E10176" s="1"/>
      <c r="F10176" s="1"/>
      <c r="G10176" s="1"/>
      <c r="H10176" s="1"/>
      <c r="I10176" s="1"/>
    </row>
    <row r="10177" spans="4:9" x14ac:dyDescent="0.2">
      <c r="D10177" s="1"/>
      <c r="E10177" s="1"/>
      <c r="F10177" s="1"/>
      <c r="G10177" s="1"/>
      <c r="H10177" s="1"/>
      <c r="I10177" s="1"/>
    </row>
    <row r="10178" spans="4:9" x14ac:dyDescent="0.2">
      <c r="D10178" s="1"/>
      <c r="E10178" s="1"/>
      <c r="F10178" s="1"/>
      <c r="G10178" s="1"/>
      <c r="H10178" s="1"/>
      <c r="I10178" s="1"/>
    </row>
    <row r="10179" spans="4:9" x14ac:dyDescent="0.2">
      <c r="D10179" s="1"/>
      <c r="E10179" s="1"/>
      <c r="F10179" s="1"/>
      <c r="G10179" s="1"/>
      <c r="H10179" s="1"/>
      <c r="I10179" s="1"/>
    </row>
    <row r="10180" spans="4:9" x14ac:dyDescent="0.2">
      <c r="D10180" s="1"/>
      <c r="E10180" s="1"/>
      <c r="F10180" s="1"/>
      <c r="G10180" s="1"/>
      <c r="H10180" s="1"/>
      <c r="I10180" s="1"/>
    </row>
    <row r="10181" spans="4:9" x14ac:dyDescent="0.2">
      <c r="D10181" s="1"/>
      <c r="E10181" s="1"/>
      <c r="F10181" s="1"/>
      <c r="G10181" s="1"/>
      <c r="H10181" s="1"/>
      <c r="I10181" s="1"/>
    </row>
    <row r="10182" spans="4:9" x14ac:dyDescent="0.2">
      <c r="D10182" s="1"/>
      <c r="E10182" s="1"/>
      <c r="F10182" s="1"/>
      <c r="G10182" s="1"/>
      <c r="H10182" s="1"/>
      <c r="I10182" s="1"/>
    </row>
    <row r="10183" spans="4:9" x14ac:dyDescent="0.2">
      <c r="D10183" s="1"/>
      <c r="E10183" s="1"/>
      <c r="F10183" s="1"/>
      <c r="G10183" s="1"/>
      <c r="H10183" s="1"/>
      <c r="I10183" s="1"/>
    </row>
    <row r="10184" spans="4:9" x14ac:dyDescent="0.2">
      <c r="D10184" s="1"/>
      <c r="E10184" s="1"/>
      <c r="F10184" s="1"/>
      <c r="G10184" s="1"/>
      <c r="H10184" s="1"/>
      <c r="I10184" s="1"/>
    </row>
    <row r="10185" spans="4:9" x14ac:dyDescent="0.2">
      <c r="D10185" s="1"/>
      <c r="E10185" s="1"/>
      <c r="F10185" s="1"/>
      <c r="G10185" s="1"/>
      <c r="H10185" s="1"/>
      <c r="I10185" s="1"/>
    </row>
    <row r="10186" spans="4:9" x14ac:dyDescent="0.2">
      <c r="D10186" s="1"/>
      <c r="E10186" s="1"/>
      <c r="F10186" s="1"/>
      <c r="G10186" s="1"/>
      <c r="H10186" s="1"/>
      <c r="I10186" s="1"/>
    </row>
    <row r="10187" spans="4:9" x14ac:dyDescent="0.2">
      <c r="D10187" s="1"/>
      <c r="E10187" s="1"/>
      <c r="F10187" s="1"/>
      <c r="G10187" s="1"/>
      <c r="H10187" s="1"/>
      <c r="I10187" s="1"/>
    </row>
    <row r="10188" spans="4:9" x14ac:dyDescent="0.2">
      <c r="D10188" s="1"/>
      <c r="E10188" s="1"/>
      <c r="F10188" s="1"/>
      <c r="G10188" s="1"/>
      <c r="H10188" s="1"/>
      <c r="I10188" s="1"/>
    </row>
    <row r="10189" spans="4:9" x14ac:dyDescent="0.2">
      <c r="D10189" s="1"/>
      <c r="E10189" s="1"/>
      <c r="F10189" s="1"/>
      <c r="G10189" s="1"/>
      <c r="H10189" s="1"/>
      <c r="I10189" s="1"/>
    </row>
    <row r="10190" spans="4:9" x14ac:dyDescent="0.2">
      <c r="D10190" s="1"/>
      <c r="E10190" s="1"/>
      <c r="F10190" s="1"/>
      <c r="G10190" s="1"/>
      <c r="H10190" s="1"/>
      <c r="I10190" s="1"/>
    </row>
    <row r="10191" spans="4:9" x14ac:dyDescent="0.2">
      <c r="D10191" s="1"/>
      <c r="E10191" s="1"/>
      <c r="F10191" s="1"/>
      <c r="G10191" s="1"/>
      <c r="H10191" s="1"/>
      <c r="I10191" s="1"/>
    </row>
    <row r="10192" spans="4:9" x14ac:dyDescent="0.2">
      <c r="D10192" s="1"/>
      <c r="E10192" s="1"/>
      <c r="F10192" s="1"/>
      <c r="G10192" s="1"/>
      <c r="H10192" s="1"/>
      <c r="I10192" s="1"/>
    </row>
    <row r="10193" spans="4:9" x14ac:dyDescent="0.2">
      <c r="D10193" s="1"/>
      <c r="E10193" s="1"/>
      <c r="F10193" s="1"/>
      <c r="G10193" s="1"/>
      <c r="H10193" s="1"/>
      <c r="I10193" s="1"/>
    </row>
    <row r="10194" spans="4:9" x14ac:dyDescent="0.2">
      <c r="D10194" s="1"/>
      <c r="E10194" s="1"/>
      <c r="F10194" s="1"/>
      <c r="G10194" s="1"/>
      <c r="H10194" s="1"/>
      <c r="I10194" s="1"/>
    </row>
    <row r="10195" spans="4:9" x14ac:dyDescent="0.2">
      <c r="D10195" s="1"/>
      <c r="E10195" s="1"/>
      <c r="F10195" s="1"/>
      <c r="G10195" s="1"/>
      <c r="H10195" s="1"/>
      <c r="I10195" s="1"/>
    </row>
    <row r="10196" spans="4:9" x14ac:dyDescent="0.2">
      <c r="D10196" s="1"/>
      <c r="E10196" s="1"/>
      <c r="F10196" s="1"/>
      <c r="G10196" s="1"/>
      <c r="H10196" s="1"/>
      <c r="I10196" s="1"/>
    </row>
    <row r="10197" spans="4:9" x14ac:dyDescent="0.2">
      <c r="D10197" s="1"/>
      <c r="E10197" s="1"/>
      <c r="F10197" s="1"/>
      <c r="G10197" s="1"/>
      <c r="H10197" s="1"/>
      <c r="I10197" s="1"/>
    </row>
    <row r="10198" spans="4:9" x14ac:dyDescent="0.2">
      <c r="D10198" s="1"/>
      <c r="E10198" s="1"/>
      <c r="F10198" s="1"/>
      <c r="G10198" s="1"/>
      <c r="H10198" s="1"/>
      <c r="I10198" s="1"/>
    </row>
    <row r="10199" spans="4:9" x14ac:dyDescent="0.2">
      <c r="D10199" s="1"/>
      <c r="E10199" s="1"/>
      <c r="F10199" s="1"/>
      <c r="G10199" s="1"/>
      <c r="H10199" s="1"/>
      <c r="I10199" s="1"/>
    </row>
    <row r="10200" spans="4:9" x14ac:dyDescent="0.2">
      <c r="D10200" s="1"/>
      <c r="E10200" s="1"/>
      <c r="F10200" s="1"/>
      <c r="G10200" s="1"/>
      <c r="H10200" s="1"/>
      <c r="I10200" s="1"/>
    </row>
    <row r="10201" spans="4:9" x14ac:dyDescent="0.2">
      <c r="D10201" s="1"/>
      <c r="E10201" s="1"/>
      <c r="F10201" s="1"/>
      <c r="G10201" s="1"/>
      <c r="H10201" s="1"/>
      <c r="I10201" s="1"/>
    </row>
    <row r="10202" spans="4:9" x14ac:dyDescent="0.2">
      <c r="D10202" s="1"/>
      <c r="E10202" s="1"/>
      <c r="F10202" s="1"/>
      <c r="G10202" s="1"/>
      <c r="H10202" s="1"/>
      <c r="I10202" s="1"/>
    </row>
    <row r="10203" spans="4:9" x14ac:dyDescent="0.2">
      <c r="D10203" s="1"/>
      <c r="E10203" s="1"/>
      <c r="F10203" s="1"/>
      <c r="G10203" s="1"/>
      <c r="H10203" s="1"/>
      <c r="I10203" s="1"/>
    </row>
    <row r="10204" spans="4:9" x14ac:dyDescent="0.2">
      <c r="D10204" s="1"/>
      <c r="E10204" s="1"/>
      <c r="F10204" s="1"/>
      <c r="G10204" s="1"/>
      <c r="H10204" s="1"/>
      <c r="I10204" s="1"/>
    </row>
    <row r="10205" spans="4:9" x14ac:dyDescent="0.2">
      <c r="D10205" s="1"/>
      <c r="E10205" s="1"/>
      <c r="F10205" s="1"/>
      <c r="G10205" s="1"/>
      <c r="H10205" s="1"/>
      <c r="I10205" s="1"/>
    </row>
    <row r="10206" spans="4:9" x14ac:dyDescent="0.2">
      <c r="D10206" s="1"/>
      <c r="E10206" s="1"/>
      <c r="F10206" s="1"/>
      <c r="G10206" s="1"/>
      <c r="H10206" s="1"/>
      <c r="I10206" s="1"/>
    </row>
    <row r="10207" spans="4:9" x14ac:dyDescent="0.2">
      <c r="D10207" s="1"/>
      <c r="E10207" s="1"/>
      <c r="F10207" s="1"/>
      <c r="G10207" s="1"/>
      <c r="H10207" s="1"/>
      <c r="I10207" s="1"/>
    </row>
    <row r="10208" spans="4:9" x14ac:dyDescent="0.2">
      <c r="D10208" s="1"/>
      <c r="E10208" s="1"/>
      <c r="F10208" s="1"/>
      <c r="G10208" s="1"/>
      <c r="H10208" s="1"/>
      <c r="I10208" s="1"/>
    </row>
    <row r="10209" spans="4:9" x14ac:dyDescent="0.2">
      <c r="D10209" s="1"/>
      <c r="E10209" s="1"/>
      <c r="F10209" s="1"/>
      <c r="G10209" s="1"/>
      <c r="H10209" s="1"/>
      <c r="I10209" s="1"/>
    </row>
    <row r="10210" spans="4:9" x14ac:dyDescent="0.2">
      <c r="D10210" s="1"/>
      <c r="E10210" s="1"/>
      <c r="F10210" s="1"/>
      <c r="G10210" s="1"/>
      <c r="H10210" s="1"/>
      <c r="I10210" s="1"/>
    </row>
    <row r="10211" spans="4:9" x14ac:dyDescent="0.2">
      <c r="D10211" s="1"/>
      <c r="E10211" s="1"/>
      <c r="F10211" s="1"/>
      <c r="G10211" s="1"/>
      <c r="H10211" s="1"/>
      <c r="I10211" s="1"/>
    </row>
    <row r="10212" spans="4:9" x14ac:dyDescent="0.2">
      <c r="D10212" s="1"/>
      <c r="E10212" s="1"/>
      <c r="F10212" s="1"/>
      <c r="G10212" s="1"/>
      <c r="H10212" s="1"/>
      <c r="I10212" s="1"/>
    </row>
    <row r="10213" spans="4:9" x14ac:dyDescent="0.2">
      <c r="D10213" s="1"/>
      <c r="E10213" s="1"/>
      <c r="F10213" s="1"/>
      <c r="G10213" s="1"/>
      <c r="H10213" s="1"/>
      <c r="I10213" s="1"/>
    </row>
    <row r="10214" spans="4:9" x14ac:dyDescent="0.2">
      <c r="D10214" s="1"/>
      <c r="E10214" s="1"/>
      <c r="F10214" s="1"/>
      <c r="G10214" s="1"/>
      <c r="H10214" s="1"/>
      <c r="I10214" s="1"/>
    </row>
    <row r="10215" spans="4:9" x14ac:dyDescent="0.2">
      <c r="D10215" s="1"/>
      <c r="E10215" s="1"/>
      <c r="F10215" s="1"/>
      <c r="G10215" s="1"/>
      <c r="H10215" s="1"/>
      <c r="I10215" s="1"/>
    </row>
    <row r="10216" spans="4:9" x14ac:dyDescent="0.2">
      <c r="D10216" s="1"/>
      <c r="E10216" s="1"/>
      <c r="F10216" s="1"/>
      <c r="G10216" s="1"/>
      <c r="H10216" s="1"/>
      <c r="I10216" s="1"/>
    </row>
    <row r="10217" spans="4:9" x14ac:dyDescent="0.2">
      <c r="D10217" s="1"/>
      <c r="E10217" s="1"/>
      <c r="F10217" s="1"/>
      <c r="G10217" s="1"/>
      <c r="H10217" s="1"/>
      <c r="I10217" s="1"/>
    </row>
    <row r="10218" spans="4:9" x14ac:dyDescent="0.2">
      <c r="D10218" s="1"/>
      <c r="E10218" s="1"/>
      <c r="F10218" s="1"/>
      <c r="G10218" s="1"/>
      <c r="H10218" s="1"/>
      <c r="I10218" s="1"/>
    </row>
    <row r="10219" spans="4:9" x14ac:dyDescent="0.2">
      <c r="D10219" s="1"/>
      <c r="E10219" s="1"/>
      <c r="F10219" s="1"/>
      <c r="G10219" s="1"/>
      <c r="H10219" s="1"/>
      <c r="I10219" s="1"/>
    </row>
    <row r="10220" spans="4:9" x14ac:dyDescent="0.2">
      <c r="D10220" s="1"/>
      <c r="E10220" s="1"/>
      <c r="F10220" s="1"/>
      <c r="G10220" s="1"/>
      <c r="H10220" s="1"/>
      <c r="I10220" s="1"/>
    </row>
    <row r="10221" spans="4:9" x14ac:dyDescent="0.2">
      <c r="D10221" s="1"/>
      <c r="E10221" s="1"/>
      <c r="F10221" s="1"/>
      <c r="G10221" s="1"/>
      <c r="H10221" s="1"/>
      <c r="I10221" s="1"/>
    </row>
    <row r="10222" spans="4:9" x14ac:dyDescent="0.2">
      <c r="D10222" s="1"/>
      <c r="E10222" s="1"/>
      <c r="F10222" s="1"/>
      <c r="G10222" s="1"/>
      <c r="H10222" s="1"/>
      <c r="I10222" s="1"/>
    </row>
    <row r="10223" spans="4:9" x14ac:dyDescent="0.2">
      <c r="D10223" s="1"/>
      <c r="E10223" s="1"/>
      <c r="F10223" s="1"/>
      <c r="G10223" s="1"/>
      <c r="H10223" s="1"/>
      <c r="I10223" s="1"/>
    </row>
    <row r="10224" spans="4:9" x14ac:dyDescent="0.2">
      <c r="D10224" s="1"/>
      <c r="E10224" s="1"/>
      <c r="F10224" s="1"/>
      <c r="G10224" s="1"/>
      <c r="H10224" s="1"/>
      <c r="I10224" s="1"/>
    </row>
    <row r="10225" spans="4:9" x14ac:dyDescent="0.2">
      <c r="D10225" s="1"/>
      <c r="E10225" s="1"/>
      <c r="F10225" s="1"/>
      <c r="G10225" s="1"/>
      <c r="H10225" s="1"/>
      <c r="I10225" s="1"/>
    </row>
    <row r="10226" spans="4:9" x14ac:dyDescent="0.2">
      <c r="D10226" s="1"/>
      <c r="E10226" s="1"/>
      <c r="F10226" s="1"/>
      <c r="G10226" s="1"/>
      <c r="H10226" s="1"/>
      <c r="I10226" s="1"/>
    </row>
    <row r="10227" spans="4:9" x14ac:dyDescent="0.2">
      <c r="D10227" s="1"/>
      <c r="E10227" s="1"/>
      <c r="F10227" s="1"/>
      <c r="G10227" s="1"/>
      <c r="H10227" s="1"/>
      <c r="I10227" s="1"/>
    </row>
    <row r="10228" spans="4:9" x14ac:dyDescent="0.2">
      <c r="D10228" s="1"/>
      <c r="E10228" s="1"/>
      <c r="F10228" s="1"/>
      <c r="G10228" s="1"/>
      <c r="H10228" s="1"/>
      <c r="I10228" s="1"/>
    </row>
    <row r="10229" spans="4:9" x14ac:dyDescent="0.2">
      <c r="D10229" s="1"/>
      <c r="E10229" s="1"/>
      <c r="F10229" s="1"/>
      <c r="G10229" s="1"/>
      <c r="H10229" s="1"/>
      <c r="I10229" s="1"/>
    </row>
    <row r="10230" spans="4:9" x14ac:dyDescent="0.2">
      <c r="D10230" s="1"/>
      <c r="E10230" s="1"/>
      <c r="F10230" s="1"/>
      <c r="G10230" s="1"/>
      <c r="H10230" s="1"/>
      <c r="I10230" s="1"/>
    </row>
    <row r="10231" spans="4:9" x14ac:dyDescent="0.2">
      <c r="D10231" s="1"/>
      <c r="E10231" s="1"/>
      <c r="F10231" s="1"/>
      <c r="G10231" s="1"/>
      <c r="H10231" s="1"/>
      <c r="I10231" s="1"/>
    </row>
    <row r="10232" spans="4:9" x14ac:dyDescent="0.2">
      <c r="D10232" s="1"/>
      <c r="E10232" s="1"/>
      <c r="F10232" s="1"/>
      <c r="G10232" s="1"/>
      <c r="H10232" s="1"/>
      <c r="I10232" s="1"/>
    </row>
    <row r="10233" spans="4:9" x14ac:dyDescent="0.2">
      <c r="D10233" s="1"/>
      <c r="E10233" s="1"/>
      <c r="F10233" s="1"/>
      <c r="G10233" s="1"/>
      <c r="H10233" s="1"/>
      <c r="I10233" s="1"/>
    </row>
    <row r="10234" spans="4:9" x14ac:dyDescent="0.2">
      <c r="D10234" s="1"/>
      <c r="E10234" s="1"/>
      <c r="F10234" s="1"/>
      <c r="G10234" s="1"/>
      <c r="H10234" s="1"/>
      <c r="I10234" s="1"/>
    </row>
    <row r="10235" spans="4:9" x14ac:dyDescent="0.2">
      <c r="D10235" s="1"/>
      <c r="E10235" s="1"/>
      <c r="F10235" s="1"/>
      <c r="G10235" s="1"/>
      <c r="H10235" s="1"/>
      <c r="I10235" s="1"/>
    </row>
    <row r="10236" spans="4:9" x14ac:dyDescent="0.2">
      <c r="D10236" s="1"/>
      <c r="E10236" s="1"/>
      <c r="F10236" s="1"/>
      <c r="G10236" s="1"/>
      <c r="H10236" s="1"/>
      <c r="I10236" s="1"/>
    </row>
    <row r="10237" spans="4:9" x14ac:dyDescent="0.2">
      <c r="D10237" s="1"/>
      <c r="E10237" s="1"/>
      <c r="F10237" s="1"/>
      <c r="G10237" s="1"/>
      <c r="H10237" s="1"/>
      <c r="I10237" s="1"/>
    </row>
    <row r="10238" spans="4:9" x14ac:dyDescent="0.2">
      <c r="D10238" s="1"/>
      <c r="E10238" s="1"/>
      <c r="F10238" s="1"/>
      <c r="G10238" s="1"/>
      <c r="H10238" s="1"/>
      <c r="I10238" s="1"/>
    </row>
    <row r="10239" spans="4:9" x14ac:dyDescent="0.2">
      <c r="D10239" s="1"/>
      <c r="E10239" s="1"/>
      <c r="F10239" s="1"/>
      <c r="G10239" s="1"/>
      <c r="H10239" s="1"/>
      <c r="I10239" s="1"/>
    </row>
    <row r="10240" spans="4:9" x14ac:dyDescent="0.2">
      <c r="D10240" s="1"/>
      <c r="E10240" s="1"/>
      <c r="F10240" s="1"/>
      <c r="G10240" s="1"/>
      <c r="H10240" s="1"/>
      <c r="I10240" s="1"/>
    </row>
    <row r="10241" spans="4:9" x14ac:dyDescent="0.2">
      <c r="D10241" s="1"/>
      <c r="E10241" s="1"/>
      <c r="F10241" s="1"/>
      <c r="G10241" s="1"/>
      <c r="H10241" s="1"/>
      <c r="I10241" s="1"/>
    </row>
    <row r="10242" spans="4:9" x14ac:dyDescent="0.2">
      <c r="D10242" s="1"/>
      <c r="E10242" s="1"/>
      <c r="F10242" s="1"/>
      <c r="G10242" s="1"/>
      <c r="H10242" s="1"/>
      <c r="I10242" s="1"/>
    </row>
    <row r="10243" spans="4:9" x14ac:dyDescent="0.2">
      <c r="D10243" s="1"/>
      <c r="E10243" s="1"/>
      <c r="F10243" s="1"/>
      <c r="G10243" s="1"/>
      <c r="H10243" s="1"/>
      <c r="I10243" s="1"/>
    </row>
    <row r="10244" spans="4:9" x14ac:dyDescent="0.2">
      <c r="D10244" s="1"/>
      <c r="E10244" s="1"/>
      <c r="F10244" s="1"/>
      <c r="G10244" s="1"/>
      <c r="H10244" s="1"/>
      <c r="I10244" s="1"/>
    </row>
    <row r="10245" spans="4:9" x14ac:dyDescent="0.2">
      <c r="D10245" s="1"/>
      <c r="E10245" s="1"/>
      <c r="F10245" s="1"/>
      <c r="G10245" s="1"/>
      <c r="H10245" s="1"/>
      <c r="I10245" s="1"/>
    </row>
    <row r="10246" spans="4:9" x14ac:dyDescent="0.2">
      <c r="D10246" s="1"/>
      <c r="E10246" s="1"/>
      <c r="F10246" s="1"/>
      <c r="G10246" s="1"/>
      <c r="H10246" s="1"/>
      <c r="I10246" s="1"/>
    </row>
    <row r="10247" spans="4:9" x14ac:dyDescent="0.2">
      <c r="D10247" s="1"/>
      <c r="E10247" s="1"/>
      <c r="F10247" s="1"/>
      <c r="G10247" s="1"/>
      <c r="H10247" s="1"/>
      <c r="I10247" s="1"/>
    </row>
    <row r="10248" spans="4:9" x14ac:dyDescent="0.2">
      <c r="D10248" s="1"/>
      <c r="E10248" s="1"/>
      <c r="F10248" s="1"/>
      <c r="G10248" s="1"/>
      <c r="H10248" s="1"/>
      <c r="I10248" s="1"/>
    </row>
    <row r="10249" spans="4:9" x14ac:dyDescent="0.2">
      <c r="D10249" s="1"/>
      <c r="E10249" s="1"/>
      <c r="F10249" s="1"/>
      <c r="G10249" s="1"/>
      <c r="H10249" s="1"/>
      <c r="I10249" s="1"/>
    </row>
    <row r="10250" spans="4:9" x14ac:dyDescent="0.2">
      <c r="D10250" s="1"/>
      <c r="E10250" s="1"/>
      <c r="F10250" s="1"/>
      <c r="G10250" s="1"/>
      <c r="H10250" s="1"/>
      <c r="I10250" s="1"/>
    </row>
    <row r="10251" spans="4:9" x14ac:dyDescent="0.2">
      <c r="D10251" s="1"/>
      <c r="E10251" s="1"/>
      <c r="F10251" s="1"/>
      <c r="G10251" s="1"/>
      <c r="H10251" s="1"/>
      <c r="I10251" s="1"/>
    </row>
    <row r="10252" spans="4:9" x14ac:dyDescent="0.2">
      <c r="D10252" s="1"/>
      <c r="E10252" s="1"/>
      <c r="F10252" s="1"/>
      <c r="G10252" s="1"/>
      <c r="H10252" s="1"/>
      <c r="I10252" s="1"/>
    </row>
    <row r="10253" spans="4:9" x14ac:dyDescent="0.2">
      <c r="D10253" s="1"/>
      <c r="E10253" s="1"/>
      <c r="F10253" s="1"/>
      <c r="G10253" s="1"/>
      <c r="H10253" s="1"/>
      <c r="I10253" s="1"/>
    </row>
    <row r="10254" spans="4:9" x14ac:dyDescent="0.2">
      <c r="D10254" s="1"/>
      <c r="E10254" s="1"/>
      <c r="F10254" s="1"/>
      <c r="G10254" s="1"/>
      <c r="H10254" s="1"/>
      <c r="I10254" s="1"/>
    </row>
    <row r="10255" spans="4:9" x14ac:dyDescent="0.2">
      <c r="D10255" s="1"/>
      <c r="E10255" s="1"/>
      <c r="F10255" s="1"/>
      <c r="G10255" s="1"/>
      <c r="H10255" s="1"/>
      <c r="I10255" s="1"/>
    </row>
    <row r="10256" spans="4:9" x14ac:dyDescent="0.2">
      <c r="D10256" s="1"/>
      <c r="E10256" s="1"/>
      <c r="F10256" s="1"/>
      <c r="G10256" s="1"/>
      <c r="H10256" s="1"/>
      <c r="I10256" s="1"/>
    </row>
    <row r="10257" spans="4:9" x14ac:dyDescent="0.2">
      <c r="D10257" s="1"/>
      <c r="E10257" s="1"/>
      <c r="F10257" s="1"/>
      <c r="G10257" s="1"/>
      <c r="H10257" s="1"/>
      <c r="I10257" s="1"/>
    </row>
    <row r="10258" spans="4:9" x14ac:dyDescent="0.2">
      <c r="D10258" s="1"/>
      <c r="E10258" s="1"/>
      <c r="F10258" s="1"/>
      <c r="G10258" s="1"/>
      <c r="H10258" s="1"/>
      <c r="I10258" s="1"/>
    </row>
    <row r="10259" spans="4:9" x14ac:dyDescent="0.2">
      <c r="D10259" s="1"/>
      <c r="E10259" s="1"/>
      <c r="F10259" s="1"/>
      <c r="G10259" s="1"/>
      <c r="H10259" s="1"/>
      <c r="I10259" s="1"/>
    </row>
    <row r="10260" spans="4:9" x14ac:dyDescent="0.2">
      <c r="D10260" s="1"/>
      <c r="E10260" s="1"/>
      <c r="F10260" s="1"/>
      <c r="G10260" s="1"/>
      <c r="H10260" s="1"/>
      <c r="I10260" s="1"/>
    </row>
    <row r="10261" spans="4:9" x14ac:dyDescent="0.2">
      <c r="D10261" s="1"/>
      <c r="E10261" s="1"/>
      <c r="F10261" s="1"/>
      <c r="G10261" s="1"/>
      <c r="H10261" s="1"/>
      <c r="I10261" s="1"/>
    </row>
    <row r="10262" spans="4:9" x14ac:dyDescent="0.2">
      <c r="D10262" s="1"/>
      <c r="E10262" s="1"/>
      <c r="F10262" s="1"/>
      <c r="G10262" s="1"/>
      <c r="H10262" s="1"/>
      <c r="I10262" s="1"/>
    </row>
    <row r="10263" spans="4:9" x14ac:dyDescent="0.2">
      <c r="D10263" s="1"/>
      <c r="E10263" s="1"/>
      <c r="F10263" s="1"/>
      <c r="G10263" s="1"/>
      <c r="H10263" s="1"/>
      <c r="I10263" s="1"/>
    </row>
    <row r="10264" spans="4:9" x14ac:dyDescent="0.2">
      <c r="D10264" s="1"/>
      <c r="E10264" s="1"/>
      <c r="F10264" s="1"/>
      <c r="G10264" s="1"/>
      <c r="H10264" s="1"/>
      <c r="I10264" s="1"/>
    </row>
    <row r="10265" spans="4:9" x14ac:dyDescent="0.2">
      <c r="D10265" s="1"/>
      <c r="E10265" s="1"/>
      <c r="F10265" s="1"/>
      <c r="G10265" s="1"/>
      <c r="H10265" s="1"/>
      <c r="I10265" s="1"/>
    </row>
    <row r="10266" spans="4:9" x14ac:dyDescent="0.2">
      <c r="D10266" s="1"/>
      <c r="E10266" s="1"/>
      <c r="F10266" s="1"/>
      <c r="G10266" s="1"/>
      <c r="H10266" s="1"/>
      <c r="I10266" s="1"/>
    </row>
    <row r="10267" spans="4:9" x14ac:dyDescent="0.2">
      <c r="D10267" s="1"/>
      <c r="E10267" s="1"/>
      <c r="F10267" s="1"/>
      <c r="G10267" s="1"/>
      <c r="H10267" s="1"/>
      <c r="I10267" s="1"/>
    </row>
    <row r="10268" spans="4:9" x14ac:dyDescent="0.2">
      <c r="D10268" s="1"/>
      <c r="E10268" s="1"/>
      <c r="F10268" s="1"/>
      <c r="G10268" s="1"/>
      <c r="H10268" s="1"/>
      <c r="I10268" s="1"/>
    </row>
    <row r="10269" spans="4:9" x14ac:dyDescent="0.2">
      <c r="D10269" s="1"/>
      <c r="E10269" s="1"/>
      <c r="F10269" s="1"/>
      <c r="G10269" s="1"/>
      <c r="H10269" s="1"/>
      <c r="I10269" s="1"/>
    </row>
    <row r="10270" spans="4:9" x14ac:dyDescent="0.2">
      <c r="D10270" s="1"/>
      <c r="E10270" s="1"/>
      <c r="F10270" s="1"/>
      <c r="G10270" s="1"/>
      <c r="H10270" s="1"/>
      <c r="I10270" s="1"/>
    </row>
    <row r="10271" spans="4:9" x14ac:dyDescent="0.2">
      <c r="D10271" s="1"/>
      <c r="E10271" s="1"/>
      <c r="F10271" s="1"/>
      <c r="G10271" s="1"/>
      <c r="H10271" s="1"/>
      <c r="I10271" s="1"/>
    </row>
    <row r="10272" spans="4:9" x14ac:dyDescent="0.2">
      <c r="D10272" s="1"/>
      <c r="E10272" s="1"/>
      <c r="F10272" s="1"/>
      <c r="G10272" s="1"/>
      <c r="H10272" s="1"/>
      <c r="I10272" s="1"/>
    </row>
    <row r="10273" spans="4:9" x14ac:dyDescent="0.2">
      <c r="D10273" s="1"/>
      <c r="E10273" s="1"/>
      <c r="F10273" s="1"/>
      <c r="G10273" s="1"/>
      <c r="H10273" s="1"/>
      <c r="I10273" s="1"/>
    </row>
    <row r="10274" spans="4:9" x14ac:dyDescent="0.2">
      <c r="D10274" s="1"/>
      <c r="E10274" s="1"/>
      <c r="F10274" s="1"/>
      <c r="G10274" s="1"/>
      <c r="H10274" s="1"/>
      <c r="I10274" s="1"/>
    </row>
    <row r="10275" spans="4:9" x14ac:dyDescent="0.2">
      <c r="D10275" s="1"/>
      <c r="E10275" s="1"/>
      <c r="F10275" s="1"/>
      <c r="G10275" s="1"/>
      <c r="H10275" s="1"/>
      <c r="I10275" s="1"/>
    </row>
    <row r="10276" spans="4:9" x14ac:dyDescent="0.2">
      <c r="D10276" s="1"/>
      <c r="E10276" s="1"/>
      <c r="F10276" s="1"/>
      <c r="G10276" s="1"/>
      <c r="H10276" s="1"/>
      <c r="I10276" s="1"/>
    </row>
    <row r="10277" spans="4:9" x14ac:dyDescent="0.2">
      <c r="D10277" s="1"/>
      <c r="E10277" s="1"/>
      <c r="F10277" s="1"/>
      <c r="G10277" s="1"/>
      <c r="H10277" s="1"/>
      <c r="I10277" s="1"/>
    </row>
    <row r="10278" spans="4:9" x14ac:dyDescent="0.2">
      <c r="D10278" s="1"/>
      <c r="E10278" s="1"/>
      <c r="F10278" s="1"/>
      <c r="G10278" s="1"/>
      <c r="H10278" s="1"/>
      <c r="I10278" s="1"/>
    </row>
    <row r="10279" spans="4:9" x14ac:dyDescent="0.2">
      <c r="D10279" s="1"/>
      <c r="E10279" s="1"/>
      <c r="F10279" s="1"/>
      <c r="G10279" s="1"/>
      <c r="H10279" s="1"/>
      <c r="I10279" s="1"/>
    </row>
    <row r="10280" spans="4:9" x14ac:dyDescent="0.2">
      <c r="D10280" s="1"/>
      <c r="E10280" s="1"/>
      <c r="F10280" s="1"/>
      <c r="G10280" s="1"/>
      <c r="H10280" s="1"/>
      <c r="I10280" s="1"/>
    </row>
    <row r="10281" spans="4:9" x14ac:dyDescent="0.2">
      <c r="D10281" s="1"/>
      <c r="E10281" s="1"/>
      <c r="F10281" s="1"/>
      <c r="G10281" s="1"/>
      <c r="H10281" s="1"/>
      <c r="I10281" s="1"/>
    </row>
    <row r="10282" spans="4:9" x14ac:dyDescent="0.2">
      <c r="D10282" s="1"/>
      <c r="E10282" s="1"/>
      <c r="F10282" s="1"/>
      <c r="G10282" s="1"/>
      <c r="H10282" s="1"/>
      <c r="I10282" s="1"/>
    </row>
    <row r="10283" spans="4:9" x14ac:dyDescent="0.2">
      <c r="D10283" s="1"/>
      <c r="E10283" s="1"/>
      <c r="F10283" s="1"/>
      <c r="G10283" s="1"/>
      <c r="H10283" s="1"/>
      <c r="I10283" s="1"/>
    </row>
    <row r="10284" spans="4:9" x14ac:dyDescent="0.2">
      <c r="D10284" s="1"/>
      <c r="E10284" s="1"/>
      <c r="F10284" s="1"/>
      <c r="G10284" s="1"/>
      <c r="H10284" s="1"/>
      <c r="I10284" s="1"/>
    </row>
    <row r="10285" spans="4:9" x14ac:dyDescent="0.2">
      <c r="D10285" s="1"/>
      <c r="E10285" s="1"/>
      <c r="F10285" s="1"/>
      <c r="G10285" s="1"/>
      <c r="H10285" s="1"/>
      <c r="I10285" s="1"/>
    </row>
    <row r="10286" spans="4:9" x14ac:dyDescent="0.2">
      <c r="D10286" s="1"/>
      <c r="E10286" s="1"/>
      <c r="F10286" s="1"/>
      <c r="G10286" s="1"/>
      <c r="H10286" s="1"/>
      <c r="I10286" s="1"/>
    </row>
    <row r="10287" spans="4:9" x14ac:dyDescent="0.2">
      <c r="D10287" s="1"/>
      <c r="E10287" s="1"/>
      <c r="F10287" s="1"/>
      <c r="G10287" s="1"/>
      <c r="H10287" s="1"/>
      <c r="I10287" s="1"/>
    </row>
    <row r="10288" spans="4:9" x14ac:dyDescent="0.2">
      <c r="D10288" s="1"/>
      <c r="E10288" s="1"/>
      <c r="F10288" s="1"/>
      <c r="G10288" s="1"/>
      <c r="H10288" s="1"/>
      <c r="I10288" s="1"/>
    </row>
    <row r="10289" spans="4:9" x14ac:dyDescent="0.2">
      <c r="D10289" s="1"/>
      <c r="E10289" s="1"/>
      <c r="F10289" s="1"/>
      <c r="G10289" s="1"/>
      <c r="H10289" s="1"/>
      <c r="I10289" s="1"/>
    </row>
    <row r="10290" spans="4:9" x14ac:dyDescent="0.2">
      <c r="D10290" s="1"/>
      <c r="E10290" s="1"/>
      <c r="F10290" s="1"/>
      <c r="G10290" s="1"/>
      <c r="H10290" s="1"/>
      <c r="I10290" s="1"/>
    </row>
    <row r="10291" spans="4:9" x14ac:dyDescent="0.2">
      <c r="D10291" s="1"/>
      <c r="E10291" s="1"/>
      <c r="F10291" s="1"/>
      <c r="G10291" s="1"/>
      <c r="H10291" s="1"/>
      <c r="I10291" s="1"/>
    </row>
    <row r="10292" spans="4:9" x14ac:dyDescent="0.2">
      <c r="D10292" s="1"/>
      <c r="E10292" s="1"/>
      <c r="F10292" s="1"/>
      <c r="G10292" s="1"/>
      <c r="H10292" s="1"/>
      <c r="I10292" s="1"/>
    </row>
    <row r="10293" spans="4:9" x14ac:dyDescent="0.2">
      <c r="D10293" s="1"/>
      <c r="E10293" s="1"/>
      <c r="F10293" s="1"/>
      <c r="G10293" s="1"/>
      <c r="H10293" s="1"/>
      <c r="I10293" s="1"/>
    </row>
    <row r="10294" spans="4:9" x14ac:dyDescent="0.2">
      <c r="D10294" s="1"/>
      <c r="E10294" s="1"/>
      <c r="F10294" s="1"/>
      <c r="G10294" s="1"/>
      <c r="H10294" s="1"/>
      <c r="I10294" s="1"/>
    </row>
    <row r="10295" spans="4:9" x14ac:dyDescent="0.2">
      <c r="D10295" s="1"/>
      <c r="E10295" s="1"/>
      <c r="F10295" s="1"/>
      <c r="G10295" s="1"/>
      <c r="H10295" s="1"/>
      <c r="I10295" s="1"/>
    </row>
    <row r="10296" spans="4:9" x14ac:dyDescent="0.2">
      <c r="D10296" s="1"/>
      <c r="E10296" s="1"/>
      <c r="F10296" s="1"/>
      <c r="G10296" s="1"/>
      <c r="H10296" s="1"/>
      <c r="I10296" s="1"/>
    </row>
    <row r="10297" spans="4:9" x14ac:dyDescent="0.2">
      <c r="D10297" s="1"/>
      <c r="E10297" s="1"/>
      <c r="F10297" s="1"/>
      <c r="G10297" s="1"/>
      <c r="H10297" s="1"/>
      <c r="I10297" s="1"/>
    </row>
    <row r="10298" spans="4:9" x14ac:dyDescent="0.2">
      <c r="D10298" s="1"/>
      <c r="E10298" s="1"/>
      <c r="F10298" s="1"/>
      <c r="G10298" s="1"/>
      <c r="H10298" s="1"/>
      <c r="I10298" s="1"/>
    </row>
    <row r="10299" spans="4:9" x14ac:dyDescent="0.2">
      <c r="D10299" s="1"/>
      <c r="E10299" s="1"/>
      <c r="F10299" s="1"/>
      <c r="G10299" s="1"/>
      <c r="H10299" s="1"/>
      <c r="I10299" s="1"/>
    </row>
    <row r="10300" spans="4:9" x14ac:dyDescent="0.2">
      <c r="D10300" s="1"/>
      <c r="E10300" s="1"/>
      <c r="F10300" s="1"/>
      <c r="G10300" s="1"/>
      <c r="H10300" s="1"/>
      <c r="I10300" s="1"/>
    </row>
    <row r="10301" spans="4:9" x14ac:dyDescent="0.2">
      <c r="D10301" s="1"/>
      <c r="E10301" s="1"/>
      <c r="F10301" s="1"/>
      <c r="G10301" s="1"/>
      <c r="H10301" s="1"/>
      <c r="I10301" s="1"/>
    </row>
    <row r="10302" spans="4:9" x14ac:dyDescent="0.2">
      <c r="D10302" s="1"/>
      <c r="E10302" s="1"/>
      <c r="F10302" s="1"/>
      <c r="G10302" s="1"/>
      <c r="H10302" s="1"/>
      <c r="I10302" s="1"/>
    </row>
    <row r="10303" spans="4:9" x14ac:dyDescent="0.2">
      <c r="D10303" s="1"/>
      <c r="E10303" s="1"/>
      <c r="F10303" s="1"/>
      <c r="G10303" s="1"/>
      <c r="H10303" s="1"/>
      <c r="I10303" s="1"/>
    </row>
    <row r="10304" spans="4:9" x14ac:dyDescent="0.2">
      <c r="D10304" s="1"/>
      <c r="E10304" s="1"/>
      <c r="F10304" s="1"/>
      <c r="G10304" s="1"/>
      <c r="H10304" s="1"/>
      <c r="I10304" s="1"/>
    </row>
    <row r="10305" spans="4:9" x14ac:dyDescent="0.2">
      <c r="D10305" s="1"/>
      <c r="E10305" s="1"/>
      <c r="F10305" s="1"/>
      <c r="G10305" s="1"/>
      <c r="H10305" s="1"/>
      <c r="I10305" s="1"/>
    </row>
    <row r="10306" spans="4:9" x14ac:dyDescent="0.2">
      <c r="D10306" s="1"/>
      <c r="E10306" s="1"/>
      <c r="F10306" s="1"/>
      <c r="G10306" s="1"/>
      <c r="H10306" s="1"/>
      <c r="I10306" s="1"/>
    </row>
    <row r="10307" spans="4:9" x14ac:dyDescent="0.2">
      <c r="D10307" s="1"/>
      <c r="E10307" s="1"/>
      <c r="F10307" s="1"/>
      <c r="G10307" s="1"/>
      <c r="H10307" s="1"/>
      <c r="I10307" s="1"/>
    </row>
    <row r="10308" spans="4:9" x14ac:dyDescent="0.2">
      <c r="D10308" s="1"/>
      <c r="E10308" s="1"/>
      <c r="F10308" s="1"/>
      <c r="G10308" s="1"/>
      <c r="H10308" s="1"/>
      <c r="I10308" s="1"/>
    </row>
    <row r="10309" spans="4:9" x14ac:dyDescent="0.2">
      <c r="D10309" s="1"/>
      <c r="E10309" s="1"/>
      <c r="F10309" s="1"/>
      <c r="G10309" s="1"/>
      <c r="H10309" s="1"/>
      <c r="I10309" s="1"/>
    </row>
    <row r="10310" spans="4:9" x14ac:dyDescent="0.2">
      <c r="D10310" s="1"/>
      <c r="E10310" s="1"/>
      <c r="F10310" s="1"/>
      <c r="G10310" s="1"/>
      <c r="H10310" s="1"/>
      <c r="I10310" s="1"/>
    </row>
    <row r="10311" spans="4:9" x14ac:dyDescent="0.2">
      <c r="D10311" s="1"/>
      <c r="E10311" s="1"/>
      <c r="F10311" s="1"/>
      <c r="G10311" s="1"/>
      <c r="H10311" s="1"/>
      <c r="I10311" s="1"/>
    </row>
    <row r="10312" spans="4:9" x14ac:dyDescent="0.2">
      <c r="D10312" s="1"/>
      <c r="E10312" s="1"/>
      <c r="F10312" s="1"/>
      <c r="G10312" s="1"/>
      <c r="H10312" s="1"/>
      <c r="I10312" s="1"/>
    </row>
    <row r="10313" spans="4:9" x14ac:dyDescent="0.2">
      <c r="D10313" s="1"/>
      <c r="E10313" s="1"/>
      <c r="F10313" s="1"/>
      <c r="G10313" s="1"/>
      <c r="H10313" s="1"/>
      <c r="I10313" s="1"/>
    </row>
    <row r="10314" spans="4:9" x14ac:dyDescent="0.2">
      <c r="D10314" s="1"/>
      <c r="E10314" s="1"/>
      <c r="F10314" s="1"/>
      <c r="G10314" s="1"/>
      <c r="H10314" s="1"/>
      <c r="I10314" s="1"/>
    </row>
    <row r="10315" spans="4:9" x14ac:dyDescent="0.2">
      <c r="D10315" s="1"/>
      <c r="E10315" s="1"/>
      <c r="F10315" s="1"/>
      <c r="G10315" s="1"/>
      <c r="H10315" s="1"/>
      <c r="I10315" s="1"/>
    </row>
    <row r="10316" spans="4:9" x14ac:dyDescent="0.2">
      <c r="D10316" s="1"/>
      <c r="E10316" s="1"/>
      <c r="F10316" s="1"/>
      <c r="G10316" s="1"/>
      <c r="H10316" s="1"/>
      <c r="I10316" s="1"/>
    </row>
    <row r="10317" spans="4:9" x14ac:dyDescent="0.2">
      <c r="D10317" s="1"/>
      <c r="E10317" s="1"/>
      <c r="F10317" s="1"/>
      <c r="G10317" s="1"/>
      <c r="H10317" s="1"/>
      <c r="I10317" s="1"/>
    </row>
    <row r="10318" spans="4:9" x14ac:dyDescent="0.2">
      <c r="D10318" s="1"/>
      <c r="E10318" s="1"/>
      <c r="F10318" s="1"/>
      <c r="G10318" s="1"/>
      <c r="H10318" s="1"/>
      <c r="I10318" s="1"/>
    </row>
    <row r="10319" spans="4:9" x14ac:dyDescent="0.2">
      <c r="D10319" s="1"/>
      <c r="E10319" s="1"/>
      <c r="F10319" s="1"/>
      <c r="G10319" s="1"/>
      <c r="H10319" s="1"/>
      <c r="I10319" s="1"/>
    </row>
    <row r="10320" spans="4:9" x14ac:dyDescent="0.2">
      <c r="D10320" s="1"/>
      <c r="E10320" s="1"/>
      <c r="F10320" s="1"/>
      <c r="G10320" s="1"/>
      <c r="H10320" s="1"/>
      <c r="I10320" s="1"/>
    </row>
    <row r="10321" spans="4:9" x14ac:dyDescent="0.2">
      <c r="D10321" s="1"/>
      <c r="E10321" s="1"/>
      <c r="F10321" s="1"/>
      <c r="G10321" s="1"/>
      <c r="H10321" s="1"/>
      <c r="I10321" s="1"/>
    </row>
    <row r="10322" spans="4:9" x14ac:dyDescent="0.2">
      <c r="D10322" s="1"/>
      <c r="E10322" s="1"/>
      <c r="F10322" s="1"/>
      <c r="G10322" s="1"/>
      <c r="H10322" s="1"/>
      <c r="I10322" s="1"/>
    </row>
    <row r="10323" spans="4:9" x14ac:dyDescent="0.2">
      <c r="D10323" s="1"/>
      <c r="E10323" s="1"/>
      <c r="F10323" s="1"/>
      <c r="G10323" s="1"/>
      <c r="H10323" s="1"/>
      <c r="I10323" s="1"/>
    </row>
    <row r="10324" spans="4:9" x14ac:dyDescent="0.2">
      <c r="D10324" s="1"/>
      <c r="E10324" s="1"/>
      <c r="F10324" s="1"/>
      <c r="G10324" s="1"/>
      <c r="H10324" s="1"/>
      <c r="I10324" s="1"/>
    </row>
    <row r="10325" spans="4:9" x14ac:dyDescent="0.2">
      <c r="D10325" s="1"/>
      <c r="E10325" s="1"/>
      <c r="F10325" s="1"/>
      <c r="G10325" s="1"/>
      <c r="H10325" s="1"/>
      <c r="I10325" s="1"/>
    </row>
    <row r="10326" spans="4:9" x14ac:dyDescent="0.2">
      <c r="D10326" s="1"/>
      <c r="E10326" s="1"/>
      <c r="F10326" s="1"/>
      <c r="G10326" s="1"/>
      <c r="H10326" s="1"/>
      <c r="I10326" s="1"/>
    </row>
    <row r="10327" spans="4:9" x14ac:dyDescent="0.2">
      <c r="D10327" s="1"/>
      <c r="E10327" s="1"/>
      <c r="F10327" s="1"/>
      <c r="G10327" s="1"/>
      <c r="H10327" s="1"/>
      <c r="I10327" s="1"/>
    </row>
    <row r="10328" spans="4:9" x14ac:dyDescent="0.2">
      <c r="D10328" s="1"/>
      <c r="E10328" s="1"/>
      <c r="F10328" s="1"/>
      <c r="G10328" s="1"/>
      <c r="H10328" s="1"/>
      <c r="I10328" s="1"/>
    </row>
    <row r="10329" spans="4:9" x14ac:dyDescent="0.2">
      <c r="D10329" s="1"/>
      <c r="E10329" s="1"/>
      <c r="F10329" s="1"/>
      <c r="G10329" s="1"/>
      <c r="H10329" s="1"/>
      <c r="I10329" s="1"/>
    </row>
    <row r="10330" spans="4:9" x14ac:dyDescent="0.2">
      <c r="D10330" s="1"/>
      <c r="E10330" s="1"/>
      <c r="F10330" s="1"/>
      <c r="G10330" s="1"/>
      <c r="H10330" s="1"/>
      <c r="I10330" s="1"/>
    </row>
    <row r="10331" spans="4:9" x14ac:dyDescent="0.2">
      <c r="D10331" s="1"/>
      <c r="E10331" s="1"/>
      <c r="F10331" s="1"/>
      <c r="G10331" s="1"/>
      <c r="H10331" s="1"/>
      <c r="I10331" s="1"/>
    </row>
    <row r="10332" spans="4:9" x14ac:dyDescent="0.2">
      <c r="D10332" s="1"/>
      <c r="E10332" s="1"/>
      <c r="F10332" s="1"/>
      <c r="G10332" s="1"/>
      <c r="H10332" s="1"/>
      <c r="I10332" s="1"/>
    </row>
    <row r="10333" spans="4:9" x14ac:dyDescent="0.2">
      <c r="D10333" s="1"/>
      <c r="E10333" s="1"/>
      <c r="F10333" s="1"/>
      <c r="G10333" s="1"/>
      <c r="H10333" s="1"/>
      <c r="I10333" s="1"/>
    </row>
    <row r="10334" spans="4:9" x14ac:dyDescent="0.2">
      <c r="D10334" s="1"/>
      <c r="E10334" s="1"/>
      <c r="F10334" s="1"/>
      <c r="G10334" s="1"/>
      <c r="H10334" s="1"/>
      <c r="I10334" s="1"/>
    </row>
    <row r="10335" spans="4:9" x14ac:dyDescent="0.2">
      <c r="D10335" s="1"/>
      <c r="E10335" s="1"/>
      <c r="F10335" s="1"/>
      <c r="G10335" s="1"/>
      <c r="H10335" s="1"/>
      <c r="I10335" s="1"/>
    </row>
    <row r="10336" spans="4:9" x14ac:dyDescent="0.2">
      <c r="D10336" s="1"/>
      <c r="E10336" s="1"/>
      <c r="F10336" s="1"/>
      <c r="G10336" s="1"/>
      <c r="H10336" s="1"/>
      <c r="I10336" s="1"/>
    </row>
    <row r="10337" spans="4:9" x14ac:dyDescent="0.2">
      <c r="D10337" s="1"/>
      <c r="E10337" s="1"/>
      <c r="F10337" s="1"/>
      <c r="G10337" s="1"/>
      <c r="H10337" s="1"/>
      <c r="I10337" s="1"/>
    </row>
    <row r="10338" spans="4:9" x14ac:dyDescent="0.2">
      <c r="D10338" s="1"/>
      <c r="E10338" s="1"/>
      <c r="F10338" s="1"/>
      <c r="G10338" s="1"/>
      <c r="H10338" s="1"/>
      <c r="I10338" s="1"/>
    </row>
    <row r="10339" spans="4:9" x14ac:dyDescent="0.2">
      <c r="D10339" s="1"/>
      <c r="E10339" s="1"/>
      <c r="F10339" s="1"/>
      <c r="G10339" s="1"/>
      <c r="H10339" s="1"/>
      <c r="I10339" s="1"/>
    </row>
    <row r="10340" spans="4:9" x14ac:dyDescent="0.2">
      <c r="D10340" s="1"/>
      <c r="E10340" s="1"/>
      <c r="F10340" s="1"/>
      <c r="G10340" s="1"/>
      <c r="H10340" s="1"/>
      <c r="I10340" s="1"/>
    </row>
    <row r="10341" spans="4:9" x14ac:dyDescent="0.2">
      <c r="D10341" s="1"/>
      <c r="E10341" s="1"/>
      <c r="F10341" s="1"/>
      <c r="G10341" s="1"/>
      <c r="H10341" s="1"/>
      <c r="I10341" s="1"/>
    </row>
    <row r="10342" spans="4:9" x14ac:dyDescent="0.2">
      <c r="D10342" s="1"/>
      <c r="E10342" s="1"/>
      <c r="F10342" s="1"/>
      <c r="G10342" s="1"/>
      <c r="H10342" s="1"/>
      <c r="I10342" s="1"/>
    </row>
    <row r="10343" spans="4:9" x14ac:dyDescent="0.2">
      <c r="D10343" s="1"/>
      <c r="E10343" s="1"/>
      <c r="F10343" s="1"/>
      <c r="G10343" s="1"/>
      <c r="H10343" s="1"/>
      <c r="I10343" s="1"/>
    </row>
    <row r="10344" spans="4:9" x14ac:dyDescent="0.2">
      <c r="D10344" s="1"/>
      <c r="E10344" s="1"/>
      <c r="F10344" s="1"/>
      <c r="G10344" s="1"/>
      <c r="H10344" s="1"/>
      <c r="I10344" s="1"/>
    </row>
    <row r="10345" spans="4:9" x14ac:dyDescent="0.2">
      <c r="D10345" s="1"/>
      <c r="E10345" s="1"/>
      <c r="F10345" s="1"/>
      <c r="G10345" s="1"/>
      <c r="H10345" s="1"/>
      <c r="I10345" s="1"/>
    </row>
    <row r="10346" spans="4:9" x14ac:dyDescent="0.2">
      <c r="D10346" s="1"/>
      <c r="E10346" s="1"/>
      <c r="F10346" s="1"/>
      <c r="G10346" s="1"/>
      <c r="H10346" s="1"/>
      <c r="I10346" s="1"/>
    </row>
    <row r="10347" spans="4:9" x14ac:dyDescent="0.2">
      <c r="D10347" s="1"/>
      <c r="E10347" s="1"/>
      <c r="F10347" s="1"/>
      <c r="G10347" s="1"/>
      <c r="H10347" s="1"/>
      <c r="I10347" s="1"/>
    </row>
    <row r="10348" spans="4:9" x14ac:dyDescent="0.2">
      <c r="D10348" s="1"/>
      <c r="E10348" s="1"/>
      <c r="F10348" s="1"/>
      <c r="G10348" s="1"/>
      <c r="H10348" s="1"/>
      <c r="I10348" s="1"/>
    </row>
    <row r="10349" spans="4:9" x14ac:dyDescent="0.2">
      <c r="D10349" s="1"/>
      <c r="E10349" s="1"/>
      <c r="F10349" s="1"/>
      <c r="G10349" s="1"/>
      <c r="H10349" s="1"/>
      <c r="I10349" s="1"/>
    </row>
    <row r="10350" spans="4:9" x14ac:dyDescent="0.2">
      <c r="D10350" s="1"/>
      <c r="E10350" s="1"/>
      <c r="F10350" s="1"/>
      <c r="G10350" s="1"/>
      <c r="H10350" s="1"/>
      <c r="I10350" s="1"/>
    </row>
    <row r="10351" spans="4:9" x14ac:dyDescent="0.2">
      <c r="D10351" s="1"/>
      <c r="E10351" s="1"/>
      <c r="F10351" s="1"/>
      <c r="G10351" s="1"/>
      <c r="H10351" s="1"/>
      <c r="I10351" s="1"/>
    </row>
    <row r="10352" spans="4:9" x14ac:dyDescent="0.2">
      <c r="D10352" s="1"/>
      <c r="E10352" s="1"/>
      <c r="F10352" s="1"/>
      <c r="G10352" s="1"/>
      <c r="H10352" s="1"/>
      <c r="I10352" s="1"/>
    </row>
    <row r="10353" spans="4:9" x14ac:dyDescent="0.2">
      <c r="D10353" s="1"/>
      <c r="E10353" s="1"/>
      <c r="F10353" s="1"/>
      <c r="G10353" s="1"/>
      <c r="H10353" s="1"/>
      <c r="I10353" s="1"/>
    </row>
    <row r="10354" spans="4:9" x14ac:dyDescent="0.2">
      <c r="D10354" s="1"/>
      <c r="E10354" s="1"/>
      <c r="F10354" s="1"/>
      <c r="G10354" s="1"/>
      <c r="H10354" s="1"/>
      <c r="I10354" s="1"/>
    </row>
    <row r="10355" spans="4:9" x14ac:dyDescent="0.2">
      <c r="D10355" s="1"/>
      <c r="E10355" s="1"/>
      <c r="F10355" s="1"/>
      <c r="G10355" s="1"/>
      <c r="H10355" s="1"/>
      <c r="I10355" s="1"/>
    </row>
    <row r="10356" spans="4:9" x14ac:dyDescent="0.2">
      <c r="D10356" s="1"/>
      <c r="E10356" s="1"/>
      <c r="F10356" s="1"/>
      <c r="G10356" s="1"/>
      <c r="H10356" s="1"/>
      <c r="I10356" s="1"/>
    </row>
    <row r="10357" spans="4:9" x14ac:dyDescent="0.2">
      <c r="D10357" s="1"/>
      <c r="E10357" s="1"/>
      <c r="F10357" s="1"/>
      <c r="G10357" s="1"/>
      <c r="H10357" s="1"/>
      <c r="I10357" s="1"/>
    </row>
    <row r="10358" spans="4:9" x14ac:dyDescent="0.2">
      <c r="D10358" s="1"/>
      <c r="E10358" s="1"/>
      <c r="F10358" s="1"/>
      <c r="G10358" s="1"/>
      <c r="H10358" s="1"/>
      <c r="I10358" s="1"/>
    </row>
    <row r="10359" spans="4:9" x14ac:dyDescent="0.2">
      <c r="D10359" s="1"/>
      <c r="E10359" s="1"/>
      <c r="F10359" s="1"/>
      <c r="G10359" s="1"/>
      <c r="H10359" s="1"/>
      <c r="I10359" s="1"/>
    </row>
    <row r="10360" spans="4:9" x14ac:dyDescent="0.2">
      <c r="D10360" s="1"/>
      <c r="E10360" s="1"/>
      <c r="F10360" s="1"/>
      <c r="G10360" s="1"/>
      <c r="H10360" s="1"/>
      <c r="I10360" s="1"/>
    </row>
    <row r="10361" spans="4:9" x14ac:dyDescent="0.2">
      <c r="D10361" s="1"/>
      <c r="E10361" s="1"/>
      <c r="F10361" s="1"/>
      <c r="G10361" s="1"/>
      <c r="H10361" s="1"/>
      <c r="I10361" s="1"/>
    </row>
    <row r="10362" spans="4:9" x14ac:dyDescent="0.2">
      <c r="D10362" s="1"/>
      <c r="E10362" s="1"/>
      <c r="F10362" s="1"/>
      <c r="G10362" s="1"/>
      <c r="H10362" s="1"/>
      <c r="I10362" s="1"/>
    </row>
    <row r="10363" spans="4:9" x14ac:dyDescent="0.2">
      <c r="D10363" s="1"/>
      <c r="E10363" s="1"/>
      <c r="F10363" s="1"/>
      <c r="G10363" s="1"/>
      <c r="H10363" s="1"/>
      <c r="I10363" s="1"/>
    </row>
    <row r="10364" spans="4:9" x14ac:dyDescent="0.2">
      <c r="D10364" s="1"/>
      <c r="E10364" s="1"/>
      <c r="F10364" s="1"/>
      <c r="G10364" s="1"/>
      <c r="H10364" s="1"/>
      <c r="I10364" s="1"/>
    </row>
    <row r="10365" spans="4:9" x14ac:dyDescent="0.2">
      <c r="D10365" s="1"/>
      <c r="E10365" s="1"/>
      <c r="F10365" s="1"/>
      <c r="G10365" s="1"/>
      <c r="H10365" s="1"/>
      <c r="I10365" s="1"/>
    </row>
    <row r="10366" spans="4:9" x14ac:dyDescent="0.2">
      <c r="D10366" s="1"/>
      <c r="E10366" s="1"/>
      <c r="F10366" s="1"/>
      <c r="G10366" s="1"/>
      <c r="H10366" s="1"/>
      <c r="I10366" s="1"/>
    </row>
    <row r="10367" spans="4:9" x14ac:dyDescent="0.2">
      <c r="D10367" s="1"/>
      <c r="E10367" s="1"/>
      <c r="F10367" s="1"/>
      <c r="G10367" s="1"/>
      <c r="H10367" s="1"/>
      <c r="I10367" s="1"/>
    </row>
    <row r="10368" spans="4:9" x14ac:dyDescent="0.2">
      <c r="D10368" s="1"/>
      <c r="E10368" s="1"/>
      <c r="F10368" s="1"/>
      <c r="G10368" s="1"/>
      <c r="H10368" s="1"/>
      <c r="I10368" s="1"/>
    </row>
    <row r="10369" spans="4:9" x14ac:dyDescent="0.2">
      <c r="D10369" s="1"/>
      <c r="E10369" s="1"/>
      <c r="F10369" s="1"/>
      <c r="G10369" s="1"/>
      <c r="H10369" s="1"/>
      <c r="I10369" s="1"/>
    </row>
    <row r="10370" spans="4:9" x14ac:dyDescent="0.2">
      <c r="D10370" s="1"/>
      <c r="E10370" s="1"/>
      <c r="F10370" s="1"/>
      <c r="G10370" s="1"/>
      <c r="H10370" s="1"/>
      <c r="I10370" s="1"/>
    </row>
    <row r="10371" spans="4:9" x14ac:dyDescent="0.2">
      <c r="D10371" s="1"/>
      <c r="E10371" s="1"/>
      <c r="F10371" s="1"/>
      <c r="G10371" s="1"/>
      <c r="H10371" s="1"/>
      <c r="I10371" s="1"/>
    </row>
    <row r="10372" spans="4:9" x14ac:dyDescent="0.2">
      <c r="D10372" s="1"/>
      <c r="E10372" s="1"/>
      <c r="F10372" s="1"/>
      <c r="G10372" s="1"/>
      <c r="H10372" s="1"/>
      <c r="I10372" s="1"/>
    </row>
    <row r="10373" spans="4:9" x14ac:dyDescent="0.2">
      <c r="D10373" s="1"/>
      <c r="E10373" s="1"/>
      <c r="F10373" s="1"/>
      <c r="G10373" s="1"/>
      <c r="H10373" s="1"/>
      <c r="I10373" s="1"/>
    </row>
    <row r="10374" spans="4:9" x14ac:dyDescent="0.2">
      <c r="D10374" s="1"/>
      <c r="E10374" s="1"/>
      <c r="F10374" s="1"/>
      <c r="G10374" s="1"/>
      <c r="H10374" s="1"/>
      <c r="I10374" s="1"/>
    </row>
    <row r="10375" spans="4:9" x14ac:dyDescent="0.2">
      <c r="D10375" s="1"/>
      <c r="E10375" s="1"/>
      <c r="F10375" s="1"/>
      <c r="G10375" s="1"/>
      <c r="H10375" s="1"/>
      <c r="I10375" s="1"/>
    </row>
    <row r="10376" spans="4:9" x14ac:dyDescent="0.2">
      <c r="D10376" s="1"/>
      <c r="E10376" s="1"/>
      <c r="F10376" s="1"/>
      <c r="G10376" s="1"/>
      <c r="H10376" s="1"/>
      <c r="I10376" s="1"/>
    </row>
    <row r="10377" spans="4:9" x14ac:dyDescent="0.2">
      <c r="D10377" s="1"/>
      <c r="E10377" s="1"/>
      <c r="F10377" s="1"/>
      <c r="G10377" s="1"/>
      <c r="H10377" s="1"/>
      <c r="I10377" s="1"/>
    </row>
    <row r="10378" spans="4:9" x14ac:dyDescent="0.2">
      <c r="D10378" s="1"/>
      <c r="E10378" s="1"/>
      <c r="F10378" s="1"/>
      <c r="G10378" s="1"/>
      <c r="H10378" s="1"/>
      <c r="I10378" s="1"/>
    </row>
    <row r="10379" spans="4:9" x14ac:dyDescent="0.2">
      <c r="D10379" s="1"/>
      <c r="E10379" s="1"/>
      <c r="F10379" s="1"/>
      <c r="G10379" s="1"/>
      <c r="H10379" s="1"/>
      <c r="I10379" s="1"/>
    </row>
    <row r="10380" spans="4:9" x14ac:dyDescent="0.2">
      <c r="D10380" s="1"/>
      <c r="E10380" s="1"/>
      <c r="F10380" s="1"/>
      <c r="G10380" s="1"/>
      <c r="H10380" s="1"/>
      <c r="I10380" s="1"/>
    </row>
    <row r="10381" spans="4:9" x14ac:dyDescent="0.2">
      <c r="D10381" s="1"/>
      <c r="E10381" s="1"/>
      <c r="F10381" s="1"/>
      <c r="G10381" s="1"/>
      <c r="H10381" s="1"/>
      <c r="I10381" s="1"/>
    </row>
    <row r="10382" spans="4:9" x14ac:dyDescent="0.2">
      <c r="D10382" s="1"/>
      <c r="E10382" s="1"/>
      <c r="F10382" s="1"/>
      <c r="G10382" s="1"/>
      <c r="H10382" s="1"/>
      <c r="I10382" s="1"/>
    </row>
    <row r="10383" spans="4:9" x14ac:dyDescent="0.2">
      <c r="D10383" s="1"/>
      <c r="E10383" s="1"/>
      <c r="F10383" s="1"/>
      <c r="G10383" s="1"/>
      <c r="H10383" s="1"/>
      <c r="I10383" s="1"/>
    </row>
    <row r="10384" spans="4:9" x14ac:dyDescent="0.2">
      <c r="D10384" s="1"/>
      <c r="E10384" s="1"/>
      <c r="F10384" s="1"/>
      <c r="G10384" s="1"/>
      <c r="H10384" s="1"/>
      <c r="I10384" s="1"/>
    </row>
    <row r="10385" spans="4:9" x14ac:dyDescent="0.2">
      <c r="D10385" s="1"/>
      <c r="E10385" s="1"/>
      <c r="F10385" s="1"/>
      <c r="G10385" s="1"/>
      <c r="H10385" s="1"/>
      <c r="I10385" s="1"/>
    </row>
    <row r="10386" spans="4:9" x14ac:dyDescent="0.2">
      <c r="D10386" s="1"/>
      <c r="E10386" s="1"/>
      <c r="F10386" s="1"/>
      <c r="G10386" s="1"/>
      <c r="H10386" s="1"/>
      <c r="I10386" s="1"/>
    </row>
    <row r="10387" spans="4:9" x14ac:dyDescent="0.2">
      <c r="D10387" s="1"/>
      <c r="E10387" s="1"/>
      <c r="F10387" s="1"/>
      <c r="G10387" s="1"/>
      <c r="H10387" s="1"/>
      <c r="I10387" s="1"/>
    </row>
    <row r="10388" spans="4:9" x14ac:dyDescent="0.2">
      <c r="D10388" s="1"/>
      <c r="E10388" s="1"/>
      <c r="F10388" s="1"/>
      <c r="G10388" s="1"/>
      <c r="H10388" s="1"/>
      <c r="I10388" s="1"/>
    </row>
    <row r="10389" spans="4:9" x14ac:dyDescent="0.2">
      <c r="D10389" s="1"/>
      <c r="E10389" s="1"/>
      <c r="F10389" s="1"/>
      <c r="G10389" s="1"/>
      <c r="H10389" s="1"/>
      <c r="I10389" s="1"/>
    </row>
    <row r="10390" spans="4:9" x14ac:dyDescent="0.2">
      <c r="D10390" s="1"/>
      <c r="E10390" s="1"/>
      <c r="F10390" s="1"/>
      <c r="G10390" s="1"/>
      <c r="H10390" s="1"/>
      <c r="I10390" s="1"/>
    </row>
    <row r="10391" spans="4:9" x14ac:dyDescent="0.2">
      <c r="D10391" s="1"/>
      <c r="E10391" s="1"/>
      <c r="F10391" s="1"/>
      <c r="G10391" s="1"/>
      <c r="H10391" s="1"/>
      <c r="I10391" s="1"/>
    </row>
    <row r="10392" spans="4:9" x14ac:dyDescent="0.2">
      <c r="D10392" s="1"/>
      <c r="E10392" s="1"/>
      <c r="F10392" s="1"/>
      <c r="G10392" s="1"/>
      <c r="H10392" s="1"/>
      <c r="I10392" s="1"/>
    </row>
    <row r="10393" spans="4:9" x14ac:dyDescent="0.2">
      <c r="D10393" s="1"/>
      <c r="E10393" s="1"/>
      <c r="F10393" s="1"/>
      <c r="G10393" s="1"/>
      <c r="H10393" s="1"/>
      <c r="I10393" s="1"/>
    </row>
    <row r="10394" spans="4:9" x14ac:dyDescent="0.2">
      <c r="D10394" s="1"/>
      <c r="E10394" s="1"/>
      <c r="F10394" s="1"/>
      <c r="G10394" s="1"/>
      <c r="H10394" s="1"/>
      <c r="I10394" s="1"/>
    </row>
    <row r="10395" spans="4:9" x14ac:dyDescent="0.2">
      <c r="D10395" s="1"/>
      <c r="E10395" s="1"/>
      <c r="F10395" s="1"/>
      <c r="G10395" s="1"/>
      <c r="H10395" s="1"/>
      <c r="I10395" s="1"/>
    </row>
    <row r="10396" spans="4:9" x14ac:dyDescent="0.2">
      <c r="D10396" s="1"/>
      <c r="E10396" s="1"/>
      <c r="F10396" s="1"/>
      <c r="G10396" s="1"/>
      <c r="H10396" s="1"/>
      <c r="I10396" s="1"/>
    </row>
    <row r="10397" spans="4:9" x14ac:dyDescent="0.2">
      <c r="D10397" s="1"/>
      <c r="E10397" s="1"/>
      <c r="F10397" s="1"/>
      <c r="G10397" s="1"/>
      <c r="H10397" s="1"/>
      <c r="I10397" s="1"/>
    </row>
    <row r="10398" spans="4:9" x14ac:dyDescent="0.2">
      <c r="D10398" s="1"/>
      <c r="E10398" s="1"/>
      <c r="F10398" s="1"/>
      <c r="G10398" s="1"/>
      <c r="H10398" s="1"/>
      <c r="I10398" s="1"/>
    </row>
    <row r="10399" spans="4:9" x14ac:dyDescent="0.2">
      <c r="D10399" s="1"/>
      <c r="E10399" s="1"/>
      <c r="F10399" s="1"/>
      <c r="G10399" s="1"/>
      <c r="H10399" s="1"/>
      <c r="I10399" s="1"/>
    </row>
    <row r="10400" spans="4:9" x14ac:dyDescent="0.2">
      <c r="D10400" s="1"/>
      <c r="E10400" s="1"/>
      <c r="F10400" s="1"/>
      <c r="G10400" s="1"/>
      <c r="H10400" s="1"/>
      <c r="I10400" s="1"/>
    </row>
    <row r="10401" spans="4:9" x14ac:dyDescent="0.2">
      <c r="D10401" s="1"/>
      <c r="E10401" s="1"/>
      <c r="F10401" s="1"/>
      <c r="G10401" s="1"/>
      <c r="H10401" s="1"/>
      <c r="I10401" s="1"/>
    </row>
    <row r="10402" spans="4:9" x14ac:dyDescent="0.2">
      <c r="D10402" s="1"/>
      <c r="E10402" s="1"/>
      <c r="F10402" s="1"/>
      <c r="G10402" s="1"/>
      <c r="H10402" s="1"/>
      <c r="I10402" s="1"/>
    </row>
    <row r="10403" spans="4:9" x14ac:dyDescent="0.2">
      <c r="D10403" s="1"/>
      <c r="E10403" s="1"/>
      <c r="F10403" s="1"/>
      <c r="G10403" s="1"/>
      <c r="H10403" s="1"/>
      <c r="I10403" s="1"/>
    </row>
    <row r="10404" spans="4:9" x14ac:dyDescent="0.2">
      <c r="D10404" s="1"/>
      <c r="E10404" s="1"/>
      <c r="F10404" s="1"/>
      <c r="G10404" s="1"/>
      <c r="H10404" s="1"/>
      <c r="I10404" s="1"/>
    </row>
    <row r="10405" spans="4:9" x14ac:dyDescent="0.2">
      <c r="D10405" s="1"/>
      <c r="E10405" s="1"/>
      <c r="F10405" s="1"/>
      <c r="G10405" s="1"/>
      <c r="H10405" s="1"/>
      <c r="I10405" s="1"/>
    </row>
    <row r="10406" spans="4:9" x14ac:dyDescent="0.2">
      <c r="D10406" s="1"/>
      <c r="E10406" s="1"/>
      <c r="F10406" s="1"/>
      <c r="G10406" s="1"/>
      <c r="H10406" s="1"/>
      <c r="I10406" s="1"/>
    </row>
    <row r="10407" spans="4:9" x14ac:dyDescent="0.2">
      <c r="D10407" s="1"/>
      <c r="E10407" s="1"/>
      <c r="F10407" s="1"/>
      <c r="G10407" s="1"/>
      <c r="H10407" s="1"/>
      <c r="I10407" s="1"/>
    </row>
    <row r="10408" spans="4:9" x14ac:dyDescent="0.2">
      <c r="D10408" s="1"/>
      <c r="E10408" s="1"/>
      <c r="F10408" s="1"/>
      <c r="G10408" s="1"/>
      <c r="H10408" s="1"/>
      <c r="I10408" s="1"/>
    </row>
    <row r="10409" spans="4:9" x14ac:dyDescent="0.2">
      <c r="D10409" s="1"/>
      <c r="E10409" s="1"/>
      <c r="F10409" s="1"/>
      <c r="G10409" s="1"/>
      <c r="H10409" s="1"/>
      <c r="I10409" s="1"/>
    </row>
    <row r="10410" spans="4:9" x14ac:dyDescent="0.2">
      <c r="D10410" s="1"/>
      <c r="E10410" s="1"/>
      <c r="F10410" s="1"/>
      <c r="G10410" s="1"/>
      <c r="H10410" s="1"/>
      <c r="I10410" s="1"/>
    </row>
    <row r="10411" spans="4:9" x14ac:dyDescent="0.2">
      <c r="D10411" s="1"/>
      <c r="E10411" s="1"/>
      <c r="F10411" s="1"/>
      <c r="G10411" s="1"/>
      <c r="H10411" s="1"/>
      <c r="I10411" s="1"/>
    </row>
    <row r="10412" spans="4:9" x14ac:dyDescent="0.2">
      <c r="D10412" s="1"/>
      <c r="E10412" s="1"/>
      <c r="F10412" s="1"/>
      <c r="G10412" s="1"/>
      <c r="H10412" s="1"/>
      <c r="I10412" s="1"/>
    </row>
    <row r="10413" spans="4:9" x14ac:dyDescent="0.2">
      <c r="D10413" s="1"/>
      <c r="E10413" s="1"/>
      <c r="F10413" s="1"/>
      <c r="G10413" s="1"/>
      <c r="H10413" s="1"/>
      <c r="I10413" s="1"/>
    </row>
    <row r="10414" spans="4:9" x14ac:dyDescent="0.2">
      <c r="D10414" s="1"/>
      <c r="E10414" s="1"/>
      <c r="F10414" s="1"/>
      <c r="G10414" s="1"/>
      <c r="H10414" s="1"/>
      <c r="I10414" s="1"/>
    </row>
    <row r="10415" spans="4:9" x14ac:dyDescent="0.2">
      <c r="D10415" s="1"/>
      <c r="E10415" s="1"/>
      <c r="F10415" s="1"/>
      <c r="G10415" s="1"/>
      <c r="H10415" s="1"/>
      <c r="I10415" s="1"/>
    </row>
    <row r="10416" spans="4:9" x14ac:dyDescent="0.2">
      <c r="D10416" s="1"/>
      <c r="E10416" s="1"/>
      <c r="F10416" s="1"/>
      <c r="G10416" s="1"/>
      <c r="H10416" s="1"/>
      <c r="I10416" s="1"/>
    </row>
    <row r="10417" spans="4:9" x14ac:dyDescent="0.2">
      <c r="D10417" s="1"/>
      <c r="E10417" s="1"/>
      <c r="F10417" s="1"/>
      <c r="G10417" s="1"/>
      <c r="H10417" s="1"/>
      <c r="I10417" s="1"/>
    </row>
    <row r="10418" spans="4:9" x14ac:dyDescent="0.2">
      <c r="D10418" s="1"/>
      <c r="E10418" s="1"/>
      <c r="F10418" s="1"/>
      <c r="G10418" s="1"/>
      <c r="H10418" s="1"/>
      <c r="I10418" s="1"/>
    </row>
    <row r="10419" spans="4:9" x14ac:dyDescent="0.2">
      <c r="D10419" s="1"/>
      <c r="E10419" s="1"/>
      <c r="F10419" s="1"/>
      <c r="G10419" s="1"/>
      <c r="H10419" s="1"/>
      <c r="I10419" s="1"/>
    </row>
    <row r="10420" spans="4:9" x14ac:dyDescent="0.2">
      <c r="D10420" s="1"/>
      <c r="E10420" s="1"/>
      <c r="F10420" s="1"/>
      <c r="G10420" s="1"/>
      <c r="H10420" s="1"/>
      <c r="I10420" s="1"/>
    </row>
    <row r="10421" spans="4:9" x14ac:dyDescent="0.2">
      <c r="D10421" s="1"/>
      <c r="E10421" s="1"/>
      <c r="F10421" s="1"/>
      <c r="G10421" s="1"/>
      <c r="H10421" s="1"/>
      <c r="I10421" s="1"/>
    </row>
    <row r="10422" spans="4:9" x14ac:dyDescent="0.2">
      <c r="D10422" s="1"/>
      <c r="E10422" s="1"/>
      <c r="F10422" s="1"/>
      <c r="G10422" s="1"/>
      <c r="H10422" s="1"/>
      <c r="I10422" s="1"/>
    </row>
    <row r="10423" spans="4:9" x14ac:dyDescent="0.2">
      <c r="D10423" s="1"/>
      <c r="E10423" s="1"/>
      <c r="F10423" s="1"/>
      <c r="G10423" s="1"/>
      <c r="H10423" s="1"/>
      <c r="I10423" s="1"/>
    </row>
    <row r="10424" spans="4:9" x14ac:dyDescent="0.2">
      <c r="D10424" s="1"/>
      <c r="E10424" s="1"/>
      <c r="F10424" s="1"/>
      <c r="G10424" s="1"/>
      <c r="H10424" s="1"/>
      <c r="I10424" s="1"/>
    </row>
    <row r="10425" spans="4:9" x14ac:dyDescent="0.2">
      <c r="D10425" s="1"/>
      <c r="E10425" s="1"/>
      <c r="F10425" s="1"/>
      <c r="G10425" s="1"/>
      <c r="H10425" s="1"/>
      <c r="I10425" s="1"/>
    </row>
    <row r="10426" spans="4:9" x14ac:dyDescent="0.2">
      <c r="D10426" s="1"/>
      <c r="E10426" s="1"/>
      <c r="F10426" s="1"/>
      <c r="G10426" s="1"/>
      <c r="H10426" s="1"/>
      <c r="I10426" s="1"/>
    </row>
    <row r="10427" spans="4:9" x14ac:dyDescent="0.2">
      <c r="D10427" s="1"/>
      <c r="E10427" s="1"/>
      <c r="F10427" s="1"/>
      <c r="G10427" s="1"/>
      <c r="H10427" s="1"/>
      <c r="I10427" s="1"/>
    </row>
    <row r="10428" spans="4:9" x14ac:dyDescent="0.2">
      <c r="D10428" s="1"/>
      <c r="E10428" s="1"/>
      <c r="F10428" s="1"/>
      <c r="G10428" s="1"/>
      <c r="H10428" s="1"/>
      <c r="I10428" s="1"/>
    </row>
    <row r="10429" spans="4:9" x14ac:dyDescent="0.2">
      <c r="D10429" s="1"/>
      <c r="E10429" s="1"/>
      <c r="F10429" s="1"/>
      <c r="G10429" s="1"/>
      <c r="H10429" s="1"/>
      <c r="I10429" s="1"/>
    </row>
    <row r="10430" spans="4:9" x14ac:dyDescent="0.2">
      <c r="D10430" s="1"/>
      <c r="E10430" s="1"/>
      <c r="F10430" s="1"/>
      <c r="G10430" s="1"/>
      <c r="H10430" s="1"/>
      <c r="I10430" s="1"/>
    </row>
    <row r="10431" spans="4:9" x14ac:dyDescent="0.2">
      <c r="D10431" s="1"/>
      <c r="E10431" s="1"/>
      <c r="F10431" s="1"/>
      <c r="G10431" s="1"/>
      <c r="H10431" s="1"/>
      <c r="I10431" s="1"/>
    </row>
    <row r="10432" spans="4:9" x14ac:dyDescent="0.2">
      <c r="D10432" s="1"/>
      <c r="E10432" s="1"/>
      <c r="F10432" s="1"/>
      <c r="G10432" s="1"/>
      <c r="H10432" s="1"/>
      <c r="I10432" s="1"/>
    </row>
    <row r="10433" spans="4:9" x14ac:dyDescent="0.2">
      <c r="D10433" s="1"/>
      <c r="E10433" s="1"/>
      <c r="F10433" s="1"/>
      <c r="G10433" s="1"/>
      <c r="H10433" s="1"/>
      <c r="I10433" s="1"/>
    </row>
    <row r="10434" spans="4:9" x14ac:dyDescent="0.2">
      <c r="D10434" s="1"/>
      <c r="E10434" s="1"/>
      <c r="F10434" s="1"/>
      <c r="G10434" s="1"/>
      <c r="H10434" s="1"/>
      <c r="I10434" s="1"/>
    </row>
    <row r="10435" spans="4:9" x14ac:dyDescent="0.2">
      <c r="D10435" s="1"/>
      <c r="E10435" s="1"/>
      <c r="F10435" s="1"/>
      <c r="G10435" s="1"/>
      <c r="H10435" s="1"/>
      <c r="I10435" s="1"/>
    </row>
    <row r="10436" spans="4:9" x14ac:dyDescent="0.2">
      <c r="D10436" s="1"/>
      <c r="E10436" s="1"/>
      <c r="F10436" s="1"/>
      <c r="G10436" s="1"/>
      <c r="H10436" s="1"/>
      <c r="I10436" s="1"/>
    </row>
    <row r="10437" spans="4:9" x14ac:dyDescent="0.2">
      <c r="D10437" s="1"/>
      <c r="E10437" s="1"/>
      <c r="F10437" s="1"/>
      <c r="G10437" s="1"/>
      <c r="H10437" s="1"/>
      <c r="I10437" s="1"/>
    </row>
    <row r="10438" spans="4:9" x14ac:dyDescent="0.2">
      <c r="D10438" s="1"/>
      <c r="E10438" s="1"/>
      <c r="F10438" s="1"/>
      <c r="G10438" s="1"/>
      <c r="H10438" s="1"/>
      <c r="I10438" s="1"/>
    </row>
    <row r="10439" spans="4:9" x14ac:dyDescent="0.2">
      <c r="D10439" s="1"/>
      <c r="E10439" s="1"/>
      <c r="F10439" s="1"/>
      <c r="G10439" s="1"/>
      <c r="H10439" s="1"/>
      <c r="I10439" s="1"/>
    </row>
    <row r="10440" spans="4:9" x14ac:dyDescent="0.2">
      <c r="D10440" s="1"/>
      <c r="E10440" s="1"/>
      <c r="F10440" s="1"/>
      <c r="G10440" s="1"/>
      <c r="H10440" s="1"/>
      <c r="I10440" s="1"/>
    </row>
    <row r="10441" spans="4:9" x14ac:dyDescent="0.2">
      <c r="D10441" s="1"/>
      <c r="E10441" s="1"/>
      <c r="F10441" s="1"/>
      <c r="G10441" s="1"/>
      <c r="H10441" s="1"/>
      <c r="I10441" s="1"/>
    </row>
    <row r="10442" spans="4:9" x14ac:dyDescent="0.2">
      <c r="D10442" s="1"/>
      <c r="E10442" s="1"/>
      <c r="F10442" s="1"/>
      <c r="G10442" s="1"/>
      <c r="H10442" s="1"/>
      <c r="I10442" s="1"/>
    </row>
    <row r="10443" spans="4:9" x14ac:dyDescent="0.2">
      <c r="D10443" s="1"/>
      <c r="E10443" s="1"/>
      <c r="F10443" s="1"/>
      <c r="G10443" s="1"/>
      <c r="H10443" s="1"/>
      <c r="I10443" s="1"/>
    </row>
    <row r="10444" spans="4:9" x14ac:dyDescent="0.2">
      <c r="D10444" s="1"/>
      <c r="E10444" s="1"/>
      <c r="F10444" s="1"/>
      <c r="G10444" s="1"/>
      <c r="H10444" s="1"/>
      <c r="I10444" s="1"/>
    </row>
    <row r="10445" spans="4:9" x14ac:dyDescent="0.2">
      <c r="D10445" s="1"/>
      <c r="E10445" s="1"/>
      <c r="F10445" s="1"/>
      <c r="G10445" s="1"/>
      <c r="H10445" s="1"/>
      <c r="I10445" s="1"/>
    </row>
    <row r="10446" spans="4:9" x14ac:dyDescent="0.2">
      <c r="D10446" s="1"/>
      <c r="E10446" s="1"/>
      <c r="F10446" s="1"/>
      <c r="G10446" s="1"/>
      <c r="H10446" s="1"/>
      <c r="I10446" s="1"/>
    </row>
    <row r="10447" spans="4:9" x14ac:dyDescent="0.2">
      <c r="D10447" s="1"/>
      <c r="E10447" s="1"/>
      <c r="F10447" s="1"/>
      <c r="G10447" s="1"/>
      <c r="H10447" s="1"/>
      <c r="I10447" s="1"/>
    </row>
    <row r="10448" spans="4:9" x14ac:dyDescent="0.2">
      <c r="D10448" s="1"/>
      <c r="E10448" s="1"/>
      <c r="F10448" s="1"/>
      <c r="G10448" s="1"/>
      <c r="H10448" s="1"/>
      <c r="I10448" s="1"/>
    </row>
    <row r="10449" spans="4:9" x14ac:dyDescent="0.2">
      <c r="D10449" s="1"/>
      <c r="E10449" s="1"/>
      <c r="F10449" s="1"/>
      <c r="G10449" s="1"/>
      <c r="H10449" s="1"/>
      <c r="I10449" s="1"/>
    </row>
    <row r="10450" spans="4:9" x14ac:dyDescent="0.2">
      <c r="D10450" s="1"/>
      <c r="E10450" s="1"/>
      <c r="F10450" s="1"/>
      <c r="G10450" s="1"/>
      <c r="H10450" s="1"/>
      <c r="I10450" s="1"/>
    </row>
    <row r="10451" spans="4:9" x14ac:dyDescent="0.2">
      <c r="D10451" s="1"/>
      <c r="E10451" s="1"/>
      <c r="F10451" s="1"/>
      <c r="G10451" s="1"/>
      <c r="H10451" s="1"/>
      <c r="I10451" s="1"/>
    </row>
    <row r="10452" spans="4:9" x14ac:dyDescent="0.2">
      <c r="D10452" s="1"/>
      <c r="E10452" s="1"/>
      <c r="F10452" s="1"/>
      <c r="G10452" s="1"/>
      <c r="H10452" s="1"/>
      <c r="I10452" s="1"/>
    </row>
    <row r="10453" spans="4:9" x14ac:dyDescent="0.2">
      <c r="D10453" s="1"/>
      <c r="E10453" s="1"/>
      <c r="F10453" s="1"/>
      <c r="G10453" s="1"/>
      <c r="H10453" s="1"/>
      <c r="I10453" s="1"/>
    </row>
    <row r="10454" spans="4:9" x14ac:dyDescent="0.2">
      <c r="D10454" s="1"/>
      <c r="E10454" s="1"/>
      <c r="F10454" s="1"/>
      <c r="G10454" s="1"/>
      <c r="H10454" s="1"/>
      <c r="I10454" s="1"/>
    </row>
    <row r="10455" spans="4:9" x14ac:dyDescent="0.2">
      <c r="D10455" s="1"/>
      <c r="E10455" s="1"/>
      <c r="F10455" s="1"/>
      <c r="G10455" s="1"/>
      <c r="H10455" s="1"/>
      <c r="I10455" s="1"/>
    </row>
    <row r="10456" spans="4:9" x14ac:dyDescent="0.2">
      <c r="D10456" s="1"/>
      <c r="E10456" s="1"/>
      <c r="F10456" s="1"/>
      <c r="G10456" s="1"/>
      <c r="H10456" s="1"/>
      <c r="I10456" s="1"/>
    </row>
    <row r="10457" spans="4:9" x14ac:dyDescent="0.2">
      <c r="D10457" s="1"/>
      <c r="E10457" s="1"/>
      <c r="F10457" s="1"/>
      <c r="G10457" s="1"/>
      <c r="H10457" s="1"/>
      <c r="I10457" s="1"/>
    </row>
    <row r="10458" spans="4:9" x14ac:dyDescent="0.2">
      <c r="D10458" s="1"/>
      <c r="E10458" s="1"/>
      <c r="F10458" s="1"/>
      <c r="G10458" s="1"/>
      <c r="H10458" s="1"/>
      <c r="I10458" s="1"/>
    </row>
    <row r="10459" spans="4:9" x14ac:dyDescent="0.2">
      <c r="D10459" s="1"/>
      <c r="E10459" s="1"/>
      <c r="F10459" s="1"/>
      <c r="G10459" s="1"/>
      <c r="H10459" s="1"/>
      <c r="I10459" s="1"/>
    </row>
    <row r="10460" spans="4:9" x14ac:dyDescent="0.2">
      <c r="D10460" s="1"/>
      <c r="E10460" s="1"/>
      <c r="F10460" s="1"/>
      <c r="G10460" s="1"/>
      <c r="H10460" s="1"/>
      <c r="I10460" s="1"/>
    </row>
    <row r="10461" spans="4:9" x14ac:dyDescent="0.2">
      <c r="D10461" s="1"/>
      <c r="E10461" s="1"/>
      <c r="F10461" s="1"/>
      <c r="G10461" s="1"/>
      <c r="H10461" s="1"/>
      <c r="I10461" s="1"/>
    </row>
    <row r="10462" spans="4:9" x14ac:dyDescent="0.2">
      <c r="D10462" s="1"/>
      <c r="E10462" s="1"/>
      <c r="F10462" s="1"/>
      <c r="G10462" s="1"/>
      <c r="H10462" s="1"/>
      <c r="I10462" s="1"/>
    </row>
    <row r="10463" spans="4:9" x14ac:dyDescent="0.2">
      <c r="D10463" s="1"/>
      <c r="E10463" s="1"/>
      <c r="F10463" s="1"/>
      <c r="G10463" s="1"/>
      <c r="H10463" s="1"/>
      <c r="I10463" s="1"/>
    </row>
    <row r="10464" spans="4:9" x14ac:dyDescent="0.2">
      <c r="D10464" s="1"/>
      <c r="E10464" s="1"/>
      <c r="F10464" s="1"/>
      <c r="G10464" s="1"/>
      <c r="H10464" s="1"/>
      <c r="I10464" s="1"/>
    </row>
    <row r="10465" spans="4:9" x14ac:dyDescent="0.2">
      <c r="D10465" s="1"/>
      <c r="E10465" s="1"/>
      <c r="F10465" s="1"/>
      <c r="G10465" s="1"/>
      <c r="H10465" s="1"/>
      <c r="I10465" s="1"/>
    </row>
    <row r="10466" spans="4:9" x14ac:dyDescent="0.2">
      <c r="D10466" s="1"/>
      <c r="E10466" s="1"/>
      <c r="F10466" s="1"/>
      <c r="G10466" s="1"/>
      <c r="H10466" s="1"/>
      <c r="I10466" s="1"/>
    </row>
    <row r="10467" spans="4:9" x14ac:dyDescent="0.2">
      <c r="D10467" s="1"/>
      <c r="E10467" s="1"/>
      <c r="F10467" s="1"/>
      <c r="G10467" s="1"/>
      <c r="H10467" s="1"/>
      <c r="I10467" s="1"/>
    </row>
    <row r="10468" spans="4:9" x14ac:dyDescent="0.2">
      <c r="D10468" s="1"/>
      <c r="E10468" s="1"/>
      <c r="F10468" s="1"/>
      <c r="G10468" s="1"/>
      <c r="H10468" s="1"/>
      <c r="I10468" s="1"/>
    </row>
    <row r="10469" spans="4:9" x14ac:dyDescent="0.2">
      <c r="D10469" s="1"/>
      <c r="E10469" s="1"/>
      <c r="F10469" s="1"/>
      <c r="G10469" s="1"/>
      <c r="H10469" s="1"/>
      <c r="I10469" s="1"/>
    </row>
    <row r="10470" spans="4:9" x14ac:dyDescent="0.2">
      <c r="D10470" s="1"/>
      <c r="E10470" s="1"/>
      <c r="F10470" s="1"/>
      <c r="G10470" s="1"/>
      <c r="H10470" s="1"/>
      <c r="I10470" s="1"/>
    </row>
    <row r="10471" spans="4:9" x14ac:dyDescent="0.2">
      <c r="D10471" s="1"/>
      <c r="E10471" s="1"/>
      <c r="F10471" s="1"/>
      <c r="G10471" s="1"/>
      <c r="H10471" s="1"/>
      <c r="I10471" s="1"/>
    </row>
    <row r="10472" spans="4:9" x14ac:dyDescent="0.2">
      <c r="D10472" s="1"/>
      <c r="E10472" s="1"/>
      <c r="F10472" s="1"/>
      <c r="G10472" s="1"/>
      <c r="H10472" s="1"/>
      <c r="I10472" s="1"/>
    </row>
    <row r="10473" spans="4:9" x14ac:dyDescent="0.2">
      <c r="D10473" s="1"/>
      <c r="E10473" s="1"/>
      <c r="F10473" s="1"/>
      <c r="G10473" s="1"/>
      <c r="H10473" s="1"/>
      <c r="I10473" s="1"/>
    </row>
    <row r="10474" spans="4:9" x14ac:dyDescent="0.2">
      <c r="D10474" s="1"/>
      <c r="E10474" s="1"/>
      <c r="F10474" s="1"/>
      <c r="G10474" s="1"/>
      <c r="H10474" s="1"/>
      <c r="I10474" s="1"/>
    </row>
    <row r="10475" spans="4:9" x14ac:dyDescent="0.2">
      <c r="D10475" s="1"/>
      <c r="E10475" s="1"/>
      <c r="F10475" s="1"/>
      <c r="G10475" s="1"/>
      <c r="H10475" s="1"/>
      <c r="I10475" s="1"/>
    </row>
    <row r="10476" spans="4:9" x14ac:dyDescent="0.2">
      <c r="D10476" s="1"/>
      <c r="E10476" s="1"/>
      <c r="F10476" s="1"/>
      <c r="G10476" s="1"/>
      <c r="H10476" s="1"/>
      <c r="I10476" s="1"/>
    </row>
    <row r="10477" spans="4:9" x14ac:dyDescent="0.2">
      <c r="D10477" s="1"/>
      <c r="E10477" s="1"/>
      <c r="F10477" s="1"/>
      <c r="G10477" s="1"/>
      <c r="H10477" s="1"/>
      <c r="I10477" s="1"/>
    </row>
    <row r="10478" spans="4:9" x14ac:dyDescent="0.2">
      <c r="D10478" s="1"/>
      <c r="E10478" s="1"/>
      <c r="F10478" s="1"/>
      <c r="G10478" s="1"/>
      <c r="H10478" s="1"/>
      <c r="I10478" s="1"/>
    </row>
    <row r="10479" spans="4:9" x14ac:dyDescent="0.2">
      <c r="D10479" s="1"/>
      <c r="E10479" s="1"/>
      <c r="F10479" s="1"/>
      <c r="G10479" s="1"/>
      <c r="H10479" s="1"/>
      <c r="I10479" s="1"/>
    </row>
    <row r="10480" spans="4:9" x14ac:dyDescent="0.2">
      <c r="D10480" s="1"/>
      <c r="E10480" s="1"/>
      <c r="F10480" s="1"/>
      <c r="G10480" s="1"/>
      <c r="H10480" s="1"/>
      <c r="I10480" s="1"/>
    </row>
    <row r="10481" spans="4:9" x14ac:dyDescent="0.2">
      <c r="D10481" s="1"/>
      <c r="E10481" s="1"/>
      <c r="F10481" s="1"/>
      <c r="G10481" s="1"/>
      <c r="H10481" s="1"/>
      <c r="I10481" s="1"/>
    </row>
    <row r="10482" spans="4:9" x14ac:dyDescent="0.2">
      <c r="D10482" s="1"/>
      <c r="E10482" s="1"/>
      <c r="F10482" s="1"/>
      <c r="G10482" s="1"/>
      <c r="H10482" s="1"/>
      <c r="I10482" s="1"/>
    </row>
    <row r="10483" spans="4:9" x14ac:dyDescent="0.2">
      <c r="D10483" s="1"/>
      <c r="E10483" s="1"/>
      <c r="F10483" s="1"/>
      <c r="G10483" s="1"/>
      <c r="H10483" s="1"/>
      <c r="I10483" s="1"/>
    </row>
    <row r="10484" spans="4:9" x14ac:dyDescent="0.2">
      <c r="D10484" s="1"/>
      <c r="E10484" s="1"/>
      <c r="F10484" s="1"/>
      <c r="G10484" s="1"/>
      <c r="H10484" s="1"/>
      <c r="I10484" s="1"/>
    </row>
    <row r="10485" spans="4:9" x14ac:dyDescent="0.2">
      <c r="D10485" s="1"/>
      <c r="E10485" s="1"/>
      <c r="F10485" s="1"/>
      <c r="G10485" s="1"/>
      <c r="H10485" s="1"/>
      <c r="I10485" s="1"/>
    </row>
    <row r="10486" spans="4:9" x14ac:dyDescent="0.2">
      <c r="D10486" s="1"/>
      <c r="E10486" s="1"/>
      <c r="F10486" s="1"/>
      <c r="G10486" s="1"/>
      <c r="H10486" s="1"/>
      <c r="I10486" s="1"/>
    </row>
    <row r="10487" spans="4:9" x14ac:dyDescent="0.2">
      <c r="D10487" s="1"/>
      <c r="E10487" s="1"/>
      <c r="F10487" s="1"/>
      <c r="G10487" s="1"/>
      <c r="H10487" s="1"/>
      <c r="I10487" s="1"/>
    </row>
    <row r="10488" spans="4:9" x14ac:dyDescent="0.2">
      <c r="D10488" s="1"/>
      <c r="E10488" s="1"/>
      <c r="F10488" s="1"/>
      <c r="G10488" s="1"/>
      <c r="H10488" s="1"/>
      <c r="I10488" s="1"/>
    </row>
    <row r="10489" spans="4:9" x14ac:dyDescent="0.2">
      <c r="D10489" s="1"/>
      <c r="E10489" s="1"/>
      <c r="F10489" s="1"/>
      <c r="G10489" s="1"/>
      <c r="H10489" s="1"/>
      <c r="I10489" s="1"/>
    </row>
    <row r="10490" spans="4:9" x14ac:dyDescent="0.2">
      <c r="D10490" s="1"/>
      <c r="E10490" s="1"/>
      <c r="F10490" s="1"/>
      <c r="G10490" s="1"/>
      <c r="H10490" s="1"/>
      <c r="I10490" s="1"/>
    </row>
    <row r="10491" spans="4:9" x14ac:dyDescent="0.2">
      <c r="D10491" s="1"/>
      <c r="E10491" s="1"/>
      <c r="F10491" s="1"/>
      <c r="G10491" s="1"/>
      <c r="H10491" s="1"/>
      <c r="I10491" s="1"/>
    </row>
    <row r="10492" spans="4:9" x14ac:dyDescent="0.2">
      <c r="D10492" s="1"/>
      <c r="E10492" s="1"/>
      <c r="F10492" s="1"/>
      <c r="G10492" s="1"/>
      <c r="H10492" s="1"/>
      <c r="I10492" s="1"/>
    </row>
    <row r="10493" spans="4:9" x14ac:dyDescent="0.2">
      <c r="D10493" s="1"/>
      <c r="E10493" s="1"/>
      <c r="F10493" s="1"/>
      <c r="G10493" s="1"/>
      <c r="H10493" s="1"/>
      <c r="I10493" s="1"/>
    </row>
    <row r="10494" spans="4:9" x14ac:dyDescent="0.2">
      <c r="D10494" s="1"/>
      <c r="E10494" s="1"/>
      <c r="F10494" s="1"/>
      <c r="G10494" s="1"/>
      <c r="H10494" s="1"/>
      <c r="I10494" s="1"/>
    </row>
    <row r="10495" spans="4:9" x14ac:dyDescent="0.2">
      <c r="D10495" s="1"/>
      <c r="E10495" s="1"/>
      <c r="F10495" s="1"/>
      <c r="G10495" s="1"/>
      <c r="H10495" s="1"/>
      <c r="I10495" s="1"/>
    </row>
    <row r="10496" spans="4:9" x14ac:dyDescent="0.2">
      <c r="D10496" s="1"/>
      <c r="E10496" s="1"/>
      <c r="F10496" s="1"/>
      <c r="G10496" s="1"/>
      <c r="H10496" s="1"/>
      <c r="I10496" s="1"/>
    </row>
    <row r="10497" spans="4:9" x14ac:dyDescent="0.2">
      <c r="D10497" s="1"/>
      <c r="E10497" s="1"/>
      <c r="F10497" s="1"/>
      <c r="G10497" s="1"/>
      <c r="H10497" s="1"/>
      <c r="I10497" s="1"/>
    </row>
    <row r="10498" spans="4:9" x14ac:dyDescent="0.2">
      <c r="D10498" s="1"/>
      <c r="E10498" s="1"/>
      <c r="F10498" s="1"/>
      <c r="G10498" s="1"/>
      <c r="H10498" s="1"/>
      <c r="I10498" s="1"/>
    </row>
    <row r="10499" spans="4:9" x14ac:dyDescent="0.2">
      <c r="D10499" s="1"/>
      <c r="E10499" s="1"/>
      <c r="F10499" s="1"/>
      <c r="G10499" s="1"/>
      <c r="H10499" s="1"/>
      <c r="I10499" s="1"/>
    </row>
    <row r="10500" spans="4:9" x14ac:dyDescent="0.2">
      <c r="D10500" s="1"/>
      <c r="E10500" s="1"/>
      <c r="F10500" s="1"/>
      <c r="G10500" s="1"/>
      <c r="H10500" s="1"/>
      <c r="I10500" s="1"/>
    </row>
    <row r="10501" spans="4:9" x14ac:dyDescent="0.2">
      <c r="D10501" s="1"/>
      <c r="E10501" s="1"/>
      <c r="F10501" s="1"/>
      <c r="G10501" s="1"/>
      <c r="H10501" s="1"/>
      <c r="I10501" s="1"/>
    </row>
    <row r="10502" spans="4:9" x14ac:dyDescent="0.2">
      <c r="D10502" s="1"/>
      <c r="E10502" s="1"/>
      <c r="F10502" s="1"/>
      <c r="G10502" s="1"/>
      <c r="H10502" s="1"/>
      <c r="I10502" s="1"/>
    </row>
    <row r="10503" spans="4:9" x14ac:dyDescent="0.2">
      <c r="D10503" s="1"/>
      <c r="E10503" s="1"/>
      <c r="F10503" s="1"/>
      <c r="G10503" s="1"/>
      <c r="H10503" s="1"/>
      <c r="I10503" s="1"/>
    </row>
    <row r="10504" spans="4:9" x14ac:dyDescent="0.2">
      <c r="D10504" s="1"/>
      <c r="E10504" s="1"/>
      <c r="F10504" s="1"/>
      <c r="G10504" s="1"/>
      <c r="H10504" s="1"/>
      <c r="I10504" s="1"/>
    </row>
    <row r="10505" spans="4:9" x14ac:dyDescent="0.2">
      <c r="D10505" s="1"/>
      <c r="E10505" s="1"/>
      <c r="F10505" s="1"/>
      <c r="G10505" s="1"/>
      <c r="H10505" s="1"/>
      <c r="I10505" s="1"/>
    </row>
    <row r="10506" spans="4:9" x14ac:dyDescent="0.2">
      <c r="D10506" s="1"/>
      <c r="E10506" s="1"/>
      <c r="F10506" s="1"/>
      <c r="G10506" s="1"/>
      <c r="H10506" s="1"/>
      <c r="I10506" s="1"/>
    </row>
    <row r="10507" spans="4:9" x14ac:dyDescent="0.2">
      <c r="D10507" s="1"/>
      <c r="E10507" s="1"/>
      <c r="F10507" s="1"/>
      <c r="G10507" s="1"/>
      <c r="H10507" s="1"/>
      <c r="I10507" s="1"/>
    </row>
    <row r="10508" spans="4:9" x14ac:dyDescent="0.2">
      <c r="D10508" s="1"/>
      <c r="E10508" s="1"/>
      <c r="F10508" s="1"/>
      <c r="G10508" s="1"/>
      <c r="H10508" s="1"/>
      <c r="I10508" s="1"/>
    </row>
    <row r="10509" spans="4:9" x14ac:dyDescent="0.2">
      <c r="D10509" s="1"/>
      <c r="E10509" s="1"/>
      <c r="F10509" s="1"/>
      <c r="G10509" s="1"/>
      <c r="H10509" s="1"/>
      <c r="I10509" s="1"/>
    </row>
    <row r="10510" spans="4:9" x14ac:dyDescent="0.2">
      <c r="D10510" s="1"/>
      <c r="E10510" s="1"/>
      <c r="F10510" s="1"/>
      <c r="G10510" s="1"/>
      <c r="H10510" s="1"/>
      <c r="I10510" s="1"/>
    </row>
    <row r="10511" spans="4:9" x14ac:dyDescent="0.2">
      <c r="D10511" s="1"/>
      <c r="E10511" s="1"/>
      <c r="F10511" s="1"/>
      <c r="G10511" s="1"/>
      <c r="H10511" s="1"/>
      <c r="I10511" s="1"/>
    </row>
    <row r="10512" spans="4:9" x14ac:dyDescent="0.2">
      <c r="D10512" s="1"/>
      <c r="E10512" s="1"/>
      <c r="F10512" s="1"/>
      <c r="G10512" s="1"/>
      <c r="H10512" s="1"/>
      <c r="I10512" s="1"/>
    </row>
    <row r="10513" spans="4:9" x14ac:dyDescent="0.2">
      <c r="D10513" s="1"/>
      <c r="E10513" s="1"/>
      <c r="F10513" s="1"/>
      <c r="G10513" s="1"/>
      <c r="H10513" s="1"/>
      <c r="I10513" s="1"/>
    </row>
    <row r="10514" spans="4:9" x14ac:dyDescent="0.2">
      <c r="D10514" s="1"/>
      <c r="E10514" s="1"/>
      <c r="F10514" s="1"/>
      <c r="G10514" s="1"/>
      <c r="H10514" s="1"/>
      <c r="I10514" s="1"/>
    </row>
    <row r="10515" spans="4:9" x14ac:dyDescent="0.2">
      <c r="D10515" s="1"/>
      <c r="E10515" s="1"/>
      <c r="F10515" s="1"/>
      <c r="G10515" s="1"/>
      <c r="H10515" s="1"/>
      <c r="I10515" s="1"/>
    </row>
    <row r="10516" spans="4:9" x14ac:dyDescent="0.2">
      <c r="D10516" s="1"/>
      <c r="E10516" s="1"/>
      <c r="F10516" s="1"/>
      <c r="G10516" s="1"/>
      <c r="H10516" s="1"/>
      <c r="I10516" s="1"/>
    </row>
    <row r="10517" spans="4:9" x14ac:dyDescent="0.2">
      <c r="D10517" s="1"/>
      <c r="E10517" s="1"/>
      <c r="F10517" s="1"/>
      <c r="G10517" s="1"/>
      <c r="H10517" s="1"/>
      <c r="I10517" s="1"/>
    </row>
    <row r="10518" spans="4:9" x14ac:dyDescent="0.2">
      <c r="D10518" s="1"/>
      <c r="E10518" s="1"/>
      <c r="F10518" s="1"/>
      <c r="G10518" s="1"/>
      <c r="H10518" s="1"/>
      <c r="I10518" s="1"/>
    </row>
    <row r="10519" spans="4:9" x14ac:dyDescent="0.2">
      <c r="D10519" s="1"/>
      <c r="E10519" s="1"/>
      <c r="F10519" s="1"/>
      <c r="G10519" s="1"/>
      <c r="H10519" s="1"/>
      <c r="I10519" s="1"/>
    </row>
    <row r="10520" spans="4:9" x14ac:dyDescent="0.2">
      <c r="D10520" s="1"/>
      <c r="E10520" s="1"/>
      <c r="F10520" s="1"/>
      <c r="G10520" s="1"/>
      <c r="H10520" s="1"/>
      <c r="I10520" s="1"/>
    </row>
    <row r="10521" spans="4:9" x14ac:dyDescent="0.2">
      <c r="D10521" s="1"/>
      <c r="E10521" s="1"/>
      <c r="F10521" s="1"/>
      <c r="G10521" s="1"/>
      <c r="H10521" s="1"/>
      <c r="I10521" s="1"/>
    </row>
    <row r="10522" spans="4:9" x14ac:dyDescent="0.2">
      <c r="D10522" s="1"/>
      <c r="E10522" s="1"/>
      <c r="F10522" s="1"/>
      <c r="G10522" s="1"/>
      <c r="H10522" s="1"/>
      <c r="I10522" s="1"/>
    </row>
    <row r="10523" spans="4:9" x14ac:dyDescent="0.2">
      <c r="D10523" s="1"/>
      <c r="E10523" s="1"/>
      <c r="F10523" s="1"/>
      <c r="G10523" s="1"/>
      <c r="H10523" s="1"/>
      <c r="I10523" s="1"/>
    </row>
    <row r="10524" spans="4:9" x14ac:dyDescent="0.2">
      <c r="D10524" s="1"/>
      <c r="E10524" s="1"/>
      <c r="F10524" s="1"/>
      <c r="G10524" s="1"/>
      <c r="H10524" s="1"/>
      <c r="I10524" s="1"/>
    </row>
    <row r="10525" spans="4:9" x14ac:dyDescent="0.2">
      <c r="D10525" s="1"/>
      <c r="E10525" s="1"/>
      <c r="F10525" s="1"/>
      <c r="G10525" s="1"/>
      <c r="H10525" s="1"/>
      <c r="I10525" s="1"/>
    </row>
    <row r="10526" spans="4:9" x14ac:dyDescent="0.2">
      <c r="D10526" s="1"/>
      <c r="E10526" s="1"/>
      <c r="F10526" s="1"/>
      <c r="G10526" s="1"/>
      <c r="H10526" s="1"/>
      <c r="I10526" s="1"/>
    </row>
    <row r="10527" spans="4:9" x14ac:dyDescent="0.2">
      <c r="D10527" s="1"/>
      <c r="E10527" s="1"/>
      <c r="F10527" s="1"/>
      <c r="G10527" s="1"/>
      <c r="H10527" s="1"/>
      <c r="I10527" s="1"/>
    </row>
    <row r="10528" spans="4:9" x14ac:dyDescent="0.2">
      <c r="D10528" s="1"/>
      <c r="E10528" s="1"/>
      <c r="F10528" s="1"/>
      <c r="G10528" s="1"/>
      <c r="H10528" s="1"/>
      <c r="I10528" s="1"/>
    </row>
    <row r="10529" spans="4:9" x14ac:dyDescent="0.2">
      <c r="D10529" s="1"/>
      <c r="E10529" s="1"/>
      <c r="F10529" s="1"/>
      <c r="G10529" s="1"/>
      <c r="H10529" s="1"/>
      <c r="I10529" s="1"/>
    </row>
    <row r="10530" spans="4:9" x14ac:dyDescent="0.2">
      <c r="D10530" s="1"/>
      <c r="E10530" s="1"/>
      <c r="F10530" s="1"/>
      <c r="G10530" s="1"/>
      <c r="H10530" s="1"/>
      <c r="I10530" s="1"/>
    </row>
    <row r="10531" spans="4:9" x14ac:dyDescent="0.2">
      <c r="D10531" s="1"/>
      <c r="E10531" s="1"/>
      <c r="F10531" s="1"/>
      <c r="G10531" s="1"/>
      <c r="H10531" s="1"/>
      <c r="I10531" s="1"/>
    </row>
    <row r="10532" spans="4:9" x14ac:dyDescent="0.2">
      <c r="D10532" s="1"/>
      <c r="E10532" s="1"/>
      <c r="F10532" s="1"/>
      <c r="G10532" s="1"/>
      <c r="H10532" s="1"/>
      <c r="I10532" s="1"/>
    </row>
    <row r="10533" spans="4:9" x14ac:dyDescent="0.2">
      <c r="D10533" s="1"/>
      <c r="E10533" s="1"/>
      <c r="F10533" s="1"/>
      <c r="G10533" s="1"/>
      <c r="H10533" s="1"/>
      <c r="I10533" s="1"/>
    </row>
    <row r="10534" spans="4:9" x14ac:dyDescent="0.2">
      <c r="D10534" s="1"/>
      <c r="E10534" s="1"/>
      <c r="F10534" s="1"/>
      <c r="G10534" s="1"/>
      <c r="H10534" s="1"/>
      <c r="I10534" s="1"/>
    </row>
    <row r="10535" spans="4:9" x14ac:dyDescent="0.2">
      <c r="D10535" s="1"/>
      <c r="E10535" s="1"/>
      <c r="F10535" s="1"/>
      <c r="G10535" s="1"/>
      <c r="H10535" s="1"/>
      <c r="I10535" s="1"/>
    </row>
    <row r="10536" spans="4:9" x14ac:dyDescent="0.2">
      <c r="D10536" s="1"/>
      <c r="E10536" s="1"/>
      <c r="F10536" s="1"/>
      <c r="G10536" s="1"/>
      <c r="H10536" s="1"/>
      <c r="I10536" s="1"/>
    </row>
    <row r="10537" spans="4:9" x14ac:dyDescent="0.2">
      <c r="D10537" s="1"/>
      <c r="E10537" s="1"/>
      <c r="F10537" s="1"/>
      <c r="G10537" s="1"/>
      <c r="H10537" s="1"/>
      <c r="I10537" s="1"/>
    </row>
    <row r="10538" spans="4:9" x14ac:dyDescent="0.2">
      <c r="D10538" s="1"/>
      <c r="E10538" s="1"/>
      <c r="F10538" s="1"/>
      <c r="G10538" s="1"/>
      <c r="H10538" s="1"/>
      <c r="I10538" s="1"/>
    </row>
    <row r="10539" spans="4:9" x14ac:dyDescent="0.2">
      <c r="D10539" s="1"/>
      <c r="E10539" s="1"/>
      <c r="F10539" s="1"/>
      <c r="G10539" s="1"/>
      <c r="H10539" s="1"/>
      <c r="I10539" s="1"/>
    </row>
    <row r="10540" spans="4:9" x14ac:dyDescent="0.2">
      <c r="D10540" s="1"/>
      <c r="E10540" s="1"/>
      <c r="F10540" s="1"/>
      <c r="G10540" s="1"/>
      <c r="H10540" s="1"/>
      <c r="I10540" s="1"/>
    </row>
    <row r="10541" spans="4:9" x14ac:dyDescent="0.2">
      <c r="D10541" s="1"/>
      <c r="E10541" s="1"/>
      <c r="F10541" s="1"/>
      <c r="G10541" s="1"/>
      <c r="H10541" s="1"/>
      <c r="I10541" s="1"/>
    </row>
    <row r="10542" spans="4:9" x14ac:dyDescent="0.2">
      <c r="D10542" s="1"/>
      <c r="E10542" s="1"/>
      <c r="F10542" s="1"/>
      <c r="G10542" s="1"/>
      <c r="H10542" s="1"/>
      <c r="I10542" s="1"/>
    </row>
    <row r="10543" spans="4:9" x14ac:dyDescent="0.2">
      <c r="D10543" s="1"/>
      <c r="E10543" s="1"/>
      <c r="F10543" s="1"/>
      <c r="G10543" s="1"/>
      <c r="H10543" s="1"/>
      <c r="I10543" s="1"/>
    </row>
    <row r="10544" spans="4:9" x14ac:dyDescent="0.2">
      <c r="D10544" s="1"/>
      <c r="E10544" s="1"/>
      <c r="F10544" s="1"/>
      <c r="G10544" s="1"/>
      <c r="H10544" s="1"/>
      <c r="I10544" s="1"/>
    </row>
    <row r="10545" spans="4:9" x14ac:dyDescent="0.2">
      <c r="D10545" s="1"/>
      <c r="E10545" s="1"/>
      <c r="F10545" s="1"/>
      <c r="G10545" s="1"/>
      <c r="H10545" s="1"/>
      <c r="I10545" s="1"/>
    </row>
    <row r="10546" spans="4:9" x14ac:dyDescent="0.2">
      <c r="D10546" s="1"/>
      <c r="E10546" s="1"/>
      <c r="F10546" s="1"/>
      <c r="G10546" s="1"/>
      <c r="H10546" s="1"/>
      <c r="I10546" s="1"/>
    </row>
    <row r="10547" spans="4:9" x14ac:dyDescent="0.2">
      <c r="D10547" s="1"/>
      <c r="E10547" s="1"/>
      <c r="F10547" s="1"/>
      <c r="G10547" s="1"/>
      <c r="H10547" s="1"/>
      <c r="I10547" s="1"/>
    </row>
    <row r="10548" spans="4:9" x14ac:dyDescent="0.2">
      <c r="D10548" s="1"/>
      <c r="E10548" s="1"/>
      <c r="F10548" s="1"/>
      <c r="G10548" s="1"/>
      <c r="H10548" s="1"/>
      <c r="I10548" s="1"/>
    </row>
    <row r="10549" spans="4:9" x14ac:dyDescent="0.2">
      <c r="D10549" s="1"/>
      <c r="E10549" s="1"/>
      <c r="F10549" s="1"/>
      <c r="G10549" s="1"/>
      <c r="H10549" s="1"/>
      <c r="I10549" s="1"/>
    </row>
    <row r="10550" spans="4:9" x14ac:dyDescent="0.2">
      <c r="D10550" s="1"/>
      <c r="E10550" s="1"/>
      <c r="F10550" s="1"/>
      <c r="G10550" s="1"/>
      <c r="H10550" s="1"/>
      <c r="I10550" s="1"/>
    </row>
    <row r="10551" spans="4:9" x14ac:dyDescent="0.2">
      <c r="D10551" s="1"/>
      <c r="E10551" s="1"/>
      <c r="F10551" s="1"/>
      <c r="G10551" s="1"/>
      <c r="H10551" s="1"/>
      <c r="I10551" s="1"/>
    </row>
    <row r="10552" spans="4:9" x14ac:dyDescent="0.2">
      <c r="D10552" s="1"/>
      <c r="E10552" s="1"/>
      <c r="F10552" s="1"/>
      <c r="G10552" s="1"/>
      <c r="H10552" s="1"/>
      <c r="I10552" s="1"/>
    </row>
    <row r="10553" spans="4:9" x14ac:dyDescent="0.2">
      <c r="D10553" s="1"/>
      <c r="E10553" s="1"/>
      <c r="F10553" s="1"/>
      <c r="G10553" s="1"/>
      <c r="H10553" s="1"/>
      <c r="I10553" s="1"/>
    </row>
    <row r="10554" spans="4:9" x14ac:dyDescent="0.2">
      <c r="D10554" s="1"/>
      <c r="E10554" s="1"/>
      <c r="F10554" s="1"/>
      <c r="G10554" s="1"/>
      <c r="H10554" s="1"/>
      <c r="I10554" s="1"/>
    </row>
    <row r="10555" spans="4:9" x14ac:dyDescent="0.2">
      <c r="D10555" s="1"/>
      <c r="E10555" s="1"/>
      <c r="F10555" s="1"/>
      <c r="G10555" s="1"/>
      <c r="H10555" s="1"/>
      <c r="I10555" s="1"/>
    </row>
    <row r="10556" spans="4:9" x14ac:dyDescent="0.2">
      <c r="D10556" s="1"/>
      <c r="E10556" s="1"/>
      <c r="F10556" s="1"/>
      <c r="G10556" s="1"/>
      <c r="H10556" s="1"/>
      <c r="I10556" s="1"/>
    </row>
    <row r="10557" spans="4:9" x14ac:dyDescent="0.2">
      <c r="D10557" s="1"/>
      <c r="E10557" s="1"/>
      <c r="F10557" s="1"/>
      <c r="G10557" s="1"/>
      <c r="H10557" s="1"/>
      <c r="I10557" s="1"/>
    </row>
    <row r="10558" spans="4:9" x14ac:dyDescent="0.2">
      <c r="D10558" s="1"/>
      <c r="E10558" s="1"/>
      <c r="F10558" s="1"/>
      <c r="G10558" s="1"/>
      <c r="H10558" s="1"/>
      <c r="I10558" s="1"/>
    </row>
    <row r="10559" spans="4:9" x14ac:dyDescent="0.2">
      <c r="D10559" s="1"/>
      <c r="E10559" s="1"/>
      <c r="F10559" s="1"/>
      <c r="G10559" s="1"/>
      <c r="H10559" s="1"/>
      <c r="I10559" s="1"/>
    </row>
    <row r="10560" spans="4:9" x14ac:dyDescent="0.2">
      <c r="D10560" s="1"/>
      <c r="E10560" s="1"/>
      <c r="F10560" s="1"/>
      <c r="G10560" s="1"/>
      <c r="H10560" s="1"/>
      <c r="I10560" s="1"/>
    </row>
    <row r="10561" spans="4:9" x14ac:dyDescent="0.2">
      <c r="D10561" s="1"/>
      <c r="E10561" s="1"/>
      <c r="F10561" s="1"/>
      <c r="G10561" s="1"/>
      <c r="H10561" s="1"/>
      <c r="I10561" s="1"/>
    </row>
    <row r="10562" spans="4:9" x14ac:dyDescent="0.2">
      <c r="D10562" s="1"/>
      <c r="E10562" s="1"/>
      <c r="F10562" s="1"/>
      <c r="G10562" s="1"/>
      <c r="H10562" s="1"/>
      <c r="I10562" s="1"/>
    </row>
    <row r="10563" spans="4:9" x14ac:dyDescent="0.2">
      <c r="D10563" s="1"/>
      <c r="E10563" s="1"/>
      <c r="F10563" s="1"/>
      <c r="G10563" s="1"/>
      <c r="H10563" s="1"/>
      <c r="I10563" s="1"/>
    </row>
    <row r="10564" spans="4:9" x14ac:dyDescent="0.2">
      <c r="D10564" s="1"/>
      <c r="E10564" s="1"/>
      <c r="F10564" s="1"/>
      <c r="G10564" s="1"/>
      <c r="H10564" s="1"/>
      <c r="I10564" s="1"/>
    </row>
    <row r="10565" spans="4:9" x14ac:dyDescent="0.2">
      <c r="D10565" s="1"/>
      <c r="E10565" s="1"/>
      <c r="F10565" s="1"/>
      <c r="G10565" s="1"/>
      <c r="H10565" s="1"/>
      <c r="I10565" s="1"/>
    </row>
    <row r="10566" spans="4:9" x14ac:dyDescent="0.2">
      <c r="D10566" s="1"/>
      <c r="E10566" s="1"/>
      <c r="F10566" s="1"/>
      <c r="G10566" s="1"/>
      <c r="H10566" s="1"/>
      <c r="I10566" s="1"/>
    </row>
    <row r="10567" spans="4:9" x14ac:dyDescent="0.2">
      <c r="D10567" s="1"/>
      <c r="E10567" s="1"/>
      <c r="F10567" s="1"/>
      <c r="G10567" s="1"/>
      <c r="H10567" s="1"/>
      <c r="I10567" s="1"/>
    </row>
    <row r="10568" spans="4:9" x14ac:dyDescent="0.2">
      <c r="D10568" s="1"/>
      <c r="E10568" s="1"/>
      <c r="F10568" s="1"/>
      <c r="G10568" s="1"/>
      <c r="H10568" s="1"/>
      <c r="I10568" s="1"/>
    </row>
    <row r="10569" spans="4:9" x14ac:dyDescent="0.2">
      <c r="D10569" s="1"/>
      <c r="E10569" s="1"/>
      <c r="F10569" s="1"/>
      <c r="G10569" s="1"/>
      <c r="H10569" s="1"/>
      <c r="I10569" s="1"/>
    </row>
    <row r="10570" spans="4:9" x14ac:dyDescent="0.2">
      <c r="D10570" s="1"/>
      <c r="E10570" s="1"/>
      <c r="F10570" s="1"/>
      <c r="G10570" s="1"/>
      <c r="H10570" s="1"/>
      <c r="I10570" s="1"/>
    </row>
    <row r="10571" spans="4:9" x14ac:dyDescent="0.2">
      <c r="D10571" s="1"/>
      <c r="E10571" s="1"/>
      <c r="F10571" s="1"/>
      <c r="G10571" s="1"/>
      <c r="H10571" s="1"/>
      <c r="I10571" s="1"/>
    </row>
    <row r="10572" spans="4:9" x14ac:dyDescent="0.2">
      <c r="D10572" s="1"/>
      <c r="E10572" s="1"/>
      <c r="F10572" s="1"/>
      <c r="G10572" s="1"/>
      <c r="H10572" s="1"/>
      <c r="I10572" s="1"/>
    </row>
    <row r="10573" spans="4:9" x14ac:dyDescent="0.2">
      <c r="D10573" s="1"/>
      <c r="E10573" s="1"/>
      <c r="F10573" s="1"/>
      <c r="G10573" s="1"/>
      <c r="H10573" s="1"/>
      <c r="I10573" s="1"/>
    </row>
    <row r="10574" spans="4:9" x14ac:dyDescent="0.2">
      <c r="D10574" s="1"/>
      <c r="E10574" s="1"/>
      <c r="F10574" s="1"/>
      <c r="G10574" s="1"/>
      <c r="H10574" s="1"/>
      <c r="I10574" s="1"/>
    </row>
    <row r="10575" spans="4:9" x14ac:dyDescent="0.2">
      <c r="D10575" s="1"/>
      <c r="E10575" s="1"/>
      <c r="F10575" s="1"/>
      <c r="G10575" s="1"/>
      <c r="H10575" s="1"/>
      <c r="I10575" s="1"/>
    </row>
    <row r="10576" spans="4:9" x14ac:dyDescent="0.2">
      <c r="D10576" s="1"/>
      <c r="E10576" s="1"/>
      <c r="F10576" s="1"/>
      <c r="G10576" s="1"/>
      <c r="H10576" s="1"/>
      <c r="I10576" s="1"/>
    </row>
    <row r="10577" spans="4:9" x14ac:dyDescent="0.2">
      <c r="D10577" s="1"/>
      <c r="E10577" s="1"/>
      <c r="F10577" s="1"/>
      <c r="G10577" s="1"/>
      <c r="H10577" s="1"/>
      <c r="I10577" s="1"/>
    </row>
    <row r="10578" spans="4:9" x14ac:dyDescent="0.2">
      <c r="D10578" s="1"/>
      <c r="E10578" s="1"/>
      <c r="F10578" s="1"/>
      <c r="G10578" s="1"/>
      <c r="H10578" s="1"/>
      <c r="I10578" s="1"/>
    </row>
    <row r="10579" spans="4:9" x14ac:dyDescent="0.2">
      <c r="D10579" s="1"/>
      <c r="E10579" s="1"/>
      <c r="F10579" s="1"/>
      <c r="G10579" s="1"/>
      <c r="H10579" s="1"/>
      <c r="I10579" s="1"/>
    </row>
    <row r="10580" spans="4:9" x14ac:dyDescent="0.2">
      <c r="D10580" s="1"/>
      <c r="E10580" s="1"/>
      <c r="F10580" s="1"/>
      <c r="G10580" s="1"/>
      <c r="H10580" s="1"/>
      <c r="I10580" s="1"/>
    </row>
    <row r="10581" spans="4:9" x14ac:dyDescent="0.2">
      <c r="D10581" s="1"/>
      <c r="E10581" s="1"/>
      <c r="F10581" s="1"/>
      <c r="G10581" s="1"/>
      <c r="H10581" s="1"/>
      <c r="I10581" s="1"/>
    </row>
    <row r="10582" spans="4:9" x14ac:dyDescent="0.2">
      <c r="D10582" s="1"/>
      <c r="E10582" s="1"/>
      <c r="F10582" s="1"/>
      <c r="G10582" s="1"/>
      <c r="H10582" s="1"/>
      <c r="I10582" s="1"/>
    </row>
    <row r="10583" spans="4:9" x14ac:dyDescent="0.2">
      <c r="D10583" s="1"/>
      <c r="E10583" s="1"/>
      <c r="F10583" s="1"/>
      <c r="G10583" s="1"/>
      <c r="H10583" s="1"/>
      <c r="I10583" s="1"/>
    </row>
    <row r="10584" spans="4:9" x14ac:dyDescent="0.2">
      <c r="D10584" s="1"/>
      <c r="E10584" s="1"/>
      <c r="F10584" s="1"/>
      <c r="G10584" s="1"/>
      <c r="H10584" s="1"/>
      <c r="I10584" s="1"/>
    </row>
    <row r="10585" spans="4:9" x14ac:dyDescent="0.2">
      <c r="D10585" s="1"/>
      <c r="E10585" s="1"/>
      <c r="F10585" s="1"/>
      <c r="G10585" s="1"/>
      <c r="H10585" s="1"/>
      <c r="I10585" s="1"/>
    </row>
    <row r="10586" spans="4:9" x14ac:dyDescent="0.2">
      <c r="D10586" s="1"/>
      <c r="E10586" s="1"/>
      <c r="F10586" s="1"/>
      <c r="G10586" s="1"/>
      <c r="H10586" s="1"/>
      <c r="I10586" s="1"/>
    </row>
    <row r="10587" spans="4:9" x14ac:dyDescent="0.2">
      <c r="D10587" s="1"/>
      <c r="E10587" s="1"/>
      <c r="F10587" s="1"/>
      <c r="G10587" s="1"/>
      <c r="H10587" s="1"/>
      <c r="I10587" s="1"/>
    </row>
    <row r="10588" spans="4:9" x14ac:dyDescent="0.2">
      <c r="D10588" s="1"/>
      <c r="E10588" s="1"/>
      <c r="F10588" s="1"/>
      <c r="G10588" s="1"/>
      <c r="H10588" s="1"/>
      <c r="I10588" s="1"/>
    </row>
    <row r="10589" spans="4:9" x14ac:dyDescent="0.2">
      <c r="D10589" s="1"/>
      <c r="E10589" s="1"/>
      <c r="F10589" s="1"/>
      <c r="G10589" s="1"/>
      <c r="H10589" s="1"/>
      <c r="I10589" s="1"/>
    </row>
    <row r="10590" spans="4:9" x14ac:dyDescent="0.2">
      <c r="D10590" s="1"/>
      <c r="E10590" s="1"/>
      <c r="F10590" s="1"/>
      <c r="G10590" s="1"/>
      <c r="H10590" s="1"/>
      <c r="I10590" s="1"/>
    </row>
    <row r="10591" spans="4:9" x14ac:dyDescent="0.2">
      <c r="D10591" s="1"/>
      <c r="E10591" s="1"/>
      <c r="F10591" s="1"/>
      <c r="G10591" s="1"/>
      <c r="H10591" s="1"/>
      <c r="I10591" s="1"/>
    </row>
    <row r="10592" spans="4:9" x14ac:dyDescent="0.2">
      <c r="D10592" s="1"/>
      <c r="E10592" s="1"/>
      <c r="F10592" s="1"/>
      <c r="G10592" s="1"/>
      <c r="H10592" s="1"/>
      <c r="I10592" s="1"/>
    </row>
    <row r="10593" spans="4:9" x14ac:dyDescent="0.2">
      <c r="D10593" s="1"/>
      <c r="E10593" s="1"/>
      <c r="F10593" s="1"/>
      <c r="G10593" s="1"/>
      <c r="H10593" s="1"/>
      <c r="I10593" s="1"/>
    </row>
    <row r="10594" spans="4:9" x14ac:dyDescent="0.2">
      <c r="D10594" s="1"/>
      <c r="E10594" s="1"/>
      <c r="F10594" s="1"/>
      <c r="G10594" s="1"/>
      <c r="H10594" s="1"/>
      <c r="I10594" s="1"/>
    </row>
    <row r="10595" spans="4:9" x14ac:dyDescent="0.2">
      <c r="D10595" s="1"/>
      <c r="E10595" s="1"/>
      <c r="F10595" s="1"/>
      <c r="G10595" s="1"/>
      <c r="H10595" s="1"/>
      <c r="I10595" s="1"/>
    </row>
    <row r="10596" spans="4:9" x14ac:dyDescent="0.2">
      <c r="D10596" s="1"/>
      <c r="E10596" s="1"/>
      <c r="F10596" s="1"/>
      <c r="G10596" s="1"/>
      <c r="H10596" s="1"/>
      <c r="I10596" s="1"/>
    </row>
    <row r="10597" spans="4:9" x14ac:dyDescent="0.2">
      <c r="D10597" s="1"/>
      <c r="E10597" s="1"/>
      <c r="F10597" s="1"/>
      <c r="G10597" s="1"/>
      <c r="H10597" s="1"/>
      <c r="I10597" s="1"/>
    </row>
    <row r="10598" spans="4:9" x14ac:dyDescent="0.2">
      <c r="D10598" s="1"/>
      <c r="E10598" s="1"/>
      <c r="F10598" s="1"/>
      <c r="G10598" s="1"/>
      <c r="H10598" s="1"/>
      <c r="I10598" s="1"/>
    </row>
    <row r="10599" spans="4:9" x14ac:dyDescent="0.2">
      <c r="D10599" s="1"/>
      <c r="E10599" s="1"/>
      <c r="F10599" s="1"/>
      <c r="G10599" s="1"/>
      <c r="H10599" s="1"/>
      <c r="I10599" s="1"/>
    </row>
    <row r="10600" spans="4:9" x14ac:dyDescent="0.2">
      <c r="D10600" s="1"/>
      <c r="E10600" s="1"/>
      <c r="F10600" s="1"/>
      <c r="G10600" s="1"/>
      <c r="H10600" s="1"/>
      <c r="I10600" s="1"/>
    </row>
    <row r="10601" spans="4:9" x14ac:dyDescent="0.2">
      <c r="D10601" s="1"/>
      <c r="E10601" s="1"/>
      <c r="F10601" s="1"/>
      <c r="G10601" s="1"/>
      <c r="H10601" s="1"/>
      <c r="I10601" s="1"/>
    </row>
    <row r="10602" spans="4:9" x14ac:dyDescent="0.2">
      <c r="D10602" s="1"/>
      <c r="E10602" s="1"/>
      <c r="F10602" s="1"/>
      <c r="G10602" s="1"/>
      <c r="H10602" s="1"/>
      <c r="I10602" s="1"/>
    </row>
    <row r="10603" spans="4:9" x14ac:dyDescent="0.2">
      <c r="D10603" s="1"/>
      <c r="E10603" s="1"/>
      <c r="F10603" s="1"/>
      <c r="G10603" s="1"/>
      <c r="H10603" s="1"/>
      <c r="I10603" s="1"/>
    </row>
    <row r="10604" spans="4:9" x14ac:dyDescent="0.2">
      <c r="D10604" s="1"/>
      <c r="E10604" s="1"/>
      <c r="F10604" s="1"/>
      <c r="G10604" s="1"/>
      <c r="H10604" s="1"/>
      <c r="I10604" s="1"/>
    </row>
    <row r="10605" spans="4:9" x14ac:dyDescent="0.2">
      <c r="D10605" s="1"/>
      <c r="E10605" s="1"/>
      <c r="F10605" s="1"/>
      <c r="G10605" s="1"/>
      <c r="H10605" s="1"/>
      <c r="I10605" s="1"/>
    </row>
    <row r="10606" spans="4:9" x14ac:dyDescent="0.2">
      <c r="D10606" s="1"/>
      <c r="E10606" s="1"/>
      <c r="F10606" s="1"/>
      <c r="G10606" s="1"/>
      <c r="H10606" s="1"/>
      <c r="I10606" s="1"/>
    </row>
    <row r="10607" spans="4:9" x14ac:dyDescent="0.2">
      <c r="D10607" s="1"/>
      <c r="E10607" s="1"/>
      <c r="F10607" s="1"/>
      <c r="G10607" s="1"/>
      <c r="H10607" s="1"/>
      <c r="I10607" s="1"/>
    </row>
    <row r="10608" spans="4:9" x14ac:dyDescent="0.2">
      <c r="D10608" s="1"/>
      <c r="E10608" s="1"/>
      <c r="F10608" s="1"/>
      <c r="G10608" s="1"/>
      <c r="H10608" s="1"/>
      <c r="I10608" s="1"/>
    </row>
    <row r="10609" spans="4:9" x14ac:dyDescent="0.2">
      <c r="D10609" s="1"/>
      <c r="E10609" s="1"/>
      <c r="F10609" s="1"/>
      <c r="G10609" s="1"/>
      <c r="H10609" s="1"/>
      <c r="I10609" s="1"/>
    </row>
    <row r="10610" spans="4:9" x14ac:dyDescent="0.2">
      <c r="D10610" s="1"/>
      <c r="E10610" s="1"/>
      <c r="F10610" s="1"/>
      <c r="G10610" s="1"/>
      <c r="H10610" s="1"/>
      <c r="I10610" s="1"/>
    </row>
    <row r="10611" spans="4:9" x14ac:dyDescent="0.2">
      <c r="D10611" s="1"/>
      <c r="E10611" s="1"/>
      <c r="F10611" s="1"/>
      <c r="G10611" s="1"/>
      <c r="H10611" s="1"/>
      <c r="I10611" s="1"/>
    </row>
    <row r="10612" spans="4:9" x14ac:dyDescent="0.2">
      <c r="D10612" s="1"/>
      <c r="E10612" s="1"/>
      <c r="F10612" s="1"/>
      <c r="G10612" s="1"/>
      <c r="H10612" s="1"/>
      <c r="I10612" s="1"/>
    </row>
    <row r="10613" spans="4:9" x14ac:dyDescent="0.2">
      <c r="D10613" s="1"/>
      <c r="E10613" s="1"/>
      <c r="F10613" s="1"/>
      <c r="G10613" s="1"/>
      <c r="H10613" s="1"/>
      <c r="I10613" s="1"/>
    </row>
    <row r="10614" spans="4:9" x14ac:dyDescent="0.2">
      <c r="D10614" s="1"/>
      <c r="E10614" s="1"/>
      <c r="F10614" s="1"/>
      <c r="G10614" s="1"/>
      <c r="H10614" s="1"/>
      <c r="I10614" s="1"/>
    </row>
    <row r="10615" spans="4:9" x14ac:dyDescent="0.2">
      <c r="D10615" s="1"/>
      <c r="E10615" s="1"/>
      <c r="F10615" s="1"/>
      <c r="G10615" s="1"/>
      <c r="H10615" s="1"/>
      <c r="I10615" s="1"/>
    </row>
    <row r="10616" spans="4:9" x14ac:dyDescent="0.2">
      <c r="D10616" s="1"/>
      <c r="E10616" s="1"/>
      <c r="F10616" s="1"/>
      <c r="G10616" s="1"/>
      <c r="H10616" s="1"/>
      <c r="I10616" s="1"/>
    </row>
    <row r="10617" spans="4:9" x14ac:dyDescent="0.2">
      <c r="D10617" s="1"/>
      <c r="E10617" s="1"/>
      <c r="F10617" s="1"/>
      <c r="G10617" s="1"/>
      <c r="H10617" s="1"/>
      <c r="I10617" s="1"/>
    </row>
    <row r="10618" spans="4:9" x14ac:dyDescent="0.2">
      <c r="D10618" s="1"/>
      <c r="E10618" s="1"/>
      <c r="F10618" s="1"/>
      <c r="G10618" s="1"/>
      <c r="H10618" s="1"/>
      <c r="I10618" s="1"/>
    </row>
    <row r="10619" spans="4:9" x14ac:dyDescent="0.2">
      <c r="D10619" s="1"/>
      <c r="E10619" s="1"/>
      <c r="F10619" s="1"/>
      <c r="G10619" s="1"/>
      <c r="H10619" s="1"/>
      <c r="I10619" s="1"/>
    </row>
    <row r="10620" spans="4:9" x14ac:dyDescent="0.2">
      <c r="D10620" s="1"/>
      <c r="E10620" s="1"/>
      <c r="F10620" s="1"/>
      <c r="G10620" s="1"/>
      <c r="H10620" s="1"/>
      <c r="I10620" s="1"/>
    </row>
    <row r="10621" spans="4:9" x14ac:dyDescent="0.2">
      <c r="D10621" s="1"/>
      <c r="E10621" s="1"/>
      <c r="F10621" s="1"/>
      <c r="G10621" s="1"/>
      <c r="H10621" s="1"/>
      <c r="I10621" s="1"/>
    </row>
    <row r="10622" spans="4:9" x14ac:dyDescent="0.2">
      <c r="D10622" s="1"/>
      <c r="E10622" s="1"/>
      <c r="F10622" s="1"/>
      <c r="G10622" s="1"/>
      <c r="H10622" s="1"/>
      <c r="I10622" s="1"/>
    </row>
    <row r="10623" spans="4:9" x14ac:dyDescent="0.2">
      <c r="D10623" s="1"/>
      <c r="E10623" s="1"/>
      <c r="F10623" s="1"/>
      <c r="G10623" s="1"/>
      <c r="H10623" s="1"/>
      <c r="I10623" s="1"/>
    </row>
    <row r="10624" spans="4:9" x14ac:dyDescent="0.2">
      <c r="D10624" s="1"/>
      <c r="E10624" s="1"/>
      <c r="F10624" s="1"/>
      <c r="G10624" s="1"/>
      <c r="H10624" s="1"/>
      <c r="I10624" s="1"/>
    </row>
    <row r="10625" spans="4:9" x14ac:dyDescent="0.2">
      <c r="D10625" s="1"/>
      <c r="E10625" s="1"/>
      <c r="F10625" s="1"/>
      <c r="G10625" s="1"/>
      <c r="H10625" s="1"/>
      <c r="I10625" s="1"/>
    </row>
    <row r="10626" spans="4:9" x14ac:dyDescent="0.2">
      <c r="D10626" s="1"/>
      <c r="E10626" s="1"/>
      <c r="F10626" s="1"/>
      <c r="G10626" s="1"/>
      <c r="H10626" s="1"/>
      <c r="I10626" s="1"/>
    </row>
    <row r="10627" spans="4:9" x14ac:dyDescent="0.2">
      <c r="D10627" s="1"/>
      <c r="E10627" s="1"/>
      <c r="F10627" s="1"/>
      <c r="G10627" s="1"/>
      <c r="H10627" s="1"/>
      <c r="I10627" s="1"/>
    </row>
    <row r="10628" spans="4:9" x14ac:dyDescent="0.2">
      <c r="D10628" s="1"/>
      <c r="E10628" s="1"/>
      <c r="F10628" s="1"/>
      <c r="G10628" s="1"/>
      <c r="H10628" s="1"/>
      <c r="I10628" s="1"/>
    </row>
    <row r="10629" spans="4:9" x14ac:dyDescent="0.2">
      <c r="D10629" s="1"/>
      <c r="E10629" s="1"/>
      <c r="F10629" s="1"/>
      <c r="G10629" s="1"/>
      <c r="H10629" s="1"/>
      <c r="I10629" s="1"/>
    </row>
    <row r="10630" spans="4:9" x14ac:dyDescent="0.2">
      <c r="D10630" s="1"/>
      <c r="E10630" s="1"/>
      <c r="F10630" s="1"/>
      <c r="G10630" s="1"/>
      <c r="H10630" s="1"/>
      <c r="I10630" s="1"/>
    </row>
    <row r="10631" spans="4:9" x14ac:dyDescent="0.2">
      <c r="D10631" s="1"/>
      <c r="E10631" s="1"/>
      <c r="F10631" s="1"/>
      <c r="G10631" s="1"/>
      <c r="H10631" s="1"/>
      <c r="I10631" s="1"/>
    </row>
    <row r="10632" spans="4:9" x14ac:dyDescent="0.2">
      <c r="D10632" s="1"/>
      <c r="E10632" s="1"/>
      <c r="F10632" s="1"/>
      <c r="G10632" s="1"/>
      <c r="H10632" s="1"/>
      <c r="I10632" s="1"/>
    </row>
    <row r="10633" spans="4:9" x14ac:dyDescent="0.2">
      <c r="D10633" s="1"/>
      <c r="E10633" s="1"/>
      <c r="F10633" s="1"/>
      <c r="G10633" s="1"/>
      <c r="H10633" s="1"/>
      <c r="I10633" s="1"/>
    </row>
    <row r="10634" spans="4:9" x14ac:dyDescent="0.2">
      <c r="D10634" s="1"/>
      <c r="E10634" s="1"/>
      <c r="F10634" s="1"/>
      <c r="G10634" s="1"/>
      <c r="H10634" s="1"/>
      <c r="I10634" s="1"/>
    </row>
    <row r="10635" spans="4:9" x14ac:dyDescent="0.2">
      <c r="D10635" s="1"/>
      <c r="E10635" s="1"/>
      <c r="F10635" s="1"/>
      <c r="G10635" s="1"/>
      <c r="H10635" s="1"/>
      <c r="I10635" s="1"/>
    </row>
    <row r="10636" spans="4:9" x14ac:dyDescent="0.2">
      <c r="D10636" s="1"/>
      <c r="E10636" s="1"/>
      <c r="F10636" s="1"/>
      <c r="G10636" s="1"/>
      <c r="H10636" s="1"/>
      <c r="I10636" s="1"/>
    </row>
    <row r="10637" spans="4:9" x14ac:dyDescent="0.2">
      <c r="D10637" s="1"/>
      <c r="E10637" s="1"/>
      <c r="F10637" s="1"/>
      <c r="G10637" s="1"/>
      <c r="H10637" s="1"/>
      <c r="I10637" s="1"/>
    </row>
    <row r="10638" spans="4:9" x14ac:dyDescent="0.2">
      <c r="D10638" s="1"/>
      <c r="E10638" s="1"/>
      <c r="F10638" s="1"/>
      <c r="G10638" s="1"/>
      <c r="H10638" s="1"/>
      <c r="I10638" s="1"/>
    </row>
    <row r="10639" spans="4:9" x14ac:dyDescent="0.2">
      <c r="D10639" s="1"/>
      <c r="E10639" s="1"/>
      <c r="F10639" s="1"/>
      <c r="G10639" s="1"/>
      <c r="H10639" s="1"/>
      <c r="I10639" s="1"/>
    </row>
    <row r="10640" spans="4:9" x14ac:dyDescent="0.2">
      <c r="D10640" s="1"/>
      <c r="E10640" s="1"/>
      <c r="F10640" s="1"/>
      <c r="G10640" s="1"/>
      <c r="H10640" s="1"/>
      <c r="I10640" s="1"/>
    </row>
    <row r="10641" spans="4:9" x14ac:dyDescent="0.2">
      <c r="D10641" s="1"/>
      <c r="E10641" s="1"/>
      <c r="F10641" s="1"/>
      <c r="G10641" s="1"/>
      <c r="H10641" s="1"/>
      <c r="I10641" s="1"/>
    </row>
    <row r="10642" spans="4:9" x14ac:dyDescent="0.2">
      <c r="D10642" s="1"/>
      <c r="E10642" s="1"/>
      <c r="F10642" s="1"/>
      <c r="G10642" s="1"/>
      <c r="H10642" s="1"/>
      <c r="I10642" s="1"/>
    </row>
    <row r="10643" spans="4:9" x14ac:dyDescent="0.2">
      <c r="D10643" s="1"/>
      <c r="E10643" s="1"/>
      <c r="F10643" s="1"/>
      <c r="G10643" s="1"/>
      <c r="H10643" s="1"/>
      <c r="I10643" s="1"/>
    </row>
    <row r="10644" spans="4:9" x14ac:dyDescent="0.2">
      <c r="D10644" s="1"/>
      <c r="E10644" s="1"/>
      <c r="F10644" s="1"/>
      <c r="G10644" s="1"/>
      <c r="H10644" s="1"/>
      <c r="I10644" s="1"/>
    </row>
    <row r="10645" spans="4:9" x14ac:dyDescent="0.2">
      <c r="D10645" s="1"/>
      <c r="E10645" s="1"/>
      <c r="F10645" s="1"/>
      <c r="G10645" s="1"/>
      <c r="H10645" s="1"/>
      <c r="I10645" s="1"/>
    </row>
    <row r="10646" spans="4:9" x14ac:dyDescent="0.2">
      <c r="D10646" s="1"/>
      <c r="E10646" s="1"/>
      <c r="F10646" s="1"/>
      <c r="G10646" s="1"/>
      <c r="H10646" s="1"/>
      <c r="I10646" s="1"/>
    </row>
    <row r="10647" spans="4:9" x14ac:dyDescent="0.2">
      <c r="D10647" s="1"/>
      <c r="E10647" s="1"/>
      <c r="F10647" s="1"/>
      <c r="G10647" s="1"/>
      <c r="H10647" s="1"/>
      <c r="I10647" s="1"/>
    </row>
    <row r="10648" spans="4:9" x14ac:dyDescent="0.2">
      <c r="D10648" s="1"/>
      <c r="E10648" s="1"/>
      <c r="F10648" s="1"/>
      <c r="G10648" s="1"/>
      <c r="H10648" s="1"/>
      <c r="I10648" s="1"/>
    </row>
    <row r="10649" spans="4:9" x14ac:dyDescent="0.2">
      <c r="D10649" s="1"/>
      <c r="E10649" s="1"/>
      <c r="F10649" s="1"/>
      <c r="G10649" s="1"/>
      <c r="H10649" s="1"/>
      <c r="I10649" s="1"/>
    </row>
    <row r="10650" spans="4:9" x14ac:dyDescent="0.2">
      <c r="D10650" s="1"/>
      <c r="E10650" s="1"/>
      <c r="F10650" s="1"/>
      <c r="G10650" s="1"/>
      <c r="H10650" s="1"/>
      <c r="I10650" s="1"/>
    </row>
    <row r="10651" spans="4:9" x14ac:dyDescent="0.2">
      <c r="D10651" s="1"/>
      <c r="E10651" s="1"/>
      <c r="F10651" s="1"/>
      <c r="G10651" s="1"/>
      <c r="H10651" s="1"/>
      <c r="I10651" s="1"/>
    </row>
    <row r="10652" spans="4:9" x14ac:dyDescent="0.2">
      <c r="D10652" s="1"/>
      <c r="E10652" s="1"/>
      <c r="F10652" s="1"/>
      <c r="G10652" s="1"/>
      <c r="H10652" s="1"/>
      <c r="I10652" s="1"/>
    </row>
    <row r="10653" spans="4:9" x14ac:dyDescent="0.2">
      <c r="D10653" s="1"/>
      <c r="E10653" s="1"/>
      <c r="F10653" s="1"/>
      <c r="G10653" s="1"/>
      <c r="H10653" s="1"/>
      <c r="I10653" s="1"/>
    </row>
    <row r="10654" spans="4:9" x14ac:dyDescent="0.2">
      <c r="D10654" s="1"/>
      <c r="E10654" s="1"/>
      <c r="F10654" s="1"/>
      <c r="G10654" s="1"/>
      <c r="H10654" s="1"/>
      <c r="I10654" s="1"/>
    </row>
    <row r="10655" spans="4:9" x14ac:dyDescent="0.2">
      <c r="D10655" s="1"/>
      <c r="E10655" s="1"/>
      <c r="F10655" s="1"/>
      <c r="G10655" s="1"/>
      <c r="H10655" s="1"/>
      <c r="I10655" s="1"/>
    </row>
    <row r="10656" spans="4:9" x14ac:dyDescent="0.2">
      <c r="D10656" s="1"/>
      <c r="E10656" s="1"/>
      <c r="F10656" s="1"/>
      <c r="G10656" s="1"/>
      <c r="H10656" s="1"/>
      <c r="I10656" s="1"/>
    </row>
    <row r="10657" spans="4:9" x14ac:dyDescent="0.2">
      <c r="D10657" s="1"/>
      <c r="E10657" s="1"/>
      <c r="F10657" s="1"/>
      <c r="G10657" s="1"/>
      <c r="H10657" s="1"/>
      <c r="I10657" s="1"/>
    </row>
    <row r="10658" spans="4:9" x14ac:dyDescent="0.2">
      <c r="D10658" s="1"/>
      <c r="E10658" s="1"/>
      <c r="F10658" s="1"/>
      <c r="G10658" s="1"/>
      <c r="H10658" s="1"/>
      <c r="I10658" s="1"/>
    </row>
    <row r="10659" spans="4:9" x14ac:dyDescent="0.2">
      <c r="D10659" s="1"/>
      <c r="E10659" s="1"/>
      <c r="F10659" s="1"/>
      <c r="G10659" s="1"/>
      <c r="H10659" s="1"/>
      <c r="I10659" s="1"/>
    </row>
    <row r="10660" spans="4:9" x14ac:dyDescent="0.2">
      <c r="D10660" s="1"/>
      <c r="E10660" s="1"/>
      <c r="F10660" s="1"/>
      <c r="G10660" s="1"/>
      <c r="H10660" s="1"/>
      <c r="I10660" s="1"/>
    </row>
    <row r="10661" spans="4:9" x14ac:dyDescent="0.2">
      <c r="D10661" s="1"/>
      <c r="E10661" s="1"/>
      <c r="F10661" s="1"/>
      <c r="G10661" s="1"/>
      <c r="H10661" s="1"/>
      <c r="I10661" s="1"/>
    </row>
    <row r="10662" spans="4:9" x14ac:dyDescent="0.2">
      <c r="D10662" s="1"/>
      <c r="E10662" s="1"/>
      <c r="F10662" s="1"/>
      <c r="G10662" s="1"/>
      <c r="H10662" s="1"/>
      <c r="I10662" s="1"/>
    </row>
    <row r="10663" spans="4:9" x14ac:dyDescent="0.2">
      <c r="D10663" s="1"/>
      <c r="E10663" s="1"/>
      <c r="F10663" s="1"/>
      <c r="G10663" s="1"/>
      <c r="H10663" s="1"/>
      <c r="I10663" s="1"/>
    </row>
    <row r="10664" spans="4:9" x14ac:dyDescent="0.2">
      <c r="D10664" s="1"/>
      <c r="E10664" s="1"/>
      <c r="F10664" s="1"/>
      <c r="G10664" s="1"/>
      <c r="H10664" s="1"/>
      <c r="I10664" s="1"/>
    </row>
    <row r="10665" spans="4:9" x14ac:dyDescent="0.2">
      <c r="D10665" s="1"/>
      <c r="E10665" s="1"/>
      <c r="F10665" s="1"/>
      <c r="G10665" s="1"/>
      <c r="H10665" s="1"/>
      <c r="I10665" s="1"/>
    </row>
    <row r="10666" spans="4:9" x14ac:dyDescent="0.2">
      <c r="D10666" s="1"/>
      <c r="E10666" s="1"/>
      <c r="F10666" s="1"/>
      <c r="G10666" s="1"/>
      <c r="H10666" s="1"/>
      <c r="I10666" s="1"/>
    </row>
    <row r="10667" spans="4:9" x14ac:dyDescent="0.2">
      <c r="D10667" s="1"/>
      <c r="E10667" s="1"/>
      <c r="F10667" s="1"/>
      <c r="G10667" s="1"/>
      <c r="H10667" s="1"/>
      <c r="I10667" s="1"/>
    </row>
    <row r="10668" spans="4:9" x14ac:dyDescent="0.2">
      <c r="D10668" s="1"/>
      <c r="E10668" s="1"/>
      <c r="F10668" s="1"/>
      <c r="G10668" s="1"/>
      <c r="H10668" s="1"/>
      <c r="I10668" s="1"/>
    </row>
    <row r="10669" spans="4:9" x14ac:dyDescent="0.2">
      <c r="D10669" s="1"/>
      <c r="E10669" s="1"/>
      <c r="F10669" s="1"/>
      <c r="G10669" s="1"/>
      <c r="H10669" s="1"/>
      <c r="I10669" s="1"/>
    </row>
    <row r="10670" spans="4:9" x14ac:dyDescent="0.2">
      <c r="D10670" s="1"/>
      <c r="E10670" s="1"/>
      <c r="F10670" s="1"/>
      <c r="G10670" s="1"/>
      <c r="H10670" s="1"/>
      <c r="I10670" s="1"/>
    </row>
    <row r="10671" spans="4:9" x14ac:dyDescent="0.2">
      <c r="D10671" s="1"/>
      <c r="E10671" s="1"/>
      <c r="F10671" s="1"/>
      <c r="G10671" s="1"/>
      <c r="H10671" s="1"/>
      <c r="I10671" s="1"/>
    </row>
    <row r="10672" spans="4:9" x14ac:dyDescent="0.2">
      <c r="D10672" s="1"/>
      <c r="E10672" s="1"/>
      <c r="F10672" s="1"/>
      <c r="G10672" s="1"/>
      <c r="H10672" s="1"/>
      <c r="I10672" s="1"/>
    </row>
    <row r="10673" spans="4:9" x14ac:dyDescent="0.2">
      <c r="D10673" s="1"/>
      <c r="E10673" s="1"/>
      <c r="F10673" s="1"/>
      <c r="G10673" s="1"/>
      <c r="H10673" s="1"/>
      <c r="I10673" s="1"/>
    </row>
    <row r="10674" spans="4:9" x14ac:dyDescent="0.2">
      <c r="D10674" s="1"/>
      <c r="E10674" s="1"/>
      <c r="F10674" s="1"/>
      <c r="G10674" s="1"/>
      <c r="H10674" s="1"/>
      <c r="I10674" s="1"/>
    </row>
    <row r="10675" spans="4:9" x14ac:dyDescent="0.2">
      <c r="D10675" s="1"/>
      <c r="E10675" s="1"/>
      <c r="F10675" s="1"/>
      <c r="G10675" s="1"/>
      <c r="H10675" s="1"/>
      <c r="I10675" s="1"/>
    </row>
    <row r="10676" spans="4:9" x14ac:dyDescent="0.2">
      <c r="D10676" s="1"/>
      <c r="E10676" s="1"/>
      <c r="F10676" s="1"/>
      <c r="G10676" s="1"/>
      <c r="H10676" s="1"/>
      <c r="I10676" s="1"/>
    </row>
    <row r="10677" spans="4:9" x14ac:dyDescent="0.2">
      <c r="D10677" s="1"/>
      <c r="E10677" s="1"/>
      <c r="F10677" s="1"/>
      <c r="G10677" s="1"/>
      <c r="H10677" s="1"/>
      <c r="I10677" s="1"/>
    </row>
    <row r="10678" spans="4:9" x14ac:dyDescent="0.2">
      <c r="D10678" s="1"/>
      <c r="E10678" s="1"/>
      <c r="F10678" s="1"/>
      <c r="G10678" s="1"/>
      <c r="H10678" s="1"/>
      <c r="I10678" s="1"/>
    </row>
    <row r="10679" spans="4:9" x14ac:dyDescent="0.2">
      <c r="D10679" s="1"/>
      <c r="E10679" s="1"/>
      <c r="F10679" s="1"/>
      <c r="G10679" s="1"/>
      <c r="H10679" s="1"/>
      <c r="I10679" s="1"/>
    </row>
    <row r="10680" spans="4:9" x14ac:dyDescent="0.2">
      <c r="D10680" s="1"/>
      <c r="E10680" s="1"/>
      <c r="F10680" s="1"/>
      <c r="G10680" s="1"/>
      <c r="H10680" s="1"/>
      <c r="I10680" s="1"/>
    </row>
    <row r="10681" spans="4:9" x14ac:dyDescent="0.2">
      <c r="D10681" s="1"/>
      <c r="E10681" s="1"/>
      <c r="F10681" s="1"/>
      <c r="G10681" s="1"/>
      <c r="H10681" s="1"/>
      <c r="I10681" s="1"/>
    </row>
    <row r="10682" spans="4:9" x14ac:dyDescent="0.2">
      <c r="D10682" s="1"/>
      <c r="E10682" s="1"/>
      <c r="F10682" s="1"/>
      <c r="G10682" s="1"/>
      <c r="H10682" s="1"/>
      <c r="I10682" s="1"/>
    </row>
    <row r="10683" spans="4:9" x14ac:dyDescent="0.2">
      <c r="D10683" s="1"/>
      <c r="E10683" s="1"/>
      <c r="F10683" s="1"/>
      <c r="G10683" s="1"/>
      <c r="H10683" s="1"/>
      <c r="I10683" s="1"/>
    </row>
    <row r="10684" spans="4:9" x14ac:dyDescent="0.2">
      <c r="D10684" s="1"/>
      <c r="E10684" s="1"/>
      <c r="F10684" s="1"/>
      <c r="G10684" s="1"/>
      <c r="H10684" s="1"/>
      <c r="I10684" s="1"/>
    </row>
    <row r="10685" spans="4:9" x14ac:dyDescent="0.2">
      <c r="D10685" s="1"/>
      <c r="E10685" s="1"/>
      <c r="F10685" s="1"/>
      <c r="G10685" s="1"/>
      <c r="H10685" s="1"/>
      <c r="I10685" s="1"/>
    </row>
    <row r="10686" spans="4:9" x14ac:dyDescent="0.2">
      <c r="D10686" s="1"/>
      <c r="E10686" s="1"/>
      <c r="F10686" s="1"/>
      <c r="G10686" s="1"/>
      <c r="H10686" s="1"/>
      <c r="I10686" s="1"/>
    </row>
    <row r="10687" spans="4:9" x14ac:dyDescent="0.2">
      <c r="D10687" s="1"/>
      <c r="E10687" s="1"/>
      <c r="F10687" s="1"/>
      <c r="G10687" s="1"/>
      <c r="H10687" s="1"/>
      <c r="I10687" s="1"/>
    </row>
    <row r="10688" spans="4:9" x14ac:dyDescent="0.2">
      <c r="D10688" s="1"/>
      <c r="E10688" s="1"/>
      <c r="F10688" s="1"/>
      <c r="G10688" s="1"/>
      <c r="H10688" s="1"/>
      <c r="I10688" s="1"/>
    </row>
    <row r="10689" spans="4:9" x14ac:dyDescent="0.2">
      <c r="D10689" s="1"/>
      <c r="E10689" s="1"/>
      <c r="F10689" s="1"/>
      <c r="G10689" s="1"/>
      <c r="H10689" s="1"/>
      <c r="I10689" s="1"/>
    </row>
    <row r="10690" spans="4:9" x14ac:dyDescent="0.2">
      <c r="D10690" s="1"/>
      <c r="E10690" s="1"/>
      <c r="F10690" s="1"/>
      <c r="G10690" s="1"/>
      <c r="H10690" s="1"/>
      <c r="I10690" s="1"/>
    </row>
    <row r="10691" spans="4:9" x14ac:dyDescent="0.2">
      <c r="D10691" s="1"/>
      <c r="E10691" s="1"/>
      <c r="F10691" s="1"/>
      <c r="G10691" s="1"/>
      <c r="H10691" s="1"/>
      <c r="I10691" s="1"/>
    </row>
    <row r="10692" spans="4:9" x14ac:dyDescent="0.2">
      <c r="D10692" s="1"/>
      <c r="E10692" s="1"/>
      <c r="F10692" s="1"/>
      <c r="G10692" s="1"/>
      <c r="H10692" s="1"/>
      <c r="I10692" s="1"/>
    </row>
    <row r="10693" spans="4:9" x14ac:dyDescent="0.2">
      <c r="D10693" s="1"/>
      <c r="E10693" s="1"/>
      <c r="F10693" s="1"/>
      <c r="G10693" s="1"/>
      <c r="H10693" s="1"/>
      <c r="I10693" s="1"/>
    </row>
    <row r="10694" spans="4:9" x14ac:dyDescent="0.2">
      <c r="D10694" s="1"/>
      <c r="E10694" s="1"/>
      <c r="F10694" s="1"/>
      <c r="G10694" s="1"/>
      <c r="H10694" s="1"/>
      <c r="I10694" s="1"/>
    </row>
    <row r="10695" spans="4:9" x14ac:dyDescent="0.2">
      <c r="D10695" s="1"/>
      <c r="E10695" s="1"/>
      <c r="F10695" s="1"/>
      <c r="G10695" s="1"/>
      <c r="H10695" s="1"/>
      <c r="I10695" s="1"/>
    </row>
    <row r="10696" spans="4:9" x14ac:dyDescent="0.2">
      <c r="D10696" s="1"/>
      <c r="E10696" s="1"/>
      <c r="F10696" s="1"/>
      <c r="G10696" s="1"/>
      <c r="H10696" s="1"/>
      <c r="I10696" s="1"/>
    </row>
    <row r="10697" spans="4:9" x14ac:dyDescent="0.2">
      <c r="D10697" s="1"/>
      <c r="E10697" s="1"/>
      <c r="F10697" s="1"/>
      <c r="G10697" s="1"/>
      <c r="H10697" s="1"/>
      <c r="I10697" s="1"/>
    </row>
    <row r="10698" spans="4:9" x14ac:dyDescent="0.2">
      <c r="D10698" s="1"/>
      <c r="E10698" s="1"/>
      <c r="F10698" s="1"/>
      <c r="G10698" s="1"/>
      <c r="H10698" s="1"/>
      <c r="I10698" s="1"/>
    </row>
    <row r="10699" spans="4:9" x14ac:dyDescent="0.2">
      <c r="D10699" s="1"/>
      <c r="E10699" s="1"/>
      <c r="F10699" s="1"/>
      <c r="G10699" s="1"/>
      <c r="H10699" s="1"/>
      <c r="I10699" s="1"/>
    </row>
    <row r="10700" spans="4:9" x14ac:dyDescent="0.2">
      <c r="D10700" s="1"/>
      <c r="E10700" s="1"/>
      <c r="F10700" s="1"/>
      <c r="G10700" s="1"/>
      <c r="H10700" s="1"/>
      <c r="I10700" s="1"/>
    </row>
    <row r="10701" spans="4:9" x14ac:dyDescent="0.2">
      <c r="D10701" s="1"/>
      <c r="E10701" s="1"/>
      <c r="F10701" s="1"/>
      <c r="G10701" s="1"/>
      <c r="H10701" s="1"/>
      <c r="I10701" s="1"/>
    </row>
    <row r="10702" spans="4:9" x14ac:dyDescent="0.2">
      <c r="D10702" s="1"/>
      <c r="E10702" s="1"/>
      <c r="F10702" s="1"/>
      <c r="G10702" s="1"/>
      <c r="H10702" s="1"/>
      <c r="I10702" s="1"/>
    </row>
    <row r="10703" spans="4:9" x14ac:dyDescent="0.2">
      <c r="D10703" s="1"/>
      <c r="E10703" s="1"/>
      <c r="F10703" s="1"/>
      <c r="G10703" s="1"/>
      <c r="H10703" s="1"/>
      <c r="I10703" s="1"/>
    </row>
    <row r="10704" spans="4:9" x14ac:dyDescent="0.2">
      <c r="D10704" s="1"/>
      <c r="E10704" s="1"/>
      <c r="F10704" s="1"/>
      <c r="G10704" s="1"/>
      <c r="H10704" s="1"/>
      <c r="I10704" s="1"/>
    </row>
    <row r="10705" spans="4:9" x14ac:dyDescent="0.2">
      <c r="D10705" s="1"/>
      <c r="E10705" s="1"/>
      <c r="F10705" s="1"/>
      <c r="G10705" s="1"/>
      <c r="H10705" s="1"/>
      <c r="I10705" s="1"/>
    </row>
    <row r="10706" spans="4:9" x14ac:dyDescent="0.2">
      <c r="D10706" s="1"/>
      <c r="E10706" s="1"/>
      <c r="F10706" s="1"/>
      <c r="G10706" s="1"/>
      <c r="H10706" s="1"/>
      <c r="I10706" s="1"/>
    </row>
    <row r="10707" spans="4:9" x14ac:dyDescent="0.2">
      <c r="D10707" s="1"/>
      <c r="E10707" s="1"/>
      <c r="F10707" s="1"/>
      <c r="G10707" s="1"/>
      <c r="H10707" s="1"/>
      <c r="I10707" s="1"/>
    </row>
    <row r="10708" spans="4:9" x14ac:dyDescent="0.2">
      <c r="D10708" s="1"/>
      <c r="E10708" s="1"/>
      <c r="F10708" s="1"/>
      <c r="G10708" s="1"/>
      <c r="H10708" s="1"/>
      <c r="I10708" s="1"/>
    </row>
    <row r="10709" spans="4:9" x14ac:dyDescent="0.2">
      <c r="D10709" s="1"/>
      <c r="E10709" s="1"/>
      <c r="F10709" s="1"/>
      <c r="G10709" s="1"/>
      <c r="H10709" s="1"/>
      <c r="I10709" s="1"/>
    </row>
    <row r="10710" spans="4:9" x14ac:dyDescent="0.2">
      <c r="D10710" s="1"/>
      <c r="E10710" s="1"/>
      <c r="F10710" s="1"/>
      <c r="G10710" s="1"/>
      <c r="H10710" s="1"/>
      <c r="I10710" s="1"/>
    </row>
    <row r="10711" spans="4:9" x14ac:dyDescent="0.2">
      <c r="D10711" s="1"/>
      <c r="E10711" s="1"/>
      <c r="F10711" s="1"/>
      <c r="G10711" s="1"/>
      <c r="H10711" s="1"/>
      <c r="I10711" s="1"/>
    </row>
    <row r="10712" spans="4:9" x14ac:dyDescent="0.2">
      <c r="D10712" s="1"/>
      <c r="E10712" s="1"/>
      <c r="F10712" s="1"/>
      <c r="G10712" s="1"/>
      <c r="H10712" s="1"/>
      <c r="I10712" s="1"/>
    </row>
    <row r="10713" spans="4:9" x14ac:dyDescent="0.2">
      <c r="D10713" s="1"/>
      <c r="E10713" s="1"/>
      <c r="F10713" s="1"/>
      <c r="G10713" s="1"/>
      <c r="H10713" s="1"/>
      <c r="I10713" s="1"/>
    </row>
    <row r="10714" spans="4:9" x14ac:dyDescent="0.2">
      <c r="D10714" s="1"/>
      <c r="E10714" s="1"/>
      <c r="F10714" s="1"/>
      <c r="G10714" s="1"/>
      <c r="H10714" s="1"/>
      <c r="I10714" s="1"/>
    </row>
    <row r="10715" spans="4:9" x14ac:dyDescent="0.2">
      <c r="D10715" s="1"/>
      <c r="E10715" s="1"/>
      <c r="F10715" s="1"/>
      <c r="G10715" s="1"/>
      <c r="H10715" s="1"/>
      <c r="I10715" s="1"/>
    </row>
    <row r="10716" spans="4:9" x14ac:dyDescent="0.2">
      <c r="D10716" s="1"/>
      <c r="E10716" s="1"/>
      <c r="F10716" s="1"/>
      <c r="G10716" s="1"/>
      <c r="H10716" s="1"/>
      <c r="I10716" s="1"/>
    </row>
    <row r="10717" spans="4:9" x14ac:dyDescent="0.2">
      <c r="D10717" s="1"/>
      <c r="E10717" s="1"/>
      <c r="F10717" s="1"/>
      <c r="G10717" s="1"/>
      <c r="H10717" s="1"/>
      <c r="I10717" s="1"/>
    </row>
    <row r="10718" spans="4:9" x14ac:dyDescent="0.2">
      <c r="D10718" s="1"/>
      <c r="E10718" s="1"/>
      <c r="F10718" s="1"/>
      <c r="G10718" s="1"/>
      <c r="H10718" s="1"/>
      <c r="I10718" s="1"/>
    </row>
    <row r="10719" spans="4:9" x14ac:dyDescent="0.2">
      <c r="D10719" s="1"/>
      <c r="E10719" s="1"/>
      <c r="F10719" s="1"/>
      <c r="G10719" s="1"/>
      <c r="H10719" s="1"/>
      <c r="I10719" s="1"/>
    </row>
    <row r="10720" spans="4:9" x14ac:dyDescent="0.2">
      <c r="D10720" s="1"/>
      <c r="E10720" s="1"/>
      <c r="F10720" s="1"/>
      <c r="G10720" s="1"/>
      <c r="H10720" s="1"/>
      <c r="I10720" s="1"/>
    </row>
    <row r="10721" spans="4:9" x14ac:dyDescent="0.2">
      <c r="D10721" s="1"/>
      <c r="E10721" s="1"/>
      <c r="F10721" s="1"/>
      <c r="G10721" s="1"/>
      <c r="H10721" s="1"/>
      <c r="I10721" s="1"/>
    </row>
    <row r="10722" spans="4:9" x14ac:dyDescent="0.2">
      <c r="D10722" s="1"/>
      <c r="E10722" s="1"/>
      <c r="F10722" s="1"/>
      <c r="G10722" s="1"/>
      <c r="H10722" s="1"/>
      <c r="I10722" s="1"/>
    </row>
    <row r="10723" spans="4:9" x14ac:dyDescent="0.2">
      <c r="D10723" s="1"/>
      <c r="E10723" s="1"/>
      <c r="F10723" s="1"/>
      <c r="G10723" s="1"/>
      <c r="H10723" s="1"/>
      <c r="I10723" s="1"/>
    </row>
    <row r="10724" spans="4:9" x14ac:dyDescent="0.2">
      <c r="D10724" s="1"/>
      <c r="E10724" s="1"/>
      <c r="F10724" s="1"/>
      <c r="G10724" s="1"/>
      <c r="H10724" s="1"/>
      <c r="I10724" s="1"/>
    </row>
    <row r="10725" spans="4:9" x14ac:dyDescent="0.2">
      <c r="D10725" s="1"/>
      <c r="E10725" s="1"/>
      <c r="F10725" s="1"/>
      <c r="G10725" s="1"/>
      <c r="H10725" s="1"/>
      <c r="I10725" s="1"/>
    </row>
    <row r="10726" spans="4:9" x14ac:dyDescent="0.2">
      <c r="D10726" s="1"/>
      <c r="E10726" s="1"/>
      <c r="F10726" s="1"/>
      <c r="G10726" s="1"/>
      <c r="H10726" s="1"/>
      <c r="I10726" s="1"/>
    </row>
    <row r="10727" spans="4:9" x14ac:dyDescent="0.2">
      <c r="D10727" s="1"/>
      <c r="E10727" s="1"/>
      <c r="F10727" s="1"/>
      <c r="G10727" s="1"/>
      <c r="H10727" s="1"/>
      <c r="I10727" s="1"/>
    </row>
    <row r="10728" spans="4:9" x14ac:dyDescent="0.2">
      <c r="D10728" s="1"/>
      <c r="E10728" s="1"/>
      <c r="F10728" s="1"/>
      <c r="G10728" s="1"/>
      <c r="H10728" s="1"/>
      <c r="I10728" s="1"/>
    </row>
    <row r="10729" spans="4:9" x14ac:dyDescent="0.2">
      <c r="D10729" s="1"/>
      <c r="E10729" s="1"/>
      <c r="F10729" s="1"/>
      <c r="G10729" s="1"/>
      <c r="H10729" s="1"/>
      <c r="I10729" s="1"/>
    </row>
    <row r="10730" spans="4:9" x14ac:dyDescent="0.2">
      <c r="D10730" s="1"/>
      <c r="E10730" s="1"/>
      <c r="F10730" s="1"/>
      <c r="G10730" s="1"/>
      <c r="H10730" s="1"/>
      <c r="I10730" s="1"/>
    </row>
    <row r="10731" spans="4:9" x14ac:dyDescent="0.2">
      <c r="D10731" s="1"/>
      <c r="E10731" s="1"/>
      <c r="F10731" s="1"/>
      <c r="G10731" s="1"/>
      <c r="H10731" s="1"/>
      <c r="I10731" s="1"/>
    </row>
    <row r="10732" spans="4:9" x14ac:dyDescent="0.2">
      <c r="D10732" s="1"/>
      <c r="E10732" s="1"/>
      <c r="F10732" s="1"/>
      <c r="G10732" s="1"/>
      <c r="H10732" s="1"/>
      <c r="I10732" s="1"/>
    </row>
    <row r="10733" spans="4:9" x14ac:dyDescent="0.2">
      <c r="D10733" s="1"/>
      <c r="E10733" s="1"/>
      <c r="F10733" s="1"/>
      <c r="G10733" s="1"/>
      <c r="H10733" s="1"/>
      <c r="I10733" s="1"/>
    </row>
    <row r="10734" spans="4:9" x14ac:dyDescent="0.2">
      <c r="D10734" s="1"/>
      <c r="E10734" s="1"/>
      <c r="F10734" s="1"/>
      <c r="G10734" s="1"/>
      <c r="H10734" s="1"/>
      <c r="I10734" s="1"/>
    </row>
    <row r="10735" spans="4:9" x14ac:dyDescent="0.2">
      <c r="D10735" s="1"/>
      <c r="E10735" s="1"/>
      <c r="F10735" s="1"/>
      <c r="G10735" s="1"/>
      <c r="H10735" s="1"/>
      <c r="I10735" s="1"/>
    </row>
    <row r="10736" spans="4:9" x14ac:dyDescent="0.2">
      <c r="D10736" s="1"/>
      <c r="E10736" s="1"/>
      <c r="F10736" s="1"/>
      <c r="G10736" s="1"/>
      <c r="H10736" s="1"/>
      <c r="I10736" s="1"/>
    </row>
    <row r="10737" spans="4:9" x14ac:dyDescent="0.2">
      <c r="D10737" s="1"/>
      <c r="E10737" s="1"/>
      <c r="F10737" s="1"/>
      <c r="G10737" s="1"/>
      <c r="H10737" s="1"/>
      <c r="I10737" s="1"/>
    </row>
    <row r="10738" spans="4:9" x14ac:dyDescent="0.2">
      <c r="D10738" s="1"/>
      <c r="E10738" s="1"/>
      <c r="F10738" s="1"/>
      <c r="G10738" s="1"/>
      <c r="H10738" s="1"/>
      <c r="I10738" s="1"/>
    </row>
    <row r="10739" spans="4:9" x14ac:dyDescent="0.2">
      <c r="D10739" s="1"/>
      <c r="E10739" s="1"/>
      <c r="F10739" s="1"/>
      <c r="G10739" s="1"/>
      <c r="H10739" s="1"/>
      <c r="I10739" s="1"/>
    </row>
    <row r="10740" spans="4:9" x14ac:dyDescent="0.2">
      <c r="D10740" s="1"/>
      <c r="E10740" s="1"/>
      <c r="F10740" s="1"/>
      <c r="G10740" s="1"/>
      <c r="H10740" s="1"/>
      <c r="I10740" s="1"/>
    </row>
    <row r="10741" spans="4:9" x14ac:dyDescent="0.2">
      <c r="D10741" s="1"/>
      <c r="E10741" s="1"/>
      <c r="F10741" s="1"/>
      <c r="G10741" s="1"/>
      <c r="H10741" s="1"/>
      <c r="I10741" s="1"/>
    </row>
    <row r="10742" spans="4:9" x14ac:dyDescent="0.2">
      <c r="D10742" s="1"/>
      <c r="E10742" s="1"/>
      <c r="F10742" s="1"/>
      <c r="G10742" s="1"/>
      <c r="H10742" s="1"/>
      <c r="I10742" s="1"/>
    </row>
    <row r="10743" spans="4:9" x14ac:dyDescent="0.2">
      <c r="D10743" s="1"/>
      <c r="E10743" s="1"/>
      <c r="F10743" s="1"/>
      <c r="G10743" s="1"/>
      <c r="H10743" s="1"/>
      <c r="I10743" s="1"/>
    </row>
    <row r="10744" spans="4:9" x14ac:dyDescent="0.2">
      <c r="D10744" s="1"/>
      <c r="E10744" s="1"/>
      <c r="F10744" s="1"/>
      <c r="G10744" s="1"/>
      <c r="H10744" s="1"/>
      <c r="I10744" s="1"/>
    </row>
    <row r="10745" spans="4:9" x14ac:dyDescent="0.2">
      <c r="D10745" s="1"/>
      <c r="E10745" s="1"/>
      <c r="F10745" s="1"/>
      <c r="G10745" s="1"/>
      <c r="H10745" s="1"/>
      <c r="I10745" s="1"/>
    </row>
    <row r="10746" spans="4:9" x14ac:dyDescent="0.2">
      <c r="D10746" s="1"/>
      <c r="E10746" s="1"/>
      <c r="F10746" s="1"/>
      <c r="G10746" s="1"/>
      <c r="H10746" s="1"/>
      <c r="I10746" s="1"/>
    </row>
    <row r="10747" spans="4:9" x14ac:dyDescent="0.2">
      <c r="D10747" s="1"/>
      <c r="E10747" s="1"/>
      <c r="F10747" s="1"/>
      <c r="G10747" s="1"/>
      <c r="H10747" s="1"/>
      <c r="I10747" s="1"/>
    </row>
    <row r="10748" spans="4:9" x14ac:dyDescent="0.2">
      <c r="D10748" s="1"/>
      <c r="E10748" s="1"/>
      <c r="F10748" s="1"/>
      <c r="G10748" s="1"/>
      <c r="H10748" s="1"/>
      <c r="I10748" s="1"/>
    </row>
    <row r="10749" spans="4:9" x14ac:dyDescent="0.2">
      <c r="D10749" s="1"/>
      <c r="E10749" s="1"/>
      <c r="F10749" s="1"/>
      <c r="G10749" s="1"/>
      <c r="H10749" s="1"/>
      <c r="I10749" s="1"/>
    </row>
    <row r="10750" spans="4:9" x14ac:dyDescent="0.2">
      <c r="D10750" s="1"/>
      <c r="E10750" s="1"/>
      <c r="F10750" s="1"/>
      <c r="G10750" s="1"/>
      <c r="H10750" s="1"/>
      <c r="I10750" s="1"/>
    </row>
    <row r="10751" spans="4:9" x14ac:dyDescent="0.2">
      <c r="D10751" s="1"/>
      <c r="E10751" s="1"/>
      <c r="F10751" s="1"/>
      <c r="G10751" s="1"/>
      <c r="H10751" s="1"/>
      <c r="I10751" s="1"/>
    </row>
    <row r="10752" spans="4:9" x14ac:dyDescent="0.2">
      <c r="D10752" s="1"/>
      <c r="E10752" s="1"/>
      <c r="F10752" s="1"/>
      <c r="G10752" s="1"/>
      <c r="H10752" s="1"/>
      <c r="I10752" s="1"/>
    </row>
    <row r="10753" spans="4:9" x14ac:dyDescent="0.2">
      <c r="D10753" s="1"/>
      <c r="E10753" s="1"/>
      <c r="F10753" s="1"/>
      <c r="G10753" s="1"/>
      <c r="H10753" s="1"/>
      <c r="I10753" s="1"/>
    </row>
    <row r="10754" spans="4:9" x14ac:dyDescent="0.2">
      <c r="D10754" s="1"/>
      <c r="E10754" s="1"/>
      <c r="F10754" s="1"/>
      <c r="G10754" s="1"/>
      <c r="H10754" s="1"/>
      <c r="I10754" s="1"/>
    </row>
    <row r="10755" spans="4:9" x14ac:dyDescent="0.2">
      <c r="D10755" s="1"/>
      <c r="E10755" s="1"/>
      <c r="F10755" s="1"/>
      <c r="G10755" s="1"/>
      <c r="H10755" s="1"/>
      <c r="I10755" s="1"/>
    </row>
    <row r="10756" spans="4:9" x14ac:dyDescent="0.2">
      <c r="D10756" s="1"/>
      <c r="E10756" s="1"/>
      <c r="F10756" s="1"/>
      <c r="G10756" s="1"/>
      <c r="H10756" s="1"/>
      <c r="I10756" s="1"/>
    </row>
    <row r="10757" spans="4:9" x14ac:dyDescent="0.2">
      <c r="D10757" s="1"/>
      <c r="E10757" s="1"/>
      <c r="F10757" s="1"/>
      <c r="G10757" s="1"/>
      <c r="H10757" s="1"/>
      <c r="I10757" s="1"/>
    </row>
    <row r="10758" spans="4:9" x14ac:dyDescent="0.2">
      <c r="D10758" s="1"/>
      <c r="E10758" s="1"/>
      <c r="F10758" s="1"/>
      <c r="G10758" s="1"/>
      <c r="H10758" s="1"/>
      <c r="I10758" s="1"/>
    </row>
    <row r="10759" spans="4:9" x14ac:dyDescent="0.2">
      <c r="D10759" s="1"/>
      <c r="E10759" s="1"/>
      <c r="F10759" s="1"/>
      <c r="G10759" s="1"/>
      <c r="H10759" s="1"/>
      <c r="I10759" s="1"/>
    </row>
    <row r="10760" spans="4:9" x14ac:dyDescent="0.2">
      <c r="D10760" s="1"/>
      <c r="E10760" s="1"/>
      <c r="F10760" s="1"/>
      <c r="G10760" s="1"/>
      <c r="H10760" s="1"/>
      <c r="I10760" s="1"/>
    </row>
    <row r="10761" spans="4:9" x14ac:dyDescent="0.2">
      <c r="D10761" s="1"/>
      <c r="E10761" s="1"/>
      <c r="F10761" s="1"/>
      <c r="G10761" s="1"/>
      <c r="H10761" s="1"/>
      <c r="I10761" s="1"/>
    </row>
    <row r="10762" spans="4:9" x14ac:dyDescent="0.2">
      <c r="D10762" s="1"/>
      <c r="E10762" s="1"/>
      <c r="F10762" s="1"/>
      <c r="G10762" s="1"/>
      <c r="H10762" s="1"/>
      <c r="I10762" s="1"/>
    </row>
    <row r="10763" spans="4:9" x14ac:dyDescent="0.2">
      <c r="D10763" s="1"/>
      <c r="E10763" s="1"/>
      <c r="F10763" s="1"/>
      <c r="G10763" s="1"/>
      <c r="H10763" s="1"/>
      <c r="I10763" s="1"/>
    </row>
    <row r="10764" spans="4:9" x14ac:dyDescent="0.2">
      <c r="D10764" s="1"/>
      <c r="E10764" s="1"/>
      <c r="F10764" s="1"/>
      <c r="G10764" s="1"/>
      <c r="H10764" s="1"/>
      <c r="I10764" s="1"/>
    </row>
    <row r="10765" spans="4:9" x14ac:dyDescent="0.2">
      <c r="D10765" s="1"/>
      <c r="E10765" s="1"/>
      <c r="F10765" s="1"/>
      <c r="G10765" s="1"/>
      <c r="H10765" s="1"/>
      <c r="I10765" s="1"/>
    </row>
    <row r="10766" spans="4:9" x14ac:dyDescent="0.2">
      <c r="D10766" s="1"/>
      <c r="E10766" s="1"/>
      <c r="F10766" s="1"/>
      <c r="G10766" s="1"/>
      <c r="H10766" s="1"/>
      <c r="I10766" s="1"/>
    </row>
    <row r="10767" spans="4:9" x14ac:dyDescent="0.2">
      <c r="D10767" s="1"/>
      <c r="E10767" s="1"/>
      <c r="F10767" s="1"/>
      <c r="G10767" s="1"/>
      <c r="H10767" s="1"/>
      <c r="I10767" s="1"/>
    </row>
    <row r="10768" spans="4:9" x14ac:dyDescent="0.2">
      <c r="D10768" s="1"/>
      <c r="E10768" s="1"/>
      <c r="F10768" s="1"/>
      <c r="G10768" s="1"/>
      <c r="H10768" s="1"/>
      <c r="I10768" s="1"/>
    </row>
    <row r="10769" spans="4:9" x14ac:dyDescent="0.2">
      <c r="D10769" s="1"/>
      <c r="E10769" s="1"/>
      <c r="F10769" s="1"/>
      <c r="G10769" s="1"/>
      <c r="H10769" s="1"/>
      <c r="I10769" s="1"/>
    </row>
    <row r="10770" spans="4:9" x14ac:dyDescent="0.2">
      <c r="D10770" s="1"/>
      <c r="E10770" s="1"/>
      <c r="F10770" s="1"/>
      <c r="G10770" s="1"/>
      <c r="H10770" s="1"/>
      <c r="I10770" s="1"/>
    </row>
    <row r="10771" spans="4:9" x14ac:dyDescent="0.2">
      <c r="D10771" s="1"/>
      <c r="E10771" s="1"/>
      <c r="F10771" s="1"/>
      <c r="G10771" s="1"/>
      <c r="H10771" s="1"/>
      <c r="I10771" s="1"/>
    </row>
    <row r="10772" spans="4:9" x14ac:dyDescent="0.2">
      <c r="D10772" s="1"/>
      <c r="E10772" s="1"/>
      <c r="F10772" s="1"/>
      <c r="G10772" s="1"/>
      <c r="H10772" s="1"/>
      <c r="I10772" s="1"/>
    </row>
    <row r="10773" spans="4:9" x14ac:dyDescent="0.2">
      <c r="D10773" s="1"/>
      <c r="E10773" s="1"/>
      <c r="F10773" s="1"/>
      <c r="G10773" s="1"/>
      <c r="H10773" s="1"/>
      <c r="I10773" s="1"/>
    </row>
    <row r="10774" spans="4:9" x14ac:dyDescent="0.2">
      <c r="D10774" s="1"/>
      <c r="E10774" s="1"/>
      <c r="F10774" s="1"/>
      <c r="G10774" s="1"/>
      <c r="H10774" s="1"/>
      <c r="I10774" s="1"/>
    </row>
    <row r="10775" spans="4:9" x14ac:dyDescent="0.2">
      <c r="D10775" s="1"/>
      <c r="E10775" s="1"/>
      <c r="F10775" s="1"/>
      <c r="G10775" s="1"/>
      <c r="H10775" s="1"/>
      <c r="I10775" s="1"/>
    </row>
    <row r="10776" spans="4:9" x14ac:dyDescent="0.2">
      <c r="D10776" s="1"/>
      <c r="E10776" s="1"/>
      <c r="F10776" s="1"/>
      <c r="G10776" s="1"/>
      <c r="H10776" s="1"/>
      <c r="I10776" s="1"/>
    </row>
    <row r="10777" spans="4:9" x14ac:dyDescent="0.2">
      <c r="D10777" s="1"/>
      <c r="E10777" s="1"/>
      <c r="F10777" s="1"/>
      <c r="G10777" s="1"/>
      <c r="H10777" s="1"/>
      <c r="I10777" s="1"/>
    </row>
    <row r="10778" spans="4:9" x14ac:dyDescent="0.2">
      <c r="D10778" s="1"/>
      <c r="E10778" s="1"/>
      <c r="F10778" s="1"/>
      <c r="G10778" s="1"/>
      <c r="H10778" s="1"/>
      <c r="I10778" s="1"/>
    </row>
    <row r="10779" spans="4:9" x14ac:dyDescent="0.2">
      <c r="D10779" s="1"/>
      <c r="E10779" s="1"/>
      <c r="F10779" s="1"/>
      <c r="G10779" s="1"/>
      <c r="H10779" s="1"/>
      <c r="I10779" s="1"/>
    </row>
    <row r="10780" spans="4:9" x14ac:dyDescent="0.2">
      <c r="D10780" s="1"/>
      <c r="E10780" s="1"/>
      <c r="F10780" s="1"/>
      <c r="G10780" s="1"/>
      <c r="H10780" s="1"/>
      <c r="I10780" s="1"/>
    </row>
    <row r="10781" spans="4:9" x14ac:dyDescent="0.2">
      <c r="D10781" s="1"/>
      <c r="E10781" s="1"/>
      <c r="F10781" s="1"/>
      <c r="G10781" s="1"/>
      <c r="H10781" s="1"/>
      <c r="I10781" s="1"/>
    </row>
    <row r="10782" spans="4:9" x14ac:dyDescent="0.2">
      <c r="D10782" s="1"/>
      <c r="E10782" s="1"/>
      <c r="F10782" s="1"/>
      <c r="G10782" s="1"/>
      <c r="H10782" s="1"/>
      <c r="I10782" s="1"/>
    </row>
    <row r="10783" spans="4:9" x14ac:dyDescent="0.2">
      <c r="D10783" s="1"/>
      <c r="E10783" s="1"/>
      <c r="F10783" s="1"/>
      <c r="G10783" s="1"/>
      <c r="H10783" s="1"/>
      <c r="I10783" s="1"/>
    </row>
    <row r="10784" spans="4:9" x14ac:dyDescent="0.2">
      <c r="D10784" s="1"/>
      <c r="E10784" s="1"/>
      <c r="F10784" s="1"/>
      <c r="G10784" s="1"/>
      <c r="H10784" s="1"/>
      <c r="I10784" s="1"/>
    </row>
    <row r="10785" spans="4:9" x14ac:dyDescent="0.2">
      <c r="D10785" s="1"/>
      <c r="E10785" s="1"/>
      <c r="F10785" s="1"/>
      <c r="G10785" s="1"/>
      <c r="H10785" s="1"/>
      <c r="I10785" s="1"/>
    </row>
    <row r="10786" spans="4:9" x14ac:dyDescent="0.2">
      <c r="D10786" s="1"/>
      <c r="E10786" s="1"/>
      <c r="F10786" s="1"/>
      <c r="G10786" s="1"/>
      <c r="H10786" s="1"/>
      <c r="I10786" s="1"/>
    </row>
    <row r="10787" spans="4:9" x14ac:dyDescent="0.2">
      <c r="D10787" s="1"/>
      <c r="E10787" s="1"/>
      <c r="F10787" s="1"/>
      <c r="G10787" s="1"/>
      <c r="H10787" s="1"/>
      <c r="I10787" s="1"/>
    </row>
    <row r="10788" spans="4:9" x14ac:dyDescent="0.2">
      <c r="D10788" s="1"/>
      <c r="E10788" s="1"/>
      <c r="F10788" s="1"/>
      <c r="G10788" s="1"/>
      <c r="H10788" s="1"/>
      <c r="I10788" s="1"/>
    </row>
    <row r="10789" spans="4:9" x14ac:dyDescent="0.2">
      <c r="D10789" s="1"/>
      <c r="E10789" s="1"/>
      <c r="F10789" s="1"/>
      <c r="G10789" s="1"/>
      <c r="H10789" s="1"/>
      <c r="I10789" s="1"/>
    </row>
    <row r="10790" spans="4:9" x14ac:dyDescent="0.2">
      <c r="D10790" s="1"/>
      <c r="E10790" s="1"/>
      <c r="F10790" s="1"/>
      <c r="G10790" s="1"/>
      <c r="H10790" s="1"/>
      <c r="I10790" s="1"/>
    </row>
    <row r="10791" spans="4:9" x14ac:dyDescent="0.2">
      <c r="D10791" s="1"/>
      <c r="E10791" s="1"/>
      <c r="F10791" s="1"/>
      <c r="G10791" s="1"/>
      <c r="H10791" s="1"/>
      <c r="I10791" s="1"/>
    </row>
    <row r="10792" spans="4:9" x14ac:dyDescent="0.2">
      <c r="D10792" s="1"/>
      <c r="E10792" s="1"/>
      <c r="F10792" s="1"/>
      <c r="G10792" s="1"/>
      <c r="H10792" s="1"/>
      <c r="I10792" s="1"/>
    </row>
    <row r="10793" spans="4:9" x14ac:dyDescent="0.2">
      <c r="D10793" s="1"/>
      <c r="E10793" s="1"/>
      <c r="F10793" s="1"/>
      <c r="G10793" s="1"/>
      <c r="H10793" s="1"/>
      <c r="I10793" s="1"/>
    </row>
    <row r="10794" spans="4:9" x14ac:dyDescent="0.2">
      <c r="D10794" s="1"/>
      <c r="E10794" s="1"/>
      <c r="F10794" s="1"/>
      <c r="G10794" s="1"/>
      <c r="H10794" s="1"/>
      <c r="I10794" s="1"/>
    </row>
    <row r="10795" spans="4:9" x14ac:dyDescent="0.2">
      <c r="D10795" s="1"/>
      <c r="E10795" s="1"/>
      <c r="F10795" s="1"/>
      <c r="G10795" s="1"/>
      <c r="H10795" s="1"/>
      <c r="I10795" s="1"/>
    </row>
    <row r="10796" spans="4:9" x14ac:dyDescent="0.2">
      <c r="D10796" s="1"/>
      <c r="E10796" s="1"/>
      <c r="F10796" s="1"/>
      <c r="G10796" s="1"/>
      <c r="H10796" s="1"/>
      <c r="I10796" s="1"/>
    </row>
    <row r="10797" spans="4:9" x14ac:dyDescent="0.2">
      <c r="D10797" s="1"/>
      <c r="E10797" s="1"/>
      <c r="F10797" s="1"/>
      <c r="G10797" s="1"/>
      <c r="H10797" s="1"/>
      <c r="I10797" s="1"/>
    </row>
    <row r="10798" spans="4:9" x14ac:dyDescent="0.2">
      <c r="D10798" s="1"/>
      <c r="E10798" s="1"/>
      <c r="F10798" s="1"/>
      <c r="G10798" s="1"/>
      <c r="H10798" s="1"/>
      <c r="I10798" s="1"/>
    </row>
    <row r="10799" spans="4:9" x14ac:dyDescent="0.2">
      <c r="D10799" s="1"/>
      <c r="E10799" s="1"/>
      <c r="F10799" s="1"/>
      <c r="G10799" s="1"/>
      <c r="H10799" s="1"/>
      <c r="I10799" s="1"/>
    </row>
    <row r="10800" spans="4:9" x14ac:dyDescent="0.2">
      <c r="D10800" s="1"/>
      <c r="E10800" s="1"/>
      <c r="F10800" s="1"/>
      <c r="G10800" s="1"/>
      <c r="H10800" s="1"/>
      <c r="I10800" s="1"/>
    </row>
    <row r="10801" spans="4:9" x14ac:dyDescent="0.2">
      <c r="D10801" s="1"/>
      <c r="E10801" s="1"/>
      <c r="F10801" s="1"/>
      <c r="G10801" s="1"/>
      <c r="H10801" s="1"/>
      <c r="I10801" s="1"/>
    </row>
    <row r="10802" spans="4:9" x14ac:dyDescent="0.2">
      <c r="D10802" s="1"/>
      <c r="E10802" s="1"/>
      <c r="F10802" s="1"/>
      <c r="G10802" s="1"/>
      <c r="H10802" s="1"/>
      <c r="I10802" s="1"/>
    </row>
    <row r="10803" spans="4:9" x14ac:dyDescent="0.2">
      <c r="D10803" s="1"/>
      <c r="E10803" s="1"/>
      <c r="F10803" s="1"/>
      <c r="G10803" s="1"/>
      <c r="H10803" s="1"/>
      <c r="I10803" s="1"/>
    </row>
    <row r="10804" spans="4:9" x14ac:dyDescent="0.2">
      <c r="D10804" s="1"/>
      <c r="E10804" s="1"/>
      <c r="F10804" s="1"/>
      <c r="G10804" s="1"/>
      <c r="H10804" s="1"/>
      <c r="I10804" s="1"/>
    </row>
    <row r="10805" spans="4:9" x14ac:dyDescent="0.2">
      <c r="D10805" s="1"/>
      <c r="E10805" s="1"/>
      <c r="F10805" s="1"/>
      <c r="G10805" s="1"/>
      <c r="H10805" s="1"/>
      <c r="I10805" s="1"/>
    </row>
    <row r="10806" spans="4:9" x14ac:dyDescent="0.2">
      <c r="D10806" s="1"/>
      <c r="E10806" s="1"/>
      <c r="F10806" s="1"/>
      <c r="G10806" s="1"/>
      <c r="H10806" s="1"/>
      <c r="I10806" s="1"/>
    </row>
    <row r="10807" spans="4:9" x14ac:dyDescent="0.2">
      <c r="D10807" s="1"/>
      <c r="E10807" s="1"/>
      <c r="F10807" s="1"/>
      <c r="G10807" s="1"/>
      <c r="H10807" s="1"/>
      <c r="I10807" s="1"/>
    </row>
    <row r="10808" spans="4:9" x14ac:dyDescent="0.2">
      <c r="D10808" s="1"/>
      <c r="E10808" s="1"/>
      <c r="F10808" s="1"/>
      <c r="G10808" s="1"/>
      <c r="H10808" s="1"/>
      <c r="I10808" s="1"/>
    </row>
    <row r="10809" spans="4:9" x14ac:dyDescent="0.2">
      <c r="D10809" s="1"/>
      <c r="E10809" s="1"/>
      <c r="F10809" s="1"/>
      <c r="G10809" s="1"/>
      <c r="H10809" s="1"/>
      <c r="I10809" s="1"/>
    </row>
    <row r="10810" spans="4:9" x14ac:dyDescent="0.2">
      <c r="D10810" s="1"/>
      <c r="E10810" s="1"/>
      <c r="F10810" s="1"/>
      <c r="G10810" s="1"/>
      <c r="H10810" s="1"/>
      <c r="I10810" s="1"/>
    </row>
    <row r="10811" spans="4:9" x14ac:dyDescent="0.2">
      <c r="D10811" s="1"/>
      <c r="E10811" s="1"/>
      <c r="F10811" s="1"/>
      <c r="G10811" s="1"/>
      <c r="H10811" s="1"/>
      <c r="I10811" s="1"/>
    </row>
    <row r="10812" spans="4:9" x14ac:dyDescent="0.2">
      <c r="D10812" s="1"/>
      <c r="E10812" s="1"/>
      <c r="F10812" s="1"/>
      <c r="G10812" s="1"/>
      <c r="H10812" s="1"/>
      <c r="I10812" s="1"/>
    </row>
    <row r="10813" spans="4:9" x14ac:dyDescent="0.2">
      <c r="D10813" s="1"/>
      <c r="E10813" s="1"/>
      <c r="F10813" s="1"/>
      <c r="G10813" s="1"/>
      <c r="H10813" s="1"/>
      <c r="I10813" s="1"/>
    </row>
    <row r="10814" spans="4:9" x14ac:dyDescent="0.2">
      <c r="D10814" s="1"/>
      <c r="E10814" s="1"/>
      <c r="F10814" s="1"/>
      <c r="G10814" s="1"/>
      <c r="H10814" s="1"/>
      <c r="I10814" s="1"/>
    </row>
    <row r="10815" spans="4:9" x14ac:dyDescent="0.2">
      <c r="D10815" s="1"/>
      <c r="E10815" s="1"/>
      <c r="F10815" s="1"/>
      <c r="G10815" s="1"/>
      <c r="H10815" s="1"/>
      <c r="I10815" s="1"/>
    </row>
    <row r="10816" spans="4:9" x14ac:dyDescent="0.2">
      <c r="D10816" s="1"/>
      <c r="E10816" s="1"/>
      <c r="F10816" s="1"/>
      <c r="G10816" s="1"/>
      <c r="H10816" s="1"/>
      <c r="I10816" s="1"/>
    </row>
    <row r="10817" spans="4:9" x14ac:dyDescent="0.2">
      <c r="D10817" s="1"/>
      <c r="E10817" s="1"/>
      <c r="F10817" s="1"/>
      <c r="G10817" s="1"/>
      <c r="H10817" s="1"/>
      <c r="I10817" s="1"/>
    </row>
    <row r="10818" spans="4:9" x14ac:dyDescent="0.2">
      <c r="D10818" s="1"/>
      <c r="E10818" s="1"/>
      <c r="F10818" s="1"/>
      <c r="G10818" s="1"/>
      <c r="H10818" s="1"/>
      <c r="I10818" s="1"/>
    </row>
    <row r="10819" spans="4:9" x14ac:dyDescent="0.2">
      <c r="D10819" s="1"/>
      <c r="E10819" s="1"/>
      <c r="F10819" s="1"/>
      <c r="G10819" s="1"/>
      <c r="H10819" s="1"/>
      <c r="I10819" s="1"/>
    </row>
    <row r="10820" spans="4:9" x14ac:dyDescent="0.2">
      <c r="D10820" s="1"/>
      <c r="E10820" s="1"/>
      <c r="F10820" s="1"/>
      <c r="G10820" s="1"/>
      <c r="H10820" s="1"/>
      <c r="I10820" s="1"/>
    </row>
    <row r="10821" spans="4:9" x14ac:dyDescent="0.2">
      <c r="D10821" s="1"/>
      <c r="E10821" s="1"/>
      <c r="F10821" s="1"/>
      <c r="G10821" s="1"/>
      <c r="H10821" s="1"/>
      <c r="I10821" s="1"/>
    </row>
    <row r="10822" spans="4:9" x14ac:dyDescent="0.2">
      <c r="D10822" s="1"/>
      <c r="E10822" s="1"/>
      <c r="F10822" s="1"/>
      <c r="G10822" s="1"/>
      <c r="H10822" s="1"/>
      <c r="I10822" s="1"/>
    </row>
    <row r="10823" spans="4:9" x14ac:dyDescent="0.2">
      <c r="D10823" s="1"/>
      <c r="E10823" s="1"/>
      <c r="F10823" s="1"/>
      <c r="G10823" s="1"/>
      <c r="H10823" s="1"/>
      <c r="I10823" s="1"/>
    </row>
    <row r="10824" spans="4:9" x14ac:dyDescent="0.2">
      <c r="D10824" s="1"/>
      <c r="E10824" s="1"/>
      <c r="F10824" s="1"/>
      <c r="G10824" s="1"/>
      <c r="H10824" s="1"/>
      <c r="I10824" s="1"/>
    </row>
    <row r="10825" spans="4:9" x14ac:dyDescent="0.2">
      <c r="D10825" s="1"/>
      <c r="E10825" s="1"/>
      <c r="F10825" s="1"/>
      <c r="G10825" s="1"/>
      <c r="H10825" s="1"/>
      <c r="I10825" s="1"/>
    </row>
    <row r="10826" spans="4:9" x14ac:dyDescent="0.2">
      <c r="D10826" s="1"/>
      <c r="E10826" s="1"/>
      <c r="F10826" s="1"/>
      <c r="G10826" s="1"/>
      <c r="H10826" s="1"/>
      <c r="I10826" s="1"/>
    </row>
    <row r="10827" spans="4:9" x14ac:dyDescent="0.2">
      <c r="D10827" s="1"/>
      <c r="E10827" s="1"/>
      <c r="F10827" s="1"/>
      <c r="G10827" s="1"/>
      <c r="H10827" s="1"/>
      <c r="I10827" s="1"/>
    </row>
    <row r="10828" spans="4:9" x14ac:dyDescent="0.2">
      <c r="D10828" s="1"/>
      <c r="E10828" s="1"/>
      <c r="F10828" s="1"/>
      <c r="G10828" s="1"/>
      <c r="H10828" s="1"/>
      <c r="I10828" s="1"/>
    </row>
    <row r="10829" spans="4:9" x14ac:dyDescent="0.2">
      <c r="D10829" s="1"/>
      <c r="E10829" s="1"/>
      <c r="F10829" s="1"/>
      <c r="G10829" s="1"/>
      <c r="H10829" s="1"/>
      <c r="I10829" s="1"/>
    </row>
    <row r="10830" spans="4:9" x14ac:dyDescent="0.2">
      <c r="D10830" s="1"/>
      <c r="E10830" s="1"/>
      <c r="F10830" s="1"/>
      <c r="G10830" s="1"/>
      <c r="H10830" s="1"/>
      <c r="I10830" s="1"/>
    </row>
    <row r="10831" spans="4:9" x14ac:dyDescent="0.2">
      <c r="D10831" s="1"/>
      <c r="E10831" s="1"/>
      <c r="F10831" s="1"/>
      <c r="G10831" s="1"/>
      <c r="H10831" s="1"/>
      <c r="I10831" s="1"/>
    </row>
    <row r="10832" spans="4:9" x14ac:dyDescent="0.2">
      <c r="D10832" s="1"/>
      <c r="E10832" s="1"/>
      <c r="F10832" s="1"/>
      <c r="G10832" s="1"/>
      <c r="H10832" s="1"/>
      <c r="I10832" s="1"/>
    </row>
    <row r="10833" spans="4:9" x14ac:dyDescent="0.2">
      <c r="D10833" s="1"/>
      <c r="E10833" s="1"/>
      <c r="F10833" s="1"/>
      <c r="G10833" s="1"/>
      <c r="H10833" s="1"/>
      <c r="I10833" s="1"/>
    </row>
    <row r="10834" spans="4:9" x14ac:dyDescent="0.2">
      <c r="D10834" s="1"/>
      <c r="E10834" s="1"/>
      <c r="F10834" s="1"/>
      <c r="G10834" s="1"/>
      <c r="H10834" s="1"/>
      <c r="I10834" s="1"/>
    </row>
    <row r="10835" spans="4:9" x14ac:dyDescent="0.2">
      <c r="D10835" s="1"/>
      <c r="E10835" s="1"/>
      <c r="F10835" s="1"/>
      <c r="G10835" s="1"/>
      <c r="H10835" s="1"/>
      <c r="I10835" s="1"/>
    </row>
    <row r="10836" spans="4:9" x14ac:dyDescent="0.2">
      <c r="D10836" s="1"/>
      <c r="E10836" s="1"/>
      <c r="F10836" s="1"/>
      <c r="G10836" s="1"/>
      <c r="H10836" s="1"/>
      <c r="I10836" s="1"/>
    </row>
    <row r="10837" spans="4:9" x14ac:dyDescent="0.2">
      <c r="D10837" s="1"/>
      <c r="E10837" s="1"/>
      <c r="F10837" s="1"/>
      <c r="G10837" s="1"/>
      <c r="H10837" s="1"/>
      <c r="I10837" s="1"/>
    </row>
    <row r="10838" spans="4:9" x14ac:dyDescent="0.2">
      <c r="D10838" s="1"/>
      <c r="E10838" s="1"/>
      <c r="F10838" s="1"/>
      <c r="G10838" s="1"/>
      <c r="H10838" s="1"/>
      <c r="I10838" s="1"/>
    </row>
    <row r="10839" spans="4:9" x14ac:dyDescent="0.2">
      <c r="D10839" s="1"/>
      <c r="E10839" s="1"/>
      <c r="F10839" s="1"/>
      <c r="G10839" s="1"/>
      <c r="H10839" s="1"/>
      <c r="I10839" s="1"/>
    </row>
    <row r="10840" spans="4:9" x14ac:dyDescent="0.2">
      <c r="D10840" s="1"/>
      <c r="E10840" s="1"/>
      <c r="F10840" s="1"/>
      <c r="G10840" s="1"/>
      <c r="H10840" s="1"/>
      <c r="I10840" s="1"/>
    </row>
    <row r="10841" spans="4:9" x14ac:dyDescent="0.2">
      <c r="D10841" s="1"/>
      <c r="E10841" s="1"/>
      <c r="F10841" s="1"/>
      <c r="G10841" s="1"/>
      <c r="H10841" s="1"/>
      <c r="I10841" s="1"/>
    </row>
    <row r="10842" spans="4:9" x14ac:dyDescent="0.2">
      <c r="D10842" s="1"/>
      <c r="E10842" s="1"/>
      <c r="F10842" s="1"/>
      <c r="G10842" s="1"/>
      <c r="H10842" s="1"/>
      <c r="I10842" s="1"/>
    </row>
    <row r="10843" spans="4:9" x14ac:dyDescent="0.2">
      <c r="D10843" s="1"/>
      <c r="E10843" s="1"/>
      <c r="F10843" s="1"/>
      <c r="G10843" s="1"/>
      <c r="H10843" s="1"/>
      <c r="I10843" s="1"/>
    </row>
    <row r="10844" spans="4:9" x14ac:dyDescent="0.2">
      <c r="D10844" s="1"/>
      <c r="E10844" s="1"/>
      <c r="F10844" s="1"/>
      <c r="G10844" s="1"/>
      <c r="H10844" s="1"/>
      <c r="I10844" s="1"/>
    </row>
    <row r="10845" spans="4:9" x14ac:dyDescent="0.2">
      <c r="D10845" s="1"/>
      <c r="E10845" s="1"/>
      <c r="F10845" s="1"/>
      <c r="G10845" s="1"/>
      <c r="H10845" s="1"/>
      <c r="I10845" s="1"/>
    </row>
    <row r="10846" spans="4:9" x14ac:dyDescent="0.2">
      <c r="D10846" s="1"/>
      <c r="E10846" s="1"/>
      <c r="F10846" s="1"/>
      <c r="G10846" s="1"/>
      <c r="H10846" s="1"/>
      <c r="I10846" s="1"/>
    </row>
    <row r="10847" spans="4:9" x14ac:dyDescent="0.2">
      <c r="D10847" s="1"/>
      <c r="E10847" s="1"/>
      <c r="F10847" s="1"/>
      <c r="G10847" s="1"/>
      <c r="H10847" s="1"/>
      <c r="I10847" s="1"/>
    </row>
    <row r="10848" spans="4:9" x14ac:dyDescent="0.2">
      <c r="D10848" s="1"/>
      <c r="E10848" s="1"/>
      <c r="F10848" s="1"/>
      <c r="G10848" s="1"/>
      <c r="H10848" s="1"/>
      <c r="I10848" s="1"/>
    </row>
    <row r="10849" spans="4:9" x14ac:dyDescent="0.2">
      <c r="D10849" s="1"/>
      <c r="E10849" s="1"/>
      <c r="F10849" s="1"/>
      <c r="G10849" s="1"/>
      <c r="H10849" s="1"/>
      <c r="I10849" s="1"/>
    </row>
    <row r="10850" spans="4:9" x14ac:dyDescent="0.2">
      <c r="D10850" s="1"/>
      <c r="E10850" s="1"/>
      <c r="F10850" s="1"/>
      <c r="G10850" s="1"/>
      <c r="H10850" s="1"/>
      <c r="I10850" s="1"/>
    </row>
    <row r="10851" spans="4:9" x14ac:dyDescent="0.2">
      <c r="D10851" s="1"/>
      <c r="E10851" s="1"/>
      <c r="F10851" s="1"/>
      <c r="G10851" s="1"/>
      <c r="H10851" s="1"/>
      <c r="I10851" s="1"/>
    </row>
    <row r="10852" spans="4:9" x14ac:dyDescent="0.2">
      <c r="D10852" s="1"/>
      <c r="E10852" s="1"/>
      <c r="F10852" s="1"/>
      <c r="G10852" s="1"/>
      <c r="H10852" s="1"/>
      <c r="I10852" s="1"/>
    </row>
    <row r="10853" spans="4:9" x14ac:dyDescent="0.2">
      <c r="D10853" s="1"/>
      <c r="E10853" s="1"/>
      <c r="F10853" s="1"/>
      <c r="G10853" s="1"/>
      <c r="H10853" s="1"/>
      <c r="I10853" s="1"/>
    </row>
    <row r="10854" spans="4:9" x14ac:dyDescent="0.2">
      <c r="D10854" s="1"/>
      <c r="E10854" s="1"/>
      <c r="F10854" s="1"/>
      <c r="G10854" s="1"/>
      <c r="H10854" s="1"/>
      <c r="I10854" s="1"/>
    </row>
    <row r="10855" spans="4:9" x14ac:dyDescent="0.2">
      <c r="D10855" s="1"/>
      <c r="E10855" s="1"/>
      <c r="F10855" s="1"/>
      <c r="G10855" s="1"/>
      <c r="H10855" s="1"/>
      <c r="I10855" s="1"/>
    </row>
    <row r="10856" spans="4:9" x14ac:dyDescent="0.2">
      <c r="D10856" s="1"/>
      <c r="E10856" s="1"/>
      <c r="F10856" s="1"/>
      <c r="G10856" s="1"/>
      <c r="H10856" s="1"/>
      <c r="I10856" s="1"/>
    </row>
    <row r="10857" spans="4:9" x14ac:dyDescent="0.2">
      <c r="D10857" s="1"/>
      <c r="E10857" s="1"/>
      <c r="F10857" s="1"/>
      <c r="G10857" s="1"/>
      <c r="H10857" s="1"/>
      <c r="I10857" s="1"/>
    </row>
    <row r="10858" spans="4:9" x14ac:dyDescent="0.2">
      <c r="D10858" s="1"/>
      <c r="E10858" s="1"/>
      <c r="F10858" s="1"/>
      <c r="G10858" s="1"/>
      <c r="H10858" s="1"/>
      <c r="I10858" s="1"/>
    </row>
    <row r="10859" spans="4:9" x14ac:dyDescent="0.2">
      <c r="D10859" s="1"/>
      <c r="E10859" s="1"/>
      <c r="F10859" s="1"/>
      <c r="G10859" s="1"/>
      <c r="H10859" s="1"/>
      <c r="I10859" s="1"/>
    </row>
    <row r="10860" spans="4:9" x14ac:dyDescent="0.2">
      <c r="D10860" s="1"/>
      <c r="E10860" s="1"/>
      <c r="F10860" s="1"/>
      <c r="G10860" s="1"/>
      <c r="H10860" s="1"/>
      <c r="I10860" s="1"/>
    </row>
    <row r="10861" spans="4:9" x14ac:dyDescent="0.2">
      <c r="D10861" s="1"/>
      <c r="E10861" s="1"/>
      <c r="F10861" s="1"/>
      <c r="G10861" s="1"/>
      <c r="H10861" s="1"/>
      <c r="I10861" s="1"/>
    </row>
    <row r="10862" spans="4:9" x14ac:dyDescent="0.2">
      <c r="D10862" s="1"/>
      <c r="E10862" s="1"/>
      <c r="F10862" s="1"/>
      <c r="G10862" s="1"/>
      <c r="H10862" s="1"/>
      <c r="I10862" s="1"/>
    </row>
    <row r="10863" spans="4:9" x14ac:dyDescent="0.2">
      <c r="D10863" s="1"/>
      <c r="E10863" s="1"/>
      <c r="F10863" s="1"/>
      <c r="G10863" s="1"/>
      <c r="H10863" s="1"/>
      <c r="I10863" s="1"/>
    </row>
    <row r="10864" spans="4:9" x14ac:dyDescent="0.2">
      <c r="D10864" s="1"/>
      <c r="E10864" s="1"/>
      <c r="F10864" s="1"/>
      <c r="G10864" s="1"/>
      <c r="H10864" s="1"/>
      <c r="I10864" s="1"/>
    </row>
    <row r="10865" spans="4:9" x14ac:dyDescent="0.2">
      <c r="D10865" s="1"/>
      <c r="E10865" s="1"/>
      <c r="F10865" s="1"/>
      <c r="G10865" s="1"/>
      <c r="H10865" s="1"/>
      <c r="I10865" s="1"/>
    </row>
    <row r="10866" spans="4:9" x14ac:dyDescent="0.2">
      <c r="D10866" s="1"/>
      <c r="E10866" s="1"/>
      <c r="F10866" s="1"/>
      <c r="G10866" s="1"/>
      <c r="H10866" s="1"/>
      <c r="I10866" s="1"/>
    </row>
    <row r="10867" spans="4:9" x14ac:dyDescent="0.2">
      <c r="D10867" s="1"/>
      <c r="E10867" s="1"/>
      <c r="F10867" s="1"/>
      <c r="G10867" s="1"/>
      <c r="H10867" s="1"/>
      <c r="I10867" s="1"/>
    </row>
    <row r="10868" spans="4:9" x14ac:dyDescent="0.2">
      <c r="D10868" s="1"/>
      <c r="E10868" s="1"/>
      <c r="F10868" s="1"/>
      <c r="G10868" s="1"/>
      <c r="H10868" s="1"/>
      <c r="I10868" s="1"/>
    </row>
    <row r="10869" spans="4:9" x14ac:dyDescent="0.2">
      <c r="D10869" s="1"/>
      <c r="E10869" s="1"/>
      <c r="F10869" s="1"/>
      <c r="G10869" s="1"/>
      <c r="H10869" s="1"/>
      <c r="I10869" s="1"/>
    </row>
    <row r="10870" spans="4:9" x14ac:dyDescent="0.2">
      <c r="D10870" s="1"/>
      <c r="E10870" s="1"/>
      <c r="F10870" s="1"/>
      <c r="G10870" s="1"/>
      <c r="H10870" s="1"/>
      <c r="I10870" s="1"/>
    </row>
    <row r="10871" spans="4:9" x14ac:dyDescent="0.2">
      <c r="D10871" s="1"/>
      <c r="E10871" s="1"/>
      <c r="F10871" s="1"/>
      <c r="G10871" s="1"/>
      <c r="H10871" s="1"/>
      <c r="I10871" s="1"/>
    </row>
    <row r="10872" spans="4:9" x14ac:dyDescent="0.2">
      <c r="D10872" s="1"/>
      <c r="E10872" s="1"/>
      <c r="F10872" s="1"/>
      <c r="G10872" s="1"/>
      <c r="H10872" s="1"/>
      <c r="I10872" s="1"/>
    </row>
    <row r="10873" spans="4:9" x14ac:dyDescent="0.2">
      <c r="D10873" s="1"/>
      <c r="E10873" s="1"/>
      <c r="F10873" s="1"/>
      <c r="G10873" s="1"/>
      <c r="H10873" s="1"/>
      <c r="I10873" s="1"/>
    </row>
    <row r="10874" spans="4:9" x14ac:dyDescent="0.2">
      <c r="D10874" s="1"/>
      <c r="E10874" s="1"/>
      <c r="F10874" s="1"/>
      <c r="G10874" s="1"/>
      <c r="H10874" s="1"/>
      <c r="I10874" s="1"/>
    </row>
    <row r="10875" spans="4:9" x14ac:dyDescent="0.2">
      <c r="D10875" s="1"/>
      <c r="E10875" s="1"/>
      <c r="F10875" s="1"/>
      <c r="G10875" s="1"/>
      <c r="H10875" s="1"/>
      <c r="I10875" s="1"/>
    </row>
    <row r="10876" spans="4:9" x14ac:dyDescent="0.2">
      <c r="D10876" s="1"/>
      <c r="E10876" s="1"/>
      <c r="F10876" s="1"/>
      <c r="G10876" s="1"/>
      <c r="H10876" s="1"/>
      <c r="I10876" s="1"/>
    </row>
    <row r="10877" spans="4:9" x14ac:dyDescent="0.2">
      <c r="D10877" s="1"/>
      <c r="E10877" s="1"/>
      <c r="F10877" s="1"/>
      <c r="G10877" s="1"/>
      <c r="H10877" s="1"/>
      <c r="I10877" s="1"/>
    </row>
    <row r="10878" spans="4:9" x14ac:dyDescent="0.2">
      <c r="D10878" s="1"/>
      <c r="E10878" s="1"/>
      <c r="F10878" s="1"/>
      <c r="G10878" s="1"/>
      <c r="H10878" s="1"/>
      <c r="I10878" s="1"/>
    </row>
    <row r="10879" spans="4:9" x14ac:dyDescent="0.2">
      <c r="D10879" s="1"/>
      <c r="E10879" s="1"/>
      <c r="F10879" s="1"/>
      <c r="G10879" s="1"/>
      <c r="H10879" s="1"/>
      <c r="I10879" s="1"/>
    </row>
    <row r="10880" spans="4:9" x14ac:dyDescent="0.2">
      <c r="D10880" s="1"/>
      <c r="E10880" s="1"/>
      <c r="F10880" s="1"/>
      <c r="G10880" s="1"/>
      <c r="H10880" s="1"/>
      <c r="I10880" s="1"/>
    </row>
    <row r="10881" spans="4:9" x14ac:dyDescent="0.2">
      <c r="D10881" s="1"/>
      <c r="E10881" s="1"/>
      <c r="F10881" s="1"/>
      <c r="G10881" s="1"/>
      <c r="H10881" s="1"/>
      <c r="I10881" s="1"/>
    </row>
    <row r="10882" spans="4:9" x14ac:dyDescent="0.2">
      <c r="D10882" s="1"/>
      <c r="E10882" s="1"/>
      <c r="F10882" s="1"/>
      <c r="G10882" s="1"/>
      <c r="H10882" s="1"/>
      <c r="I10882" s="1"/>
    </row>
    <row r="10883" spans="4:9" x14ac:dyDescent="0.2">
      <c r="D10883" s="1"/>
      <c r="E10883" s="1"/>
      <c r="F10883" s="1"/>
      <c r="G10883" s="1"/>
      <c r="H10883" s="1"/>
      <c r="I10883" s="1"/>
    </row>
    <row r="10884" spans="4:9" x14ac:dyDescent="0.2">
      <c r="D10884" s="1"/>
      <c r="E10884" s="1"/>
      <c r="F10884" s="1"/>
      <c r="G10884" s="1"/>
      <c r="H10884" s="1"/>
      <c r="I10884" s="1"/>
    </row>
    <row r="10885" spans="4:9" x14ac:dyDescent="0.2">
      <c r="D10885" s="1"/>
      <c r="E10885" s="1"/>
      <c r="F10885" s="1"/>
      <c r="G10885" s="1"/>
      <c r="H10885" s="1"/>
      <c r="I10885" s="1"/>
    </row>
    <row r="10886" spans="4:9" x14ac:dyDescent="0.2">
      <c r="D10886" s="1"/>
      <c r="E10886" s="1"/>
      <c r="F10886" s="1"/>
      <c r="G10886" s="1"/>
      <c r="H10886" s="1"/>
      <c r="I10886" s="1"/>
    </row>
    <row r="10887" spans="4:9" x14ac:dyDescent="0.2">
      <c r="D10887" s="1"/>
      <c r="E10887" s="1"/>
      <c r="F10887" s="1"/>
      <c r="G10887" s="1"/>
      <c r="H10887" s="1"/>
      <c r="I10887" s="1"/>
    </row>
    <row r="10888" spans="4:9" x14ac:dyDescent="0.2">
      <c r="D10888" s="1"/>
      <c r="E10888" s="1"/>
      <c r="F10888" s="1"/>
      <c r="G10888" s="1"/>
      <c r="H10888" s="1"/>
      <c r="I10888" s="1"/>
    </row>
    <row r="10889" spans="4:9" x14ac:dyDescent="0.2">
      <c r="D10889" s="1"/>
      <c r="E10889" s="1"/>
      <c r="F10889" s="1"/>
      <c r="G10889" s="1"/>
      <c r="H10889" s="1"/>
      <c r="I10889" s="1"/>
    </row>
    <row r="10890" spans="4:9" x14ac:dyDescent="0.2">
      <c r="D10890" s="1"/>
      <c r="E10890" s="1"/>
      <c r="F10890" s="1"/>
      <c r="G10890" s="1"/>
      <c r="H10890" s="1"/>
      <c r="I10890" s="1"/>
    </row>
    <row r="10891" spans="4:9" x14ac:dyDescent="0.2">
      <c r="D10891" s="1"/>
      <c r="E10891" s="1"/>
      <c r="F10891" s="1"/>
      <c r="G10891" s="1"/>
      <c r="H10891" s="1"/>
      <c r="I10891" s="1"/>
    </row>
    <row r="10892" spans="4:9" x14ac:dyDescent="0.2">
      <c r="D10892" s="1"/>
      <c r="E10892" s="1"/>
      <c r="F10892" s="1"/>
      <c r="G10892" s="1"/>
      <c r="H10892" s="1"/>
      <c r="I10892" s="1"/>
    </row>
    <row r="10893" spans="4:9" x14ac:dyDescent="0.2">
      <c r="D10893" s="1"/>
      <c r="E10893" s="1"/>
      <c r="F10893" s="1"/>
      <c r="G10893" s="1"/>
      <c r="H10893" s="1"/>
      <c r="I10893" s="1"/>
    </row>
    <row r="10894" spans="4:9" x14ac:dyDescent="0.2">
      <c r="D10894" s="1"/>
      <c r="E10894" s="1"/>
      <c r="F10894" s="1"/>
      <c r="G10894" s="1"/>
      <c r="H10894" s="1"/>
      <c r="I10894" s="1"/>
    </row>
    <row r="10895" spans="4:9" x14ac:dyDescent="0.2">
      <c r="D10895" s="1"/>
      <c r="E10895" s="1"/>
      <c r="F10895" s="1"/>
      <c r="G10895" s="1"/>
      <c r="H10895" s="1"/>
      <c r="I10895" s="1"/>
    </row>
    <row r="10896" spans="4:9" x14ac:dyDescent="0.2">
      <c r="D10896" s="1"/>
      <c r="E10896" s="1"/>
      <c r="F10896" s="1"/>
      <c r="G10896" s="1"/>
      <c r="H10896" s="1"/>
      <c r="I10896" s="1"/>
    </row>
    <row r="10897" spans="4:9" x14ac:dyDescent="0.2">
      <c r="D10897" s="1"/>
      <c r="E10897" s="1"/>
      <c r="F10897" s="1"/>
      <c r="G10897" s="1"/>
      <c r="H10897" s="1"/>
      <c r="I10897" s="1"/>
    </row>
    <row r="10898" spans="4:9" x14ac:dyDescent="0.2">
      <c r="D10898" s="1"/>
      <c r="E10898" s="1"/>
      <c r="F10898" s="1"/>
      <c r="G10898" s="1"/>
      <c r="H10898" s="1"/>
      <c r="I10898" s="1"/>
    </row>
    <row r="10899" spans="4:9" x14ac:dyDescent="0.2">
      <c r="D10899" s="1"/>
      <c r="E10899" s="1"/>
      <c r="F10899" s="1"/>
      <c r="G10899" s="1"/>
      <c r="H10899" s="1"/>
      <c r="I10899" s="1"/>
    </row>
    <row r="10900" spans="4:9" x14ac:dyDescent="0.2">
      <c r="D10900" s="1"/>
      <c r="E10900" s="1"/>
      <c r="F10900" s="1"/>
      <c r="G10900" s="1"/>
      <c r="H10900" s="1"/>
      <c r="I10900" s="1"/>
    </row>
    <row r="10901" spans="4:9" x14ac:dyDescent="0.2">
      <c r="D10901" s="1"/>
      <c r="E10901" s="1"/>
      <c r="F10901" s="1"/>
      <c r="G10901" s="1"/>
      <c r="H10901" s="1"/>
      <c r="I10901" s="1"/>
    </row>
    <row r="10902" spans="4:9" x14ac:dyDescent="0.2">
      <c r="D10902" s="1"/>
      <c r="E10902" s="1"/>
      <c r="F10902" s="1"/>
      <c r="G10902" s="1"/>
      <c r="H10902" s="1"/>
      <c r="I10902" s="1"/>
    </row>
    <row r="10903" spans="4:9" x14ac:dyDescent="0.2">
      <c r="D10903" s="1"/>
      <c r="E10903" s="1"/>
      <c r="F10903" s="1"/>
      <c r="G10903" s="1"/>
      <c r="H10903" s="1"/>
      <c r="I10903" s="1"/>
    </row>
    <row r="10904" spans="4:9" x14ac:dyDescent="0.2">
      <c r="D10904" s="1"/>
      <c r="E10904" s="1"/>
      <c r="F10904" s="1"/>
      <c r="G10904" s="1"/>
      <c r="H10904" s="1"/>
      <c r="I10904" s="1"/>
    </row>
    <row r="10905" spans="4:9" x14ac:dyDescent="0.2">
      <c r="D10905" s="1"/>
      <c r="E10905" s="1"/>
      <c r="F10905" s="1"/>
      <c r="G10905" s="1"/>
      <c r="H10905" s="1"/>
      <c r="I10905" s="1"/>
    </row>
    <row r="10906" spans="4:9" x14ac:dyDescent="0.2">
      <c r="D10906" s="1"/>
      <c r="E10906" s="1"/>
      <c r="F10906" s="1"/>
      <c r="G10906" s="1"/>
      <c r="H10906" s="1"/>
      <c r="I10906" s="1"/>
    </row>
    <row r="10907" spans="4:9" x14ac:dyDescent="0.2">
      <c r="D10907" s="1"/>
      <c r="E10907" s="1"/>
      <c r="F10907" s="1"/>
      <c r="G10907" s="1"/>
      <c r="H10907" s="1"/>
      <c r="I10907" s="1"/>
    </row>
    <row r="10908" spans="4:9" x14ac:dyDescent="0.2">
      <c r="D10908" s="1"/>
      <c r="E10908" s="1"/>
      <c r="F10908" s="1"/>
      <c r="G10908" s="1"/>
      <c r="H10908" s="1"/>
      <c r="I10908" s="1"/>
    </row>
    <row r="10909" spans="4:9" x14ac:dyDescent="0.2">
      <c r="D10909" s="1"/>
      <c r="E10909" s="1"/>
      <c r="F10909" s="1"/>
      <c r="G10909" s="1"/>
      <c r="H10909" s="1"/>
      <c r="I10909" s="1"/>
    </row>
    <row r="10910" spans="4:9" x14ac:dyDescent="0.2">
      <c r="D10910" s="1"/>
      <c r="E10910" s="1"/>
      <c r="F10910" s="1"/>
      <c r="G10910" s="1"/>
      <c r="H10910" s="1"/>
      <c r="I10910" s="1"/>
    </row>
    <row r="10911" spans="4:9" x14ac:dyDescent="0.2">
      <c r="D10911" s="1"/>
      <c r="E10911" s="1"/>
      <c r="F10911" s="1"/>
      <c r="G10911" s="1"/>
      <c r="H10911" s="1"/>
      <c r="I10911" s="1"/>
    </row>
    <row r="10912" spans="4:9" x14ac:dyDescent="0.2">
      <c r="D10912" s="1"/>
      <c r="E10912" s="1"/>
      <c r="F10912" s="1"/>
      <c r="G10912" s="1"/>
      <c r="H10912" s="1"/>
      <c r="I10912" s="1"/>
    </row>
    <row r="10913" spans="4:9" x14ac:dyDescent="0.2">
      <c r="D10913" s="1"/>
      <c r="E10913" s="1"/>
      <c r="F10913" s="1"/>
      <c r="G10913" s="1"/>
      <c r="H10913" s="1"/>
      <c r="I10913" s="1"/>
    </row>
    <row r="10914" spans="4:9" x14ac:dyDescent="0.2">
      <c r="D10914" s="1"/>
      <c r="E10914" s="1"/>
      <c r="F10914" s="1"/>
      <c r="G10914" s="1"/>
      <c r="H10914" s="1"/>
      <c r="I10914" s="1"/>
    </row>
    <row r="10915" spans="4:9" x14ac:dyDescent="0.2">
      <c r="D10915" s="1"/>
      <c r="E10915" s="1"/>
      <c r="F10915" s="1"/>
      <c r="G10915" s="1"/>
      <c r="H10915" s="1"/>
      <c r="I10915" s="1"/>
    </row>
    <row r="10916" spans="4:9" x14ac:dyDescent="0.2">
      <c r="D10916" s="1"/>
      <c r="E10916" s="1"/>
      <c r="F10916" s="1"/>
      <c r="G10916" s="1"/>
      <c r="H10916" s="1"/>
      <c r="I10916" s="1"/>
    </row>
    <row r="10917" spans="4:9" x14ac:dyDescent="0.2">
      <c r="D10917" s="1"/>
      <c r="E10917" s="1"/>
      <c r="F10917" s="1"/>
      <c r="G10917" s="1"/>
      <c r="H10917" s="1"/>
      <c r="I10917" s="1"/>
    </row>
    <row r="10918" spans="4:9" x14ac:dyDescent="0.2">
      <c r="D10918" s="1"/>
      <c r="E10918" s="1"/>
      <c r="F10918" s="1"/>
      <c r="G10918" s="1"/>
      <c r="H10918" s="1"/>
      <c r="I10918" s="1"/>
    </row>
    <row r="10919" spans="4:9" x14ac:dyDescent="0.2">
      <c r="D10919" s="1"/>
      <c r="E10919" s="1"/>
      <c r="F10919" s="1"/>
      <c r="G10919" s="1"/>
      <c r="H10919" s="1"/>
      <c r="I10919" s="1"/>
    </row>
    <row r="10920" spans="4:9" x14ac:dyDescent="0.2">
      <c r="D10920" s="1"/>
      <c r="E10920" s="1"/>
      <c r="F10920" s="1"/>
      <c r="G10920" s="1"/>
      <c r="H10920" s="1"/>
      <c r="I10920" s="1"/>
    </row>
    <row r="10921" spans="4:9" x14ac:dyDescent="0.2">
      <c r="D10921" s="1"/>
      <c r="E10921" s="1"/>
      <c r="F10921" s="1"/>
      <c r="G10921" s="1"/>
      <c r="H10921" s="1"/>
      <c r="I10921" s="1"/>
    </row>
    <row r="10922" spans="4:9" x14ac:dyDescent="0.2">
      <c r="D10922" s="1"/>
      <c r="E10922" s="1"/>
      <c r="F10922" s="1"/>
      <c r="G10922" s="1"/>
      <c r="H10922" s="1"/>
      <c r="I10922" s="1"/>
    </row>
    <row r="10923" spans="4:9" x14ac:dyDescent="0.2">
      <c r="D10923" s="1"/>
      <c r="E10923" s="1"/>
      <c r="F10923" s="1"/>
      <c r="G10923" s="1"/>
      <c r="H10923" s="1"/>
      <c r="I10923" s="1"/>
    </row>
    <row r="10924" spans="4:9" x14ac:dyDescent="0.2">
      <c r="D10924" s="1"/>
      <c r="E10924" s="1"/>
      <c r="F10924" s="1"/>
      <c r="G10924" s="1"/>
      <c r="H10924" s="1"/>
      <c r="I10924" s="1"/>
    </row>
    <row r="10925" spans="4:9" x14ac:dyDescent="0.2">
      <c r="D10925" s="1"/>
      <c r="E10925" s="1"/>
      <c r="F10925" s="1"/>
      <c r="G10925" s="1"/>
      <c r="H10925" s="1"/>
      <c r="I10925" s="1"/>
    </row>
    <row r="10926" spans="4:9" x14ac:dyDescent="0.2">
      <c r="D10926" s="1"/>
      <c r="E10926" s="1"/>
      <c r="F10926" s="1"/>
      <c r="G10926" s="1"/>
      <c r="H10926" s="1"/>
      <c r="I10926" s="1"/>
    </row>
    <row r="10927" spans="4:9" x14ac:dyDescent="0.2">
      <c r="D10927" s="1"/>
      <c r="E10927" s="1"/>
      <c r="F10927" s="1"/>
      <c r="G10927" s="1"/>
      <c r="H10927" s="1"/>
      <c r="I10927" s="1"/>
    </row>
    <row r="10928" spans="4:9" x14ac:dyDescent="0.2">
      <c r="D10928" s="1"/>
      <c r="E10928" s="1"/>
      <c r="F10928" s="1"/>
      <c r="G10928" s="1"/>
      <c r="H10928" s="1"/>
      <c r="I10928" s="1"/>
    </row>
    <row r="10929" spans="4:9" x14ac:dyDescent="0.2">
      <c r="D10929" s="1"/>
      <c r="E10929" s="1"/>
      <c r="F10929" s="1"/>
      <c r="G10929" s="1"/>
      <c r="H10929" s="1"/>
      <c r="I10929" s="1"/>
    </row>
    <row r="10930" spans="4:9" x14ac:dyDescent="0.2">
      <c r="D10930" s="1"/>
      <c r="E10930" s="1"/>
      <c r="F10930" s="1"/>
      <c r="G10930" s="1"/>
      <c r="H10930" s="1"/>
      <c r="I10930" s="1"/>
    </row>
    <row r="10931" spans="4:9" x14ac:dyDescent="0.2">
      <c r="D10931" s="1"/>
      <c r="E10931" s="1"/>
      <c r="F10931" s="1"/>
      <c r="G10931" s="1"/>
      <c r="H10931" s="1"/>
      <c r="I10931" s="1"/>
    </row>
    <row r="10932" spans="4:9" x14ac:dyDescent="0.2">
      <c r="D10932" s="1"/>
      <c r="E10932" s="1"/>
      <c r="F10932" s="1"/>
      <c r="G10932" s="1"/>
      <c r="H10932" s="1"/>
      <c r="I10932" s="1"/>
    </row>
    <row r="10933" spans="4:9" x14ac:dyDescent="0.2">
      <c r="D10933" s="1"/>
      <c r="E10933" s="1"/>
      <c r="F10933" s="1"/>
      <c r="G10933" s="1"/>
      <c r="H10933" s="1"/>
      <c r="I10933" s="1"/>
    </row>
    <row r="10934" spans="4:9" x14ac:dyDescent="0.2">
      <c r="D10934" s="1"/>
      <c r="E10934" s="1"/>
      <c r="F10934" s="1"/>
      <c r="G10934" s="1"/>
      <c r="H10934" s="1"/>
      <c r="I10934" s="1"/>
    </row>
    <row r="10935" spans="4:9" x14ac:dyDescent="0.2">
      <c r="D10935" s="1"/>
      <c r="E10935" s="1"/>
      <c r="F10935" s="1"/>
      <c r="G10935" s="1"/>
      <c r="H10935" s="1"/>
      <c r="I10935" s="1"/>
    </row>
    <row r="10936" spans="4:9" x14ac:dyDescent="0.2">
      <c r="D10936" s="1"/>
      <c r="E10936" s="1"/>
      <c r="F10936" s="1"/>
      <c r="G10936" s="1"/>
      <c r="H10936" s="1"/>
      <c r="I10936" s="1"/>
    </row>
    <row r="10937" spans="4:9" x14ac:dyDescent="0.2">
      <c r="D10937" s="1"/>
      <c r="E10937" s="1"/>
      <c r="F10937" s="1"/>
      <c r="G10937" s="1"/>
      <c r="H10937" s="1"/>
      <c r="I10937" s="1"/>
    </row>
    <row r="10938" spans="4:9" x14ac:dyDescent="0.2">
      <c r="D10938" s="1"/>
      <c r="E10938" s="1"/>
      <c r="F10938" s="1"/>
      <c r="G10938" s="1"/>
      <c r="H10938" s="1"/>
      <c r="I10938" s="1"/>
    </row>
    <row r="10939" spans="4:9" x14ac:dyDescent="0.2">
      <c r="D10939" s="1"/>
      <c r="E10939" s="1"/>
      <c r="F10939" s="1"/>
      <c r="G10939" s="1"/>
      <c r="H10939" s="1"/>
      <c r="I10939" s="1"/>
    </row>
    <row r="10940" spans="4:9" x14ac:dyDescent="0.2">
      <c r="D10940" s="1"/>
      <c r="E10940" s="1"/>
      <c r="F10940" s="1"/>
      <c r="G10940" s="1"/>
      <c r="H10940" s="1"/>
      <c r="I10940" s="1"/>
    </row>
    <row r="10941" spans="4:9" x14ac:dyDescent="0.2">
      <c r="D10941" s="1"/>
      <c r="E10941" s="1"/>
      <c r="F10941" s="1"/>
      <c r="G10941" s="1"/>
      <c r="H10941" s="1"/>
      <c r="I10941" s="1"/>
    </row>
    <row r="10942" spans="4:9" x14ac:dyDescent="0.2">
      <c r="D10942" s="1"/>
      <c r="E10942" s="1"/>
      <c r="F10942" s="1"/>
      <c r="G10942" s="1"/>
      <c r="H10942" s="1"/>
      <c r="I10942" s="1"/>
    </row>
    <row r="10943" spans="4:9" x14ac:dyDescent="0.2">
      <c r="D10943" s="1"/>
      <c r="E10943" s="1"/>
      <c r="F10943" s="1"/>
      <c r="G10943" s="1"/>
      <c r="H10943" s="1"/>
      <c r="I10943" s="1"/>
    </row>
    <row r="10944" spans="4:9" x14ac:dyDescent="0.2">
      <c r="D10944" s="1"/>
      <c r="E10944" s="1"/>
      <c r="F10944" s="1"/>
      <c r="G10944" s="1"/>
      <c r="H10944" s="1"/>
      <c r="I10944" s="1"/>
    </row>
    <row r="10945" spans="4:9" x14ac:dyDescent="0.2">
      <c r="D10945" s="1"/>
      <c r="E10945" s="1"/>
      <c r="F10945" s="1"/>
      <c r="G10945" s="1"/>
      <c r="H10945" s="1"/>
      <c r="I10945" s="1"/>
    </row>
    <row r="10946" spans="4:9" x14ac:dyDescent="0.2">
      <c r="D10946" s="1"/>
      <c r="E10946" s="1"/>
      <c r="F10946" s="1"/>
      <c r="G10946" s="1"/>
      <c r="H10946" s="1"/>
      <c r="I10946" s="1"/>
    </row>
    <row r="10947" spans="4:9" x14ac:dyDescent="0.2">
      <c r="D10947" s="1"/>
      <c r="E10947" s="1"/>
      <c r="F10947" s="1"/>
      <c r="G10947" s="1"/>
      <c r="H10947" s="1"/>
      <c r="I10947" s="1"/>
    </row>
    <row r="10948" spans="4:9" x14ac:dyDescent="0.2">
      <c r="D10948" s="1"/>
      <c r="E10948" s="1"/>
      <c r="F10948" s="1"/>
      <c r="G10948" s="1"/>
      <c r="H10948" s="1"/>
      <c r="I10948" s="1"/>
    </row>
    <row r="10949" spans="4:9" x14ac:dyDescent="0.2">
      <c r="D10949" s="1"/>
      <c r="E10949" s="1"/>
      <c r="F10949" s="1"/>
      <c r="G10949" s="1"/>
      <c r="H10949" s="1"/>
      <c r="I10949" s="1"/>
    </row>
    <row r="10950" spans="4:9" x14ac:dyDescent="0.2">
      <c r="D10950" s="1"/>
      <c r="E10950" s="1"/>
      <c r="F10950" s="1"/>
      <c r="G10950" s="1"/>
      <c r="H10950" s="1"/>
      <c r="I10950" s="1"/>
    </row>
    <row r="10951" spans="4:9" x14ac:dyDescent="0.2">
      <c r="D10951" s="1"/>
      <c r="E10951" s="1"/>
      <c r="F10951" s="1"/>
      <c r="G10951" s="1"/>
      <c r="H10951" s="1"/>
      <c r="I10951" s="1"/>
    </row>
    <row r="10952" spans="4:9" x14ac:dyDescent="0.2">
      <c r="D10952" s="1"/>
      <c r="E10952" s="1"/>
      <c r="F10952" s="1"/>
      <c r="G10952" s="1"/>
      <c r="H10952" s="1"/>
      <c r="I10952" s="1"/>
    </row>
    <row r="10953" spans="4:9" x14ac:dyDescent="0.2">
      <c r="D10953" s="1"/>
      <c r="E10953" s="1"/>
      <c r="F10953" s="1"/>
      <c r="G10953" s="1"/>
      <c r="H10953" s="1"/>
      <c r="I10953" s="1"/>
    </row>
    <row r="10954" spans="4:9" x14ac:dyDescent="0.2">
      <c r="D10954" s="1"/>
      <c r="E10954" s="1"/>
      <c r="F10954" s="1"/>
      <c r="G10954" s="1"/>
      <c r="H10954" s="1"/>
      <c r="I10954" s="1"/>
    </row>
    <row r="10955" spans="4:9" x14ac:dyDescent="0.2">
      <c r="D10955" s="1"/>
      <c r="E10955" s="1"/>
      <c r="F10955" s="1"/>
      <c r="G10955" s="1"/>
      <c r="H10955" s="1"/>
      <c r="I10955" s="1"/>
    </row>
    <row r="10956" spans="4:9" x14ac:dyDescent="0.2">
      <c r="D10956" s="1"/>
      <c r="E10956" s="1"/>
      <c r="F10956" s="1"/>
      <c r="G10956" s="1"/>
      <c r="H10956" s="1"/>
      <c r="I10956" s="1"/>
    </row>
    <row r="10957" spans="4:9" x14ac:dyDescent="0.2">
      <c r="D10957" s="1"/>
      <c r="E10957" s="1"/>
      <c r="F10957" s="1"/>
      <c r="G10957" s="1"/>
      <c r="H10957" s="1"/>
      <c r="I10957" s="1"/>
    </row>
    <row r="10958" spans="4:9" x14ac:dyDescent="0.2">
      <c r="D10958" s="1"/>
      <c r="E10958" s="1"/>
      <c r="F10958" s="1"/>
      <c r="G10958" s="1"/>
      <c r="H10958" s="1"/>
      <c r="I10958" s="1"/>
    </row>
    <row r="10959" spans="4:9" x14ac:dyDescent="0.2">
      <c r="D10959" s="1"/>
      <c r="E10959" s="1"/>
      <c r="F10959" s="1"/>
      <c r="G10959" s="1"/>
      <c r="H10959" s="1"/>
      <c r="I10959" s="1"/>
    </row>
    <row r="10960" spans="4:9" x14ac:dyDescent="0.2">
      <c r="D10960" s="1"/>
      <c r="E10960" s="1"/>
      <c r="F10960" s="1"/>
      <c r="G10960" s="1"/>
      <c r="H10960" s="1"/>
      <c r="I10960" s="1"/>
    </row>
    <row r="10961" spans="4:9" x14ac:dyDescent="0.2">
      <c r="D10961" s="1"/>
      <c r="E10961" s="1"/>
      <c r="F10961" s="1"/>
      <c r="G10961" s="1"/>
      <c r="H10961" s="1"/>
      <c r="I10961" s="1"/>
    </row>
    <row r="10962" spans="4:9" x14ac:dyDescent="0.2">
      <c r="D10962" s="1"/>
      <c r="E10962" s="1"/>
      <c r="F10962" s="1"/>
      <c r="G10962" s="1"/>
      <c r="H10962" s="1"/>
      <c r="I10962" s="1"/>
    </row>
    <row r="10963" spans="4:9" x14ac:dyDescent="0.2">
      <c r="D10963" s="1"/>
      <c r="E10963" s="1"/>
      <c r="F10963" s="1"/>
      <c r="G10963" s="1"/>
      <c r="H10963" s="1"/>
      <c r="I10963" s="1"/>
    </row>
    <row r="10964" spans="4:9" x14ac:dyDescent="0.2">
      <c r="D10964" s="1"/>
      <c r="E10964" s="1"/>
      <c r="F10964" s="1"/>
      <c r="G10964" s="1"/>
      <c r="H10964" s="1"/>
      <c r="I10964" s="1"/>
    </row>
    <row r="10965" spans="4:9" x14ac:dyDescent="0.2">
      <c r="D10965" s="1"/>
      <c r="E10965" s="1"/>
      <c r="F10965" s="1"/>
      <c r="G10965" s="1"/>
      <c r="H10965" s="1"/>
      <c r="I10965" s="1"/>
    </row>
    <row r="10966" spans="4:9" x14ac:dyDescent="0.2">
      <c r="D10966" s="1"/>
      <c r="E10966" s="1"/>
      <c r="F10966" s="1"/>
      <c r="G10966" s="1"/>
      <c r="H10966" s="1"/>
      <c r="I10966" s="1"/>
    </row>
    <row r="10967" spans="4:9" x14ac:dyDescent="0.2">
      <c r="D10967" s="1"/>
      <c r="E10967" s="1"/>
      <c r="F10967" s="1"/>
      <c r="G10967" s="1"/>
      <c r="H10967" s="1"/>
      <c r="I10967" s="1"/>
    </row>
    <row r="10968" spans="4:9" x14ac:dyDescent="0.2">
      <c r="D10968" s="1"/>
      <c r="E10968" s="1"/>
      <c r="F10968" s="1"/>
      <c r="G10968" s="1"/>
      <c r="H10968" s="1"/>
      <c r="I10968" s="1"/>
    </row>
    <row r="10969" spans="4:9" x14ac:dyDescent="0.2">
      <c r="D10969" s="1"/>
      <c r="E10969" s="1"/>
      <c r="F10969" s="1"/>
      <c r="G10969" s="1"/>
      <c r="H10969" s="1"/>
      <c r="I10969" s="1"/>
    </row>
    <row r="10970" spans="4:9" x14ac:dyDescent="0.2">
      <c r="D10970" s="1"/>
      <c r="E10970" s="1"/>
      <c r="F10970" s="1"/>
      <c r="G10970" s="1"/>
      <c r="H10970" s="1"/>
      <c r="I10970" s="1"/>
    </row>
    <row r="10971" spans="4:9" x14ac:dyDescent="0.2">
      <c r="D10971" s="1"/>
      <c r="E10971" s="1"/>
      <c r="F10971" s="1"/>
      <c r="G10971" s="1"/>
      <c r="H10971" s="1"/>
      <c r="I10971" s="1"/>
    </row>
    <row r="10972" spans="4:9" x14ac:dyDescent="0.2">
      <c r="D10972" s="1"/>
      <c r="E10972" s="1"/>
      <c r="F10972" s="1"/>
      <c r="G10972" s="1"/>
      <c r="H10972" s="1"/>
      <c r="I10972" s="1"/>
    </row>
    <row r="10973" spans="4:9" x14ac:dyDescent="0.2">
      <c r="D10973" s="1"/>
      <c r="E10973" s="1"/>
      <c r="F10973" s="1"/>
      <c r="G10973" s="1"/>
      <c r="H10973" s="1"/>
      <c r="I10973" s="1"/>
    </row>
    <row r="10974" spans="4:9" x14ac:dyDescent="0.2">
      <c r="D10974" s="1"/>
      <c r="E10974" s="1"/>
      <c r="F10974" s="1"/>
      <c r="G10974" s="1"/>
      <c r="H10974" s="1"/>
      <c r="I10974" s="1"/>
    </row>
    <row r="10975" spans="4:9" x14ac:dyDescent="0.2">
      <c r="D10975" s="1"/>
      <c r="E10975" s="1"/>
      <c r="F10975" s="1"/>
      <c r="G10975" s="1"/>
      <c r="H10975" s="1"/>
      <c r="I10975" s="1"/>
    </row>
    <row r="10976" spans="4:9" x14ac:dyDescent="0.2">
      <c r="D10976" s="1"/>
      <c r="E10976" s="1"/>
      <c r="F10976" s="1"/>
      <c r="G10976" s="1"/>
      <c r="H10976" s="1"/>
      <c r="I10976" s="1"/>
    </row>
    <row r="10977" spans="4:9" x14ac:dyDescent="0.2">
      <c r="D10977" s="1"/>
      <c r="E10977" s="1"/>
      <c r="F10977" s="1"/>
      <c r="G10977" s="1"/>
      <c r="H10977" s="1"/>
      <c r="I10977" s="1"/>
    </row>
    <row r="10978" spans="4:9" x14ac:dyDescent="0.2">
      <c r="D10978" s="1"/>
      <c r="E10978" s="1"/>
      <c r="F10978" s="1"/>
      <c r="G10978" s="1"/>
      <c r="H10978" s="1"/>
      <c r="I10978" s="1"/>
    </row>
    <row r="10979" spans="4:9" x14ac:dyDescent="0.2">
      <c r="D10979" s="1"/>
      <c r="E10979" s="1"/>
      <c r="F10979" s="1"/>
      <c r="G10979" s="1"/>
      <c r="H10979" s="1"/>
      <c r="I10979" s="1"/>
    </row>
    <row r="10980" spans="4:9" x14ac:dyDescent="0.2">
      <c r="D10980" s="1"/>
      <c r="E10980" s="1"/>
      <c r="F10980" s="1"/>
      <c r="G10980" s="1"/>
      <c r="H10980" s="1"/>
      <c r="I10980" s="1"/>
    </row>
    <row r="10981" spans="4:9" x14ac:dyDescent="0.2">
      <c r="D10981" s="1"/>
      <c r="E10981" s="1"/>
      <c r="F10981" s="1"/>
      <c r="G10981" s="1"/>
      <c r="H10981" s="1"/>
      <c r="I10981" s="1"/>
    </row>
    <row r="10982" spans="4:9" x14ac:dyDescent="0.2">
      <c r="D10982" s="1"/>
      <c r="E10982" s="1"/>
      <c r="F10982" s="1"/>
      <c r="G10982" s="1"/>
      <c r="H10982" s="1"/>
      <c r="I10982" s="1"/>
    </row>
    <row r="10983" spans="4:9" x14ac:dyDescent="0.2">
      <c r="D10983" s="1"/>
      <c r="E10983" s="1"/>
      <c r="F10983" s="1"/>
      <c r="G10983" s="1"/>
      <c r="H10983" s="1"/>
      <c r="I10983" s="1"/>
    </row>
    <row r="10984" spans="4:9" x14ac:dyDescent="0.2">
      <c r="D10984" s="1"/>
      <c r="E10984" s="1"/>
      <c r="F10984" s="1"/>
      <c r="G10984" s="1"/>
      <c r="H10984" s="1"/>
      <c r="I10984" s="1"/>
    </row>
    <row r="10985" spans="4:9" x14ac:dyDescent="0.2">
      <c r="D10985" s="1"/>
      <c r="E10985" s="1"/>
      <c r="F10985" s="1"/>
      <c r="G10985" s="1"/>
      <c r="H10985" s="1"/>
      <c r="I10985" s="1"/>
    </row>
    <row r="10986" spans="4:9" x14ac:dyDescent="0.2">
      <c r="D10986" s="1"/>
      <c r="E10986" s="1"/>
      <c r="F10986" s="1"/>
      <c r="G10986" s="1"/>
      <c r="H10986" s="1"/>
      <c r="I10986" s="1"/>
    </row>
    <row r="10987" spans="4:9" x14ac:dyDescent="0.2">
      <c r="D10987" s="1"/>
      <c r="E10987" s="1"/>
      <c r="F10987" s="1"/>
      <c r="G10987" s="1"/>
      <c r="H10987" s="1"/>
      <c r="I10987" s="1"/>
    </row>
    <row r="10988" spans="4:9" x14ac:dyDescent="0.2">
      <c r="D10988" s="1"/>
      <c r="E10988" s="1"/>
      <c r="F10988" s="1"/>
      <c r="G10988" s="1"/>
      <c r="H10988" s="1"/>
      <c r="I10988" s="1"/>
    </row>
    <row r="10989" spans="4:9" x14ac:dyDescent="0.2">
      <c r="D10989" s="1"/>
      <c r="E10989" s="1"/>
      <c r="F10989" s="1"/>
      <c r="G10989" s="1"/>
      <c r="H10989" s="1"/>
      <c r="I10989" s="1"/>
    </row>
    <row r="10990" spans="4:9" x14ac:dyDescent="0.2">
      <c r="D10990" s="1"/>
      <c r="E10990" s="1"/>
      <c r="F10990" s="1"/>
      <c r="G10990" s="1"/>
      <c r="H10990" s="1"/>
      <c r="I10990" s="1"/>
    </row>
    <row r="10991" spans="4:9" x14ac:dyDescent="0.2">
      <c r="D10991" s="1"/>
      <c r="E10991" s="1"/>
      <c r="F10991" s="1"/>
      <c r="G10991" s="1"/>
      <c r="H10991" s="1"/>
      <c r="I10991" s="1"/>
    </row>
    <row r="10992" spans="4:9" x14ac:dyDescent="0.2">
      <c r="D10992" s="1"/>
      <c r="E10992" s="1"/>
      <c r="F10992" s="1"/>
      <c r="G10992" s="1"/>
      <c r="H10992" s="1"/>
      <c r="I10992" s="1"/>
    </row>
    <row r="10993" spans="4:9" x14ac:dyDescent="0.2">
      <c r="D10993" s="1"/>
      <c r="E10993" s="1"/>
      <c r="F10993" s="1"/>
      <c r="G10993" s="1"/>
      <c r="H10993" s="1"/>
      <c r="I10993" s="1"/>
    </row>
    <row r="10994" spans="4:9" x14ac:dyDescent="0.2">
      <c r="D10994" s="1"/>
      <c r="E10994" s="1"/>
      <c r="F10994" s="1"/>
      <c r="G10994" s="1"/>
      <c r="H10994" s="1"/>
      <c r="I10994" s="1"/>
    </row>
    <row r="10995" spans="4:9" x14ac:dyDescent="0.2">
      <c r="D10995" s="1"/>
      <c r="E10995" s="1"/>
      <c r="F10995" s="1"/>
      <c r="G10995" s="1"/>
      <c r="H10995" s="1"/>
      <c r="I10995" s="1"/>
    </row>
    <row r="10996" spans="4:9" x14ac:dyDescent="0.2">
      <c r="D10996" s="1"/>
      <c r="E10996" s="1"/>
      <c r="F10996" s="1"/>
      <c r="G10996" s="1"/>
      <c r="H10996" s="1"/>
      <c r="I10996" s="1"/>
    </row>
    <row r="10997" spans="4:9" x14ac:dyDescent="0.2">
      <c r="D10997" s="1"/>
      <c r="E10997" s="1"/>
      <c r="F10997" s="1"/>
      <c r="G10997" s="1"/>
      <c r="H10997" s="1"/>
      <c r="I10997" s="1"/>
    </row>
    <row r="10998" spans="4:9" x14ac:dyDescent="0.2">
      <c r="D10998" s="1"/>
      <c r="E10998" s="1"/>
      <c r="F10998" s="1"/>
      <c r="G10998" s="1"/>
      <c r="H10998" s="1"/>
      <c r="I10998" s="1"/>
    </row>
    <row r="10999" spans="4:9" x14ac:dyDescent="0.2">
      <c r="D10999" s="1"/>
      <c r="E10999" s="1"/>
      <c r="F10999" s="1"/>
      <c r="G10999" s="1"/>
      <c r="H10999" s="1"/>
      <c r="I10999" s="1"/>
    </row>
    <row r="11000" spans="4:9" x14ac:dyDescent="0.2">
      <c r="D11000" s="1"/>
      <c r="E11000" s="1"/>
      <c r="F11000" s="1"/>
      <c r="G11000" s="1"/>
      <c r="H11000" s="1"/>
      <c r="I11000" s="1"/>
    </row>
    <row r="11001" spans="4:9" x14ac:dyDescent="0.2">
      <c r="D11001" s="1"/>
      <c r="E11001" s="1"/>
      <c r="F11001" s="1"/>
      <c r="G11001" s="1"/>
      <c r="H11001" s="1"/>
      <c r="I11001" s="1"/>
    </row>
    <row r="11002" spans="4:9" x14ac:dyDescent="0.2">
      <c r="D11002" s="1"/>
      <c r="E11002" s="1"/>
      <c r="F11002" s="1"/>
      <c r="G11002" s="1"/>
      <c r="H11002" s="1"/>
      <c r="I11002" s="1"/>
    </row>
    <row r="11003" spans="4:9" x14ac:dyDescent="0.2">
      <c r="D11003" s="1"/>
      <c r="E11003" s="1"/>
      <c r="F11003" s="1"/>
      <c r="G11003" s="1"/>
      <c r="H11003" s="1"/>
      <c r="I11003" s="1"/>
    </row>
    <row r="11004" spans="4:9" x14ac:dyDescent="0.2">
      <c r="D11004" s="1"/>
      <c r="E11004" s="1"/>
      <c r="F11004" s="1"/>
      <c r="G11004" s="1"/>
      <c r="H11004" s="1"/>
      <c r="I11004" s="1"/>
    </row>
    <row r="11005" spans="4:9" x14ac:dyDescent="0.2">
      <c r="D11005" s="1"/>
      <c r="E11005" s="1"/>
      <c r="F11005" s="1"/>
      <c r="G11005" s="1"/>
      <c r="H11005" s="1"/>
      <c r="I11005" s="1"/>
    </row>
    <row r="11006" spans="4:9" x14ac:dyDescent="0.2">
      <c r="D11006" s="1"/>
      <c r="E11006" s="1"/>
      <c r="F11006" s="1"/>
      <c r="G11006" s="1"/>
      <c r="H11006" s="1"/>
      <c r="I11006" s="1"/>
    </row>
    <row r="11007" spans="4:9" x14ac:dyDescent="0.2">
      <c r="D11007" s="1"/>
      <c r="E11007" s="1"/>
      <c r="F11007" s="1"/>
      <c r="G11007" s="1"/>
      <c r="H11007" s="1"/>
      <c r="I11007" s="1"/>
    </row>
    <row r="11008" spans="4:9" x14ac:dyDescent="0.2">
      <c r="D11008" s="1"/>
      <c r="E11008" s="1"/>
      <c r="F11008" s="1"/>
      <c r="G11008" s="1"/>
      <c r="H11008" s="1"/>
      <c r="I11008" s="1"/>
    </row>
  </sheetData>
  <pageMargins left="0.7" right="0.7" top="0.75" bottom="0.75" header="0.3" footer="0.3"/>
  <pageSetup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3085-BB5A-48A1-81C0-1CDE506D63EF}">
  <dimension ref="F2:AB54"/>
  <sheetViews>
    <sheetView zoomScale="140" zoomScaleNormal="140" workbookViewId="0">
      <selection activeCell="F4" sqref="F4"/>
    </sheetView>
  </sheetViews>
  <sheetFormatPr baseColWidth="10" defaultColWidth="8.83203125" defaultRowHeight="15" x14ac:dyDescent="0.2"/>
  <cols>
    <col min="1" max="5" width="3.5" customWidth="1"/>
    <col min="6" max="6" width="13.1640625" style="12" bestFit="1" customWidth="1"/>
    <col min="7" max="22" width="4.83203125" customWidth="1"/>
    <col min="23" max="28" width="5" customWidth="1"/>
  </cols>
  <sheetData>
    <row r="2" spans="6:28" x14ac:dyDescent="0.2">
      <c r="G2" t="s">
        <v>53</v>
      </c>
    </row>
    <row r="3" spans="6:28" x14ac:dyDescent="0.2">
      <c r="F3" s="10" t="s">
        <v>15</v>
      </c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  <c r="N3" s="2">
        <v>8</v>
      </c>
      <c r="O3" s="2">
        <v>9</v>
      </c>
      <c r="P3" s="2">
        <v>10</v>
      </c>
      <c r="Q3" s="2">
        <v>11</v>
      </c>
      <c r="R3" s="2">
        <v>12</v>
      </c>
      <c r="S3" s="2">
        <v>13</v>
      </c>
      <c r="T3" s="2">
        <v>14</v>
      </c>
      <c r="U3" s="27"/>
      <c r="V3" s="27"/>
      <c r="W3" s="27"/>
      <c r="X3" s="27"/>
      <c r="Y3" s="27"/>
      <c r="Z3" s="27"/>
      <c r="AA3" s="27"/>
      <c r="AB3" s="27"/>
    </row>
    <row r="4" spans="6:28" x14ac:dyDescent="0.2">
      <c r="F4" s="11" t="s">
        <v>54</v>
      </c>
      <c r="L4">
        <v>1</v>
      </c>
    </row>
    <row r="5" spans="6:28" x14ac:dyDescent="0.2">
      <c r="F5" s="11"/>
    </row>
    <row r="6" spans="6:28" x14ac:dyDescent="0.2">
      <c r="F6" s="11"/>
    </row>
    <row r="7" spans="6:28" x14ac:dyDescent="0.2">
      <c r="F7" s="11"/>
    </row>
    <row r="8" spans="6:28" x14ac:dyDescent="0.2">
      <c r="F8" s="11"/>
    </row>
    <row r="9" spans="6:28" x14ac:dyDescent="0.2">
      <c r="F9" s="11"/>
    </row>
    <row r="10" spans="6:28" x14ac:dyDescent="0.2">
      <c r="F10" s="11"/>
    </row>
    <row r="11" spans="6:28" x14ac:dyDescent="0.2">
      <c r="F11" s="11"/>
    </row>
    <row r="12" spans="6:28" x14ac:dyDescent="0.2">
      <c r="F12" s="11"/>
    </row>
    <row r="13" spans="6:28" x14ac:dyDescent="0.2">
      <c r="F13" s="11"/>
    </row>
    <row r="14" spans="6:28" x14ac:dyDescent="0.2">
      <c r="F14" s="11"/>
    </row>
    <row r="15" spans="6:28" x14ac:dyDescent="0.2">
      <c r="F15" s="11"/>
    </row>
    <row r="16" spans="6:28" x14ac:dyDescent="0.2">
      <c r="F16" s="11"/>
    </row>
    <row r="17" spans="6:6" x14ac:dyDescent="0.2">
      <c r="F17" s="11"/>
    </row>
    <row r="18" spans="6:6" x14ac:dyDescent="0.2">
      <c r="F18" s="11"/>
    </row>
    <row r="19" spans="6:6" x14ac:dyDescent="0.2">
      <c r="F19" s="11"/>
    </row>
    <row r="20" spans="6:6" x14ac:dyDescent="0.2">
      <c r="F20" s="11"/>
    </row>
    <row r="21" spans="6:6" x14ac:dyDescent="0.2">
      <c r="F21" s="11"/>
    </row>
    <row r="22" spans="6:6" x14ac:dyDescent="0.2">
      <c r="F22" s="11"/>
    </row>
    <row r="23" spans="6:6" x14ac:dyDescent="0.2">
      <c r="F23" s="11"/>
    </row>
    <row r="24" spans="6:6" x14ac:dyDescent="0.2">
      <c r="F24" s="11"/>
    </row>
    <row r="25" spans="6:6" x14ac:dyDescent="0.2">
      <c r="F25" s="11"/>
    </row>
    <row r="26" spans="6:6" x14ac:dyDescent="0.2">
      <c r="F26" s="11"/>
    </row>
    <row r="27" spans="6:6" x14ac:dyDescent="0.2">
      <c r="F27" s="11"/>
    </row>
    <row r="28" spans="6:6" x14ac:dyDescent="0.2">
      <c r="F28" s="11"/>
    </row>
    <row r="29" spans="6:6" x14ac:dyDescent="0.2">
      <c r="F29" s="11"/>
    </row>
    <row r="30" spans="6:6" x14ac:dyDescent="0.2">
      <c r="F30" s="11"/>
    </row>
    <row r="31" spans="6:6" x14ac:dyDescent="0.2">
      <c r="F31" s="11"/>
    </row>
    <row r="32" spans="6:6" x14ac:dyDescent="0.2">
      <c r="F32" s="11"/>
    </row>
    <row r="33" spans="6:6" x14ac:dyDescent="0.2">
      <c r="F33" s="11"/>
    </row>
    <row r="34" spans="6:6" x14ac:dyDescent="0.2">
      <c r="F34" s="11"/>
    </row>
    <row r="35" spans="6:6" x14ac:dyDescent="0.2">
      <c r="F35" s="11"/>
    </row>
    <row r="36" spans="6:6" x14ac:dyDescent="0.2">
      <c r="F36" s="11"/>
    </row>
    <row r="37" spans="6:6" x14ac:dyDescent="0.2">
      <c r="F37" s="11"/>
    </row>
    <row r="38" spans="6:6" x14ac:dyDescent="0.2">
      <c r="F38" s="11"/>
    </row>
    <row r="39" spans="6:6" x14ac:dyDescent="0.2">
      <c r="F39" s="11"/>
    </row>
    <row r="40" spans="6:6" x14ac:dyDescent="0.2">
      <c r="F40" s="11"/>
    </row>
    <row r="41" spans="6:6" x14ac:dyDescent="0.2">
      <c r="F41" s="11"/>
    </row>
    <row r="42" spans="6:6" x14ac:dyDescent="0.2">
      <c r="F42" s="11"/>
    </row>
    <row r="43" spans="6:6" x14ac:dyDescent="0.2">
      <c r="F43" s="11"/>
    </row>
    <row r="44" spans="6:6" x14ac:dyDescent="0.2">
      <c r="F44" s="11"/>
    </row>
    <row r="45" spans="6:6" x14ac:dyDescent="0.2">
      <c r="F45" s="11"/>
    </row>
    <row r="46" spans="6:6" x14ac:dyDescent="0.2">
      <c r="F46" s="11"/>
    </row>
    <row r="47" spans="6:6" x14ac:dyDescent="0.2">
      <c r="F47" s="11"/>
    </row>
    <row r="48" spans="6:6" x14ac:dyDescent="0.2">
      <c r="F48" s="11"/>
    </row>
    <row r="49" spans="6:6" x14ac:dyDescent="0.2">
      <c r="F49" s="11"/>
    </row>
    <row r="50" spans="6:6" x14ac:dyDescent="0.2">
      <c r="F50" s="11"/>
    </row>
    <row r="51" spans="6:6" x14ac:dyDescent="0.2">
      <c r="F51" s="11"/>
    </row>
    <row r="52" spans="6:6" x14ac:dyDescent="0.2">
      <c r="F52" s="11"/>
    </row>
    <row r="53" spans="6:6" x14ac:dyDescent="0.2">
      <c r="F53" s="11"/>
    </row>
    <row r="54" spans="6:6" x14ac:dyDescent="0.2">
      <c r="F54" s="11"/>
    </row>
  </sheetData>
  <dataValidations count="1">
    <dataValidation type="list" allowBlank="1" showInputMessage="1" showErrorMessage="1" sqref="F4:F54" xr:uid="{C1653399-01BE-4A5B-8FC2-3C085BC4717B}">
      <formula1>ItemsForForecastDropDown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3EF1B-5814-49CA-8D86-313297962F7A}">
  <dimension ref="A1:BH8163"/>
  <sheetViews>
    <sheetView tabSelected="1" topLeftCell="D1" zoomScale="60" zoomScaleNormal="60" workbookViewId="0">
      <pane xSplit="4" ySplit="3" topLeftCell="H13" activePane="bottomRight" state="frozen"/>
      <selection activeCell="D1" sqref="D1"/>
      <selection pane="topRight" activeCell="H1" sqref="H1"/>
      <selection pane="bottomLeft" activeCell="D4" sqref="D4"/>
      <selection pane="bottomRight" activeCell="M30" sqref="M30"/>
    </sheetView>
  </sheetViews>
  <sheetFormatPr baseColWidth="10" defaultColWidth="9.1640625" defaultRowHeight="15" x14ac:dyDescent="0.2"/>
  <cols>
    <col min="1" max="1" width="4.1640625" hidden="1" customWidth="1"/>
    <col min="2" max="3" width="1.5" hidden="1" customWidth="1"/>
    <col min="4" max="4" width="23.1640625" style="31" customWidth="1"/>
    <col min="5" max="5" width="19.5" customWidth="1"/>
    <col min="6" max="6" width="15" customWidth="1"/>
    <col min="7" max="7" width="27.83203125" bestFit="1" customWidth="1"/>
    <col min="8" max="8" width="8.5" customWidth="1"/>
    <col min="9" max="11" width="7.5" style="1" customWidth="1"/>
    <col min="12" max="12" width="9.83203125" style="1" customWidth="1"/>
    <col min="13" max="16" width="9.33203125" style="1" customWidth="1"/>
    <col min="17" max="22" width="9.33203125" customWidth="1"/>
    <col min="23" max="23" width="7" customWidth="1"/>
    <col min="24" max="24" width="6.33203125" customWidth="1"/>
    <col min="25" max="25" width="7.5" customWidth="1"/>
    <col min="26" max="60" width="6.33203125" customWidth="1"/>
  </cols>
  <sheetData>
    <row r="1" spans="1:60" x14ac:dyDescent="0.2">
      <c r="D1" s="14"/>
      <c r="E1" s="15"/>
      <c r="F1" s="8"/>
      <c r="G1" s="8"/>
    </row>
    <row r="2" spans="1:60" x14ac:dyDescent="0.2">
      <c r="D2" s="14"/>
      <c r="P2" s="22"/>
    </row>
    <row r="3" spans="1:60" x14ac:dyDescent="0.2">
      <c r="A3" s="7"/>
      <c r="B3" s="7"/>
      <c r="C3" s="7"/>
      <c r="D3" s="16" t="s">
        <v>8</v>
      </c>
      <c r="E3" s="16" t="s">
        <v>9</v>
      </c>
      <c r="F3" s="16" t="s">
        <v>10</v>
      </c>
      <c r="G3" s="16" t="s">
        <v>11</v>
      </c>
      <c r="H3" s="17" t="s">
        <v>52</v>
      </c>
      <c r="I3" s="17">
        <v>1</v>
      </c>
      <c r="J3" s="17">
        <v>2</v>
      </c>
      <c r="K3" s="17">
        <v>3</v>
      </c>
      <c r="L3" s="17">
        <v>4</v>
      </c>
      <c r="M3" s="17">
        <v>5</v>
      </c>
      <c r="N3" s="17">
        <v>6</v>
      </c>
      <c r="O3" s="17">
        <v>7</v>
      </c>
      <c r="P3" s="17">
        <v>8</v>
      </c>
      <c r="Q3" s="17">
        <v>9</v>
      </c>
      <c r="R3" s="17">
        <v>10</v>
      </c>
      <c r="S3" s="17">
        <v>11</v>
      </c>
      <c r="T3" s="17">
        <v>12</v>
      </c>
      <c r="U3" s="17">
        <v>13</v>
      </c>
      <c r="V3" s="17">
        <v>14</v>
      </c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</row>
    <row r="4" spans="1:60" x14ac:dyDescent="0.2">
      <c r="D4" s="23" t="str" cm="1">
        <f t="array" aca="1" ref="D4:D51" ca="1">INDEX(ItemsForDropDown,INT(_xlfn.SEQUENCE(FormatGrid!C3*6,,0)/6)+1,0)</f>
        <v>A</v>
      </c>
      <c r="E4" t="s">
        <v>5</v>
      </c>
      <c r="F4" s="4"/>
      <c r="G4" t="s">
        <v>1</v>
      </c>
      <c r="H4" s="18"/>
      <c r="I4" s="1" cm="1">
        <f t="array" aca="1" ref="I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releases")),1,1),,COUNTA($D$3:I$3)))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releases")),1,1),,COUNTA($D$3:I$3))&gt;0)),0)+
IFERROR(SUMPRODUCT((ForecastItems=$D4)*(ForecastDates=I$3)*(ForecastGrid)),0)</f>
        <v>0</v>
      </c>
      <c r="J4" s="1" cm="1">
        <f t="array" aca="1" ref="J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releases")),1,1),,COUNTA($D$3:J$3)))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releases")),1,1),,COUNTA($D$3:J$3))&gt;0)),0)+
IFERROR(SUMPRODUCT((ForecastItems=$D4)*(ForecastDates=J$3)*(ForecastGrid)),0)</f>
        <v>0</v>
      </c>
      <c r="K4" s="1" cm="1">
        <f t="array" aca="1" ref="K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releases")),1,1),,COUNTA($D$3:K$3)))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releases")),1,1),,COUNTA($D$3:K$3))&gt;0)),0)+
IFERROR(SUMPRODUCT((ForecastItems=$D4)*(ForecastDates=K$3)*(ForecastGrid)),0)</f>
        <v>0</v>
      </c>
      <c r="L4" s="1" cm="1">
        <f t="array" aca="1" ref="L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releases")),1,1),,COUNTA($D$3:L$3)))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releases")),1,1),,COUNTA($D$3:L$3))&gt;0)),0)+
IFERROR(SUMPRODUCT((ForecastItems=$D4)*(ForecastDates=L$3)*(ForecastGrid)),0)</f>
        <v>0</v>
      </c>
      <c r="M4" s="1" cm="1">
        <f t="array" aca="1" ref="M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releases")),1,1),,COUNTA($D$3:M$3)))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releases")),1,1),,COUNTA($D$3:M$3))&gt;0)),0)+
IFERROR(SUMPRODUCT((ForecastItems=$D4)*(ForecastDates=M$3)*(ForecastGrid)),0)</f>
        <v>0</v>
      </c>
      <c r="N4" s="1" cm="1">
        <f t="array" aca="1" ref="N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releases")),1,1),,COUNTA($D$3:N$3)))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releases")),1,1),,COUNTA($D$3:N$3))&gt;0)),0)+
IFERROR(SUMPRODUCT((ForecastItems=$D4)*(ForecastDates=N$3)*(ForecastGrid)),0)</f>
        <v>1</v>
      </c>
      <c r="O4" s="1" cm="1">
        <f t="array" aca="1" ref="O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releases")),1,1),,COUNTA($D$3:O$3)))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releases")),1,1),,COUNTA($D$3:O$3))&gt;0)),0)+
IFERROR(SUMPRODUCT((ForecastItems=$D4)*(ForecastDates=O$3)*(ForecastGrid)),0)</f>
        <v>0</v>
      </c>
      <c r="P4" s="1" cm="1">
        <f t="array" aca="1" ref="P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releases")),1,1),,COUNTA($D$3:P$3)))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releases")),1,1),,COUNTA($D$3:P$3))&gt;0)),0)+
IFERROR(SUMPRODUCT((ForecastItems=$D4)*(ForecastDates=P$3)*(ForecastGrid)),0)</f>
        <v>0</v>
      </c>
      <c r="Q4" s="1" cm="1">
        <f t="array" aca="1" ref="Q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releases")),1,1),,COUNTA($D$3:Q$3)))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releases")),1,1),,COUNTA($D$3:Q$3))&gt;0)),0)+
IFERROR(SUMPRODUCT((ForecastItems=$D4)*(ForecastDates=Q$3)*(ForecastGrid)),0)</f>
        <v>0</v>
      </c>
      <c r="R4" s="1" cm="1">
        <f t="array" aca="1" ref="R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releases")),1,1),,COUNTA($D$3:R$3)))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releases")),1,1),,COUNTA($D$3:R$3))&gt;0)),0)+
IFERROR(SUMPRODUCT((ForecastItems=$D4)*(ForecastDates=R$3)*(ForecastGrid)),0)</f>
        <v>0</v>
      </c>
      <c r="S4" s="1" cm="1">
        <f t="array" aca="1" ref="S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releases")),1,1),,COUNTA($D$3:S$3)))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releases")),1,1),,COUNTA($D$3:S$3))&gt;0)),0)+
IFERROR(SUMPRODUCT((ForecastItems=$D4)*(ForecastDates=S$3)*(ForecastGrid)),0)</f>
        <v>0</v>
      </c>
      <c r="T4" s="1" cm="1">
        <f t="array" aca="1" ref="T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releases")),1,1),,COUNTA($D$3:T$3)))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releases")),1,1),,COUNTA($D$3:T$3))&gt;0)),0)+
IFERROR(SUMPRODUCT((ForecastItems=$D4)*(ForecastDates=T$3)*(ForecastGrid)),0)</f>
        <v>0</v>
      </c>
      <c r="U4" s="1" cm="1">
        <f t="array" aca="1" ref="U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releases")),1,1),,COUNTA($D$3:U$3)))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releases")),1,1),,COUNTA($D$3:U$3))&gt;0)),0)+
IFERROR(SUMPRODUCT((ForecastItems=$D4)*(ForecastDates=U$3)*(ForecastGrid)),0)</f>
        <v>0</v>
      </c>
      <c r="V4" s="1" cm="1">
        <f t="array" aca="1" ref="V4" ca="1">IFERROR(SUMPRODUCT( INDEX( _xlfn._xlws.SORT(  _xlfn._xlws.FILTER(TblBom[],TblBom[[Child Item]:[Child Item]]=MRP_Grid!$D4,0),1,1),,MATCH("Qty",TblBom[#Headers],0)),INDEX(_xlfn._xlws.SORT(_xlfn._xlws.FILTER(RANGE_GRID,ISNUMBER(MATCH(MRPItems,_xlfn._xlws.FILTER(TblBom[[Parent Item]:[Parent Item]],TblBom[[Child Item]:[Child Item]]=MRP_Grid!$D4,0),0))*(OrderTypes="Planned order releases")),1,1),,COUNTA($D$3:V$3))) +
SUMPRODUCT((INDEX( _xlfn._xlws.SORT(  _xlfn._xlws.FILTER(TblBom[],TblBom[[Child Item]:[Child Item]]=MRP_Grid!$D4,0),1,1),,MATCH("Fixed Qty",TblBom[#Headers],0)))*(INDEX(_xlfn._xlws.SORT(_xlfn._xlws.FILTER(RANGE_GRID,ISNUMBER(MATCH(MRPItems,_xlfn._xlws.FILTER(TblBom[[Parent Item]:[Parent Item]],TblBom[[Child Item]:[Child Item]]=MRP_Grid!$D4,0),0))*(OrderTypes="Planned order releases")),1,1),,COUNTA($D$3:V$3))&gt;0)),0)+
IFERROR(SUMPRODUCT((ForecastItems=$D4)*(ForecastDates=V$3)*(ForecastGrid)),0)</f>
        <v>0</v>
      </c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</row>
    <row r="5" spans="1:60" s="33" customFormat="1" x14ac:dyDescent="0.2">
      <c r="A5"/>
      <c r="B5"/>
      <c r="C5"/>
      <c r="D5" s="23" t="str">
        <f ca="1"/>
        <v>A</v>
      </c>
      <c r="E5" t="s">
        <v>6</v>
      </c>
      <c r="F5" s="5"/>
      <c r="G5" t="s">
        <v>0</v>
      </c>
      <c r="H5" s="18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</row>
    <row r="6" spans="1:60" s="33" customFormat="1" x14ac:dyDescent="0.2">
      <c r="A6"/>
      <c r="B6"/>
      <c r="C6"/>
      <c r="D6" s="23" t="str">
        <f ca="1"/>
        <v>A</v>
      </c>
      <c r="E6" t="s">
        <v>7</v>
      </c>
      <c r="F6" s="5">
        <v>1</v>
      </c>
      <c r="G6" t="s">
        <v>16</v>
      </c>
      <c r="H6" s="13"/>
      <c r="I6" s="25">
        <f t="shared" ref="I6" ca="1" si="0">H6-I4+I8+I5</f>
        <v>0</v>
      </c>
      <c r="J6" s="25">
        <f t="shared" ref="J6" ca="1" si="1">I6-J4+J8+J5</f>
        <v>0</v>
      </c>
      <c r="K6" s="25">
        <f t="shared" ref="K6" ca="1" si="2">J6-K4+K8+K5</f>
        <v>0</v>
      </c>
      <c r="L6" s="25">
        <f t="shared" ref="L6" ca="1" si="3">K6-L4+L8+L5</f>
        <v>0</v>
      </c>
      <c r="M6" s="25">
        <f t="shared" ref="M6" ca="1" si="4">L6-M4+M8+M5</f>
        <v>0</v>
      </c>
      <c r="N6" s="25">
        <f t="shared" ref="N6" ca="1" si="5">M6-N4+N8+N5</f>
        <v>0</v>
      </c>
      <c r="O6" s="25">
        <f t="shared" ref="O6" ca="1" si="6">N6-O4+O8+O5</f>
        <v>0</v>
      </c>
      <c r="P6" s="25">
        <f t="shared" ref="P6" ca="1" si="7">O6-P4+P8+P5</f>
        <v>0</v>
      </c>
      <c r="Q6" s="25">
        <f t="shared" ref="Q6" ca="1" si="8">P6-Q4+Q8+Q5</f>
        <v>0</v>
      </c>
      <c r="R6" s="25">
        <f t="shared" ref="R6" ca="1" si="9">Q6-R4+R8+R5</f>
        <v>0</v>
      </c>
      <c r="S6" s="25">
        <f t="shared" ref="S6" ca="1" si="10">R6-S4+S8+S5</f>
        <v>0</v>
      </c>
      <c r="T6" s="25">
        <f t="shared" ref="T6" ca="1" si="11">S6-T4+T8+T5</f>
        <v>0</v>
      </c>
      <c r="U6" s="25">
        <f t="shared" ref="U6" ca="1" si="12">T6-U4+U8+U5</f>
        <v>0</v>
      </c>
      <c r="V6" s="25">
        <f t="shared" ref="V6" ca="1" si="13">U6-V4+V8+V5</f>
        <v>0</v>
      </c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</row>
    <row r="7" spans="1:60" x14ac:dyDescent="0.2">
      <c r="D7" s="23" t="str">
        <f ca="1"/>
        <v>A</v>
      </c>
      <c r="E7" t="s">
        <v>25</v>
      </c>
      <c r="F7" s="5"/>
      <c r="G7" t="s">
        <v>2</v>
      </c>
      <c r="H7" s="18"/>
      <c r="I7" s="1">
        <f t="shared" ref="I7" ca="1" si="14">MAX(0,$F5+I4-I5-H6)</f>
        <v>0</v>
      </c>
      <c r="J7" s="1">
        <f t="shared" ref="J7" ca="1" si="15">MAX(0,$F5+J4-J5-I6)</f>
        <v>0</v>
      </c>
      <c r="K7" s="1">
        <f t="shared" ref="K7" ca="1" si="16">MAX(0,$F5+K4-K5-J6)</f>
        <v>0</v>
      </c>
      <c r="L7" s="1">
        <f t="shared" ref="L7" ca="1" si="17">MAX(0,$F5+L4-L5-K6)</f>
        <v>0</v>
      </c>
      <c r="M7" s="1">
        <f t="shared" ref="M7" ca="1" si="18">MAX(0,$F5+M4-M5-L6)</f>
        <v>0</v>
      </c>
      <c r="N7" s="1">
        <f t="shared" ref="N7" ca="1" si="19">MAX(0,$F5+N4-N5-M6)</f>
        <v>1</v>
      </c>
      <c r="O7" s="1">
        <f t="shared" ref="O7" ca="1" si="20">MAX(0,$F5+O4-O5-N6)</f>
        <v>0</v>
      </c>
      <c r="P7" s="1">
        <f t="shared" ref="P7" ca="1" si="21">MAX(0,$F5+P4-P5-O6)</f>
        <v>0</v>
      </c>
      <c r="Q7" s="1">
        <f t="shared" ref="Q7" ca="1" si="22">MAX(0,$F5+Q4-Q5-P6)</f>
        <v>0</v>
      </c>
      <c r="R7" s="1">
        <f t="shared" ref="R7" ca="1" si="23">MAX(0,$F5+R4-R5-Q6)</f>
        <v>0</v>
      </c>
      <c r="S7" s="1">
        <f t="shared" ref="S7" ca="1" si="24">MAX(0,$F5+S4-S5-R6)</f>
        <v>0</v>
      </c>
      <c r="T7" s="1">
        <f t="shared" ref="T7" ca="1" si="25">MAX(0,$F5+T4-T5-S6)</f>
        <v>0</v>
      </c>
      <c r="U7" s="1">
        <f t="shared" ref="U7" ca="1" si="26">MAX(0,$F5+U4-U5-T6)</f>
        <v>0</v>
      </c>
      <c r="V7" s="1">
        <f t="shared" ref="V7" ca="1" si="27">MAX(0,$F5+V4-V5-U6)</f>
        <v>0</v>
      </c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</row>
    <row r="8" spans="1:60" x14ac:dyDescent="0.2">
      <c r="D8" s="23" t="str">
        <f ca="1"/>
        <v>A</v>
      </c>
      <c r="E8" t="s">
        <v>23</v>
      </c>
      <c r="F8" s="1">
        <f ca="1">IFERROR(VLOOKUP($D8,ItemsUnits,2,FALSE),"null")</f>
        <v>0</v>
      </c>
      <c r="G8" t="s">
        <v>3</v>
      </c>
      <c r="H8" s="18"/>
      <c r="I8" s="1" cm="1">
        <f t="array" ref="I8">IF(  OR(COUNTA($I$3:I$3)&lt;=$F6,SUMPRODUCT(--(I5:INDEX(I5:BH5,52)&lt;&gt;""))&lt;&gt;0),0,
          --(I7&gt;0)*_xlfn.SWITCH(--($F4&gt;0),0,SUM(I4:INDEX(I4:BH4,MAX(1,$F7)))-H6+$F5,CEILING(SUM(I4:INDEX(I4:BH4,MAX(1,$F7)))-H6+$F5,$F4)))</f>
        <v>0</v>
      </c>
      <c r="J8" s="1" cm="1">
        <f t="array" aca="1" ref="J8" ca="1">IF(  OR(COUNTA($I$3:J$3)&lt;=$F6,SUMPRODUCT(--(J5:INDEX(J5:BI5,52)&lt;&gt;""))&lt;&gt;0),0,
          --(J7&gt;0)*_xlfn.SWITCH(--($F4&gt;0),0,SUM(J4:INDEX(J4:BI4,MAX(1,$F7)))-I6+$F5,CEILING(SUM(J4:INDEX(J4:BI4,MAX(1,$F7)))-I6+$F5,$F4)))</f>
        <v>0</v>
      </c>
      <c r="K8" s="1" cm="1">
        <f t="array" aca="1" ref="K8" ca="1">IF(  OR(COUNTA($I$3:K$3)&lt;=$F6,SUMPRODUCT(--(K5:INDEX(K5:BJ5,52)&lt;&gt;""))&lt;&gt;0),0,
          --(K7&gt;0)*_xlfn.SWITCH(--($F4&gt;0),0,SUM(K4:INDEX(K4:BJ4,MAX(1,$F7)))-J6+$F5,CEILING(SUM(K4:INDEX(K4:BJ4,MAX(1,$F7)))-J6+$F5,$F4)))</f>
        <v>0</v>
      </c>
      <c r="L8" s="1" cm="1">
        <f t="array" aca="1" ref="L8" ca="1">IF(  OR(COUNTA($I$3:L$3)&lt;=$F6,SUMPRODUCT(--(L5:INDEX(L5:BK5,52)&lt;&gt;""))&lt;&gt;0),0,
          --(L7&gt;0)*_xlfn.SWITCH(--($F4&gt;0),0,SUM(L4:INDEX(L4:BK4,MAX(1,$F7)))-K6+$F5,CEILING(SUM(L4:INDEX(L4:BK4,MAX(1,$F7)))-K6+$F5,$F4)))</f>
        <v>0</v>
      </c>
      <c r="M8" s="1" cm="1">
        <f t="array" aca="1" ref="M8" ca="1">IF(  OR(COUNTA($I$3:M$3)&lt;=$F6,SUMPRODUCT(--(M5:INDEX(M5:BL5,52)&lt;&gt;""))&lt;&gt;0),0,
          --(M7&gt;0)*_xlfn.SWITCH(--($F4&gt;0),0,SUM(M4:INDEX(M4:BL4,MAX(1,$F7)))-L6+$F5,CEILING(SUM(M4:INDEX(M4:BL4,MAX(1,$F7)))-L6+$F5,$F4)))</f>
        <v>0</v>
      </c>
      <c r="N8" s="1" cm="1">
        <f t="array" aca="1" ref="N8" ca="1">IF(  OR(COUNTA($I$3:N$3)&lt;=$F6,SUMPRODUCT(--(N5:INDEX(N5:BM5,52)&lt;&gt;""))&lt;&gt;0),0,
          --(N7&gt;0)*_xlfn.SWITCH(--($F4&gt;0),0,SUM(N4:INDEX(N4:BM4,MAX(1,$F7)))-M6+$F5,CEILING(SUM(N4:INDEX(N4:BM4,MAX(1,$F7)))-M6+$F5,$F4)))</f>
        <v>1</v>
      </c>
      <c r="O8" s="1" cm="1">
        <f t="array" aca="1" ref="O8" ca="1">IF(  OR(COUNTA($I$3:O$3)&lt;=$F6,SUMPRODUCT(--(O5:INDEX(O5:BN5,52)&lt;&gt;""))&lt;&gt;0),0,
          --(O7&gt;0)*_xlfn.SWITCH(--($F4&gt;0),0,SUM(O4:INDEX(O4:BN4,MAX(1,$F7)))-N6+$F5,CEILING(SUM(O4:INDEX(O4:BN4,MAX(1,$F7)))-N6+$F5,$F4)))</f>
        <v>0</v>
      </c>
      <c r="P8" s="1" cm="1">
        <f t="array" aca="1" ref="P8" ca="1">IF(  OR(COUNTA($I$3:P$3)&lt;=$F6,SUMPRODUCT(--(P5:INDEX(P5:BO5,52)&lt;&gt;""))&lt;&gt;0),0,
          --(P7&gt;0)*_xlfn.SWITCH(--($F4&gt;0),0,SUM(P4:INDEX(P4:BO4,MAX(1,$F7)))-O6+$F5,CEILING(SUM(P4:INDEX(P4:BO4,MAX(1,$F7)))-O6+$F5,$F4)))</f>
        <v>0</v>
      </c>
      <c r="Q8" s="1" cm="1">
        <f t="array" aca="1" ref="Q8" ca="1">IF(  OR(COUNTA($I$3:Q$3)&lt;=$F6,SUMPRODUCT(--(Q5:INDEX(Q5:BP5,52)&lt;&gt;""))&lt;&gt;0),0,
          --(Q7&gt;0)*_xlfn.SWITCH(--($F4&gt;0),0,SUM(Q4:INDEX(Q4:BP4,MAX(1,$F7)))-P6+$F5,CEILING(SUM(Q4:INDEX(Q4:BP4,MAX(1,$F7)))-P6+$F5,$F4)))</f>
        <v>0</v>
      </c>
      <c r="R8" s="1" cm="1">
        <f t="array" aca="1" ref="R8" ca="1">IF(  OR(COUNTA($I$3:R$3)&lt;=$F6,SUMPRODUCT(--(R5:INDEX(R5:BQ5,52)&lt;&gt;""))&lt;&gt;0),0,
          --(R7&gt;0)*_xlfn.SWITCH(--($F4&gt;0),0,SUM(R4:INDEX(R4:BQ4,MAX(1,$F7)))-Q6+$F5,CEILING(SUM(R4:INDEX(R4:BQ4,MAX(1,$F7)))-Q6+$F5,$F4)))</f>
        <v>0</v>
      </c>
      <c r="S8" s="1" cm="1">
        <f t="array" aca="1" ref="S8" ca="1">IF(  OR(COUNTA($I$3:S$3)&lt;=$F6,SUMPRODUCT(--(S5:INDEX(S5:BR5,52)&lt;&gt;""))&lt;&gt;0),0,
          --(S7&gt;0)*_xlfn.SWITCH(--($F4&gt;0),0,SUM(S4:INDEX(S4:BR4,MAX(1,$F7)))-R6+$F5,CEILING(SUM(S4:INDEX(S4:BR4,MAX(1,$F7)))-R6+$F5,$F4)))</f>
        <v>0</v>
      </c>
      <c r="T8" s="1" cm="1">
        <f t="array" aca="1" ref="T8" ca="1">IF(  OR(COUNTA($I$3:T$3)&lt;=$F6,SUMPRODUCT(--(T5:INDEX(T5:BS5,52)&lt;&gt;""))&lt;&gt;0),0,
          --(T7&gt;0)*_xlfn.SWITCH(--($F4&gt;0),0,SUM(T4:INDEX(T4:BS4,MAX(1,$F7)))-S6+$F5,CEILING(SUM(T4:INDEX(T4:BS4,MAX(1,$F7)))-S6+$F5,$F4)))</f>
        <v>0</v>
      </c>
      <c r="U8" s="1" cm="1">
        <f t="array" aca="1" ref="U8" ca="1">IF(  OR(COUNTA($I$3:U$3)&lt;=$F6,SUMPRODUCT(--(U5:INDEX(U5:BT5,52)&lt;&gt;""))&lt;&gt;0),0,
          --(U7&gt;0)*_xlfn.SWITCH(--($F4&gt;0),0,SUM(U4:INDEX(U4:BT4,MAX(1,$F7)))-T6+$F5,CEILING(SUM(U4:INDEX(U4:BT4,MAX(1,$F7)))-T6+$F5,$F4)))</f>
        <v>0</v>
      </c>
      <c r="V8" s="1" cm="1">
        <f t="array" aca="1" ref="V8" ca="1">IF(  OR(COUNTA($I$3:V$3)&lt;=$F6,SUMPRODUCT(--(V5:INDEX(V5:BU5,52)&lt;&gt;""))&lt;&gt;0),0,
          --(V7&gt;0)*_xlfn.SWITCH(--($F4&gt;0),0,SUM(V4:INDEX(V4:BU4,MAX(1,$F7)))-U6+$F5,CEILING(SUM(V4:INDEX(V4:BU4,MAX(1,$F7)))-U6+$F5,$F4)))</f>
        <v>0</v>
      </c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</row>
    <row r="9" spans="1:60" s="34" customFormat="1" x14ac:dyDescent="0.2">
      <c r="A9"/>
      <c r="B9"/>
      <c r="C9"/>
      <c r="D9" s="23" t="str">
        <f ca="1"/>
        <v>A</v>
      </c>
      <c r="E9" t="s">
        <v>26</v>
      </c>
      <c r="F9" s="1">
        <f ca="1">SIGN(MIN(H6:BH6))</f>
        <v>0</v>
      </c>
      <c r="G9" t="s">
        <v>4</v>
      </c>
      <c r="H9" s="18"/>
      <c r="I9" s="26" cm="1">
        <f t="array" aca="1" ref="I9" ca="1">INDEX(I8:BH8,,$F6+1)</f>
        <v>0</v>
      </c>
      <c r="J9" s="26" cm="1">
        <f t="array" aca="1" ref="J9" ca="1">INDEX(J8:BI8,,$F6+1)</f>
        <v>0</v>
      </c>
      <c r="K9" s="26" cm="1">
        <f t="array" aca="1" ref="K9" ca="1">INDEX(K8:BJ8,,$F6+1)</f>
        <v>0</v>
      </c>
      <c r="L9" s="26" cm="1">
        <f t="array" aca="1" ref="L9" ca="1">INDEX(L8:BK8,,$F6+1)</f>
        <v>0</v>
      </c>
      <c r="M9" s="26" cm="1">
        <f t="array" aca="1" ref="M9" ca="1">INDEX(M8:BL8,,$F6+1)</f>
        <v>1</v>
      </c>
      <c r="N9" s="26" cm="1">
        <f t="array" aca="1" ref="N9" ca="1">INDEX(N8:BM8,,$F6+1)</f>
        <v>0</v>
      </c>
      <c r="O9" s="26" cm="1">
        <f t="array" aca="1" ref="O9" ca="1">INDEX(O8:BN8,,$F6+1)</f>
        <v>0</v>
      </c>
      <c r="P9" s="26" cm="1">
        <f t="array" aca="1" ref="P9" ca="1">INDEX(P8:BO8,,$F6+1)</f>
        <v>0</v>
      </c>
      <c r="Q9" s="26" cm="1">
        <f t="array" aca="1" ref="Q9" ca="1">INDEX(Q8:BP8,,$F6+1)</f>
        <v>0</v>
      </c>
      <c r="R9" s="26" cm="1">
        <f t="array" aca="1" ref="R9" ca="1">INDEX(R8:BQ8,,$F6+1)</f>
        <v>0</v>
      </c>
      <c r="S9" s="26" cm="1">
        <f t="array" aca="1" ref="S9" ca="1">INDEX(S8:BR8,,$F6+1)</f>
        <v>0</v>
      </c>
      <c r="T9" s="26" cm="1">
        <f t="array" aca="1" ref="T9" ca="1">INDEX(T8:BS8,,$F6+1)</f>
        <v>0</v>
      </c>
      <c r="U9" s="26" cm="1">
        <f t="array" aca="1" ref="U9" ca="1">INDEX(U8:BT8,,$F6+1)</f>
        <v>0</v>
      </c>
      <c r="V9" s="26" cm="1">
        <f t="array" ref="V9">INDEX(V8:BU8,,$F6+1)</f>
        <v>0</v>
      </c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</row>
    <row r="10" spans="1:60" x14ac:dyDescent="0.2">
      <c r="D10" s="23" t="str">
        <f ca="1"/>
        <v>B</v>
      </c>
      <c r="E10" t="s">
        <v>5</v>
      </c>
      <c r="F10" s="4"/>
      <c r="G10" t="s">
        <v>1</v>
      </c>
      <c r="H10" s="18"/>
      <c r="I10" s="1" cm="1">
        <f t="array" aca="1" ref="I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releases")),1,1),,COUNTA($D$3:I$3)))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releases")),1,1),,COUNTA($D$3:I$3))&gt;0)),0)+
IFERROR(SUMPRODUCT((ForecastItems=$D10)*(ForecastDates=I$3)*(ForecastGrid)),0)</f>
        <v>0</v>
      </c>
      <c r="J10" s="1" cm="1">
        <f t="array" aca="1" ref="J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releases")),1,1),,COUNTA($D$3:J$3)))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releases")),1,1),,COUNTA($D$3:J$3))&gt;0)),0)+
IFERROR(SUMPRODUCT((ForecastItems=$D10)*(ForecastDates=J$3)*(ForecastGrid)),0)</f>
        <v>0</v>
      </c>
      <c r="K10" s="1" cm="1">
        <f t="array" aca="1" ref="K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releases")),1,1),,COUNTA($D$3:K$3)))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releases")),1,1),,COUNTA($D$3:K$3))&gt;0)),0)+
IFERROR(SUMPRODUCT((ForecastItems=$D10)*(ForecastDates=K$3)*(ForecastGrid)),0)</f>
        <v>0</v>
      </c>
      <c r="L10" s="1" cm="1">
        <f t="array" aca="1" ref="L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releases")),1,1),,COUNTA($D$3:L$3)))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releases")),1,1),,COUNTA($D$3:L$3))&gt;0)),0)+
IFERROR(SUMPRODUCT((ForecastItems=$D10)*(ForecastDates=L$3)*(ForecastGrid)),0)</f>
        <v>0</v>
      </c>
      <c r="M10" s="1" cm="1">
        <f t="array" aca="1" ref="M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releases")),1,1),,COUNTA($D$3:M$3)))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releases")),1,1),,COUNTA($D$3:M$3))&gt;0)),0)+
IFERROR(SUMPRODUCT((ForecastItems=$D10)*(ForecastDates=M$3)*(ForecastGrid)),0)</f>
        <v>2</v>
      </c>
      <c r="N10" s="1" cm="1">
        <f t="array" aca="1" ref="N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releases")),1,1),,COUNTA($D$3:N$3)))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releases")),1,1),,COUNTA($D$3:N$3))&gt;0)),0)+
IFERROR(SUMPRODUCT((ForecastItems=$D10)*(ForecastDates=N$3)*(ForecastGrid)),0)</f>
        <v>0</v>
      </c>
      <c r="O10" s="1" cm="1">
        <f t="array" aca="1" ref="O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releases")),1,1),,COUNTA($D$3:O$3)))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releases")),1,1),,COUNTA($D$3:O$3))&gt;0)),0)+
IFERROR(SUMPRODUCT((ForecastItems=$D10)*(ForecastDates=O$3)*(ForecastGrid)),0)</f>
        <v>0</v>
      </c>
      <c r="P10" s="1" cm="1">
        <f t="array" aca="1" ref="P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releases")),1,1),,COUNTA($D$3:P$3)))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releases")),1,1),,COUNTA($D$3:P$3))&gt;0)),0)+
IFERROR(SUMPRODUCT((ForecastItems=$D10)*(ForecastDates=P$3)*(ForecastGrid)),0)</f>
        <v>0</v>
      </c>
      <c r="Q10" s="1" cm="1">
        <f t="array" aca="1" ref="Q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releases")),1,1),,COUNTA($D$3:Q$3)))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releases")),1,1),,COUNTA($D$3:Q$3))&gt;0)),0)+
IFERROR(SUMPRODUCT((ForecastItems=$D10)*(ForecastDates=Q$3)*(ForecastGrid)),0)</f>
        <v>0</v>
      </c>
      <c r="R10" s="1" cm="1">
        <f t="array" aca="1" ref="R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releases")),1,1),,COUNTA($D$3:R$3)))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releases")),1,1),,COUNTA($D$3:R$3))&gt;0)),0)+
IFERROR(SUMPRODUCT((ForecastItems=$D10)*(ForecastDates=R$3)*(ForecastGrid)),0)</f>
        <v>0</v>
      </c>
      <c r="S10" s="1" cm="1">
        <f t="array" aca="1" ref="S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releases")),1,1),,COUNTA($D$3:S$3)))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releases")),1,1),,COUNTA($D$3:S$3))&gt;0)),0)+
IFERROR(SUMPRODUCT((ForecastItems=$D10)*(ForecastDates=S$3)*(ForecastGrid)),0)</f>
        <v>0</v>
      </c>
      <c r="T10" s="1" cm="1">
        <f t="array" aca="1" ref="T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releases")),1,1),,COUNTA($D$3:T$3)))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releases")),1,1),,COUNTA($D$3:T$3))&gt;0)),0)+
IFERROR(SUMPRODUCT((ForecastItems=$D10)*(ForecastDates=T$3)*(ForecastGrid)),0)</f>
        <v>0</v>
      </c>
      <c r="U10" s="1" cm="1">
        <f t="array" aca="1" ref="U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releases")),1,1),,COUNTA($D$3:U$3)))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releases")),1,1),,COUNTA($D$3:U$3))&gt;0)),0)+
IFERROR(SUMPRODUCT((ForecastItems=$D10)*(ForecastDates=U$3)*(ForecastGrid)),0)</f>
        <v>0</v>
      </c>
      <c r="V10" s="1" cm="1">
        <f t="array" aca="1" ref="V10" ca="1">IFERROR(SUMPRODUCT( INDEX( _xlfn._xlws.SORT(  _xlfn._xlws.FILTER(TblBom[],TblBom[[Child Item]:[Child Item]]=MRP_Grid!$D10,0),1,1),,MATCH("Qty",TblBom[#Headers],0)),INDEX(_xlfn._xlws.SORT(_xlfn._xlws.FILTER(RANGE_GRID,ISNUMBER(MATCH(MRPItems,_xlfn._xlws.FILTER(TblBom[[Parent Item]:[Parent Item]],TblBom[[Child Item]:[Child Item]]=MRP_Grid!$D10,0),0))*(OrderTypes="Planned order releases")),1,1),,COUNTA($D$3:V$3))) +
SUMPRODUCT((INDEX( _xlfn._xlws.SORT(  _xlfn._xlws.FILTER(TblBom[],TblBom[[Child Item]:[Child Item]]=MRP_Grid!$D10,0),1,1),,MATCH("Fixed Qty",TblBom[#Headers],0)))*(INDEX(_xlfn._xlws.SORT(_xlfn._xlws.FILTER(RANGE_GRID,ISNUMBER(MATCH(MRPItems,_xlfn._xlws.FILTER(TblBom[[Parent Item]:[Parent Item]],TblBom[[Child Item]:[Child Item]]=MRP_Grid!$D10,0),0))*(OrderTypes="Planned order releases")),1,1),,COUNTA($D$3:V$3))&gt;0)),0)+
IFERROR(SUMPRODUCT((ForecastItems=$D10)*(ForecastDates=V$3)*(ForecastGrid)),0)</f>
        <v>0</v>
      </c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</row>
    <row r="11" spans="1:60" x14ac:dyDescent="0.2">
      <c r="D11" s="23" t="str">
        <f ca="1"/>
        <v>B</v>
      </c>
      <c r="E11" t="s">
        <v>6</v>
      </c>
      <c r="F11" s="5"/>
      <c r="G11" t="s">
        <v>0</v>
      </c>
      <c r="H11" s="18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</row>
    <row r="12" spans="1:60" x14ac:dyDescent="0.2">
      <c r="D12" s="23" t="str">
        <f ca="1"/>
        <v>B</v>
      </c>
      <c r="E12" t="s">
        <v>7</v>
      </c>
      <c r="F12" s="5">
        <v>1</v>
      </c>
      <c r="G12" t="s">
        <v>16</v>
      </c>
      <c r="H12" s="13"/>
      <c r="I12" s="25">
        <f t="shared" ref="I12" ca="1" si="28">H12-I10+I14+I11</f>
        <v>0</v>
      </c>
      <c r="J12" s="25">
        <f t="shared" ref="J12" ca="1" si="29">I12-J10+J14+J11</f>
        <v>0</v>
      </c>
      <c r="K12" s="25">
        <f t="shared" ref="K12" ca="1" si="30">J12-K10+K14+K11</f>
        <v>0</v>
      </c>
      <c r="L12" s="25">
        <f t="shared" ref="L12" ca="1" si="31">K12-L10+L14+L11</f>
        <v>0</v>
      </c>
      <c r="M12" s="25">
        <f t="shared" ref="M12" ca="1" si="32">L12-M10+M14+M11</f>
        <v>0</v>
      </c>
      <c r="N12" s="25">
        <f t="shared" ref="N12" ca="1" si="33">M12-N10+N14+N11</f>
        <v>0</v>
      </c>
      <c r="O12" s="25">
        <f t="shared" ref="O12" ca="1" si="34">N12-O10+O14+O11</f>
        <v>0</v>
      </c>
      <c r="P12" s="25">
        <f t="shared" ref="P12" ca="1" si="35">O12-P10+P14+P11</f>
        <v>0</v>
      </c>
      <c r="Q12" s="25">
        <f t="shared" ref="Q12" ca="1" si="36">P12-Q10+Q14+Q11</f>
        <v>0</v>
      </c>
      <c r="R12" s="25">
        <f t="shared" ref="R12" ca="1" si="37">Q12-R10+R14+R11</f>
        <v>0</v>
      </c>
      <c r="S12" s="25">
        <f t="shared" ref="S12" ca="1" si="38">R12-S10+S14+S11</f>
        <v>0</v>
      </c>
      <c r="T12" s="25">
        <f t="shared" ref="T12" ca="1" si="39">S12-T10+T14+T11</f>
        <v>0</v>
      </c>
      <c r="U12" s="25">
        <f t="shared" ref="U12" ca="1" si="40">T12-U10+U14+U11</f>
        <v>0</v>
      </c>
      <c r="V12" s="25">
        <f t="shared" ref="V12" ca="1" si="41">U12-V10+V14+V11</f>
        <v>0</v>
      </c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</row>
    <row r="13" spans="1:60" x14ac:dyDescent="0.2">
      <c r="D13" s="23" t="str">
        <f ca="1"/>
        <v>B</v>
      </c>
      <c r="E13" t="s">
        <v>25</v>
      </c>
      <c r="F13" s="5"/>
      <c r="G13" t="s">
        <v>2</v>
      </c>
      <c r="H13" s="18"/>
      <c r="I13" s="1">
        <f t="shared" ref="I13" ca="1" si="42">MAX(0,$F11+I10-I11-H12)</f>
        <v>0</v>
      </c>
      <c r="J13" s="1">
        <f t="shared" ref="J13" ca="1" si="43">MAX(0,$F11+J10-J11-I12)</f>
        <v>0</v>
      </c>
      <c r="K13" s="1">
        <f t="shared" ref="K13" ca="1" si="44">MAX(0,$F11+K10-K11-J12)</f>
        <v>0</v>
      </c>
      <c r="L13" s="1">
        <f t="shared" ref="L13" ca="1" si="45">MAX(0,$F11+L10-L11-K12)</f>
        <v>0</v>
      </c>
      <c r="M13" s="1">
        <f t="shared" ref="M13" ca="1" si="46">MAX(0,$F11+M10-M11-L12)</f>
        <v>2</v>
      </c>
      <c r="N13" s="1">
        <f t="shared" ref="N13" ca="1" si="47">MAX(0,$F11+N10-N11-M12)</f>
        <v>0</v>
      </c>
      <c r="O13" s="1">
        <f t="shared" ref="O13" ca="1" si="48">MAX(0,$F11+O10-O11-N12)</f>
        <v>0</v>
      </c>
      <c r="P13" s="1">
        <f t="shared" ref="P13" ca="1" si="49">MAX(0,$F11+P10-P11-O12)</f>
        <v>0</v>
      </c>
      <c r="Q13" s="1">
        <f t="shared" ref="Q13" ca="1" si="50">MAX(0,$F11+Q10-Q11-P12)</f>
        <v>0</v>
      </c>
      <c r="R13" s="1">
        <f t="shared" ref="R13" ca="1" si="51">MAX(0,$F11+R10-R11-Q12)</f>
        <v>0</v>
      </c>
      <c r="S13" s="1">
        <f t="shared" ref="S13" ca="1" si="52">MAX(0,$F11+S10-S11-R12)</f>
        <v>0</v>
      </c>
      <c r="T13" s="1">
        <f t="shared" ref="T13" ca="1" si="53">MAX(0,$F11+T10-T11-S12)</f>
        <v>0</v>
      </c>
      <c r="U13" s="1">
        <f t="shared" ref="U13" ca="1" si="54">MAX(0,$F11+U10-U11-T12)</f>
        <v>0</v>
      </c>
      <c r="V13" s="1">
        <f t="shared" ref="V13" ca="1" si="55">MAX(0,$F11+V10-V11-U12)</f>
        <v>0</v>
      </c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</row>
    <row r="14" spans="1:60" x14ac:dyDescent="0.2">
      <c r="D14" s="23" t="str">
        <f ca="1"/>
        <v>B</v>
      </c>
      <c r="E14" t="s">
        <v>23</v>
      </c>
      <c r="F14" s="1">
        <f ca="1">IFERROR(VLOOKUP($D14,ItemsUnits,2,FALSE),"null")</f>
        <v>0</v>
      </c>
      <c r="G14" t="s">
        <v>3</v>
      </c>
      <c r="H14" s="18"/>
      <c r="I14" s="1" cm="1">
        <f t="array" ref="I14">IF(  OR(COUNTA($I$3:I$3)&lt;=$F12,SUMPRODUCT(--(I11:INDEX(I11:BH11,52)&lt;&gt;""))&lt;&gt;0),0,
          --(I13&gt;0)*_xlfn.SWITCH(--($F10&gt;0),0,SUM(I10:INDEX(I10:BH10,MAX(1,$F13)))-H12+$F11,CEILING(SUM(I10:INDEX(I10:BH10,MAX(1,$F13)))-H12+$F11,$F10)))</f>
        <v>0</v>
      </c>
      <c r="J14" s="1" cm="1">
        <f t="array" aca="1" ref="J14" ca="1">IF(  OR(COUNTA($I$3:J$3)&lt;=$F12,SUMPRODUCT(--(J11:INDEX(J11:BI11,52)&lt;&gt;""))&lt;&gt;0),0,
          --(J13&gt;0)*_xlfn.SWITCH(--($F10&gt;0),0,SUM(J10:INDEX(J10:BI10,MAX(1,$F13)))-I12+$F11,CEILING(SUM(J10:INDEX(J10:BI10,MAX(1,$F13)))-I12+$F11,$F10)))</f>
        <v>0</v>
      </c>
      <c r="K14" s="1" cm="1">
        <f t="array" aca="1" ref="K14" ca="1">IF(  OR(COUNTA($I$3:K$3)&lt;=$F12,SUMPRODUCT(--(K11:INDEX(K11:BJ11,52)&lt;&gt;""))&lt;&gt;0),0,
          --(K13&gt;0)*_xlfn.SWITCH(--($F10&gt;0),0,SUM(K10:INDEX(K10:BJ10,MAX(1,$F13)))-J12+$F11,CEILING(SUM(K10:INDEX(K10:BJ10,MAX(1,$F13)))-J12+$F11,$F10)))</f>
        <v>0</v>
      </c>
      <c r="L14" s="1" cm="1">
        <f t="array" aca="1" ref="L14" ca="1">IF(  OR(COUNTA($I$3:L$3)&lt;=$F12,SUMPRODUCT(--(L11:INDEX(L11:BK11,52)&lt;&gt;""))&lt;&gt;0),0,
          --(L13&gt;0)*_xlfn.SWITCH(--($F10&gt;0),0,SUM(L10:INDEX(L10:BK10,MAX(1,$F13)))-K12+$F11,CEILING(SUM(L10:INDEX(L10:BK10,MAX(1,$F13)))-K12+$F11,$F10)))</f>
        <v>0</v>
      </c>
      <c r="M14" s="1" cm="1">
        <f t="array" aca="1" ref="M14" ca="1">IF(  OR(COUNTA($I$3:M$3)&lt;=$F12,SUMPRODUCT(--(M11:INDEX(M11:BL11,52)&lt;&gt;""))&lt;&gt;0),0,
          --(M13&gt;0)*_xlfn.SWITCH(--($F10&gt;0),0,SUM(M10:INDEX(M10:BL10,MAX(1,$F13)))-L12+$F11,CEILING(SUM(M10:INDEX(M10:BL10,MAX(1,$F13)))-L12+$F11,$F10)))</f>
        <v>2</v>
      </c>
      <c r="N14" s="1" cm="1">
        <f t="array" aca="1" ref="N14" ca="1">IF(  OR(COUNTA($I$3:N$3)&lt;=$F12,SUMPRODUCT(--(N11:INDEX(N11:BM11,52)&lt;&gt;""))&lt;&gt;0),0,
          --(N13&gt;0)*_xlfn.SWITCH(--($F10&gt;0),0,SUM(N10:INDEX(N10:BM10,MAX(1,$F13)))-M12+$F11,CEILING(SUM(N10:INDEX(N10:BM10,MAX(1,$F13)))-M12+$F11,$F10)))</f>
        <v>0</v>
      </c>
      <c r="O14" s="1" cm="1">
        <f t="array" aca="1" ref="O14" ca="1">IF(  OR(COUNTA($I$3:O$3)&lt;=$F12,SUMPRODUCT(--(O11:INDEX(O11:BN11,52)&lt;&gt;""))&lt;&gt;0),0,
          --(O13&gt;0)*_xlfn.SWITCH(--($F10&gt;0),0,SUM(O10:INDEX(O10:BN10,MAX(1,$F13)))-N12+$F11,CEILING(SUM(O10:INDEX(O10:BN10,MAX(1,$F13)))-N12+$F11,$F10)))</f>
        <v>0</v>
      </c>
      <c r="P14" s="1" cm="1">
        <f t="array" aca="1" ref="P14" ca="1">IF(  OR(COUNTA($I$3:P$3)&lt;=$F12,SUMPRODUCT(--(P11:INDEX(P11:BO11,52)&lt;&gt;""))&lt;&gt;0),0,
          --(P13&gt;0)*_xlfn.SWITCH(--($F10&gt;0),0,SUM(P10:INDEX(P10:BO10,MAX(1,$F13)))-O12+$F11,CEILING(SUM(P10:INDEX(P10:BO10,MAX(1,$F13)))-O12+$F11,$F10)))</f>
        <v>0</v>
      </c>
      <c r="Q14" s="1" cm="1">
        <f t="array" aca="1" ref="Q14" ca="1">IF(  OR(COUNTA($I$3:Q$3)&lt;=$F12,SUMPRODUCT(--(Q11:INDEX(Q11:BP11,52)&lt;&gt;""))&lt;&gt;0),0,
          --(Q13&gt;0)*_xlfn.SWITCH(--($F10&gt;0),0,SUM(Q10:INDEX(Q10:BP10,MAX(1,$F13)))-P12+$F11,CEILING(SUM(Q10:INDEX(Q10:BP10,MAX(1,$F13)))-P12+$F11,$F10)))</f>
        <v>0</v>
      </c>
      <c r="R14" s="1" cm="1">
        <f t="array" aca="1" ref="R14" ca="1">IF(  OR(COUNTA($I$3:R$3)&lt;=$F12,SUMPRODUCT(--(R11:INDEX(R11:BQ11,52)&lt;&gt;""))&lt;&gt;0),0,
          --(R13&gt;0)*_xlfn.SWITCH(--($F10&gt;0),0,SUM(R10:INDEX(R10:BQ10,MAX(1,$F13)))-Q12+$F11,CEILING(SUM(R10:INDEX(R10:BQ10,MAX(1,$F13)))-Q12+$F11,$F10)))</f>
        <v>0</v>
      </c>
      <c r="S14" s="1" cm="1">
        <f t="array" aca="1" ref="S14" ca="1">IF(  OR(COUNTA($I$3:S$3)&lt;=$F12,SUMPRODUCT(--(S11:INDEX(S11:BR11,52)&lt;&gt;""))&lt;&gt;0),0,
          --(S13&gt;0)*_xlfn.SWITCH(--($F10&gt;0),0,SUM(S10:INDEX(S10:BR10,MAX(1,$F13)))-R12+$F11,CEILING(SUM(S10:INDEX(S10:BR10,MAX(1,$F13)))-R12+$F11,$F10)))</f>
        <v>0</v>
      </c>
      <c r="T14" s="1" cm="1">
        <f t="array" aca="1" ref="T14" ca="1">IF(  OR(COUNTA($I$3:T$3)&lt;=$F12,SUMPRODUCT(--(T11:INDEX(T11:BS11,52)&lt;&gt;""))&lt;&gt;0),0,
          --(T13&gt;0)*_xlfn.SWITCH(--($F10&gt;0),0,SUM(T10:INDEX(T10:BS10,MAX(1,$F13)))-S12+$F11,CEILING(SUM(T10:INDEX(T10:BS10,MAX(1,$F13)))-S12+$F11,$F10)))</f>
        <v>0</v>
      </c>
      <c r="U14" s="1" cm="1">
        <f t="array" aca="1" ref="U14" ca="1">IF(  OR(COUNTA($I$3:U$3)&lt;=$F12,SUMPRODUCT(--(U11:INDEX(U11:BT11,52)&lt;&gt;""))&lt;&gt;0),0,
          --(U13&gt;0)*_xlfn.SWITCH(--($F10&gt;0),0,SUM(U10:INDEX(U10:BT10,MAX(1,$F13)))-T12+$F11,CEILING(SUM(U10:INDEX(U10:BT10,MAX(1,$F13)))-T12+$F11,$F10)))</f>
        <v>0</v>
      </c>
      <c r="V14" s="1" cm="1">
        <f t="array" aca="1" ref="V14" ca="1">IF(  OR(COUNTA($I$3:V$3)&lt;=$F12,SUMPRODUCT(--(V11:INDEX(V11:BU11,52)&lt;&gt;""))&lt;&gt;0),0,
          --(V13&gt;0)*_xlfn.SWITCH(--($F10&gt;0),0,SUM(V10:INDEX(V10:BU10,MAX(1,$F13)))-U12+$F11,CEILING(SUM(V10:INDEX(V10:BU10,MAX(1,$F13)))-U12+$F11,$F10)))</f>
        <v>0</v>
      </c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</row>
    <row r="15" spans="1:60" s="34" customFormat="1" x14ac:dyDescent="0.2">
      <c r="A15"/>
      <c r="B15"/>
      <c r="C15"/>
      <c r="D15" s="23" t="str">
        <f ca="1"/>
        <v>B</v>
      </c>
      <c r="E15" t="s">
        <v>26</v>
      </c>
      <c r="F15" s="1">
        <f ca="1">SIGN(MIN(H12:BH12))</f>
        <v>0</v>
      </c>
      <c r="G15" t="s">
        <v>4</v>
      </c>
      <c r="H15" s="18"/>
      <c r="I15" s="26" cm="1">
        <f t="array" aca="1" ref="I15" ca="1">INDEX(I14:BH14,,$F12+1)</f>
        <v>0</v>
      </c>
      <c r="J15" s="26" cm="1">
        <f t="array" aca="1" ref="J15" ca="1">INDEX(J14:BI14,,$F12+1)</f>
        <v>0</v>
      </c>
      <c r="K15" s="26" cm="1">
        <f t="array" aca="1" ref="K15" ca="1">INDEX(K14:BJ14,,$F12+1)</f>
        <v>0</v>
      </c>
      <c r="L15" s="26" cm="1">
        <f t="array" aca="1" ref="L15" ca="1">INDEX(L14:BK14,,$F12+1)</f>
        <v>2</v>
      </c>
      <c r="M15" s="26" cm="1">
        <f t="array" aca="1" ref="M15" ca="1">INDEX(M14:BL14,,$F12+1)</f>
        <v>0</v>
      </c>
      <c r="N15" s="26" cm="1">
        <f t="array" aca="1" ref="N15" ca="1">INDEX(N14:BM14,,$F12+1)</f>
        <v>0</v>
      </c>
      <c r="O15" s="26" cm="1">
        <f t="array" aca="1" ref="O15" ca="1">INDEX(O14:BN14,,$F12+1)</f>
        <v>0</v>
      </c>
      <c r="P15" s="26" cm="1">
        <f t="array" aca="1" ref="P15" ca="1">INDEX(P14:BO14,,$F12+1)</f>
        <v>0</v>
      </c>
      <c r="Q15" s="26" cm="1">
        <f t="array" aca="1" ref="Q15" ca="1">INDEX(Q14:BP14,,$F12+1)</f>
        <v>0</v>
      </c>
      <c r="R15" s="26" cm="1">
        <f t="array" aca="1" ref="R15" ca="1">INDEX(R14:BQ14,,$F12+1)</f>
        <v>0</v>
      </c>
      <c r="S15" s="26" cm="1">
        <f t="array" aca="1" ref="S15" ca="1">INDEX(S14:BR14,,$F12+1)</f>
        <v>0</v>
      </c>
      <c r="T15" s="26" cm="1">
        <f t="array" aca="1" ref="T15" ca="1">INDEX(T14:BS14,,$F12+1)</f>
        <v>0</v>
      </c>
      <c r="U15" s="26" cm="1">
        <f t="array" aca="1" ref="U15" ca="1">INDEX(U14:BT14,,$F12+1)</f>
        <v>0</v>
      </c>
      <c r="V15" s="26" cm="1">
        <f t="array" ref="V15">INDEX(V14:BU14,,$F12+1)</f>
        <v>0</v>
      </c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</row>
    <row r="16" spans="1:60" x14ac:dyDescent="0.2">
      <c r="D16" s="23" t="str">
        <f ca="1"/>
        <v>C</v>
      </c>
      <c r="E16" t="s">
        <v>5</v>
      </c>
      <c r="F16" s="4">
        <v>5</v>
      </c>
      <c r="G16" t="s">
        <v>1</v>
      </c>
      <c r="H16" s="18"/>
      <c r="I16" s="1" cm="1">
        <f t="array" aca="1" ref="I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releases")),1,1),,COUNTA($D$3:I$3)))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releases")),1,1),,COUNTA($D$3:I$3))&gt;0)),0)+
IFERROR(SUMPRODUCT((ForecastItems=$D16)*(ForecastDates=I$3)*(ForecastGrid)),0)</f>
        <v>0</v>
      </c>
      <c r="J16" s="1" cm="1">
        <f t="array" aca="1" ref="J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releases")),1,1),,COUNTA($D$3:J$3)))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releases")),1,1),,COUNTA($D$3:J$3))&gt;0)),0)+
IFERROR(SUMPRODUCT((ForecastItems=$D16)*(ForecastDates=J$3)*(ForecastGrid)),0)</f>
        <v>0</v>
      </c>
      <c r="K16" s="1" cm="1">
        <f t="array" aca="1" ref="K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releases")),1,1),,COUNTA($D$3:K$3)))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releases")),1,1),,COUNTA($D$3:K$3))&gt;0)),0)+
IFERROR(SUMPRODUCT((ForecastItems=$D16)*(ForecastDates=K$3)*(ForecastGrid)),0)</f>
        <v>4</v>
      </c>
      <c r="L16" s="1" cm="1">
        <f t="array" aca="1" ref="L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releases")),1,1),,COUNTA($D$3:L$3)))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releases")),1,1),,COUNTA($D$3:L$3))&gt;0)),0)+
IFERROR(SUMPRODUCT((ForecastItems=$D16)*(ForecastDates=L$3)*(ForecastGrid)),0)</f>
        <v>0</v>
      </c>
      <c r="M16" s="1" cm="1">
        <f t="array" aca="1" ref="M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releases")),1,1),,COUNTA($D$3:M$3)))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releases")),1,1),,COUNTA($D$3:M$3))&gt;0)),0)+
IFERROR(SUMPRODUCT((ForecastItems=$D16)*(ForecastDates=M$3)*(ForecastGrid)),0)</f>
        <v>4</v>
      </c>
      <c r="N16" s="1" cm="1">
        <f t="array" aca="1" ref="N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releases")),1,1),,COUNTA($D$3:N$3)))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releases")),1,1),,COUNTA($D$3:N$3))&gt;0)),0)+
IFERROR(SUMPRODUCT((ForecastItems=$D16)*(ForecastDates=N$3)*(ForecastGrid)),0)</f>
        <v>0</v>
      </c>
      <c r="O16" s="1" cm="1">
        <f t="array" aca="1" ref="O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releases")),1,1),,COUNTA($D$3:O$3)))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releases")),1,1),,COUNTA($D$3:O$3))&gt;0)),0)+
IFERROR(SUMPRODUCT((ForecastItems=$D16)*(ForecastDates=O$3)*(ForecastGrid)),0)</f>
        <v>0</v>
      </c>
      <c r="P16" s="1" cm="1">
        <f t="array" aca="1" ref="P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releases")),1,1),,COUNTA($D$3:P$3)))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releases")),1,1),,COUNTA($D$3:P$3))&gt;0)),0)+
IFERROR(SUMPRODUCT((ForecastItems=$D16)*(ForecastDates=P$3)*(ForecastGrid)),0)</f>
        <v>0</v>
      </c>
      <c r="Q16" s="1" cm="1">
        <f t="array" aca="1" ref="Q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releases")),1,1),,COUNTA($D$3:Q$3)))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releases")),1,1),,COUNTA($D$3:Q$3))&gt;0)),0)+
IFERROR(SUMPRODUCT((ForecastItems=$D16)*(ForecastDates=Q$3)*(ForecastGrid)),0)</f>
        <v>0</v>
      </c>
      <c r="R16" s="1" cm="1">
        <f t="array" aca="1" ref="R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releases")),1,1),,COUNTA($D$3:R$3)))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releases")),1,1),,COUNTA($D$3:R$3))&gt;0)),0)+
IFERROR(SUMPRODUCT((ForecastItems=$D16)*(ForecastDates=R$3)*(ForecastGrid)),0)</f>
        <v>0</v>
      </c>
      <c r="S16" s="1" cm="1">
        <f t="array" aca="1" ref="S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releases")),1,1),,COUNTA($D$3:S$3)))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releases")),1,1),,COUNTA($D$3:S$3))&gt;0)),0)+
IFERROR(SUMPRODUCT((ForecastItems=$D16)*(ForecastDates=S$3)*(ForecastGrid)),0)</f>
        <v>0</v>
      </c>
      <c r="T16" s="1" cm="1">
        <f t="array" aca="1" ref="T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releases")),1,1),,COUNTA($D$3:T$3)))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releases")),1,1),,COUNTA($D$3:T$3))&gt;0)),0)+
IFERROR(SUMPRODUCT((ForecastItems=$D16)*(ForecastDates=T$3)*(ForecastGrid)),0)</f>
        <v>0</v>
      </c>
      <c r="U16" s="1" cm="1">
        <f t="array" aca="1" ref="U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releases")),1,1),,COUNTA($D$3:U$3)))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releases")),1,1),,COUNTA($D$3:U$3))&gt;0)),0)+
IFERROR(SUMPRODUCT((ForecastItems=$D16)*(ForecastDates=U$3)*(ForecastGrid)),0)</f>
        <v>0</v>
      </c>
      <c r="V16" s="1" cm="1">
        <f t="array" aca="1" ref="V16" ca="1">IFERROR(SUMPRODUCT( INDEX( _xlfn._xlws.SORT(  _xlfn._xlws.FILTER(TblBom[],TblBom[[Child Item]:[Child Item]]=MRP_Grid!$D16,0),1,1),,MATCH("Qty",TblBom[#Headers],0)),INDEX(_xlfn._xlws.SORT(_xlfn._xlws.FILTER(RANGE_GRID,ISNUMBER(MATCH(MRPItems,_xlfn._xlws.FILTER(TblBom[[Parent Item]:[Parent Item]],TblBom[[Child Item]:[Child Item]]=MRP_Grid!$D16,0),0))*(OrderTypes="Planned order releases")),1,1),,COUNTA($D$3:V$3))) +
SUMPRODUCT((INDEX( _xlfn._xlws.SORT(  _xlfn._xlws.FILTER(TblBom[],TblBom[[Child Item]:[Child Item]]=MRP_Grid!$D16,0),1,1),,MATCH("Fixed Qty",TblBom[#Headers],0)))*(INDEX(_xlfn._xlws.SORT(_xlfn._xlws.FILTER(RANGE_GRID,ISNUMBER(MATCH(MRPItems,_xlfn._xlws.FILTER(TblBom[[Parent Item]:[Parent Item]],TblBom[[Child Item]:[Child Item]]=MRP_Grid!$D16,0),0))*(OrderTypes="Planned order releases")),1,1),,COUNTA($D$3:V$3))&gt;0)),0)+
IFERROR(SUMPRODUCT((ForecastItems=$D16)*(ForecastDates=V$3)*(ForecastGrid)),0)</f>
        <v>0</v>
      </c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</row>
    <row r="17" spans="1:60" x14ac:dyDescent="0.2">
      <c r="D17" s="23" t="str">
        <f ca="1"/>
        <v>C</v>
      </c>
      <c r="E17" t="s">
        <v>6</v>
      </c>
      <c r="F17" s="5"/>
      <c r="G17" t="s">
        <v>0</v>
      </c>
      <c r="H17" s="18"/>
      <c r="I17" s="24"/>
      <c r="J17" s="24">
        <v>5</v>
      </c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</row>
    <row r="18" spans="1:60" x14ac:dyDescent="0.2">
      <c r="D18" s="23" t="str">
        <f ca="1"/>
        <v>C</v>
      </c>
      <c r="E18" t="s">
        <v>7</v>
      </c>
      <c r="F18" s="5">
        <v>2</v>
      </c>
      <c r="G18" t="s">
        <v>16</v>
      </c>
      <c r="H18" s="13">
        <v>2</v>
      </c>
      <c r="I18" s="25">
        <f t="shared" ref="I18" ca="1" si="56">H18-I16+I20+I17</f>
        <v>2</v>
      </c>
      <c r="J18" s="25">
        <f t="shared" ref="J18" ca="1" si="57">I18-J16+J20+J17</f>
        <v>7</v>
      </c>
      <c r="K18" s="25">
        <f t="shared" ref="K18" ca="1" si="58">J18-K16+K20+K17</f>
        <v>3</v>
      </c>
      <c r="L18" s="25">
        <f t="shared" ref="L18" ca="1" si="59">K18-L16+L20+L17</f>
        <v>3</v>
      </c>
      <c r="M18" s="25">
        <f t="shared" ref="M18" ca="1" si="60">L18-M16+M20+M17</f>
        <v>4</v>
      </c>
      <c r="N18" s="25">
        <f t="shared" ref="N18" ca="1" si="61">M18-N16+N20+N17</f>
        <v>4</v>
      </c>
      <c r="O18" s="25">
        <f t="shared" ref="O18" ca="1" si="62">N18-O16+O20+O17</f>
        <v>4</v>
      </c>
      <c r="P18" s="25">
        <f t="shared" ref="P18" ca="1" si="63">O18-P16+P20+P17</f>
        <v>4</v>
      </c>
      <c r="Q18" s="25">
        <f t="shared" ref="Q18" ca="1" si="64">P18-Q16+Q20+Q17</f>
        <v>4</v>
      </c>
      <c r="R18" s="25">
        <f t="shared" ref="R18" ca="1" si="65">Q18-R16+R20+R17</f>
        <v>4</v>
      </c>
      <c r="S18" s="25">
        <f t="shared" ref="S18" ca="1" si="66">R18-S16+S20+S17</f>
        <v>4</v>
      </c>
      <c r="T18" s="25">
        <f t="shared" ref="T18" ca="1" si="67">S18-T16+T20+T17</f>
        <v>4</v>
      </c>
      <c r="U18" s="25">
        <f t="shared" ref="U18" ca="1" si="68">T18-U16+U20+U17</f>
        <v>4</v>
      </c>
      <c r="V18" s="25">
        <f t="shared" ref="V18" ca="1" si="69">U18-V16+V20+V17</f>
        <v>4</v>
      </c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</row>
    <row r="19" spans="1:60" x14ac:dyDescent="0.2">
      <c r="D19" s="23" t="str">
        <f ca="1"/>
        <v>C</v>
      </c>
      <c r="E19" t="s">
        <v>25</v>
      </c>
      <c r="F19" s="5"/>
      <c r="G19" t="s">
        <v>2</v>
      </c>
      <c r="H19" s="18"/>
      <c r="I19" s="1">
        <f t="shared" ref="I19" ca="1" si="70">MAX(0,$F17+I16-I17-H18)</f>
        <v>0</v>
      </c>
      <c r="J19" s="1">
        <f t="shared" ref="J19" ca="1" si="71">MAX(0,$F17+J16-J17-I18)</f>
        <v>0</v>
      </c>
      <c r="K19" s="1">
        <f t="shared" ref="K19" ca="1" si="72">MAX(0,$F17+K16-K17-J18)</f>
        <v>0</v>
      </c>
      <c r="L19" s="1">
        <f t="shared" ref="L19" ca="1" si="73">MAX(0,$F17+L16-L17-K18)</f>
        <v>0</v>
      </c>
      <c r="M19" s="1">
        <f t="shared" ref="M19" ca="1" si="74">MAX(0,$F17+M16-M17-L18)</f>
        <v>1</v>
      </c>
      <c r="N19" s="1">
        <f t="shared" ref="N19" ca="1" si="75">MAX(0,$F17+N16-N17-M18)</f>
        <v>0</v>
      </c>
      <c r="O19" s="1">
        <f t="shared" ref="O19" ca="1" si="76">MAX(0,$F17+O16-O17-N18)</f>
        <v>0</v>
      </c>
      <c r="P19" s="1">
        <f t="shared" ref="P19" ca="1" si="77">MAX(0,$F17+P16-P17-O18)</f>
        <v>0</v>
      </c>
      <c r="Q19" s="1">
        <f t="shared" ref="Q19" ca="1" si="78">MAX(0,$F17+Q16-Q17-P18)</f>
        <v>0</v>
      </c>
      <c r="R19" s="1">
        <f t="shared" ref="R19" ca="1" si="79">MAX(0,$F17+R16-R17-Q18)</f>
        <v>0</v>
      </c>
      <c r="S19" s="1">
        <f t="shared" ref="S19" ca="1" si="80">MAX(0,$F17+S16-S17-R18)</f>
        <v>0</v>
      </c>
      <c r="T19" s="1">
        <f t="shared" ref="T19" ca="1" si="81">MAX(0,$F17+T16-T17-S18)</f>
        <v>0</v>
      </c>
      <c r="U19" s="1">
        <f t="shared" ref="U19" ca="1" si="82">MAX(0,$F17+U16-U17-T18)</f>
        <v>0</v>
      </c>
      <c r="V19" s="1">
        <f t="shared" ref="V19" ca="1" si="83">MAX(0,$F17+V16-V17-U18)</f>
        <v>0</v>
      </c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</row>
    <row r="20" spans="1:60" x14ac:dyDescent="0.2">
      <c r="D20" s="23" t="str">
        <f ca="1"/>
        <v>C</v>
      </c>
      <c r="E20" t="s">
        <v>23</v>
      </c>
      <c r="F20" s="1">
        <f ca="1">IFERROR(VLOOKUP($D20,ItemsUnits,2,FALSE),"null")</f>
        <v>0</v>
      </c>
      <c r="G20" t="s">
        <v>3</v>
      </c>
      <c r="H20" s="18"/>
      <c r="I20" s="1" cm="1">
        <f t="array" ref="I20">IF(  OR(COUNTA($I$3:I$3)&lt;=$F18,SUMPRODUCT(--(I17:INDEX(I17:BH17,52)&lt;&gt;""))&lt;&gt;0),0,
          --(I19&gt;0)*_xlfn.SWITCH(--($F16&gt;0),0,SUM(I16:INDEX(I16:BH16,MAX(1,$F19)))-H18+$F17,CEILING(SUM(I16:INDEX(I16:BH16,MAX(1,$F19)))-H18+$F17,$F16)))</f>
        <v>0</v>
      </c>
      <c r="J20" s="1" cm="1">
        <f t="array" ref="J20">IF(  OR(COUNTA($I$3:J$3)&lt;=$F18,SUMPRODUCT(--(J17:INDEX(J17:BI17,52)&lt;&gt;""))&lt;&gt;0),0,
          --(J19&gt;0)*_xlfn.SWITCH(--($F16&gt;0),0,SUM(J16:INDEX(J16:BI16,MAX(1,$F19)))-I18+$F17,CEILING(SUM(J16:INDEX(J16:BI16,MAX(1,$F19)))-I18+$F17,$F16)))</f>
        <v>0</v>
      </c>
      <c r="K20" s="1" cm="1">
        <f t="array" aca="1" ref="K20" ca="1">IF(  OR(COUNTA($I$3:K$3)&lt;=$F18,SUMPRODUCT(--(K17:INDEX(K17:BJ17,52)&lt;&gt;""))&lt;&gt;0),0,
          --(K19&gt;0)*_xlfn.SWITCH(--($F16&gt;0),0,SUM(K16:INDEX(K16:BJ16,MAX(1,$F19)))-J18+$F17,CEILING(SUM(K16:INDEX(K16:BJ16,MAX(1,$F19)))-J18+$F17,$F16)))</f>
        <v>0</v>
      </c>
      <c r="L20" s="1" cm="1">
        <f t="array" aca="1" ref="L20" ca="1">IF(  OR(COUNTA($I$3:L$3)&lt;=$F18,SUMPRODUCT(--(L17:INDEX(L17:BK17,52)&lt;&gt;""))&lt;&gt;0),0,
          --(L19&gt;0)*_xlfn.SWITCH(--($F16&gt;0),0,SUM(L16:INDEX(L16:BK16,MAX(1,$F19)))-K18+$F17,CEILING(SUM(L16:INDEX(L16:BK16,MAX(1,$F19)))-K18+$F17,$F16)))</f>
        <v>0</v>
      </c>
      <c r="M20" s="1" cm="1">
        <f t="array" aca="1" ref="M20" ca="1">IF(  OR(COUNTA($I$3:M$3)&lt;=$F18,SUMPRODUCT(--(M17:INDEX(M17:BL17,52)&lt;&gt;""))&lt;&gt;0),0,
          --(M19&gt;0)*_xlfn.SWITCH(--($F16&gt;0),0,SUM(M16:INDEX(M16:BL16,MAX(1,$F19)))-L18+$F17,CEILING(SUM(M16:INDEX(M16:BL16,MAX(1,$F19)))-L18+$F17,$F16)))</f>
        <v>5</v>
      </c>
      <c r="N20" s="1" cm="1">
        <f t="array" aca="1" ref="N20" ca="1">IF(  OR(COUNTA($I$3:N$3)&lt;=$F18,SUMPRODUCT(--(N17:INDEX(N17:BM17,52)&lt;&gt;""))&lt;&gt;0),0,
          --(N19&gt;0)*_xlfn.SWITCH(--($F16&gt;0),0,SUM(N16:INDEX(N16:BM16,MAX(1,$F19)))-M18+$F17,CEILING(SUM(N16:INDEX(N16:BM16,MAX(1,$F19)))-M18+$F17,$F16)))</f>
        <v>0</v>
      </c>
      <c r="O20" s="1" cm="1">
        <f t="array" aca="1" ref="O20" ca="1">IF(  OR(COUNTA($I$3:O$3)&lt;=$F18,SUMPRODUCT(--(O17:INDEX(O17:BN17,52)&lt;&gt;""))&lt;&gt;0),0,
          --(O19&gt;0)*_xlfn.SWITCH(--($F16&gt;0),0,SUM(O16:INDEX(O16:BN16,MAX(1,$F19)))-N18+$F17,CEILING(SUM(O16:INDEX(O16:BN16,MAX(1,$F19)))-N18+$F17,$F16)))</f>
        <v>0</v>
      </c>
      <c r="P20" s="1" cm="1">
        <f t="array" aca="1" ref="P20" ca="1">IF(  OR(COUNTA($I$3:P$3)&lt;=$F18,SUMPRODUCT(--(P17:INDEX(P17:BO17,52)&lt;&gt;""))&lt;&gt;0),0,
          --(P19&gt;0)*_xlfn.SWITCH(--($F16&gt;0),0,SUM(P16:INDEX(P16:BO16,MAX(1,$F19)))-O18+$F17,CEILING(SUM(P16:INDEX(P16:BO16,MAX(1,$F19)))-O18+$F17,$F16)))</f>
        <v>0</v>
      </c>
      <c r="Q20" s="1" cm="1">
        <f t="array" aca="1" ref="Q20" ca="1">IF(  OR(COUNTA($I$3:Q$3)&lt;=$F18,SUMPRODUCT(--(Q17:INDEX(Q17:BP17,52)&lt;&gt;""))&lt;&gt;0),0,
          --(Q19&gt;0)*_xlfn.SWITCH(--($F16&gt;0),0,SUM(Q16:INDEX(Q16:BP16,MAX(1,$F19)))-P18+$F17,CEILING(SUM(Q16:INDEX(Q16:BP16,MAX(1,$F19)))-P18+$F17,$F16)))</f>
        <v>0</v>
      </c>
      <c r="R20" s="1" cm="1">
        <f t="array" aca="1" ref="R20" ca="1">IF(  OR(COUNTA($I$3:R$3)&lt;=$F18,SUMPRODUCT(--(R17:INDEX(R17:BQ17,52)&lt;&gt;""))&lt;&gt;0),0,
          --(R19&gt;0)*_xlfn.SWITCH(--($F16&gt;0),0,SUM(R16:INDEX(R16:BQ16,MAX(1,$F19)))-Q18+$F17,CEILING(SUM(R16:INDEX(R16:BQ16,MAX(1,$F19)))-Q18+$F17,$F16)))</f>
        <v>0</v>
      </c>
      <c r="S20" s="1" cm="1">
        <f t="array" aca="1" ref="S20" ca="1">IF(  OR(COUNTA($I$3:S$3)&lt;=$F18,SUMPRODUCT(--(S17:INDEX(S17:BR17,52)&lt;&gt;""))&lt;&gt;0),0,
          --(S19&gt;0)*_xlfn.SWITCH(--($F16&gt;0),0,SUM(S16:INDEX(S16:BR16,MAX(1,$F19)))-R18+$F17,CEILING(SUM(S16:INDEX(S16:BR16,MAX(1,$F19)))-R18+$F17,$F16)))</f>
        <v>0</v>
      </c>
      <c r="T20" s="1" cm="1">
        <f t="array" aca="1" ref="T20" ca="1">IF(  OR(COUNTA($I$3:T$3)&lt;=$F18,SUMPRODUCT(--(T17:INDEX(T17:BS17,52)&lt;&gt;""))&lt;&gt;0),0,
          --(T19&gt;0)*_xlfn.SWITCH(--($F16&gt;0),0,SUM(T16:INDEX(T16:BS16,MAX(1,$F19)))-S18+$F17,CEILING(SUM(T16:INDEX(T16:BS16,MAX(1,$F19)))-S18+$F17,$F16)))</f>
        <v>0</v>
      </c>
      <c r="U20" s="1" cm="1">
        <f t="array" aca="1" ref="U20" ca="1">IF(  OR(COUNTA($I$3:U$3)&lt;=$F18,SUMPRODUCT(--(U17:INDEX(U17:BT17,52)&lt;&gt;""))&lt;&gt;0),0,
          --(U19&gt;0)*_xlfn.SWITCH(--($F16&gt;0),0,SUM(U16:INDEX(U16:BT16,MAX(1,$F19)))-T18+$F17,CEILING(SUM(U16:INDEX(U16:BT16,MAX(1,$F19)))-T18+$F17,$F16)))</f>
        <v>0</v>
      </c>
      <c r="V20" s="1" cm="1">
        <f t="array" aca="1" ref="V20" ca="1">IF(  OR(COUNTA($I$3:V$3)&lt;=$F18,SUMPRODUCT(--(V17:INDEX(V17:BU17,52)&lt;&gt;""))&lt;&gt;0),0,
          --(V19&gt;0)*_xlfn.SWITCH(--($F16&gt;0),0,SUM(V16:INDEX(V16:BU16,MAX(1,$F19)))-U18+$F17,CEILING(SUM(V16:INDEX(V16:BU16,MAX(1,$F19)))-U18+$F17,$F16)))</f>
        <v>0</v>
      </c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</row>
    <row r="21" spans="1:60" s="34" customFormat="1" x14ac:dyDescent="0.2">
      <c r="A21"/>
      <c r="B21"/>
      <c r="C21"/>
      <c r="D21" s="23" t="str">
        <f ca="1"/>
        <v>C</v>
      </c>
      <c r="E21" t="s">
        <v>26</v>
      </c>
      <c r="F21" s="1">
        <f ca="1">SIGN(MIN(H18:BH18))</f>
        <v>1</v>
      </c>
      <c r="G21" t="s">
        <v>4</v>
      </c>
      <c r="H21" s="18"/>
      <c r="I21" s="26" cm="1">
        <f t="array" aca="1" ref="I21" ca="1">INDEX(I20:BH20,,$F18+1)</f>
        <v>0</v>
      </c>
      <c r="J21" s="26" cm="1">
        <f t="array" aca="1" ref="J21" ca="1">INDEX(J20:BI20,,$F18+1)</f>
        <v>0</v>
      </c>
      <c r="K21" s="26" cm="1">
        <f t="array" aca="1" ref="K21" ca="1">INDEX(K20:BJ20,,$F18+1)</f>
        <v>5</v>
      </c>
      <c r="L21" s="26" cm="1">
        <f t="array" aca="1" ref="L21" ca="1">INDEX(L20:BK20,,$F18+1)</f>
        <v>0</v>
      </c>
      <c r="M21" s="26" cm="1">
        <f t="array" aca="1" ref="M21" ca="1">INDEX(M20:BL20,,$F18+1)</f>
        <v>0</v>
      </c>
      <c r="N21" s="26" cm="1">
        <f t="array" aca="1" ref="N21" ca="1">INDEX(N20:BM20,,$F18+1)</f>
        <v>0</v>
      </c>
      <c r="O21" s="26" cm="1">
        <f t="array" aca="1" ref="O21" ca="1">INDEX(O20:BN20,,$F18+1)</f>
        <v>0</v>
      </c>
      <c r="P21" s="26" cm="1">
        <f t="array" aca="1" ref="P21" ca="1">INDEX(P20:BO20,,$F18+1)</f>
        <v>0</v>
      </c>
      <c r="Q21" s="26" cm="1">
        <f t="array" aca="1" ref="Q21" ca="1">INDEX(Q20:BP20,,$F18+1)</f>
        <v>0</v>
      </c>
      <c r="R21" s="26" cm="1">
        <f t="array" aca="1" ref="R21" ca="1">INDEX(R20:BQ20,,$F18+1)</f>
        <v>0</v>
      </c>
      <c r="S21" s="26" cm="1">
        <f t="array" aca="1" ref="S21" ca="1">INDEX(S20:BR20,,$F18+1)</f>
        <v>0</v>
      </c>
      <c r="T21" s="26" cm="1">
        <f t="array" aca="1" ref="T21" ca="1">INDEX(T20:BS20,,$F18+1)</f>
        <v>0</v>
      </c>
      <c r="U21" s="26" cm="1">
        <f t="array" ref="U21">INDEX(U20:BT20,,$F18+1)</f>
        <v>0</v>
      </c>
      <c r="V21" s="26" cm="1">
        <f t="array" ref="V21">INDEX(V20:BU20,,$F18+1)</f>
        <v>0</v>
      </c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</row>
    <row r="22" spans="1:60" x14ac:dyDescent="0.2">
      <c r="D22" s="23" t="str">
        <f ca="1"/>
        <v>D</v>
      </c>
      <c r="E22" t="s">
        <v>5</v>
      </c>
      <c r="F22" s="4"/>
      <c r="G22" t="s">
        <v>1</v>
      </c>
      <c r="H22" s="18"/>
      <c r="I22" s="1" cm="1">
        <f t="array" aca="1" ref="I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releases")),1,1),,COUNTA($D$3:I$3)))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releases")),1,1),,COUNTA($D$3:I$3))&gt;0)),0)+
IFERROR(SUMPRODUCT((ForecastItems=$D22)*(ForecastDates=I$3)*(ForecastGrid)),0)</f>
        <v>0</v>
      </c>
      <c r="J22" s="1" cm="1">
        <f t="array" aca="1" ref="J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releases")),1,1),,COUNTA($D$3:J$3)))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releases")),1,1),,COUNTA($D$3:J$3))&gt;0)),0)+
IFERROR(SUMPRODUCT((ForecastItems=$D22)*(ForecastDates=J$3)*(ForecastGrid)),0)</f>
        <v>0</v>
      </c>
      <c r="K22" s="1" cm="1">
        <f t="array" aca="1" ref="K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releases")),1,1),,COUNTA($D$3:K$3)))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releases")),1,1),,COUNTA($D$3:K$3))&gt;0)),0)+
IFERROR(SUMPRODUCT((ForecastItems=$D22)*(ForecastDates=K$3)*(ForecastGrid)),0)</f>
        <v>0</v>
      </c>
      <c r="L22" s="1" cm="1">
        <f t="array" aca="1" ref="L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releases")),1,1),,COUNTA($D$3:L$3)))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releases")),1,1),,COUNTA($D$3:L$3))&gt;0)),0)+
IFERROR(SUMPRODUCT((ForecastItems=$D22)*(ForecastDates=L$3)*(ForecastGrid)),0)</f>
        <v>0</v>
      </c>
      <c r="M22" s="1" cm="1">
        <f t="array" aca="1" ref="M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releases")),1,1),,COUNTA($D$3:M$3)))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releases")),1,1),,COUNTA($D$3:M$3))&gt;0)),0)+
IFERROR(SUMPRODUCT((ForecastItems=$D22)*(ForecastDates=M$3)*(ForecastGrid)),0)</f>
        <v>2</v>
      </c>
      <c r="N22" s="1" cm="1">
        <f t="array" aca="1" ref="N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releases")),1,1),,COUNTA($D$3:N$3)))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releases")),1,1),,COUNTA($D$3:N$3))&gt;0)),0)+
IFERROR(SUMPRODUCT((ForecastItems=$D22)*(ForecastDates=N$3)*(ForecastGrid)),0)</f>
        <v>0</v>
      </c>
      <c r="O22" s="1" cm="1">
        <f t="array" aca="1" ref="O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releases")),1,1),,COUNTA($D$3:O$3)))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releases")),1,1),,COUNTA($D$3:O$3))&gt;0)),0)+
IFERROR(SUMPRODUCT((ForecastItems=$D22)*(ForecastDates=O$3)*(ForecastGrid)),0)</f>
        <v>0</v>
      </c>
      <c r="P22" s="1" cm="1">
        <f t="array" aca="1" ref="P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releases")),1,1),,COUNTA($D$3:P$3)))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releases")),1,1),,COUNTA($D$3:P$3))&gt;0)),0)+
IFERROR(SUMPRODUCT((ForecastItems=$D22)*(ForecastDates=P$3)*(ForecastGrid)),0)</f>
        <v>0</v>
      </c>
      <c r="Q22" s="1" cm="1">
        <f t="array" aca="1" ref="Q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releases")),1,1),,COUNTA($D$3:Q$3)))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releases")),1,1),,COUNTA($D$3:Q$3))&gt;0)),0)+
IFERROR(SUMPRODUCT((ForecastItems=$D22)*(ForecastDates=Q$3)*(ForecastGrid)),0)</f>
        <v>0</v>
      </c>
      <c r="R22" s="1" cm="1">
        <f t="array" aca="1" ref="R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releases")),1,1),,COUNTA($D$3:R$3)))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releases")),1,1),,COUNTA($D$3:R$3))&gt;0)),0)+
IFERROR(SUMPRODUCT((ForecastItems=$D22)*(ForecastDates=R$3)*(ForecastGrid)),0)</f>
        <v>0</v>
      </c>
      <c r="S22" s="1" cm="1">
        <f t="array" aca="1" ref="S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releases")),1,1),,COUNTA($D$3:S$3)))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releases")),1,1),,COUNTA($D$3:S$3))&gt;0)),0)+
IFERROR(SUMPRODUCT((ForecastItems=$D22)*(ForecastDates=S$3)*(ForecastGrid)),0)</f>
        <v>0</v>
      </c>
      <c r="T22" s="1" cm="1">
        <f t="array" aca="1" ref="T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releases")),1,1),,COUNTA($D$3:T$3)))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releases")),1,1),,COUNTA($D$3:T$3))&gt;0)),0)+
IFERROR(SUMPRODUCT((ForecastItems=$D22)*(ForecastDates=T$3)*(ForecastGrid)),0)</f>
        <v>0</v>
      </c>
      <c r="U22" s="1" cm="1">
        <f t="array" aca="1" ref="U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releases")),1,1),,COUNTA($D$3:U$3)))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releases")),1,1),,COUNTA($D$3:U$3))&gt;0)),0)+
IFERROR(SUMPRODUCT((ForecastItems=$D22)*(ForecastDates=U$3)*(ForecastGrid)),0)</f>
        <v>0</v>
      </c>
      <c r="V22" s="1" cm="1">
        <f t="array" aca="1" ref="V22" ca="1">IFERROR(SUMPRODUCT( INDEX( _xlfn._xlws.SORT(  _xlfn._xlws.FILTER(TblBom[],TblBom[[Child Item]:[Child Item]]=MRP_Grid!$D22,0),1,1),,MATCH("Qty",TblBom[#Headers],0)),INDEX(_xlfn._xlws.SORT(_xlfn._xlws.FILTER(RANGE_GRID,ISNUMBER(MATCH(MRPItems,_xlfn._xlws.FILTER(TblBom[[Parent Item]:[Parent Item]],TblBom[[Child Item]:[Child Item]]=MRP_Grid!$D22,0),0))*(OrderTypes="Planned order releases")),1,1),,COUNTA($D$3:V$3))) +
SUMPRODUCT((INDEX( _xlfn._xlws.SORT(  _xlfn._xlws.FILTER(TblBom[],TblBom[[Child Item]:[Child Item]]=MRP_Grid!$D22,0),1,1),,MATCH("Fixed Qty",TblBom[#Headers],0)))*(INDEX(_xlfn._xlws.SORT(_xlfn._xlws.FILTER(RANGE_GRID,ISNUMBER(MATCH(MRPItems,_xlfn._xlws.FILTER(TblBom[[Parent Item]:[Parent Item]],TblBom[[Child Item]:[Child Item]]=MRP_Grid!$D22,0),0))*(OrderTypes="Planned order releases")),1,1),,COUNTA($D$3:V$3))&gt;0)),0)+
IFERROR(SUMPRODUCT((ForecastItems=$D22)*(ForecastDates=V$3)*(ForecastGrid)),0)</f>
        <v>0</v>
      </c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</row>
    <row r="23" spans="1:60" x14ac:dyDescent="0.2">
      <c r="D23" s="23" t="str">
        <f ca="1"/>
        <v>D</v>
      </c>
      <c r="E23" t="s">
        <v>6</v>
      </c>
      <c r="F23" s="5"/>
      <c r="G23" t="s">
        <v>0</v>
      </c>
      <c r="H23" s="18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</row>
    <row r="24" spans="1:60" x14ac:dyDescent="0.2">
      <c r="D24" s="23" t="str">
        <f ca="1"/>
        <v>D</v>
      </c>
      <c r="E24" t="s">
        <v>7</v>
      </c>
      <c r="F24" s="5">
        <v>1</v>
      </c>
      <c r="G24" t="s">
        <v>16</v>
      </c>
      <c r="H24" s="13"/>
      <c r="I24" s="25">
        <f t="shared" ref="I24" ca="1" si="84">H24-I22+I26+I23</f>
        <v>0</v>
      </c>
      <c r="J24" s="25">
        <f t="shared" ref="J24" ca="1" si="85">I24-J22+J26+J23</f>
        <v>0</v>
      </c>
      <c r="K24" s="25">
        <f t="shared" ref="K24" ca="1" si="86">J24-K22+K26+K23</f>
        <v>0</v>
      </c>
      <c r="L24" s="25">
        <f t="shared" ref="L24" ca="1" si="87">K24-L22+L26+L23</f>
        <v>0</v>
      </c>
      <c r="M24" s="25">
        <f t="shared" ref="M24" ca="1" si="88">L24-M22+M26+M23</f>
        <v>0</v>
      </c>
      <c r="N24" s="25">
        <f t="shared" ref="N24" ca="1" si="89">M24-N22+N26+N23</f>
        <v>0</v>
      </c>
      <c r="O24" s="25">
        <f t="shared" ref="O24" ca="1" si="90">N24-O22+O26+O23</f>
        <v>0</v>
      </c>
      <c r="P24" s="25">
        <f t="shared" ref="P24" ca="1" si="91">O24-P22+P26+P23</f>
        <v>0</v>
      </c>
      <c r="Q24" s="25">
        <f t="shared" ref="Q24" ca="1" si="92">P24-Q22+Q26+Q23</f>
        <v>0</v>
      </c>
      <c r="R24" s="25">
        <f t="shared" ref="R24" ca="1" si="93">Q24-R22+R26+R23</f>
        <v>0</v>
      </c>
      <c r="S24" s="25">
        <f t="shared" ref="S24" ca="1" si="94">R24-S22+S26+S23</f>
        <v>0</v>
      </c>
      <c r="T24" s="25">
        <f t="shared" ref="T24" ca="1" si="95">S24-T22+T26+T23</f>
        <v>0</v>
      </c>
      <c r="U24" s="25">
        <f t="shared" ref="U24" ca="1" si="96">T24-U22+U26+U23</f>
        <v>0</v>
      </c>
      <c r="V24" s="25">
        <f t="shared" ref="V24" ca="1" si="97">U24-V22+V26+V23</f>
        <v>0</v>
      </c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</row>
    <row r="25" spans="1:60" x14ac:dyDescent="0.2">
      <c r="D25" s="23" t="str">
        <f ca="1"/>
        <v>D</v>
      </c>
      <c r="E25" t="s">
        <v>25</v>
      </c>
      <c r="F25" s="5"/>
      <c r="G25" t="s">
        <v>2</v>
      </c>
      <c r="H25" s="18"/>
      <c r="I25" s="1">
        <f t="shared" ref="I25" ca="1" si="98">MAX(0,$F23+I22-I23-H24)</f>
        <v>0</v>
      </c>
      <c r="J25" s="1">
        <f t="shared" ref="J25" ca="1" si="99">MAX(0,$F23+J22-J23-I24)</f>
        <v>0</v>
      </c>
      <c r="K25" s="1">
        <f t="shared" ref="K25" ca="1" si="100">MAX(0,$F23+K22-K23-J24)</f>
        <v>0</v>
      </c>
      <c r="L25" s="1">
        <f t="shared" ref="L25" ca="1" si="101">MAX(0,$F23+L22-L23-K24)</f>
        <v>0</v>
      </c>
      <c r="M25" s="1">
        <f t="shared" ref="M25" ca="1" si="102">MAX(0,$F23+M22-M23-L24)</f>
        <v>2</v>
      </c>
      <c r="N25" s="1">
        <f t="shared" ref="N25" ca="1" si="103">MAX(0,$F23+N22-N23-M24)</f>
        <v>0</v>
      </c>
      <c r="O25" s="1">
        <f t="shared" ref="O25" ca="1" si="104">MAX(0,$F23+O22-O23-N24)</f>
        <v>0</v>
      </c>
      <c r="P25" s="1">
        <f t="shared" ref="P25" ca="1" si="105">MAX(0,$F23+P22-P23-O24)</f>
        <v>0</v>
      </c>
      <c r="Q25" s="1">
        <f t="shared" ref="Q25" ca="1" si="106">MAX(0,$F23+Q22-Q23-P24)</f>
        <v>0</v>
      </c>
      <c r="R25" s="1">
        <f t="shared" ref="R25" ca="1" si="107">MAX(0,$F23+R22-R23-Q24)</f>
        <v>0</v>
      </c>
      <c r="S25" s="1">
        <f t="shared" ref="S25" ca="1" si="108">MAX(0,$F23+S22-S23-R24)</f>
        <v>0</v>
      </c>
      <c r="T25" s="1">
        <f t="shared" ref="T25" ca="1" si="109">MAX(0,$F23+T22-T23-S24)</f>
        <v>0</v>
      </c>
      <c r="U25" s="1">
        <f t="shared" ref="U25" ca="1" si="110">MAX(0,$F23+U22-U23-T24)</f>
        <v>0</v>
      </c>
      <c r="V25" s="1">
        <f t="shared" ref="V25" ca="1" si="111">MAX(0,$F23+V22-V23-U24)</f>
        <v>0</v>
      </c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</row>
    <row r="26" spans="1:60" x14ac:dyDescent="0.2">
      <c r="D26" s="23" t="str">
        <f ca="1"/>
        <v>D</v>
      </c>
      <c r="E26" t="s">
        <v>23</v>
      </c>
      <c r="F26" s="1">
        <f ca="1">IFERROR(VLOOKUP($D26,ItemsUnits,2,FALSE),"null")</f>
        <v>0</v>
      </c>
      <c r="G26" t="s">
        <v>3</v>
      </c>
      <c r="H26" s="18"/>
      <c r="I26" s="1" cm="1">
        <f t="array" ref="I26">IF(  OR(COUNTA($I$3:I$3)&lt;=$F24,SUMPRODUCT(--(I23:INDEX(I23:BH23,52)&lt;&gt;""))&lt;&gt;0),0,
          --(I25&gt;0)*_xlfn.SWITCH(--($F22&gt;0),0,SUM(I22:INDEX(I22:BH22,MAX(1,$F25)))-H24+$F23,CEILING(SUM(I22:INDEX(I22:BH22,MAX(1,$F25)))-H24+$F23,$F22)))</f>
        <v>0</v>
      </c>
      <c r="J26" s="1" cm="1">
        <f t="array" aca="1" ref="J26" ca="1">IF(  OR(COUNTA($I$3:J$3)&lt;=$F24,SUMPRODUCT(--(J23:INDEX(J23:BI23,52)&lt;&gt;""))&lt;&gt;0),0,
          --(J25&gt;0)*_xlfn.SWITCH(--($F22&gt;0),0,SUM(J22:INDEX(J22:BI22,MAX(1,$F25)))-I24+$F23,CEILING(SUM(J22:INDEX(J22:BI22,MAX(1,$F25)))-I24+$F23,$F22)))</f>
        <v>0</v>
      </c>
      <c r="K26" s="1" cm="1">
        <f t="array" aca="1" ref="K26" ca="1">IF(  OR(COUNTA($I$3:K$3)&lt;=$F24,SUMPRODUCT(--(K23:INDEX(K23:BJ23,52)&lt;&gt;""))&lt;&gt;0),0,
          --(K25&gt;0)*_xlfn.SWITCH(--($F22&gt;0),0,SUM(K22:INDEX(K22:BJ22,MAX(1,$F25)))-J24+$F23,CEILING(SUM(K22:INDEX(K22:BJ22,MAX(1,$F25)))-J24+$F23,$F22)))</f>
        <v>0</v>
      </c>
      <c r="L26" s="1" cm="1">
        <f t="array" aca="1" ref="L26" ca="1">IF(  OR(COUNTA($I$3:L$3)&lt;=$F24,SUMPRODUCT(--(L23:INDEX(L23:BK23,52)&lt;&gt;""))&lt;&gt;0),0,
          --(L25&gt;0)*_xlfn.SWITCH(--($F22&gt;0),0,SUM(L22:INDEX(L22:BK22,MAX(1,$F25)))-K24+$F23,CEILING(SUM(L22:INDEX(L22:BK22,MAX(1,$F25)))-K24+$F23,$F22)))</f>
        <v>0</v>
      </c>
      <c r="M26" s="1" cm="1">
        <f t="array" aca="1" ref="M26" ca="1">IF(  OR(COUNTA($I$3:M$3)&lt;=$F24,SUMPRODUCT(--(M23:INDEX(M23:BL23,52)&lt;&gt;""))&lt;&gt;0),0,
          --(M25&gt;0)*_xlfn.SWITCH(--($F22&gt;0),0,SUM(M22:INDEX(M22:BL22,MAX(1,$F25)))-L24+$F23,CEILING(SUM(M22:INDEX(M22:BL22,MAX(1,$F25)))-L24+$F23,$F22)))</f>
        <v>2</v>
      </c>
      <c r="N26" s="1" cm="1">
        <f t="array" aca="1" ref="N26" ca="1">IF(  OR(COUNTA($I$3:N$3)&lt;=$F24,SUMPRODUCT(--(N23:INDEX(N23:BM23,52)&lt;&gt;""))&lt;&gt;0),0,
          --(N25&gt;0)*_xlfn.SWITCH(--($F22&gt;0),0,SUM(N22:INDEX(N22:BM22,MAX(1,$F25)))-M24+$F23,CEILING(SUM(N22:INDEX(N22:BM22,MAX(1,$F25)))-M24+$F23,$F22)))</f>
        <v>0</v>
      </c>
      <c r="O26" s="1" cm="1">
        <f t="array" aca="1" ref="O26" ca="1">IF(  OR(COUNTA($I$3:O$3)&lt;=$F24,SUMPRODUCT(--(O23:INDEX(O23:BN23,52)&lt;&gt;""))&lt;&gt;0),0,
          --(O25&gt;0)*_xlfn.SWITCH(--($F22&gt;0),0,SUM(O22:INDEX(O22:BN22,MAX(1,$F25)))-N24+$F23,CEILING(SUM(O22:INDEX(O22:BN22,MAX(1,$F25)))-N24+$F23,$F22)))</f>
        <v>0</v>
      </c>
      <c r="P26" s="1" cm="1">
        <f t="array" aca="1" ref="P26" ca="1">IF(  OR(COUNTA($I$3:P$3)&lt;=$F24,SUMPRODUCT(--(P23:INDEX(P23:BO23,52)&lt;&gt;""))&lt;&gt;0),0,
          --(P25&gt;0)*_xlfn.SWITCH(--($F22&gt;0),0,SUM(P22:INDEX(P22:BO22,MAX(1,$F25)))-O24+$F23,CEILING(SUM(P22:INDEX(P22:BO22,MAX(1,$F25)))-O24+$F23,$F22)))</f>
        <v>0</v>
      </c>
      <c r="Q26" s="1" cm="1">
        <f t="array" aca="1" ref="Q26" ca="1">IF(  OR(COUNTA($I$3:Q$3)&lt;=$F24,SUMPRODUCT(--(Q23:INDEX(Q23:BP23,52)&lt;&gt;""))&lt;&gt;0),0,
          --(Q25&gt;0)*_xlfn.SWITCH(--($F22&gt;0),0,SUM(Q22:INDEX(Q22:BP22,MAX(1,$F25)))-P24+$F23,CEILING(SUM(Q22:INDEX(Q22:BP22,MAX(1,$F25)))-P24+$F23,$F22)))</f>
        <v>0</v>
      </c>
      <c r="R26" s="1" cm="1">
        <f t="array" aca="1" ref="R26" ca="1">IF(  OR(COUNTA($I$3:R$3)&lt;=$F24,SUMPRODUCT(--(R23:INDEX(R23:BQ23,52)&lt;&gt;""))&lt;&gt;0),0,
          --(R25&gt;0)*_xlfn.SWITCH(--($F22&gt;0),0,SUM(R22:INDEX(R22:BQ22,MAX(1,$F25)))-Q24+$F23,CEILING(SUM(R22:INDEX(R22:BQ22,MAX(1,$F25)))-Q24+$F23,$F22)))</f>
        <v>0</v>
      </c>
      <c r="S26" s="1" cm="1">
        <f t="array" aca="1" ref="S26" ca="1">IF(  OR(COUNTA($I$3:S$3)&lt;=$F24,SUMPRODUCT(--(S23:INDEX(S23:BR23,52)&lt;&gt;""))&lt;&gt;0),0,
          --(S25&gt;0)*_xlfn.SWITCH(--($F22&gt;0),0,SUM(S22:INDEX(S22:BR22,MAX(1,$F25)))-R24+$F23,CEILING(SUM(S22:INDEX(S22:BR22,MAX(1,$F25)))-R24+$F23,$F22)))</f>
        <v>0</v>
      </c>
      <c r="T26" s="1" cm="1">
        <f t="array" aca="1" ref="T26" ca="1">IF(  OR(COUNTA($I$3:T$3)&lt;=$F24,SUMPRODUCT(--(T23:INDEX(T23:BS23,52)&lt;&gt;""))&lt;&gt;0),0,
          --(T25&gt;0)*_xlfn.SWITCH(--($F22&gt;0),0,SUM(T22:INDEX(T22:BS22,MAX(1,$F25)))-S24+$F23,CEILING(SUM(T22:INDEX(T22:BS22,MAX(1,$F25)))-S24+$F23,$F22)))</f>
        <v>0</v>
      </c>
      <c r="U26" s="1" cm="1">
        <f t="array" aca="1" ref="U26" ca="1">IF(  OR(COUNTA($I$3:U$3)&lt;=$F24,SUMPRODUCT(--(U23:INDEX(U23:BT23,52)&lt;&gt;""))&lt;&gt;0),0,
          --(U25&gt;0)*_xlfn.SWITCH(--($F22&gt;0),0,SUM(U22:INDEX(U22:BT22,MAX(1,$F25)))-T24+$F23,CEILING(SUM(U22:INDEX(U22:BT22,MAX(1,$F25)))-T24+$F23,$F22)))</f>
        <v>0</v>
      </c>
      <c r="V26" s="1" cm="1">
        <f t="array" aca="1" ref="V26" ca="1">IF(  OR(COUNTA($I$3:V$3)&lt;=$F24,SUMPRODUCT(--(V23:INDEX(V23:BU23,52)&lt;&gt;""))&lt;&gt;0),0,
          --(V25&gt;0)*_xlfn.SWITCH(--($F22&gt;0),0,SUM(V22:INDEX(V22:BU22,MAX(1,$F25)))-U24+$F23,CEILING(SUM(V22:INDEX(V22:BU22,MAX(1,$F25)))-U24+$F23,$F22)))</f>
        <v>0</v>
      </c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</row>
    <row r="27" spans="1:60" s="34" customFormat="1" x14ac:dyDescent="0.2">
      <c r="A27"/>
      <c r="B27"/>
      <c r="C27"/>
      <c r="D27" s="23" t="str">
        <f ca="1"/>
        <v>D</v>
      </c>
      <c r="E27" t="s">
        <v>26</v>
      </c>
      <c r="F27" s="1">
        <f ca="1">SIGN(MIN(H24:BH24))</f>
        <v>0</v>
      </c>
      <c r="G27" t="s">
        <v>4</v>
      </c>
      <c r="H27" s="18"/>
      <c r="I27" s="26" cm="1">
        <f t="array" aca="1" ref="I27" ca="1">INDEX(I26:BH26,,$F24+1)</f>
        <v>0</v>
      </c>
      <c r="J27" s="26" cm="1">
        <f t="array" aca="1" ref="J27" ca="1">INDEX(J26:BI26,,$F24+1)</f>
        <v>0</v>
      </c>
      <c r="K27" s="26" cm="1">
        <f t="array" aca="1" ref="K27" ca="1">INDEX(K26:BJ26,,$F24+1)</f>
        <v>0</v>
      </c>
      <c r="L27" s="26" cm="1">
        <f t="array" aca="1" ref="L27" ca="1">INDEX(L26:BK26,,$F24+1)</f>
        <v>2</v>
      </c>
      <c r="M27" s="26" cm="1">
        <f t="array" aca="1" ref="M27" ca="1">INDEX(M26:BL26,,$F24+1)</f>
        <v>0</v>
      </c>
      <c r="N27" s="26" cm="1">
        <f t="array" aca="1" ref="N27" ca="1">INDEX(N26:BM26,,$F24+1)</f>
        <v>0</v>
      </c>
      <c r="O27" s="26" cm="1">
        <f t="array" aca="1" ref="O27" ca="1">INDEX(O26:BN26,,$F24+1)</f>
        <v>0</v>
      </c>
      <c r="P27" s="26" cm="1">
        <f t="array" aca="1" ref="P27" ca="1">INDEX(P26:BO26,,$F24+1)</f>
        <v>0</v>
      </c>
      <c r="Q27" s="26" cm="1">
        <f t="array" aca="1" ref="Q27" ca="1">INDEX(Q26:BP26,,$F24+1)</f>
        <v>0</v>
      </c>
      <c r="R27" s="26" cm="1">
        <f t="array" aca="1" ref="R27" ca="1">INDEX(R26:BQ26,,$F24+1)</f>
        <v>0</v>
      </c>
      <c r="S27" s="26" cm="1">
        <f t="array" aca="1" ref="S27" ca="1">INDEX(S26:BR26,,$F24+1)</f>
        <v>0</v>
      </c>
      <c r="T27" s="26" cm="1">
        <f t="array" aca="1" ref="T27" ca="1">INDEX(T26:BS26,,$F24+1)</f>
        <v>0</v>
      </c>
      <c r="U27" s="26" cm="1">
        <f t="array" aca="1" ref="U27" ca="1">INDEX(U26:BT26,,$F24+1)</f>
        <v>0</v>
      </c>
      <c r="V27" s="26" cm="1">
        <f t="array" ref="V27">INDEX(V26:BU26,,$F24+1)</f>
        <v>0</v>
      </c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</row>
    <row r="28" spans="1:60" x14ac:dyDescent="0.2">
      <c r="D28" s="23" t="str">
        <f ca="1"/>
        <v>E</v>
      </c>
      <c r="E28" t="s">
        <v>5</v>
      </c>
      <c r="F28" s="4">
        <v>5</v>
      </c>
      <c r="G28" t="s">
        <v>1</v>
      </c>
      <c r="H28" s="18"/>
      <c r="I28" s="1" cm="1">
        <f t="array" aca="1" ref="I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releases")),1,1),,COUNTA($D$3:I$3)))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releases")),1,1),,COUNTA($D$3:I$3))&gt;0)),0)+
IFERROR(SUMPRODUCT((ForecastItems=$D28)*(ForecastDates=I$3)*(ForecastGrid)),0)</f>
        <v>0</v>
      </c>
      <c r="J28" s="1" cm="1">
        <f t="array" aca="1" ref="J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releases")),1,1),,COUNTA($D$3:J$3)))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releases")),1,1),,COUNTA($D$3:J$3))&gt;0)),0)+
IFERROR(SUMPRODUCT((ForecastItems=$D28)*(ForecastDates=J$3)*(ForecastGrid)),0)</f>
        <v>0</v>
      </c>
      <c r="K28" s="1" cm="1">
        <f t="array" aca="1" ref="K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releases")),1,1),,COUNTA($D$3:K$3)))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releases")),1,1),,COUNTA($D$3:K$3))&gt;0)),0)+
IFERROR(SUMPRODUCT((ForecastItems=$D28)*(ForecastDates=K$3)*(ForecastGrid)),0)</f>
        <v>8</v>
      </c>
      <c r="L28" s="1" cm="1">
        <f t="array" aca="1" ref="L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releases")),1,1),,COUNTA($D$3:L$3)))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releases")),1,1),,COUNTA($D$3:L$3))&gt;0)),0)+
IFERROR(SUMPRODUCT((ForecastItems=$D28)*(ForecastDates=L$3)*(ForecastGrid)),0)</f>
        <v>4</v>
      </c>
      <c r="M28" s="1" cm="1">
        <f t="array" aca="1" ref="M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releases")),1,1),,COUNTA($D$3:M$3)))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releases")),1,1),,COUNTA($D$3:M$3))&gt;0)),0)+
IFERROR(SUMPRODUCT((ForecastItems=$D28)*(ForecastDates=M$3)*(ForecastGrid)),0)</f>
        <v>0</v>
      </c>
      <c r="N28" s="1" cm="1">
        <f t="array" aca="1" ref="N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releases")),1,1),,COUNTA($D$3:N$3)))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releases")),1,1),,COUNTA($D$3:N$3))&gt;0)),0)+
IFERROR(SUMPRODUCT((ForecastItems=$D28)*(ForecastDates=N$3)*(ForecastGrid)),0)</f>
        <v>0</v>
      </c>
      <c r="O28" s="1" cm="1">
        <f t="array" aca="1" ref="O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releases")),1,1),,COUNTA($D$3:O$3)))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releases")),1,1),,COUNTA($D$3:O$3))&gt;0)),0)+
IFERROR(SUMPRODUCT((ForecastItems=$D28)*(ForecastDates=O$3)*(ForecastGrid)),0)</f>
        <v>0</v>
      </c>
      <c r="P28" s="1" cm="1">
        <f t="array" aca="1" ref="P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releases")),1,1),,COUNTA($D$3:P$3)))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releases")),1,1),,COUNTA($D$3:P$3))&gt;0)),0)+
IFERROR(SUMPRODUCT((ForecastItems=$D28)*(ForecastDates=P$3)*(ForecastGrid)),0)</f>
        <v>0</v>
      </c>
      <c r="Q28" s="1" cm="1">
        <f t="array" aca="1" ref="Q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releases")),1,1),,COUNTA($D$3:Q$3)))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releases")),1,1),,COUNTA($D$3:Q$3))&gt;0)),0)+
IFERROR(SUMPRODUCT((ForecastItems=$D28)*(ForecastDates=Q$3)*(ForecastGrid)),0)</f>
        <v>0</v>
      </c>
      <c r="R28" s="1" cm="1">
        <f t="array" aca="1" ref="R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releases")),1,1),,COUNTA($D$3:R$3)))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releases")),1,1),,COUNTA($D$3:R$3))&gt;0)),0)+
IFERROR(SUMPRODUCT((ForecastItems=$D28)*(ForecastDates=R$3)*(ForecastGrid)),0)</f>
        <v>0</v>
      </c>
      <c r="S28" s="1" cm="1">
        <f t="array" aca="1" ref="S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releases")),1,1),,COUNTA($D$3:S$3)))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releases")),1,1),,COUNTA($D$3:S$3))&gt;0)),0)+
IFERROR(SUMPRODUCT((ForecastItems=$D28)*(ForecastDates=S$3)*(ForecastGrid)),0)</f>
        <v>0</v>
      </c>
      <c r="T28" s="1" cm="1">
        <f t="array" aca="1" ref="T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releases")),1,1),,COUNTA($D$3:T$3)))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releases")),1,1),,COUNTA($D$3:T$3))&gt;0)),0)+
IFERROR(SUMPRODUCT((ForecastItems=$D28)*(ForecastDates=T$3)*(ForecastGrid)),0)</f>
        <v>0</v>
      </c>
      <c r="U28" s="1" cm="1">
        <f t="array" aca="1" ref="U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releases")),1,1),,COUNTA($D$3:U$3)))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releases")),1,1),,COUNTA($D$3:U$3))&gt;0)),0)+
IFERROR(SUMPRODUCT((ForecastItems=$D28)*(ForecastDates=U$3)*(ForecastGrid)),0)</f>
        <v>0</v>
      </c>
      <c r="V28" s="1" cm="1">
        <f t="array" aca="1" ref="V28" ca="1">IFERROR(SUMPRODUCT( INDEX( _xlfn._xlws.SORT(  _xlfn._xlws.FILTER(TblBom[],TblBom[[Child Item]:[Child Item]]=MRP_Grid!$D28,0),1,1),,MATCH("Qty",TblBom[#Headers],0)),INDEX(_xlfn._xlws.SORT(_xlfn._xlws.FILTER(RANGE_GRID,ISNUMBER(MATCH(MRPItems,_xlfn._xlws.FILTER(TblBom[[Parent Item]:[Parent Item]],TblBom[[Child Item]:[Child Item]]=MRP_Grid!$D28,0),0))*(OrderTypes="Planned order releases")),1,1),,COUNTA($D$3:V$3))) +
SUMPRODUCT((INDEX( _xlfn._xlws.SORT(  _xlfn._xlws.FILTER(TblBom[],TblBom[[Child Item]:[Child Item]]=MRP_Grid!$D28,0),1,1),,MATCH("Fixed Qty",TblBom[#Headers],0)))*(INDEX(_xlfn._xlws.SORT(_xlfn._xlws.FILTER(RANGE_GRID,ISNUMBER(MATCH(MRPItems,_xlfn._xlws.FILTER(TblBom[[Parent Item]:[Parent Item]],TblBom[[Child Item]:[Child Item]]=MRP_Grid!$D28,0),0))*(OrderTypes="Planned order releases")),1,1),,COUNTA($D$3:V$3))&gt;0)),0)+
IFERROR(SUMPRODUCT((ForecastItems=$D28)*(ForecastDates=V$3)*(ForecastGrid)),0)</f>
        <v>0</v>
      </c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</row>
    <row r="29" spans="1:60" x14ac:dyDescent="0.2">
      <c r="D29" s="23" t="str">
        <f ca="1"/>
        <v>E</v>
      </c>
      <c r="E29" t="s">
        <v>6</v>
      </c>
      <c r="F29" s="5"/>
      <c r="G29" t="s">
        <v>0</v>
      </c>
      <c r="H29" s="18"/>
      <c r="I29" s="24"/>
      <c r="J29" s="24">
        <v>5</v>
      </c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</row>
    <row r="30" spans="1:60" x14ac:dyDescent="0.2">
      <c r="D30" s="23" t="str">
        <f ca="1"/>
        <v>E</v>
      </c>
      <c r="E30" t="s">
        <v>7</v>
      </c>
      <c r="F30" s="5">
        <v>2</v>
      </c>
      <c r="G30" t="s">
        <v>16</v>
      </c>
      <c r="H30" s="13">
        <v>4</v>
      </c>
      <c r="I30" s="25">
        <f t="shared" ref="I30" ca="1" si="112">H30-I28+I32+I29</f>
        <v>4</v>
      </c>
      <c r="J30" s="25">
        <f t="shared" ref="J30" ca="1" si="113">I30-J28+J32+J29</f>
        <v>9</v>
      </c>
      <c r="K30" s="25">
        <f t="shared" ref="K30" ca="1" si="114">J30-K28+K32+K29</f>
        <v>1</v>
      </c>
      <c r="L30" s="25">
        <f t="shared" ref="L30" ca="1" si="115">K30-L28+L32+L29</f>
        <v>2</v>
      </c>
      <c r="M30" s="25">
        <f t="shared" ref="M30" ca="1" si="116">L30-M28+M32+M29</f>
        <v>2</v>
      </c>
      <c r="N30" s="25">
        <f t="shared" ref="N30" ca="1" si="117">M30-N28+N32+N29</f>
        <v>2</v>
      </c>
      <c r="O30" s="25">
        <f t="shared" ref="O30" ca="1" si="118">N30-O28+O32+O29</f>
        <v>2</v>
      </c>
      <c r="P30" s="25">
        <f t="shared" ref="P30" ca="1" si="119">O30-P28+P32+P29</f>
        <v>2</v>
      </c>
      <c r="Q30" s="25">
        <f t="shared" ref="Q30" ca="1" si="120">P30-Q28+Q32+Q29</f>
        <v>2</v>
      </c>
      <c r="R30" s="25">
        <f t="shared" ref="R30" ca="1" si="121">Q30-R28+R32+R29</f>
        <v>2</v>
      </c>
      <c r="S30" s="25">
        <f t="shared" ref="S30" ca="1" si="122">R30-S28+S32+S29</f>
        <v>2</v>
      </c>
      <c r="T30" s="25">
        <f t="shared" ref="T30" ca="1" si="123">S30-T28+T32+T29</f>
        <v>2</v>
      </c>
      <c r="U30" s="25">
        <f t="shared" ref="U30" ca="1" si="124">T30-U28+U32+U29</f>
        <v>2</v>
      </c>
      <c r="V30" s="25">
        <f t="shared" ref="V30" ca="1" si="125">U30-V28+V32+V29</f>
        <v>2</v>
      </c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</row>
    <row r="31" spans="1:60" x14ac:dyDescent="0.2">
      <c r="D31" s="23" t="str">
        <f ca="1"/>
        <v>E</v>
      </c>
      <c r="E31" t="s">
        <v>25</v>
      </c>
      <c r="F31" s="5"/>
      <c r="G31" t="s">
        <v>2</v>
      </c>
      <c r="H31" s="18"/>
      <c r="I31" s="1">
        <f t="shared" ref="I31" ca="1" si="126">MAX(0,$F29+I28-I29-H30)</f>
        <v>0</v>
      </c>
      <c r="J31" s="1">
        <f t="shared" ref="J31" ca="1" si="127">MAX(0,$F29+J28-J29-I30)</f>
        <v>0</v>
      </c>
      <c r="K31" s="1">
        <f t="shared" ref="K31" ca="1" si="128">MAX(0,$F29+K28-K29-J30)</f>
        <v>0</v>
      </c>
      <c r="L31" s="1">
        <f t="shared" ref="L31" ca="1" si="129">MAX(0,$F29+L28-L29-K30)</f>
        <v>3</v>
      </c>
      <c r="M31" s="1">
        <f t="shared" ref="M31" ca="1" si="130">MAX(0,$F29+M28-M29-L30)</f>
        <v>0</v>
      </c>
      <c r="N31" s="1">
        <f t="shared" ref="N31" ca="1" si="131">MAX(0,$F29+N28-N29-M30)</f>
        <v>0</v>
      </c>
      <c r="O31" s="1">
        <f t="shared" ref="O31" ca="1" si="132">MAX(0,$F29+O28-O29-N30)</f>
        <v>0</v>
      </c>
      <c r="P31" s="1">
        <f t="shared" ref="P31" ca="1" si="133">MAX(0,$F29+P28-P29-O30)</f>
        <v>0</v>
      </c>
      <c r="Q31" s="1">
        <f t="shared" ref="Q31" ca="1" si="134">MAX(0,$F29+Q28-Q29-P30)</f>
        <v>0</v>
      </c>
      <c r="R31" s="1">
        <f t="shared" ref="R31" ca="1" si="135">MAX(0,$F29+R28-R29-Q30)</f>
        <v>0</v>
      </c>
      <c r="S31" s="1">
        <f t="shared" ref="S31" ca="1" si="136">MAX(0,$F29+S28-S29-R30)</f>
        <v>0</v>
      </c>
      <c r="T31" s="1">
        <f t="shared" ref="T31" ca="1" si="137">MAX(0,$F29+T28-T29-S30)</f>
        <v>0</v>
      </c>
      <c r="U31" s="1">
        <f t="shared" ref="U31" ca="1" si="138">MAX(0,$F29+U28-U29-T30)</f>
        <v>0</v>
      </c>
      <c r="V31" s="1">
        <f t="shared" ref="V31" ca="1" si="139">MAX(0,$F29+V28-V29-U30)</f>
        <v>0</v>
      </c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</row>
    <row r="32" spans="1:60" x14ac:dyDescent="0.2">
      <c r="D32" s="23" t="str">
        <f ca="1"/>
        <v>E</v>
      </c>
      <c r="E32" t="s">
        <v>23</v>
      </c>
      <c r="F32" s="1">
        <f ca="1">IFERROR(VLOOKUP($D32,ItemsUnits,2,FALSE),"null")</f>
        <v>0</v>
      </c>
      <c r="G32" t="s">
        <v>3</v>
      </c>
      <c r="H32" s="18"/>
      <c r="I32" s="1" cm="1">
        <f t="array" ref="I32">IF(  OR(COUNTA($I$3:I$3)&lt;=$F30,SUMPRODUCT(--(I29:INDEX(I29:BH29,52)&lt;&gt;""))&lt;&gt;0),0,
          --(I31&gt;0)*_xlfn.SWITCH(--($F28&gt;0),0,SUM(I28:INDEX(I28:BH28,MAX(1,$F31)))-H30+$F29,CEILING(SUM(I28:INDEX(I28:BH28,MAX(1,$F31)))-H30+$F29,$F28)))</f>
        <v>0</v>
      </c>
      <c r="J32" s="1" cm="1">
        <f t="array" ref="J32">IF(  OR(COUNTA($I$3:J$3)&lt;=$F30,SUMPRODUCT(--(J29:INDEX(J29:BI29,52)&lt;&gt;""))&lt;&gt;0),0,
          --(J31&gt;0)*_xlfn.SWITCH(--($F28&gt;0),0,SUM(J28:INDEX(J28:BI28,MAX(1,$F31)))-I30+$F29,CEILING(SUM(J28:INDEX(J28:BI28,MAX(1,$F31)))-I30+$F29,$F28)))</f>
        <v>0</v>
      </c>
      <c r="K32" s="1" cm="1">
        <f t="array" aca="1" ref="K32" ca="1">IF(  OR(COUNTA($I$3:K$3)&lt;=$F30,SUMPRODUCT(--(K29:INDEX(K29:BJ29,52)&lt;&gt;""))&lt;&gt;0),0,
          --(K31&gt;0)*_xlfn.SWITCH(--($F28&gt;0),0,SUM(K28:INDEX(K28:BJ28,MAX(1,$F31)))-J30+$F29,CEILING(SUM(K28:INDEX(K28:BJ28,MAX(1,$F31)))-J30+$F29,$F28)))</f>
        <v>0</v>
      </c>
      <c r="L32" s="1" cm="1">
        <f t="array" aca="1" ref="L32" ca="1">IF(  OR(COUNTA($I$3:L$3)&lt;=$F30,SUMPRODUCT(--(L29:INDEX(L29:BK29,52)&lt;&gt;""))&lt;&gt;0),0,
          --(L31&gt;0)*_xlfn.SWITCH(--($F28&gt;0),0,SUM(L28:INDEX(L28:BK28,MAX(1,$F31)))-K30+$F29,CEILING(SUM(L28:INDEX(L28:BK28,MAX(1,$F31)))-K30+$F29,$F28)))</f>
        <v>5</v>
      </c>
      <c r="M32" s="1" cm="1">
        <f t="array" aca="1" ref="M32" ca="1">IF(  OR(COUNTA($I$3:M$3)&lt;=$F30,SUMPRODUCT(--(M29:INDEX(M29:BL29,52)&lt;&gt;""))&lt;&gt;0),0,
          --(M31&gt;0)*_xlfn.SWITCH(--($F28&gt;0),0,SUM(M28:INDEX(M28:BL28,MAX(1,$F31)))-L30+$F29,CEILING(SUM(M28:INDEX(M28:BL28,MAX(1,$F31)))-L30+$F29,$F28)))</f>
        <v>0</v>
      </c>
      <c r="N32" s="1" cm="1">
        <f t="array" aca="1" ref="N32" ca="1">IF(  OR(COUNTA($I$3:N$3)&lt;=$F30,SUMPRODUCT(--(N29:INDEX(N29:BM29,52)&lt;&gt;""))&lt;&gt;0),0,
          --(N31&gt;0)*_xlfn.SWITCH(--($F28&gt;0),0,SUM(N28:INDEX(N28:BM28,MAX(1,$F31)))-M30+$F29,CEILING(SUM(N28:INDEX(N28:BM28,MAX(1,$F31)))-M30+$F29,$F28)))</f>
        <v>0</v>
      </c>
      <c r="O32" s="1" cm="1">
        <f t="array" aca="1" ref="O32" ca="1">IF(  OR(COUNTA($I$3:O$3)&lt;=$F30,SUMPRODUCT(--(O29:INDEX(O29:BN29,52)&lt;&gt;""))&lt;&gt;0),0,
          --(O31&gt;0)*_xlfn.SWITCH(--($F28&gt;0),0,SUM(O28:INDEX(O28:BN28,MAX(1,$F31)))-N30+$F29,CEILING(SUM(O28:INDEX(O28:BN28,MAX(1,$F31)))-N30+$F29,$F28)))</f>
        <v>0</v>
      </c>
      <c r="P32" s="1" cm="1">
        <f t="array" aca="1" ref="P32" ca="1">IF(  OR(COUNTA($I$3:P$3)&lt;=$F30,SUMPRODUCT(--(P29:INDEX(P29:BO29,52)&lt;&gt;""))&lt;&gt;0),0,
          --(P31&gt;0)*_xlfn.SWITCH(--($F28&gt;0),0,SUM(P28:INDEX(P28:BO28,MAX(1,$F31)))-O30+$F29,CEILING(SUM(P28:INDEX(P28:BO28,MAX(1,$F31)))-O30+$F29,$F28)))</f>
        <v>0</v>
      </c>
      <c r="Q32" s="1" cm="1">
        <f t="array" aca="1" ref="Q32" ca="1">IF(  OR(COUNTA($I$3:Q$3)&lt;=$F30,SUMPRODUCT(--(Q29:INDEX(Q29:BP29,52)&lt;&gt;""))&lt;&gt;0),0,
          --(Q31&gt;0)*_xlfn.SWITCH(--($F28&gt;0),0,SUM(Q28:INDEX(Q28:BP28,MAX(1,$F31)))-P30+$F29,CEILING(SUM(Q28:INDEX(Q28:BP28,MAX(1,$F31)))-P30+$F29,$F28)))</f>
        <v>0</v>
      </c>
      <c r="R32" s="1" cm="1">
        <f t="array" aca="1" ref="R32" ca="1">IF(  OR(COUNTA($I$3:R$3)&lt;=$F30,SUMPRODUCT(--(R29:INDEX(R29:BQ29,52)&lt;&gt;""))&lt;&gt;0),0,
          --(R31&gt;0)*_xlfn.SWITCH(--($F28&gt;0),0,SUM(R28:INDEX(R28:BQ28,MAX(1,$F31)))-Q30+$F29,CEILING(SUM(R28:INDEX(R28:BQ28,MAX(1,$F31)))-Q30+$F29,$F28)))</f>
        <v>0</v>
      </c>
      <c r="S32" s="1" cm="1">
        <f t="array" aca="1" ref="S32" ca="1">IF(  OR(COUNTA($I$3:S$3)&lt;=$F30,SUMPRODUCT(--(S29:INDEX(S29:BR29,52)&lt;&gt;""))&lt;&gt;0),0,
          --(S31&gt;0)*_xlfn.SWITCH(--($F28&gt;0),0,SUM(S28:INDEX(S28:BR28,MAX(1,$F31)))-R30+$F29,CEILING(SUM(S28:INDEX(S28:BR28,MAX(1,$F31)))-R30+$F29,$F28)))</f>
        <v>0</v>
      </c>
      <c r="T32" s="1" cm="1">
        <f t="array" aca="1" ref="T32" ca="1">IF(  OR(COUNTA($I$3:T$3)&lt;=$F30,SUMPRODUCT(--(T29:INDEX(T29:BS29,52)&lt;&gt;""))&lt;&gt;0),0,
          --(T31&gt;0)*_xlfn.SWITCH(--($F28&gt;0),0,SUM(T28:INDEX(T28:BS28,MAX(1,$F31)))-S30+$F29,CEILING(SUM(T28:INDEX(T28:BS28,MAX(1,$F31)))-S30+$F29,$F28)))</f>
        <v>0</v>
      </c>
      <c r="U32" s="1" cm="1">
        <f t="array" aca="1" ref="U32" ca="1">IF(  OR(COUNTA($I$3:U$3)&lt;=$F30,SUMPRODUCT(--(U29:INDEX(U29:BT29,52)&lt;&gt;""))&lt;&gt;0),0,
          --(U31&gt;0)*_xlfn.SWITCH(--($F28&gt;0),0,SUM(U28:INDEX(U28:BT28,MAX(1,$F31)))-T30+$F29,CEILING(SUM(U28:INDEX(U28:BT28,MAX(1,$F31)))-T30+$F29,$F28)))</f>
        <v>0</v>
      </c>
      <c r="V32" s="1" cm="1">
        <f t="array" aca="1" ref="V32" ca="1">IF(  OR(COUNTA($I$3:V$3)&lt;=$F30,SUMPRODUCT(--(V29:INDEX(V29:BU29,52)&lt;&gt;""))&lt;&gt;0),0,
          --(V31&gt;0)*_xlfn.SWITCH(--($F28&gt;0),0,SUM(V28:INDEX(V28:BU28,MAX(1,$F31)))-U30+$F29,CEILING(SUM(V28:INDEX(V28:BU28,MAX(1,$F31)))-U30+$F29,$F28)))</f>
        <v>0</v>
      </c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</row>
    <row r="33" spans="1:60" s="34" customFormat="1" x14ac:dyDescent="0.2">
      <c r="A33"/>
      <c r="B33"/>
      <c r="C33"/>
      <c r="D33" s="23" t="str">
        <f ca="1"/>
        <v>E</v>
      </c>
      <c r="E33" t="s">
        <v>26</v>
      </c>
      <c r="F33" s="1">
        <f ca="1">SIGN(MIN(H30:BH30))</f>
        <v>1</v>
      </c>
      <c r="G33" t="s">
        <v>4</v>
      </c>
      <c r="H33" s="18"/>
      <c r="I33" s="26" cm="1">
        <f t="array" aca="1" ref="I33" ca="1">INDEX(I32:BH32,,$F30+1)</f>
        <v>0</v>
      </c>
      <c r="J33" s="26" cm="1">
        <f t="array" aca="1" ref="J33" ca="1">INDEX(J32:BI32,,$F30+1)</f>
        <v>5</v>
      </c>
      <c r="K33" s="26" cm="1">
        <f t="array" aca="1" ref="K33" ca="1">INDEX(K32:BJ32,,$F30+1)</f>
        <v>0</v>
      </c>
      <c r="L33" s="26" cm="1">
        <f t="array" aca="1" ref="L33" ca="1">INDEX(L32:BK32,,$F30+1)</f>
        <v>0</v>
      </c>
      <c r="M33" s="26" cm="1">
        <f t="array" aca="1" ref="M33" ca="1">INDEX(M32:BL32,,$F30+1)</f>
        <v>0</v>
      </c>
      <c r="N33" s="26" cm="1">
        <f t="array" aca="1" ref="N33" ca="1">INDEX(N32:BM32,,$F30+1)</f>
        <v>0</v>
      </c>
      <c r="O33" s="26" cm="1">
        <f t="array" aca="1" ref="O33" ca="1">INDEX(O32:BN32,,$F30+1)</f>
        <v>0</v>
      </c>
      <c r="P33" s="26" cm="1">
        <f t="array" aca="1" ref="P33" ca="1">INDEX(P32:BO32,,$F30+1)</f>
        <v>0</v>
      </c>
      <c r="Q33" s="26" cm="1">
        <f t="array" aca="1" ref="Q33" ca="1">INDEX(Q32:BP32,,$F30+1)</f>
        <v>0</v>
      </c>
      <c r="R33" s="26" cm="1">
        <f t="array" aca="1" ref="R33" ca="1">INDEX(R32:BQ32,,$F30+1)</f>
        <v>0</v>
      </c>
      <c r="S33" s="26" cm="1">
        <f t="array" aca="1" ref="S33" ca="1">INDEX(S32:BR32,,$F30+1)</f>
        <v>0</v>
      </c>
      <c r="T33" s="26" cm="1">
        <f t="array" aca="1" ref="T33" ca="1">INDEX(T32:BS32,,$F30+1)</f>
        <v>0</v>
      </c>
      <c r="U33" s="26" cm="1">
        <f t="array" ref="U33">INDEX(U32:BT32,,$F30+1)</f>
        <v>0</v>
      </c>
      <c r="V33" s="26" cm="1">
        <f t="array" ref="V33">INDEX(V32:BU32,,$F30+1)</f>
        <v>0</v>
      </c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</row>
    <row r="34" spans="1:60" x14ac:dyDescent="0.2">
      <c r="D34" s="23" t="str">
        <f ca="1"/>
        <v>F</v>
      </c>
      <c r="E34" t="s">
        <v>5</v>
      </c>
      <c r="F34" s="4"/>
      <c r="G34" t="s">
        <v>1</v>
      </c>
      <c r="H34" s="18"/>
      <c r="I34" s="1" cm="1">
        <f t="array" aca="1" ref="I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releases")),1,1),,COUNTA($D$3:I$3)))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releases")),1,1),,COUNTA($D$3:I$3))&gt;0)),0)+
IFERROR(SUMPRODUCT((ForecastItems=$D34)*(ForecastDates=I$3)*(ForecastGrid)),0)</f>
        <v>0</v>
      </c>
      <c r="J34" s="1" cm="1">
        <f t="array" aca="1" ref="J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releases")),1,1),,COUNTA($D$3:J$3)))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releases")),1,1),,COUNTA($D$3:J$3))&gt;0)),0)+
IFERROR(SUMPRODUCT((ForecastItems=$D34)*(ForecastDates=J$3)*(ForecastGrid)),0)</f>
        <v>0</v>
      </c>
      <c r="K34" s="1" cm="1">
        <f t="array" aca="1" ref="K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releases")),1,1),,COUNTA($D$3:K$3)))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releases")),1,1),,COUNTA($D$3:K$3))&gt;0)),0)+
IFERROR(SUMPRODUCT((ForecastItems=$D34)*(ForecastDates=K$3)*(ForecastGrid)),0)</f>
        <v>0</v>
      </c>
      <c r="L34" s="1" cm="1">
        <f t="array" aca="1" ref="L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releases")),1,1),,COUNTA($D$3:L$3)))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releases")),1,1),,COUNTA($D$3:L$3))&gt;0)),0)+
IFERROR(SUMPRODUCT((ForecastItems=$D34)*(ForecastDates=L$3)*(ForecastGrid)),0)</f>
        <v>4</v>
      </c>
      <c r="M34" s="1" cm="1">
        <f t="array" aca="1" ref="M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releases")),1,1),,COUNTA($D$3:M$3)))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releases")),1,1),,COUNTA($D$3:M$3))&gt;0)),0)+
IFERROR(SUMPRODUCT((ForecastItems=$D34)*(ForecastDates=M$3)*(ForecastGrid)),0)</f>
        <v>0</v>
      </c>
      <c r="N34" s="1" cm="1">
        <f t="array" aca="1" ref="N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releases")),1,1),,COUNTA($D$3:N$3)))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releases")),1,1),,COUNTA($D$3:N$3))&gt;0)),0)+
IFERROR(SUMPRODUCT((ForecastItems=$D34)*(ForecastDates=N$3)*(ForecastGrid)),0)</f>
        <v>0</v>
      </c>
      <c r="O34" s="1" cm="1">
        <f t="array" aca="1" ref="O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releases")),1,1),,COUNTA($D$3:O$3)))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releases")),1,1),,COUNTA($D$3:O$3))&gt;0)),0)+
IFERROR(SUMPRODUCT((ForecastItems=$D34)*(ForecastDates=O$3)*(ForecastGrid)),0)</f>
        <v>0</v>
      </c>
      <c r="P34" s="1" cm="1">
        <f t="array" aca="1" ref="P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releases")),1,1),,COUNTA($D$3:P$3)))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releases")),1,1),,COUNTA($D$3:P$3))&gt;0)),0)+
IFERROR(SUMPRODUCT((ForecastItems=$D34)*(ForecastDates=P$3)*(ForecastGrid)),0)</f>
        <v>0</v>
      </c>
      <c r="Q34" s="1" cm="1">
        <f t="array" aca="1" ref="Q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releases")),1,1),,COUNTA($D$3:Q$3)))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releases")),1,1),,COUNTA($D$3:Q$3))&gt;0)),0)+
IFERROR(SUMPRODUCT((ForecastItems=$D34)*(ForecastDates=Q$3)*(ForecastGrid)),0)</f>
        <v>0</v>
      </c>
      <c r="R34" s="1" cm="1">
        <f t="array" aca="1" ref="R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releases")),1,1),,COUNTA($D$3:R$3)))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releases")),1,1),,COUNTA($D$3:R$3))&gt;0)),0)+
IFERROR(SUMPRODUCT((ForecastItems=$D34)*(ForecastDates=R$3)*(ForecastGrid)),0)</f>
        <v>0</v>
      </c>
      <c r="S34" s="1" cm="1">
        <f t="array" aca="1" ref="S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releases")),1,1),,COUNTA($D$3:S$3)))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releases")),1,1),,COUNTA($D$3:S$3))&gt;0)),0)+
IFERROR(SUMPRODUCT((ForecastItems=$D34)*(ForecastDates=S$3)*(ForecastGrid)),0)</f>
        <v>0</v>
      </c>
      <c r="T34" s="1" cm="1">
        <f t="array" aca="1" ref="T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releases")),1,1),,COUNTA($D$3:T$3)))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releases")),1,1),,COUNTA($D$3:T$3))&gt;0)),0)+
IFERROR(SUMPRODUCT((ForecastItems=$D34)*(ForecastDates=T$3)*(ForecastGrid)),0)</f>
        <v>0</v>
      </c>
      <c r="U34" s="1" cm="1">
        <f t="array" aca="1" ref="U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releases")),1,1),,COUNTA($D$3:U$3)))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releases")),1,1),,COUNTA($D$3:U$3))&gt;0)),0)+
IFERROR(SUMPRODUCT((ForecastItems=$D34)*(ForecastDates=U$3)*(ForecastGrid)),0)</f>
        <v>0</v>
      </c>
      <c r="V34" s="1" cm="1">
        <f t="array" aca="1" ref="V34" ca="1">IFERROR(SUMPRODUCT( INDEX( _xlfn._xlws.SORT(  _xlfn._xlws.FILTER(TblBom[],TblBom[[Child Item]:[Child Item]]=MRP_Grid!$D34,0),1,1),,MATCH("Qty",TblBom[#Headers],0)),INDEX(_xlfn._xlws.SORT(_xlfn._xlws.FILTER(RANGE_GRID,ISNUMBER(MATCH(MRPItems,_xlfn._xlws.FILTER(TblBom[[Parent Item]:[Parent Item]],TblBom[[Child Item]:[Child Item]]=MRP_Grid!$D34,0),0))*(OrderTypes="Planned order releases")),1,1),,COUNTA($D$3:V$3))) +
SUMPRODUCT((INDEX( _xlfn._xlws.SORT(  _xlfn._xlws.FILTER(TblBom[],TblBom[[Child Item]:[Child Item]]=MRP_Grid!$D34,0),1,1),,MATCH("Fixed Qty",TblBom[#Headers],0)))*(INDEX(_xlfn._xlws.SORT(_xlfn._xlws.FILTER(RANGE_GRID,ISNUMBER(MATCH(MRPItems,_xlfn._xlws.FILTER(TblBom[[Parent Item]:[Parent Item]],TblBom[[Child Item]:[Child Item]]=MRP_Grid!$D34,0),0))*(OrderTypes="Planned order releases")),1,1),,COUNTA($D$3:V$3))&gt;0)),0)+
IFERROR(SUMPRODUCT((ForecastItems=$D34)*(ForecastDates=V$3)*(ForecastGrid)),0)</f>
        <v>0</v>
      </c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</row>
    <row r="35" spans="1:60" x14ac:dyDescent="0.2">
      <c r="D35" s="23" t="str">
        <f ca="1"/>
        <v>F</v>
      </c>
      <c r="E35" t="s">
        <v>6</v>
      </c>
      <c r="F35" s="5"/>
      <c r="G35" t="s">
        <v>0</v>
      </c>
      <c r="H35" s="18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</row>
    <row r="36" spans="1:60" x14ac:dyDescent="0.2">
      <c r="D36" s="23" t="str">
        <f ca="1"/>
        <v>F</v>
      </c>
      <c r="E36" t="s">
        <v>7</v>
      </c>
      <c r="F36" s="5">
        <v>1</v>
      </c>
      <c r="G36" t="s">
        <v>16</v>
      </c>
      <c r="H36" s="13"/>
      <c r="I36" s="25">
        <f t="shared" ref="I36" ca="1" si="140">H36-I34+I38+I35</f>
        <v>0</v>
      </c>
      <c r="J36" s="25">
        <f t="shared" ref="J36" ca="1" si="141">I36-J34+J38+J35</f>
        <v>0</v>
      </c>
      <c r="K36" s="25">
        <f t="shared" ref="K36" ca="1" si="142">J36-K34+K38+K35</f>
        <v>0</v>
      </c>
      <c r="L36" s="25">
        <f t="shared" ref="L36" ca="1" si="143">K36-L34+L38+L35</f>
        <v>0</v>
      </c>
      <c r="M36" s="25">
        <f t="shared" ref="M36" ca="1" si="144">L36-M34+M38+M35</f>
        <v>0</v>
      </c>
      <c r="N36" s="25">
        <f t="shared" ref="N36" ca="1" si="145">M36-N34+N38+N35</f>
        <v>0</v>
      </c>
      <c r="O36" s="25">
        <f t="shared" ref="O36" ca="1" si="146">N36-O34+O38+O35</f>
        <v>0</v>
      </c>
      <c r="P36" s="25">
        <f t="shared" ref="P36" ca="1" si="147">O36-P34+P38+P35</f>
        <v>0</v>
      </c>
      <c r="Q36" s="25">
        <f t="shared" ref="Q36" ca="1" si="148">P36-Q34+Q38+Q35</f>
        <v>0</v>
      </c>
      <c r="R36" s="25">
        <f t="shared" ref="R36" ca="1" si="149">Q36-R34+R38+R35</f>
        <v>0</v>
      </c>
      <c r="S36" s="25">
        <f t="shared" ref="S36" ca="1" si="150">R36-S34+S38+S35</f>
        <v>0</v>
      </c>
      <c r="T36" s="25">
        <f t="shared" ref="T36" ca="1" si="151">S36-T34+T38+T35</f>
        <v>0</v>
      </c>
      <c r="U36" s="25">
        <f t="shared" ref="U36" ca="1" si="152">T36-U34+U38+U35</f>
        <v>0</v>
      </c>
      <c r="V36" s="25">
        <f t="shared" ref="V36" ca="1" si="153">U36-V34+V38+V35</f>
        <v>0</v>
      </c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</row>
    <row r="37" spans="1:60" x14ac:dyDescent="0.2">
      <c r="D37" s="23" t="str">
        <f ca="1"/>
        <v>F</v>
      </c>
      <c r="E37" t="s">
        <v>25</v>
      </c>
      <c r="F37" s="5"/>
      <c r="G37" t="s">
        <v>2</v>
      </c>
      <c r="H37" s="18"/>
      <c r="I37" s="1">
        <f t="shared" ref="I37" ca="1" si="154">MAX(0,$F35+I34-I35-H36)</f>
        <v>0</v>
      </c>
      <c r="J37" s="1">
        <f t="shared" ref="J37" ca="1" si="155">MAX(0,$F35+J34-J35-I36)</f>
        <v>0</v>
      </c>
      <c r="K37" s="1">
        <f t="shared" ref="K37" ca="1" si="156">MAX(0,$F35+K34-K35-J36)</f>
        <v>0</v>
      </c>
      <c r="L37" s="1">
        <f t="shared" ref="L37" ca="1" si="157">MAX(0,$F35+L34-L35-K36)</f>
        <v>4</v>
      </c>
      <c r="M37" s="1">
        <f t="shared" ref="M37" ca="1" si="158">MAX(0,$F35+M34-M35-L36)</f>
        <v>0</v>
      </c>
      <c r="N37" s="1">
        <f t="shared" ref="N37" ca="1" si="159">MAX(0,$F35+N34-N35-M36)</f>
        <v>0</v>
      </c>
      <c r="O37" s="1">
        <f t="shared" ref="O37" ca="1" si="160">MAX(0,$F35+O34-O35-N36)</f>
        <v>0</v>
      </c>
      <c r="P37" s="1">
        <f t="shared" ref="P37" ca="1" si="161">MAX(0,$F35+P34-P35-O36)</f>
        <v>0</v>
      </c>
      <c r="Q37" s="1">
        <f t="shared" ref="Q37" ca="1" si="162">MAX(0,$F35+Q34-Q35-P36)</f>
        <v>0</v>
      </c>
      <c r="R37" s="1">
        <f t="shared" ref="R37" ca="1" si="163">MAX(0,$F35+R34-R35-Q36)</f>
        <v>0</v>
      </c>
      <c r="S37" s="1">
        <f t="shared" ref="S37" ca="1" si="164">MAX(0,$F35+S34-S35-R36)</f>
        <v>0</v>
      </c>
      <c r="T37" s="1">
        <f t="shared" ref="T37" ca="1" si="165">MAX(0,$F35+T34-T35-S36)</f>
        <v>0</v>
      </c>
      <c r="U37" s="1">
        <f t="shared" ref="U37" ca="1" si="166">MAX(0,$F35+U34-U35-T36)</f>
        <v>0</v>
      </c>
      <c r="V37" s="1">
        <f t="shared" ref="V37" ca="1" si="167">MAX(0,$F35+V34-V35-U36)</f>
        <v>0</v>
      </c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</row>
    <row r="38" spans="1:60" x14ac:dyDescent="0.2">
      <c r="D38" s="23" t="str">
        <f ca="1"/>
        <v>F</v>
      </c>
      <c r="E38" t="s">
        <v>23</v>
      </c>
      <c r="F38" s="1">
        <f ca="1">IFERROR(VLOOKUP($D38,ItemsUnits,2,FALSE),"null")</f>
        <v>0</v>
      </c>
      <c r="G38" t="s">
        <v>3</v>
      </c>
      <c r="H38" s="18"/>
      <c r="I38" s="1" cm="1">
        <f t="array" ref="I38">IF(  OR(COUNTA($I$3:I$3)&lt;=$F36,SUMPRODUCT(--(I35:INDEX(I35:BH35,52)&lt;&gt;""))&lt;&gt;0),0,
          --(I37&gt;0)*_xlfn.SWITCH(--($F34&gt;0),0,SUM(I34:INDEX(I34:BH34,MAX(1,$F37)))-H36+$F35,CEILING(SUM(I34:INDEX(I34:BH34,MAX(1,$F37)))-H36+$F35,$F34)))</f>
        <v>0</v>
      </c>
      <c r="J38" s="1" cm="1">
        <f t="array" aca="1" ref="J38" ca="1">IF(  OR(COUNTA($I$3:J$3)&lt;=$F36,SUMPRODUCT(--(J35:INDEX(J35:BI35,52)&lt;&gt;""))&lt;&gt;0),0,
          --(J37&gt;0)*_xlfn.SWITCH(--($F34&gt;0),0,SUM(J34:INDEX(J34:BI34,MAX(1,$F37)))-I36+$F35,CEILING(SUM(J34:INDEX(J34:BI34,MAX(1,$F37)))-I36+$F35,$F34)))</f>
        <v>0</v>
      </c>
      <c r="K38" s="1" cm="1">
        <f t="array" aca="1" ref="K38" ca="1">IF(  OR(COUNTA($I$3:K$3)&lt;=$F36,SUMPRODUCT(--(K35:INDEX(K35:BJ35,52)&lt;&gt;""))&lt;&gt;0),0,
          --(K37&gt;0)*_xlfn.SWITCH(--($F34&gt;0),0,SUM(K34:INDEX(K34:BJ34,MAX(1,$F37)))-J36+$F35,CEILING(SUM(K34:INDEX(K34:BJ34,MAX(1,$F37)))-J36+$F35,$F34)))</f>
        <v>0</v>
      </c>
      <c r="L38" s="1" cm="1">
        <f t="array" aca="1" ref="L38" ca="1">IF(  OR(COUNTA($I$3:L$3)&lt;=$F36,SUMPRODUCT(--(L35:INDEX(L35:BK35,52)&lt;&gt;""))&lt;&gt;0),0,
          --(L37&gt;0)*_xlfn.SWITCH(--($F34&gt;0),0,SUM(L34:INDEX(L34:BK34,MAX(1,$F37)))-K36+$F35,CEILING(SUM(L34:INDEX(L34:BK34,MAX(1,$F37)))-K36+$F35,$F34)))</f>
        <v>4</v>
      </c>
      <c r="M38" s="1" cm="1">
        <f t="array" aca="1" ref="M38" ca="1">IF(  OR(COUNTA($I$3:M$3)&lt;=$F36,SUMPRODUCT(--(M35:INDEX(M35:BL35,52)&lt;&gt;""))&lt;&gt;0),0,
          --(M37&gt;0)*_xlfn.SWITCH(--($F34&gt;0),0,SUM(M34:INDEX(M34:BL34,MAX(1,$F37)))-L36+$F35,CEILING(SUM(M34:INDEX(M34:BL34,MAX(1,$F37)))-L36+$F35,$F34)))</f>
        <v>0</v>
      </c>
      <c r="N38" s="1" cm="1">
        <f t="array" aca="1" ref="N38" ca="1">IF(  OR(COUNTA($I$3:N$3)&lt;=$F36,SUMPRODUCT(--(N35:INDEX(N35:BM35,52)&lt;&gt;""))&lt;&gt;0),0,
          --(N37&gt;0)*_xlfn.SWITCH(--($F34&gt;0),0,SUM(N34:INDEX(N34:BM34,MAX(1,$F37)))-M36+$F35,CEILING(SUM(N34:INDEX(N34:BM34,MAX(1,$F37)))-M36+$F35,$F34)))</f>
        <v>0</v>
      </c>
      <c r="O38" s="1" cm="1">
        <f t="array" aca="1" ref="O38" ca="1">IF(  OR(COUNTA($I$3:O$3)&lt;=$F36,SUMPRODUCT(--(O35:INDEX(O35:BN35,52)&lt;&gt;""))&lt;&gt;0),0,
          --(O37&gt;0)*_xlfn.SWITCH(--($F34&gt;0),0,SUM(O34:INDEX(O34:BN34,MAX(1,$F37)))-N36+$F35,CEILING(SUM(O34:INDEX(O34:BN34,MAX(1,$F37)))-N36+$F35,$F34)))</f>
        <v>0</v>
      </c>
      <c r="P38" s="1" cm="1">
        <f t="array" aca="1" ref="P38" ca="1">IF(  OR(COUNTA($I$3:P$3)&lt;=$F36,SUMPRODUCT(--(P35:INDEX(P35:BO35,52)&lt;&gt;""))&lt;&gt;0),0,
          --(P37&gt;0)*_xlfn.SWITCH(--($F34&gt;0),0,SUM(P34:INDEX(P34:BO34,MAX(1,$F37)))-O36+$F35,CEILING(SUM(P34:INDEX(P34:BO34,MAX(1,$F37)))-O36+$F35,$F34)))</f>
        <v>0</v>
      </c>
      <c r="Q38" s="1" cm="1">
        <f t="array" aca="1" ref="Q38" ca="1">IF(  OR(COUNTA($I$3:Q$3)&lt;=$F36,SUMPRODUCT(--(Q35:INDEX(Q35:BP35,52)&lt;&gt;""))&lt;&gt;0),0,
          --(Q37&gt;0)*_xlfn.SWITCH(--($F34&gt;0),0,SUM(Q34:INDEX(Q34:BP34,MAX(1,$F37)))-P36+$F35,CEILING(SUM(Q34:INDEX(Q34:BP34,MAX(1,$F37)))-P36+$F35,$F34)))</f>
        <v>0</v>
      </c>
      <c r="R38" s="1" cm="1">
        <f t="array" aca="1" ref="R38" ca="1">IF(  OR(COUNTA($I$3:R$3)&lt;=$F36,SUMPRODUCT(--(R35:INDEX(R35:BQ35,52)&lt;&gt;""))&lt;&gt;0),0,
          --(R37&gt;0)*_xlfn.SWITCH(--($F34&gt;0),0,SUM(R34:INDEX(R34:BQ34,MAX(1,$F37)))-Q36+$F35,CEILING(SUM(R34:INDEX(R34:BQ34,MAX(1,$F37)))-Q36+$F35,$F34)))</f>
        <v>0</v>
      </c>
      <c r="S38" s="1" cm="1">
        <f t="array" aca="1" ref="S38" ca="1">IF(  OR(COUNTA($I$3:S$3)&lt;=$F36,SUMPRODUCT(--(S35:INDEX(S35:BR35,52)&lt;&gt;""))&lt;&gt;0),0,
          --(S37&gt;0)*_xlfn.SWITCH(--($F34&gt;0),0,SUM(S34:INDEX(S34:BR34,MAX(1,$F37)))-R36+$F35,CEILING(SUM(S34:INDEX(S34:BR34,MAX(1,$F37)))-R36+$F35,$F34)))</f>
        <v>0</v>
      </c>
      <c r="T38" s="1" cm="1">
        <f t="array" aca="1" ref="T38" ca="1">IF(  OR(COUNTA($I$3:T$3)&lt;=$F36,SUMPRODUCT(--(T35:INDEX(T35:BS35,52)&lt;&gt;""))&lt;&gt;0),0,
          --(T37&gt;0)*_xlfn.SWITCH(--($F34&gt;0),0,SUM(T34:INDEX(T34:BS34,MAX(1,$F37)))-S36+$F35,CEILING(SUM(T34:INDEX(T34:BS34,MAX(1,$F37)))-S36+$F35,$F34)))</f>
        <v>0</v>
      </c>
      <c r="U38" s="1" cm="1">
        <f t="array" aca="1" ref="U38" ca="1">IF(  OR(COUNTA($I$3:U$3)&lt;=$F36,SUMPRODUCT(--(U35:INDEX(U35:BT35,52)&lt;&gt;""))&lt;&gt;0),0,
          --(U37&gt;0)*_xlfn.SWITCH(--($F34&gt;0),0,SUM(U34:INDEX(U34:BT34,MAX(1,$F37)))-T36+$F35,CEILING(SUM(U34:INDEX(U34:BT34,MAX(1,$F37)))-T36+$F35,$F34)))</f>
        <v>0</v>
      </c>
      <c r="V38" s="1" cm="1">
        <f t="array" aca="1" ref="V38" ca="1">IF(  OR(COUNTA($I$3:V$3)&lt;=$F36,SUMPRODUCT(--(V35:INDEX(V35:BU35,52)&lt;&gt;""))&lt;&gt;0),0,
          --(V37&gt;0)*_xlfn.SWITCH(--($F34&gt;0),0,SUM(V34:INDEX(V34:BU34,MAX(1,$F37)))-U36+$F35,CEILING(SUM(V34:INDEX(V34:BU34,MAX(1,$F37)))-U36+$F35,$F34)))</f>
        <v>0</v>
      </c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</row>
    <row r="39" spans="1:60" x14ac:dyDescent="0.2">
      <c r="D39" s="23" t="str">
        <f ca="1"/>
        <v>F</v>
      </c>
      <c r="E39" t="s">
        <v>26</v>
      </c>
      <c r="F39" s="1">
        <f ca="1">SIGN(MIN(H36:BH36))</f>
        <v>0</v>
      </c>
      <c r="G39" t="s">
        <v>4</v>
      </c>
      <c r="H39" s="18"/>
      <c r="I39" s="26" cm="1">
        <f t="array" aca="1" ref="I39" ca="1">INDEX(I38:BH38,,$F36+1)</f>
        <v>0</v>
      </c>
      <c r="J39" s="26" cm="1">
        <f t="array" aca="1" ref="J39" ca="1">INDEX(J38:BI38,,$F36+1)</f>
        <v>0</v>
      </c>
      <c r="K39" s="26" cm="1">
        <f t="array" aca="1" ref="K39" ca="1">INDEX(K38:BJ38,,$F36+1)</f>
        <v>4</v>
      </c>
      <c r="L39" s="26" cm="1">
        <f t="array" aca="1" ref="L39" ca="1">INDEX(L38:BK38,,$F36+1)</f>
        <v>0</v>
      </c>
      <c r="M39" s="26" cm="1">
        <f t="array" aca="1" ref="M39" ca="1">INDEX(M38:BL38,,$F36+1)</f>
        <v>0</v>
      </c>
      <c r="N39" s="26" cm="1">
        <f t="array" aca="1" ref="N39" ca="1">INDEX(N38:BM38,,$F36+1)</f>
        <v>0</v>
      </c>
      <c r="O39" s="26" cm="1">
        <f t="array" aca="1" ref="O39" ca="1">INDEX(O38:BN38,,$F36+1)</f>
        <v>0</v>
      </c>
      <c r="P39" s="26" cm="1">
        <f t="array" aca="1" ref="P39" ca="1">INDEX(P38:BO38,,$F36+1)</f>
        <v>0</v>
      </c>
      <c r="Q39" s="26" cm="1">
        <f t="array" aca="1" ref="Q39" ca="1">INDEX(Q38:BP38,,$F36+1)</f>
        <v>0</v>
      </c>
      <c r="R39" s="26" cm="1">
        <f t="array" aca="1" ref="R39" ca="1">INDEX(R38:BQ38,,$F36+1)</f>
        <v>0</v>
      </c>
      <c r="S39" s="26" cm="1">
        <f t="array" aca="1" ref="S39" ca="1">INDEX(S38:BR38,,$F36+1)</f>
        <v>0</v>
      </c>
      <c r="T39" s="26" cm="1">
        <f t="array" aca="1" ref="T39" ca="1">INDEX(T38:BS38,,$F36+1)</f>
        <v>0</v>
      </c>
      <c r="U39" s="26" cm="1">
        <f t="array" aca="1" ref="U39" ca="1">INDEX(U38:BT38,,$F36+1)</f>
        <v>0</v>
      </c>
      <c r="V39" s="26" cm="1">
        <f t="array" ref="V39">INDEX(V38:BU38,,$F36+1)</f>
        <v>0</v>
      </c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</row>
    <row r="40" spans="1:60" x14ac:dyDescent="0.2">
      <c r="D40" s="23" t="str">
        <f ca="1"/>
        <v>G</v>
      </c>
      <c r="E40" t="s">
        <v>5</v>
      </c>
      <c r="F40" s="4">
        <v>5</v>
      </c>
      <c r="G40" t="s">
        <v>1</v>
      </c>
      <c r="H40" s="18"/>
      <c r="I40" s="1" cm="1">
        <f t="array" aca="1" ref="I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releases")),1,1),,COUNTA($D$3:I$3)))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releases")),1,1),,COUNTA($D$3:I$3))&gt;0)),0)+
IFERROR(SUMPRODUCT((ForecastItems=$D40)*(ForecastDates=I$3)*(ForecastGrid)),0)</f>
        <v>0</v>
      </c>
      <c r="J40" s="1" cm="1">
        <f t="array" aca="1" ref="J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releases")),1,1),,COUNTA($D$3:J$3)))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releases")),1,1),,COUNTA($D$3:J$3))&gt;0)),0)+
IFERROR(SUMPRODUCT((ForecastItems=$D40)*(ForecastDates=J$3)*(ForecastGrid)),0)</f>
        <v>0</v>
      </c>
      <c r="K40" s="1" cm="1">
        <f t="array" aca="1" ref="K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releases")),1,1),,COUNTA($D$3:K$3)))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releases")),1,1),,COUNTA($D$3:K$3))&gt;0)),0)+
IFERROR(SUMPRODUCT((ForecastItems=$D40)*(ForecastDates=K$3)*(ForecastGrid)),0)</f>
        <v>16</v>
      </c>
      <c r="L40" s="1" cm="1">
        <f t="array" aca="1" ref="L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releases")),1,1),,COUNTA($D$3:L$3)))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releases")),1,1),,COUNTA($D$3:L$3))&gt;0)),0)+
IFERROR(SUMPRODUCT((ForecastItems=$D40)*(ForecastDates=L$3)*(ForecastGrid)),0)</f>
        <v>6</v>
      </c>
      <c r="M40" s="1" cm="1">
        <f t="array" aca="1" ref="M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releases")),1,1),,COUNTA($D$3:M$3)))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releases")),1,1),,COUNTA($D$3:M$3))&gt;0)),0)+
IFERROR(SUMPRODUCT((ForecastItems=$D40)*(ForecastDates=M$3)*(ForecastGrid)),0)</f>
        <v>0</v>
      </c>
      <c r="N40" s="1" cm="1">
        <f t="array" aca="1" ref="N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releases")),1,1),,COUNTA($D$3:N$3)))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releases")),1,1),,COUNTA($D$3:N$3))&gt;0)),0)+
IFERROR(SUMPRODUCT((ForecastItems=$D40)*(ForecastDates=N$3)*(ForecastGrid)),0)</f>
        <v>0</v>
      </c>
      <c r="O40" s="1" cm="1">
        <f t="array" aca="1" ref="O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releases")),1,1),,COUNTA($D$3:O$3)))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releases")),1,1),,COUNTA($D$3:O$3))&gt;0)),0)+
IFERROR(SUMPRODUCT((ForecastItems=$D40)*(ForecastDates=O$3)*(ForecastGrid)),0)</f>
        <v>0</v>
      </c>
      <c r="P40" s="1" cm="1">
        <f t="array" aca="1" ref="P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releases")),1,1),,COUNTA($D$3:P$3)))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releases")),1,1),,COUNTA($D$3:P$3))&gt;0)),0)+
IFERROR(SUMPRODUCT((ForecastItems=$D40)*(ForecastDates=P$3)*(ForecastGrid)),0)</f>
        <v>0</v>
      </c>
      <c r="Q40" s="1" cm="1">
        <f t="array" aca="1" ref="Q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releases")),1,1),,COUNTA($D$3:Q$3)))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releases")),1,1),,COUNTA($D$3:Q$3))&gt;0)),0)+
IFERROR(SUMPRODUCT((ForecastItems=$D40)*(ForecastDates=Q$3)*(ForecastGrid)),0)</f>
        <v>0</v>
      </c>
      <c r="R40" s="1" cm="1">
        <f t="array" aca="1" ref="R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releases")),1,1),,COUNTA($D$3:R$3)))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releases")),1,1),,COUNTA($D$3:R$3))&gt;0)),0)+
IFERROR(SUMPRODUCT((ForecastItems=$D40)*(ForecastDates=R$3)*(ForecastGrid)),0)</f>
        <v>0</v>
      </c>
      <c r="S40" s="1" cm="1">
        <f t="array" aca="1" ref="S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releases")),1,1),,COUNTA($D$3:S$3)))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releases")),1,1),,COUNTA($D$3:S$3))&gt;0)),0)+
IFERROR(SUMPRODUCT((ForecastItems=$D40)*(ForecastDates=S$3)*(ForecastGrid)),0)</f>
        <v>0</v>
      </c>
      <c r="T40" s="1" cm="1">
        <f t="array" aca="1" ref="T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releases")),1,1),,COUNTA($D$3:T$3)))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releases")),1,1),,COUNTA($D$3:T$3))&gt;0)),0)+
IFERROR(SUMPRODUCT((ForecastItems=$D40)*(ForecastDates=T$3)*(ForecastGrid)),0)</f>
        <v>0</v>
      </c>
      <c r="U40" s="1" cm="1">
        <f t="array" aca="1" ref="U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releases")),1,1),,COUNTA($D$3:U$3)))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releases")),1,1),,COUNTA($D$3:U$3))&gt;0)),0)+
IFERROR(SUMPRODUCT((ForecastItems=$D40)*(ForecastDates=U$3)*(ForecastGrid)),0)</f>
        <v>0</v>
      </c>
      <c r="V40" s="1" cm="1">
        <f t="array" aca="1" ref="V40" ca="1">IFERROR(SUMPRODUCT( INDEX( _xlfn._xlws.SORT(  _xlfn._xlws.FILTER(TblBom[],TblBom[[Child Item]:[Child Item]]=MRP_Grid!$D40,0),1,1),,MATCH("Qty",TblBom[#Headers],0)),INDEX(_xlfn._xlws.SORT(_xlfn._xlws.FILTER(RANGE_GRID,ISNUMBER(MATCH(MRPItems,_xlfn._xlws.FILTER(TblBom[[Parent Item]:[Parent Item]],TblBom[[Child Item]:[Child Item]]=MRP_Grid!$D40,0),0))*(OrderTypes="Planned order releases")),1,1),,COUNTA($D$3:V$3))) +
SUMPRODUCT((INDEX( _xlfn._xlws.SORT(  _xlfn._xlws.FILTER(TblBom[],TblBom[[Child Item]:[Child Item]]=MRP_Grid!$D40,0),1,1),,MATCH("Fixed Qty",TblBom[#Headers],0)))*(INDEX(_xlfn._xlws.SORT(_xlfn._xlws.FILTER(RANGE_GRID,ISNUMBER(MATCH(MRPItems,_xlfn._xlws.FILTER(TblBom[[Parent Item]:[Parent Item]],TblBom[[Child Item]:[Child Item]]=MRP_Grid!$D40,0),0))*(OrderTypes="Planned order releases")),1,1),,COUNTA($D$3:V$3))&gt;0)),0)+
IFERROR(SUMPRODUCT((ForecastItems=$D40)*(ForecastDates=V$3)*(ForecastGrid)),0)</f>
        <v>0</v>
      </c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</row>
    <row r="41" spans="1:60" x14ac:dyDescent="0.2">
      <c r="D41" s="23" t="str">
        <f ca="1"/>
        <v>G</v>
      </c>
      <c r="E41" t="s">
        <v>6</v>
      </c>
      <c r="F41" s="5"/>
      <c r="G41" t="s">
        <v>0</v>
      </c>
      <c r="H41" s="18"/>
      <c r="I41" s="24"/>
      <c r="J41" s="24">
        <v>5</v>
      </c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</row>
    <row r="42" spans="1:60" x14ac:dyDescent="0.2">
      <c r="D42" s="23" t="str">
        <f ca="1"/>
        <v>G</v>
      </c>
      <c r="E42" t="s">
        <v>7</v>
      </c>
      <c r="F42" s="5">
        <v>2</v>
      </c>
      <c r="G42" t="s">
        <v>16</v>
      </c>
      <c r="H42" s="13">
        <v>8</v>
      </c>
      <c r="I42" s="25">
        <f t="shared" ref="I42" ca="1" si="168">H42-I40+I44+I41</f>
        <v>8</v>
      </c>
      <c r="J42" s="25">
        <f t="shared" ref="J42" ca="1" si="169">I42-J40+J44+J41</f>
        <v>13</v>
      </c>
      <c r="K42" s="25">
        <f t="shared" ref="K42" ca="1" si="170">J42-K40+K44+K41</f>
        <v>2</v>
      </c>
      <c r="L42" s="25">
        <f t="shared" ref="L42" ca="1" si="171">K42-L40+L44+L41</f>
        <v>1</v>
      </c>
      <c r="M42" s="25">
        <f t="shared" ref="M42" ca="1" si="172">L42-M40+M44+M41</f>
        <v>1</v>
      </c>
      <c r="N42" s="25">
        <f t="shared" ref="N42" ca="1" si="173">M42-N40+N44+N41</f>
        <v>1</v>
      </c>
      <c r="O42" s="25">
        <f t="shared" ref="O42" ca="1" si="174">N42-O40+O44+O41</f>
        <v>1</v>
      </c>
      <c r="P42" s="25">
        <f t="shared" ref="P42" ca="1" si="175">O42-P40+P44+P41</f>
        <v>1</v>
      </c>
      <c r="Q42" s="25">
        <f t="shared" ref="Q42" ca="1" si="176">P42-Q40+Q44+Q41</f>
        <v>1</v>
      </c>
      <c r="R42" s="25">
        <f t="shared" ref="R42" ca="1" si="177">Q42-R40+R44+R41</f>
        <v>1</v>
      </c>
      <c r="S42" s="25">
        <f t="shared" ref="S42" ca="1" si="178">R42-S40+S44+S41</f>
        <v>1</v>
      </c>
      <c r="T42" s="25">
        <f t="shared" ref="T42" ca="1" si="179">S42-T40+T44+T41</f>
        <v>1</v>
      </c>
      <c r="U42" s="25">
        <f t="shared" ref="U42" ca="1" si="180">T42-U40+U44+U41</f>
        <v>1</v>
      </c>
      <c r="V42" s="25">
        <f t="shared" ref="V42" ca="1" si="181">U42-V40+V44+V41</f>
        <v>1</v>
      </c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</row>
    <row r="43" spans="1:60" x14ac:dyDescent="0.2">
      <c r="D43" s="23" t="str">
        <f ca="1"/>
        <v>G</v>
      </c>
      <c r="E43" t="s">
        <v>25</v>
      </c>
      <c r="F43" s="5"/>
      <c r="G43" t="s">
        <v>2</v>
      </c>
      <c r="H43" s="18"/>
      <c r="I43" s="1">
        <f t="shared" ref="I43" ca="1" si="182">MAX(0,$F41+I40-I41-H42)</f>
        <v>0</v>
      </c>
      <c r="J43" s="1">
        <f t="shared" ref="J43" ca="1" si="183">MAX(0,$F41+J40-J41-I42)</f>
        <v>0</v>
      </c>
      <c r="K43" s="1">
        <f t="shared" ref="K43" ca="1" si="184">MAX(0,$F41+K40-K41-J42)</f>
        <v>3</v>
      </c>
      <c r="L43" s="1">
        <f t="shared" ref="L43" ca="1" si="185">MAX(0,$F41+L40-L41-K42)</f>
        <v>4</v>
      </c>
      <c r="M43" s="1">
        <f t="shared" ref="M43" ca="1" si="186">MAX(0,$F41+M40-M41-L42)</f>
        <v>0</v>
      </c>
      <c r="N43" s="1">
        <f t="shared" ref="N43" ca="1" si="187">MAX(0,$F41+N40-N41-M42)</f>
        <v>0</v>
      </c>
      <c r="O43" s="1">
        <f t="shared" ref="O43" ca="1" si="188">MAX(0,$F41+O40-O41-N42)</f>
        <v>0</v>
      </c>
      <c r="P43" s="1">
        <f t="shared" ref="P43" ca="1" si="189">MAX(0,$F41+P40-P41-O42)</f>
        <v>0</v>
      </c>
      <c r="Q43" s="1">
        <f t="shared" ref="Q43" ca="1" si="190">MAX(0,$F41+Q40-Q41-P42)</f>
        <v>0</v>
      </c>
      <c r="R43" s="1">
        <f t="shared" ref="R43" ca="1" si="191">MAX(0,$F41+R40-R41-Q42)</f>
        <v>0</v>
      </c>
      <c r="S43" s="1">
        <f t="shared" ref="S43" ca="1" si="192">MAX(0,$F41+S40-S41-R42)</f>
        <v>0</v>
      </c>
      <c r="T43" s="1">
        <f t="shared" ref="T43" ca="1" si="193">MAX(0,$F41+T40-T41-S42)</f>
        <v>0</v>
      </c>
      <c r="U43" s="1">
        <f t="shared" ref="U43" ca="1" si="194">MAX(0,$F41+U40-U41-T42)</f>
        <v>0</v>
      </c>
      <c r="V43" s="1">
        <f t="shared" ref="V43" ca="1" si="195">MAX(0,$F41+V40-V41-U42)</f>
        <v>0</v>
      </c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</row>
    <row r="44" spans="1:60" x14ac:dyDescent="0.2">
      <c r="D44" s="23" t="str">
        <f ca="1"/>
        <v>G</v>
      </c>
      <c r="E44" t="s">
        <v>23</v>
      </c>
      <c r="F44" s="1">
        <f ca="1">IFERROR(VLOOKUP($D44,ItemsUnits,2,FALSE),"null")</f>
        <v>0</v>
      </c>
      <c r="G44" t="s">
        <v>3</v>
      </c>
      <c r="H44" s="18"/>
      <c r="I44" s="1" cm="1">
        <f t="array" ref="I44">IF(  OR(COUNTA($I$3:I$3)&lt;=$F42,SUMPRODUCT(--(I41:INDEX(I41:BH41,52)&lt;&gt;""))&lt;&gt;0),0,
          --(I43&gt;0)*_xlfn.SWITCH(--($F40&gt;0),0,SUM(I40:INDEX(I40:BH40,MAX(1,$F43)))-H42+$F41,CEILING(SUM(I40:INDEX(I40:BH40,MAX(1,$F43)))-H42+$F41,$F40)))</f>
        <v>0</v>
      </c>
      <c r="J44" s="1" cm="1">
        <f t="array" ref="J44">IF(  OR(COUNTA($I$3:J$3)&lt;=$F42,SUMPRODUCT(--(J41:INDEX(J41:BI41,52)&lt;&gt;""))&lt;&gt;0),0,
          --(J43&gt;0)*_xlfn.SWITCH(--($F40&gt;0),0,SUM(J40:INDEX(J40:BI40,MAX(1,$F43)))-I42+$F41,CEILING(SUM(J40:INDEX(J40:BI40,MAX(1,$F43)))-I42+$F41,$F40)))</f>
        <v>0</v>
      </c>
      <c r="K44" s="1" cm="1">
        <f t="array" aca="1" ref="K44" ca="1">IF(  OR(COUNTA($I$3:K$3)&lt;=$F42,SUMPRODUCT(--(K41:INDEX(K41:BJ41,52)&lt;&gt;""))&lt;&gt;0),0,
          --(K43&gt;0)*_xlfn.SWITCH(--($F40&gt;0),0,SUM(K40:INDEX(K40:BJ40,MAX(1,$F43)))-J42+$F41,CEILING(SUM(K40:INDEX(K40:BJ40,MAX(1,$F43)))-J42+$F41,$F40)))</f>
        <v>5</v>
      </c>
      <c r="L44" s="1" cm="1">
        <f t="array" aca="1" ref="L44" ca="1">IF(  OR(COUNTA($I$3:L$3)&lt;=$F42,SUMPRODUCT(--(L41:INDEX(L41:BK41,52)&lt;&gt;""))&lt;&gt;0),0,
          --(L43&gt;0)*_xlfn.SWITCH(--($F40&gt;0),0,SUM(L40:INDEX(L40:BK40,MAX(1,$F43)))-K42+$F41,CEILING(SUM(L40:INDEX(L40:BK40,MAX(1,$F43)))-K42+$F41,$F40)))</f>
        <v>5</v>
      </c>
      <c r="M44" s="1" cm="1">
        <f t="array" aca="1" ref="M44" ca="1">IF(  OR(COUNTA($I$3:M$3)&lt;=$F42,SUMPRODUCT(--(M41:INDEX(M41:BL41,52)&lt;&gt;""))&lt;&gt;0),0,
          --(M43&gt;0)*_xlfn.SWITCH(--($F40&gt;0),0,SUM(M40:INDEX(M40:BL40,MAX(1,$F43)))-L42+$F41,CEILING(SUM(M40:INDEX(M40:BL40,MAX(1,$F43)))-L42+$F41,$F40)))</f>
        <v>0</v>
      </c>
      <c r="N44" s="1" cm="1">
        <f t="array" aca="1" ref="N44" ca="1">IF(  OR(COUNTA($I$3:N$3)&lt;=$F42,SUMPRODUCT(--(N41:INDEX(N41:BM41,52)&lt;&gt;""))&lt;&gt;0),0,
          --(N43&gt;0)*_xlfn.SWITCH(--($F40&gt;0),0,SUM(N40:INDEX(N40:BM40,MAX(1,$F43)))-M42+$F41,CEILING(SUM(N40:INDEX(N40:BM40,MAX(1,$F43)))-M42+$F41,$F40)))</f>
        <v>0</v>
      </c>
      <c r="O44" s="1" cm="1">
        <f t="array" aca="1" ref="O44" ca="1">IF(  OR(COUNTA($I$3:O$3)&lt;=$F42,SUMPRODUCT(--(O41:INDEX(O41:BN41,52)&lt;&gt;""))&lt;&gt;0),0,
          --(O43&gt;0)*_xlfn.SWITCH(--($F40&gt;0),0,SUM(O40:INDEX(O40:BN40,MAX(1,$F43)))-N42+$F41,CEILING(SUM(O40:INDEX(O40:BN40,MAX(1,$F43)))-N42+$F41,$F40)))</f>
        <v>0</v>
      </c>
      <c r="P44" s="1" cm="1">
        <f t="array" aca="1" ref="P44" ca="1">IF(  OR(COUNTA($I$3:P$3)&lt;=$F42,SUMPRODUCT(--(P41:INDEX(P41:BO41,52)&lt;&gt;""))&lt;&gt;0),0,
          --(P43&gt;0)*_xlfn.SWITCH(--($F40&gt;0),0,SUM(P40:INDEX(P40:BO40,MAX(1,$F43)))-O42+$F41,CEILING(SUM(P40:INDEX(P40:BO40,MAX(1,$F43)))-O42+$F41,$F40)))</f>
        <v>0</v>
      </c>
      <c r="Q44" s="1" cm="1">
        <f t="array" aca="1" ref="Q44" ca="1">IF(  OR(COUNTA($I$3:Q$3)&lt;=$F42,SUMPRODUCT(--(Q41:INDEX(Q41:BP41,52)&lt;&gt;""))&lt;&gt;0),0,
          --(Q43&gt;0)*_xlfn.SWITCH(--($F40&gt;0),0,SUM(Q40:INDEX(Q40:BP40,MAX(1,$F43)))-P42+$F41,CEILING(SUM(Q40:INDEX(Q40:BP40,MAX(1,$F43)))-P42+$F41,$F40)))</f>
        <v>0</v>
      </c>
      <c r="R44" s="1" cm="1">
        <f t="array" aca="1" ref="R44" ca="1">IF(  OR(COUNTA($I$3:R$3)&lt;=$F42,SUMPRODUCT(--(R41:INDEX(R41:BQ41,52)&lt;&gt;""))&lt;&gt;0),0,
          --(R43&gt;0)*_xlfn.SWITCH(--($F40&gt;0),0,SUM(R40:INDEX(R40:BQ40,MAX(1,$F43)))-Q42+$F41,CEILING(SUM(R40:INDEX(R40:BQ40,MAX(1,$F43)))-Q42+$F41,$F40)))</f>
        <v>0</v>
      </c>
      <c r="S44" s="1" cm="1">
        <f t="array" aca="1" ref="S44" ca="1">IF(  OR(COUNTA($I$3:S$3)&lt;=$F42,SUMPRODUCT(--(S41:INDEX(S41:BR41,52)&lt;&gt;""))&lt;&gt;0),0,
          --(S43&gt;0)*_xlfn.SWITCH(--($F40&gt;0),0,SUM(S40:INDEX(S40:BR40,MAX(1,$F43)))-R42+$F41,CEILING(SUM(S40:INDEX(S40:BR40,MAX(1,$F43)))-R42+$F41,$F40)))</f>
        <v>0</v>
      </c>
      <c r="T44" s="1" cm="1">
        <f t="array" aca="1" ref="T44" ca="1">IF(  OR(COUNTA($I$3:T$3)&lt;=$F42,SUMPRODUCT(--(T41:INDEX(T41:BS41,52)&lt;&gt;""))&lt;&gt;0),0,
          --(T43&gt;0)*_xlfn.SWITCH(--($F40&gt;0),0,SUM(T40:INDEX(T40:BS40,MAX(1,$F43)))-S42+$F41,CEILING(SUM(T40:INDEX(T40:BS40,MAX(1,$F43)))-S42+$F41,$F40)))</f>
        <v>0</v>
      </c>
      <c r="U44" s="1" cm="1">
        <f t="array" aca="1" ref="U44" ca="1">IF(  OR(COUNTA($I$3:U$3)&lt;=$F42,SUMPRODUCT(--(U41:INDEX(U41:BT41,52)&lt;&gt;""))&lt;&gt;0),0,
          --(U43&gt;0)*_xlfn.SWITCH(--($F40&gt;0),0,SUM(U40:INDEX(U40:BT40,MAX(1,$F43)))-T42+$F41,CEILING(SUM(U40:INDEX(U40:BT40,MAX(1,$F43)))-T42+$F41,$F40)))</f>
        <v>0</v>
      </c>
      <c r="V44" s="1" cm="1">
        <f t="array" aca="1" ref="V44" ca="1">IF(  OR(COUNTA($I$3:V$3)&lt;=$F42,SUMPRODUCT(--(V41:INDEX(V41:BU41,52)&lt;&gt;""))&lt;&gt;0),0,
          --(V43&gt;0)*_xlfn.SWITCH(--($F40&gt;0),0,SUM(V40:INDEX(V40:BU40,MAX(1,$F43)))-U42+$F41,CEILING(SUM(V40:INDEX(V40:BU40,MAX(1,$F43)))-U42+$F41,$F40)))</f>
        <v>0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</row>
    <row r="45" spans="1:60" x14ac:dyDescent="0.2">
      <c r="D45" s="23" t="str">
        <f ca="1"/>
        <v>G</v>
      </c>
      <c r="E45" t="s">
        <v>26</v>
      </c>
      <c r="F45" s="1">
        <f ca="1">SIGN(MIN(H42:BH42))</f>
        <v>1</v>
      </c>
      <c r="G45" t="s">
        <v>4</v>
      </c>
      <c r="H45" s="18"/>
      <c r="I45" s="26" cm="1">
        <f t="array" aca="1" ref="I45" ca="1">INDEX(I44:BH44,,$F42+1)</f>
        <v>5</v>
      </c>
      <c r="J45" s="26" cm="1">
        <f t="array" aca="1" ref="J45" ca="1">INDEX(J44:BI44,,$F42+1)</f>
        <v>5</v>
      </c>
      <c r="K45" s="26" cm="1">
        <f t="array" aca="1" ref="K45" ca="1">INDEX(K44:BJ44,,$F42+1)</f>
        <v>0</v>
      </c>
      <c r="L45" s="26" cm="1">
        <f t="array" aca="1" ref="L45" ca="1">INDEX(L44:BK44,,$F42+1)</f>
        <v>0</v>
      </c>
      <c r="M45" s="26" cm="1">
        <f t="array" aca="1" ref="M45" ca="1">INDEX(M44:BL44,,$F42+1)</f>
        <v>0</v>
      </c>
      <c r="N45" s="26" cm="1">
        <f t="array" aca="1" ref="N45" ca="1">INDEX(N44:BM44,,$F42+1)</f>
        <v>0</v>
      </c>
      <c r="O45" s="26" cm="1">
        <f t="array" aca="1" ref="O45" ca="1">INDEX(O44:BN44,,$F42+1)</f>
        <v>0</v>
      </c>
      <c r="P45" s="26" cm="1">
        <f t="array" aca="1" ref="P45" ca="1">INDEX(P44:BO44,,$F42+1)</f>
        <v>0</v>
      </c>
      <c r="Q45" s="26" cm="1">
        <f t="array" aca="1" ref="Q45" ca="1">INDEX(Q44:BP44,,$F42+1)</f>
        <v>0</v>
      </c>
      <c r="R45" s="26" cm="1">
        <f t="array" aca="1" ref="R45" ca="1">INDEX(R44:BQ44,,$F42+1)</f>
        <v>0</v>
      </c>
      <c r="S45" s="26" cm="1">
        <f t="array" aca="1" ref="S45" ca="1">INDEX(S44:BR44,,$F42+1)</f>
        <v>0</v>
      </c>
      <c r="T45" s="26" cm="1">
        <f t="array" aca="1" ref="T45" ca="1">INDEX(T44:BS44,,$F42+1)</f>
        <v>0</v>
      </c>
      <c r="U45" s="26" cm="1">
        <f t="array" ref="U45">INDEX(U44:BT44,,$F42+1)</f>
        <v>0</v>
      </c>
      <c r="V45" s="26" cm="1">
        <f t="array" ref="V45">INDEX(V44:BU44,,$F42+1)</f>
        <v>0</v>
      </c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</row>
    <row r="46" spans="1:60" x14ac:dyDescent="0.2">
      <c r="D46" s="23" t="str">
        <f ca="1"/>
        <v>H</v>
      </c>
      <c r="E46" t="s">
        <v>5</v>
      </c>
      <c r="F46" s="4">
        <v>5</v>
      </c>
      <c r="G46" t="s">
        <v>1</v>
      </c>
      <c r="H46" s="18"/>
      <c r="I46" s="1" cm="1">
        <f t="array" aca="1" ref="I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releases")),1,1),,COUNTA($D$3:I$3)))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releases")),1,1),,COUNTA($D$3:I$3))&gt;0)),0)+
IFERROR(SUMPRODUCT((ForecastItems=$D46)*(ForecastDates=I$3)*(ForecastGrid)),0)</f>
        <v>0</v>
      </c>
      <c r="J46" s="1" cm="1">
        <f t="array" aca="1" ref="J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releases")),1,1),,COUNTA($D$3:J$3)))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releases")),1,1),,COUNTA($D$3:J$3))&gt;0)),0)+
IFERROR(SUMPRODUCT((ForecastItems=$D46)*(ForecastDates=J$3)*(ForecastGrid)),0)</f>
        <v>0</v>
      </c>
      <c r="K46" s="1" cm="1">
        <f t="array" aca="1" ref="K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releases")),1,1),,COUNTA($D$3:K$3)))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releases")),1,1),,COUNTA($D$3:K$3))&gt;0)),0)+
IFERROR(SUMPRODUCT((ForecastItems=$D46)*(ForecastDates=K$3)*(ForecastGrid)),0)</f>
        <v>0</v>
      </c>
      <c r="L46" s="1" cm="1">
        <f t="array" aca="1" ref="L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releases")),1,1),,COUNTA($D$3:L$3)))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releases")),1,1),,COUNTA($D$3:L$3))&gt;0)),0)+
IFERROR(SUMPRODUCT((ForecastItems=$D46)*(ForecastDates=L$3)*(ForecastGrid)),0)</f>
        <v>2</v>
      </c>
      <c r="M46" s="1" cm="1">
        <f t="array" aca="1" ref="M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releases")),1,1),,COUNTA($D$3:M$3)))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releases")),1,1),,COUNTA($D$3:M$3))&gt;0)),0)+
IFERROR(SUMPRODUCT((ForecastItems=$D46)*(ForecastDates=M$3)*(ForecastGrid)),0)</f>
        <v>0</v>
      </c>
      <c r="N46" s="1" cm="1">
        <f t="array" aca="1" ref="N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releases")),1,1),,COUNTA($D$3:N$3)))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releases")),1,1),,COUNTA($D$3:N$3))&gt;0)),0)+
IFERROR(SUMPRODUCT((ForecastItems=$D46)*(ForecastDates=N$3)*(ForecastGrid)),0)</f>
        <v>0</v>
      </c>
      <c r="O46" s="1" cm="1">
        <f t="array" aca="1" ref="O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releases")),1,1),,COUNTA($D$3:O$3)))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releases")),1,1),,COUNTA($D$3:O$3))&gt;0)),0)+
IFERROR(SUMPRODUCT((ForecastItems=$D46)*(ForecastDates=O$3)*(ForecastGrid)),0)</f>
        <v>0</v>
      </c>
      <c r="P46" s="1" cm="1">
        <f t="array" aca="1" ref="P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releases")),1,1),,COUNTA($D$3:P$3)))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releases")),1,1),,COUNTA($D$3:P$3))&gt;0)),0)+
IFERROR(SUMPRODUCT((ForecastItems=$D46)*(ForecastDates=P$3)*(ForecastGrid)),0)</f>
        <v>0</v>
      </c>
      <c r="Q46" s="1" cm="1">
        <f t="array" aca="1" ref="Q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releases")),1,1),,COUNTA($D$3:Q$3)))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releases")),1,1),,COUNTA($D$3:Q$3))&gt;0)),0)+
IFERROR(SUMPRODUCT((ForecastItems=$D46)*(ForecastDates=Q$3)*(ForecastGrid)),0)</f>
        <v>0</v>
      </c>
      <c r="R46" s="1" cm="1">
        <f t="array" aca="1" ref="R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releases")),1,1),,COUNTA($D$3:R$3)))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releases")),1,1),,COUNTA($D$3:R$3))&gt;0)),0)+
IFERROR(SUMPRODUCT((ForecastItems=$D46)*(ForecastDates=R$3)*(ForecastGrid)),0)</f>
        <v>0</v>
      </c>
      <c r="S46" s="1" cm="1">
        <f t="array" aca="1" ref="S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releases")),1,1),,COUNTA($D$3:S$3)))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releases")),1,1),,COUNTA($D$3:S$3))&gt;0)),0)+
IFERROR(SUMPRODUCT((ForecastItems=$D46)*(ForecastDates=S$3)*(ForecastGrid)),0)</f>
        <v>0</v>
      </c>
      <c r="T46" s="1" cm="1">
        <f t="array" aca="1" ref="T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releases")),1,1),,COUNTA($D$3:T$3)))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releases")),1,1),,COUNTA($D$3:T$3))&gt;0)),0)+
IFERROR(SUMPRODUCT((ForecastItems=$D46)*(ForecastDates=T$3)*(ForecastGrid)),0)</f>
        <v>0</v>
      </c>
      <c r="U46" s="1" cm="1">
        <f t="array" aca="1" ref="U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releases")),1,1),,COUNTA($D$3:U$3)))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releases")),1,1),,COUNTA($D$3:U$3))&gt;0)),0)+
IFERROR(SUMPRODUCT((ForecastItems=$D46)*(ForecastDates=U$3)*(ForecastGrid)),0)</f>
        <v>0</v>
      </c>
      <c r="V46" s="1" cm="1">
        <f t="array" aca="1" ref="V46" ca="1">IFERROR(SUMPRODUCT( INDEX( _xlfn._xlws.SORT(  _xlfn._xlws.FILTER(TblBom[],TblBom[[Child Item]:[Child Item]]=MRP_Grid!$D46,0),1,1),,MATCH("Qty",TblBom[#Headers],0)),INDEX(_xlfn._xlws.SORT(_xlfn._xlws.FILTER(RANGE_GRID,ISNUMBER(MATCH(MRPItems,_xlfn._xlws.FILTER(TblBom[[Parent Item]:[Parent Item]],TblBom[[Child Item]:[Child Item]]=MRP_Grid!$D46,0),0))*(OrderTypes="Planned order releases")),1,1),,COUNTA($D$3:V$3))) +
SUMPRODUCT((INDEX( _xlfn._xlws.SORT(  _xlfn._xlws.FILTER(TblBom[],TblBom[[Child Item]:[Child Item]]=MRP_Grid!$D46,0),1,1),,MATCH("Fixed Qty",TblBom[#Headers],0)))*(INDEX(_xlfn._xlws.SORT(_xlfn._xlws.FILTER(RANGE_GRID,ISNUMBER(MATCH(MRPItems,_xlfn._xlws.FILTER(TblBom[[Parent Item]:[Parent Item]],TblBom[[Child Item]:[Child Item]]=MRP_Grid!$D46,0),0))*(OrderTypes="Planned order releases")),1,1),,COUNTA($D$3:V$3))&gt;0)),0)+
IFERROR(SUMPRODUCT((ForecastItems=$D46)*(ForecastDates=V$3)*(ForecastGrid)),0)</f>
        <v>0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</row>
    <row r="47" spans="1:60" x14ac:dyDescent="0.2">
      <c r="D47" s="23" t="str">
        <f ca="1"/>
        <v>H</v>
      </c>
      <c r="E47" t="s">
        <v>6</v>
      </c>
      <c r="F47" s="5"/>
      <c r="G47" t="s">
        <v>0</v>
      </c>
      <c r="H47" s="18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</row>
    <row r="48" spans="1:60" x14ac:dyDescent="0.2">
      <c r="D48" s="23" t="str">
        <f ca="1"/>
        <v>H</v>
      </c>
      <c r="E48" t="s">
        <v>7</v>
      </c>
      <c r="F48" s="5">
        <v>1</v>
      </c>
      <c r="G48" t="s">
        <v>16</v>
      </c>
      <c r="H48" s="13">
        <v>1</v>
      </c>
      <c r="I48" s="25">
        <f t="shared" ref="I48" ca="1" si="196">H48-I46+I50+I47</f>
        <v>1</v>
      </c>
      <c r="J48" s="25">
        <f t="shared" ref="J48" ca="1" si="197">I48-J46+J50+J47</f>
        <v>1</v>
      </c>
      <c r="K48" s="25">
        <f t="shared" ref="K48" ca="1" si="198">J48-K46+K50+K47</f>
        <v>1</v>
      </c>
      <c r="L48" s="25">
        <f t="shared" ref="L48" ca="1" si="199">K48-L46+L50+L47</f>
        <v>4</v>
      </c>
      <c r="M48" s="25">
        <f t="shared" ref="M48" ca="1" si="200">L48-M46+M50+M47</f>
        <v>4</v>
      </c>
      <c r="N48" s="25">
        <f t="shared" ref="N48" ca="1" si="201">M48-N46+N50+N47</f>
        <v>4</v>
      </c>
      <c r="O48" s="25">
        <f t="shared" ref="O48" ca="1" si="202">N48-O46+O50+O47</f>
        <v>4</v>
      </c>
      <c r="P48" s="25">
        <f t="shared" ref="P48" ca="1" si="203">O48-P46+P50+P47</f>
        <v>4</v>
      </c>
      <c r="Q48" s="25">
        <f t="shared" ref="Q48" ca="1" si="204">P48-Q46+Q50+Q47</f>
        <v>4</v>
      </c>
      <c r="R48" s="25">
        <f t="shared" ref="R48" ca="1" si="205">Q48-R46+R50+R47</f>
        <v>4</v>
      </c>
      <c r="S48" s="25">
        <f t="shared" ref="S48" ca="1" si="206">R48-S46+S50+S47</f>
        <v>4</v>
      </c>
      <c r="T48" s="25">
        <f t="shared" ref="T48" ca="1" si="207">S48-T46+T50+T47</f>
        <v>4</v>
      </c>
      <c r="U48" s="25">
        <f t="shared" ref="U48" ca="1" si="208">T48-U46+U50+U47</f>
        <v>4</v>
      </c>
      <c r="V48" s="25">
        <f t="shared" ref="V48" ca="1" si="209">U48-V46+V50+V47</f>
        <v>4</v>
      </c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</row>
    <row r="49" spans="4:60" x14ac:dyDescent="0.2">
      <c r="D49" s="23" t="str">
        <f ca="1"/>
        <v>H</v>
      </c>
      <c r="E49" t="s">
        <v>25</v>
      </c>
      <c r="F49" s="5"/>
      <c r="G49" t="s">
        <v>2</v>
      </c>
      <c r="H49" s="18"/>
      <c r="I49" s="1">
        <f t="shared" ref="I49" ca="1" si="210">MAX(0,$F47+I46-I47-H48)</f>
        <v>0</v>
      </c>
      <c r="J49" s="1">
        <f t="shared" ref="J49" ca="1" si="211">MAX(0,$F47+J46-J47-I48)</f>
        <v>0</v>
      </c>
      <c r="K49" s="1">
        <f t="shared" ref="K49" ca="1" si="212">MAX(0,$F47+K46-K47-J48)</f>
        <v>0</v>
      </c>
      <c r="L49" s="1">
        <f t="shared" ref="L49" ca="1" si="213">MAX(0,$F47+L46-L47-K48)</f>
        <v>1</v>
      </c>
      <c r="M49" s="1">
        <f t="shared" ref="M49" ca="1" si="214">MAX(0,$F47+M46-M47-L48)</f>
        <v>0</v>
      </c>
      <c r="N49" s="1">
        <f t="shared" ref="N49" ca="1" si="215">MAX(0,$F47+N46-N47-M48)</f>
        <v>0</v>
      </c>
      <c r="O49" s="1">
        <f t="shared" ref="O49" ca="1" si="216">MAX(0,$F47+O46-O47-N48)</f>
        <v>0</v>
      </c>
      <c r="P49" s="1">
        <f t="shared" ref="P49" ca="1" si="217">MAX(0,$F47+P46-P47-O48)</f>
        <v>0</v>
      </c>
      <c r="Q49" s="1">
        <f t="shared" ref="Q49" ca="1" si="218">MAX(0,$F47+Q46-Q47-P48)</f>
        <v>0</v>
      </c>
      <c r="R49" s="1">
        <f t="shared" ref="R49" ca="1" si="219">MAX(0,$F47+R46-R47-Q48)</f>
        <v>0</v>
      </c>
      <c r="S49" s="1">
        <f t="shared" ref="S49" ca="1" si="220">MAX(0,$F47+S46-S47-R48)</f>
        <v>0</v>
      </c>
      <c r="T49" s="1">
        <f t="shared" ref="T49" ca="1" si="221">MAX(0,$F47+T46-T47-S48)</f>
        <v>0</v>
      </c>
      <c r="U49" s="1">
        <f t="shared" ref="U49" ca="1" si="222">MAX(0,$F47+U46-U47-T48)</f>
        <v>0</v>
      </c>
      <c r="V49" s="1">
        <f t="shared" ref="V49" ca="1" si="223">MAX(0,$F47+V46-V47-U48)</f>
        <v>0</v>
      </c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</row>
    <row r="50" spans="4:60" x14ac:dyDescent="0.2">
      <c r="D50" s="23" t="str">
        <f ca="1"/>
        <v>H</v>
      </c>
      <c r="E50" t="s">
        <v>23</v>
      </c>
      <c r="F50" s="1">
        <f ca="1">IFERROR(VLOOKUP($D50,ItemsUnits,2,FALSE),"null")</f>
        <v>0</v>
      </c>
      <c r="G50" t="s">
        <v>3</v>
      </c>
      <c r="H50" s="18"/>
      <c r="I50" s="1" cm="1">
        <f t="array" ref="I50">IF(  OR(COUNTA($I$3:I$3)&lt;=$F48,SUMPRODUCT(--(I47:INDEX(I47:BH47,52)&lt;&gt;""))&lt;&gt;0),0,
          --(I49&gt;0)*_xlfn.SWITCH(--($F46&gt;0),0,SUM(I46:INDEX(I46:BH46,MAX(1,$F49)))-H48+$F47,CEILING(SUM(I46:INDEX(I46:BH46,MAX(1,$F49)))-H48+$F47,$F46)))</f>
        <v>0</v>
      </c>
      <c r="J50" s="1" cm="1">
        <f t="array" aca="1" ref="J50" ca="1">IF(  OR(COUNTA($I$3:J$3)&lt;=$F48,SUMPRODUCT(--(J47:INDEX(J47:BI47,52)&lt;&gt;""))&lt;&gt;0),0,
          --(J49&gt;0)*_xlfn.SWITCH(--($F46&gt;0),0,SUM(J46:INDEX(J46:BI46,MAX(1,$F49)))-I48+$F47,CEILING(SUM(J46:INDEX(J46:BI46,MAX(1,$F49)))-I48+$F47,$F46)))</f>
        <v>0</v>
      </c>
      <c r="K50" s="1" cm="1">
        <f t="array" aca="1" ref="K50" ca="1">IF(  OR(COUNTA($I$3:K$3)&lt;=$F48,SUMPRODUCT(--(K47:INDEX(K47:BJ47,52)&lt;&gt;""))&lt;&gt;0),0,
          --(K49&gt;0)*_xlfn.SWITCH(--($F46&gt;0),0,SUM(K46:INDEX(K46:BJ46,MAX(1,$F49)))-J48+$F47,CEILING(SUM(K46:INDEX(K46:BJ46,MAX(1,$F49)))-J48+$F47,$F46)))</f>
        <v>0</v>
      </c>
      <c r="L50" s="1" cm="1">
        <f t="array" aca="1" ref="L50" ca="1">IF(  OR(COUNTA($I$3:L$3)&lt;=$F48,SUMPRODUCT(--(L47:INDEX(L47:BK47,52)&lt;&gt;""))&lt;&gt;0),0,
          --(L49&gt;0)*_xlfn.SWITCH(--($F46&gt;0),0,SUM(L46:INDEX(L46:BK46,MAX(1,$F49)))-K48+$F47,CEILING(SUM(L46:INDEX(L46:BK46,MAX(1,$F49)))-K48+$F47,$F46)))</f>
        <v>5</v>
      </c>
      <c r="M50" s="1" cm="1">
        <f t="array" aca="1" ref="M50" ca="1">IF(  OR(COUNTA($I$3:M$3)&lt;=$F48,SUMPRODUCT(--(M47:INDEX(M47:BL47,52)&lt;&gt;""))&lt;&gt;0),0,
          --(M49&gt;0)*_xlfn.SWITCH(--($F46&gt;0),0,SUM(M46:INDEX(M46:BL46,MAX(1,$F49)))-L48+$F47,CEILING(SUM(M46:INDEX(M46:BL46,MAX(1,$F49)))-L48+$F47,$F46)))</f>
        <v>0</v>
      </c>
      <c r="N50" s="1" cm="1">
        <f t="array" aca="1" ref="N50" ca="1">IF(  OR(COUNTA($I$3:N$3)&lt;=$F48,SUMPRODUCT(--(N47:INDEX(N47:BM47,52)&lt;&gt;""))&lt;&gt;0),0,
          --(N49&gt;0)*_xlfn.SWITCH(--($F46&gt;0),0,SUM(N46:INDEX(N46:BM46,MAX(1,$F49)))-M48+$F47,CEILING(SUM(N46:INDEX(N46:BM46,MAX(1,$F49)))-M48+$F47,$F46)))</f>
        <v>0</v>
      </c>
      <c r="O50" s="1" cm="1">
        <f t="array" aca="1" ref="O50" ca="1">IF(  OR(COUNTA($I$3:O$3)&lt;=$F48,SUMPRODUCT(--(O47:INDEX(O47:BN47,52)&lt;&gt;""))&lt;&gt;0),0,
          --(O49&gt;0)*_xlfn.SWITCH(--($F46&gt;0),0,SUM(O46:INDEX(O46:BN46,MAX(1,$F49)))-N48+$F47,CEILING(SUM(O46:INDEX(O46:BN46,MAX(1,$F49)))-N48+$F47,$F46)))</f>
        <v>0</v>
      </c>
      <c r="P50" s="1" cm="1">
        <f t="array" aca="1" ref="P50" ca="1">IF(  OR(COUNTA($I$3:P$3)&lt;=$F48,SUMPRODUCT(--(P47:INDEX(P47:BO47,52)&lt;&gt;""))&lt;&gt;0),0,
          --(P49&gt;0)*_xlfn.SWITCH(--($F46&gt;0),0,SUM(P46:INDEX(P46:BO46,MAX(1,$F49)))-O48+$F47,CEILING(SUM(P46:INDEX(P46:BO46,MAX(1,$F49)))-O48+$F47,$F46)))</f>
        <v>0</v>
      </c>
      <c r="Q50" s="1" cm="1">
        <f t="array" aca="1" ref="Q50" ca="1">IF(  OR(COUNTA($I$3:Q$3)&lt;=$F48,SUMPRODUCT(--(Q47:INDEX(Q47:BP47,52)&lt;&gt;""))&lt;&gt;0),0,
          --(Q49&gt;0)*_xlfn.SWITCH(--($F46&gt;0),0,SUM(Q46:INDEX(Q46:BP46,MAX(1,$F49)))-P48+$F47,CEILING(SUM(Q46:INDEX(Q46:BP46,MAX(1,$F49)))-P48+$F47,$F46)))</f>
        <v>0</v>
      </c>
      <c r="R50" s="1" cm="1">
        <f t="array" aca="1" ref="R50" ca="1">IF(  OR(COUNTA($I$3:R$3)&lt;=$F48,SUMPRODUCT(--(R47:INDEX(R47:BQ47,52)&lt;&gt;""))&lt;&gt;0),0,
          --(R49&gt;0)*_xlfn.SWITCH(--($F46&gt;0),0,SUM(R46:INDEX(R46:BQ46,MAX(1,$F49)))-Q48+$F47,CEILING(SUM(R46:INDEX(R46:BQ46,MAX(1,$F49)))-Q48+$F47,$F46)))</f>
        <v>0</v>
      </c>
      <c r="S50" s="1" cm="1">
        <f t="array" aca="1" ref="S50" ca="1">IF(  OR(COUNTA($I$3:S$3)&lt;=$F48,SUMPRODUCT(--(S47:INDEX(S47:BR47,52)&lt;&gt;""))&lt;&gt;0),0,
          --(S49&gt;0)*_xlfn.SWITCH(--($F46&gt;0),0,SUM(S46:INDEX(S46:BR46,MAX(1,$F49)))-R48+$F47,CEILING(SUM(S46:INDEX(S46:BR46,MAX(1,$F49)))-R48+$F47,$F46)))</f>
        <v>0</v>
      </c>
      <c r="T50" s="1" cm="1">
        <f t="array" aca="1" ref="T50" ca="1">IF(  OR(COUNTA($I$3:T$3)&lt;=$F48,SUMPRODUCT(--(T47:INDEX(T47:BS47,52)&lt;&gt;""))&lt;&gt;0),0,
          --(T49&gt;0)*_xlfn.SWITCH(--($F46&gt;0),0,SUM(T46:INDEX(T46:BS46,MAX(1,$F49)))-S48+$F47,CEILING(SUM(T46:INDEX(T46:BS46,MAX(1,$F49)))-S48+$F47,$F46)))</f>
        <v>0</v>
      </c>
      <c r="U50" s="1" cm="1">
        <f t="array" aca="1" ref="U50" ca="1">IF(  OR(COUNTA($I$3:U$3)&lt;=$F48,SUMPRODUCT(--(U47:INDEX(U47:BT47,52)&lt;&gt;""))&lt;&gt;0),0,
          --(U49&gt;0)*_xlfn.SWITCH(--($F46&gt;0),0,SUM(U46:INDEX(U46:BT46,MAX(1,$F49)))-T48+$F47,CEILING(SUM(U46:INDEX(U46:BT46,MAX(1,$F49)))-T48+$F47,$F46)))</f>
        <v>0</v>
      </c>
      <c r="V50" s="1" cm="1">
        <f t="array" aca="1" ref="V50" ca="1">IF(  OR(COUNTA($I$3:V$3)&lt;=$F48,SUMPRODUCT(--(V47:INDEX(V47:BU47,52)&lt;&gt;""))&lt;&gt;0),0,
          --(V49&gt;0)*_xlfn.SWITCH(--($F46&gt;0),0,SUM(V46:INDEX(V46:BU46,MAX(1,$F49)))-U48+$F47,CEILING(SUM(V46:INDEX(V46:BU46,MAX(1,$F49)))-U48+$F47,$F46)))</f>
        <v>0</v>
      </c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</row>
    <row r="51" spans="4:60" x14ac:dyDescent="0.2">
      <c r="D51" s="23" t="str">
        <f ca="1"/>
        <v>H</v>
      </c>
      <c r="E51" t="s">
        <v>26</v>
      </c>
      <c r="F51" s="1">
        <f ca="1">SIGN(MIN(H48:BH48))</f>
        <v>1</v>
      </c>
      <c r="G51" t="s">
        <v>4</v>
      </c>
      <c r="H51" s="18"/>
      <c r="I51" s="26" cm="1">
        <f t="array" aca="1" ref="I51" ca="1">INDEX(I50:BH50,,$F48+1)</f>
        <v>0</v>
      </c>
      <c r="J51" s="26" cm="1">
        <f t="array" aca="1" ref="J51" ca="1">INDEX(J50:BI50,,$F48+1)</f>
        <v>0</v>
      </c>
      <c r="K51" s="26" cm="1">
        <f t="array" aca="1" ref="K51" ca="1">INDEX(K50:BJ50,,$F48+1)</f>
        <v>5</v>
      </c>
      <c r="L51" s="26" cm="1">
        <f t="array" aca="1" ref="L51" ca="1">INDEX(L50:BK50,,$F48+1)</f>
        <v>0</v>
      </c>
      <c r="M51" s="26" cm="1">
        <f t="array" aca="1" ref="M51" ca="1">INDEX(M50:BL50,,$F48+1)</f>
        <v>0</v>
      </c>
      <c r="N51" s="26" cm="1">
        <f t="array" aca="1" ref="N51" ca="1">INDEX(N50:BM50,,$F48+1)</f>
        <v>0</v>
      </c>
      <c r="O51" s="26" cm="1">
        <f t="array" aca="1" ref="O51" ca="1">INDEX(O50:BN50,,$F48+1)</f>
        <v>0</v>
      </c>
      <c r="P51" s="26" cm="1">
        <f t="array" aca="1" ref="P51" ca="1">INDEX(P50:BO50,,$F48+1)</f>
        <v>0</v>
      </c>
      <c r="Q51" s="26" cm="1">
        <f t="array" aca="1" ref="Q51" ca="1">INDEX(Q50:BP50,,$F48+1)</f>
        <v>0</v>
      </c>
      <c r="R51" s="26" cm="1">
        <f t="array" aca="1" ref="R51" ca="1">INDEX(R50:BQ50,,$F48+1)</f>
        <v>0</v>
      </c>
      <c r="S51" s="26" cm="1">
        <f t="array" aca="1" ref="S51" ca="1">INDEX(S50:BR50,,$F48+1)</f>
        <v>0</v>
      </c>
      <c r="T51" s="26" cm="1">
        <f t="array" aca="1" ref="T51" ca="1">INDEX(T50:BS50,,$F48+1)</f>
        <v>0</v>
      </c>
      <c r="U51" s="26" cm="1">
        <f t="array" aca="1" ref="U51" ca="1">INDEX(U50:BT50,,$F48+1)</f>
        <v>0</v>
      </c>
      <c r="V51" s="26" cm="1">
        <f t="array" ref="V51">INDEX(V50:BU50,,$F48+1)</f>
        <v>0</v>
      </c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</row>
    <row r="52" spans="4:60" x14ac:dyDescent="0.2">
      <c r="D52" s="23"/>
      <c r="E52" t="s">
        <v>5</v>
      </c>
      <c r="F52" s="4"/>
      <c r="G52" t="s">
        <v>1</v>
      </c>
      <c r="H52" s="18"/>
      <c r="I52" s="1" cm="1">
        <f t="array" aca="1" ref="I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releases")),1,1),,COUNTA($D$3:I$3)))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releases")),1,1),,COUNTA($D$3:I$3))&gt;0)),0)+
IFERROR(SUMPRODUCT((ForecastItems=$D52)*(ForecastDates=I$3)*(ForecastGrid)),0)</f>
        <v>0</v>
      </c>
      <c r="J52" s="1" cm="1">
        <f t="array" aca="1" ref="J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releases")),1,1),,COUNTA($D$3:J$3)))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releases")),1,1),,COUNTA($D$3:J$3))&gt;0)),0)+
IFERROR(SUMPRODUCT((ForecastItems=$D52)*(ForecastDates=J$3)*(ForecastGrid)),0)</f>
        <v>0</v>
      </c>
      <c r="K52" s="1" cm="1">
        <f t="array" aca="1" ref="K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releases")),1,1),,COUNTA($D$3:K$3)))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releases")),1,1),,COUNTA($D$3:K$3))&gt;0)),0)+
IFERROR(SUMPRODUCT((ForecastItems=$D52)*(ForecastDates=K$3)*(ForecastGrid)),0)</f>
        <v>0</v>
      </c>
      <c r="L52" s="1" cm="1">
        <f t="array" aca="1" ref="L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releases")),1,1),,COUNTA($D$3:L$3)))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releases")),1,1),,COUNTA($D$3:L$3))&gt;0)),0)+
IFERROR(SUMPRODUCT((ForecastItems=$D52)*(ForecastDates=L$3)*(ForecastGrid)),0)</f>
        <v>0</v>
      </c>
      <c r="M52" s="1" cm="1">
        <f t="array" aca="1" ref="M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releases")),1,1),,COUNTA($D$3:M$3)))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releases")),1,1),,COUNTA($D$3:M$3))&gt;0)),0)+
IFERROR(SUMPRODUCT((ForecastItems=$D52)*(ForecastDates=M$3)*(ForecastGrid)),0)</f>
        <v>0</v>
      </c>
      <c r="N52" s="1" cm="1">
        <f t="array" aca="1" ref="N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releases")),1,1),,COUNTA($D$3:N$3)))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releases")),1,1),,COUNTA($D$3:N$3))&gt;0)),0)+
IFERROR(SUMPRODUCT((ForecastItems=$D52)*(ForecastDates=N$3)*(ForecastGrid)),0)</f>
        <v>0</v>
      </c>
      <c r="O52" s="1" cm="1">
        <f t="array" aca="1" ref="O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releases")),1,1),,COUNTA($D$3:O$3)))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releases")),1,1),,COUNTA($D$3:O$3))&gt;0)),0)+
IFERROR(SUMPRODUCT((ForecastItems=$D52)*(ForecastDates=O$3)*(ForecastGrid)),0)</f>
        <v>0</v>
      </c>
      <c r="P52" s="1" cm="1">
        <f t="array" aca="1" ref="P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releases")),1,1),,COUNTA($D$3:P$3)))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releases")),1,1),,COUNTA($D$3:P$3))&gt;0)),0)+
IFERROR(SUMPRODUCT((ForecastItems=$D52)*(ForecastDates=P$3)*(ForecastGrid)),0)</f>
        <v>0</v>
      </c>
      <c r="Q52" s="1" cm="1">
        <f t="array" aca="1" ref="Q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releases")),1,1),,COUNTA($D$3:Q$3)))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releases")),1,1),,COUNTA($D$3:Q$3))&gt;0)),0)+
IFERROR(SUMPRODUCT((ForecastItems=$D52)*(ForecastDates=Q$3)*(ForecastGrid)),0)</f>
        <v>0</v>
      </c>
      <c r="R52" s="1" cm="1">
        <f t="array" aca="1" ref="R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releases")),1,1),,COUNTA($D$3:R$3)))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releases")),1,1),,COUNTA($D$3:R$3))&gt;0)),0)+
IFERROR(SUMPRODUCT((ForecastItems=$D52)*(ForecastDates=R$3)*(ForecastGrid)),0)</f>
        <v>0</v>
      </c>
      <c r="S52" s="1" cm="1">
        <f t="array" aca="1" ref="S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releases")),1,1),,COUNTA($D$3:S$3)))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releases")),1,1),,COUNTA($D$3:S$3))&gt;0)),0)+
IFERROR(SUMPRODUCT((ForecastItems=$D52)*(ForecastDates=S$3)*(ForecastGrid)),0)</f>
        <v>0</v>
      </c>
      <c r="T52" s="1" cm="1">
        <f t="array" aca="1" ref="T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releases")),1,1),,COUNTA($D$3:T$3)))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releases")),1,1),,COUNTA($D$3:T$3))&gt;0)),0)+
IFERROR(SUMPRODUCT((ForecastItems=$D52)*(ForecastDates=T$3)*(ForecastGrid)),0)</f>
        <v>0</v>
      </c>
      <c r="U52" s="1" cm="1">
        <f t="array" aca="1" ref="U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releases")),1,1),,COUNTA($D$3:U$3)))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releases")),1,1),,COUNTA($D$3:U$3))&gt;0)),0)+
IFERROR(SUMPRODUCT((ForecastItems=$D52)*(ForecastDates=U$3)*(ForecastGrid)),0)</f>
        <v>0</v>
      </c>
      <c r="V52" s="1" cm="1">
        <f t="array" aca="1" ref="V52" ca="1">IFERROR(SUMPRODUCT( INDEX( _xlfn._xlws.SORT(  _xlfn._xlws.FILTER(TblBom[],TblBom[[Child Item]:[Child Item]]=MRP_Grid!$D52,0),1,1),,MATCH("Qty",TblBom[#Headers],0)),INDEX(_xlfn._xlws.SORT(_xlfn._xlws.FILTER(RANGE_GRID,ISNUMBER(MATCH(MRPItems,_xlfn._xlws.FILTER(TblBom[[Parent Item]:[Parent Item]],TblBom[[Child Item]:[Child Item]]=MRP_Grid!$D52,0),0))*(OrderTypes="Planned order releases")),1,1),,COUNTA($D$3:V$3))) +
SUMPRODUCT((INDEX( _xlfn._xlws.SORT(  _xlfn._xlws.FILTER(TblBom[],TblBom[[Child Item]:[Child Item]]=MRP_Grid!$D52,0),1,1),,MATCH("Fixed Qty",TblBom[#Headers],0)))*(INDEX(_xlfn._xlws.SORT(_xlfn._xlws.FILTER(RANGE_GRID,ISNUMBER(MATCH(MRPItems,_xlfn._xlws.FILTER(TblBom[[Parent Item]:[Parent Item]],TblBom[[Child Item]:[Child Item]]=MRP_Grid!$D52,0),0))*(OrderTypes="Planned order releases")),1,1),,COUNTA($D$3:V$3))&gt;0)),0)+
IFERROR(SUMPRODUCT((ForecastItems=$D52)*(ForecastDates=V$3)*(ForecastGrid)),0)</f>
        <v>0</v>
      </c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</row>
    <row r="53" spans="4:60" x14ac:dyDescent="0.2">
      <c r="D53" s="23"/>
      <c r="E53" t="s">
        <v>6</v>
      </c>
      <c r="F53" s="5"/>
      <c r="G53" t="s">
        <v>0</v>
      </c>
      <c r="H53" s="18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</row>
    <row r="54" spans="4:60" x14ac:dyDescent="0.2">
      <c r="D54" s="23"/>
      <c r="E54" t="s">
        <v>7</v>
      </c>
      <c r="F54" s="5"/>
      <c r="G54" t="s">
        <v>16</v>
      </c>
      <c r="H54" s="13"/>
      <c r="I54" s="25">
        <f t="shared" ref="I54" ca="1" si="224">H54-I52+I56+I53</f>
        <v>0</v>
      </c>
      <c r="J54" s="25">
        <f t="shared" ref="J54" ca="1" si="225">I54-J52+J56+J53</f>
        <v>0</v>
      </c>
      <c r="K54" s="25">
        <f t="shared" ref="K54" ca="1" si="226">J54-K52+K56+K53</f>
        <v>0</v>
      </c>
      <c r="L54" s="25">
        <f t="shared" ref="L54" ca="1" si="227">K54-L52+L56+L53</f>
        <v>0</v>
      </c>
      <c r="M54" s="25">
        <f t="shared" ref="M54" ca="1" si="228">L54-M52+M56+M53</f>
        <v>0</v>
      </c>
      <c r="N54" s="25">
        <f t="shared" ref="N54" ca="1" si="229">M54-N52+N56+N53</f>
        <v>0</v>
      </c>
      <c r="O54" s="25">
        <f t="shared" ref="O54" ca="1" si="230">N54-O52+O56+O53</f>
        <v>0</v>
      </c>
      <c r="P54" s="25">
        <f t="shared" ref="P54" ca="1" si="231">O54-P52+P56+P53</f>
        <v>0</v>
      </c>
      <c r="Q54" s="25">
        <f t="shared" ref="Q54" ca="1" si="232">P54-Q52+Q56+Q53</f>
        <v>0</v>
      </c>
      <c r="R54" s="25">
        <f t="shared" ref="R54" ca="1" si="233">Q54-R52+R56+R53</f>
        <v>0</v>
      </c>
      <c r="S54" s="25">
        <f t="shared" ref="S54" ca="1" si="234">R54-S52+S56+S53</f>
        <v>0</v>
      </c>
      <c r="T54" s="25">
        <f t="shared" ref="T54" ca="1" si="235">S54-T52+T56+T53</f>
        <v>0</v>
      </c>
      <c r="U54" s="25">
        <f t="shared" ref="U54" ca="1" si="236">T54-U52+U56+U53</f>
        <v>0</v>
      </c>
      <c r="V54" s="25">
        <f t="shared" ref="V54" ca="1" si="237">U54-V52+V56+V53</f>
        <v>0</v>
      </c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</row>
    <row r="55" spans="4:60" x14ac:dyDescent="0.2">
      <c r="D55" s="23"/>
      <c r="E55" t="s">
        <v>25</v>
      </c>
      <c r="F55" s="5"/>
      <c r="G55" t="s">
        <v>2</v>
      </c>
      <c r="H55" s="18"/>
      <c r="I55" s="1">
        <f t="shared" ref="I55" ca="1" si="238">MAX(0,$F53+I52-I53-H54)</f>
        <v>0</v>
      </c>
      <c r="J55" s="1">
        <f t="shared" ref="J55" ca="1" si="239">MAX(0,$F53+J52-J53-I54)</f>
        <v>0</v>
      </c>
      <c r="K55" s="1">
        <f t="shared" ref="K55" ca="1" si="240">MAX(0,$F53+K52-K53-J54)</f>
        <v>0</v>
      </c>
      <c r="L55" s="1">
        <f t="shared" ref="L55" ca="1" si="241">MAX(0,$F53+L52-L53-K54)</f>
        <v>0</v>
      </c>
      <c r="M55" s="1">
        <f t="shared" ref="M55" ca="1" si="242">MAX(0,$F53+M52-M53-L54)</f>
        <v>0</v>
      </c>
      <c r="N55" s="1">
        <f t="shared" ref="N55" ca="1" si="243">MAX(0,$F53+N52-N53-M54)</f>
        <v>0</v>
      </c>
      <c r="O55" s="1">
        <f t="shared" ref="O55" ca="1" si="244">MAX(0,$F53+O52-O53-N54)</f>
        <v>0</v>
      </c>
      <c r="P55" s="1">
        <f t="shared" ref="P55" ca="1" si="245">MAX(0,$F53+P52-P53-O54)</f>
        <v>0</v>
      </c>
      <c r="Q55" s="1">
        <f t="shared" ref="Q55" ca="1" si="246">MAX(0,$F53+Q52-Q53-P54)</f>
        <v>0</v>
      </c>
      <c r="R55" s="1">
        <f t="shared" ref="R55" ca="1" si="247">MAX(0,$F53+R52-R53-Q54)</f>
        <v>0</v>
      </c>
      <c r="S55" s="1">
        <f t="shared" ref="S55" ca="1" si="248">MAX(0,$F53+S52-S53-R54)</f>
        <v>0</v>
      </c>
      <c r="T55" s="1">
        <f t="shared" ref="T55" ca="1" si="249">MAX(0,$F53+T52-T53-S54)</f>
        <v>0</v>
      </c>
      <c r="U55" s="1">
        <f t="shared" ref="U55" ca="1" si="250">MAX(0,$F53+U52-U53-T54)</f>
        <v>0</v>
      </c>
      <c r="V55" s="1">
        <f t="shared" ref="V55" ca="1" si="251">MAX(0,$F53+V52-V53-U54)</f>
        <v>0</v>
      </c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</row>
    <row r="56" spans="4:60" x14ac:dyDescent="0.2">
      <c r="D56" s="23"/>
      <c r="E56" t="s">
        <v>23</v>
      </c>
      <c r="F56" s="1" t="str">
        <f ca="1">IFERROR(VLOOKUP($D56,ItemsUnits,2,FALSE),"null")</f>
        <v>null</v>
      </c>
      <c r="G56" t="s">
        <v>3</v>
      </c>
      <c r="H56" s="18"/>
      <c r="I56" s="1" cm="1">
        <f t="array" aca="1" ref="I56" ca="1">IF(  OR(COUNTA($I$3:I$3)&lt;=$F54,SUMPRODUCT(--(I53:INDEX(I53:BH53,52)&lt;&gt;""))&lt;&gt;0),0,
          --(I55&gt;0)*_xlfn.SWITCH(--($F52&gt;0),0,SUM(I52:INDEX(I52:BH52,MAX(1,$F55)))-H54+$F53,CEILING(SUM(I52:INDEX(I52:BH52,MAX(1,$F55)))-H54+$F53,$F52)))</f>
        <v>0</v>
      </c>
      <c r="J56" s="1" cm="1">
        <f t="array" aca="1" ref="J56" ca="1">IF(  OR(COUNTA($I$3:J$3)&lt;=$F54,SUMPRODUCT(--(J53:INDEX(J53:BI53,52)&lt;&gt;""))&lt;&gt;0),0,
          --(J55&gt;0)*_xlfn.SWITCH(--($F52&gt;0),0,SUM(J52:INDEX(J52:BI52,MAX(1,$F55)))-I54+$F53,CEILING(SUM(J52:INDEX(J52:BI52,MAX(1,$F55)))-I54+$F53,$F52)))</f>
        <v>0</v>
      </c>
      <c r="K56" s="1" cm="1">
        <f t="array" aca="1" ref="K56" ca="1">IF(  OR(COUNTA($I$3:K$3)&lt;=$F54,SUMPRODUCT(--(K53:INDEX(K53:BJ53,52)&lt;&gt;""))&lt;&gt;0),0,
          --(K55&gt;0)*_xlfn.SWITCH(--($F52&gt;0),0,SUM(K52:INDEX(K52:BJ52,MAX(1,$F55)))-J54+$F53,CEILING(SUM(K52:INDEX(K52:BJ52,MAX(1,$F55)))-J54+$F53,$F52)))</f>
        <v>0</v>
      </c>
      <c r="L56" s="1" cm="1">
        <f t="array" aca="1" ref="L56" ca="1">IF(  OR(COUNTA($I$3:L$3)&lt;=$F54,SUMPRODUCT(--(L53:INDEX(L53:BK53,52)&lt;&gt;""))&lt;&gt;0),0,
          --(L55&gt;0)*_xlfn.SWITCH(--($F52&gt;0),0,SUM(L52:INDEX(L52:BK52,MAX(1,$F55)))-K54+$F53,CEILING(SUM(L52:INDEX(L52:BK52,MAX(1,$F55)))-K54+$F53,$F52)))</f>
        <v>0</v>
      </c>
      <c r="M56" s="1" cm="1">
        <f t="array" aca="1" ref="M56" ca="1">IF(  OR(COUNTA($I$3:M$3)&lt;=$F54,SUMPRODUCT(--(M53:INDEX(M53:BL53,52)&lt;&gt;""))&lt;&gt;0),0,
          --(M55&gt;0)*_xlfn.SWITCH(--($F52&gt;0),0,SUM(M52:INDEX(M52:BL52,MAX(1,$F55)))-L54+$F53,CEILING(SUM(M52:INDEX(M52:BL52,MAX(1,$F55)))-L54+$F53,$F52)))</f>
        <v>0</v>
      </c>
      <c r="N56" s="1" cm="1">
        <f t="array" aca="1" ref="N56" ca="1">IF(  OR(COUNTA($I$3:N$3)&lt;=$F54,SUMPRODUCT(--(N53:INDEX(N53:BM53,52)&lt;&gt;""))&lt;&gt;0),0,
          --(N55&gt;0)*_xlfn.SWITCH(--($F52&gt;0),0,SUM(N52:INDEX(N52:BM52,MAX(1,$F55)))-M54+$F53,CEILING(SUM(N52:INDEX(N52:BM52,MAX(1,$F55)))-M54+$F53,$F52)))</f>
        <v>0</v>
      </c>
      <c r="O56" s="1" cm="1">
        <f t="array" aca="1" ref="O56" ca="1">IF(  OR(COUNTA($I$3:O$3)&lt;=$F54,SUMPRODUCT(--(O53:INDEX(O53:BN53,52)&lt;&gt;""))&lt;&gt;0),0,
          --(O55&gt;0)*_xlfn.SWITCH(--($F52&gt;0),0,SUM(O52:INDEX(O52:BN52,MAX(1,$F55)))-N54+$F53,CEILING(SUM(O52:INDEX(O52:BN52,MAX(1,$F55)))-N54+$F53,$F52)))</f>
        <v>0</v>
      </c>
      <c r="P56" s="1" cm="1">
        <f t="array" aca="1" ref="P56" ca="1">IF(  OR(COUNTA($I$3:P$3)&lt;=$F54,SUMPRODUCT(--(P53:INDEX(P53:BO53,52)&lt;&gt;""))&lt;&gt;0),0,
          --(P55&gt;0)*_xlfn.SWITCH(--($F52&gt;0),0,SUM(P52:INDEX(P52:BO52,MAX(1,$F55)))-O54+$F53,CEILING(SUM(P52:INDEX(P52:BO52,MAX(1,$F55)))-O54+$F53,$F52)))</f>
        <v>0</v>
      </c>
      <c r="Q56" s="1" cm="1">
        <f t="array" aca="1" ref="Q56" ca="1">IF(  OR(COUNTA($I$3:Q$3)&lt;=$F54,SUMPRODUCT(--(Q53:INDEX(Q53:BP53,52)&lt;&gt;""))&lt;&gt;0),0,
          --(Q55&gt;0)*_xlfn.SWITCH(--($F52&gt;0),0,SUM(Q52:INDEX(Q52:BP52,MAX(1,$F55)))-P54+$F53,CEILING(SUM(Q52:INDEX(Q52:BP52,MAX(1,$F55)))-P54+$F53,$F52)))</f>
        <v>0</v>
      </c>
      <c r="R56" s="1" cm="1">
        <f t="array" aca="1" ref="R56" ca="1">IF(  OR(COUNTA($I$3:R$3)&lt;=$F54,SUMPRODUCT(--(R53:INDEX(R53:BQ53,52)&lt;&gt;""))&lt;&gt;0),0,
          --(R55&gt;0)*_xlfn.SWITCH(--($F52&gt;0),0,SUM(R52:INDEX(R52:BQ52,MAX(1,$F55)))-Q54+$F53,CEILING(SUM(R52:INDEX(R52:BQ52,MAX(1,$F55)))-Q54+$F53,$F52)))</f>
        <v>0</v>
      </c>
      <c r="S56" s="1" cm="1">
        <f t="array" aca="1" ref="S56" ca="1">IF(  OR(COUNTA($I$3:S$3)&lt;=$F54,SUMPRODUCT(--(S53:INDEX(S53:BR53,52)&lt;&gt;""))&lt;&gt;0),0,
          --(S55&gt;0)*_xlfn.SWITCH(--($F52&gt;0),0,SUM(S52:INDEX(S52:BR52,MAX(1,$F55)))-R54+$F53,CEILING(SUM(S52:INDEX(S52:BR52,MAX(1,$F55)))-R54+$F53,$F52)))</f>
        <v>0</v>
      </c>
      <c r="T56" s="1" cm="1">
        <f t="array" aca="1" ref="T56" ca="1">IF(  OR(COUNTA($I$3:T$3)&lt;=$F54,SUMPRODUCT(--(T53:INDEX(T53:BS53,52)&lt;&gt;""))&lt;&gt;0),0,
          --(T55&gt;0)*_xlfn.SWITCH(--($F52&gt;0),0,SUM(T52:INDEX(T52:BS52,MAX(1,$F55)))-S54+$F53,CEILING(SUM(T52:INDEX(T52:BS52,MAX(1,$F55)))-S54+$F53,$F52)))</f>
        <v>0</v>
      </c>
      <c r="U56" s="1" cm="1">
        <f t="array" aca="1" ref="U56" ca="1">IF(  OR(COUNTA($I$3:U$3)&lt;=$F54,SUMPRODUCT(--(U53:INDEX(U53:BT53,52)&lt;&gt;""))&lt;&gt;0),0,
          --(U55&gt;0)*_xlfn.SWITCH(--($F52&gt;0),0,SUM(U52:INDEX(U52:BT52,MAX(1,$F55)))-T54+$F53,CEILING(SUM(U52:INDEX(U52:BT52,MAX(1,$F55)))-T54+$F53,$F52)))</f>
        <v>0</v>
      </c>
      <c r="V56" s="1" cm="1">
        <f t="array" aca="1" ref="V56" ca="1">IF(  OR(COUNTA($I$3:V$3)&lt;=$F54,SUMPRODUCT(--(V53:INDEX(V53:BU53,52)&lt;&gt;""))&lt;&gt;0),0,
          --(V55&gt;0)*_xlfn.SWITCH(--($F52&gt;0),0,SUM(V52:INDEX(V52:BU52,MAX(1,$F55)))-U54+$F53,CEILING(SUM(V52:INDEX(V52:BU52,MAX(1,$F55)))-U54+$F53,$F52)))</f>
        <v>0</v>
      </c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</row>
    <row r="57" spans="4:60" x14ac:dyDescent="0.2">
      <c r="D57" s="23"/>
      <c r="E57" t="s">
        <v>26</v>
      </c>
      <c r="F57" s="1">
        <f ca="1">SIGN(MIN(H54:BH54))</f>
        <v>0</v>
      </c>
      <c r="G57" t="s">
        <v>4</v>
      </c>
      <c r="H57" s="18"/>
      <c r="I57" s="26" cm="1">
        <f t="array" aca="1" ref="I57" ca="1">INDEX(I56:BH56,,$F54+1)</f>
        <v>0</v>
      </c>
      <c r="J57" s="26" cm="1">
        <f t="array" aca="1" ref="J57" ca="1">INDEX(J56:BI56,,$F54+1)</f>
        <v>0</v>
      </c>
      <c r="K57" s="26" cm="1">
        <f t="array" aca="1" ref="K57" ca="1">INDEX(K56:BJ56,,$F54+1)</f>
        <v>0</v>
      </c>
      <c r="L57" s="26" cm="1">
        <f t="array" aca="1" ref="L57" ca="1">INDEX(L56:BK56,,$F54+1)</f>
        <v>0</v>
      </c>
      <c r="M57" s="26" cm="1">
        <f t="array" aca="1" ref="M57" ca="1">INDEX(M56:BL56,,$F54+1)</f>
        <v>0</v>
      </c>
      <c r="N57" s="26" cm="1">
        <f t="array" aca="1" ref="N57" ca="1">INDEX(N56:BM56,,$F54+1)</f>
        <v>0</v>
      </c>
      <c r="O57" s="26" cm="1">
        <f t="array" aca="1" ref="O57" ca="1">INDEX(O56:BN56,,$F54+1)</f>
        <v>0</v>
      </c>
      <c r="P57" s="26" cm="1">
        <f t="array" aca="1" ref="P57" ca="1">INDEX(P56:BO56,,$F54+1)</f>
        <v>0</v>
      </c>
      <c r="Q57" s="26" cm="1">
        <f t="array" aca="1" ref="Q57" ca="1">INDEX(Q56:BP56,,$F54+1)</f>
        <v>0</v>
      </c>
      <c r="R57" s="26" cm="1">
        <f t="array" aca="1" ref="R57" ca="1">INDEX(R56:BQ56,,$F54+1)</f>
        <v>0</v>
      </c>
      <c r="S57" s="26" cm="1">
        <f t="array" aca="1" ref="S57" ca="1">INDEX(S56:BR56,,$F54+1)</f>
        <v>0</v>
      </c>
      <c r="T57" s="26" cm="1">
        <f t="array" aca="1" ref="T57" ca="1">INDEX(T56:BS56,,$F54+1)</f>
        <v>0</v>
      </c>
      <c r="U57" s="26" cm="1">
        <f t="array" aca="1" ref="U57" ca="1">INDEX(U56:BT56,,$F54+1)</f>
        <v>0</v>
      </c>
      <c r="V57" s="26" cm="1">
        <f t="array" aca="1" ref="V57" ca="1">INDEX(V56:BU56,,$F54+1)</f>
        <v>0</v>
      </c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</row>
    <row r="58" spans="4:60" x14ac:dyDescent="0.2">
      <c r="D58" s="23"/>
      <c r="E58" t="s">
        <v>5</v>
      </c>
      <c r="F58" s="4"/>
      <c r="G58" t="s">
        <v>1</v>
      </c>
      <c r="H58" s="18"/>
      <c r="I58" s="1" cm="1">
        <f t="array" aca="1" ref="I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releases")),1,1),,COUNTA($D$3:I$3)))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releases")),1,1),,COUNTA($D$3:I$3))&gt;0)),0)+
IFERROR(SUMPRODUCT((ForecastItems=$D58)*(ForecastDates=I$3)*(ForecastGrid)),0)</f>
        <v>0</v>
      </c>
      <c r="J58" s="1" cm="1">
        <f t="array" aca="1" ref="J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releases")),1,1),,COUNTA($D$3:J$3)))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releases")),1,1),,COUNTA($D$3:J$3))&gt;0)),0)+
IFERROR(SUMPRODUCT((ForecastItems=$D58)*(ForecastDates=J$3)*(ForecastGrid)),0)</f>
        <v>0</v>
      </c>
      <c r="K58" s="1" cm="1">
        <f t="array" aca="1" ref="K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releases")),1,1),,COUNTA($D$3:K$3)))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releases")),1,1),,COUNTA($D$3:K$3))&gt;0)),0)+
IFERROR(SUMPRODUCT((ForecastItems=$D58)*(ForecastDates=K$3)*(ForecastGrid)),0)</f>
        <v>0</v>
      </c>
      <c r="L58" s="1" cm="1">
        <f t="array" aca="1" ref="L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releases")),1,1),,COUNTA($D$3:L$3)))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releases")),1,1),,COUNTA($D$3:L$3))&gt;0)),0)+
IFERROR(SUMPRODUCT((ForecastItems=$D58)*(ForecastDates=L$3)*(ForecastGrid)),0)</f>
        <v>0</v>
      </c>
      <c r="M58" s="1" cm="1">
        <f t="array" aca="1" ref="M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releases")),1,1),,COUNTA($D$3:M$3)))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releases")),1,1),,COUNTA($D$3:M$3))&gt;0)),0)+
IFERROR(SUMPRODUCT((ForecastItems=$D58)*(ForecastDates=M$3)*(ForecastGrid)),0)</f>
        <v>0</v>
      </c>
      <c r="N58" s="1" cm="1">
        <f t="array" aca="1" ref="N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releases")),1,1),,COUNTA($D$3:N$3)))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releases")),1,1),,COUNTA($D$3:N$3))&gt;0)),0)+
IFERROR(SUMPRODUCT((ForecastItems=$D58)*(ForecastDates=N$3)*(ForecastGrid)),0)</f>
        <v>0</v>
      </c>
      <c r="O58" s="1" cm="1">
        <f t="array" aca="1" ref="O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releases")),1,1),,COUNTA($D$3:O$3)))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releases")),1,1),,COUNTA($D$3:O$3))&gt;0)),0)+
IFERROR(SUMPRODUCT((ForecastItems=$D58)*(ForecastDates=O$3)*(ForecastGrid)),0)</f>
        <v>0</v>
      </c>
      <c r="P58" s="1" cm="1">
        <f t="array" aca="1" ref="P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releases")),1,1),,COUNTA($D$3:P$3)))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releases")),1,1),,COUNTA($D$3:P$3))&gt;0)),0)+
IFERROR(SUMPRODUCT((ForecastItems=$D58)*(ForecastDates=P$3)*(ForecastGrid)),0)</f>
        <v>0</v>
      </c>
      <c r="Q58" s="1" cm="1">
        <f t="array" aca="1" ref="Q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releases")),1,1),,COUNTA($D$3:Q$3)))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releases")),1,1),,COUNTA($D$3:Q$3))&gt;0)),0)+
IFERROR(SUMPRODUCT((ForecastItems=$D58)*(ForecastDates=Q$3)*(ForecastGrid)),0)</f>
        <v>0</v>
      </c>
      <c r="R58" s="1" cm="1">
        <f t="array" aca="1" ref="R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releases")),1,1),,COUNTA($D$3:R$3)))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releases")),1,1),,COUNTA($D$3:R$3))&gt;0)),0)+
IFERROR(SUMPRODUCT((ForecastItems=$D58)*(ForecastDates=R$3)*(ForecastGrid)),0)</f>
        <v>0</v>
      </c>
      <c r="S58" s="1" cm="1">
        <f t="array" aca="1" ref="S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releases")),1,1),,COUNTA($D$3:S$3)))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releases")),1,1),,COUNTA($D$3:S$3))&gt;0)),0)+
IFERROR(SUMPRODUCT((ForecastItems=$D58)*(ForecastDates=S$3)*(ForecastGrid)),0)</f>
        <v>0</v>
      </c>
      <c r="T58" s="1" cm="1">
        <f t="array" aca="1" ref="T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releases")),1,1),,COUNTA($D$3:T$3)))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releases")),1,1),,COUNTA($D$3:T$3))&gt;0)),0)+
IFERROR(SUMPRODUCT((ForecastItems=$D58)*(ForecastDates=T$3)*(ForecastGrid)),0)</f>
        <v>0</v>
      </c>
      <c r="U58" s="1" cm="1">
        <f t="array" aca="1" ref="U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releases")),1,1),,COUNTA($D$3:U$3)))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releases")),1,1),,COUNTA($D$3:U$3))&gt;0)),0)+
IFERROR(SUMPRODUCT((ForecastItems=$D58)*(ForecastDates=U$3)*(ForecastGrid)),0)</f>
        <v>0</v>
      </c>
      <c r="V58" s="1" cm="1">
        <f t="array" aca="1" ref="V58" ca="1">IFERROR(SUMPRODUCT( INDEX( _xlfn._xlws.SORT(  _xlfn._xlws.FILTER(TblBom[],TblBom[[Child Item]:[Child Item]]=MRP_Grid!$D58,0),1,1),,MATCH("Qty",TblBom[#Headers],0)),INDEX(_xlfn._xlws.SORT(_xlfn._xlws.FILTER(RANGE_GRID,ISNUMBER(MATCH(MRPItems,_xlfn._xlws.FILTER(TblBom[[Parent Item]:[Parent Item]],TblBom[[Child Item]:[Child Item]]=MRP_Grid!$D58,0),0))*(OrderTypes="Planned order releases")),1,1),,COUNTA($D$3:V$3))) +
SUMPRODUCT((INDEX( _xlfn._xlws.SORT(  _xlfn._xlws.FILTER(TblBom[],TblBom[[Child Item]:[Child Item]]=MRP_Grid!$D58,0),1,1),,MATCH("Fixed Qty",TblBom[#Headers],0)))*(INDEX(_xlfn._xlws.SORT(_xlfn._xlws.FILTER(RANGE_GRID,ISNUMBER(MATCH(MRPItems,_xlfn._xlws.FILTER(TblBom[[Parent Item]:[Parent Item]],TblBom[[Child Item]:[Child Item]]=MRP_Grid!$D58,0),0))*(OrderTypes="Planned order releases")),1,1),,COUNTA($D$3:V$3))&gt;0)),0)+
IFERROR(SUMPRODUCT((ForecastItems=$D58)*(ForecastDates=V$3)*(ForecastGrid)),0)</f>
        <v>0</v>
      </c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</row>
    <row r="59" spans="4:60" x14ac:dyDescent="0.2">
      <c r="D59" s="23"/>
      <c r="E59" t="s">
        <v>6</v>
      </c>
      <c r="F59" s="5"/>
      <c r="G59" t="s">
        <v>0</v>
      </c>
      <c r="H59" s="18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</row>
    <row r="60" spans="4:60" x14ac:dyDescent="0.2">
      <c r="D60" s="23"/>
      <c r="E60" t="s">
        <v>7</v>
      </c>
      <c r="F60" s="5"/>
      <c r="G60" t="s">
        <v>16</v>
      </c>
      <c r="H60" s="13"/>
      <c r="I60" s="25">
        <f t="shared" ref="I60" ca="1" si="252">H60-I58+I62+I59</f>
        <v>0</v>
      </c>
      <c r="J60" s="25">
        <f t="shared" ref="J60" ca="1" si="253">I60-J58+J62+J59</f>
        <v>0</v>
      </c>
      <c r="K60" s="25">
        <f t="shared" ref="K60" ca="1" si="254">J60-K58+K62+K59</f>
        <v>0</v>
      </c>
      <c r="L60" s="25">
        <f t="shared" ref="L60" ca="1" si="255">K60-L58+L62+L59</f>
        <v>0</v>
      </c>
      <c r="M60" s="25">
        <f t="shared" ref="M60" ca="1" si="256">L60-M58+M62+M59</f>
        <v>0</v>
      </c>
      <c r="N60" s="25">
        <f t="shared" ref="N60" ca="1" si="257">M60-N58+N62+N59</f>
        <v>0</v>
      </c>
      <c r="O60" s="25">
        <f t="shared" ref="O60" ca="1" si="258">N60-O58+O62+O59</f>
        <v>0</v>
      </c>
      <c r="P60" s="25">
        <f t="shared" ref="P60" ca="1" si="259">O60-P58+P62+P59</f>
        <v>0</v>
      </c>
      <c r="Q60" s="25">
        <f t="shared" ref="Q60" ca="1" si="260">P60-Q58+Q62+Q59</f>
        <v>0</v>
      </c>
      <c r="R60" s="25">
        <f t="shared" ref="R60" ca="1" si="261">Q60-R58+R62+R59</f>
        <v>0</v>
      </c>
      <c r="S60" s="25">
        <f t="shared" ref="S60" ca="1" si="262">R60-S58+S62+S59</f>
        <v>0</v>
      </c>
      <c r="T60" s="25">
        <f t="shared" ref="T60" ca="1" si="263">S60-T58+T62+T59</f>
        <v>0</v>
      </c>
      <c r="U60" s="25">
        <f t="shared" ref="U60" ca="1" si="264">T60-U58+U62+U59</f>
        <v>0</v>
      </c>
      <c r="V60" s="25">
        <f t="shared" ref="V60" ca="1" si="265">U60-V58+V62+V59</f>
        <v>0</v>
      </c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</row>
    <row r="61" spans="4:60" x14ac:dyDescent="0.2">
      <c r="D61" s="23"/>
      <c r="E61" t="s">
        <v>25</v>
      </c>
      <c r="F61" s="5"/>
      <c r="G61" t="s">
        <v>2</v>
      </c>
      <c r="H61" s="18"/>
      <c r="I61" s="1">
        <f t="shared" ref="I61" ca="1" si="266">MAX(0,$F59+I58-I59-H60)</f>
        <v>0</v>
      </c>
      <c r="J61" s="1">
        <f t="shared" ref="J61" ca="1" si="267">MAX(0,$F59+J58-J59-I60)</f>
        <v>0</v>
      </c>
      <c r="K61" s="1">
        <f t="shared" ref="K61" ca="1" si="268">MAX(0,$F59+K58-K59-J60)</f>
        <v>0</v>
      </c>
      <c r="L61" s="1">
        <f t="shared" ref="L61" ca="1" si="269">MAX(0,$F59+L58-L59-K60)</f>
        <v>0</v>
      </c>
      <c r="M61" s="1">
        <f t="shared" ref="M61" ca="1" si="270">MAX(0,$F59+M58-M59-L60)</f>
        <v>0</v>
      </c>
      <c r="N61" s="1">
        <f t="shared" ref="N61" ca="1" si="271">MAX(0,$F59+N58-N59-M60)</f>
        <v>0</v>
      </c>
      <c r="O61" s="1">
        <f t="shared" ref="O61" ca="1" si="272">MAX(0,$F59+O58-O59-N60)</f>
        <v>0</v>
      </c>
      <c r="P61" s="1">
        <f t="shared" ref="P61" ca="1" si="273">MAX(0,$F59+P58-P59-O60)</f>
        <v>0</v>
      </c>
      <c r="Q61" s="1">
        <f t="shared" ref="Q61" ca="1" si="274">MAX(0,$F59+Q58-Q59-P60)</f>
        <v>0</v>
      </c>
      <c r="R61" s="1">
        <f t="shared" ref="R61" ca="1" si="275">MAX(0,$F59+R58-R59-Q60)</f>
        <v>0</v>
      </c>
      <c r="S61" s="1">
        <f t="shared" ref="S61" ca="1" si="276">MAX(0,$F59+S58-S59-R60)</f>
        <v>0</v>
      </c>
      <c r="T61" s="1">
        <f t="shared" ref="T61" ca="1" si="277">MAX(0,$F59+T58-T59-S60)</f>
        <v>0</v>
      </c>
      <c r="U61" s="1">
        <f t="shared" ref="U61" ca="1" si="278">MAX(0,$F59+U58-U59-T60)</f>
        <v>0</v>
      </c>
      <c r="V61" s="1">
        <f t="shared" ref="V61" ca="1" si="279">MAX(0,$F59+V58-V59-U60)</f>
        <v>0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</row>
    <row r="62" spans="4:60" x14ac:dyDescent="0.2">
      <c r="D62" s="23"/>
      <c r="E62" t="s">
        <v>23</v>
      </c>
      <c r="F62" s="1" t="str">
        <f ca="1">IFERROR(VLOOKUP($D62,ItemsUnits,2,FALSE),"null")</f>
        <v>null</v>
      </c>
      <c r="G62" t="s">
        <v>3</v>
      </c>
      <c r="H62" s="18"/>
      <c r="I62" s="1" cm="1">
        <f t="array" aca="1" ref="I62" ca="1">IF(  OR(COUNTA($I$3:I$3)&lt;=$F60,SUMPRODUCT(--(I59:INDEX(I59:BH59,52)&lt;&gt;""))&lt;&gt;0),0,
          --(I61&gt;0)*_xlfn.SWITCH(--($F58&gt;0),0,SUM(I58:INDEX(I58:BH58,MAX(1,$F61)))-H60+$F59,CEILING(SUM(I58:INDEX(I58:BH58,MAX(1,$F61)))-H60+$F59,$F58)))</f>
        <v>0</v>
      </c>
      <c r="J62" s="1" cm="1">
        <f t="array" aca="1" ref="J62" ca="1">IF(  OR(COUNTA($I$3:J$3)&lt;=$F60,SUMPRODUCT(--(J59:INDEX(J59:BI59,52)&lt;&gt;""))&lt;&gt;0),0,
          --(J61&gt;0)*_xlfn.SWITCH(--($F58&gt;0),0,SUM(J58:INDEX(J58:BI58,MAX(1,$F61)))-I60+$F59,CEILING(SUM(J58:INDEX(J58:BI58,MAX(1,$F61)))-I60+$F59,$F58)))</f>
        <v>0</v>
      </c>
      <c r="K62" s="1" cm="1">
        <f t="array" aca="1" ref="K62" ca="1">IF(  OR(COUNTA($I$3:K$3)&lt;=$F60,SUMPRODUCT(--(K59:INDEX(K59:BJ59,52)&lt;&gt;""))&lt;&gt;0),0,
          --(K61&gt;0)*_xlfn.SWITCH(--($F58&gt;0),0,SUM(K58:INDEX(K58:BJ58,MAX(1,$F61)))-J60+$F59,CEILING(SUM(K58:INDEX(K58:BJ58,MAX(1,$F61)))-J60+$F59,$F58)))</f>
        <v>0</v>
      </c>
      <c r="L62" s="1" cm="1">
        <f t="array" aca="1" ref="L62" ca="1">IF(  OR(COUNTA($I$3:L$3)&lt;=$F60,SUMPRODUCT(--(L59:INDEX(L59:BK59,52)&lt;&gt;""))&lt;&gt;0),0,
          --(L61&gt;0)*_xlfn.SWITCH(--($F58&gt;0),0,SUM(L58:INDEX(L58:BK58,MAX(1,$F61)))-K60+$F59,CEILING(SUM(L58:INDEX(L58:BK58,MAX(1,$F61)))-K60+$F59,$F58)))</f>
        <v>0</v>
      </c>
      <c r="M62" s="1" cm="1">
        <f t="array" aca="1" ref="M62" ca="1">IF(  OR(COUNTA($I$3:M$3)&lt;=$F60,SUMPRODUCT(--(M59:INDEX(M59:BL59,52)&lt;&gt;""))&lt;&gt;0),0,
          --(M61&gt;0)*_xlfn.SWITCH(--($F58&gt;0),0,SUM(M58:INDEX(M58:BL58,MAX(1,$F61)))-L60+$F59,CEILING(SUM(M58:INDEX(M58:BL58,MAX(1,$F61)))-L60+$F59,$F58)))</f>
        <v>0</v>
      </c>
      <c r="N62" s="1" cm="1">
        <f t="array" aca="1" ref="N62" ca="1">IF(  OR(COUNTA($I$3:N$3)&lt;=$F60,SUMPRODUCT(--(N59:INDEX(N59:BM59,52)&lt;&gt;""))&lt;&gt;0),0,
          --(N61&gt;0)*_xlfn.SWITCH(--($F58&gt;0),0,SUM(N58:INDEX(N58:BM58,MAX(1,$F61)))-M60+$F59,CEILING(SUM(N58:INDEX(N58:BM58,MAX(1,$F61)))-M60+$F59,$F58)))</f>
        <v>0</v>
      </c>
      <c r="O62" s="1" cm="1">
        <f t="array" aca="1" ref="O62" ca="1">IF(  OR(COUNTA($I$3:O$3)&lt;=$F60,SUMPRODUCT(--(O59:INDEX(O59:BN59,52)&lt;&gt;""))&lt;&gt;0),0,
          --(O61&gt;0)*_xlfn.SWITCH(--($F58&gt;0),0,SUM(O58:INDEX(O58:BN58,MAX(1,$F61)))-N60+$F59,CEILING(SUM(O58:INDEX(O58:BN58,MAX(1,$F61)))-N60+$F59,$F58)))</f>
        <v>0</v>
      </c>
      <c r="P62" s="1" cm="1">
        <f t="array" aca="1" ref="P62" ca="1">IF(  OR(COUNTA($I$3:P$3)&lt;=$F60,SUMPRODUCT(--(P59:INDEX(P59:BO59,52)&lt;&gt;""))&lt;&gt;0),0,
          --(P61&gt;0)*_xlfn.SWITCH(--($F58&gt;0),0,SUM(P58:INDEX(P58:BO58,MAX(1,$F61)))-O60+$F59,CEILING(SUM(P58:INDEX(P58:BO58,MAX(1,$F61)))-O60+$F59,$F58)))</f>
        <v>0</v>
      </c>
      <c r="Q62" s="1" cm="1">
        <f t="array" aca="1" ref="Q62" ca="1">IF(  OR(COUNTA($I$3:Q$3)&lt;=$F60,SUMPRODUCT(--(Q59:INDEX(Q59:BP59,52)&lt;&gt;""))&lt;&gt;0),0,
          --(Q61&gt;0)*_xlfn.SWITCH(--($F58&gt;0),0,SUM(Q58:INDEX(Q58:BP58,MAX(1,$F61)))-P60+$F59,CEILING(SUM(Q58:INDEX(Q58:BP58,MAX(1,$F61)))-P60+$F59,$F58)))</f>
        <v>0</v>
      </c>
      <c r="R62" s="1" cm="1">
        <f t="array" aca="1" ref="R62" ca="1">IF(  OR(COUNTA($I$3:R$3)&lt;=$F60,SUMPRODUCT(--(R59:INDEX(R59:BQ59,52)&lt;&gt;""))&lt;&gt;0),0,
          --(R61&gt;0)*_xlfn.SWITCH(--($F58&gt;0),0,SUM(R58:INDEX(R58:BQ58,MAX(1,$F61)))-Q60+$F59,CEILING(SUM(R58:INDEX(R58:BQ58,MAX(1,$F61)))-Q60+$F59,$F58)))</f>
        <v>0</v>
      </c>
      <c r="S62" s="1" cm="1">
        <f t="array" aca="1" ref="S62" ca="1">IF(  OR(COUNTA($I$3:S$3)&lt;=$F60,SUMPRODUCT(--(S59:INDEX(S59:BR59,52)&lt;&gt;""))&lt;&gt;0),0,
          --(S61&gt;0)*_xlfn.SWITCH(--($F58&gt;0),0,SUM(S58:INDEX(S58:BR58,MAX(1,$F61)))-R60+$F59,CEILING(SUM(S58:INDEX(S58:BR58,MAX(1,$F61)))-R60+$F59,$F58)))</f>
        <v>0</v>
      </c>
      <c r="T62" s="1" cm="1">
        <f t="array" aca="1" ref="T62" ca="1">IF(  OR(COUNTA($I$3:T$3)&lt;=$F60,SUMPRODUCT(--(T59:INDEX(T59:BS59,52)&lt;&gt;""))&lt;&gt;0),0,
          --(T61&gt;0)*_xlfn.SWITCH(--($F58&gt;0),0,SUM(T58:INDEX(T58:BS58,MAX(1,$F61)))-S60+$F59,CEILING(SUM(T58:INDEX(T58:BS58,MAX(1,$F61)))-S60+$F59,$F58)))</f>
        <v>0</v>
      </c>
      <c r="U62" s="1" cm="1">
        <f t="array" aca="1" ref="U62" ca="1">IF(  OR(COUNTA($I$3:U$3)&lt;=$F60,SUMPRODUCT(--(U59:INDEX(U59:BT59,52)&lt;&gt;""))&lt;&gt;0),0,
          --(U61&gt;0)*_xlfn.SWITCH(--($F58&gt;0),0,SUM(U58:INDEX(U58:BT58,MAX(1,$F61)))-T60+$F59,CEILING(SUM(U58:INDEX(U58:BT58,MAX(1,$F61)))-T60+$F59,$F58)))</f>
        <v>0</v>
      </c>
      <c r="V62" s="1" cm="1">
        <f t="array" aca="1" ref="V62" ca="1">IF(  OR(COUNTA($I$3:V$3)&lt;=$F60,SUMPRODUCT(--(V59:INDEX(V59:BU59,52)&lt;&gt;""))&lt;&gt;0),0,
          --(V61&gt;0)*_xlfn.SWITCH(--($F58&gt;0),0,SUM(V58:INDEX(V58:BU58,MAX(1,$F61)))-U60+$F59,CEILING(SUM(V58:INDEX(V58:BU58,MAX(1,$F61)))-U60+$F59,$F58)))</f>
        <v>0</v>
      </c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</row>
    <row r="63" spans="4:60" x14ac:dyDescent="0.2">
      <c r="D63" s="23"/>
      <c r="E63" t="s">
        <v>26</v>
      </c>
      <c r="F63" s="1">
        <f ca="1">SIGN(MIN(H60:BH60))</f>
        <v>0</v>
      </c>
      <c r="G63" t="s">
        <v>4</v>
      </c>
      <c r="H63" s="18"/>
      <c r="I63" s="26" cm="1">
        <f t="array" aca="1" ref="I63" ca="1">INDEX(I62:BH62,,$F60+1)</f>
        <v>0</v>
      </c>
      <c r="J63" s="26" cm="1">
        <f t="array" aca="1" ref="J63" ca="1">INDEX(J62:BI62,,$F60+1)</f>
        <v>0</v>
      </c>
      <c r="K63" s="26" cm="1">
        <f t="array" aca="1" ref="K63" ca="1">INDEX(K62:BJ62,,$F60+1)</f>
        <v>0</v>
      </c>
      <c r="L63" s="26" cm="1">
        <f t="array" aca="1" ref="L63" ca="1">INDEX(L62:BK62,,$F60+1)</f>
        <v>0</v>
      </c>
      <c r="M63" s="26" cm="1">
        <f t="array" aca="1" ref="M63" ca="1">INDEX(M62:BL62,,$F60+1)</f>
        <v>0</v>
      </c>
      <c r="N63" s="26" cm="1">
        <f t="array" aca="1" ref="N63" ca="1">INDEX(N62:BM62,,$F60+1)</f>
        <v>0</v>
      </c>
      <c r="O63" s="26" cm="1">
        <f t="array" aca="1" ref="O63" ca="1">INDEX(O62:BN62,,$F60+1)</f>
        <v>0</v>
      </c>
      <c r="P63" s="26" cm="1">
        <f t="array" aca="1" ref="P63" ca="1">INDEX(P62:BO62,,$F60+1)</f>
        <v>0</v>
      </c>
      <c r="Q63" s="26" cm="1">
        <f t="array" aca="1" ref="Q63" ca="1">INDEX(Q62:BP62,,$F60+1)</f>
        <v>0</v>
      </c>
      <c r="R63" s="26" cm="1">
        <f t="array" aca="1" ref="R63" ca="1">INDEX(R62:BQ62,,$F60+1)</f>
        <v>0</v>
      </c>
      <c r="S63" s="26" cm="1">
        <f t="array" aca="1" ref="S63" ca="1">INDEX(S62:BR62,,$F60+1)</f>
        <v>0</v>
      </c>
      <c r="T63" s="26" cm="1">
        <f t="array" aca="1" ref="T63" ca="1">INDEX(T62:BS62,,$F60+1)</f>
        <v>0</v>
      </c>
      <c r="U63" s="26" cm="1">
        <f t="array" aca="1" ref="U63" ca="1">INDEX(U62:BT62,,$F60+1)</f>
        <v>0</v>
      </c>
      <c r="V63" s="26" cm="1">
        <f t="array" aca="1" ref="V63" ca="1">INDEX(V62:BU62,,$F60+1)</f>
        <v>0</v>
      </c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</row>
    <row r="64" spans="4:60" x14ac:dyDescent="0.2">
      <c r="D64" s="23"/>
      <c r="E64" t="s">
        <v>5</v>
      </c>
      <c r="F64" s="4"/>
      <c r="G64" t="s">
        <v>1</v>
      </c>
      <c r="H64" s="18"/>
      <c r="I64" s="1" cm="1">
        <f t="array" aca="1" ref="I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releases")),1,1),,COUNTA($D$3:I$3)))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releases")),1,1),,COUNTA($D$3:I$3))&gt;0)),0)+
IFERROR(SUMPRODUCT((ForecastItems=$D64)*(ForecastDates=I$3)*(ForecastGrid)),0)</f>
        <v>0</v>
      </c>
      <c r="J64" s="1" cm="1">
        <f t="array" aca="1" ref="J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releases")),1,1),,COUNTA($D$3:J$3)))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releases")),1,1),,COUNTA($D$3:J$3))&gt;0)),0)+
IFERROR(SUMPRODUCT((ForecastItems=$D64)*(ForecastDates=J$3)*(ForecastGrid)),0)</f>
        <v>0</v>
      </c>
      <c r="K64" s="1" cm="1">
        <f t="array" aca="1" ref="K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releases")),1,1),,COUNTA($D$3:K$3)))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releases")),1,1),,COUNTA($D$3:K$3))&gt;0)),0)+
IFERROR(SUMPRODUCT((ForecastItems=$D64)*(ForecastDates=K$3)*(ForecastGrid)),0)</f>
        <v>0</v>
      </c>
      <c r="L64" s="1" cm="1">
        <f t="array" aca="1" ref="L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releases")),1,1),,COUNTA($D$3:L$3)))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releases")),1,1),,COUNTA($D$3:L$3))&gt;0)),0)+
IFERROR(SUMPRODUCT((ForecastItems=$D64)*(ForecastDates=L$3)*(ForecastGrid)),0)</f>
        <v>0</v>
      </c>
      <c r="M64" s="1" cm="1">
        <f t="array" aca="1" ref="M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releases")),1,1),,COUNTA($D$3:M$3)))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releases")),1,1),,COUNTA($D$3:M$3))&gt;0)),0)+
IFERROR(SUMPRODUCT((ForecastItems=$D64)*(ForecastDates=M$3)*(ForecastGrid)),0)</f>
        <v>0</v>
      </c>
      <c r="N64" s="1" cm="1">
        <f t="array" aca="1" ref="N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releases")),1,1),,COUNTA($D$3:N$3)))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releases")),1,1),,COUNTA($D$3:N$3))&gt;0)),0)+
IFERROR(SUMPRODUCT((ForecastItems=$D64)*(ForecastDates=N$3)*(ForecastGrid)),0)</f>
        <v>0</v>
      </c>
      <c r="O64" s="1" cm="1">
        <f t="array" aca="1" ref="O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releases")),1,1),,COUNTA($D$3:O$3)))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releases")),1,1),,COUNTA($D$3:O$3))&gt;0)),0)+
IFERROR(SUMPRODUCT((ForecastItems=$D64)*(ForecastDates=O$3)*(ForecastGrid)),0)</f>
        <v>0</v>
      </c>
      <c r="P64" s="1" cm="1">
        <f t="array" aca="1" ref="P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releases")),1,1),,COUNTA($D$3:P$3)))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releases")),1,1),,COUNTA($D$3:P$3))&gt;0)),0)+
IFERROR(SUMPRODUCT((ForecastItems=$D64)*(ForecastDates=P$3)*(ForecastGrid)),0)</f>
        <v>0</v>
      </c>
      <c r="Q64" s="1" cm="1">
        <f t="array" aca="1" ref="Q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releases")),1,1),,COUNTA($D$3:Q$3)))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releases")),1,1),,COUNTA($D$3:Q$3))&gt;0)),0)+
IFERROR(SUMPRODUCT((ForecastItems=$D64)*(ForecastDates=Q$3)*(ForecastGrid)),0)</f>
        <v>0</v>
      </c>
      <c r="R64" s="1" cm="1">
        <f t="array" aca="1" ref="R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releases")),1,1),,COUNTA($D$3:R$3)))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releases")),1,1),,COUNTA($D$3:R$3))&gt;0)),0)+
IFERROR(SUMPRODUCT((ForecastItems=$D64)*(ForecastDates=R$3)*(ForecastGrid)),0)</f>
        <v>0</v>
      </c>
      <c r="S64" s="1" cm="1">
        <f t="array" aca="1" ref="S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releases")),1,1),,COUNTA($D$3:S$3)))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releases")),1,1),,COUNTA($D$3:S$3))&gt;0)),0)+
IFERROR(SUMPRODUCT((ForecastItems=$D64)*(ForecastDates=S$3)*(ForecastGrid)),0)</f>
        <v>0</v>
      </c>
      <c r="T64" s="1" cm="1">
        <f t="array" aca="1" ref="T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releases")),1,1),,COUNTA($D$3:T$3)))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releases")),1,1),,COUNTA($D$3:T$3))&gt;0)),0)+
IFERROR(SUMPRODUCT((ForecastItems=$D64)*(ForecastDates=T$3)*(ForecastGrid)),0)</f>
        <v>0</v>
      </c>
      <c r="U64" s="1" cm="1">
        <f t="array" aca="1" ref="U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releases")),1,1),,COUNTA($D$3:U$3)))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releases")),1,1),,COUNTA($D$3:U$3))&gt;0)),0)+
IFERROR(SUMPRODUCT((ForecastItems=$D64)*(ForecastDates=U$3)*(ForecastGrid)),0)</f>
        <v>0</v>
      </c>
      <c r="V64" s="1" cm="1">
        <f t="array" aca="1" ref="V64" ca="1">IFERROR(SUMPRODUCT( INDEX( _xlfn._xlws.SORT(  _xlfn._xlws.FILTER(TblBom[],TblBom[[Child Item]:[Child Item]]=MRP_Grid!$D64,0),1,1),,MATCH("Qty",TblBom[#Headers],0)),INDEX(_xlfn._xlws.SORT(_xlfn._xlws.FILTER(RANGE_GRID,ISNUMBER(MATCH(MRPItems,_xlfn._xlws.FILTER(TblBom[[Parent Item]:[Parent Item]],TblBom[[Child Item]:[Child Item]]=MRP_Grid!$D64,0),0))*(OrderTypes="Planned order releases")),1,1),,COUNTA($D$3:V$3))) +
SUMPRODUCT((INDEX( _xlfn._xlws.SORT(  _xlfn._xlws.FILTER(TblBom[],TblBom[[Child Item]:[Child Item]]=MRP_Grid!$D64,0),1,1),,MATCH("Fixed Qty",TblBom[#Headers],0)))*(INDEX(_xlfn._xlws.SORT(_xlfn._xlws.FILTER(RANGE_GRID,ISNUMBER(MATCH(MRPItems,_xlfn._xlws.FILTER(TblBom[[Parent Item]:[Parent Item]],TblBom[[Child Item]:[Child Item]]=MRP_Grid!$D64,0),0))*(OrderTypes="Planned order releases")),1,1),,COUNTA($D$3:V$3))&gt;0)),0)+
IFERROR(SUMPRODUCT((ForecastItems=$D64)*(ForecastDates=V$3)*(ForecastGrid)),0)</f>
        <v>0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</row>
    <row r="65" spans="4:60" x14ac:dyDescent="0.2">
      <c r="D65" s="23"/>
      <c r="E65" t="s">
        <v>6</v>
      </c>
      <c r="F65" s="5"/>
      <c r="G65" t="s">
        <v>0</v>
      </c>
      <c r="H65" s="18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</row>
    <row r="66" spans="4:60" x14ac:dyDescent="0.2">
      <c r="D66" s="23"/>
      <c r="E66" t="s">
        <v>7</v>
      </c>
      <c r="F66" s="5"/>
      <c r="G66" t="s">
        <v>16</v>
      </c>
      <c r="H66" s="13"/>
      <c r="I66" s="25">
        <f t="shared" ref="I66" ca="1" si="280">H66-I64+I68+I65</f>
        <v>0</v>
      </c>
      <c r="J66" s="25">
        <f t="shared" ref="J66" ca="1" si="281">I66-J64+J68+J65</f>
        <v>0</v>
      </c>
      <c r="K66" s="25">
        <f t="shared" ref="K66" ca="1" si="282">J66-K64+K68+K65</f>
        <v>0</v>
      </c>
      <c r="L66" s="25">
        <f t="shared" ref="L66" ca="1" si="283">K66-L64+L68+L65</f>
        <v>0</v>
      </c>
      <c r="M66" s="25">
        <f t="shared" ref="M66" ca="1" si="284">L66-M64+M68+M65</f>
        <v>0</v>
      </c>
      <c r="N66" s="25">
        <f t="shared" ref="N66" ca="1" si="285">M66-N64+N68+N65</f>
        <v>0</v>
      </c>
      <c r="O66" s="25">
        <f t="shared" ref="O66" ca="1" si="286">N66-O64+O68+O65</f>
        <v>0</v>
      </c>
      <c r="P66" s="25">
        <f t="shared" ref="P66" ca="1" si="287">O66-P64+P68+P65</f>
        <v>0</v>
      </c>
      <c r="Q66" s="25">
        <f t="shared" ref="Q66" ca="1" si="288">P66-Q64+Q68+Q65</f>
        <v>0</v>
      </c>
      <c r="R66" s="25">
        <f t="shared" ref="R66" ca="1" si="289">Q66-R64+R68+R65</f>
        <v>0</v>
      </c>
      <c r="S66" s="25">
        <f t="shared" ref="S66" ca="1" si="290">R66-S64+S68+S65</f>
        <v>0</v>
      </c>
      <c r="T66" s="25">
        <f t="shared" ref="T66" ca="1" si="291">S66-T64+T68+T65</f>
        <v>0</v>
      </c>
      <c r="U66" s="25">
        <f t="shared" ref="U66" ca="1" si="292">T66-U64+U68+U65</f>
        <v>0</v>
      </c>
      <c r="V66" s="25">
        <f t="shared" ref="V66" ca="1" si="293">U66-V64+V68+V65</f>
        <v>0</v>
      </c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</row>
    <row r="67" spans="4:60" x14ac:dyDescent="0.2">
      <c r="D67" s="23"/>
      <c r="E67" t="s">
        <v>25</v>
      </c>
      <c r="F67" s="5"/>
      <c r="G67" t="s">
        <v>2</v>
      </c>
      <c r="H67" s="18"/>
      <c r="I67" s="1">
        <f t="shared" ref="I67" ca="1" si="294">MAX(0,$F65+I64-I65-H66)</f>
        <v>0</v>
      </c>
      <c r="J67" s="1">
        <f t="shared" ref="J67" ca="1" si="295">MAX(0,$F65+J64-J65-I66)</f>
        <v>0</v>
      </c>
      <c r="K67" s="1">
        <f t="shared" ref="K67" ca="1" si="296">MAX(0,$F65+K64-K65-J66)</f>
        <v>0</v>
      </c>
      <c r="L67" s="1">
        <f t="shared" ref="L67" ca="1" si="297">MAX(0,$F65+L64-L65-K66)</f>
        <v>0</v>
      </c>
      <c r="M67" s="1">
        <f t="shared" ref="M67" ca="1" si="298">MAX(0,$F65+M64-M65-L66)</f>
        <v>0</v>
      </c>
      <c r="N67" s="1">
        <f t="shared" ref="N67" ca="1" si="299">MAX(0,$F65+N64-N65-M66)</f>
        <v>0</v>
      </c>
      <c r="O67" s="1">
        <f t="shared" ref="O67" ca="1" si="300">MAX(0,$F65+O64-O65-N66)</f>
        <v>0</v>
      </c>
      <c r="P67" s="1">
        <f t="shared" ref="P67" ca="1" si="301">MAX(0,$F65+P64-P65-O66)</f>
        <v>0</v>
      </c>
      <c r="Q67" s="1">
        <f t="shared" ref="Q67" ca="1" si="302">MAX(0,$F65+Q64-Q65-P66)</f>
        <v>0</v>
      </c>
      <c r="R67" s="1">
        <f t="shared" ref="R67" ca="1" si="303">MAX(0,$F65+R64-R65-Q66)</f>
        <v>0</v>
      </c>
      <c r="S67" s="1">
        <f t="shared" ref="S67" ca="1" si="304">MAX(0,$F65+S64-S65-R66)</f>
        <v>0</v>
      </c>
      <c r="T67" s="1">
        <f t="shared" ref="T67" ca="1" si="305">MAX(0,$F65+T64-T65-S66)</f>
        <v>0</v>
      </c>
      <c r="U67" s="1">
        <f t="shared" ref="U67" ca="1" si="306">MAX(0,$F65+U64-U65-T66)</f>
        <v>0</v>
      </c>
      <c r="V67" s="1">
        <f t="shared" ref="V67" ca="1" si="307">MAX(0,$F65+V64-V65-U66)</f>
        <v>0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</row>
    <row r="68" spans="4:60" x14ac:dyDescent="0.2">
      <c r="D68" s="23"/>
      <c r="E68" t="s">
        <v>23</v>
      </c>
      <c r="F68" s="1" t="str">
        <f ca="1">IFERROR(VLOOKUP($D68,ItemsUnits,2,FALSE),"null")</f>
        <v>null</v>
      </c>
      <c r="G68" t="s">
        <v>3</v>
      </c>
      <c r="H68" s="18"/>
      <c r="I68" s="1" cm="1">
        <f t="array" aca="1" ref="I68" ca="1">IF(  OR(COUNTA($I$3:I$3)&lt;=$F66,SUMPRODUCT(--(I65:INDEX(I65:BH65,52)&lt;&gt;""))&lt;&gt;0),0,
          --(I67&gt;0)*_xlfn.SWITCH(--($F64&gt;0),0,SUM(I64:INDEX(I64:BH64,MAX(1,$F67)))-H66+$F65,CEILING(SUM(I64:INDEX(I64:BH64,MAX(1,$F67)))-H66+$F65,$F64)))</f>
        <v>0</v>
      </c>
      <c r="J68" s="1" cm="1">
        <f t="array" aca="1" ref="J68" ca="1">IF(  OR(COUNTA($I$3:J$3)&lt;=$F66,SUMPRODUCT(--(J65:INDEX(J65:BI65,52)&lt;&gt;""))&lt;&gt;0),0,
          --(J67&gt;0)*_xlfn.SWITCH(--($F64&gt;0),0,SUM(J64:INDEX(J64:BI64,MAX(1,$F67)))-I66+$F65,CEILING(SUM(J64:INDEX(J64:BI64,MAX(1,$F67)))-I66+$F65,$F64)))</f>
        <v>0</v>
      </c>
      <c r="K68" s="1" cm="1">
        <f t="array" aca="1" ref="K68" ca="1">IF(  OR(COUNTA($I$3:K$3)&lt;=$F66,SUMPRODUCT(--(K65:INDEX(K65:BJ65,52)&lt;&gt;""))&lt;&gt;0),0,
          --(K67&gt;0)*_xlfn.SWITCH(--($F64&gt;0),0,SUM(K64:INDEX(K64:BJ64,MAX(1,$F67)))-J66+$F65,CEILING(SUM(K64:INDEX(K64:BJ64,MAX(1,$F67)))-J66+$F65,$F64)))</f>
        <v>0</v>
      </c>
      <c r="L68" s="1" cm="1">
        <f t="array" aca="1" ref="L68" ca="1">IF(  OR(COUNTA($I$3:L$3)&lt;=$F66,SUMPRODUCT(--(L65:INDEX(L65:BK65,52)&lt;&gt;""))&lt;&gt;0),0,
          --(L67&gt;0)*_xlfn.SWITCH(--($F64&gt;0),0,SUM(L64:INDEX(L64:BK64,MAX(1,$F67)))-K66+$F65,CEILING(SUM(L64:INDEX(L64:BK64,MAX(1,$F67)))-K66+$F65,$F64)))</f>
        <v>0</v>
      </c>
      <c r="M68" s="1" cm="1">
        <f t="array" aca="1" ref="M68" ca="1">IF(  OR(COUNTA($I$3:M$3)&lt;=$F66,SUMPRODUCT(--(M65:INDEX(M65:BL65,52)&lt;&gt;""))&lt;&gt;0),0,
          --(M67&gt;0)*_xlfn.SWITCH(--($F64&gt;0),0,SUM(M64:INDEX(M64:BL64,MAX(1,$F67)))-L66+$F65,CEILING(SUM(M64:INDEX(M64:BL64,MAX(1,$F67)))-L66+$F65,$F64)))</f>
        <v>0</v>
      </c>
      <c r="N68" s="1" cm="1">
        <f t="array" aca="1" ref="N68" ca="1">IF(  OR(COUNTA($I$3:N$3)&lt;=$F66,SUMPRODUCT(--(N65:INDEX(N65:BM65,52)&lt;&gt;""))&lt;&gt;0),0,
          --(N67&gt;0)*_xlfn.SWITCH(--($F64&gt;0),0,SUM(N64:INDEX(N64:BM64,MAX(1,$F67)))-M66+$F65,CEILING(SUM(N64:INDEX(N64:BM64,MAX(1,$F67)))-M66+$F65,$F64)))</f>
        <v>0</v>
      </c>
      <c r="O68" s="1" cm="1">
        <f t="array" aca="1" ref="O68" ca="1">IF(  OR(COUNTA($I$3:O$3)&lt;=$F66,SUMPRODUCT(--(O65:INDEX(O65:BN65,52)&lt;&gt;""))&lt;&gt;0),0,
          --(O67&gt;0)*_xlfn.SWITCH(--($F64&gt;0),0,SUM(O64:INDEX(O64:BN64,MAX(1,$F67)))-N66+$F65,CEILING(SUM(O64:INDEX(O64:BN64,MAX(1,$F67)))-N66+$F65,$F64)))</f>
        <v>0</v>
      </c>
      <c r="P68" s="1" cm="1">
        <f t="array" aca="1" ref="P68" ca="1">IF(  OR(COUNTA($I$3:P$3)&lt;=$F66,SUMPRODUCT(--(P65:INDEX(P65:BO65,52)&lt;&gt;""))&lt;&gt;0),0,
          --(P67&gt;0)*_xlfn.SWITCH(--($F64&gt;0),0,SUM(P64:INDEX(P64:BO64,MAX(1,$F67)))-O66+$F65,CEILING(SUM(P64:INDEX(P64:BO64,MAX(1,$F67)))-O66+$F65,$F64)))</f>
        <v>0</v>
      </c>
      <c r="Q68" s="1" cm="1">
        <f t="array" aca="1" ref="Q68" ca="1">IF(  OR(COUNTA($I$3:Q$3)&lt;=$F66,SUMPRODUCT(--(Q65:INDEX(Q65:BP65,52)&lt;&gt;""))&lt;&gt;0),0,
          --(Q67&gt;0)*_xlfn.SWITCH(--($F64&gt;0),0,SUM(Q64:INDEX(Q64:BP64,MAX(1,$F67)))-P66+$F65,CEILING(SUM(Q64:INDEX(Q64:BP64,MAX(1,$F67)))-P66+$F65,$F64)))</f>
        <v>0</v>
      </c>
      <c r="R68" s="1" cm="1">
        <f t="array" aca="1" ref="R68" ca="1">IF(  OR(COUNTA($I$3:R$3)&lt;=$F66,SUMPRODUCT(--(R65:INDEX(R65:BQ65,52)&lt;&gt;""))&lt;&gt;0),0,
          --(R67&gt;0)*_xlfn.SWITCH(--($F64&gt;0),0,SUM(R64:INDEX(R64:BQ64,MAX(1,$F67)))-Q66+$F65,CEILING(SUM(R64:INDEX(R64:BQ64,MAX(1,$F67)))-Q66+$F65,$F64)))</f>
        <v>0</v>
      </c>
      <c r="S68" s="1" cm="1">
        <f t="array" aca="1" ref="S68" ca="1">IF(  OR(COUNTA($I$3:S$3)&lt;=$F66,SUMPRODUCT(--(S65:INDEX(S65:BR65,52)&lt;&gt;""))&lt;&gt;0),0,
          --(S67&gt;0)*_xlfn.SWITCH(--($F64&gt;0),0,SUM(S64:INDEX(S64:BR64,MAX(1,$F67)))-R66+$F65,CEILING(SUM(S64:INDEX(S64:BR64,MAX(1,$F67)))-R66+$F65,$F64)))</f>
        <v>0</v>
      </c>
      <c r="T68" s="1" cm="1">
        <f t="array" aca="1" ref="T68" ca="1">IF(  OR(COUNTA($I$3:T$3)&lt;=$F66,SUMPRODUCT(--(T65:INDEX(T65:BS65,52)&lt;&gt;""))&lt;&gt;0),0,
          --(T67&gt;0)*_xlfn.SWITCH(--($F64&gt;0),0,SUM(T64:INDEX(T64:BS64,MAX(1,$F67)))-S66+$F65,CEILING(SUM(T64:INDEX(T64:BS64,MAX(1,$F67)))-S66+$F65,$F64)))</f>
        <v>0</v>
      </c>
      <c r="U68" s="1" cm="1">
        <f t="array" aca="1" ref="U68" ca="1">IF(  OR(COUNTA($I$3:U$3)&lt;=$F66,SUMPRODUCT(--(U65:INDEX(U65:BT65,52)&lt;&gt;""))&lt;&gt;0),0,
          --(U67&gt;0)*_xlfn.SWITCH(--($F64&gt;0),0,SUM(U64:INDEX(U64:BT64,MAX(1,$F67)))-T66+$F65,CEILING(SUM(U64:INDEX(U64:BT64,MAX(1,$F67)))-T66+$F65,$F64)))</f>
        <v>0</v>
      </c>
      <c r="V68" s="1" cm="1">
        <f t="array" aca="1" ref="V68" ca="1">IF(  OR(COUNTA($I$3:V$3)&lt;=$F66,SUMPRODUCT(--(V65:INDEX(V65:BU65,52)&lt;&gt;""))&lt;&gt;0),0,
          --(V67&gt;0)*_xlfn.SWITCH(--($F64&gt;0),0,SUM(V64:INDEX(V64:BU64,MAX(1,$F67)))-U66+$F65,CEILING(SUM(V64:INDEX(V64:BU64,MAX(1,$F67)))-U66+$F65,$F64)))</f>
        <v>0</v>
      </c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</row>
    <row r="69" spans="4:60" x14ac:dyDescent="0.2">
      <c r="D69" s="23"/>
      <c r="E69" t="s">
        <v>26</v>
      </c>
      <c r="F69" s="1">
        <f ca="1">SIGN(MIN(H66:BH66))</f>
        <v>0</v>
      </c>
      <c r="G69" t="s">
        <v>4</v>
      </c>
      <c r="H69" s="18"/>
      <c r="I69" s="26" cm="1">
        <f t="array" aca="1" ref="I69" ca="1">INDEX(I68:BH68,,$F66+1)</f>
        <v>0</v>
      </c>
      <c r="J69" s="26" cm="1">
        <f t="array" aca="1" ref="J69" ca="1">INDEX(J68:BI68,,$F66+1)</f>
        <v>0</v>
      </c>
      <c r="K69" s="26" cm="1">
        <f t="array" aca="1" ref="K69" ca="1">INDEX(K68:BJ68,,$F66+1)</f>
        <v>0</v>
      </c>
      <c r="L69" s="26" cm="1">
        <f t="array" aca="1" ref="L69" ca="1">INDEX(L68:BK68,,$F66+1)</f>
        <v>0</v>
      </c>
      <c r="M69" s="26" cm="1">
        <f t="array" aca="1" ref="M69" ca="1">INDEX(M68:BL68,,$F66+1)</f>
        <v>0</v>
      </c>
      <c r="N69" s="26" cm="1">
        <f t="array" aca="1" ref="N69" ca="1">INDEX(N68:BM68,,$F66+1)</f>
        <v>0</v>
      </c>
      <c r="O69" s="26" cm="1">
        <f t="array" aca="1" ref="O69" ca="1">INDEX(O68:BN68,,$F66+1)</f>
        <v>0</v>
      </c>
      <c r="P69" s="26" cm="1">
        <f t="array" aca="1" ref="P69" ca="1">INDEX(P68:BO68,,$F66+1)</f>
        <v>0</v>
      </c>
      <c r="Q69" s="26" cm="1">
        <f t="array" aca="1" ref="Q69" ca="1">INDEX(Q68:BP68,,$F66+1)</f>
        <v>0</v>
      </c>
      <c r="R69" s="26" cm="1">
        <f t="array" aca="1" ref="R69" ca="1">INDEX(R68:BQ68,,$F66+1)</f>
        <v>0</v>
      </c>
      <c r="S69" s="26" cm="1">
        <f t="array" aca="1" ref="S69" ca="1">INDEX(S68:BR68,,$F66+1)</f>
        <v>0</v>
      </c>
      <c r="T69" s="26" cm="1">
        <f t="array" aca="1" ref="T69" ca="1">INDEX(T68:BS68,,$F66+1)</f>
        <v>0</v>
      </c>
      <c r="U69" s="26" cm="1">
        <f t="array" aca="1" ref="U69" ca="1">INDEX(U68:BT68,,$F66+1)</f>
        <v>0</v>
      </c>
      <c r="V69" s="26" cm="1">
        <f t="array" aca="1" ref="V69" ca="1">INDEX(V68:BU68,,$F66+1)</f>
        <v>0</v>
      </c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</row>
    <row r="70" spans="4:60" x14ac:dyDescent="0.2">
      <c r="D70" s="23"/>
      <c r="E70" t="s">
        <v>5</v>
      </c>
      <c r="F70" s="4"/>
      <c r="G70" t="s">
        <v>1</v>
      </c>
      <c r="H70" s="18"/>
      <c r="I70" s="1" cm="1">
        <f t="array" aca="1" ref="I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releases")),1,1),,COUNTA($D$3:I$3)))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releases")),1,1),,COUNTA($D$3:I$3))&gt;0)),0)+
IFERROR(SUMPRODUCT((ForecastItems=$D70)*(ForecastDates=I$3)*(ForecastGrid)),0)</f>
        <v>0</v>
      </c>
      <c r="J70" s="1" cm="1">
        <f t="array" aca="1" ref="J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releases")),1,1),,COUNTA($D$3:J$3)))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releases")),1,1),,COUNTA($D$3:J$3))&gt;0)),0)+
IFERROR(SUMPRODUCT((ForecastItems=$D70)*(ForecastDates=J$3)*(ForecastGrid)),0)</f>
        <v>0</v>
      </c>
      <c r="K70" s="1" cm="1">
        <f t="array" aca="1" ref="K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releases")),1,1),,COUNTA($D$3:K$3)))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releases")),1,1),,COUNTA($D$3:K$3))&gt;0)),0)+
IFERROR(SUMPRODUCT((ForecastItems=$D70)*(ForecastDates=K$3)*(ForecastGrid)),0)</f>
        <v>0</v>
      </c>
      <c r="L70" s="1" cm="1">
        <f t="array" aca="1" ref="L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releases")),1,1),,COUNTA($D$3:L$3)))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releases")),1,1),,COUNTA($D$3:L$3))&gt;0)),0)+
IFERROR(SUMPRODUCT((ForecastItems=$D70)*(ForecastDates=L$3)*(ForecastGrid)),0)</f>
        <v>0</v>
      </c>
      <c r="M70" s="1" cm="1">
        <f t="array" aca="1" ref="M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releases")),1,1),,COUNTA($D$3:M$3)))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releases")),1,1),,COUNTA($D$3:M$3))&gt;0)),0)+
IFERROR(SUMPRODUCT((ForecastItems=$D70)*(ForecastDates=M$3)*(ForecastGrid)),0)</f>
        <v>0</v>
      </c>
      <c r="N70" s="1" cm="1">
        <f t="array" aca="1" ref="N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releases")),1,1),,COUNTA($D$3:N$3)))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releases")),1,1),,COUNTA($D$3:N$3))&gt;0)),0)+
IFERROR(SUMPRODUCT((ForecastItems=$D70)*(ForecastDates=N$3)*(ForecastGrid)),0)</f>
        <v>0</v>
      </c>
      <c r="O70" s="1" cm="1">
        <f t="array" aca="1" ref="O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releases")),1,1),,COUNTA($D$3:O$3)))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releases")),1,1),,COUNTA($D$3:O$3))&gt;0)),0)+
IFERROR(SUMPRODUCT((ForecastItems=$D70)*(ForecastDates=O$3)*(ForecastGrid)),0)</f>
        <v>0</v>
      </c>
      <c r="P70" s="1" cm="1">
        <f t="array" aca="1" ref="P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releases")),1,1),,COUNTA($D$3:P$3)))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releases")),1,1),,COUNTA($D$3:P$3))&gt;0)),0)+
IFERROR(SUMPRODUCT((ForecastItems=$D70)*(ForecastDates=P$3)*(ForecastGrid)),0)</f>
        <v>0</v>
      </c>
      <c r="Q70" s="1" cm="1">
        <f t="array" aca="1" ref="Q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releases")),1,1),,COUNTA($D$3:Q$3)))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releases")),1,1),,COUNTA($D$3:Q$3))&gt;0)),0)+
IFERROR(SUMPRODUCT((ForecastItems=$D70)*(ForecastDates=Q$3)*(ForecastGrid)),0)</f>
        <v>0</v>
      </c>
      <c r="R70" s="1" cm="1">
        <f t="array" aca="1" ref="R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releases")),1,1),,COUNTA($D$3:R$3)))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releases")),1,1),,COUNTA($D$3:R$3))&gt;0)),0)+
IFERROR(SUMPRODUCT((ForecastItems=$D70)*(ForecastDates=R$3)*(ForecastGrid)),0)</f>
        <v>0</v>
      </c>
      <c r="S70" s="1" cm="1">
        <f t="array" aca="1" ref="S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releases")),1,1),,COUNTA($D$3:S$3)))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releases")),1,1),,COUNTA($D$3:S$3))&gt;0)),0)+
IFERROR(SUMPRODUCT((ForecastItems=$D70)*(ForecastDates=S$3)*(ForecastGrid)),0)</f>
        <v>0</v>
      </c>
      <c r="T70" s="1" cm="1">
        <f t="array" aca="1" ref="T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releases")),1,1),,COUNTA($D$3:T$3)))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releases")),1,1),,COUNTA($D$3:T$3))&gt;0)),0)+
IFERROR(SUMPRODUCT((ForecastItems=$D70)*(ForecastDates=T$3)*(ForecastGrid)),0)</f>
        <v>0</v>
      </c>
      <c r="U70" s="1" cm="1">
        <f t="array" aca="1" ref="U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releases")),1,1),,COUNTA($D$3:U$3)))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releases")),1,1),,COUNTA($D$3:U$3))&gt;0)),0)+
IFERROR(SUMPRODUCT((ForecastItems=$D70)*(ForecastDates=U$3)*(ForecastGrid)),0)</f>
        <v>0</v>
      </c>
      <c r="V70" s="1" cm="1">
        <f t="array" aca="1" ref="V70" ca="1">IFERROR(SUMPRODUCT( INDEX( _xlfn._xlws.SORT(  _xlfn._xlws.FILTER(TblBom[],TblBom[[Child Item]:[Child Item]]=MRP_Grid!$D70,0),1,1),,MATCH("Qty",TblBom[#Headers],0)),INDEX(_xlfn._xlws.SORT(_xlfn._xlws.FILTER(RANGE_GRID,ISNUMBER(MATCH(MRPItems,_xlfn._xlws.FILTER(TblBom[[Parent Item]:[Parent Item]],TblBom[[Child Item]:[Child Item]]=MRP_Grid!$D70,0),0))*(OrderTypes="Planned order releases")),1,1),,COUNTA($D$3:V$3))) +
SUMPRODUCT((INDEX( _xlfn._xlws.SORT(  _xlfn._xlws.FILTER(TblBom[],TblBom[[Child Item]:[Child Item]]=MRP_Grid!$D70,0),1,1),,MATCH("Fixed Qty",TblBom[#Headers],0)))*(INDEX(_xlfn._xlws.SORT(_xlfn._xlws.FILTER(RANGE_GRID,ISNUMBER(MATCH(MRPItems,_xlfn._xlws.FILTER(TblBom[[Parent Item]:[Parent Item]],TblBom[[Child Item]:[Child Item]]=MRP_Grid!$D70,0),0))*(OrderTypes="Planned order releases")),1,1),,COUNTA($D$3:V$3))&gt;0)),0)+
IFERROR(SUMPRODUCT((ForecastItems=$D70)*(ForecastDates=V$3)*(ForecastGrid)),0)</f>
        <v>0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</row>
    <row r="71" spans="4:60" x14ac:dyDescent="0.2">
      <c r="D71" s="23"/>
      <c r="E71" t="s">
        <v>6</v>
      </c>
      <c r="F71" s="5"/>
      <c r="G71" t="s">
        <v>0</v>
      </c>
      <c r="H71" s="18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</row>
    <row r="72" spans="4:60" x14ac:dyDescent="0.2">
      <c r="D72" s="23"/>
      <c r="E72" t="s">
        <v>7</v>
      </c>
      <c r="F72" s="5"/>
      <c r="G72" t="s">
        <v>16</v>
      </c>
      <c r="H72" s="13"/>
      <c r="I72" s="25">
        <f t="shared" ref="I72" ca="1" si="308">H72-I70+I74+I71</f>
        <v>0</v>
      </c>
      <c r="J72" s="25">
        <f t="shared" ref="J72" ca="1" si="309">I72-J70+J74+J71</f>
        <v>0</v>
      </c>
      <c r="K72" s="25">
        <f t="shared" ref="K72" ca="1" si="310">J72-K70+K74+K71</f>
        <v>0</v>
      </c>
      <c r="L72" s="25">
        <f t="shared" ref="L72" ca="1" si="311">K72-L70+L74+L71</f>
        <v>0</v>
      </c>
      <c r="M72" s="25">
        <f t="shared" ref="M72" ca="1" si="312">L72-M70+M74+M71</f>
        <v>0</v>
      </c>
      <c r="N72" s="25">
        <f t="shared" ref="N72" ca="1" si="313">M72-N70+N74+N71</f>
        <v>0</v>
      </c>
      <c r="O72" s="25">
        <f t="shared" ref="O72" ca="1" si="314">N72-O70+O74+O71</f>
        <v>0</v>
      </c>
      <c r="P72" s="25">
        <f t="shared" ref="P72" ca="1" si="315">O72-P70+P74+P71</f>
        <v>0</v>
      </c>
      <c r="Q72" s="25">
        <f t="shared" ref="Q72" ca="1" si="316">P72-Q70+Q74+Q71</f>
        <v>0</v>
      </c>
      <c r="R72" s="25">
        <f t="shared" ref="R72" ca="1" si="317">Q72-R70+R74+R71</f>
        <v>0</v>
      </c>
      <c r="S72" s="25">
        <f t="shared" ref="S72" ca="1" si="318">R72-S70+S74+S71</f>
        <v>0</v>
      </c>
      <c r="T72" s="25">
        <f t="shared" ref="T72" ca="1" si="319">S72-T70+T74+T71</f>
        <v>0</v>
      </c>
      <c r="U72" s="25">
        <f t="shared" ref="U72" ca="1" si="320">T72-U70+U74+U71</f>
        <v>0</v>
      </c>
      <c r="V72" s="25">
        <f t="shared" ref="V72" ca="1" si="321">U72-V70+V74+V71</f>
        <v>0</v>
      </c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</row>
    <row r="73" spans="4:60" x14ac:dyDescent="0.2">
      <c r="D73" s="23"/>
      <c r="E73" t="s">
        <v>25</v>
      </c>
      <c r="F73" s="5"/>
      <c r="G73" t="s">
        <v>2</v>
      </c>
      <c r="H73" s="18"/>
      <c r="I73" s="1">
        <f t="shared" ref="I73" ca="1" si="322">MAX(0,$F71+I70-I71-H72)</f>
        <v>0</v>
      </c>
      <c r="J73" s="1">
        <f t="shared" ref="J73" ca="1" si="323">MAX(0,$F71+J70-J71-I72)</f>
        <v>0</v>
      </c>
      <c r="K73" s="1">
        <f t="shared" ref="K73" ca="1" si="324">MAX(0,$F71+K70-K71-J72)</f>
        <v>0</v>
      </c>
      <c r="L73" s="1">
        <f t="shared" ref="L73" ca="1" si="325">MAX(0,$F71+L70-L71-K72)</f>
        <v>0</v>
      </c>
      <c r="M73" s="1">
        <f t="shared" ref="M73" ca="1" si="326">MAX(0,$F71+M70-M71-L72)</f>
        <v>0</v>
      </c>
      <c r="N73" s="1">
        <f t="shared" ref="N73" ca="1" si="327">MAX(0,$F71+N70-N71-M72)</f>
        <v>0</v>
      </c>
      <c r="O73" s="1">
        <f t="shared" ref="O73" ca="1" si="328">MAX(0,$F71+O70-O71-N72)</f>
        <v>0</v>
      </c>
      <c r="P73" s="1">
        <f t="shared" ref="P73" ca="1" si="329">MAX(0,$F71+P70-P71-O72)</f>
        <v>0</v>
      </c>
      <c r="Q73" s="1">
        <f t="shared" ref="Q73" ca="1" si="330">MAX(0,$F71+Q70-Q71-P72)</f>
        <v>0</v>
      </c>
      <c r="R73" s="1">
        <f t="shared" ref="R73" ca="1" si="331">MAX(0,$F71+R70-R71-Q72)</f>
        <v>0</v>
      </c>
      <c r="S73" s="1">
        <f t="shared" ref="S73" ca="1" si="332">MAX(0,$F71+S70-S71-R72)</f>
        <v>0</v>
      </c>
      <c r="T73" s="1">
        <f t="shared" ref="T73" ca="1" si="333">MAX(0,$F71+T70-T71-S72)</f>
        <v>0</v>
      </c>
      <c r="U73" s="1">
        <f t="shared" ref="U73" ca="1" si="334">MAX(0,$F71+U70-U71-T72)</f>
        <v>0</v>
      </c>
      <c r="V73" s="1">
        <f t="shared" ref="V73" ca="1" si="335">MAX(0,$F71+V70-V71-U72)</f>
        <v>0</v>
      </c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</row>
    <row r="74" spans="4:60" x14ac:dyDescent="0.2">
      <c r="D74" s="23"/>
      <c r="E74" t="s">
        <v>23</v>
      </c>
      <c r="F74" s="1" t="str">
        <f ca="1">IFERROR(VLOOKUP($D74,ItemsUnits,2,FALSE),"null")</f>
        <v>null</v>
      </c>
      <c r="G74" t="s">
        <v>3</v>
      </c>
      <c r="H74" s="18"/>
      <c r="I74" s="1" cm="1">
        <f t="array" aca="1" ref="I74" ca="1">IF(  OR(COUNTA($I$3:I$3)&lt;=$F72,SUMPRODUCT(--(I71:INDEX(I71:BH71,52)&lt;&gt;""))&lt;&gt;0),0,
          --(I73&gt;0)*_xlfn.SWITCH(--($F70&gt;0),0,SUM(I70:INDEX(I70:BH70,MAX(1,$F73)))-H72+$F71,CEILING(SUM(I70:INDEX(I70:BH70,MAX(1,$F73)))-H72+$F71,$F70)))</f>
        <v>0</v>
      </c>
      <c r="J74" s="1" cm="1">
        <f t="array" aca="1" ref="J74" ca="1">IF(  OR(COUNTA($I$3:J$3)&lt;=$F72,SUMPRODUCT(--(J71:INDEX(J71:BI71,52)&lt;&gt;""))&lt;&gt;0),0,
          --(J73&gt;0)*_xlfn.SWITCH(--($F70&gt;0),0,SUM(J70:INDEX(J70:BI70,MAX(1,$F73)))-I72+$F71,CEILING(SUM(J70:INDEX(J70:BI70,MAX(1,$F73)))-I72+$F71,$F70)))</f>
        <v>0</v>
      </c>
      <c r="K74" s="1" cm="1">
        <f t="array" aca="1" ref="K74" ca="1">IF(  OR(COUNTA($I$3:K$3)&lt;=$F72,SUMPRODUCT(--(K71:INDEX(K71:BJ71,52)&lt;&gt;""))&lt;&gt;0),0,
          --(K73&gt;0)*_xlfn.SWITCH(--($F70&gt;0),0,SUM(K70:INDEX(K70:BJ70,MAX(1,$F73)))-J72+$F71,CEILING(SUM(K70:INDEX(K70:BJ70,MAX(1,$F73)))-J72+$F71,$F70)))</f>
        <v>0</v>
      </c>
      <c r="L74" s="1" cm="1">
        <f t="array" aca="1" ref="L74" ca="1">IF(  OR(COUNTA($I$3:L$3)&lt;=$F72,SUMPRODUCT(--(L71:INDEX(L71:BK71,52)&lt;&gt;""))&lt;&gt;0),0,
          --(L73&gt;0)*_xlfn.SWITCH(--($F70&gt;0),0,SUM(L70:INDEX(L70:BK70,MAX(1,$F73)))-K72+$F71,CEILING(SUM(L70:INDEX(L70:BK70,MAX(1,$F73)))-K72+$F71,$F70)))</f>
        <v>0</v>
      </c>
      <c r="M74" s="1" cm="1">
        <f t="array" aca="1" ref="M74" ca="1">IF(  OR(COUNTA($I$3:M$3)&lt;=$F72,SUMPRODUCT(--(M71:INDEX(M71:BL71,52)&lt;&gt;""))&lt;&gt;0),0,
          --(M73&gt;0)*_xlfn.SWITCH(--($F70&gt;0),0,SUM(M70:INDEX(M70:BL70,MAX(1,$F73)))-L72+$F71,CEILING(SUM(M70:INDEX(M70:BL70,MAX(1,$F73)))-L72+$F71,$F70)))</f>
        <v>0</v>
      </c>
      <c r="N74" s="1" cm="1">
        <f t="array" aca="1" ref="N74" ca="1">IF(  OR(COUNTA($I$3:N$3)&lt;=$F72,SUMPRODUCT(--(N71:INDEX(N71:BM71,52)&lt;&gt;""))&lt;&gt;0),0,
          --(N73&gt;0)*_xlfn.SWITCH(--($F70&gt;0),0,SUM(N70:INDEX(N70:BM70,MAX(1,$F73)))-M72+$F71,CEILING(SUM(N70:INDEX(N70:BM70,MAX(1,$F73)))-M72+$F71,$F70)))</f>
        <v>0</v>
      </c>
      <c r="O74" s="1" cm="1">
        <f t="array" aca="1" ref="O74" ca="1">IF(  OR(COUNTA($I$3:O$3)&lt;=$F72,SUMPRODUCT(--(O71:INDEX(O71:BN71,52)&lt;&gt;""))&lt;&gt;0),0,
          --(O73&gt;0)*_xlfn.SWITCH(--($F70&gt;0),0,SUM(O70:INDEX(O70:BN70,MAX(1,$F73)))-N72+$F71,CEILING(SUM(O70:INDEX(O70:BN70,MAX(1,$F73)))-N72+$F71,$F70)))</f>
        <v>0</v>
      </c>
      <c r="P74" s="1" cm="1">
        <f t="array" aca="1" ref="P74" ca="1">IF(  OR(COUNTA($I$3:P$3)&lt;=$F72,SUMPRODUCT(--(P71:INDEX(P71:BO71,52)&lt;&gt;""))&lt;&gt;0),0,
          --(P73&gt;0)*_xlfn.SWITCH(--($F70&gt;0),0,SUM(P70:INDEX(P70:BO70,MAX(1,$F73)))-O72+$F71,CEILING(SUM(P70:INDEX(P70:BO70,MAX(1,$F73)))-O72+$F71,$F70)))</f>
        <v>0</v>
      </c>
      <c r="Q74" s="1" cm="1">
        <f t="array" aca="1" ref="Q74" ca="1">IF(  OR(COUNTA($I$3:Q$3)&lt;=$F72,SUMPRODUCT(--(Q71:INDEX(Q71:BP71,52)&lt;&gt;""))&lt;&gt;0),0,
          --(Q73&gt;0)*_xlfn.SWITCH(--($F70&gt;0),0,SUM(Q70:INDEX(Q70:BP70,MAX(1,$F73)))-P72+$F71,CEILING(SUM(Q70:INDEX(Q70:BP70,MAX(1,$F73)))-P72+$F71,$F70)))</f>
        <v>0</v>
      </c>
      <c r="R74" s="1" cm="1">
        <f t="array" aca="1" ref="R74" ca="1">IF(  OR(COUNTA($I$3:R$3)&lt;=$F72,SUMPRODUCT(--(R71:INDEX(R71:BQ71,52)&lt;&gt;""))&lt;&gt;0),0,
          --(R73&gt;0)*_xlfn.SWITCH(--($F70&gt;0),0,SUM(R70:INDEX(R70:BQ70,MAX(1,$F73)))-Q72+$F71,CEILING(SUM(R70:INDEX(R70:BQ70,MAX(1,$F73)))-Q72+$F71,$F70)))</f>
        <v>0</v>
      </c>
      <c r="S74" s="1" cm="1">
        <f t="array" aca="1" ref="S74" ca="1">IF(  OR(COUNTA($I$3:S$3)&lt;=$F72,SUMPRODUCT(--(S71:INDEX(S71:BR71,52)&lt;&gt;""))&lt;&gt;0),0,
          --(S73&gt;0)*_xlfn.SWITCH(--($F70&gt;0),0,SUM(S70:INDEX(S70:BR70,MAX(1,$F73)))-R72+$F71,CEILING(SUM(S70:INDEX(S70:BR70,MAX(1,$F73)))-R72+$F71,$F70)))</f>
        <v>0</v>
      </c>
      <c r="T74" s="1" cm="1">
        <f t="array" aca="1" ref="T74" ca="1">IF(  OR(COUNTA($I$3:T$3)&lt;=$F72,SUMPRODUCT(--(T71:INDEX(T71:BS71,52)&lt;&gt;""))&lt;&gt;0),0,
          --(T73&gt;0)*_xlfn.SWITCH(--($F70&gt;0),0,SUM(T70:INDEX(T70:BS70,MAX(1,$F73)))-S72+$F71,CEILING(SUM(T70:INDEX(T70:BS70,MAX(1,$F73)))-S72+$F71,$F70)))</f>
        <v>0</v>
      </c>
      <c r="U74" s="1" cm="1">
        <f t="array" aca="1" ref="U74" ca="1">IF(  OR(COUNTA($I$3:U$3)&lt;=$F72,SUMPRODUCT(--(U71:INDEX(U71:BT71,52)&lt;&gt;""))&lt;&gt;0),0,
          --(U73&gt;0)*_xlfn.SWITCH(--($F70&gt;0),0,SUM(U70:INDEX(U70:BT70,MAX(1,$F73)))-T72+$F71,CEILING(SUM(U70:INDEX(U70:BT70,MAX(1,$F73)))-T72+$F71,$F70)))</f>
        <v>0</v>
      </c>
      <c r="V74" s="1" cm="1">
        <f t="array" aca="1" ref="V74" ca="1">IF(  OR(COUNTA($I$3:V$3)&lt;=$F72,SUMPRODUCT(--(V71:INDEX(V71:BU71,52)&lt;&gt;""))&lt;&gt;0),0,
          --(V73&gt;0)*_xlfn.SWITCH(--($F70&gt;0),0,SUM(V70:INDEX(V70:BU70,MAX(1,$F73)))-U72+$F71,CEILING(SUM(V70:INDEX(V70:BU70,MAX(1,$F73)))-U72+$F71,$F70)))</f>
        <v>0</v>
      </c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</row>
    <row r="75" spans="4:60" x14ac:dyDescent="0.2">
      <c r="D75" s="23"/>
      <c r="E75" t="s">
        <v>26</v>
      </c>
      <c r="F75" s="1">
        <f ca="1">SIGN(MIN(H72:BH72))</f>
        <v>0</v>
      </c>
      <c r="G75" t="s">
        <v>4</v>
      </c>
      <c r="H75" s="18"/>
      <c r="I75" s="26" cm="1">
        <f t="array" aca="1" ref="I75" ca="1">INDEX(I74:BH74,,$F72+1)</f>
        <v>0</v>
      </c>
      <c r="J75" s="26" cm="1">
        <f t="array" aca="1" ref="J75" ca="1">INDEX(J74:BI74,,$F72+1)</f>
        <v>0</v>
      </c>
      <c r="K75" s="26" cm="1">
        <f t="array" aca="1" ref="K75" ca="1">INDEX(K74:BJ74,,$F72+1)</f>
        <v>0</v>
      </c>
      <c r="L75" s="26" cm="1">
        <f t="array" aca="1" ref="L75" ca="1">INDEX(L74:BK74,,$F72+1)</f>
        <v>0</v>
      </c>
      <c r="M75" s="26" cm="1">
        <f t="array" aca="1" ref="M75" ca="1">INDEX(M74:BL74,,$F72+1)</f>
        <v>0</v>
      </c>
      <c r="N75" s="26" cm="1">
        <f t="array" aca="1" ref="N75" ca="1">INDEX(N74:BM74,,$F72+1)</f>
        <v>0</v>
      </c>
      <c r="O75" s="26" cm="1">
        <f t="array" aca="1" ref="O75" ca="1">INDEX(O74:BN74,,$F72+1)</f>
        <v>0</v>
      </c>
      <c r="P75" s="26" cm="1">
        <f t="array" aca="1" ref="P75" ca="1">INDEX(P74:BO74,,$F72+1)</f>
        <v>0</v>
      </c>
      <c r="Q75" s="26" cm="1">
        <f t="array" aca="1" ref="Q75" ca="1">INDEX(Q74:BP74,,$F72+1)</f>
        <v>0</v>
      </c>
      <c r="R75" s="26" cm="1">
        <f t="array" aca="1" ref="R75" ca="1">INDEX(R74:BQ74,,$F72+1)</f>
        <v>0</v>
      </c>
      <c r="S75" s="26" cm="1">
        <f t="array" aca="1" ref="S75" ca="1">INDEX(S74:BR74,,$F72+1)</f>
        <v>0</v>
      </c>
      <c r="T75" s="26" cm="1">
        <f t="array" aca="1" ref="T75" ca="1">INDEX(T74:BS74,,$F72+1)</f>
        <v>0</v>
      </c>
      <c r="U75" s="26" cm="1">
        <f t="array" aca="1" ref="U75" ca="1">INDEX(U74:BT74,,$F72+1)</f>
        <v>0</v>
      </c>
      <c r="V75" s="26" cm="1">
        <f t="array" aca="1" ref="V75" ca="1">INDEX(V74:BU74,,$F72+1)</f>
        <v>0</v>
      </c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</row>
    <row r="76" spans="4:60" x14ac:dyDescent="0.2">
      <c r="D76" s="23"/>
      <c r="E76" t="s">
        <v>5</v>
      </c>
      <c r="F76" s="4"/>
      <c r="G76" t="s">
        <v>1</v>
      </c>
      <c r="H76" s="18"/>
      <c r="I76" s="1" cm="1">
        <f t="array" aca="1" ref="I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releases")),1,1),,COUNTA($D$3:I$3)))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releases")),1,1),,COUNTA($D$3:I$3))&gt;0)),0)+
IFERROR(SUMPRODUCT((ForecastItems=$D76)*(ForecastDates=I$3)*(ForecastGrid)),0)</f>
        <v>0</v>
      </c>
      <c r="J76" s="1" cm="1">
        <f t="array" aca="1" ref="J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releases")),1,1),,COUNTA($D$3:J$3)))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releases")),1,1),,COUNTA($D$3:J$3))&gt;0)),0)+
IFERROR(SUMPRODUCT((ForecastItems=$D76)*(ForecastDates=J$3)*(ForecastGrid)),0)</f>
        <v>0</v>
      </c>
      <c r="K76" s="1" cm="1">
        <f t="array" aca="1" ref="K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releases")),1,1),,COUNTA($D$3:K$3)))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releases")),1,1),,COUNTA($D$3:K$3))&gt;0)),0)+
IFERROR(SUMPRODUCT((ForecastItems=$D76)*(ForecastDates=K$3)*(ForecastGrid)),0)</f>
        <v>0</v>
      </c>
      <c r="L76" s="1" cm="1">
        <f t="array" aca="1" ref="L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releases")),1,1),,COUNTA($D$3:L$3)))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releases")),1,1),,COUNTA($D$3:L$3))&gt;0)),0)+
IFERROR(SUMPRODUCT((ForecastItems=$D76)*(ForecastDates=L$3)*(ForecastGrid)),0)</f>
        <v>0</v>
      </c>
      <c r="M76" s="1" cm="1">
        <f t="array" aca="1" ref="M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releases")),1,1),,COUNTA($D$3:M$3)))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releases")),1,1),,COUNTA($D$3:M$3))&gt;0)),0)+
IFERROR(SUMPRODUCT((ForecastItems=$D76)*(ForecastDates=M$3)*(ForecastGrid)),0)</f>
        <v>0</v>
      </c>
      <c r="N76" s="1" cm="1">
        <f t="array" aca="1" ref="N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releases")),1,1),,COUNTA($D$3:N$3)))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releases")),1,1),,COUNTA($D$3:N$3))&gt;0)),0)+
IFERROR(SUMPRODUCT((ForecastItems=$D76)*(ForecastDates=N$3)*(ForecastGrid)),0)</f>
        <v>0</v>
      </c>
      <c r="O76" s="1" cm="1">
        <f t="array" aca="1" ref="O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releases")),1,1),,COUNTA($D$3:O$3)))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releases")),1,1),,COUNTA($D$3:O$3))&gt;0)),0)+
IFERROR(SUMPRODUCT((ForecastItems=$D76)*(ForecastDates=O$3)*(ForecastGrid)),0)</f>
        <v>0</v>
      </c>
      <c r="P76" s="1" cm="1">
        <f t="array" aca="1" ref="P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releases")),1,1),,COUNTA($D$3:P$3)))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releases")),1,1),,COUNTA($D$3:P$3))&gt;0)),0)+
IFERROR(SUMPRODUCT((ForecastItems=$D76)*(ForecastDates=P$3)*(ForecastGrid)),0)</f>
        <v>0</v>
      </c>
      <c r="Q76" s="1" cm="1">
        <f t="array" aca="1" ref="Q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releases")),1,1),,COUNTA($D$3:Q$3)))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releases")),1,1),,COUNTA($D$3:Q$3))&gt;0)),0)+
IFERROR(SUMPRODUCT((ForecastItems=$D76)*(ForecastDates=Q$3)*(ForecastGrid)),0)</f>
        <v>0</v>
      </c>
      <c r="R76" s="1" cm="1">
        <f t="array" aca="1" ref="R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releases")),1,1),,COUNTA($D$3:R$3)))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releases")),1,1),,COUNTA($D$3:R$3))&gt;0)),0)+
IFERROR(SUMPRODUCT((ForecastItems=$D76)*(ForecastDates=R$3)*(ForecastGrid)),0)</f>
        <v>0</v>
      </c>
      <c r="S76" s="1" cm="1">
        <f t="array" aca="1" ref="S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releases")),1,1),,COUNTA($D$3:S$3)))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releases")),1,1),,COUNTA($D$3:S$3))&gt;0)),0)+
IFERROR(SUMPRODUCT((ForecastItems=$D76)*(ForecastDates=S$3)*(ForecastGrid)),0)</f>
        <v>0</v>
      </c>
      <c r="T76" s="1" cm="1">
        <f t="array" aca="1" ref="T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releases")),1,1),,COUNTA($D$3:T$3)))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releases")),1,1),,COUNTA($D$3:T$3))&gt;0)),0)+
IFERROR(SUMPRODUCT((ForecastItems=$D76)*(ForecastDates=T$3)*(ForecastGrid)),0)</f>
        <v>0</v>
      </c>
      <c r="U76" s="1" cm="1">
        <f t="array" aca="1" ref="U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releases")),1,1),,COUNTA($D$3:U$3)))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releases")),1,1),,COUNTA($D$3:U$3))&gt;0)),0)+
IFERROR(SUMPRODUCT((ForecastItems=$D76)*(ForecastDates=U$3)*(ForecastGrid)),0)</f>
        <v>0</v>
      </c>
      <c r="V76" s="1" cm="1">
        <f t="array" aca="1" ref="V76" ca="1">IFERROR(SUMPRODUCT( INDEX( _xlfn._xlws.SORT(  _xlfn._xlws.FILTER(TblBom[],TblBom[[Child Item]:[Child Item]]=MRP_Grid!$D76,0),1,1),,MATCH("Qty",TblBom[#Headers],0)),INDEX(_xlfn._xlws.SORT(_xlfn._xlws.FILTER(RANGE_GRID,ISNUMBER(MATCH(MRPItems,_xlfn._xlws.FILTER(TblBom[[Parent Item]:[Parent Item]],TblBom[[Child Item]:[Child Item]]=MRP_Grid!$D76,0),0))*(OrderTypes="Planned order releases")),1,1),,COUNTA($D$3:V$3))) +
SUMPRODUCT((INDEX( _xlfn._xlws.SORT(  _xlfn._xlws.FILTER(TblBom[],TblBom[[Child Item]:[Child Item]]=MRP_Grid!$D76,0),1,1),,MATCH("Fixed Qty",TblBom[#Headers],0)))*(INDEX(_xlfn._xlws.SORT(_xlfn._xlws.FILTER(RANGE_GRID,ISNUMBER(MATCH(MRPItems,_xlfn._xlws.FILTER(TblBom[[Parent Item]:[Parent Item]],TblBom[[Child Item]:[Child Item]]=MRP_Grid!$D76,0),0))*(OrderTypes="Planned order releases")),1,1),,COUNTA($D$3:V$3))&gt;0)),0)+
IFERROR(SUMPRODUCT((ForecastItems=$D76)*(ForecastDates=V$3)*(ForecastGrid)),0)</f>
        <v>0</v>
      </c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</row>
    <row r="77" spans="4:60" x14ac:dyDescent="0.2">
      <c r="D77" s="23"/>
      <c r="E77" t="s">
        <v>6</v>
      </c>
      <c r="F77" s="5"/>
      <c r="G77" t="s">
        <v>0</v>
      </c>
      <c r="H77" s="18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</row>
    <row r="78" spans="4:60" x14ac:dyDescent="0.2">
      <c r="D78" s="23"/>
      <c r="E78" t="s">
        <v>7</v>
      </c>
      <c r="F78" s="5"/>
      <c r="G78" t="s">
        <v>16</v>
      </c>
      <c r="H78" s="13"/>
      <c r="I78" s="25">
        <f t="shared" ref="I78" ca="1" si="336">H78-I76+I80+I77</f>
        <v>0</v>
      </c>
      <c r="J78" s="25">
        <f t="shared" ref="J78" ca="1" si="337">I78-J76+J80+J77</f>
        <v>0</v>
      </c>
      <c r="K78" s="25">
        <f t="shared" ref="K78" ca="1" si="338">J78-K76+K80+K77</f>
        <v>0</v>
      </c>
      <c r="L78" s="25">
        <f t="shared" ref="L78" ca="1" si="339">K78-L76+L80+L77</f>
        <v>0</v>
      </c>
      <c r="M78" s="25">
        <f t="shared" ref="M78" ca="1" si="340">L78-M76+M80+M77</f>
        <v>0</v>
      </c>
      <c r="N78" s="25">
        <f t="shared" ref="N78" ca="1" si="341">M78-N76+N80+N77</f>
        <v>0</v>
      </c>
      <c r="O78" s="25">
        <f t="shared" ref="O78" ca="1" si="342">N78-O76+O80+O77</f>
        <v>0</v>
      </c>
      <c r="P78" s="25">
        <f t="shared" ref="P78" ca="1" si="343">O78-P76+P80+P77</f>
        <v>0</v>
      </c>
      <c r="Q78" s="25">
        <f t="shared" ref="Q78" ca="1" si="344">P78-Q76+Q80+Q77</f>
        <v>0</v>
      </c>
      <c r="R78" s="25">
        <f t="shared" ref="R78" ca="1" si="345">Q78-R76+R80+R77</f>
        <v>0</v>
      </c>
      <c r="S78" s="25">
        <f t="shared" ref="S78" ca="1" si="346">R78-S76+S80+S77</f>
        <v>0</v>
      </c>
      <c r="T78" s="25">
        <f t="shared" ref="T78" ca="1" si="347">S78-T76+T80+T77</f>
        <v>0</v>
      </c>
      <c r="U78" s="25">
        <f t="shared" ref="U78" ca="1" si="348">T78-U76+U80+U77</f>
        <v>0</v>
      </c>
      <c r="V78" s="25">
        <f t="shared" ref="V78" ca="1" si="349">U78-V76+V80+V77</f>
        <v>0</v>
      </c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</row>
    <row r="79" spans="4:60" x14ac:dyDescent="0.2">
      <c r="D79" s="23"/>
      <c r="E79" t="s">
        <v>25</v>
      </c>
      <c r="F79" s="5"/>
      <c r="G79" t="s">
        <v>2</v>
      </c>
      <c r="H79" s="18"/>
      <c r="I79" s="1">
        <f t="shared" ref="I79" ca="1" si="350">MAX(0,$F77+I76-I77-H78)</f>
        <v>0</v>
      </c>
      <c r="J79" s="1">
        <f t="shared" ref="J79" ca="1" si="351">MAX(0,$F77+J76-J77-I78)</f>
        <v>0</v>
      </c>
      <c r="K79" s="1">
        <f t="shared" ref="K79" ca="1" si="352">MAX(0,$F77+K76-K77-J78)</f>
        <v>0</v>
      </c>
      <c r="L79" s="1">
        <f t="shared" ref="L79" ca="1" si="353">MAX(0,$F77+L76-L77-K78)</f>
        <v>0</v>
      </c>
      <c r="M79" s="1">
        <f t="shared" ref="M79" ca="1" si="354">MAX(0,$F77+M76-M77-L78)</f>
        <v>0</v>
      </c>
      <c r="N79" s="1">
        <f t="shared" ref="N79" ca="1" si="355">MAX(0,$F77+N76-N77-M78)</f>
        <v>0</v>
      </c>
      <c r="O79" s="1">
        <f t="shared" ref="O79" ca="1" si="356">MAX(0,$F77+O76-O77-N78)</f>
        <v>0</v>
      </c>
      <c r="P79" s="1">
        <f t="shared" ref="P79" ca="1" si="357">MAX(0,$F77+P76-P77-O78)</f>
        <v>0</v>
      </c>
      <c r="Q79" s="1">
        <f t="shared" ref="Q79" ca="1" si="358">MAX(0,$F77+Q76-Q77-P78)</f>
        <v>0</v>
      </c>
      <c r="R79" s="1">
        <f t="shared" ref="R79" ca="1" si="359">MAX(0,$F77+R76-R77-Q78)</f>
        <v>0</v>
      </c>
      <c r="S79" s="1">
        <f t="shared" ref="S79" ca="1" si="360">MAX(0,$F77+S76-S77-R78)</f>
        <v>0</v>
      </c>
      <c r="T79" s="1">
        <f t="shared" ref="T79" ca="1" si="361">MAX(0,$F77+T76-T77-S78)</f>
        <v>0</v>
      </c>
      <c r="U79" s="1">
        <f t="shared" ref="U79" ca="1" si="362">MAX(0,$F77+U76-U77-T78)</f>
        <v>0</v>
      </c>
      <c r="V79" s="1">
        <f t="shared" ref="V79" ca="1" si="363">MAX(0,$F77+V76-V77-U78)</f>
        <v>0</v>
      </c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</row>
    <row r="80" spans="4:60" x14ac:dyDescent="0.2">
      <c r="D80" s="23"/>
      <c r="E80" t="s">
        <v>23</v>
      </c>
      <c r="F80" s="1" t="str">
        <f ca="1">IFERROR(VLOOKUP($D80,ItemsUnits,2,FALSE),"null")</f>
        <v>null</v>
      </c>
      <c r="G80" t="s">
        <v>3</v>
      </c>
      <c r="H80" s="18"/>
      <c r="I80" s="1" cm="1">
        <f t="array" aca="1" ref="I80" ca="1">IF(  OR(COUNTA($I$3:I$3)&lt;=$F78,SUMPRODUCT(--(I77:INDEX(I77:BH77,52)&lt;&gt;""))&lt;&gt;0),0,
          --(I79&gt;0)*_xlfn.SWITCH(--($F76&gt;0),0,SUM(I76:INDEX(I76:BH76,MAX(1,$F79)))-H78+$F77,CEILING(SUM(I76:INDEX(I76:BH76,MAX(1,$F79)))-H78+$F77,$F76)))</f>
        <v>0</v>
      </c>
      <c r="J80" s="1" cm="1">
        <f t="array" aca="1" ref="J80" ca="1">IF(  OR(COUNTA($I$3:J$3)&lt;=$F78,SUMPRODUCT(--(J77:INDEX(J77:BI77,52)&lt;&gt;""))&lt;&gt;0),0,
          --(J79&gt;0)*_xlfn.SWITCH(--($F76&gt;0),0,SUM(J76:INDEX(J76:BI76,MAX(1,$F79)))-I78+$F77,CEILING(SUM(J76:INDEX(J76:BI76,MAX(1,$F79)))-I78+$F77,$F76)))</f>
        <v>0</v>
      </c>
      <c r="K80" s="1" cm="1">
        <f t="array" aca="1" ref="K80" ca="1">IF(  OR(COUNTA($I$3:K$3)&lt;=$F78,SUMPRODUCT(--(K77:INDEX(K77:BJ77,52)&lt;&gt;""))&lt;&gt;0),0,
          --(K79&gt;0)*_xlfn.SWITCH(--($F76&gt;0),0,SUM(K76:INDEX(K76:BJ76,MAX(1,$F79)))-J78+$F77,CEILING(SUM(K76:INDEX(K76:BJ76,MAX(1,$F79)))-J78+$F77,$F76)))</f>
        <v>0</v>
      </c>
      <c r="L80" s="1" cm="1">
        <f t="array" aca="1" ref="L80" ca="1">IF(  OR(COUNTA($I$3:L$3)&lt;=$F78,SUMPRODUCT(--(L77:INDEX(L77:BK77,52)&lt;&gt;""))&lt;&gt;0),0,
          --(L79&gt;0)*_xlfn.SWITCH(--($F76&gt;0),0,SUM(L76:INDEX(L76:BK76,MAX(1,$F79)))-K78+$F77,CEILING(SUM(L76:INDEX(L76:BK76,MAX(1,$F79)))-K78+$F77,$F76)))</f>
        <v>0</v>
      </c>
      <c r="M80" s="1" cm="1">
        <f t="array" aca="1" ref="M80" ca="1">IF(  OR(COUNTA($I$3:M$3)&lt;=$F78,SUMPRODUCT(--(M77:INDEX(M77:BL77,52)&lt;&gt;""))&lt;&gt;0),0,
          --(M79&gt;0)*_xlfn.SWITCH(--($F76&gt;0),0,SUM(M76:INDEX(M76:BL76,MAX(1,$F79)))-L78+$F77,CEILING(SUM(M76:INDEX(M76:BL76,MAX(1,$F79)))-L78+$F77,$F76)))</f>
        <v>0</v>
      </c>
      <c r="N80" s="1" cm="1">
        <f t="array" aca="1" ref="N80" ca="1">IF(  OR(COUNTA($I$3:N$3)&lt;=$F78,SUMPRODUCT(--(N77:INDEX(N77:BM77,52)&lt;&gt;""))&lt;&gt;0),0,
          --(N79&gt;0)*_xlfn.SWITCH(--($F76&gt;0),0,SUM(N76:INDEX(N76:BM76,MAX(1,$F79)))-M78+$F77,CEILING(SUM(N76:INDEX(N76:BM76,MAX(1,$F79)))-M78+$F77,$F76)))</f>
        <v>0</v>
      </c>
      <c r="O80" s="1" cm="1">
        <f t="array" aca="1" ref="O80" ca="1">IF(  OR(COUNTA($I$3:O$3)&lt;=$F78,SUMPRODUCT(--(O77:INDEX(O77:BN77,52)&lt;&gt;""))&lt;&gt;0),0,
          --(O79&gt;0)*_xlfn.SWITCH(--($F76&gt;0),0,SUM(O76:INDEX(O76:BN76,MAX(1,$F79)))-N78+$F77,CEILING(SUM(O76:INDEX(O76:BN76,MAX(1,$F79)))-N78+$F77,$F76)))</f>
        <v>0</v>
      </c>
      <c r="P80" s="1" cm="1">
        <f t="array" aca="1" ref="P80" ca="1">IF(  OR(COUNTA($I$3:P$3)&lt;=$F78,SUMPRODUCT(--(P77:INDEX(P77:BO77,52)&lt;&gt;""))&lt;&gt;0),0,
          --(P79&gt;0)*_xlfn.SWITCH(--($F76&gt;0),0,SUM(P76:INDEX(P76:BO76,MAX(1,$F79)))-O78+$F77,CEILING(SUM(P76:INDEX(P76:BO76,MAX(1,$F79)))-O78+$F77,$F76)))</f>
        <v>0</v>
      </c>
      <c r="Q80" s="1" cm="1">
        <f t="array" aca="1" ref="Q80" ca="1">IF(  OR(COUNTA($I$3:Q$3)&lt;=$F78,SUMPRODUCT(--(Q77:INDEX(Q77:BP77,52)&lt;&gt;""))&lt;&gt;0),0,
          --(Q79&gt;0)*_xlfn.SWITCH(--($F76&gt;0),0,SUM(Q76:INDEX(Q76:BP76,MAX(1,$F79)))-P78+$F77,CEILING(SUM(Q76:INDEX(Q76:BP76,MAX(1,$F79)))-P78+$F77,$F76)))</f>
        <v>0</v>
      </c>
      <c r="R80" s="1" cm="1">
        <f t="array" aca="1" ref="R80" ca="1">IF(  OR(COUNTA($I$3:R$3)&lt;=$F78,SUMPRODUCT(--(R77:INDEX(R77:BQ77,52)&lt;&gt;""))&lt;&gt;0),0,
          --(R79&gt;0)*_xlfn.SWITCH(--($F76&gt;0),0,SUM(R76:INDEX(R76:BQ76,MAX(1,$F79)))-Q78+$F77,CEILING(SUM(R76:INDEX(R76:BQ76,MAX(1,$F79)))-Q78+$F77,$F76)))</f>
        <v>0</v>
      </c>
      <c r="S80" s="1" cm="1">
        <f t="array" aca="1" ref="S80" ca="1">IF(  OR(COUNTA($I$3:S$3)&lt;=$F78,SUMPRODUCT(--(S77:INDEX(S77:BR77,52)&lt;&gt;""))&lt;&gt;0),0,
          --(S79&gt;0)*_xlfn.SWITCH(--($F76&gt;0),0,SUM(S76:INDEX(S76:BR76,MAX(1,$F79)))-R78+$F77,CEILING(SUM(S76:INDEX(S76:BR76,MAX(1,$F79)))-R78+$F77,$F76)))</f>
        <v>0</v>
      </c>
      <c r="T80" s="1" cm="1">
        <f t="array" aca="1" ref="T80" ca="1">IF(  OR(COUNTA($I$3:T$3)&lt;=$F78,SUMPRODUCT(--(T77:INDEX(T77:BS77,52)&lt;&gt;""))&lt;&gt;0),0,
          --(T79&gt;0)*_xlfn.SWITCH(--($F76&gt;0),0,SUM(T76:INDEX(T76:BS76,MAX(1,$F79)))-S78+$F77,CEILING(SUM(T76:INDEX(T76:BS76,MAX(1,$F79)))-S78+$F77,$F76)))</f>
        <v>0</v>
      </c>
      <c r="U80" s="1" cm="1">
        <f t="array" aca="1" ref="U80" ca="1">IF(  OR(COUNTA($I$3:U$3)&lt;=$F78,SUMPRODUCT(--(U77:INDEX(U77:BT77,52)&lt;&gt;""))&lt;&gt;0),0,
          --(U79&gt;0)*_xlfn.SWITCH(--($F76&gt;0),0,SUM(U76:INDEX(U76:BT76,MAX(1,$F79)))-T78+$F77,CEILING(SUM(U76:INDEX(U76:BT76,MAX(1,$F79)))-T78+$F77,$F76)))</f>
        <v>0</v>
      </c>
      <c r="V80" s="1" cm="1">
        <f t="array" aca="1" ref="V80" ca="1">IF(  OR(COUNTA($I$3:V$3)&lt;=$F78,SUMPRODUCT(--(V77:INDEX(V77:BU77,52)&lt;&gt;""))&lt;&gt;0),0,
          --(V79&gt;0)*_xlfn.SWITCH(--($F76&gt;0),0,SUM(V76:INDEX(V76:BU76,MAX(1,$F79)))-U78+$F77,CEILING(SUM(V76:INDEX(V76:BU76,MAX(1,$F79)))-U78+$F77,$F76)))</f>
        <v>0</v>
      </c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</row>
    <row r="81" spans="4:60" x14ac:dyDescent="0.2">
      <c r="D81" s="23"/>
      <c r="E81" t="s">
        <v>26</v>
      </c>
      <c r="F81" s="1">
        <f ca="1">SIGN(MIN(H78:BH78))</f>
        <v>0</v>
      </c>
      <c r="G81" t="s">
        <v>4</v>
      </c>
      <c r="H81" s="18"/>
      <c r="I81" s="26" cm="1">
        <f t="array" aca="1" ref="I81" ca="1">INDEX(I80:BH80,,$F78+1)</f>
        <v>0</v>
      </c>
      <c r="J81" s="26" cm="1">
        <f t="array" aca="1" ref="J81" ca="1">INDEX(J80:BI80,,$F78+1)</f>
        <v>0</v>
      </c>
      <c r="K81" s="26" cm="1">
        <f t="array" aca="1" ref="K81" ca="1">INDEX(K80:BJ80,,$F78+1)</f>
        <v>0</v>
      </c>
      <c r="L81" s="26" cm="1">
        <f t="array" aca="1" ref="L81" ca="1">INDEX(L80:BK80,,$F78+1)</f>
        <v>0</v>
      </c>
      <c r="M81" s="26" cm="1">
        <f t="array" aca="1" ref="M81" ca="1">INDEX(M80:BL80,,$F78+1)</f>
        <v>0</v>
      </c>
      <c r="N81" s="26" cm="1">
        <f t="array" aca="1" ref="N81" ca="1">INDEX(N80:BM80,,$F78+1)</f>
        <v>0</v>
      </c>
      <c r="O81" s="26" cm="1">
        <f t="array" aca="1" ref="O81" ca="1">INDEX(O80:BN80,,$F78+1)</f>
        <v>0</v>
      </c>
      <c r="P81" s="26" cm="1">
        <f t="array" aca="1" ref="P81" ca="1">INDEX(P80:BO80,,$F78+1)</f>
        <v>0</v>
      </c>
      <c r="Q81" s="26" cm="1">
        <f t="array" aca="1" ref="Q81" ca="1">INDEX(Q80:BP80,,$F78+1)</f>
        <v>0</v>
      </c>
      <c r="R81" s="26" cm="1">
        <f t="array" aca="1" ref="R81" ca="1">INDEX(R80:BQ80,,$F78+1)</f>
        <v>0</v>
      </c>
      <c r="S81" s="26" cm="1">
        <f t="array" aca="1" ref="S81" ca="1">INDEX(S80:BR80,,$F78+1)</f>
        <v>0</v>
      </c>
      <c r="T81" s="26" cm="1">
        <f t="array" aca="1" ref="T81" ca="1">INDEX(T80:BS80,,$F78+1)</f>
        <v>0</v>
      </c>
      <c r="U81" s="26" cm="1">
        <f t="array" aca="1" ref="U81" ca="1">INDEX(U80:BT80,,$F78+1)</f>
        <v>0</v>
      </c>
      <c r="V81" s="26" cm="1">
        <f t="array" aca="1" ref="V81" ca="1">INDEX(V80:BU80,,$F78+1)</f>
        <v>0</v>
      </c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</row>
    <row r="82" spans="4:60" x14ac:dyDescent="0.2">
      <c r="D82" s="23"/>
      <c r="E82" t="s">
        <v>5</v>
      </c>
      <c r="F82" s="4"/>
      <c r="G82" t="s">
        <v>1</v>
      </c>
      <c r="H82" s="18"/>
      <c r="I82" s="1" cm="1">
        <f t="array" aca="1" ref="I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releases")),1,1),,COUNTA($D$3:I$3)))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releases")),1,1),,COUNTA($D$3:I$3))&gt;0)),0)+
IFERROR(SUMPRODUCT((ForecastItems=$D82)*(ForecastDates=I$3)*(ForecastGrid)),0)</f>
        <v>0</v>
      </c>
      <c r="J82" s="1" cm="1">
        <f t="array" aca="1" ref="J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releases")),1,1),,COUNTA($D$3:J$3)))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releases")),1,1),,COUNTA($D$3:J$3))&gt;0)),0)+
IFERROR(SUMPRODUCT((ForecastItems=$D82)*(ForecastDates=J$3)*(ForecastGrid)),0)</f>
        <v>0</v>
      </c>
      <c r="K82" s="1" cm="1">
        <f t="array" aca="1" ref="K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releases")),1,1),,COUNTA($D$3:K$3)))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releases")),1,1),,COUNTA($D$3:K$3))&gt;0)),0)+
IFERROR(SUMPRODUCT((ForecastItems=$D82)*(ForecastDates=K$3)*(ForecastGrid)),0)</f>
        <v>0</v>
      </c>
      <c r="L82" s="1" cm="1">
        <f t="array" aca="1" ref="L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releases")),1,1),,COUNTA($D$3:L$3)))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releases")),1,1),,COUNTA($D$3:L$3))&gt;0)),0)+
IFERROR(SUMPRODUCT((ForecastItems=$D82)*(ForecastDates=L$3)*(ForecastGrid)),0)</f>
        <v>0</v>
      </c>
      <c r="M82" s="1" cm="1">
        <f t="array" aca="1" ref="M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releases")),1,1),,COUNTA($D$3:M$3)))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releases")),1,1),,COUNTA($D$3:M$3))&gt;0)),0)+
IFERROR(SUMPRODUCT((ForecastItems=$D82)*(ForecastDates=M$3)*(ForecastGrid)),0)</f>
        <v>0</v>
      </c>
      <c r="N82" s="1" cm="1">
        <f t="array" aca="1" ref="N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releases")),1,1),,COUNTA($D$3:N$3)))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releases")),1,1),,COUNTA($D$3:N$3))&gt;0)),0)+
IFERROR(SUMPRODUCT((ForecastItems=$D82)*(ForecastDates=N$3)*(ForecastGrid)),0)</f>
        <v>0</v>
      </c>
      <c r="O82" s="1" cm="1">
        <f t="array" aca="1" ref="O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releases")),1,1),,COUNTA($D$3:O$3)))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releases")),1,1),,COUNTA($D$3:O$3))&gt;0)),0)+
IFERROR(SUMPRODUCT((ForecastItems=$D82)*(ForecastDates=O$3)*(ForecastGrid)),0)</f>
        <v>0</v>
      </c>
      <c r="P82" s="1" cm="1">
        <f t="array" aca="1" ref="P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releases")),1,1),,COUNTA($D$3:P$3)))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releases")),1,1),,COUNTA($D$3:P$3))&gt;0)),0)+
IFERROR(SUMPRODUCT((ForecastItems=$D82)*(ForecastDates=P$3)*(ForecastGrid)),0)</f>
        <v>0</v>
      </c>
      <c r="Q82" s="1" cm="1">
        <f t="array" aca="1" ref="Q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releases")),1,1),,COUNTA($D$3:Q$3)))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releases")),1,1),,COUNTA($D$3:Q$3))&gt;0)),0)+
IFERROR(SUMPRODUCT((ForecastItems=$D82)*(ForecastDates=Q$3)*(ForecastGrid)),0)</f>
        <v>0</v>
      </c>
      <c r="R82" s="1" cm="1">
        <f t="array" aca="1" ref="R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releases")),1,1),,COUNTA($D$3:R$3)))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releases")),1,1),,COUNTA($D$3:R$3))&gt;0)),0)+
IFERROR(SUMPRODUCT((ForecastItems=$D82)*(ForecastDates=R$3)*(ForecastGrid)),0)</f>
        <v>0</v>
      </c>
      <c r="S82" s="1" cm="1">
        <f t="array" aca="1" ref="S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releases")),1,1),,COUNTA($D$3:S$3)))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releases")),1,1),,COUNTA($D$3:S$3))&gt;0)),0)+
IFERROR(SUMPRODUCT((ForecastItems=$D82)*(ForecastDates=S$3)*(ForecastGrid)),0)</f>
        <v>0</v>
      </c>
      <c r="T82" s="1" cm="1">
        <f t="array" aca="1" ref="T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releases")),1,1),,COUNTA($D$3:T$3)))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releases")),1,1),,COUNTA($D$3:T$3))&gt;0)),0)+
IFERROR(SUMPRODUCT((ForecastItems=$D82)*(ForecastDates=T$3)*(ForecastGrid)),0)</f>
        <v>0</v>
      </c>
      <c r="U82" s="1" cm="1">
        <f t="array" aca="1" ref="U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releases")),1,1),,COUNTA($D$3:U$3)))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releases")),1,1),,COUNTA($D$3:U$3))&gt;0)),0)+
IFERROR(SUMPRODUCT((ForecastItems=$D82)*(ForecastDates=U$3)*(ForecastGrid)),0)</f>
        <v>0</v>
      </c>
      <c r="V82" s="1" cm="1">
        <f t="array" aca="1" ref="V82" ca="1">IFERROR(SUMPRODUCT( INDEX( _xlfn._xlws.SORT(  _xlfn._xlws.FILTER(TblBom[],TblBom[[Child Item]:[Child Item]]=MRP_Grid!$D82,0),1,1),,MATCH("Qty",TblBom[#Headers],0)),INDEX(_xlfn._xlws.SORT(_xlfn._xlws.FILTER(RANGE_GRID,ISNUMBER(MATCH(MRPItems,_xlfn._xlws.FILTER(TblBom[[Parent Item]:[Parent Item]],TblBom[[Child Item]:[Child Item]]=MRP_Grid!$D82,0),0))*(OrderTypes="Planned order releases")),1,1),,COUNTA($D$3:V$3))) +
SUMPRODUCT((INDEX( _xlfn._xlws.SORT(  _xlfn._xlws.FILTER(TblBom[],TblBom[[Child Item]:[Child Item]]=MRP_Grid!$D82,0),1,1),,MATCH("Fixed Qty",TblBom[#Headers],0)))*(INDEX(_xlfn._xlws.SORT(_xlfn._xlws.FILTER(RANGE_GRID,ISNUMBER(MATCH(MRPItems,_xlfn._xlws.FILTER(TblBom[[Parent Item]:[Parent Item]],TblBom[[Child Item]:[Child Item]]=MRP_Grid!$D82,0),0))*(OrderTypes="Planned order releases")),1,1),,COUNTA($D$3:V$3))&gt;0)),0)+
IFERROR(SUMPRODUCT((ForecastItems=$D82)*(ForecastDates=V$3)*(ForecastGrid)),0)</f>
        <v>0</v>
      </c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</row>
    <row r="83" spans="4:60" x14ac:dyDescent="0.2">
      <c r="D83" s="23"/>
      <c r="E83" t="s">
        <v>6</v>
      </c>
      <c r="F83" s="5"/>
      <c r="G83" t="s">
        <v>0</v>
      </c>
      <c r="H83" s="18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</row>
    <row r="84" spans="4:60" x14ac:dyDescent="0.2">
      <c r="D84" s="23"/>
      <c r="E84" t="s">
        <v>7</v>
      </c>
      <c r="F84" s="5"/>
      <c r="G84" t="s">
        <v>16</v>
      </c>
      <c r="H84" s="13"/>
      <c r="I84" s="25">
        <f t="shared" ref="I84" ca="1" si="364">H84-I82+I86+I83</f>
        <v>0</v>
      </c>
      <c r="J84" s="25">
        <f t="shared" ref="J84" ca="1" si="365">I84-J82+J86+J83</f>
        <v>0</v>
      </c>
      <c r="K84" s="25">
        <f t="shared" ref="K84" ca="1" si="366">J84-K82+K86+K83</f>
        <v>0</v>
      </c>
      <c r="L84" s="25">
        <f t="shared" ref="L84" ca="1" si="367">K84-L82+L86+L83</f>
        <v>0</v>
      </c>
      <c r="M84" s="25">
        <f t="shared" ref="M84" ca="1" si="368">L84-M82+M86+M83</f>
        <v>0</v>
      </c>
      <c r="N84" s="25">
        <f t="shared" ref="N84" ca="1" si="369">M84-N82+N86+N83</f>
        <v>0</v>
      </c>
      <c r="O84" s="25">
        <f t="shared" ref="O84" ca="1" si="370">N84-O82+O86+O83</f>
        <v>0</v>
      </c>
      <c r="P84" s="25">
        <f t="shared" ref="P84" ca="1" si="371">O84-P82+P86+P83</f>
        <v>0</v>
      </c>
      <c r="Q84" s="25">
        <f t="shared" ref="Q84" ca="1" si="372">P84-Q82+Q86+Q83</f>
        <v>0</v>
      </c>
      <c r="R84" s="25">
        <f t="shared" ref="R84" ca="1" si="373">Q84-R82+R86+R83</f>
        <v>0</v>
      </c>
      <c r="S84" s="25">
        <f t="shared" ref="S84" ca="1" si="374">R84-S82+S86+S83</f>
        <v>0</v>
      </c>
      <c r="T84" s="25">
        <f t="shared" ref="T84" ca="1" si="375">S84-T82+T86+T83</f>
        <v>0</v>
      </c>
      <c r="U84" s="25">
        <f t="shared" ref="U84" ca="1" si="376">T84-U82+U86+U83</f>
        <v>0</v>
      </c>
      <c r="V84" s="25">
        <f t="shared" ref="V84" ca="1" si="377">U84-V82+V86+V83</f>
        <v>0</v>
      </c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</row>
    <row r="85" spans="4:60" x14ac:dyDescent="0.2">
      <c r="D85" s="23"/>
      <c r="E85" t="s">
        <v>25</v>
      </c>
      <c r="F85" s="5"/>
      <c r="G85" t="s">
        <v>2</v>
      </c>
      <c r="H85" s="18"/>
      <c r="I85" s="1">
        <f t="shared" ref="I85" ca="1" si="378">MAX(0,$F83+I82-I83-H84)</f>
        <v>0</v>
      </c>
      <c r="J85" s="1">
        <f t="shared" ref="J85" ca="1" si="379">MAX(0,$F83+J82-J83-I84)</f>
        <v>0</v>
      </c>
      <c r="K85" s="1">
        <f t="shared" ref="K85" ca="1" si="380">MAX(0,$F83+K82-K83-J84)</f>
        <v>0</v>
      </c>
      <c r="L85" s="1">
        <f t="shared" ref="L85" ca="1" si="381">MAX(0,$F83+L82-L83-K84)</f>
        <v>0</v>
      </c>
      <c r="M85" s="1">
        <f t="shared" ref="M85" ca="1" si="382">MAX(0,$F83+M82-M83-L84)</f>
        <v>0</v>
      </c>
      <c r="N85" s="1">
        <f t="shared" ref="N85" ca="1" si="383">MAX(0,$F83+N82-N83-M84)</f>
        <v>0</v>
      </c>
      <c r="O85" s="1">
        <f t="shared" ref="O85" ca="1" si="384">MAX(0,$F83+O82-O83-N84)</f>
        <v>0</v>
      </c>
      <c r="P85" s="1">
        <f t="shared" ref="P85" ca="1" si="385">MAX(0,$F83+P82-P83-O84)</f>
        <v>0</v>
      </c>
      <c r="Q85" s="1">
        <f t="shared" ref="Q85" ca="1" si="386">MAX(0,$F83+Q82-Q83-P84)</f>
        <v>0</v>
      </c>
      <c r="R85" s="1">
        <f t="shared" ref="R85" ca="1" si="387">MAX(0,$F83+R82-R83-Q84)</f>
        <v>0</v>
      </c>
      <c r="S85" s="1">
        <f t="shared" ref="S85" ca="1" si="388">MAX(0,$F83+S82-S83-R84)</f>
        <v>0</v>
      </c>
      <c r="T85" s="1">
        <f t="shared" ref="T85" ca="1" si="389">MAX(0,$F83+T82-T83-S84)</f>
        <v>0</v>
      </c>
      <c r="U85" s="1">
        <f t="shared" ref="U85" ca="1" si="390">MAX(0,$F83+U82-U83-T84)</f>
        <v>0</v>
      </c>
      <c r="V85" s="1">
        <f t="shared" ref="V85" ca="1" si="391">MAX(0,$F83+V82-V83-U84)</f>
        <v>0</v>
      </c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</row>
    <row r="86" spans="4:60" x14ac:dyDescent="0.2">
      <c r="D86" s="23"/>
      <c r="E86" t="s">
        <v>23</v>
      </c>
      <c r="F86" s="1" t="str">
        <f ca="1">IFERROR(VLOOKUP($D86,ItemsUnits,2,FALSE),"null")</f>
        <v>null</v>
      </c>
      <c r="G86" t="s">
        <v>3</v>
      </c>
      <c r="H86" s="18"/>
      <c r="I86" s="1" cm="1">
        <f t="array" aca="1" ref="I86" ca="1">IF(  OR(COUNTA($I$3:I$3)&lt;=$F84,SUMPRODUCT(--(I83:INDEX(I83:BH83,52)&lt;&gt;""))&lt;&gt;0),0,
          --(I85&gt;0)*_xlfn.SWITCH(--($F82&gt;0),0,SUM(I82:INDEX(I82:BH82,MAX(1,$F85)))-H84+$F83,CEILING(SUM(I82:INDEX(I82:BH82,MAX(1,$F85)))-H84+$F83,$F82)))</f>
        <v>0</v>
      </c>
      <c r="J86" s="1" cm="1">
        <f t="array" aca="1" ref="J86" ca="1">IF(  OR(COUNTA($I$3:J$3)&lt;=$F84,SUMPRODUCT(--(J83:INDEX(J83:BI83,52)&lt;&gt;""))&lt;&gt;0),0,
          --(J85&gt;0)*_xlfn.SWITCH(--($F82&gt;0),0,SUM(J82:INDEX(J82:BI82,MAX(1,$F85)))-I84+$F83,CEILING(SUM(J82:INDEX(J82:BI82,MAX(1,$F85)))-I84+$F83,$F82)))</f>
        <v>0</v>
      </c>
      <c r="K86" s="1" cm="1">
        <f t="array" aca="1" ref="K86" ca="1">IF(  OR(COUNTA($I$3:K$3)&lt;=$F84,SUMPRODUCT(--(K83:INDEX(K83:BJ83,52)&lt;&gt;""))&lt;&gt;0),0,
          --(K85&gt;0)*_xlfn.SWITCH(--($F82&gt;0),0,SUM(K82:INDEX(K82:BJ82,MAX(1,$F85)))-J84+$F83,CEILING(SUM(K82:INDEX(K82:BJ82,MAX(1,$F85)))-J84+$F83,$F82)))</f>
        <v>0</v>
      </c>
      <c r="L86" s="1" cm="1">
        <f t="array" aca="1" ref="L86" ca="1">IF(  OR(COUNTA($I$3:L$3)&lt;=$F84,SUMPRODUCT(--(L83:INDEX(L83:BK83,52)&lt;&gt;""))&lt;&gt;0),0,
          --(L85&gt;0)*_xlfn.SWITCH(--($F82&gt;0),0,SUM(L82:INDEX(L82:BK82,MAX(1,$F85)))-K84+$F83,CEILING(SUM(L82:INDEX(L82:BK82,MAX(1,$F85)))-K84+$F83,$F82)))</f>
        <v>0</v>
      </c>
      <c r="M86" s="1" cm="1">
        <f t="array" aca="1" ref="M86" ca="1">IF(  OR(COUNTA($I$3:M$3)&lt;=$F84,SUMPRODUCT(--(M83:INDEX(M83:BL83,52)&lt;&gt;""))&lt;&gt;0),0,
          --(M85&gt;0)*_xlfn.SWITCH(--($F82&gt;0),0,SUM(M82:INDEX(M82:BL82,MAX(1,$F85)))-L84+$F83,CEILING(SUM(M82:INDEX(M82:BL82,MAX(1,$F85)))-L84+$F83,$F82)))</f>
        <v>0</v>
      </c>
      <c r="N86" s="1" cm="1">
        <f t="array" aca="1" ref="N86" ca="1">IF(  OR(COUNTA($I$3:N$3)&lt;=$F84,SUMPRODUCT(--(N83:INDEX(N83:BM83,52)&lt;&gt;""))&lt;&gt;0),0,
          --(N85&gt;0)*_xlfn.SWITCH(--($F82&gt;0),0,SUM(N82:INDEX(N82:BM82,MAX(1,$F85)))-M84+$F83,CEILING(SUM(N82:INDEX(N82:BM82,MAX(1,$F85)))-M84+$F83,$F82)))</f>
        <v>0</v>
      </c>
      <c r="O86" s="1" cm="1">
        <f t="array" aca="1" ref="O86" ca="1">IF(  OR(COUNTA($I$3:O$3)&lt;=$F84,SUMPRODUCT(--(O83:INDEX(O83:BN83,52)&lt;&gt;""))&lt;&gt;0),0,
          --(O85&gt;0)*_xlfn.SWITCH(--($F82&gt;0),0,SUM(O82:INDEX(O82:BN82,MAX(1,$F85)))-N84+$F83,CEILING(SUM(O82:INDEX(O82:BN82,MAX(1,$F85)))-N84+$F83,$F82)))</f>
        <v>0</v>
      </c>
      <c r="P86" s="1" cm="1">
        <f t="array" aca="1" ref="P86" ca="1">IF(  OR(COUNTA($I$3:P$3)&lt;=$F84,SUMPRODUCT(--(P83:INDEX(P83:BO83,52)&lt;&gt;""))&lt;&gt;0),0,
          --(P85&gt;0)*_xlfn.SWITCH(--($F82&gt;0),0,SUM(P82:INDEX(P82:BO82,MAX(1,$F85)))-O84+$F83,CEILING(SUM(P82:INDEX(P82:BO82,MAX(1,$F85)))-O84+$F83,$F82)))</f>
        <v>0</v>
      </c>
      <c r="Q86" s="1" cm="1">
        <f t="array" aca="1" ref="Q86" ca="1">IF(  OR(COUNTA($I$3:Q$3)&lt;=$F84,SUMPRODUCT(--(Q83:INDEX(Q83:BP83,52)&lt;&gt;""))&lt;&gt;0),0,
          --(Q85&gt;0)*_xlfn.SWITCH(--($F82&gt;0),0,SUM(Q82:INDEX(Q82:BP82,MAX(1,$F85)))-P84+$F83,CEILING(SUM(Q82:INDEX(Q82:BP82,MAX(1,$F85)))-P84+$F83,$F82)))</f>
        <v>0</v>
      </c>
      <c r="R86" s="1" cm="1">
        <f t="array" aca="1" ref="R86" ca="1">IF(  OR(COUNTA($I$3:R$3)&lt;=$F84,SUMPRODUCT(--(R83:INDEX(R83:BQ83,52)&lt;&gt;""))&lt;&gt;0),0,
          --(R85&gt;0)*_xlfn.SWITCH(--($F82&gt;0),0,SUM(R82:INDEX(R82:BQ82,MAX(1,$F85)))-Q84+$F83,CEILING(SUM(R82:INDEX(R82:BQ82,MAX(1,$F85)))-Q84+$F83,$F82)))</f>
        <v>0</v>
      </c>
      <c r="S86" s="1" cm="1">
        <f t="array" aca="1" ref="S86" ca="1">IF(  OR(COUNTA($I$3:S$3)&lt;=$F84,SUMPRODUCT(--(S83:INDEX(S83:BR83,52)&lt;&gt;""))&lt;&gt;0),0,
          --(S85&gt;0)*_xlfn.SWITCH(--($F82&gt;0),0,SUM(S82:INDEX(S82:BR82,MAX(1,$F85)))-R84+$F83,CEILING(SUM(S82:INDEX(S82:BR82,MAX(1,$F85)))-R84+$F83,$F82)))</f>
        <v>0</v>
      </c>
      <c r="T86" s="1" cm="1">
        <f t="array" aca="1" ref="T86" ca="1">IF(  OR(COUNTA($I$3:T$3)&lt;=$F84,SUMPRODUCT(--(T83:INDEX(T83:BS83,52)&lt;&gt;""))&lt;&gt;0),0,
          --(T85&gt;0)*_xlfn.SWITCH(--($F82&gt;0),0,SUM(T82:INDEX(T82:BS82,MAX(1,$F85)))-S84+$F83,CEILING(SUM(T82:INDEX(T82:BS82,MAX(1,$F85)))-S84+$F83,$F82)))</f>
        <v>0</v>
      </c>
      <c r="U86" s="1" cm="1">
        <f t="array" aca="1" ref="U86" ca="1">IF(  OR(COUNTA($I$3:U$3)&lt;=$F84,SUMPRODUCT(--(U83:INDEX(U83:BT83,52)&lt;&gt;""))&lt;&gt;0),0,
          --(U85&gt;0)*_xlfn.SWITCH(--($F82&gt;0),0,SUM(U82:INDEX(U82:BT82,MAX(1,$F85)))-T84+$F83,CEILING(SUM(U82:INDEX(U82:BT82,MAX(1,$F85)))-T84+$F83,$F82)))</f>
        <v>0</v>
      </c>
      <c r="V86" s="1" cm="1">
        <f t="array" aca="1" ref="V86" ca="1">IF(  OR(COUNTA($I$3:V$3)&lt;=$F84,SUMPRODUCT(--(V83:INDEX(V83:BU83,52)&lt;&gt;""))&lt;&gt;0),0,
          --(V85&gt;0)*_xlfn.SWITCH(--($F82&gt;0),0,SUM(V82:INDEX(V82:BU82,MAX(1,$F85)))-U84+$F83,CEILING(SUM(V82:INDEX(V82:BU82,MAX(1,$F85)))-U84+$F83,$F82)))</f>
        <v>0</v>
      </c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</row>
    <row r="87" spans="4:60" x14ac:dyDescent="0.2">
      <c r="D87" s="23"/>
      <c r="E87" t="s">
        <v>26</v>
      </c>
      <c r="F87" s="1">
        <f ca="1">SIGN(MIN(H84:BH84))</f>
        <v>0</v>
      </c>
      <c r="G87" t="s">
        <v>4</v>
      </c>
      <c r="H87" s="18"/>
      <c r="I87" s="26" cm="1">
        <f t="array" aca="1" ref="I87" ca="1">INDEX(I86:BH86,,$F84+1)</f>
        <v>0</v>
      </c>
      <c r="J87" s="26" cm="1">
        <f t="array" aca="1" ref="J87" ca="1">INDEX(J86:BI86,,$F84+1)</f>
        <v>0</v>
      </c>
      <c r="K87" s="26" cm="1">
        <f t="array" aca="1" ref="K87" ca="1">INDEX(K86:BJ86,,$F84+1)</f>
        <v>0</v>
      </c>
      <c r="L87" s="26" cm="1">
        <f t="array" aca="1" ref="L87" ca="1">INDEX(L86:BK86,,$F84+1)</f>
        <v>0</v>
      </c>
      <c r="M87" s="26" cm="1">
        <f t="array" aca="1" ref="M87" ca="1">INDEX(M86:BL86,,$F84+1)</f>
        <v>0</v>
      </c>
      <c r="N87" s="26" cm="1">
        <f t="array" aca="1" ref="N87" ca="1">INDEX(N86:BM86,,$F84+1)</f>
        <v>0</v>
      </c>
      <c r="O87" s="26" cm="1">
        <f t="array" aca="1" ref="O87" ca="1">INDEX(O86:BN86,,$F84+1)</f>
        <v>0</v>
      </c>
      <c r="P87" s="26" cm="1">
        <f t="array" aca="1" ref="P87" ca="1">INDEX(P86:BO86,,$F84+1)</f>
        <v>0</v>
      </c>
      <c r="Q87" s="26" cm="1">
        <f t="array" aca="1" ref="Q87" ca="1">INDEX(Q86:BP86,,$F84+1)</f>
        <v>0</v>
      </c>
      <c r="R87" s="26" cm="1">
        <f t="array" aca="1" ref="R87" ca="1">INDEX(R86:BQ86,,$F84+1)</f>
        <v>0</v>
      </c>
      <c r="S87" s="26" cm="1">
        <f t="array" aca="1" ref="S87" ca="1">INDEX(S86:BR86,,$F84+1)</f>
        <v>0</v>
      </c>
      <c r="T87" s="26" cm="1">
        <f t="array" aca="1" ref="T87" ca="1">INDEX(T86:BS86,,$F84+1)</f>
        <v>0</v>
      </c>
      <c r="U87" s="26" cm="1">
        <f t="array" aca="1" ref="U87" ca="1">INDEX(U86:BT86,,$F84+1)</f>
        <v>0</v>
      </c>
      <c r="V87" s="26" cm="1">
        <f t="array" aca="1" ref="V87" ca="1">INDEX(V86:BU86,,$F84+1)</f>
        <v>0</v>
      </c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</row>
    <row r="88" spans="4:60" x14ac:dyDescent="0.2">
      <c r="D88" s="23"/>
      <c r="E88" t="s">
        <v>5</v>
      </c>
      <c r="F88" s="4"/>
      <c r="G88" t="s">
        <v>1</v>
      </c>
      <c r="H88" s="18"/>
      <c r="I88" s="1" cm="1">
        <f t="array" aca="1" ref="I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releases")),1,1),,COUNTA($D$3:I$3)))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releases")),1,1),,COUNTA($D$3:I$3))&gt;0)),0)+
IFERROR(SUMPRODUCT((ForecastItems=$D88)*(ForecastDates=I$3)*(ForecastGrid)),0)</f>
        <v>0</v>
      </c>
      <c r="J88" s="1" cm="1">
        <f t="array" aca="1" ref="J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releases")),1,1),,COUNTA($D$3:J$3)))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releases")),1,1),,COUNTA($D$3:J$3))&gt;0)),0)+
IFERROR(SUMPRODUCT((ForecastItems=$D88)*(ForecastDates=J$3)*(ForecastGrid)),0)</f>
        <v>0</v>
      </c>
      <c r="K88" s="1" cm="1">
        <f t="array" aca="1" ref="K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releases")),1,1),,COUNTA($D$3:K$3)))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releases")),1,1),,COUNTA($D$3:K$3))&gt;0)),0)+
IFERROR(SUMPRODUCT((ForecastItems=$D88)*(ForecastDates=K$3)*(ForecastGrid)),0)</f>
        <v>0</v>
      </c>
      <c r="L88" s="1" cm="1">
        <f t="array" aca="1" ref="L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releases")),1,1),,COUNTA($D$3:L$3)))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releases")),1,1),,COUNTA($D$3:L$3))&gt;0)),0)+
IFERROR(SUMPRODUCT((ForecastItems=$D88)*(ForecastDates=L$3)*(ForecastGrid)),0)</f>
        <v>0</v>
      </c>
      <c r="M88" s="1" cm="1">
        <f t="array" aca="1" ref="M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releases")),1,1),,COUNTA($D$3:M$3)))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releases")),1,1),,COUNTA($D$3:M$3))&gt;0)),0)+
IFERROR(SUMPRODUCT((ForecastItems=$D88)*(ForecastDates=M$3)*(ForecastGrid)),0)</f>
        <v>0</v>
      </c>
      <c r="N88" s="1" cm="1">
        <f t="array" aca="1" ref="N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releases")),1,1),,COUNTA($D$3:N$3)))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releases")),1,1),,COUNTA($D$3:N$3))&gt;0)),0)+
IFERROR(SUMPRODUCT((ForecastItems=$D88)*(ForecastDates=N$3)*(ForecastGrid)),0)</f>
        <v>0</v>
      </c>
      <c r="O88" s="1" cm="1">
        <f t="array" aca="1" ref="O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releases")),1,1),,COUNTA($D$3:O$3)))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releases")),1,1),,COUNTA($D$3:O$3))&gt;0)),0)+
IFERROR(SUMPRODUCT((ForecastItems=$D88)*(ForecastDates=O$3)*(ForecastGrid)),0)</f>
        <v>0</v>
      </c>
      <c r="P88" s="1" cm="1">
        <f t="array" aca="1" ref="P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releases")),1,1),,COUNTA($D$3:P$3)))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releases")),1,1),,COUNTA($D$3:P$3))&gt;0)),0)+
IFERROR(SUMPRODUCT((ForecastItems=$D88)*(ForecastDates=P$3)*(ForecastGrid)),0)</f>
        <v>0</v>
      </c>
      <c r="Q88" s="1" cm="1">
        <f t="array" aca="1" ref="Q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releases")),1,1),,COUNTA($D$3:Q$3)))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releases")),1,1),,COUNTA($D$3:Q$3))&gt;0)),0)+
IFERROR(SUMPRODUCT((ForecastItems=$D88)*(ForecastDates=Q$3)*(ForecastGrid)),0)</f>
        <v>0</v>
      </c>
      <c r="R88" s="1" cm="1">
        <f t="array" aca="1" ref="R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releases")),1,1),,COUNTA($D$3:R$3)))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releases")),1,1),,COUNTA($D$3:R$3))&gt;0)),0)+
IFERROR(SUMPRODUCT((ForecastItems=$D88)*(ForecastDates=R$3)*(ForecastGrid)),0)</f>
        <v>0</v>
      </c>
      <c r="S88" s="1" cm="1">
        <f t="array" aca="1" ref="S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releases")),1,1),,COUNTA($D$3:S$3)))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releases")),1,1),,COUNTA($D$3:S$3))&gt;0)),0)+
IFERROR(SUMPRODUCT((ForecastItems=$D88)*(ForecastDates=S$3)*(ForecastGrid)),0)</f>
        <v>0</v>
      </c>
      <c r="T88" s="1" cm="1">
        <f t="array" aca="1" ref="T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releases")),1,1),,COUNTA($D$3:T$3)))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releases")),1,1),,COUNTA($D$3:T$3))&gt;0)),0)+
IFERROR(SUMPRODUCT((ForecastItems=$D88)*(ForecastDates=T$3)*(ForecastGrid)),0)</f>
        <v>0</v>
      </c>
      <c r="U88" s="1" cm="1">
        <f t="array" aca="1" ref="U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releases")),1,1),,COUNTA($D$3:U$3)))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releases")),1,1),,COUNTA($D$3:U$3))&gt;0)),0)+
IFERROR(SUMPRODUCT((ForecastItems=$D88)*(ForecastDates=U$3)*(ForecastGrid)),0)</f>
        <v>0</v>
      </c>
      <c r="V88" s="1" cm="1">
        <f t="array" aca="1" ref="V88" ca="1">IFERROR(SUMPRODUCT( INDEX( _xlfn._xlws.SORT(  _xlfn._xlws.FILTER(TblBom[],TblBom[[Child Item]:[Child Item]]=MRP_Grid!$D88,0),1,1),,MATCH("Qty",TblBom[#Headers],0)),INDEX(_xlfn._xlws.SORT(_xlfn._xlws.FILTER(RANGE_GRID,ISNUMBER(MATCH(MRPItems,_xlfn._xlws.FILTER(TblBom[[Parent Item]:[Parent Item]],TblBom[[Child Item]:[Child Item]]=MRP_Grid!$D88,0),0))*(OrderTypes="Planned order releases")),1,1),,COUNTA($D$3:V$3))) +
SUMPRODUCT((INDEX( _xlfn._xlws.SORT(  _xlfn._xlws.FILTER(TblBom[],TblBom[[Child Item]:[Child Item]]=MRP_Grid!$D88,0),1,1),,MATCH("Fixed Qty",TblBom[#Headers],0)))*(INDEX(_xlfn._xlws.SORT(_xlfn._xlws.FILTER(RANGE_GRID,ISNUMBER(MATCH(MRPItems,_xlfn._xlws.FILTER(TblBom[[Parent Item]:[Parent Item]],TblBom[[Child Item]:[Child Item]]=MRP_Grid!$D88,0),0))*(OrderTypes="Planned order releases")),1,1),,COUNTA($D$3:V$3))&gt;0)),0)+
IFERROR(SUMPRODUCT((ForecastItems=$D88)*(ForecastDates=V$3)*(ForecastGrid)),0)</f>
        <v>0</v>
      </c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</row>
    <row r="89" spans="4:60" x14ac:dyDescent="0.2">
      <c r="D89" s="23"/>
      <c r="E89" t="s">
        <v>6</v>
      </c>
      <c r="F89" s="5"/>
      <c r="G89" t="s">
        <v>0</v>
      </c>
      <c r="H89" s="18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</row>
    <row r="90" spans="4:60" x14ac:dyDescent="0.2">
      <c r="D90" s="23"/>
      <c r="E90" t="s">
        <v>7</v>
      </c>
      <c r="F90" s="5"/>
      <c r="G90" t="s">
        <v>16</v>
      </c>
      <c r="H90" s="13"/>
      <c r="I90" s="25">
        <f t="shared" ref="I90" ca="1" si="392">H90-I88+I92+I89</f>
        <v>0</v>
      </c>
      <c r="J90" s="25">
        <f t="shared" ref="J90" ca="1" si="393">I90-J88+J92+J89</f>
        <v>0</v>
      </c>
      <c r="K90" s="25">
        <f t="shared" ref="K90" ca="1" si="394">J90-K88+K92+K89</f>
        <v>0</v>
      </c>
      <c r="L90" s="25">
        <f t="shared" ref="L90" ca="1" si="395">K90-L88+L92+L89</f>
        <v>0</v>
      </c>
      <c r="M90" s="25">
        <f t="shared" ref="M90" ca="1" si="396">L90-M88+M92+M89</f>
        <v>0</v>
      </c>
      <c r="N90" s="25">
        <f t="shared" ref="N90" ca="1" si="397">M90-N88+N92+N89</f>
        <v>0</v>
      </c>
      <c r="O90" s="25">
        <f t="shared" ref="O90" ca="1" si="398">N90-O88+O92+O89</f>
        <v>0</v>
      </c>
      <c r="P90" s="25">
        <f t="shared" ref="P90" ca="1" si="399">O90-P88+P92+P89</f>
        <v>0</v>
      </c>
      <c r="Q90" s="25">
        <f t="shared" ref="Q90" ca="1" si="400">P90-Q88+Q92+Q89</f>
        <v>0</v>
      </c>
      <c r="R90" s="25">
        <f t="shared" ref="R90" ca="1" si="401">Q90-R88+R92+R89</f>
        <v>0</v>
      </c>
      <c r="S90" s="25">
        <f t="shared" ref="S90" ca="1" si="402">R90-S88+S92+S89</f>
        <v>0</v>
      </c>
      <c r="T90" s="25">
        <f t="shared" ref="T90" ca="1" si="403">S90-T88+T92+T89</f>
        <v>0</v>
      </c>
      <c r="U90" s="25">
        <f t="shared" ref="U90" ca="1" si="404">T90-U88+U92+U89</f>
        <v>0</v>
      </c>
      <c r="V90" s="25">
        <f t="shared" ref="V90" ca="1" si="405">U90-V88+V92+V89</f>
        <v>0</v>
      </c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</row>
    <row r="91" spans="4:60" x14ac:dyDescent="0.2">
      <c r="D91" s="23"/>
      <c r="E91" t="s">
        <v>25</v>
      </c>
      <c r="F91" s="5"/>
      <c r="G91" t="s">
        <v>2</v>
      </c>
      <c r="H91" s="18"/>
      <c r="I91" s="1">
        <f t="shared" ref="I91" ca="1" si="406">MAX(0,$F89+I88-I89-H90)</f>
        <v>0</v>
      </c>
      <c r="J91" s="1">
        <f t="shared" ref="J91" ca="1" si="407">MAX(0,$F89+J88-J89-I90)</f>
        <v>0</v>
      </c>
      <c r="K91" s="1">
        <f t="shared" ref="K91" ca="1" si="408">MAX(0,$F89+K88-K89-J90)</f>
        <v>0</v>
      </c>
      <c r="L91" s="1">
        <f t="shared" ref="L91" ca="1" si="409">MAX(0,$F89+L88-L89-K90)</f>
        <v>0</v>
      </c>
      <c r="M91" s="1">
        <f t="shared" ref="M91" ca="1" si="410">MAX(0,$F89+M88-M89-L90)</f>
        <v>0</v>
      </c>
      <c r="N91" s="1">
        <f t="shared" ref="N91" ca="1" si="411">MAX(0,$F89+N88-N89-M90)</f>
        <v>0</v>
      </c>
      <c r="O91" s="1">
        <f t="shared" ref="O91" ca="1" si="412">MAX(0,$F89+O88-O89-N90)</f>
        <v>0</v>
      </c>
      <c r="P91" s="1">
        <f t="shared" ref="P91" ca="1" si="413">MAX(0,$F89+P88-P89-O90)</f>
        <v>0</v>
      </c>
      <c r="Q91" s="1">
        <f t="shared" ref="Q91" ca="1" si="414">MAX(0,$F89+Q88-Q89-P90)</f>
        <v>0</v>
      </c>
      <c r="R91" s="1">
        <f t="shared" ref="R91" ca="1" si="415">MAX(0,$F89+R88-R89-Q90)</f>
        <v>0</v>
      </c>
      <c r="S91" s="1">
        <f t="shared" ref="S91" ca="1" si="416">MAX(0,$F89+S88-S89-R90)</f>
        <v>0</v>
      </c>
      <c r="T91" s="1">
        <f t="shared" ref="T91" ca="1" si="417">MAX(0,$F89+T88-T89-S90)</f>
        <v>0</v>
      </c>
      <c r="U91" s="1">
        <f t="shared" ref="U91" ca="1" si="418">MAX(0,$F89+U88-U89-T90)</f>
        <v>0</v>
      </c>
      <c r="V91" s="1">
        <f t="shared" ref="V91" ca="1" si="419">MAX(0,$F89+V88-V89-U90)</f>
        <v>0</v>
      </c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</row>
    <row r="92" spans="4:60" x14ac:dyDescent="0.2">
      <c r="D92" s="23"/>
      <c r="E92" t="s">
        <v>23</v>
      </c>
      <c r="F92" s="1" t="str">
        <f ca="1">IFERROR(VLOOKUP($D92,ItemsUnits,2,FALSE),"null")</f>
        <v>null</v>
      </c>
      <c r="G92" t="s">
        <v>3</v>
      </c>
      <c r="H92" s="18"/>
      <c r="I92" s="1" cm="1">
        <f t="array" aca="1" ref="I92" ca="1">IF(  OR(COUNTA($I$3:I$3)&lt;=$F90,SUMPRODUCT(--(I89:INDEX(I89:BH89,52)&lt;&gt;""))&lt;&gt;0),0,
          --(I91&gt;0)*_xlfn.SWITCH(--($F88&gt;0),0,SUM(I88:INDEX(I88:BH88,MAX(1,$F91)))-H90+$F89,CEILING(SUM(I88:INDEX(I88:BH88,MAX(1,$F91)))-H90+$F89,$F88)))</f>
        <v>0</v>
      </c>
      <c r="J92" s="1" cm="1">
        <f t="array" aca="1" ref="J92" ca="1">IF(  OR(COUNTA($I$3:J$3)&lt;=$F90,SUMPRODUCT(--(J89:INDEX(J89:BI89,52)&lt;&gt;""))&lt;&gt;0),0,
          --(J91&gt;0)*_xlfn.SWITCH(--($F88&gt;0),0,SUM(J88:INDEX(J88:BI88,MAX(1,$F91)))-I90+$F89,CEILING(SUM(J88:INDEX(J88:BI88,MAX(1,$F91)))-I90+$F89,$F88)))</f>
        <v>0</v>
      </c>
      <c r="K92" s="1" cm="1">
        <f t="array" aca="1" ref="K92" ca="1">IF(  OR(COUNTA($I$3:K$3)&lt;=$F90,SUMPRODUCT(--(K89:INDEX(K89:BJ89,52)&lt;&gt;""))&lt;&gt;0),0,
          --(K91&gt;0)*_xlfn.SWITCH(--($F88&gt;0),0,SUM(K88:INDEX(K88:BJ88,MAX(1,$F91)))-J90+$F89,CEILING(SUM(K88:INDEX(K88:BJ88,MAX(1,$F91)))-J90+$F89,$F88)))</f>
        <v>0</v>
      </c>
      <c r="L92" s="1" cm="1">
        <f t="array" aca="1" ref="L92" ca="1">IF(  OR(COUNTA($I$3:L$3)&lt;=$F90,SUMPRODUCT(--(L89:INDEX(L89:BK89,52)&lt;&gt;""))&lt;&gt;0),0,
          --(L91&gt;0)*_xlfn.SWITCH(--($F88&gt;0),0,SUM(L88:INDEX(L88:BK88,MAX(1,$F91)))-K90+$F89,CEILING(SUM(L88:INDEX(L88:BK88,MAX(1,$F91)))-K90+$F89,$F88)))</f>
        <v>0</v>
      </c>
      <c r="M92" s="1" cm="1">
        <f t="array" aca="1" ref="M92" ca="1">IF(  OR(COUNTA($I$3:M$3)&lt;=$F90,SUMPRODUCT(--(M89:INDEX(M89:BL89,52)&lt;&gt;""))&lt;&gt;0),0,
          --(M91&gt;0)*_xlfn.SWITCH(--($F88&gt;0),0,SUM(M88:INDEX(M88:BL88,MAX(1,$F91)))-L90+$F89,CEILING(SUM(M88:INDEX(M88:BL88,MAX(1,$F91)))-L90+$F89,$F88)))</f>
        <v>0</v>
      </c>
      <c r="N92" s="1" cm="1">
        <f t="array" aca="1" ref="N92" ca="1">IF(  OR(COUNTA($I$3:N$3)&lt;=$F90,SUMPRODUCT(--(N89:INDEX(N89:BM89,52)&lt;&gt;""))&lt;&gt;0),0,
          --(N91&gt;0)*_xlfn.SWITCH(--($F88&gt;0),0,SUM(N88:INDEX(N88:BM88,MAX(1,$F91)))-M90+$F89,CEILING(SUM(N88:INDEX(N88:BM88,MAX(1,$F91)))-M90+$F89,$F88)))</f>
        <v>0</v>
      </c>
      <c r="O92" s="1" cm="1">
        <f t="array" aca="1" ref="O92" ca="1">IF(  OR(COUNTA($I$3:O$3)&lt;=$F90,SUMPRODUCT(--(O89:INDEX(O89:BN89,52)&lt;&gt;""))&lt;&gt;0),0,
          --(O91&gt;0)*_xlfn.SWITCH(--($F88&gt;0),0,SUM(O88:INDEX(O88:BN88,MAX(1,$F91)))-N90+$F89,CEILING(SUM(O88:INDEX(O88:BN88,MAX(1,$F91)))-N90+$F89,$F88)))</f>
        <v>0</v>
      </c>
      <c r="P92" s="1" cm="1">
        <f t="array" aca="1" ref="P92" ca="1">IF(  OR(COUNTA($I$3:P$3)&lt;=$F90,SUMPRODUCT(--(P89:INDEX(P89:BO89,52)&lt;&gt;""))&lt;&gt;0),0,
          --(P91&gt;0)*_xlfn.SWITCH(--($F88&gt;0),0,SUM(P88:INDEX(P88:BO88,MAX(1,$F91)))-O90+$F89,CEILING(SUM(P88:INDEX(P88:BO88,MAX(1,$F91)))-O90+$F89,$F88)))</f>
        <v>0</v>
      </c>
      <c r="Q92" s="1" cm="1">
        <f t="array" aca="1" ref="Q92" ca="1">IF(  OR(COUNTA($I$3:Q$3)&lt;=$F90,SUMPRODUCT(--(Q89:INDEX(Q89:BP89,52)&lt;&gt;""))&lt;&gt;0),0,
          --(Q91&gt;0)*_xlfn.SWITCH(--($F88&gt;0),0,SUM(Q88:INDEX(Q88:BP88,MAX(1,$F91)))-P90+$F89,CEILING(SUM(Q88:INDEX(Q88:BP88,MAX(1,$F91)))-P90+$F89,$F88)))</f>
        <v>0</v>
      </c>
      <c r="R92" s="1" cm="1">
        <f t="array" aca="1" ref="R92" ca="1">IF(  OR(COUNTA($I$3:R$3)&lt;=$F90,SUMPRODUCT(--(R89:INDEX(R89:BQ89,52)&lt;&gt;""))&lt;&gt;0),0,
          --(R91&gt;0)*_xlfn.SWITCH(--($F88&gt;0),0,SUM(R88:INDEX(R88:BQ88,MAX(1,$F91)))-Q90+$F89,CEILING(SUM(R88:INDEX(R88:BQ88,MAX(1,$F91)))-Q90+$F89,$F88)))</f>
        <v>0</v>
      </c>
      <c r="S92" s="1" cm="1">
        <f t="array" aca="1" ref="S92" ca="1">IF(  OR(COUNTA($I$3:S$3)&lt;=$F90,SUMPRODUCT(--(S89:INDEX(S89:BR89,52)&lt;&gt;""))&lt;&gt;0),0,
          --(S91&gt;0)*_xlfn.SWITCH(--($F88&gt;0),0,SUM(S88:INDEX(S88:BR88,MAX(1,$F91)))-R90+$F89,CEILING(SUM(S88:INDEX(S88:BR88,MAX(1,$F91)))-R90+$F89,$F88)))</f>
        <v>0</v>
      </c>
      <c r="T92" s="1" cm="1">
        <f t="array" aca="1" ref="T92" ca="1">IF(  OR(COUNTA($I$3:T$3)&lt;=$F90,SUMPRODUCT(--(T89:INDEX(T89:BS89,52)&lt;&gt;""))&lt;&gt;0),0,
          --(T91&gt;0)*_xlfn.SWITCH(--($F88&gt;0),0,SUM(T88:INDEX(T88:BS88,MAX(1,$F91)))-S90+$F89,CEILING(SUM(T88:INDEX(T88:BS88,MAX(1,$F91)))-S90+$F89,$F88)))</f>
        <v>0</v>
      </c>
      <c r="U92" s="1" cm="1">
        <f t="array" aca="1" ref="U92" ca="1">IF(  OR(COUNTA($I$3:U$3)&lt;=$F90,SUMPRODUCT(--(U89:INDEX(U89:BT89,52)&lt;&gt;""))&lt;&gt;0),0,
          --(U91&gt;0)*_xlfn.SWITCH(--($F88&gt;0),0,SUM(U88:INDEX(U88:BT88,MAX(1,$F91)))-T90+$F89,CEILING(SUM(U88:INDEX(U88:BT88,MAX(1,$F91)))-T90+$F89,$F88)))</f>
        <v>0</v>
      </c>
      <c r="V92" s="1" cm="1">
        <f t="array" aca="1" ref="V92" ca="1">IF(  OR(COUNTA($I$3:V$3)&lt;=$F90,SUMPRODUCT(--(V89:INDEX(V89:BU89,52)&lt;&gt;""))&lt;&gt;0),0,
          --(V91&gt;0)*_xlfn.SWITCH(--($F88&gt;0),0,SUM(V88:INDEX(V88:BU88,MAX(1,$F91)))-U90+$F89,CEILING(SUM(V88:INDEX(V88:BU88,MAX(1,$F91)))-U90+$F89,$F88)))</f>
        <v>0</v>
      </c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</row>
    <row r="93" spans="4:60" x14ac:dyDescent="0.2">
      <c r="D93" s="23"/>
      <c r="E93" t="s">
        <v>26</v>
      </c>
      <c r="F93" s="1">
        <f ca="1">SIGN(MIN(H90:BH90))</f>
        <v>0</v>
      </c>
      <c r="G93" t="s">
        <v>4</v>
      </c>
      <c r="H93" s="18"/>
      <c r="I93" s="26" cm="1">
        <f t="array" aca="1" ref="I93" ca="1">INDEX(I92:BH92,,$F90+1)</f>
        <v>0</v>
      </c>
      <c r="J93" s="26" cm="1">
        <f t="array" aca="1" ref="J93" ca="1">INDEX(J92:BI92,,$F90+1)</f>
        <v>0</v>
      </c>
      <c r="K93" s="26" cm="1">
        <f t="array" aca="1" ref="K93" ca="1">INDEX(K92:BJ92,,$F90+1)</f>
        <v>0</v>
      </c>
      <c r="L93" s="26" cm="1">
        <f t="array" aca="1" ref="L93" ca="1">INDEX(L92:BK92,,$F90+1)</f>
        <v>0</v>
      </c>
      <c r="M93" s="26" cm="1">
        <f t="array" aca="1" ref="M93" ca="1">INDEX(M92:BL92,,$F90+1)</f>
        <v>0</v>
      </c>
      <c r="N93" s="26" cm="1">
        <f t="array" aca="1" ref="N93" ca="1">INDEX(N92:BM92,,$F90+1)</f>
        <v>0</v>
      </c>
      <c r="O93" s="26" cm="1">
        <f t="array" aca="1" ref="O93" ca="1">INDEX(O92:BN92,,$F90+1)</f>
        <v>0</v>
      </c>
      <c r="P93" s="26" cm="1">
        <f t="array" aca="1" ref="P93" ca="1">INDEX(P92:BO92,,$F90+1)</f>
        <v>0</v>
      </c>
      <c r="Q93" s="26" cm="1">
        <f t="array" aca="1" ref="Q93" ca="1">INDEX(Q92:BP92,,$F90+1)</f>
        <v>0</v>
      </c>
      <c r="R93" s="26" cm="1">
        <f t="array" aca="1" ref="R93" ca="1">INDEX(R92:BQ92,,$F90+1)</f>
        <v>0</v>
      </c>
      <c r="S93" s="26" cm="1">
        <f t="array" aca="1" ref="S93" ca="1">INDEX(S92:BR92,,$F90+1)</f>
        <v>0</v>
      </c>
      <c r="T93" s="26" cm="1">
        <f t="array" aca="1" ref="T93" ca="1">INDEX(T92:BS92,,$F90+1)</f>
        <v>0</v>
      </c>
      <c r="U93" s="26" cm="1">
        <f t="array" aca="1" ref="U93" ca="1">INDEX(U92:BT92,,$F90+1)</f>
        <v>0</v>
      </c>
      <c r="V93" s="26" cm="1">
        <f t="array" aca="1" ref="V93" ca="1">INDEX(V92:BU92,,$F90+1)</f>
        <v>0</v>
      </c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</row>
    <row r="94" spans="4:60" x14ac:dyDescent="0.2">
      <c r="D94" s="23"/>
      <c r="E94" t="s">
        <v>5</v>
      </c>
      <c r="F94" s="4"/>
      <c r="G94" t="s">
        <v>1</v>
      </c>
      <c r="H94" s="18"/>
      <c r="I94" s="1" cm="1">
        <f t="array" aca="1" ref="I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releases")),1,1),,COUNTA($D$3:I$3)))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releases")),1,1),,COUNTA($D$3:I$3))&gt;0)),0)+
IFERROR(SUMPRODUCT((ForecastItems=$D94)*(ForecastDates=I$3)*(ForecastGrid)),0)</f>
        <v>0</v>
      </c>
      <c r="J94" s="1" cm="1">
        <f t="array" aca="1" ref="J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releases")),1,1),,COUNTA($D$3:J$3)))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releases")),1,1),,COUNTA($D$3:J$3))&gt;0)),0)+
IFERROR(SUMPRODUCT((ForecastItems=$D94)*(ForecastDates=J$3)*(ForecastGrid)),0)</f>
        <v>0</v>
      </c>
      <c r="K94" s="1" cm="1">
        <f t="array" aca="1" ref="K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releases")),1,1),,COUNTA($D$3:K$3)))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releases")),1,1),,COUNTA($D$3:K$3))&gt;0)),0)+
IFERROR(SUMPRODUCT((ForecastItems=$D94)*(ForecastDates=K$3)*(ForecastGrid)),0)</f>
        <v>0</v>
      </c>
      <c r="L94" s="1" cm="1">
        <f t="array" aca="1" ref="L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releases")),1,1),,COUNTA($D$3:L$3)))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releases")),1,1),,COUNTA($D$3:L$3))&gt;0)),0)+
IFERROR(SUMPRODUCT((ForecastItems=$D94)*(ForecastDates=L$3)*(ForecastGrid)),0)</f>
        <v>0</v>
      </c>
      <c r="M94" s="1" cm="1">
        <f t="array" aca="1" ref="M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releases")),1,1),,COUNTA($D$3:M$3)))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releases")),1,1),,COUNTA($D$3:M$3))&gt;0)),0)+
IFERROR(SUMPRODUCT((ForecastItems=$D94)*(ForecastDates=M$3)*(ForecastGrid)),0)</f>
        <v>0</v>
      </c>
      <c r="N94" s="1" cm="1">
        <f t="array" aca="1" ref="N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releases")),1,1),,COUNTA($D$3:N$3)))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releases")),1,1),,COUNTA($D$3:N$3))&gt;0)),0)+
IFERROR(SUMPRODUCT((ForecastItems=$D94)*(ForecastDates=N$3)*(ForecastGrid)),0)</f>
        <v>0</v>
      </c>
      <c r="O94" s="1" cm="1">
        <f t="array" aca="1" ref="O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releases")),1,1),,COUNTA($D$3:O$3)))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releases")),1,1),,COUNTA($D$3:O$3))&gt;0)),0)+
IFERROR(SUMPRODUCT((ForecastItems=$D94)*(ForecastDates=O$3)*(ForecastGrid)),0)</f>
        <v>0</v>
      </c>
      <c r="P94" s="1" cm="1">
        <f t="array" aca="1" ref="P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releases")),1,1),,COUNTA($D$3:P$3)))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releases")),1,1),,COUNTA($D$3:P$3))&gt;0)),0)+
IFERROR(SUMPRODUCT((ForecastItems=$D94)*(ForecastDates=P$3)*(ForecastGrid)),0)</f>
        <v>0</v>
      </c>
      <c r="Q94" s="1" cm="1">
        <f t="array" aca="1" ref="Q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releases")),1,1),,COUNTA($D$3:Q$3)))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releases")),1,1),,COUNTA($D$3:Q$3))&gt;0)),0)+
IFERROR(SUMPRODUCT((ForecastItems=$D94)*(ForecastDates=Q$3)*(ForecastGrid)),0)</f>
        <v>0</v>
      </c>
      <c r="R94" s="1" cm="1">
        <f t="array" aca="1" ref="R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releases")),1,1),,COUNTA($D$3:R$3)))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releases")),1,1),,COUNTA($D$3:R$3))&gt;0)),0)+
IFERROR(SUMPRODUCT((ForecastItems=$D94)*(ForecastDates=R$3)*(ForecastGrid)),0)</f>
        <v>0</v>
      </c>
      <c r="S94" s="1" cm="1">
        <f t="array" aca="1" ref="S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releases")),1,1),,COUNTA($D$3:S$3)))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releases")),1,1),,COUNTA($D$3:S$3))&gt;0)),0)+
IFERROR(SUMPRODUCT((ForecastItems=$D94)*(ForecastDates=S$3)*(ForecastGrid)),0)</f>
        <v>0</v>
      </c>
      <c r="T94" s="1" cm="1">
        <f t="array" aca="1" ref="T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releases")),1,1),,COUNTA($D$3:T$3)))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releases")),1,1),,COUNTA($D$3:T$3))&gt;0)),0)+
IFERROR(SUMPRODUCT((ForecastItems=$D94)*(ForecastDates=T$3)*(ForecastGrid)),0)</f>
        <v>0</v>
      </c>
      <c r="U94" s="1" cm="1">
        <f t="array" aca="1" ref="U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releases")),1,1),,COUNTA($D$3:U$3)))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releases")),1,1),,COUNTA($D$3:U$3))&gt;0)),0)+
IFERROR(SUMPRODUCT((ForecastItems=$D94)*(ForecastDates=U$3)*(ForecastGrid)),0)</f>
        <v>0</v>
      </c>
      <c r="V94" s="1" cm="1">
        <f t="array" aca="1" ref="V94" ca="1">IFERROR(SUMPRODUCT( INDEX( _xlfn._xlws.SORT(  _xlfn._xlws.FILTER(TblBom[],TblBom[[Child Item]:[Child Item]]=MRP_Grid!$D94,0),1,1),,MATCH("Qty",TblBom[#Headers],0)),INDEX(_xlfn._xlws.SORT(_xlfn._xlws.FILTER(RANGE_GRID,ISNUMBER(MATCH(MRPItems,_xlfn._xlws.FILTER(TblBom[[Parent Item]:[Parent Item]],TblBom[[Child Item]:[Child Item]]=MRP_Grid!$D94,0),0))*(OrderTypes="Planned order releases")),1,1),,COUNTA($D$3:V$3))) +
SUMPRODUCT((INDEX( _xlfn._xlws.SORT(  _xlfn._xlws.FILTER(TblBom[],TblBom[[Child Item]:[Child Item]]=MRP_Grid!$D94,0),1,1),,MATCH("Fixed Qty",TblBom[#Headers],0)))*(INDEX(_xlfn._xlws.SORT(_xlfn._xlws.FILTER(RANGE_GRID,ISNUMBER(MATCH(MRPItems,_xlfn._xlws.FILTER(TblBom[[Parent Item]:[Parent Item]],TblBom[[Child Item]:[Child Item]]=MRP_Grid!$D94,0),0))*(OrderTypes="Planned order releases")),1,1),,COUNTA($D$3:V$3))&gt;0)),0)+
IFERROR(SUMPRODUCT((ForecastItems=$D94)*(ForecastDates=V$3)*(ForecastGrid)),0)</f>
        <v>0</v>
      </c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</row>
    <row r="95" spans="4:60" x14ac:dyDescent="0.2">
      <c r="D95" s="23"/>
      <c r="E95" t="s">
        <v>6</v>
      </c>
      <c r="F95" s="5"/>
      <c r="G95" t="s">
        <v>0</v>
      </c>
      <c r="H95" s="18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</row>
    <row r="96" spans="4:60" x14ac:dyDescent="0.2">
      <c r="D96" s="23"/>
      <c r="E96" t="s">
        <v>7</v>
      </c>
      <c r="F96" s="5"/>
      <c r="G96" t="s">
        <v>16</v>
      </c>
      <c r="H96" s="13"/>
      <c r="I96" s="25">
        <f t="shared" ref="I96" ca="1" si="420">H96-I94+I98+I95</f>
        <v>0</v>
      </c>
      <c r="J96" s="25">
        <f t="shared" ref="J96" ca="1" si="421">I96-J94+J98+J95</f>
        <v>0</v>
      </c>
      <c r="K96" s="25">
        <f t="shared" ref="K96" ca="1" si="422">J96-K94+K98+K95</f>
        <v>0</v>
      </c>
      <c r="L96" s="25">
        <f t="shared" ref="L96" ca="1" si="423">K96-L94+L98+L95</f>
        <v>0</v>
      </c>
      <c r="M96" s="25">
        <f t="shared" ref="M96" ca="1" si="424">L96-M94+M98+M95</f>
        <v>0</v>
      </c>
      <c r="N96" s="25">
        <f t="shared" ref="N96" ca="1" si="425">M96-N94+N98+N95</f>
        <v>0</v>
      </c>
      <c r="O96" s="25">
        <f t="shared" ref="O96" ca="1" si="426">N96-O94+O98+O95</f>
        <v>0</v>
      </c>
      <c r="P96" s="25">
        <f t="shared" ref="P96" ca="1" si="427">O96-P94+P98+P95</f>
        <v>0</v>
      </c>
      <c r="Q96" s="25">
        <f t="shared" ref="Q96" ca="1" si="428">P96-Q94+Q98+Q95</f>
        <v>0</v>
      </c>
      <c r="R96" s="25">
        <f t="shared" ref="R96" ca="1" si="429">Q96-R94+R98+R95</f>
        <v>0</v>
      </c>
      <c r="S96" s="25">
        <f t="shared" ref="S96" ca="1" si="430">R96-S94+S98+S95</f>
        <v>0</v>
      </c>
      <c r="T96" s="25">
        <f t="shared" ref="T96" ca="1" si="431">S96-T94+T98+T95</f>
        <v>0</v>
      </c>
      <c r="U96" s="25">
        <f t="shared" ref="U96" ca="1" si="432">T96-U94+U98+U95</f>
        <v>0</v>
      </c>
      <c r="V96" s="25">
        <f t="shared" ref="V96" ca="1" si="433">U96-V94+V98+V95</f>
        <v>0</v>
      </c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</row>
    <row r="97" spans="4:60" x14ac:dyDescent="0.2">
      <c r="D97" s="23"/>
      <c r="E97" t="s">
        <v>25</v>
      </c>
      <c r="F97" s="5"/>
      <c r="G97" t="s">
        <v>2</v>
      </c>
      <c r="H97" s="18"/>
      <c r="I97" s="1">
        <f t="shared" ref="I97" ca="1" si="434">MAX(0,$F95+I94-I95-H96)</f>
        <v>0</v>
      </c>
      <c r="J97" s="1">
        <f t="shared" ref="J97" ca="1" si="435">MAX(0,$F95+J94-J95-I96)</f>
        <v>0</v>
      </c>
      <c r="K97" s="1">
        <f t="shared" ref="K97" ca="1" si="436">MAX(0,$F95+K94-K95-J96)</f>
        <v>0</v>
      </c>
      <c r="L97" s="1">
        <f t="shared" ref="L97" ca="1" si="437">MAX(0,$F95+L94-L95-K96)</f>
        <v>0</v>
      </c>
      <c r="M97" s="1">
        <f t="shared" ref="M97" ca="1" si="438">MAX(0,$F95+M94-M95-L96)</f>
        <v>0</v>
      </c>
      <c r="N97" s="1">
        <f t="shared" ref="N97" ca="1" si="439">MAX(0,$F95+N94-N95-M96)</f>
        <v>0</v>
      </c>
      <c r="O97" s="1">
        <f t="shared" ref="O97" ca="1" si="440">MAX(0,$F95+O94-O95-N96)</f>
        <v>0</v>
      </c>
      <c r="P97" s="1">
        <f t="shared" ref="P97" ca="1" si="441">MAX(0,$F95+P94-P95-O96)</f>
        <v>0</v>
      </c>
      <c r="Q97" s="1">
        <f t="shared" ref="Q97" ca="1" si="442">MAX(0,$F95+Q94-Q95-P96)</f>
        <v>0</v>
      </c>
      <c r="R97" s="1">
        <f t="shared" ref="R97" ca="1" si="443">MAX(0,$F95+R94-R95-Q96)</f>
        <v>0</v>
      </c>
      <c r="S97" s="1">
        <f t="shared" ref="S97" ca="1" si="444">MAX(0,$F95+S94-S95-R96)</f>
        <v>0</v>
      </c>
      <c r="T97" s="1">
        <f t="shared" ref="T97" ca="1" si="445">MAX(0,$F95+T94-T95-S96)</f>
        <v>0</v>
      </c>
      <c r="U97" s="1">
        <f t="shared" ref="U97" ca="1" si="446">MAX(0,$F95+U94-U95-T96)</f>
        <v>0</v>
      </c>
      <c r="V97" s="1">
        <f t="shared" ref="V97" ca="1" si="447">MAX(0,$F95+V94-V95-U96)</f>
        <v>0</v>
      </c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</row>
    <row r="98" spans="4:60" x14ac:dyDescent="0.2">
      <c r="D98" s="23"/>
      <c r="E98" t="s">
        <v>23</v>
      </c>
      <c r="F98" s="1" t="str">
        <f ca="1">IFERROR(VLOOKUP($D98,ItemsUnits,2,FALSE),"null")</f>
        <v>null</v>
      </c>
      <c r="G98" t="s">
        <v>3</v>
      </c>
      <c r="H98" s="18"/>
      <c r="I98" s="1" cm="1">
        <f t="array" aca="1" ref="I98" ca="1">IF(  OR(COUNTA($I$3:I$3)&lt;=$F96,SUMPRODUCT(--(I95:INDEX(I95:BH95,52)&lt;&gt;""))&lt;&gt;0),0,
          --(I97&gt;0)*_xlfn.SWITCH(--($F94&gt;0),0,SUM(I94:INDEX(I94:BH94,MAX(1,$F97)))-H96+$F95,CEILING(SUM(I94:INDEX(I94:BH94,MAX(1,$F97)))-H96+$F95,$F94)))</f>
        <v>0</v>
      </c>
      <c r="J98" s="1" cm="1">
        <f t="array" aca="1" ref="J98" ca="1">IF(  OR(COUNTA($I$3:J$3)&lt;=$F96,SUMPRODUCT(--(J95:INDEX(J95:BI95,52)&lt;&gt;""))&lt;&gt;0),0,
          --(J97&gt;0)*_xlfn.SWITCH(--($F94&gt;0),0,SUM(J94:INDEX(J94:BI94,MAX(1,$F97)))-I96+$F95,CEILING(SUM(J94:INDEX(J94:BI94,MAX(1,$F97)))-I96+$F95,$F94)))</f>
        <v>0</v>
      </c>
      <c r="K98" s="1" cm="1">
        <f t="array" aca="1" ref="K98" ca="1">IF(  OR(COUNTA($I$3:K$3)&lt;=$F96,SUMPRODUCT(--(K95:INDEX(K95:BJ95,52)&lt;&gt;""))&lt;&gt;0),0,
          --(K97&gt;0)*_xlfn.SWITCH(--($F94&gt;0),0,SUM(K94:INDEX(K94:BJ94,MAX(1,$F97)))-J96+$F95,CEILING(SUM(K94:INDEX(K94:BJ94,MAX(1,$F97)))-J96+$F95,$F94)))</f>
        <v>0</v>
      </c>
      <c r="L98" s="1" cm="1">
        <f t="array" aca="1" ref="L98" ca="1">IF(  OR(COUNTA($I$3:L$3)&lt;=$F96,SUMPRODUCT(--(L95:INDEX(L95:BK95,52)&lt;&gt;""))&lt;&gt;0),0,
          --(L97&gt;0)*_xlfn.SWITCH(--($F94&gt;0),0,SUM(L94:INDEX(L94:BK94,MAX(1,$F97)))-K96+$F95,CEILING(SUM(L94:INDEX(L94:BK94,MAX(1,$F97)))-K96+$F95,$F94)))</f>
        <v>0</v>
      </c>
      <c r="M98" s="1" cm="1">
        <f t="array" aca="1" ref="M98" ca="1">IF(  OR(COUNTA($I$3:M$3)&lt;=$F96,SUMPRODUCT(--(M95:INDEX(M95:BL95,52)&lt;&gt;""))&lt;&gt;0),0,
          --(M97&gt;0)*_xlfn.SWITCH(--($F94&gt;0),0,SUM(M94:INDEX(M94:BL94,MAX(1,$F97)))-L96+$F95,CEILING(SUM(M94:INDEX(M94:BL94,MAX(1,$F97)))-L96+$F95,$F94)))</f>
        <v>0</v>
      </c>
      <c r="N98" s="1" cm="1">
        <f t="array" aca="1" ref="N98" ca="1">IF(  OR(COUNTA($I$3:N$3)&lt;=$F96,SUMPRODUCT(--(N95:INDEX(N95:BM95,52)&lt;&gt;""))&lt;&gt;0),0,
          --(N97&gt;0)*_xlfn.SWITCH(--($F94&gt;0),0,SUM(N94:INDEX(N94:BM94,MAX(1,$F97)))-M96+$F95,CEILING(SUM(N94:INDEX(N94:BM94,MAX(1,$F97)))-M96+$F95,$F94)))</f>
        <v>0</v>
      </c>
      <c r="O98" s="1" cm="1">
        <f t="array" aca="1" ref="O98" ca="1">IF(  OR(COUNTA($I$3:O$3)&lt;=$F96,SUMPRODUCT(--(O95:INDEX(O95:BN95,52)&lt;&gt;""))&lt;&gt;0),0,
          --(O97&gt;0)*_xlfn.SWITCH(--($F94&gt;0),0,SUM(O94:INDEX(O94:BN94,MAX(1,$F97)))-N96+$F95,CEILING(SUM(O94:INDEX(O94:BN94,MAX(1,$F97)))-N96+$F95,$F94)))</f>
        <v>0</v>
      </c>
      <c r="P98" s="1" cm="1">
        <f t="array" aca="1" ref="P98" ca="1">IF(  OR(COUNTA($I$3:P$3)&lt;=$F96,SUMPRODUCT(--(P95:INDEX(P95:BO95,52)&lt;&gt;""))&lt;&gt;0),0,
          --(P97&gt;0)*_xlfn.SWITCH(--($F94&gt;0),0,SUM(P94:INDEX(P94:BO94,MAX(1,$F97)))-O96+$F95,CEILING(SUM(P94:INDEX(P94:BO94,MAX(1,$F97)))-O96+$F95,$F94)))</f>
        <v>0</v>
      </c>
      <c r="Q98" s="1" cm="1">
        <f t="array" aca="1" ref="Q98" ca="1">IF(  OR(COUNTA($I$3:Q$3)&lt;=$F96,SUMPRODUCT(--(Q95:INDEX(Q95:BP95,52)&lt;&gt;""))&lt;&gt;0),0,
          --(Q97&gt;0)*_xlfn.SWITCH(--($F94&gt;0),0,SUM(Q94:INDEX(Q94:BP94,MAX(1,$F97)))-P96+$F95,CEILING(SUM(Q94:INDEX(Q94:BP94,MAX(1,$F97)))-P96+$F95,$F94)))</f>
        <v>0</v>
      </c>
      <c r="R98" s="1" cm="1">
        <f t="array" aca="1" ref="R98" ca="1">IF(  OR(COUNTA($I$3:R$3)&lt;=$F96,SUMPRODUCT(--(R95:INDEX(R95:BQ95,52)&lt;&gt;""))&lt;&gt;0),0,
          --(R97&gt;0)*_xlfn.SWITCH(--($F94&gt;0),0,SUM(R94:INDEX(R94:BQ94,MAX(1,$F97)))-Q96+$F95,CEILING(SUM(R94:INDEX(R94:BQ94,MAX(1,$F97)))-Q96+$F95,$F94)))</f>
        <v>0</v>
      </c>
      <c r="S98" s="1" cm="1">
        <f t="array" aca="1" ref="S98" ca="1">IF(  OR(COUNTA($I$3:S$3)&lt;=$F96,SUMPRODUCT(--(S95:INDEX(S95:BR95,52)&lt;&gt;""))&lt;&gt;0),0,
          --(S97&gt;0)*_xlfn.SWITCH(--($F94&gt;0),0,SUM(S94:INDEX(S94:BR94,MAX(1,$F97)))-R96+$F95,CEILING(SUM(S94:INDEX(S94:BR94,MAX(1,$F97)))-R96+$F95,$F94)))</f>
        <v>0</v>
      </c>
      <c r="T98" s="1" cm="1">
        <f t="array" aca="1" ref="T98" ca="1">IF(  OR(COUNTA($I$3:T$3)&lt;=$F96,SUMPRODUCT(--(T95:INDEX(T95:BS95,52)&lt;&gt;""))&lt;&gt;0),0,
          --(T97&gt;0)*_xlfn.SWITCH(--($F94&gt;0),0,SUM(T94:INDEX(T94:BS94,MAX(1,$F97)))-S96+$F95,CEILING(SUM(T94:INDEX(T94:BS94,MAX(1,$F97)))-S96+$F95,$F94)))</f>
        <v>0</v>
      </c>
      <c r="U98" s="1" cm="1">
        <f t="array" aca="1" ref="U98" ca="1">IF(  OR(COUNTA($I$3:U$3)&lt;=$F96,SUMPRODUCT(--(U95:INDEX(U95:BT95,52)&lt;&gt;""))&lt;&gt;0),0,
          --(U97&gt;0)*_xlfn.SWITCH(--($F94&gt;0),0,SUM(U94:INDEX(U94:BT94,MAX(1,$F97)))-T96+$F95,CEILING(SUM(U94:INDEX(U94:BT94,MAX(1,$F97)))-T96+$F95,$F94)))</f>
        <v>0</v>
      </c>
      <c r="V98" s="1" cm="1">
        <f t="array" aca="1" ref="V98" ca="1">IF(  OR(COUNTA($I$3:V$3)&lt;=$F96,SUMPRODUCT(--(V95:INDEX(V95:BU95,52)&lt;&gt;""))&lt;&gt;0),0,
          --(V97&gt;0)*_xlfn.SWITCH(--($F94&gt;0),0,SUM(V94:INDEX(V94:BU94,MAX(1,$F97)))-U96+$F95,CEILING(SUM(V94:INDEX(V94:BU94,MAX(1,$F97)))-U96+$F95,$F94)))</f>
        <v>0</v>
      </c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</row>
    <row r="99" spans="4:60" x14ac:dyDescent="0.2">
      <c r="D99" s="23"/>
      <c r="E99" t="s">
        <v>26</v>
      </c>
      <c r="F99" s="1">
        <f ca="1">SIGN(MIN(H96:BH96))</f>
        <v>0</v>
      </c>
      <c r="G99" t="s">
        <v>4</v>
      </c>
      <c r="H99" s="18"/>
      <c r="I99" s="26" cm="1">
        <f t="array" aca="1" ref="I99" ca="1">INDEX(I98:BH98,,$F96+1)</f>
        <v>0</v>
      </c>
      <c r="J99" s="26" cm="1">
        <f t="array" aca="1" ref="J99" ca="1">INDEX(J98:BI98,,$F96+1)</f>
        <v>0</v>
      </c>
      <c r="K99" s="26" cm="1">
        <f t="array" aca="1" ref="K99" ca="1">INDEX(K98:BJ98,,$F96+1)</f>
        <v>0</v>
      </c>
      <c r="L99" s="26" cm="1">
        <f t="array" aca="1" ref="L99" ca="1">INDEX(L98:BK98,,$F96+1)</f>
        <v>0</v>
      </c>
      <c r="M99" s="26" cm="1">
        <f t="array" aca="1" ref="M99" ca="1">INDEX(M98:BL98,,$F96+1)</f>
        <v>0</v>
      </c>
      <c r="N99" s="26" cm="1">
        <f t="array" aca="1" ref="N99" ca="1">INDEX(N98:BM98,,$F96+1)</f>
        <v>0</v>
      </c>
      <c r="O99" s="26" cm="1">
        <f t="array" aca="1" ref="O99" ca="1">INDEX(O98:BN98,,$F96+1)</f>
        <v>0</v>
      </c>
      <c r="P99" s="26" cm="1">
        <f t="array" aca="1" ref="P99" ca="1">INDEX(P98:BO98,,$F96+1)</f>
        <v>0</v>
      </c>
      <c r="Q99" s="26" cm="1">
        <f t="array" aca="1" ref="Q99" ca="1">INDEX(Q98:BP98,,$F96+1)</f>
        <v>0</v>
      </c>
      <c r="R99" s="26" cm="1">
        <f t="array" aca="1" ref="R99" ca="1">INDEX(R98:BQ98,,$F96+1)</f>
        <v>0</v>
      </c>
      <c r="S99" s="26" cm="1">
        <f t="array" aca="1" ref="S99" ca="1">INDEX(S98:BR98,,$F96+1)</f>
        <v>0</v>
      </c>
      <c r="T99" s="26" cm="1">
        <f t="array" aca="1" ref="T99" ca="1">INDEX(T98:BS98,,$F96+1)</f>
        <v>0</v>
      </c>
      <c r="U99" s="26" cm="1">
        <f t="array" aca="1" ref="U99" ca="1">INDEX(U98:BT98,,$F96+1)</f>
        <v>0</v>
      </c>
      <c r="V99" s="26" cm="1">
        <f t="array" aca="1" ref="V99" ca="1">INDEX(V98:BU98,,$F96+1)</f>
        <v>0</v>
      </c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</row>
    <row r="100" spans="4:60" x14ac:dyDescent="0.2">
      <c r="D100" s="23"/>
      <c r="E100" t="s">
        <v>5</v>
      </c>
      <c r="F100" s="4"/>
      <c r="G100" t="s">
        <v>1</v>
      </c>
      <c r="H100" s="18"/>
      <c r="I100" s="1" cm="1">
        <f t="array" aca="1" ref="I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releases")),1,1),,COUNTA($D$3:I$3)))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releases")),1,1),,COUNTA($D$3:I$3))&gt;0)),0)+
IFERROR(SUMPRODUCT((ForecastItems=$D100)*(ForecastDates=I$3)*(ForecastGrid)),0)</f>
        <v>0</v>
      </c>
      <c r="J100" s="1" cm="1">
        <f t="array" aca="1" ref="J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releases")),1,1),,COUNTA($D$3:J$3)))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releases")),1,1),,COUNTA($D$3:J$3))&gt;0)),0)+
IFERROR(SUMPRODUCT((ForecastItems=$D100)*(ForecastDates=J$3)*(ForecastGrid)),0)</f>
        <v>0</v>
      </c>
      <c r="K100" s="1" cm="1">
        <f t="array" aca="1" ref="K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releases")),1,1),,COUNTA($D$3:K$3)))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releases")),1,1),,COUNTA($D$3:K$3))&gt;0)),0)+
IFERROR(SUMPRODUCT((ForecastItems=$D100)*(ForecastDates=K$3)*(ForecastGrid)),0)</f>
        <v>0</v>
      </c>
      <c r="L100" s="1" cm="1">
        <f t="array" aca="1" ref="L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releases")),1,1),,COUNTA($D$3:L$3)))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releases")),1,1),,COUNTA($D$3:L$3))&gt;0)),0)+
IFERROR(SUMPRODUCT((ForecastItems=$D100)*(ForecastDates=L$3)*(ForecastGrid)),0)</f>
        <v>0</v>
      </c>
      <c r="M100" s="1" cm="1">
        <f t="array" aca="1" ref="M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releases")),1,1),,COUNTA($D$3:M$3)))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releases")),1,1),,COUNTA($D$3:M$3))&gt;0)),0)+
IFERROR(SUMPRODUCT((ForecastItems=$D100)*(ForecastDates=M$3)*(ForecastGrid)),0)</f>
        <v>0</v>
      </c>
      <c r="N100" s="1" cm="1">
        <f t="array" aca="1" ref="N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releases")),1,1),,COUNTA($D$3:N$3)))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releases")),1,1),,COUNTA($D$3:N$3))&gt;0)),0)+
IFERROR(SUMPRODUCT((ForecastItems=$D100)*(ForecastDates=N$3)*(ForecastGrid)),0)</f>
        <v>0</v>
      </c>
      <c r="O100" s="1" cm="1">
        <f t="array" aca="1" ref="O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releases")),1,1),,COUNTA($D$3:O$3)))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releases")),1,1),,COUNTA($D$3:O$3))&gt;0)),0)+
IFERROR(SUMPRODUCT((ForecastItems=$D100)*(ForecastDates=O$3)*(ForecastGrid)),0)</f>
        <v>0</v>
      </c>
      <c r="P100" s="1" cm="1">
        <f t="array" aca="1" ref="P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releases")),1,1),,COUNTA($D$3:P$3)))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releases")),1,1),,COUNTA($D$3:P$3))&gt;0)),0)+
IFERROR(SUMPRODUCT((ForecastItems=$D100)*(ForecastDates=P$3)*(ForecastGrid)),0)</f>
        <v>0</v>
      </c>
      <c r="Q100" s="1" cm="1">
        <f t="array" aca="1" ref="Q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releases")),1,1),,COUNTA($D$3:Q$3)))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releases")),1,1),,COUNTA($D$3:Q$3))&gt;0)),0)+
IFERROR(SUMPRODUCT((ForecastItems=$D100)*(ForecastDates=Q$3)*(ForecastGrid)),0)</f>
        <v>0</v>
      </c>
      <c r="R100" s="1" cm="1">
        <f t="array" aca="1" ref="R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releases")),1,1),,COUNTA($D$3:R$3)))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releases")),1,1),,COUNTA($D$3:R$3))&gt;0)),0)+
IFERROR(SUMPRODUCT((ForecastItems=$D100)*(ForecastDates=R$3)*(ForecastGrid)),0)</f>
        <v>0</v>
      </c>
      <c r="S100" s="1" cm="1">
        <f t="array" aca="1" ref="S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releases")),1,1),,COUNTA($D$3:S$3)))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releases")),1,1),,COUNTA($D$3:S$3))&gt;0)),0)+
IFERROR(SUMPRODUCT((ForecastItems=$D100)*(ForecastDates=S$3)*(ForecastGrid)),0)</f>
        <v>0</v>
      </c>
      <c r="T100" s="1" cm="1">
        <f t="array" aca="1" ref="T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releases")),1,1),,COUNTA($D$3:T$3)))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releases")),1,1),,COUNTA($D$3:T$3))&gt;0)),0)+
IFERROR(SUMPRODUCT((ForecastItems=$D100)*(ForecastDates=T$3)*(ForecastGrid)),0)</f>
        <v>0</v>
      </c>
      <c r="U100" s="1" cm="1">
        <f t="array" aca="1" ref="U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releases")),1,1),,COUNTA($D$3:U$3)))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releases")),1,1),,COUNTA($D$3:U$3))&gt;0)),0)+
IFERROR(SUMPRODUCT((ForecastItems=$D100)*(ForecastDates=U$3)*(ForecastGrid)),0)</f>
        <v>0</v>
      </c>
      <c r="V100" s="1" cm="1">
        <f t="array" aca="1" ref="V100" ca="1">IFERROR(SUMPRODUCT( INDEX( _xlfn._xlws.SORT(  _xlfn._xlws.FILTER(TblBom[],TblBom[[Child Item]:[Child Item]]=MRP_Grid!$D100,0),1,1),,MATCH("Qty",TblBom[#Headers],0)),INDEX(_xlfn._xlws.SORT(_xlfn._xlws.FILTER(RANGE_GRID,ISNUMBER(MATCH(MRPItems,_xlfn._xlws.FILTER(TblBom[[Parent Item]:[Parent Item]],TblBom[[Child Item]:[Child Item]]=MRP_Grid!$D100,0),0))*(OrderTypes="Planned order releases")),1,1),,COUNTA($D$3:V$3))) +
SUMPRODUCT((INDEX( _xlfn._xlws.SORT(  _xlfn._xlws.FILTER(TblBom[],TblBom[[Child Item]:[Child Item]]=MRP_Grid!$D100,0),1,1),,MATCH("Fixed Qty",TblBom[#Headers],0)))*(INDEX(_xlfn._xlws.SORT(_xlfn._xlws.FILTER(RANGE_GRID,ISNUMBER(MATCH(MRPItems,_xlfn._xlws.FILTER(TblBom[[Parent Item]:[Parent Item]],TblBom[[Child Item]:[Child Item]]=MRP_Grid!$D100,0),0))*(OrderTypes="Planned order releases")),1,1),,COUNTA($D$3:V$3))&gt;0)),0)+
IFERROR(SUMPRODUCT((ForecastItems=$D100)*(ForecastDates=V$3)*(ForecastGrid)),0)</f>
        <v>0</v>
      </c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</row>
    <row r="101" spans="4:60" x14ac:dyDescent="0.2">
      <c r="D101" s="23"/>
      <c r="E101" t="s">
        <v>6</v>
      </c>
      <c r="F101" s="5"/>
      <c r="G101" t="s">
        <v>0</v>
      </c>
      <c r="H101" s="18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</row>
    <row r="102" spans="4:60" x14ac:dyDescent="0.2">
      <c r="D102" s="23"/>
      <c r="E102" t="s">
        <v>7</v>
      </c>
      <c r="F102" s="5"/>
      <c r="G102" t="s">
        <v>16</v>
      </c>
      <c r="H102" s="13"/>
      <c r="I102" s="25">
        <f t="shared" ref="I102" ca="1" si="448">H102-I100+I104+I101</f>
        <v>0</v>
      </c>
      <c r="J102" s="25">
        <f t="shared" ref="J102" ca="1" si="449">I102-J100+J104+J101</f>
        <v>0</v>
      </c>
      <c r="K102" s="25">
        <f t="shared" ref="K102" ca="1" si="450">J102-K100+K104+K101</f>
        <v>0</v>
      </c>
      <c r="L102" s="25">
        <f t="shared" ref="L102" ca="1" si="451">K102-L100+L104+L101</f>
        <v>0</v>
      </c>
      <c r="M102" s="25">
        <f t="shared" ref="M102" ca="1" si="452">L102-M100+M104+M101</f>
        <v>0</v>
      </c>
      <c r="N102" s="25">
        <f t="shared" ref="N102" ca="1" si="453">M102-N100+N104+N101</f>
        <v>0</v>
      </c>
      <c r="O102" s="25">
        <f t="shared" ref="O102" ca="1" si="454">N102-O100+O104+O101</f>
        <v>0</v>
      </c>
      <c r="P102" s="25">
        <f t="shared" ref="P102" ca="1" si="455">O102-P100+P104+P101</f>
        <v>0</v>
      </c>
      <c r="Q102" s="25">
        <f t="shared" ref="Q102" ca="1" si="456">P102-Q100+Q104+Q101</f>
        <v>0</v>
      </c>
      <c r="R102" s="25">
        <f t="shared" ref="R102" ca="1" si="457">Q102-R100+R104+R101</f>
        <v>0</v>
      </c>
      <c r="S102" s="25">
        <f t="shared" ref="S102" ca="1" si="458">R102-S100+S104+S101</f>
        <v>0</v>
      </c>
      <c r="T102" s="25">
        <f t="shared" ref="T102" ca="1" si="459">S102-T100+T104+T101</f>
        <v>0</v>
      </c>
      <c r="U102" s="25">
        <f t="shared" ref="U102" ca="1" si="460">T102-U100+U104+U101</f>
        <v>0</v>
      </c>
      <c r="V102" s="25">
        <f t="shared" ref="V102" ca="1" si="461">U102-V100+V104+V101</f>
        <v>0</v>
      </c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</row>
    <row r="103" spans="4:60" x14ac:dyDescent="0.2">
      <c r="D103" s="23"/>
      <c r="E103" t="s">
        <v>25</v>
      </c>
      <c r="F103" s="5"/>
      <c r="G103" t="s">
        <v>2</v>
      </c>
      <c r="H103" s="18"/>
      <c r="I103" s="1">
        <f t="shared" ref="I103" ca="1" si="462">MAX(0,$F101+I100-I101-H102)</f>
        <v>0</v>
      </c>
      <c r="J103" s="1">
        <f t="shared" ref="J103" ca="1" si="463">MAX(0,$F101+J100-J101-I102)</f>
        <v>0</v>
      </c>
      <c r="K103" s="1">
        <f t="shared" ref="K103" ca="1" si="464">MAX(0,$F101+K100-K101-J102)</f>
        <v>0</v>
      </c>
      <c r="L103" s="1">
        <f t="shared" ref="L103" ca="1" si="465">MAX(0,$F101+L100-L101-K102)</f>
        <v>0</v>
      </c>
      <c r="M103" s="1">
        <f t="shared" ref="M103" ca="1" si="466">MAX(0,$F101+M100-M101-L102)</f>
        <v>0</v>
      </c>
      <c r="N103" s="1">
        <f t="shared" ref="N103" ca="1" si="467">MAX(0,$F101+N100-N101-M102)</f>
        <v>0</v>
      </c>
      <c r="O103" s="1">
        <f t="shared" ref="O103" ca="1" si="468">MAX(0,$F101+O100-O101-N102)</f>
        <v>0</v>
      </c>
      <c r="P103" s="1">
        <f t="shared" ref="P103" ca="1" si="469">MAX(0,$F101+P100-P101-O102)</f>
        <v>0</v>
      </c>
      <c r="Q103" s="1">
        <f t="shared" ref="Q103" ca="1" si="470">MAX(0,$F101+Q100-Q101-P102)</f>
        <v>0</v>
      </c>
      <c r="R103" s="1">
        <f t="shared" ref="R103" ca="1" si="471">MAX(0,$F101+R100-R101-Q102)</f>
        <v>0</v>
      </c>
      <c r="S103" s="1">
        <f t="shared" ref="S103" ca="1" si="472">MAX(0,$F101+S100-S101-R102)</f>
        <v>0</v>
      </c>
      <c r="T103" s="1">
        <f t="shared" ref="T103" ca="1" si="473">MAX(0,$F101+T100-T101-S102)</f>
        <v>0</v>
      </c>
      <c r="U103" s="1">
        <f t="shared" ref="U103" ca="1" si="474">MAX(0,$F101+U100-U101-T102)</f>
        <v>0</v>
      </c>
      <c r="V103" s="1">
        <f t="shared" ref="V103" ca="1" si="475">MAX(0,$F101+V100-V101-U102)</f>
        <v>0</v>
      </c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</row>
    <row r="104" spans="4:60" x14ac:dyDescent="0.2">
      <c r="D104" s="23"/>
      <c r="E104" t="s">
        <v>23</v>
      </c>
      <c r="F104" s="1" t="str">
        <f ca="1">IFERROR(VLOOKUP($D104,ItemsUnits,2,FALSE),"null")</f>
        <v>null</v>
      </c>
      <c r="G104" t="s">
        <v>3</v>
      </c>
      <c r="H104" s="18"/>
      <c r="I104" s="1" cm="1">
        <f t="array" aca="1" ref="I104" ca="1">IF(  OR(COUNTA($I$3:I$3)&lt;=$F102,SUMPRODUCT(--(I101:INDEX(I101:BH101,52)&lt;&gt;""))&lt;&gt;0),0,
          --(I103&gt;0)*_xlfn.SWITCH(--($F100&gt;0),0,SUM(I100:INDEX(I100:BH100,MAX(1,$F103)))-H102+$F101,CEILING(SUM(I100:INDEX(I100:BH100,MAX(1,$F103)))-H102+$F101,$F100)))</f>
        <v>0</v>
      </c>
      <c r="J104" s="1" cm="1">
        <f t="array" aca="1" ref="J104" ca="1">IF(  OR(COUNTA($I$3:J$3)&lt;=$F102,SUMPRODUCT(--(J101:INDEX(J101:BI101,52)&lt;&gt;""))&lt;&gt;0),0,
          --(J103&gt;0)*_xlfn.SWITCH(--($F100&gt;0),0,SUM(J100:INDEX(J100:BI100,MAX(1,$F103)))-I102+$F101,CEILING(SUM(J100:INDEX(J100:BI100,MAX(1,$F103)))-I102+$F101,$F100)))</f>
        <v>0</v>
      </c>
      <c r="K104" s="1" cm="1">
        <f t="array" aca="1" ref="K104" ca="1">IF(  OR(COUNTA($I$3:K$3)&lt;=$F102,SUMPRODUCT(--(K101:INDEX(K101:BJ101,52)&lt;&gt;""))&lt;&gt;0),0,
          --(K103&gt;0)*_xlfn.SWITCH(--($F100&gt;0),0,SUM(K100:INDEX(K100:BJ100,MAX(1,$F103)))-J102+$F101,CEILING(SUM(K100:INDEX(K100:BJ100,MAX(1,$F103)))-J102+$F101,$F100)))</f>
        <v>0</v>
      </c>
      <c r="L104" s="1" cm="1">
        <f t="array" aca="1" ref="L104" ca="1">IF(  OR(COUNTA($I$3:L$3)&lt;=$F102,SUMPRODUCT(--(L101:INDEX(L101:BK101,52)&lt;&gt;""))&lt;&gt;0),0,
          --(L103&gt;0)*_xlfn.SWITCH(--($F100&gt;0),0,SUM(L100:INDEX(L100:BK100,MAX(1,$F103)))-K102+$F101,CEILING(SUM(L100:INDEX(L100:BK100,MAX(1,$F103)))-K102+$F101,$F100)))</f>
        <v>0</v>
      </c>
      <c r="M104" s="1" cm="1">
        <f t="array" aca="1" ref="M104" ca="1">IF(  OR(COUNTA($I$3:M$3)&lt;=$F102,SUMPRODUCT(--(M101:INDEX(M101:BL101,52)&lt;&gt;""))&lt;&gt;0),0,
          --(M103&gt;0)*_xlfn.SWITCH(--($F100&gt;0),0,SUM(M100:INDEX(M100:BL100,MAX(1,$F103)))-L102+$F101,CEILING(SUM(M100:INDEX(M100:BL100,MAX(1,$F103)))-L102+$F101,$F100)))</f>
        <v>0</v>
      </c>
      <c r="N104" s="1" cm="1">
        <f t="array" aca="1" ref="N104" ca="1">IF(  OR(COUNTA($I$3:N$3)&lt;=$F102,SUMPRODUCT(--(N101:INDEX(N101:BM101,52)&lt;&gt;""))&lt;&gt;0),0,
          --(N103&gt;0)*_xlfn.SWITCH(--($F100&gt;0),0,SUM(N100:INDEX(N100:BM100,MAX(1,$F103)))-M102+$F101,CEILING(SUM(N100:INDEX(N100:BM100,MAX(1,$F103)))-M102+$F101,$F100)))</f>
        <v>0</v>
      </c>
      <c r="O104" s="1" cm="1">
        <f t="array" aca="1" ref="O104" ca="1">IF(  OR(COUNTA($I$3:O$3)&lt;=$F102,SUMPRODUCT(--(O101:INDEX(O101:BN101,52)&lt;&gt;""))&lt;&gt;0),0,
          --(O103&gt;0)*_xlfn.SWITCH(--($F100&gt;0),0,SUM(O100:INDEX(O100:BN100,MAX(1,$F103)))-N102+$F101,CEILING(SUM(O100:INDEX(O100:BN100,MAX(1,$F103)))-N102+$F101,$F100)))</f>
        <v>0</v>
      </c>
      <c r="P104" s="1" cm="1">
        <f t="array" aca="1" ref="P104" ca="1">IF(  OR(COUNTA($I$3:P$3)&lt;=$F102,SUMPRODUCT(--(P101:INDEX(P101:BO101,52)&lt;&gt;""))&lt;&gt;0),0,
          --(P103&gt;0)*_xlfn.SWITCH(--($F100&gt;0),0,SUM(P100:INDEX(P100:BO100,MAX(1,$F103)))-O102+$F101,CEILING(SUM(P100:INDEX(P100:BO100,MAX(1,$F103)))-O102+$F101,$F100)))</f>
        <v>0</v>
      </c>
      <c r="Q104" s="1" cm="1">
        <f t="array" aca="1" ref="Q104" ca="1">IF(  OR(COUNTA($I$3:Q$3)&lt;=$F102,SUMPRODUCT(--(Q101:INDEX(Q101:BP101,52)&lt;&gt;""))&lt;&gt;0),0,
          --(Q103&gt;0)*_xlfn.SWITCH(--($F100&gt;0),0,SUM(Q100:INDEX(Q100:BP100,MAX(1,$F103)))-P102+$F101,CEILING(SUM(Q100:INDEX(Q100:BP100,MAX(1,$F103)))-P102+$F101,$F100)))</f>
        <v>0</v>
      </c>
      <c r="R104" s="1" cm="1">
        <f t="array" aca="1" ref="R104" ca="1">IF(  OR(COUNTA($I$3:R$3)&lt;=$F102,SUMPRODUCT(--(R101:INDEX(R101:BQ101,52)&lt;&gt;""))&lt;&gt;0),0,
          --(R103&gt;0)*_xlfn.SWITCH(--($F100&gt;0),0,SUM(R100:INDEX(R100:BQ100,MAX(1,$F103)))-Q102+$F101,CEILING(SUM(R100:INDEX(R100:BQ100,MAX(1,$F103)))-Q102+$F101,$F100)))</f>
        <v>0</v>
      </c>
      <c r="S104" s="1" cm="1">
        <f t="array" aca="1" ref="S104" ca="1">IF(  OR(COUNTA($I$3:S$3)&lt;=$F102,SUMPRODUCT(--(S101:INDEX(S101:BR101,52)&lt;&gt;""))&lt;&gt;0),0,
          --(S103&gt;0)*_xlfn.SWITCH(--($F100&gt;0),0,SUM(S100:INDEX(S100:BR100,MAX(1,$F103)))-R102+$F101,CEILING(SUM(S100:INDEX(S100:BR100,MAX(1,$F103)))-R102+$F101,$F100)))</f>
        <v>0</v>
      </c>
      <c r="T104" s="1" cm="1">
        <f t="array" aca="1" ref="T104" ca="1">IF(  OR(COUNTA($I$3:T$3)&lt;=$F102,SUMPRODUCT(--(T101:INDEX(T101:BS101,52)&lt;&gt;""))&lt;&gt;0),0,
          --(T103&gt;0)*_xlfn.SWITCH(--($F100&gt;0),0,SUM(T100:INDEX(T100:BS100,MAX(1,$F103)))-S102+$F101,CEILING(SUM(T100:INDEX(T100:BS100,MAX(1,$F103)))-S102+$F101,$F100)))</f>
        <v>0</v>
      </c>
      <c r="U104" s="1" cm="1">
        <f t="array" aca="1" ref="U104" ca="1">IF(  OR(COUNTA($I$3:U$3)&lt;=$F102,SUMPRODUCT(--(U101:INDEX(U101:BT101,52)&lt;&gt;""))&lt;&gt;0),0,
          --(U103&gt;0)*_xlfn.SWITCH(--($F100&gt;0),0,SUM(U100:INDEX(U100:BT100,MAX(1,$F103)))-T102+$F101,CEILING(SUM(U100:INDEX(U100:BT100,MAX(1,$F103)))-T102+$F101,$F100)))</f>
        <v>0</v>
      </c>
      <c r="V104" s="1" cm="1">
        <f t="array" aca="1" ref="V104" ca="1">IF(  OR(COUNTA($I$3:V$3)&lt;=$F102,SUMPRODUCT(--(V101:INDEX(V101:BU101,52)&lt;&gt;""))&lt;&gt;0),0,
          --(V103&gt;0)*_xlfn.SWITCH(--($F100&gt;0),0,SUM(V100:INDEX(V100:BU100,MAX(1,$F103)))-U102+$F101,CEILING(SUM(V100:INDEX(V100:BU100,MAX(1,$F103)))-U102+$F101,$F100)))</f>
        <v>0</v>
      </c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</row>
    <row r="105" spans="4:60" x14ac:dyDescent="0.2">
      <c r="D105" s="23"/>
      <c r="E105" t="s">
        <v>26</v>
      </c>
      <c r="F105" s="1">
        <f ca="1">SIGN(MIN(H102:BH102))</f>
        <v>0</v>
      </c>
      <c r="G105" t="s">
        <v>4</v>
      </c>
      <c r="H105" s="18"/>
      <c r="I105" s="26" cm="1">
        <f t="array" aca="1" ref="I105" ca="1">INDEX(I104:BH104,,$F102+1)</f>
        <v>0</v>
      </c>
      <c r="J105" s="26" cm="1">
        <f t="array" aca="1" ref="J105" ca="1">INDEX(J104:BI104,,$F102+1)</f>
        <v>0</v>
      </c>
      <c r="K105" s="26" cm="1">
        <f t="array" aca="1" ref="K105" ca="1">INDEX(K104:BJ104,,$F102+1)</f>
        <v>0</v>
      </c>
      <c r="L105" s="26" cm="1">
        <f t="array" aca="1" ref="L105" ca="1">INDEX(L104:BK104,,$F102+1)</f>
        <v>0</v>
      </c>
      <c r="M105" s="26" cm="1">
        <f t="array" aca="1" ref="M105" ca="1">INDEX(M104:BL104,,$F102+1)</f>
        <v>0</v>
      </c>
      <c r="N105" s="26" cm="1">
        <f t="array" aca="1" ref="N105" ca="1">INDEX(N104:BM104,,$F102+1)</f>
        <v>0</v>
      </c>
      <c r="O105" s="26" cm="1">
        <f t="array" aca="1" ref="O105" ca="1">INDEX(O104:BN104,,$F102+1)</f>
        <v>0</v>
      </c>
      <c r="P105" s="26" cm="1">
        <f t="array" aca="1" ref="P105" ca="1">INDEX(P104:BO104,,$F102+1)</f>
        <v>0</v>
      </c>
      <c r="Q105" s="26" cm="1">
        <f t="array" aca="1" ref="Q105" ca="1">INDEX(Q104:BP104,,$F102+1)</f>
        <v>0</v>
      </c>
      <c r="R105" s="26" cm="1">
        <f t="array" aca="1" ref="R105" ca="1">INDEX(R104:BQ104,,$F102+1)</f>
        <v>0</v>
      </c>
      <c r="S105" s="26" cm="1">
        <f t="array" aca="1" ref="S105" ca="1">INDEX(S104:BR104,,$F102+1)</f>
        <v>0</v>
      </c>
      <c r="T105" s="26" cm="1">
        <f t="array" aca="1" ref="T105" ca="1">INDEX(T104:BS104,,$F102+1)</f>
        <v>0</v>
      </c>
      <c r="U105" s="26" cm="1">
        <f t="array" aca="1" ref="U105" ca="1">INDEX(U104:BT104,,$F102+1)</f>
        <v>0</v>
      </c>
      <c r="V105" s="26" cm="1">
        <f t="array" aca="1" ref="V105" ca="1">INDEX(V104:BU104,,$F102+1)</f>
        <v>0</v>
      </c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</row>
    <row r="106" spans="4:60" x14ac:dyDescent="0.2">
      <c r="D106" s="23"/>
      <c r="E106" t="s">
        <v>5</v>
      </c>
      <c r="F106" s="4"/>
      <c r="G106" t="s">
        <v>1</v>
      </c>
      <c r="H106" s="18"/>
      <c r="I106" s="1" cm="1">
        <f t="array" aca="1" ref="I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releases")),1,1),,COUNTA($D$3:I$3)))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releases")),1,1),,COUNTA($D$3:I$3))&gt;0)),0)+
IFERROR(SUMPRODUCT((ForecastItems=$D106)*(ForecastDates=I$3)*(ForecastGrid)),0)</f>
        <v>0</v>
      </c>
      <c r="J106" s="1" cm="1">
        <f t="array" aca="1" ref="J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releases")),1,1),,COUNTA($D$3:J$3)))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releases")),1,1),,COUNTA($D$3:J$3))&gt;0)),0)+
IFERROR(SUMPRODUCT((ForecastItems=$D106)*(ForecastDates=J$3)*(ForecastGrid)),0)</f>
        <v>0</v>
      </c>
      <c r="K106" s="1" cm="1">
        <f t="array" aca="1" ref="K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releases")),1,1),,COUNTA($D$3:K$3)))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releases")),1,1),,COUNTA($D$3:K$3))&gt;0)),0)+
IFERROR(SUMPRODUCT((ForecastItems=$D106)*(ForecastDates=K$3)*(ForecastGrid)),0)</f>
        <v>0</v>
      </c>
      <c r="L106" s="1" cm="1">
        <f t="array" aca="1" ref="L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releases")),1,1),,COUNTA($D$3:L$3)))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releases")),1,1),,COUNTA($D$3:L$3))&gt;0)),0)+
IFERROR(SUMPRODUCT((ForecastItems=$D106)*(ForecastDates=L$3)*(ForecastGrid)),0)</f>
        <v>0</v>
      </c>
      <c r="M106" s="1" cm="1">
        <f t="array" aca="1" ref="M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releases")),1,1),,COUNTA($D$3:M$3)))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releases")),1,1),,COUNTA($D$3:M$3))&gt;0)),0)+
IFERROR(SUMPRODUCT((ForecastItems=$D106)*(ForecastDates=M$3)*(ForecastGrid)),0)</f>
        <v>0</v>
      </c>
      <c r="N106" s="1" cm="1">
        <f t="array" aca="1" ref="N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releases")),1,1),,COUNTA($D$3:N$3)))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releases")),1,1),,COUNTA($D$3:N$3))&gt;0)),0)+
IFERROR(SUMPRODUCT((ForecastItems=$D106)*(ForecastDates=N$3)*(ForecastGrid)),0)</f>
        <v>0</v>
      </c>
      <c r="O106" s="1" cm="1">
        <f t="array" aca="1" ref="O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releases")),1,1),,COUNTA($D$3:O$3)))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releases")),1,1),,COUNTA($D$3:O$3))&gt;0)),0)+
IFERROR(SUMPRODUCT((ForecastItems=$D106)*(ForecastDates=O$3)*(ForecastGrid)),0)</f>
        <v>0</v>
      </c>
      <c r="P106" s="1" cm="1">
        <f t="array" aca="1" ref="P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releases")),1,1),,COUNTA($D$3:P$3)))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releases")),1,1),,COUNTA($D$3:P$3))&gt;0)),0)+
IFERROR(SUMPRODUCT((ForecastItems=$D106)*(ForecastDates=P$3)*(ForecastGrid)),0)</f>
        <v>0</v>
      </c>
      <c r="Q106" s="1" cm="1">
        <f t="array" aca="1" ref="Q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releases")),1,1),,COUNTA($D$3:Q$3)))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releases")),1,1),,COUNTA($D$3:Q$3))&gt;0)),0)+
IFERROR(SUMPRODUCT((ForecastItems=$D106)*(ForecastDates=Q$3)*(ForecastGrid)),0)</f>
        <v>0</v>
      </c>
      <c r="R106" s="1" cm="1">
        <f t="array" aca="1" ref="R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releases")),1,1),,COUNTA($D$3:R$3)))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releases")),1,1),,COUNTA($D$3:R$3))&gt;0)),0)+
IFERROR(SUMPRODUCT((ForecastItems=$D106)*(ForecastDates=R$3)*(ForecastGrid)),0)</f>
        <v>0</v>
      </c>
      <c r="S106" s="1" cm="1">
        <f t="array" aca="1" ref="S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releases")),1,1),,COUNTA($D$3:S$3)))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releases")),1,1),,COUNTA($D$3:S$3))&gt;0)),0)+
IFERROR(SUMPRODUCT((ForecastItems=$D106)*(ForecastDates=S$3)*(ForecastGrid)),0)</f>
        <v>0</v>
      </c>
      <c r="T106" s="1" cm="1">
        <f t="array" aca="1" ref="T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releases")),1,1),,COUNTA($D$3:T$3)))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releases")),1,1),,COUNTA($D$3:T$3))&gt;0)),0)+
IFERROR(SUMPRODUCT((ForecastItems=$D106)*(ForecastDates=T$3)*(ForecastGrid)),0)</f>
        <v>0</v>
      </c>
      <c r="U106" s="1" cm="1">
        <f t="array" aca="1" ref="U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releases")),1,1),,COUNTA($D$3:U$3)))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releases")),1,1),,COUNTA($D$3:U$3))&gt;0)),0)+
IFERROR(SUMPRODUCT((ForecastItems=$D106)*(ForecastDates=U$3)*(ForecastGrid)),0)</f>
        <v>0</v>
      </c>
      <c r="V106" s="1" cm="1">
        <f t="array" aca="1" ref="V106" ca="1">IFERROR(SUMPRODUCT( INDEX( _xlfn._xlws.SORT(  _xlfn._xlws.FILTER(TblBom[],TblBom[[Child Item]:[Child Item]]=MRP_Grid!$D106,0),1,1),,MATCH("Qty",TblBom[#Headers],0)),INDEX(_xlfn._xlws.SORT(_xlfn._xlws.FILTER(RANGE_GRID,ISNUMBER(MATCH(MRPItems,_xlfn._xlws.FILTER(TblBom[[Parent Item]:[Parent Item]],TblBom[[Child Item]:[Child Item]]=MRP_Grid!$D106,0),0))*(OrderTypes="Planned order releases")),1,1),,COUNTA($D$3:V$3))) +
SUMPRODUCT((INDEX( _xlfn._xlws.SORT(  _xlfn._xlws.FILTER(TblBom[],TblBom[[Child Item]:[Child Item]]=MRP_Grid!$D106,0),1,1),,MATCH("Fixed Qty",TblBom[#Headers],0)))*(INDEX(_xlfn._xlws.SORT(_xlfn._xlws.FILTER(RANGE_GRID,ISNUMBER(MATCH(MRPItems,_xlfn._xlws.FILTER(TblBom[[Parent Item]:[Parent Item]],TblBom[[Child Item]:[Child Item]]=MRP_Grid!$D106,0),0))*(OrderTypes="Planned order releases")),1,1),,COUNTA($D$3:V$3))&gt;0)),0)+
IFERROR(SUMPRODUCT((ForecastItems=$D106)*(ForecastDates=V$3)*(ForecastGrid)),0)</f>
        <v>0</v>
      </c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</row>
    <row r="107" spans="4:60" x14ac:dyDescent="0.2">
      <c r="D107" s="23"/>
      <c r="E107" t="s">
        <v>6</v>
      </c>
      <c r="F107" s="5"/>
      <c r="G107" t="s">
        <v>0</v>
      </c>
      <c r="H107" s="18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32"/>
      <c r="X107" s="32"/>
      <c r="Y107" s="32"/>
      <c r="Z107" s="32"/>
      <c r="AA107" s="32"/>
      <c r="AB107" s="32"/>
      <c r="AC107" s="32"/>
      <c r="AD107" s="32"/>
      <c r="AE107" s="32"/>
      <c r="AF107" s="32"/>
      <c r="AG107" s="32"/>
      <c r="AH107" s="32"/>
      <c r="AI107" s="32"/>
      <c r="AJ107" s="32"/>
      <c r="AK107" s="32"/>
      <c r="AL107" s="32"/>
      <c r="AM107" s="32"/>
      <c r="AN107" s="32"/>
      <c r="AO107" s="32"/>
      <c r="AP107" s="32"/>
      <c r="AQ107" s="32"/>
      <c r="AR107" s="32"/>
      <c r="AS107" s="32"/>
      <c r="AT107" s="32"/>
      <c r="AU107" s="32"/>
      <c r="AV107" s="32"/>
      <c r="AW107" s="32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</row>
    <row r="108" spans="4:60" x14ac:dyDescent="0.2">
      <c r="D108" s="23"/>
      <c r="E108" t="s">
        <v>7</v>
      </c>
      <c r="F108" s="5"/>
      <c r="G108" t="s">
        <v>16</v>
      </c>
      <c r="H108" s="13"/>
      <c r="I108" s="25">
        <f t="shared" ref="I108" ca="1" si="476">H108-I106+I110+I107</f>
        <v>0</v>
      </c>
      <c r="J108" s="25">
        <f t="shared" ref="J108" ca="1" si="477">I108-J106+J110+J107</f>
        <v>0</v>
      </c>
      <c r="K108" s="25">
        <f t="shared" ref="K108" ca="1" si="478">J108-K106+K110+K107</f>
        <v>0</v>
      </c>
      <c r="L108" s="25">
        <f t="shared" ref="L108" ca="1" si="479">K108-L106+L110+L107</f>
        <v>0</v>
      </c>
      <c r="M108" s="25">
        <f t="shared" ref="M108" ca="1" si="480">L108-M106+M110+M107</f>
        <v>0</v>
      </c>
      <c r="N108" s="25">
        <f t="shared" ref="N108" ca="1" si="481">M108-N106+N110+N107</f>
        <v>0</v>
      </c>
      <c r="O108" s="25">
        <f t="shared" ref="O108" ca="1" si="482">N108-O106+O110+O107</f>
        <v>0</v>
      </c>
      <c r="P108" s="25">
        <f t="shared" ref="P108" ca="1" si="483">O108-P106+P110+P107</f>
        <v>0</v>
      </c>
      <c r="Q108" s="25">
        <f t="shared" ref="Q108" ca="1" si="484">P108-Q106+Q110+Q107</f>
        <v>0</v>
      </c>
      <c r="R108" s="25">
        <f t="shared" ref="R108" ca="1" si="485">Q108-R106+R110+R107</f>
        <v>0</v>
      </c>
      <c r="S108" s="25">
        <f t="shared" ref="S108" ca="1" si="486">R108-S106+S110+S107</f>
        <v>0</v>
      </c>
      <c r="T108" s="25">
        <f t="shared" ref="T108" ca="1" si="487">S108-T106+T110+T107</f>
        <v>0</v>
      </c>
      <c r="U108" s="25">
        <f t="shared" ref="U108" ca="1" si="488">T108-U106+U110+U107</f>
        <v>0</v>
      </c>
      <c r="V108" s="25">
        <f t="shared" ref="V108" ca="1" si="489">U108-V106+V110+V107</f>
        <v>0</v>
      </c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</row>
    <row r="109" spans="4:60" x14ac:dyDescent="0.2">
      <c r="D109" s="23"/>
      <c r="E109" t="s">
        <v>25</v>
      </c>
      <c r="F109" s="5"/>
      <c r="G109" t="s">
        <v>2</v>
      </c>
      <c r="H109" s="18"/>
      <c r="I109" s="1">
        <f t="shared" ref="I109" ca="1" si="490">MAX(0,$F107+I106-I107-H108)</f>
        <v>0</v>
      </c>
      <c r="J109" s="1">
        <f t="shared" ref="J109" ca="1" si="491">MAX(0,$F107+J106-J107-I108)</f>
        <v>0</v>
      </c>
      <c r="K109" s="1">
        <f t="shared" ref="K109" ca="1" si="492">MAX(0,$F107+K106-K107-J108)</f>
        <v>0</v>
      </c>
      <c r="L109" s="1">
        <f t="shared" ref="L109" ca="1" si="493">MAX(0,$F107+L106-L107-K108)</f>
        <v>0</v>
      </c>
      <c r="M109" s="1">
        <f t="shared" ref="M109" ca="1" si="494">MAX(0,$F107+M106-M107-L108)</f>
        <v>0</v>
      </c>
      <c r="N109" s="1">
        <f t="shared" ref="N109" ca="1" si="495">MAX(0,$F107+N106-N107-M108)</f>
        <v>0</v>
      </c>
      <c r="O109" s="1">
        <f t="shared" ref="O109" ca="1" si="496">MAX(0,$F107+O106-O107-N108)</f>
        <v>0</v>
      </c>
      <c r="P109" s="1">
        <f t="shared" ref="P109" ca="1" si="497">MAX(0,$F107+P106-P107-O108)</f>
        <v>0</v>
      </c>
      <c r="Q109" s="1">
        <f t="shared" ref="Q109" ca="1" si="498">MAX(0,$F107+Q106-Q107-P108)</f>
        <v>0</v>
      </c>
      <c r="R109" s="1">
        <f t="shared" ref="R109" ca="1" si="499">MAX(0,$F107+R106-R107-Q108)</f>
        <v>0</v>
      </c>
      <c r="S109" s="1">
        <f t="shared" ref="S109" ca="1" si="500">MAX(0,$F107+S106-S107-R108)</f>
        <v>0</v>
      </c>
      <c r="T109" s="1">
        <f t="shared" ref="T109" ca="1" si="501">MAX(0,$F107+T106-T107-S108)</f>
        <v>0</v>
      </c>
      <c r="U109" s="1">
        <f t="shared" ref="U109" ca="1" si="502">MAX(0,$F107+U106-U107-T108)</f>
        <v>0</v>
      </c>
      <c r="V109" s="1">
        <f t="shared" ref="V109" ca="1" si="503">MAX(0,$F107+V106-V107-U108)</f>
        <v>0</v>
      </c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</row>
    <row r="110" spans="4:60" x14ac:dyDescent="0.2">
      <c r="D110" s="23"/>
      <c r="E110" t="s">
        <v>23</v>
      </c>
      <c r="F110" s="1" t="str">
        <f ca="1">IFERROR(VLOOKUP($D110,ItemsUnits,2,FALSE),"null")</f>
        <v>null</v>
      </c>
      <c r="G110" t="s">
        <v>3</v>
      </c>
      <c r="H110" s="18"/>
      <c r="I110" s="1" cm="1">
        <f t="array" aca="1" ref="I110" ca="1">IF(  OR(COUNTA($I$3:I$3)&lt;=$F108,SUMPRODUCT(--(I107:INDEX(I107:BH107,52)&lt;&gt;""))&lt;&gt;0),0,
          --(I109&gt;0)*_xlfn.SWITCH(--($F106&gt;0),0,SUM(I106:INDEX(I106:BH106,MAX(1,$F109)))-H108+$F107,CEILING(SUM(I106:INDEX(I106:BH106,MAX(1,$F109)))-H108+$F107,$F106)))</f>
        <v>0</v>
      </c>
      <c r="J110" s="1" cm="1">
        <f t="array" aca="1" ref="J110" ca="1">IF(  OR(COUNTA($I$3:J$3)&lt;=$F108,SUMPRODUCT(--(J107:INDEX(J107:BI107,52)&lt;&gt;""))&lt;&gt;0),0,
          --(J109&gt;0)*_xlfn.SWITCH(--($F106&gt;0),0,SUM(J106:INDEX(J106:BI106,MAX(1,$F109)))-I108+$F107,CEILING(SUM(J106:INDEX(J106:BI106,MAX(1,$F109)))-I108+$F107,$F106)))</f>
        <v>0</v>
      </c>
      <c r="K110" s="1" cm="1">
        <f t="array" aca="1" ref="K110" ca="1">IF(  OR(COUNTA($I$3:K$3)&lt;=$F108,SUMPRODUCT(--(K107:INDEX(K107:BJ107,52)&lt;&gt;""))&lt;&gt;0),0,
          --(K109&gt;0)*_xlfn.SWITCH(--($F106&gt;0),0,SUM(K106:INDEX(K106:BJ106,MAX(1,$F109)))-J108+$F107,CEILING(SUM(K106:INDEX(K106:BJ106,MAX(1,$F109)))-J108+$F107,$F106)))</f>
        <v>0</v>
      </c>
      <c r="L110" s="1" cm="1">
        <f t="array" aca="1" ref="L110" ca="1">IF(  OR(COUNTA($I$3:L$3)&lt;=$F108,SUMPRODUCT(--(L107:INDEX(L107:BK107,52)&lt;&gt;""))&lt;&gt;0),0,
          --(L109&gt;0)*_xlfn.SWITCH(--($F106&gt;0),0,SUM(L106:INDEX(L106:BK106,MAX(1,$F109)))-K108+$F107,CEILING(SUM(L106:INDEX(L106:BK106,MAX(1,$F109)))-K108+$F107,$F106)))</f>
        <v>0</v>
      </c>
      <c r="M110" s="1" cm="1">
        <f t="array" aca="1" ref="M110" ca="1">IF(  OR(COUNTA($I$3:M$3)&lt;=$F108,SUMPRODUCT(--(M107:INDEX(M107:BL107,52)&lt;&gt;""))&lt;&gt;0),0,
          --(M109&gt;0)*_xlfn.SWITCH(--($F106&gt;0),0,SUM(M106:INDEX(M106:BL106,MAX(1,$F109)))-L108+$F107,CEILING(SUM(M106:INDEX(M106:BL106,MAX(1,$F109)))-L108+$F107,$F106)))</f>
        <v>0</v>
      </c>
      <c r="N110" s="1" cm="1">
        <f t="array" aca="1" ref="N110" ca="1">IF(  OR(COUNTA($I$3:N$3)&lt;=$F108,SUMPRODUCT(--(N107:INDEX(N107:BM107,52)&lt;&gt;""))&lt;&gt;0),0,
          --(N109&gt;0)*_xlfn.SWITCH(--($F106&gt;0),0,SUM(N106:INDEX(N106:BM106,MAX(1,$F109)))-M108+$F107,CEILING(SUM(N106:INDEX(N106:BM106,MAX(1,$F109)))-M108+$F107,$F106)))</f>
        <v>0</v>
      </c>
      <c r="O110" s="1" cm="1">
        <f t="array" aca="1" ref="O110" ca="1">IF(  OR(COUNTA($I$3:O$3)&lt;=$F108,SUMPRODUCT(--(O107:INDEX(O107:BN107,52)&lt;&gt;""))&lt;&gt;0),0,
          --(O109&gt;0)*_xlfn.SWITCH(--($F106&gt;0),0,SUM(O106:INDEX(O106:BN106,MAX(1,$F109)))-N108+$F107,CEILING(SUM(O106:INDEX(O106:BN106,MAX(1,$F109)))-N108+$F107,$F106)))</f>
        <v>0</v>
      </c>
      <c r="P110" s="1" cm="1">
        <f t="array" aca="1" ref="P110" ca="1">IF(  OR(COUNTA($I$3:P$3)&lt;=$F108,SUMPRODUCT(--(P107:INDEX(P107:BO107,52)&lt;&gt;""))&lt;&gt;0),0,
          --(P109&gt;0)*_xlfn.SWITCH(--($F106&gt;0),0,SUM(P106:INDEX(P106:BO106,MAX(1,$F109)))-O108+$F107,CEILING(SUM(P106:INDEX(P106:BO106,MAX(1,$F109)))-O108+$F107,$F106)))</f>
        <v>0</v>
      </c>
      <c r="Q110" s="1" cm="1">
        <f t="array" aca="1" ref="Q110" ca="1">IF(  OR(COUNTA($I$3:Q$3)&lt;=$F108,SUMPRODUCT(--(Q107:INDEX(Q107:BP107,52)&lt;&gt;""))&lt;&gt;0),0,
          --(Q109&gt;0)*_xlfn.SWITCH(--($F106&gt;0),0,SUM(Q106:INDEX(Q106:BP106,MAX(1,$F109)))-P108+$F107,CEILING(SUM(Q106:INDEX(Q106:BP106,MAX(1,$F109)))-P108+$F107,$F106)))</f>
        <v>0</v>
      </c>
      <c r="R110" s="1" cm="1">
        <f t="array" aca="1" ref="R110" ca="1">IF(  OR(COUNTA($I$3:R$3)&lt;=$F108,SUMPRODUCT(--(R107:INDEX(R107:BQ107,52)&lt;&gt;""))&lt;&gt;0),0,
          --(R109&gt;0)*_xlfn.SWITCH(--($F106&gt;0),0,SUM(R106:INDEX(R106:BQ106,MAX(1,$F109)))-Q108+$F107,CEILING(SUM(R106:INDEX(R106:BQ106,MAX(1,$F109)))-Q108+$F107,$F106)))</f>
        <v>0</v>
      </c>
      <c r="S110" s="1" cm="1">
        <f t="array" aca="1" ref="S110" ca="1">IF(  OR(COUNTA($I$3:S$3)&lt;=$F108,SUMPRODUCT(--(S107:INDEX(S107:BR107,52)&lt;&gt;""))&lt;&gt;0),0,
          --(S109&gt;0)*_xlfn.SWITCH(--($F106&gt;0),0,SUM(S106:INDEX(S106:BR106,MAX(1,$F109)))-R108+$F107,CEILING(SUM(S106:INDEX(S106:BR106,MAX(1,$F109)))-R108+$F107,$F106)))</f>
        <v>0</v>
      </c>
      <c r="T110" s="1" cm="1">
        <f t="array" aca="1" ref="T110" ca="1">IF(  OR(COUNTA($I$3:T$3)&lt;=$F108,SUMPRODUCT(--(T107:INDEX(T107:BS107,52)&lt;&gt;""))&lt;&gt;0),0,
          --(T109&gt;0)*_xlfn.SWITCH(--($F106&gt;0),0,SUM(T106:INDEX(T106:BS106,MAX(1,$F109)))-S108+$F107,CEILING(SUM(T106:INDEX(T106:BS106,MAX(1,$F109)))-S108+$F107,$F106)))</f>
        <v>0</v>
      </c>
      <c r="U110" s="1" cm="1">
        <f t="array" aca="1" ref="U110" ca="1">IF(  OR(COUNTA($I$3:U$3)&lt;=$F108,SUMPRODUCT(--(U107:INDEX(U107:BT107,52)&lt;&gt;""))&lt;&gt;0),0,
          --(U109&gt;0)*_xlfn.SWITCH(--($F106&gt;0),0,SUM(U106:INDEX(U106:BT106,MAX(1,$F109)))-T108+$F107,CEILING(SUM(U106:INDEX(U106:BT106,MAX(1,$F109)))-T108+$F107,$F106)))</f>
        <v>0</v>
      </c>
      <c r="V110" s="1" cm="1">
        <f t="array" aca="1" ref="V110" ca="1">IF(  OR(COUNTA($I$3:V$3)&lt;=$F108,SUMPRODUCT(--(V107:INDEX(V107:BU107,52)&lt;&gt;""))&lt;&gt;0),0,
          --(V109&gt;0)*_xlfn.SWITCH(--($F106&gt;0),0,SUM(V106:INDEX(V106:BU106,MAX(1,$F109)))-U108+$F107,CEILING(SUM(V106:INDEX(V106:BU106,MAX(1,$F109)))-U108+$F107,$F106)))</f>
        <v>0</v>
      </c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</row>
    <row r="111" spans="4:60" x14ac:dyDescent="0.2">
      <c r="D111" s="23"/>
      <c r="E111" t="s">
        <v>26</v>
      </c>
      <c r="F111" s="1">
        <f ca="1">SIGN(MIN(H108:BH108))</f>
        <v>0</v>
      </c>
      <c r="G111" t="s">
        <v>4</v>
      </c>
      <c r="H111" s="18"/>
      <c r="I111" s="26" cm="1">
        <f t="array" aca="1" ref="I111" ca="1">INDEX(I110:BH110,,$F108+1)</f>
        <v>0</v>
      </c>
      <c r="J111" s="26" cm="1">
        <f t="array" aca="1" ref="J111" ca="1">INDEX(J110:BI110,,$F108+1)</f>
        <v>0</v>
      </c>
      <c r="K111" s="26" cm="1">
        <f t="array" aca="1" ref="K111" ca="1">INDEX(K110:BJ110,,$F108+1)</f>
        <v>0</v>
      </c>
      <c r="L111" s="26" cm="1">
        <f t="array" aca="1" ref="L111" ca="1">INDEX(L110:BK110,,$F108+1)</f>
        <v>0</v>
      </c>
      <c r="M111" s="26" cm="1">
        <f t="array" aca="1" ref="M111" ca="1">INDEX(M110:BL110,,$F108+1)</f>
        <v>0</v>
      </c>
      <c r="N111" s="26" cm="1">
        <f t="array" aca="1" ref="N111" ca="1">INDEX(N110:BM110,,$F108+1)</f>
        <v>0</v>
      </c>
      <c r="O111" s="26" cm="1">
        <f t="array" aca="1" ref="O111" ca="1">INDEX(O110:BN110,,$F108+1)</f>
        <v>0</v>
      </c>
      <c r="P111" s="26" cm="1">
        <f t="array" aca="1" ref="P111" ca="1">INDEX(P110:BO110,,$F108+1)</f>
        <v>0</v>
      </c>
      <c r="Q111" s="26" cm="1">
        <f t="array" aca="1" ref="Q111" ca="1">INDEX(Q110:BP110,,$F108+1)</f>
        <v>0</v>
      </c>
      <c r="R111" s="26" cm="1">
        <f t="array" aca="1" ref="R111" ca="1">INDEX(R110:BQ110,,$F108+1)</f>
        <v>0</v>
      </c>
      <c r="S111" s="26" cm="1">
        <f t="array" aca="1" ref="S111" ca="1">INDEX(S110:BR110,,$F108+1)</f>
        <v>0</v>
      </c>
      <c r="T111" s="26" cm="1">
        <f t="array" aca="1" ref="T111" ca="1">INDEX(T110:BS110,,$F108+1)</f>
        <v>0</v>
      </c>
      <c r="U111" s="26" cm="1">
        <f t="array" aca="1" ref="U111" ca="1">INDEX(U110:BT110,,$F108+1)</f>
        <v>0</v>
      </c>
      <c r="V111" s="26" cm="1">
        <f t="array" aca="1" ref="V111" ca="1">INDEX(V110:BU110,,$F108+1)</f>
        <v>0</v>
      </c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</row>
    <row r="112" spans="4:60" x14ac:dyDescent="0.2">
      <c r="D112" s="23"/>
      <c r="E112" t="s">
        <v>5</v>
      </c>
      <c r="F112" s="4"/>
      <c r="G112" t="s">
        <v>1</v>
      </c>
      <c r="H112" s="18"/>
      <c r="I112" s="1" cm="1">
        <f t="array" aca="1" ref="I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releases")),1,1),,COUNTA($D$3:I$3)))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releases")),1,1),,COUNTA($D$3:I$3))&gt;0)),0)+
IFERROR(SUMPRODUCT((ForecastItems=$D112)*(ForecastDates=I$3)*(ForecastGrid)),0)</f>
        <v>0</v>
      </c>
      <c r="J112" s="1" cm="1">
        <f t="array" aca="1" ref="J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releases")),1,1),,COUNTA($D$3:J$3)))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releases")),1,1),,COUNTA($D$3:J$3))&gt;0)),0)+
IFERROR(SUMPRODUCT((ForecastItems=$D112)*(ForecastDates=J$3)*(ForecastGrid)),0)</f>
        <v>0</v>
      </c>
      <c r="K112" s="1" cm="1">
        <f t="array" aca="1" ref="K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releases")),1,1),,COUNTA($D$3:K$3)))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releases")),1,1),,COUNTA($D$3:K$3))&gt;0)),0)+
IFERROR(SUMPRODUCT((ForecastItems=$D112)*(ForecastDates=K$3)*(ForecastGrid)),0)</f>
        <v>0</v>
      </c>
      <c r="L112" s="1" cm="1">
        <f t="array" aca="1" ref="L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releases")),1,1),,COUNTA($D$3:L$3)))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releases")),1,1),,COUNTA($D$3:L$3))&gt;0)),0)+
IFERROR(SUMPRODUCT((ForecastItems=$D112)*(ForecastDates=L$3)*(ForecastGrid)),0)</f>
        <v>0</v>
      </c>
      <c r="M112" s="1" cm="1">
        <f t="array" aca="1" ref="M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releases")),1,1),,COUNTA($D$3:M$3)))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releases")),1,1),,COUNTA($D$3:M$3))&gt;0)),0)+
IFERROR(SUMPRODUCT((ForecastItems=$D112)*(ForecastDates=M$3)*(ForecastGrid)),0)</f>
        <v>0</v>
      </c>
      <c r="N112" s="1" cm="1">
        <f t="array" aca="1" ref="N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releases")),1,1),,COUNTA($D$3:N$3)))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releases")),1,1),,COUNTA($D$3:N$3))&gt;0)),0)+
IFERROR(SUMPRODUCT((ForecastItems=$D112)*(ForecastDates=N$3)*(ForecastGrid)),0)</f>
        <v>0</v>
      </c>
      <c r="O112" s="1" cm="1">
        <f t="array" aca="1" ref="O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releases")),1,1),,COUNTA($D$3:O$3)))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releases")),1,1),,COUNTA($D$3:O$3))&gt;0)),0)+
IFERROR(SUMPRODUCT((ForecastItems=$D112)*(ForecastDates=O$3)*(ForecastGrid)),0)</f>
        <v>0</v>
      </c>
      <c r="P112" s="1" cm="1">
        <f t="array" aca="1" ref="P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releases")),1,1),,COUNTA($D$3:P$3)))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releases")),1,1),,COUNTA($D$3:P$3))&gt;0)),0)+
IFERROR(SUMPRODUCT((ForecastItems=$D112)*(ForecastDates=P$3)*(ForecastGrid)),0)</f>
        <v>0</v>
      </c>
      <c r="Q112" s="1" cm="1">
        <f t="array" aca="1" ref="Q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releases")),1,1),,COUNTA($D$3:Q$3)))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releases")),1,1),,COUNTA($D$3:Q$3))&gt;0)),0)+
IFERROR(SUMPRODUCT((ForecastItems=$D112)*(ForecastDates=Q$3)*(ForecastGrid)),0)</f>
        <v>0</v>
      </c>
      <c r="R112" s="1" cm="1">
        <f t="array" aca="1" ref="R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releases")),1,1),,COUNTA($D$3:R$3)))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releases")),1,1),,COUNTA($D$3:R$3))&gt;0)),0)+
IFERROR(SUMPRODUCT((ForecastItems=$D112)*(ForecastDates=R$3)*(ForecastGrid)),0)</f>
        <v>0</v>
      </c>
      <c r="S112" s="1" cm="1">
        <f t="array" aca="1" ref="S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releases")),1,1),,COUNTA($D$3:S$3)))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releases")),1,1),,COUNTA($D$3:S$3))&gt;0)),0)+
IFERROR(SUMPRODUCT((ForecastItems=$D112)*(ForecastDates=S$3)*(ForecastGrid)),0)</f>
        <v>0</v>
      </c>
      <c r="T112" s="1" cm="1">
        <f t="array" aca="1" ref="T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releases")),1,1),,COUNTA($D$3:T$3)))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releases")),1,1),,COUNTA($D$3:T$3))&gt;0)),0)+
IFERROR(SUMPRODUCT((ForecastItems=$D112)*(ForecastDates=T$3)*(ForecastGrid)),0)</f>
        <v>0</v>
      </c>
      <c r="U112" s="1" cm="1">
        <f t="array" aca="1" ref="U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releases")),1,1),,COUNTA($D$3:U$3)))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releases")),1,1),,COUNTA($D$3:U$3))&gt;0)),0)+
IFERROR(SUMPRODUCT((ForecastItems=$D112)*(ForecastDates=U$3)*(ForecastGrid)),0)</f>
        <v>0</v>
      </c>
      <c r="V112" s="1" cm="1">
        <f t="array" aca="1" ref="V112" ca="1">IFERROR(SUMPRODUCT( INDEX( _xlfn._xlws.SORT(  _xlfn._xlws.FILTER(TblBom[],TblBom[[Child Item]:[Child Item]]=MRP_Grid!$D112,0),1,1),,MATCH("Qty",TblBom[#Headers],0)),INDEX(_xlfn._xlws.SORT(_xlfn._xlws.FILTER(RANGE_GRID,ISNUMBER(MATCH(MRPItems,_xlfn._xlws.FILTER(TblBom[[Parent Item]:[Parent Item]],TblBom[[Child Item]:[Child Item]]=MRP_Grid!$D112,0),0))*(OrderTypes="Planned order releases")),1,1),,COUNTA($D$3:V$3))) +
SUMPRODUCT((INDEX( _xlfn._xlws.SORT(  _xlfn._xlws.FILTER(TblBom[],TblBom[[Child Item]:[Child Item]]=MRP_Grid!$D112,0),1,1),,MATCH("Fixed Qty",TblBom[#Headers],0)))*(INDEX(_xlfn._xlws.SORT(_xlfn._xlws.FILTER(RANGE_GRID,ISNUMBER(MATCH(MRPItems,_xlfn._xlws.FILTER(TblBom[[Parent Item]:[Parent Item]],TblBom[[Child Item]:[Child Item]]=MRP_Grid!$D112,0),0))*(OrderTypes="Planned order releases")),1,1),,COUNTA($D$3:V$3))&gt;0)),0)+
IFERROR(SUMPRODUCT((ForecastItems=$D112)*(ForecastDates=V$3)*(ForecastGrid)),0)</f>
        <v>0</v>
      </c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</row>
    <row r="113" spans="4:60" x14ac:dyDescent="0.2">
      <c r="D113" s="23"/>
      <c r="E113" t="s">
        <v>6</v>
      </c>
      <c r="F113" s="5"/>
      <c r="G113" t="s">
        <v>0</v>
      </c>
      <c r="H113" s="18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32"/>
      <c r="X113" s="32"/>
      <c r="Y113" s="32"/>
      <c r="Z113" s="32"/>
      <c r="AA113" s="32"/>
      <c r="AB113" s="32"/>
      <c r="AC113" s="32"/>
      <c r="AD113" s="32"/>
      <c r="AE113" s="32"/>
      <c r="AF113" s="32"/>
      <c r="AG113" s="32"/>
      <c r="AH113" s="32"/>
      <c r="AI113" s="32"/>
      <c r="AJ113" s="32"/>
      <c r="AK113" s="32"/>
      <c r="AL113" s="32"/>
      <c r="AM113" s="32"/>
      <c r="AN113" s="32"/>
      <c r="AO113" s="32"/>
      <c r="AP113" s="32"/>
      <c r="AQ113" s="32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</row>
    <row r="114" spans="4:60" x14ac:dyDescent="0.2">
      <c r="D114" s="23"/>
      <c r="E114" t="s">
        <v>7</v>
      </c>
      <c r="F114" s="5"/>
      <c r="G114" t="s">
        <v>16</v>
      </c>
      <c r="H114" s="13"/>
      <c r="I114" s="25">
        <f t="shared" ref="I114" ca="1" si="504">H114-I112+I116+I113</f>
        <v>0</v>
      </c>
      <c r="J114" s="25">
        <f t="shared" ref="J114" ca="1" si="505">I114-J112+J116+J113</f>
        <v>0</v>
      </c>
      <c r="K114" s="25">
        <f t="shared" ref="K114" ca="1" si="506">J114-K112+K116+K113</f>
        <v>0</v>
      </c>
      <c r="L114" s="25">
        <f t="shared" ref="L114" ca="1" si="507">K114-L112+L116+L113</f>
        <v>0</v>
      </c>
      <c r="M114" s="25">
        <f t="shared" ref="M114" ca="1" si="508">L114-M112+M116+M113</f>
        <v>0</v>
      </c>
      <c r="N114" s="25">
        <f t="shared" ref="N114" ca="1" si="509">M114-N112+N116+N113</f>
        <v>0</v>
      </c>
      <c r="O114" s="25">
        <f t="shared" ref="O114" ca="1" si="510">N114-O112+O116+O113</f>
        <v>0</v>
      </c>
      <c r="P114" s="25">
        <f t="shared" ref="P114" ca="1" si="511">O114-P112+P116+P113</f>
        <v>0</v>
      </c>
      <c r="Q114" s="25">
        <f t="shared" ref="Q114" ca="1" si="512">P114-Q112+Q116+Q113</f>
        <v>0</v>
      </c>
      <c r="R114" s="25">
        <f t="shared" ref="R114" ca="1" si="513">Q114-R112+R116+R113</f>
        <v>0</v>
      </c>
      <c r="S114" s="25">
        <f t="shared" ref="S114" ca="1" si="514">R114-S112+S116+S113</f>
        <v>0</v>
      </c>
      <c r="T114" s="25">
        <f t="shared" ref="T114" ca="1" si="515">S114-T112+T116+T113</f>
        <v>0</v>
      </c>
      <c r="U114" s="25">
        <f t="shared" ref="U114" ca="1" si="516">T114-U112+U116+U113</f>
        <v>0</v>
      </c>
      <c r="V114" s="25">
        <f t="shared" ref="V114" ca="1" si="517">U114-V112+V116+V113</f>
        <v>0</v>
      </c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</row>
    <row r="115" spans="4:60" x14ac:dyDescent="0.2">
      <c r="D115" s="23"/>
      <c r="E115" t="s">
        <v>25</v>
      </c>
      <c r="F115" s="5"/>
      <c r="G115" t="s">
        <v>2</v>
      </c>
      <c r="H115" s="18"/>
      <c r="I115" s="1">
        <f t="shared" ref="I115" ca="1" si="518">MAX(0,$F113+I112-I113-H114)</f>
        <v>0</v>
      </c>
      <c r="J115" s="1">
        <f t="shared" ref="J115" ca="1" si="519">MAX(0,$F113+J112-J113-I114)</f>
        <v>0</v>
      </c>
      <c r="K115" s="1">
        <f t="shared" ref="K115" ca="1" si="520">MAX(0,$F113+K112-K113-J114)</f>
        <v>0</v>
      </c>
      <c r="L115" s="1">
        <f t="shared" ref="L115" ca="1" si="521">MAX(0,$F113+L112-L113-K114)</f>
        <v>0</v>
      </c>
      <c r="M115" s="1">
        <f t="shared" ref="M115" ca="1" si="522">MAX(0,$F113+M112-M113-L114)</f>
        <v>0</v>
      </c>
      <c r="N115" s="1">
        <f t="shared" ref="N115" ca="1" si="523">MAX(0,$F113+N112-N113-M114)</f>
        <v>0</v>
      </c>
      <c r="O115" s="1">
        <f t="shared" ref="O115" ca="1" si="524">MAX(0,$F113+O112-O113-N114)</f>
        <v>0</v>
      </c>
      <c r="P115" s="1">
        <f t="shared" ref="P115" ca="1" si="525">MAX(0,$F113+P112-P113-O114)</f>
        <v>0</v>
      </c>
      <c r="Q115" s="1">
        <f t="shared" ref="Q115" ca="1" si="526">MAX(0,$F113+Q112-Q113-P114)</f>
        <v>0</v>
      </c>
      <c r="R115" s="1">
        <f t="shared" ref="R115" ca="1" si="527">MAX(0,$F113+R112-R113-Q114)</f>
        <v>0</v>
      </c>
      <c r="S115" s="1">
        <f t="shared" ref="S115" ca="1" si="528">MAX(0,$F113+S112-S113-R114)</f>
        <v>0</v>
      </c>
      <c r="T115" s="1">
        <f t="shared" ref="T115" ca="1" si="529">MAX(0,$F113+T112-T113-S114)</f>
        <v>0</v>
      </c>
      <c r="U115" s="1">
        <f t="shared" ref="U115" ca="1" si="530">MAX(0,$F113+U112-U113-T114)</f>
        <v>0</v>
      </c>
      <c r="V115" s="1">
        <f t="shared" ref="V115" ca="1" si="531">MAX(0,$F113+V112-V113-U114)</f>
        <v>0</v>
      </c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</row>
    <row r="116" spans="4:60" x14ac:dyDescent="0.2">
      <c r="D116" s="23"/>
      <c r="E116" t="s">
        <v>23</v>
      </c>
      <c r="F116" s="1" t="str">
        <f ca="1">IFERROR(VLOOKUP($D116,ItemsUnits,2,FALSE),"null")</f>
        <v>null</v>
      </c>
      <c r="G116" t="s">
        <v>3</v>
      </c>
      <c r="H116" s="18"/>
      <c r="I116" s="1" cm="1">
        <f t="array" aca="1" ref="I116" ca="1">IF(  OR(COUNTA($I$3:I$3)&lt;=$F114,SUMPRODUCT(--(I113:INDEX(I113:BH113,52)&lt;&gt;""))&lt;&gt;0),0,
          --(I115&gt;0)*_xlfn.SWITCH(--($F112&gt;0),0,SUM(I112:INDEX(I112:BH112,MAX(1,$F115)))-H114+$F113,CEILING(SUM(I112:INDEX(I112:BH112,MAX(1,$F115)))-H114+$F113,$F112)))</f>
        <v>0</v>
      </c>
      <c r="J116" s="1" cm="1">
        <f t="array" aca="1" ref="J116" ca="1">IF(  OR(COUNTA($I$3:J$3)&lt;=$F114,SUMPRODUCT(--(J113:INDEX(J113:BI113,52)&lt;&gt;""))&lt;&gt;0),0,
          --(J115&gt;0)*_xlfn.SWITCH(--($F112&gt;0),0,SUM(J112:INDEX(J112:BI112,MAX(1,$F115)))-I114+$F113,CEILING(SUM(J112:INDEX(J112:BI112,MAX(1,$F115)))-I114+$F113,$F112)))</f>
        <v>0</v>
      </c>
      <c r="K116" s="1" cm="1">
        <f t="array" aca="1" ref="K116" ca="1">IF(  OR(COUNTA($I$3:K$3)&lt;=$F114,SUMPRODUCT(--(K113:INDEX(K113:BJ113,52)&lt;&gt;""))&lt;&gt;0),0,
          --(K115&gt;0)*_xlfn.SWITCH(--($F112&gt;0),0,SUM(K112:INDEX(K112:BJ112,MAX(1,$F115)))-J114+$F113,CEILING(SUM(K112:INDEX(K112:BJ112,MAX(1,$F115)))-J114+$F113,$F112)))</f>
        <v>0</v>
      </c>
      <c r="L116" s="1" cm="1">
        <f t="array" aca="1" ref="L116" ca="1">IF(  OR(COUNTA($I$3:L$3)&lt;=$F114,SUMPRODUCT(--(L113:INDEX(L113:BK113,52)&lt;&gt;""))&lt;&gt;0),0,
          --(L115&gt;0)*_xlfn.SWITCH(--($F112&gt;0),0,SUM(L112:INDEX(L112:BK112,MAX(1,$F115)))-K114+$F113,CEILING(SUM(L112:INDEX(L112:BK112,MAX(1,$F115)))-K114+$F113,$F112)))</f>
        <v>0</v>
      </c>
      <c r="M116" s="1" cm="1">
        <f t="array" aca="1" ref="M116" ca="1">IF(  OR(COUNTA($I$3:M$3)&lt;=$F114,SUMPRODUCT(--(M113:INDEX(M113:BL113,52)&lt;&gt;""))&lt;&gt;0),0,
          --(M115&gt;0)*_xlfn.SWITCH(--($F112&gt;0),0,SUM(M112:INDEX(M112:BL112,MAX(1,$F115)))-L114+$F113,CEILING(SUM(M112:INDEX(M112:BL112,MAX(1,$F115)))-L114+$F113,$F112)))</f>
        <v>0</v>
      </c>
      <c r="N116" s="1" cm="1">
        <f t="array" aca="1" ref="N116" ca="1">IF(  OR(COUNTA($I$3:N$3)&lt;=$F114,SUMPRODUCT(--(N113:INDEX(N113:BM113,52)&lt;&gt;""))&lt;&gt;0),0,
          --(N115&gt;0)*_xlfn.SWITCH(--($F112&gt;0),0,SUM(N112:INDEX(N112:BM112,MAX(1,$F115)))-M114+$F113,CEILING(SUM(N112:INDEX(N112:BM112,MAX(1,$F115)))-M114+$F113,$F112)))</f>
        <v>0</v>
      </c>
      <c r="O116" s="1" cm="1">
        <f t="array" aca="1" ref="O116" ca="1">IF(  OR(COUNTA($I$3:O$3)&lt;=$F114,SUMPRODUCT(--(O113:INDEX(O113:BN113,52)&lt;&gt;""))&lt;&gt;0),0,
          --(O115&gt;0)*_xlfn.SWITCH(--($F112&gt;0),0,SUM(O112:INDEX(O112:BN112,MAX(1,$F115)))-N114+$F113,CEILING(SUM(O112:INDEX(O112:BN112,MAX(1,$F115)))-N114+$F113,$F112)))</f>
        <v>0</v>
      </c>
      <c r="P116" s="1" cm="1">
        <f t="array" aca="1" ref="P116" ca="1">IF(  OR(COUNTA($I$3:P$3)&lt;=$F114,SUMPRODUCT(--(P113:INDEX(P113:BO113,52)&lt;&gt;""))&lt;&gt;0),0,
          --(P115&gt;0)*_xlfn.SWITCH(--($F112&gt;0),0,SUM(P112:INDEX(P112:BO112,MAX(1,$F115)))-O114+$F113,CEILING(SUM(P112:INDEX(P112:BO112,MAX(1,$F115)))-O114+$F113,$F112)))</f>
        <v>0</v>
      </c>
      <c r="Q116" s="1" cm="1">
        <f t="array" aca="1" ref="Q116" ca="1">IF(  OR(COUNTA($I$3:Q$3)&lt;=$F114,SUMPRODUCT(--(Q113:INDEX(Q113:BP113,52)&lt;&gt;""))&lt;&gt;0),0,
          --(Q115&gt;0)*_xlfn.SWITCH(--($F112&gt;0),0,SUM(Q112:INDEX(Q112:BP112,MAX(1,$F115)))-P114+$F113,CEILING(SUM(Q112:INDEX(Q112:BP112,MAX(1,$F115)))-P114+$F113,$F112)))</f>
        <v>0</v>
      </c>
      <c r="R116" s="1" cm="1">
        <f t="array" aca="1" ref="R116" ca="1">IF(  OR(COUNTA($I$3:R$3)&lt;=$F114,SUMPRODUCT(--(R113:INDEX(R113:BQ113,52)&lt;&gt;""))&lt;&gt;0),0,
          --(R115&gt;0)*_xlfn.SWITCH(--($F112&gt;0),0,SUM(R112:INDEX(R112:BQ112,MAX(1,$F115)))-Q114+$F113,CEILING(SUM(R112:INDEX(R112:BQ112,MAX(1,$F115)))-Q114+$F113,$F112)))</f>
        <v>0</v>
      </c>
      <c r="S116" s="1" cm="1">
        <f t="array" aca="1" ref="S116" ca="1">IF(  OR(COUNTA($I$3:S$3)&lt;=$F114,SUMPRODUCT(--(S113:INDEX(S113:BR113,52)&lt;&gt;""))&lt;&gt;0),0,
          --(S115&gt;0)*_xlfn.SWITCH(--($F112&gt;0),0,SUM(S112:INDEX(S112:BR112,MAX(1,$F115)))-R114+$F113,CEILING(SUM(S112:INDEX(S112:BR112,MAX(1,$F115)))-R114+$F113,$F112)))</f>
        <v>0</v>
      </c>
      <c r="T116" s="1" cm="1">
        <f t="array" aca="1" ref="T116" ca="1">IF(  OR(COUNTA($I$3:T$3)&lt;=$F114,SUMPRODUCT(--(T113:INDEX(T113:BS113,52)&lt;&gt;""))&lt;&gt;0),0,
          --(T115&gt;0)*_xlfn.SWITCH(--($F112&gt;0),0,SUM(T112:INDEX(T112:BS112,MAX(1,$F115)))-S114+$F113,CEILING(SUM(T112:INDEX(T112:BS112,MAX(1,$F115)))-S114+$F113,$F112)))</f>
        <v>0</v>
      </c>
      <c r="U116" s="1" cm="1">
        <f t="array" aca="1" ref="U116" ca="1">IF(  OR(COUNTA($I$3:U$3)&lt;=$F114,SUMPRODUCT(--(U113:INDEX(U113:BT113,52)&lt;&gt;""))&lt;&gt;0),0,
          --(U115&gt;0)*_xlfn.SWITCH(--($F112&gt;0),0,SUM(U112:INDEX(U112:BT112,MAX(1,$F115)))-T114+$F113,CEILING(SUM(U112:INDEX(U112:BT112,MAX(1,$F115)))-T114+$F113,$F112)))</f>
        <v>0</v>
      </c>
      <c r="V116" s="1" cm="1">
        <f t="array" aca="1" ref="V116" ca="1">IF(  OR(COUNTA($I$3:V$3)&lt;=$F114,SUMPRODUCT(--(V113:INDEX(V113:BU113,52)&lt;&gt;""))&lt;&gt;0),0,
          --(V115&gt;0)*_xlfn.SWITCH(--($F112&gt;0),0,SUM(V112:INDEX(V112:BU112,MAX(1,$F115)))-U114+$F113,CEILING(SUM(V112:INDEX(V112:BU112,MAX(1,$F115)))-U114+$F113,$F112)))</f>
        <v>0</v>
      </c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</row>
    <row r="117" spans="4:60" x14ac:dyDescent="0.2">
      <c r="D117" s="23"/>
      <c r="E117" t="s">
        <v>26</v>
      </c>
      <c r="F117" s="1">
        <f ca="1">SIGN(MIN(H114:BH114))</f>
        <v>0</v>
      </c>
      <c r="G117" t="s">
        <v>4</v>
      </c>
      <c r="H117" s="18"/>
      <c r="I117" s="26" cm="1">
        <f t="array" aca="1" ref="I117" ca="1">INDEX(I116:BH116,,$F114+1)</f>
        <v>0</v>
      </c>
      <c r="J117" s="26" cm="1">
        <f t="array" aca="1" ref="J117" ca="1">INDEX(J116:BI116,,$F114+1)</f>
        <v>0</v>
      </c>
      <c r="K117" s="26" cm="1">
        <f t="array" aca="1" ref="K117" ca="1">INDEX(K116:BJ116,,$F114+1)</f>
        <v>0</v>
      </c>
      <c r="L117" s="26" cm="1">
        <f t="array" aca="1" ref="L117" ca="1">INDEX(L116:BK116,,$F114+1)</f>
        <v>0</v>
      </c>
      <c r="M117" s="26" cm="1">
        <f t="array" aca="1" ref="M117" ca="1">INDEX(M116:BL116,,$F114+1)</f>
        <v>0</v>
      </c>
      <c r="N117" s="26" cm="1">
        <f t="array" aca="1" ref="N117" ca="1">INDEX(N116:BM116,,$F114+1)</f>
        <v>0</v>
      </c>
      <c r="O117" s="26" cm="1">
        <f t="array" aca="1" ref="O117" ca="1">INDEX(O116:BN116,,$F114+1)</f>
        <v>0</v>
      </c>
      <c r="P117" s="26" cm="1">
        <f t="array" aca="1" ref="P117" ca="1">INDEX(P116:BO116,,$F114+1)</f>
        <v>0</v>
      </c>
      <c r="Q117" s="26" cm="1">
        <f t="array" aca="1" ref="Q117" ca="1">INDEX(Q116:BP116,,$F114+1)</f>
        <v>0</v>
      </c>
      <c r="R117" s="26" cm="1">
        <f t="array" aca="1" ref="R117" ca="1">INDEX(R116:BQ116,,$F114+1)</f>
        <v>0</v>
      </c>
      <c r="S117" s="26" cm="1">
        <f t="array" aca="1" ref="S117" ca="1">INDEX(S116:BR116,,$F114+1)</f>
        <v>0</v>
      </c>
      <c r="T117" s="26" cm="1">
        <f t="array" aca="1" ref="T117" ca="1">INDEX(T116:BS116,,$F114+1)</f>
        <v>0</v>
      </c>
      <c r="U117" s="26" cm="1">
        <f t="array" aca="1" ref="U117" ca="1">INDEX(U116:BT116,,$F114+1)</f>
        <v>0</v>
      </c>
      <c r="V117" s="26" cm="1">
        <f t="array" aca="1" ref="V117" ca="1">INDEX(V116:BU116,,$F114+1)</f>
        <v>0</v>
      </c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</row>
    <row r="118" spans="4:60" x14ac:dyDescent="0.2">
      <c r="D118" s="23"/>
      <c r="E118" t="s">
        <v>5</v>
      </c>
      <c r="F118" s="4"/>
      <c r="G118" t="s">
        <v>1</v>
      </c>
      <c r="H118" s="18"/>
      <c r="I118" s="1" cm="1">
        <f t="array" aca="1" ref="I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releases")),1,1),,COUNTA($D$3:I$3)))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releases")),1,1),,COUNTA($D$3:I$3))&gt;0)),0)+
IFERROR(SUMPRODUCT((ForecastItems=$D118)*(ForecastDates=I$3)*(ForecastGrid)),0)</f>
        <v>0</v>
      </c>
      <c r="J118" s="1" cm="1">
        <f t="array" aca="1" ref="J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releases")),1,1),,COUNTA($D$3:J$3)))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releases")),1,1),,COUNTA($D$3:J$3))&gt;0)),0)+
IFERROR(SUMPRODUCT((ForecastItems=$D118)*(ForecastDates=J$3)*(ForecastGrid)),0)</f>
        <v>0</v>
      </c>
      <c r="K118" s="1" cm="1">
        <f t="array" aca="1" ref="K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releases")),1,1),,COUNTA($D$3:K$3)))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releases")),1,1),,COUNTA($D$3:K$3))&gt;0)),0)+
IFERROR(SUMPRODUCT((ForecastItems=$D118)*(ForecastDates=K$3)*(ForecastGrid)),0)</f>
        <v>0</v>
      </c>
      <c r="L118" s="1" cm="1">
        <f t="array" aca="1" ref="L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releases")),1,1),,COUNTA($D$3:L$3)))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releases")),1,1),,COUNTA($D$3:L$3))&gt;0)),0)+
IFERROR(SUMPRODUCT((ForecastItems=$D118)*(ForecastDates=L$3)*(ForecastGrid)),0)</f>
        <v>0</v>
      </c>
      <c r="M118" s="1" cm="1">
        <f t="array" aca="1" ref="M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releases")),1,1),,COUNTA($D$3:M$3)))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releases")),1,1),,COUNTA($D$3:M$3))&gt;0)),0)+
IFERROR(SUMPRODUCT((ForecastItems=$D118)*(ForecastDates=M$3)*(ForecastGrid)),0)</f>
        <v>0</v>
      </c>
      <c r="N118" s="1" cm="1">
        <f t="array" aca="1" ref="N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releases")),1,1),,COUNTA($D$3:N$3)))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releases")),1,1),,COUNTA($D$3:N$3))&gt;0)),0)+
IFERROR(SUMPRODUCT((ForecastItems=$D118)*(ForecastDates=N$3)*(ForecastGrid)),0)</f>
        <v>0</v>
      </c>
      <c r="O118" s="1" cm="1">
        <f t="array" aca="1" ref="O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releases")),1,1),,COUNTA($D$3:O$3)))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releases")),1,1),,COUNTA($D$3:O$3))&gt;0)),0)+
IFERROR(SUMPRODUCT((ForecastItems=$D118)*(ForecastDates=O$3)*(ForecastGrid)),0)</f>
        <v>0</v>
      </c>
      <c r="P118" s="1" cm="1">
        <f t="array" aca="1" ref="P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releases")),1,1),,COUNTA($D$3:P$3)))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releases")),1,1),,COUNTA($D$3:P$3))&gt;0)),0)+
IFERROR(SUMPRODUCT((ForecastItems=$D118)*(ForecastDates=P$3)*(ForecastGrid)),0)</f>
        <v>0</v>
      </c>
      <c r="Q118" s="1" cm="1">
        <f t="array" aca="1" ref="Q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releases")),1,1),,COUNTA($D$3:Q$3)))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releases")),1,1),,COUNTA($D$3:Q$3))&gt;0)),0)+
IFERROR(SUMPRODUCT((ForecastItems=$D118)*(ForecastDates=Q$3)*(ForecastGrid)),0)</f>
        <v>0</v>
      </c>
      <c r="R118" s="1" cm="1">
        <f t="array" aca="1" ref="R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releases")),1,1),,COUNTA($D$3:R$3)))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releases")),1,1),,COUNTA($D$3:R$3))&gt;0)),0)+
IFERROR(SUMPRODUCT((ForecastItems=$D118)*(ForecastDates=R$3)*(ForecastGrid)),0)</f>
        <v>0</v>
      </c>
      <c r="S118" s="1" cm="1">
        <f t="array" aca="1" ref="S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releases")),1,1),,COUNTA($D$3:S$3)))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releases")),1,1),,COUNTA($D$3:S$3))&gt;0)),0)+
IFERROR(SUMPRODUCT((ForecastItems=$D118)*(ForecastDates=S$3)*(ForecastGrid)),0)</f>
        <v>0</v>
      </c>
      <c r="T118" s="1" cm="1">
        <f t="array" aca="1" ref="T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releases")),1,1),,COUNTA($D$3:T$3)))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releases")),1,1),,COUNTA($D$3:T$3))&gt;0)),0)+
IFERROR(SUMPRODUCT((ForecastItems=$D118)*(ForecastDates=T$3)*(ForecastGrid)),0)</f>
        <v>0</v>
      </c>
      <c r="U118" s="1" cm="1">
        <f t="array" aca="1" ref="U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releases")),1,1),,COUNTA($D$3:U$3)))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releases")),1,1),,COUNTA($D$3:U$3))&gt;0)),0)+
IFERROR(SUMPRODUCT((ForecastItems=$D118)*(ForecastDates=U$3)*(ForecastGrid)),0)</f>
        <v>0</v>
      </c>
      <c r="V118" s="1" cm="1">
        <f t="array" aca="1" ref="V118" ca="1">IFERROR(SUMPRODUCT( INDEX( _xlfn._xlws.SORT(  _xlfn._xlws.FILTER(TblBom[],TblBom[[Child Item]:[Child Item]]=MRP_Grid!$D118,0),1,1),,MATCH("Qty",TblBom[#Headers],0)),INDEX(_xlfn._xlws.SORT(_xlfn._xlws.FILTER(RANGE_GRID,ISNUMBER(MATCH(MRPItems,_xlfn._xlws.FILTER(TblBom[[Parent Item]:[Parent Item]],TblBom[[Child Item]:[Child Item]]=MRP_Grid!$D118,0),0))*(OrderTypes="Planned order releases")),1,1),,COUNTA($D$3:V$3))) +
SUMPRODUCT((INDEX( _xlfn._xlws.SORT(  _xlfn._xlws.FILTER(TblBom[],TblBom[[Child Item]:[Child Item]]=MRP_Grid!$D118,0),1,1),,MATCH("Fixed Qty",TblBom[#Headers],0)))*(INDEX(_xlfn._xlws.SORT(_xlfn._xlws.FILTER(RANGE_GRID,ISNUMBER(MATCH(MRPItems,_xlfn._xlws.FILTER(TblBom[[Parent Item]:[Parent Item]],TblBom[[Child Item]:[Child Item]]=MRP_Grid!$D118,0),0))*(OrderTypes="Planned order releases")),1,1),,COUNTA($D$3:V$3))&gt;0)),0)+
IFERROR(SUMPRODUCT((ForecastItems=$D118)*(ForecastDates=V$3)*(ForecastGrid)),0)</f>
        <v>0</v>
      </c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</row>
    <row r="119" spans="4:60" x14ac:dyDescent="0.2">
      <c r="D119" s="23"/>
      <c r="E119" t="s">
        <v>6</v>
      </c>
      <c r="F119" s="5"/>
      <c r="G119" t="s">
        <v>0</v>
      </c>
      <c r="H119" s="18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32"/>
      <c r="X119" s="32"/>
      <c r="Y119" s="32"/>
      <c r="Z119" s="32"/>
      <c r="AA119" s="32"/>
      <c r="AB119" s="32"/>
      <c r="AC119" s="32"/>
      <c r="AD119" s="32"/>
      <c r="AE119" s="32"/>
      <c r="AF119" s="32"/>
      <c r="AG119" s="32"/>
      <c r="AH119" s="32"/>
      <c r="AI119" s="32"/>
      <c r="AJ119" s="32"/>
      <c r="AK119" s="32"/>
      <c r="AL119" s="32"/>
      <c r="AM119" s="32"/>
      <c r="AN119" s="32"/>
      <c r="AO119" s="32"/>
      <c r="AP119" s="32"/>
      <c r="AQ119" s="32"/>
      <c r="AR119" s="32"/>
      <c r="AS119" s="32"/>
      <c r="AT119" s="32"/>
      <c r="AU119" s="32"/>
      <c r="AV119" s="32"/>
      <c r="AW119" s="32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</row>
    <row r="120" spans="4:60" x14ac:dyDescent="0.2">
      <c r="D120" s="23"/>
      <c r="E120" t="s">
        <v>7</v>
      </c>
      <c r="F120" s="5"/>
      <c r="G120" t="s">
        <v>16</v>
      </c>
      <c r="H120" s="13"/>
      <c r="I120" s="25">
        <f t="shared" ref="I120" ca="1" si="532">H120-I118+I122+I119</f>
        <v>0</v>
      </c>
      <c r="J120" s="25">
        <f t="shared" ref="J120" ca="1" si="533">I120-J118+J122+J119</f>
        <v>0</v>
      </c>
      <c r="K120" s="25">
        <f t="shared" ref="K120" ca="1" si="534">J120-K118+K122+K119</f>
        <v>0</v>
      </c>
      <c r="L120" s="25">
        <f t="shared" ref="L120" ca="1" si="535">K120-L118+L122+L119</f>
        <v>0</v>
      </c>
      <c r="M120" s="25">
        <f t="shared" ref="M120" ca="1" si="536">L120-M118+M122+M119</f>
        <v>0</v>
      </c>
      <c r="N120" s="25">
        <f t="shared" ref="N120" ca="1" si="537">M120-N118+N122+N119</f>
        <v>0</v>
      </c>
      <c r="O120" s="25">
        <f t="shared" ref="O120" ca="1" si="538">N120-O118+O122+O119</f>
        <v>0</v>
      </c>
      <c r="P120" s="25">
        <f t="shared" ref="P120" ca="1" si="539">O120-P118+P122+P119</f>
        <v>0</v>
      </c>
      <c r="Q120" s="25">
        <f t="shared" ref="Q120" ca="1" si="540">P120-Q118+Q122+Q119</f>
        <v>0</v>
      </c>
      <c r="R120" s="25">
        <f t="shared" ref="R120" ca="1" si="541">Q120-R118+R122+R119</f>
        <v>0</v>
      </c>
      <c r="S120" s="25">
        <f t="shared" ref="S120" ca="1" si="542">R120-S118+S122+S119</f>
        <v>0</v>
      </c>
      <c r="T120" s="25">
        <f t="shared" ref="T120" ca="1" si="543">S120-T118+T122+T119</f>
        <v>0</v>
      </c>
      <c r="U120" s="25">
        <f t="shared" ref="U120" ca="1" si="544">T120-U118+U122+U119</f>
        <v>0</v>
      </c>
      <c r="V120" s="25">
        <f t="shared" ref="V120" ca="1" si="545">U120-V118+V122+V119</f>
        <v>0</v>
      </c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</row>
    <row r="121" spans="4:60" x14ac:dyDescent="0.2">
      <c r="D121" s="23"/>
      <c r="E121" t="s">
        <v>25</v>
      </c>
      <c r="F121" s="5"/>
      <c r="G121" t="s">
        <v>2</v>
      </c>
      <c r="H121" s="18"/>
      <c r="I121" s="1">
        <f t="shared" ref="I121" ca="1" si="546">MAX(0,$F119+I118-I119-H120)</f>
        <v>0</v>
      </c>
      <c r="J121" s="1">
        <f t="shared" ref="J121" ca="1" si="547">MAX(0,$F119+J118-J119-I120)</f>
        <v>0</v>
      </c>
      <c r="K121" s="1">
        <f t="shared" ref="K121" ca="1" si="548">MAX(0,$F119+K118-K119-J120)</f>
        <v>0</v>
      </c>
      <c r="L121" s="1">
        <f t="shared" ref="L121" ca="1" si="549">MAX(0,$F119+L118-L119-K120)</f>
        <v>0</v>
      </c>
      <c r="M121" s="1">
        <f t="shared" ref="M121" ca="1" si="550">MAX(0,$F119+M118-M119-L120)</f>
        <v>0</v>
      </c>
      <c r="N121" s="1">
        <f t="shared" ref="N121" ca="1" si="551">MAX(0,$F119+N118-N119-M120)</f>
        <v>0</v>
      </c>
      <c r="O121" s="1">
        <f t="shared" ref="O121" ca="1" si="552">MAX(0,$F119+O118-O119-N120)</f>
        <v>0</v>
      </c>
      <c r="P121" s="1">
        <f t="shared" ref="P121" ca="1" si="553">MAX(0,$F119+P118-P119-O120)</f>
        <v>0</v>
      </c>
      <c r="Q121" s="1">
        <f t="shared" ref="Q121" ca="1" si="554">MAX(0,$F119+Q118-Q119-P120)</f>
        <v>0</v>
      </c>
      <c r="R121" s="1">
        <f t="shared" ref="R121" ca="1" si="555">MAX(0,$F119+R118-R119-Q120)</f>
        <v>0</v>
      </c>
      <c r="S121" s="1">
        <f t="shared" ref="S121" ca="1" si="556">MAX(0,$F119+S118-S119-R120)</f>
        <v>0</v>
      </c>
      <c r="T121" s="1">
        <f t="shared" ref="T121" ca="1" si="557">MAX(0,$F119+T118-T119-S120)</f>
        <v>0</v>
      </c>
      <c r="U121" s="1">
        <f t="shared" ref="U121" ca="1" si="558">MAX(0,$F119+U118-U119-T120)</f>
        <v>0</v>
      </c>
      <c r="V121" s="1">
        <f t="shared" ref="V121" ca="1" si="559">MAX(0,$F119+V118-V119-U120)</f>
        <v>0</v>
      </c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</row>
    <row r="122" spans="4:60" x14ac:dyDescent="0.2">
      <c r="D122" s="23"/>
      <c r="E122" t="s">
        <v>23</v>
      </c>
      <c r="F122" s="1" t="str">
        <f ca="1">IFERROR(VLOOKUP($D122,ItemsUnits,2,FALSE),"null")</f>
        <v>null</v>
      </c>
      <c r="G122" t="s">
        <v>3</v>
      </c>
      <c r="H122" s="18"/>
      <c r="I122" s="1" cm="1">
        <f t="array" aca="1" ref="I122" ca="1">IF(  OR(COUNTA($I$3:I$3)&lt;=$F120,SUMPRODUCT(--(I119:INDEX(I119:BH119,52)&lt;&gt;""))&lt;&gt;0),0,
          --(I121&gt;0)*_xlfn.SWITCH(--($F118&gt;0),0,SUM(I118:INDEX(I118:BH118,MAX(1,$F121)))-H120+$F119,CEILING(SUM(I118:INDEX(I118:BH118,MAX(1,$F121)))-H120+$F119,$F118)))</f>
        <v>0</v>
      </c>
      <c r="J122" s="1" cm="1">
        <f t="array" aca="1" ref="J122" ca="1">IF(  OR(COUNTA($I$3:J$3)&lt;=$F120,SUMPRODUCT(--(J119:INDEX(J119:BI119,52)&lt;&gt;""))&lt;&gt;0),0,
          --(J121&gt;0)*_xlfn.SWITCH(--($F118&gt;0),0,SUM(J118:INDEX(J118:BI118,MAX(1,$F121)))-I120+$F119,CEILING(SUM(J118:INDEX(J118:BI118,MAX(1,$F121)))-I120+$F119,$F118)))</f>
        <v>0</v>
      </c>
      <c r="K122" s="1" cm="1">
        <f t="array" aca="1" ref="K122" ca="1">IF(  OR(COUNTA($I$3:K$3)&lt;=$F120,SUMPRODUCT(--(K119:INDEX(K119:BJ119,52)&lt;&gt;""))&lt;&gt;0),0,
          --(K121&gt;0)*_xlfn.SWITCH(--($F118&gt;0),0,SUM(K118:INDEX(K118:BJ118,MAX(1,$F121)))-J120+$F119,CEILING(SUM(K118:INDEX(K118:BJ118,MAX(1,$F121)))-J120+$F119,$F118)))</f>
        <v>0</v>
      </c>
      <c r="L122" s="1" cm="1">
        <f t="array" aca="1" ref="L122" ca="1">IF(  OR(COUNTA($I$3:L$3)&lt;=$F120,SUMPRODUCT(--(L119:INDEX(L119:BK119,52)&lt;&gt;""))&lt;&gt;0),0,
          --(L121&gt;0)*_xlfn.SWITCH(--($F118&gt;0),0,SUM(L118:INDEX(L118:BK118,MAX(1,$F121)))-K120+$F119,CEILING(SUM(L118:INDEX(L118:BK118,MAX(1,$F121)))-K120+$F119,$F118)))</f>
        <v>0</v>
      </c>
      <c r="M122" s="1" cm="1">
        <f t="array" aca="1" ref="M122" ca="1">IF(  OR(COUNTA($I$3:M$3)&lt;=$F120,SUMPRODUCT(--(M119:INDEX(M119:BL119,52)&lt;&gt;""))&lt;&gt;0),0,
          --(M121&gt;0)*_xlfn.SWITCH(--($F118&gt;0),0,SUM(M118:INDEX(M118:BL118,MAX(1,$F121)))-L120+$F119,CEILING(SUM(M118:INDEX(M118:BL118,MAX(1,$F121)))-L120+$F119,$F118)))</f>
        <v>0</v>
      </c>
      <c r="N122" s="1" cm="1">
        <f t="array" aca="1" ref="N122" ca="1">IF(  OR(COUNTA($I$3:N$3)&lt;=$F120,SUMPRODUCT(--(N119:INDEX(N119:BM119,52)&lt;&gt;""))&lt;&gt;0),0,
          --(N121&gt;0)*_xlfn.SWITCH(--($F118&gt;0),0,SUM(N118:INDEX(N118:BM118,MAX(1,$F121)))-M120+$F119,CEILING(SUM(N118:INDEX(N118:BM118,MAX(1,$F121)))-M120+$F119,$F118)))</f>
        <v>0</v>
      </c>
      <c r="O122" s="1" cm="1">
        <f t="array" aca="1" ref="O122" ca="1">IF(  OR(COUNTA($I$3:O$3)&lt;=$F120,SUMPRODUCT(--(O119:INDEX(O119:BN119,52)&lt;&gt;""))&lt;&gt;0),0,
          --(O121&gt;0)*_xlfn.SWITCH(--($F118&gt;0),0,SUM(O118:INDEX(O118:BN118,MAX(1,$F121)))-N120+$F119,CEILING(SUM(O118:INDEX(O118:BN118,MAX(1,$F121)))-N120+$F119,$F118)))</f>
        <v>0</v>
      </c>
      <c r="P122" s="1" cm="1">
        <f t="array" aca="1" ref="P122" ca="1">IF(  OR(COUNTA($I$3:P$3)&lt;=$F120,SUMPRODUCT(--(P119:INDEX(P119:BO119,52)&lt;&gt;""))&lt;&gt;0),0,
          --(P121&gt;0)*_xlfn.SWITCH(--($F118&gt;0),0,SUM(P118:INDEX(P118:BO118,MAX(1,$F121)))-O120+$F119,CEILING(SUM(P118:INDEX(P118:BO118,MAX(1,$F121)))-O120+$F119,$F118)))</f>
        <v>0</v>
      </c>
      <c r="Q122" s="1" cm="1">
        <f t="array" aca="1" ref="Q122" ca="1">IF(  OR(COUNTA($I$3:Q$3)&lt;=$F120,SUMPRODUCT(--(Q119:INDEX(Q119:BP119,52)&lt;&gt;""))&lt;&gt;0),0,
          --(Q121&gt;0)*_xlfn.SWITCH(--($F118&gt;0),0,SUM(Q118:INDEX(Q118:BP118,MAX(1,$F121)))-P120+$F119,CEILING(SUM(Q118:INDEX(Q118:BP118,MAX(1,$F121)))-P120+$F119,$F118)))</f>
        <v>0</v>
      </c>
      <c r="R122" s="1" cm="1">
        <f t="array" aca="1" ref="R122" ca="1">IF(  OR(COUNTA($I$3:R$3)&lt;=$F120,SUMPRODUCT(--(R119:INDEX(R119:BQ119,52)&lt;&gt;""))&lt;&gt;0),0,
          --(R121&gt;0)*_xlfn.SWITCH(--($F118&gt;0),0,SUM(R118:INDEX(R118:BQ118,MAX(1,$F121)))-Q120+$F119,CEILING(SUM(R118:INDEX(R118:BQ118,MAX(1,$F121)))-Q120+$F119,$F118)))</f>
        <v>0</v>
      </c>
      <c r="S122" s="1" cm="1">
        <f t="array" aca="1" ref="S122" ca="1">IF(  OR(COUNTA($I$3:S$3)&lt;=$F120,SUMPRODUCT(--(S119:INDEX(S119:BR119,52)&lt;&gt;""))&lt;&gt;0),0,
          --(S121&gt;0)*_xlfn.SWITCH(--($F118&gt;0),0,SUM(S118:INDEX(S118:BR118,MAX(1,$F121)))-R120+$F119,CEILING(SUM(S118:INDEX(S118:BR118,MAX(1,$F121)))-R120+$F119,$F118)))</f>
        <v>0</v>
      </c>
      <c r="T122" s="1" cm="1">
        <f t="array" aca="1" ref="T122" ca="1">IF(  OR(COUNTA($I$3:T$3)&lt;=$F120,SUMPRODUCT(--(T119:INDEX(T119:BS119,52)&lt;&gt;""))&lt;&gt;0),0,
          --(T121&gt;0)*_xlfn.SWITCH(--($F118&gt;0),0,SUM(T118:INDEX(T118:BS118,MAX(1,$F121)))-S120+$F119,CEILING(SUM(T118:INDEX(T118:BS118,MAX(1,$F121)))-S120+$F119,$F118)))</f>
        <v>0</v>
      </c>
      <c r="U122" s="1" cm="1">
        <f t="array" aca="1" ref="U122" ca="1">IF(  OR(COUNTA($I$3:U$3)&lt;=$F120,SUMPRODUCT(--(U119:INDEX(U119:BT119,52)&lt;&gt;""))&lt;&gt;0),0,
          --(U121&gt;0)*_xlfn.SWITCH(--($F118&gt;0),0,SUM(U118:INDEX(U118:BT118,MAX(1,$F121)))-T120+$F119,CEILING(SUM(U118:INDEX(U118:BT118,MAX(1,$F121)))-T120+$F119,$F118)))</f>
        <v>0</v>
      </c>
      <c r="V122" s="1" cm="1">
        <f t="array" aca="1" ref="V122" ca="1">IF(  OR(COUNTA($I$3:V$3)&lt;=$F120,SUMPRODUCT(--(V119:INDEX(V119:BU119,52)&lt;&gt;""))&lt;&gt;0),0,
          --(V121&gt;0)*_xlfn.SWITCH(--($F118&gt;0),0,SUM(V118:INDEX(V118:BU118,MAX(1,$F121)))-U120+$F119,CEILING(SUM(V118:INDEX(V118:BU118,MAX(1,$F121)))-U120+$F119,$F118)))</f>
        <v>0</v>
      </c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</row>
    <row r="123" spans="4:60" x14ac:dyDescent="0.2">
      <c r="D123" s="23"/>
      <c r="E123" t="s">
        <v>26</v>
      </c>
      <c r="F123" s="1">
        <f ca="1">SIGN(MIN(H120:BH120))</f>
        <v>0</v>
      </c>
      <c r="G123" t="s">
        <v>4</v>
      </c>
      <c r="H123" s="18"/>
      <c r="I123" s="26" cm="1">
        <f t="array" aca="1" ref="I123" ca="1">INDEX(I122:BH122,,$F120+1)</f>
        <v>0</v>
      </c>
      <c r="J123" s="26" cm="1">
        <f t="array" aca="1" ref="J123" ca="1">INDEX(J122:BI122,,$F120+1)</f>
        <v>0</v>
      </c>
      <c r="K123" s="26" cm="1">
        <f t="array" aca="1" ref="K123" ca="1">INDEX(K122:BJ122,,$F120+1)</f>
        <v>0</v>
      </c>
      <c r="L123" s="26" cm="1">
        <f t="array" aca="1" ref="L123" ca="1">INDEX(L122:BK122,,$F120+1)</f>
        <v>0</v>
      </c>
      <c r="M123" s="26" cm="1">
        <f t="array" aca="1" ref="M123" ca="1">INDEX(M122:BL122,,$F120+1)</f>
        <v>0</v>
      </c>
      <c r="N123" s="26" cm="1">
        <f t="array" aca="1" ref="N123" ca="1">INDEX(N122:BM122,,$F120+1)</f>
        <v>0</v>
      </c>
      <c r="O123" s="26" cm="1">
        <f t="array" aca="1" ref="O123" ca="1">INDEX(O122:BN122,,$F120+1)</f>
        <v>0</v>
      </c>
      <c r="P123" s="26" cm="1">
        <f t="array" aca="1" ref="P123" ca="1">INDEX(P122:BO122,,$F120+1)</f>
        <v>0</v>
      </c>
      <c r="Q123" s="26" cm="1">
        <f t="array" aca="1" ref="Q123" ca="1">INDEX(Q122:BP122,,$F120+1)</f>
        <v>0</v>
      </c>
      <c r="R123" s="26" cm="1">
        <f t="array" aca="1" ref="R123" ca="1">INDEX(R122:BQ122,,$F120+1)</f>
        <v>0</v>
      </c>
      <c r="S123" s="26" cm="1">
        <f t="array" aca="1" ref="S123" ca="1">INDEX(S122:BR122,,$F120+1)</f>
        <v>0</v>
      </c>
      <c r="T123" s="26" cm="1">
        <f t="array" aca="1" ref="T123" ca="1">INDEX(T122:BS122,,$F120+1)</f>
        <v>0</v>
      </c>
      <c r="U123" s="26" cm="1">
        <f t="array" aca="1" ref="U123" ca="1">INDEX(U122:BT122,,$F120+1)</f>
        <v>0</v>
      </c>
      <c r="V123" s="26" cm="1">
        <f t="array" aca="1" ref="V123" ca="1">INDEX(V122:BU122,,$F120+1)</f>
        <v>0</v>
      </c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</row>
    <row r="124" spans="4:60" x14ac:dyDescent="0.2">
      <c r="D124" s="23"/>
      <c r="E124" t="s">
        <v>5</v>
      </c>
      <c r="F124" s="4"/>
      <c r="G124" t="s">
        <v>1</v>
      </c>
      <c r="H124" s="18"/>
      <c r="I124" s="1" cm="1">
        <f t="array" aca="1" ref="I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releases")),1,1),,COUNTA($D$3:I$3)))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releases")),1,1),,COUNTA($D$3:I$3))&gt;0)),0)+
IFERROR(SUMPRODUCT((ForecastItems=$D124)*(ForecastDates=I$3)*(ForecastGrid)),0)</f>
        <v>0</v>
      </c>
      <c r="J124" s="1" cm="1">
        <f t="array" aca="1" ref="J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releases")),1,1),,COUNTA($D$3:J$3)))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releases")),1,1),,COUNTA($D$3:J$3))&gt;0)),0)+
IFERROR(SUMPRODUCT((ForecastItems=$D124)*(ForecastDates=J$3)*(ForecastGrid)),0)</f>
        <v>0</v>
      </c>
      <c r="K124" s="1" cm="1">
        <f t="array" aca="1" ref="K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releases")),1,1),,COUNTA($D$3:K$3)))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releases")),1,1),,COUNTA($D$3:K$3))&gt;0)),0)+
IFERROR(SUMPRODUCT((ForecastItems=$D124)*(ForecastDates=K$3)*(ForecastGrid)),0)</f>
        <v>0</v>
      </c>
      <c r="L124" s="1" cm="1">
        <f t="array" aca="1" ref="L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releases")),1,1),,COUNTA($D$3:L$3)))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releases")),1,1),,COUNTA($D$3:L$3))&gt;0)),0)+
IFERROR(SUMPRODUCT((ForecastItems=$D124)*(ForecastDates=L$3)*(ForecastGrid)),0)</f>
        <v>0</v>
      </c>
      <c r="M124" s="1" cm="1">
        <f t="array" aca="1" ref="M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releases")),1,1),,COUNTA($D$3:M$3)))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releases")),1,1),,COUNTA($D$3:M$3))&gt;0)),0)+
IFERROR(SUMPRODUCT((ForecastItems=$D124)*(ForecastDates=M$3)*(ForecastGrid)),0)</f>
        <v>0</v>
      </c>
      <c r="N124" s="1" cm="1">
        <f t="array" aca="1" ref="N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releases")),1,1),,COUNTA($D$3:N$3)))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releases")),1,1),,COUNTA($D$3:N$3))&gt;0)),0)+
IFERROR(SUMPRODUCT((ForecastItems=$D124)*(ForecastDates=N$3)*(ForecastGrid)),0)</f>
        <v>0</v>
      </c>
      <c r="O124" s="1" cm="1">
        <f t="array" aca="1" ref="O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releases")),1,1),,COUNTA($D$3:O$3)))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releases")),1,1),,COUNTA($D$3:O$3))&gt;0)),0)+
IFERROR(SUMPRODUCT((ForecastItems=$D124)*(ForecastDates=O$3)*(ForecastGrid)),0)</f>
        <v>0</v>
      </c>
      <c r="P124" s="1" cm="1">
        <f t="array" aca="1" ref="P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releases")),1,1),,COUNTA($D$3:P$3)))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releases")),1,1),,COUNTA($D$3:P$3))&gt;0)),0)+
IFERROR(SUMPRODUCT((ForecastItems=$D124)*(ForecastDates=P$3)*(ForecastGrid)),0)</f>
        <v>0</v>
      </c>
      <c r="Q124" s="1" cm="1">
        <f t="array" aca="1" ref="Q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releases")),1,1),,COUNTA($D$3:Q$3)))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releases")),1,1),,COUNTA($D$3:Q$3))&gt;0)),0)+
IFERROR(SUMPRODUCT((ForecastItems=$D124)*(ForecastDates=Q$3)*(ForecastGrid)),0)</f>
        <v>0</v>
      </c>
      <c r="R124" s="1" cm="1">
        <f t="array" aca="1" ref="R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releases")),1,1),,COUNTA($D$3:R$3)))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releases")),1,1),,COUNTA($D$3:R$3))&gt;0)),0)+
IFERROR(SUMPRODUCT((ForecastItems=$D124)*(ForecastDates=R$3)*(ForecastGrid)),0)</f>
        <v>0</v>
      </c>
      <c r="S124" s="1" cm="1">
        <f t="array" aca="1" ref="S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releases")),1,1),,COUNTA($D$3:S$3)))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releases")),1,1),,COUNTA($D$3:S$3))&gt;0)),0)+
IFERROR(SUMPRODUCT((ForecastItems=$D124)*(ForecastDates=S$3)*(ForecastGrid)),0)</f>
        <v>0</v>
      </c>
      <c r="T124" s="1" cm="1">
        <f t="array" aca="1" ref="T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releases")),1,1),,COUNTA($D$3:T$3)))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releases")),1,1),,COUNTA($D$3:T$3))&gt;0)),0)+
IFERROR(SUMPRODUCT((ForecastItems=$D124)*(ForecastDates=T$3)*(ForecastGrid)),0)</f>
        <v>0</v>
      </c>
      <c r="U124" s="1" cm="1">
        <f t="array" aca="1" ref="U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releases")),1,1),,COUNTA($D$3:U$3)))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releases")),1,1),,COUNTA($D$3:U$3))&gt;0)),0)+
IFERROR(SUMPRODUCT((ForecastItems=$D124)*(ForecastDates=U$3)*(ForecastGrid)),0)</f>
        <v>0</v>
      </c>
      <c r="V124" s="1" cm="1">
        <f t="array" aca="1" ref="V124" ca="1">IFERROR(SUMPRODUCT( INDEX( _xlfn._xlws.SORT(  _xlfn._xlws.FILTER(TblBom[],TblBom[[Child Item]:[Child Item]]=MRP_Grid!$D124,0),1,1),,MATCH("Qty",TblBom[#Headers],0)),INDEX(_xlfn._xlws.SORT(_xlfn._xlws.FILTER(RANGE_GRID,ISNUMBER(MATCH(MRPItems,_xlfn._xlws.FILTER(TblBom[[Parent Item]:[Parent Item]],TblBom[[Child Item]:[Child Item]]=MRP_Grid!$D124,0),0))*(OrderTypes="Planned order releases")),1,1),,COUNTA($D$3:V$3))) +
SUMPRODUCT((INDEX( _xlfn._xlws.SORT(  _xlfn._xlws.FILTER(TblBom[],TblBom[[Child Item]:[Child Item]]=MRP_Grid!$D124,0),1,1),,MATCH("Fixed Qty",TblBom[#Headers],0)))*(INDEX(_xlfn._xlws.SORT(_xlfn._xlws.FILTER(RANGE_GRID,ISNUMBER(MATCH(MRPItems,_xlfn._xlws.FILTER(TblBom[[Parent Item]:[Parent Item]],TblBom[[Child Item]:[Child Item]]=MRP_Grid!$D124,0),0))*(OrderTypes="Planned order releases")),1,1),,COUNTA($D$3:V$3))&gt;0)),0)+
IFERROR(SUMPRODUCT((ForecastItems=$D124)*(ForecastDates=V$3)*(ForecastGrid)),0)</f>
        <v>0</v>
      </c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</row>
    <row r="125" spans="4:60" x14ac:dyDescent="0.2">
      <c r="D125" s="23"/>
      <c r="E125" t="s">
        <v>6</v>
      </c>
      <c r="F125" s="5"/>
      <c r="G125" t="s">
        <v>0</v>
      </c>
      <c r="H125" s="18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</row>
    <row r="126" spans="4:60" x14ac:dyDescent="0.2">
      <c r="D126" s="23"/>
      <c r="E126" t="s">
        <v>7</v>
      </c>
      <c r="F126" s="5"/>
      <c r="G126" t="s">
        <v>16</v>
      </c>
      <c r="H126" s="13"/>
      <c r="I126" s="25">
        <f t="shared" ref="I126" ca="1" si="560">H126-I124+I128+I125</f>
        <v>0</v>
      </c>
      <c r="J126" s="25">
        <f t="shared" ref="J126" ca="1" si="561">I126-J124+J128+J125</f>
        <v>0</v>
      </c>
      <c r="K126" s="25">
        <f t="shared" ref="K126" ca="1" si="562">J126-K124+K128+K125</f>
        <v>0</v>
      </c>
      <c r="L126" s="25">
        <f t="shared" ref="L126" ca="1" si="563">K126-L124+L128+L125</f>
        <v>0</v>
      </c>
      <c r="M126" s="25">
        <f t="shared" ref="M126" ca="1" si="564">L126-M124+M128+M125</f>
        <v>0</v>
      </c>
      <c r="N126" s="25">
        <f t="shared" ref="N126" ca="1" si="565">M126-N124+N128+N125</f>
        <v>0</v>
      </c>
      <c r="O126" s="25">
        <f t="shared" ref="O126" ca="1" si="566">N126-O124+O128+O125</f>
        <v>0</v>
      </c>
      <c r="P126" s="25">
        <f t="shared" ref="P126" ca="1" si="567">O126-P124+P128+P125</f>
        <v>0</v>
      </c>
      <c r="Q126" s="25">
        <f t="shared" ref="Q126" ca="1" si="568">P126-Q124+Q128+Q125</f>
        <v>0</v>
      </c>
      <c r="R126" s="25">
        <f t="shared" ref="R126" ca="1" si="569">Q126-R124+R128+R125</f>
        <v>0</v>
      </c>
      <c r="S126" s="25">
        <f t="shared" ref="S126" ca="1" si="570">R126-S124+S128+S125</f>
        <v>0</v>
      </c>
      <c r="T126" s="25">
        <f t="shared" ref="T126" ca="1" si="571">S126-T124+T128+T125</f>
        <v>0</v>
      </c>
      <c r="U126" s="25">
        <f t="shared" ref="U126" ca="1" si="572">T126-U124+U128+U125</f>
        <v>0</v>
      </c>
      <c r="V126" s="25">
        <f t="shared" ref="V126" ca="1" si="573">U126-V124+V128+V125</f>
        <v>0</v>
      </c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</row>
    <row r="127" spans="4:60" x14ac:dyDescent="0.2">
      <c r="D127" s="23"/>
      <c r="E127" t="s">
        <v>25</v>
      </c>
      <c r="F127" s="5"/>
      <c r="G127" t="s">
        <v>2</v>
      </c>
      <c r="H127" s="18"/>
      <c r="I127" s="1">
        <f t="shared" ref="I127" ca="1" si="574">MAX(0,$F125+I124-I125-H126)</f>
        <v>0</v>
      </c>
      <c r="J127" s="1">
        <f t="shared" ref="J127" ca="1" si="575">MAX(0,$F125+J124-J125-I126)</f>
        <v>0</v>
      </c>
      <c r="K127" s="1">
        <f t="shared" ref="K127" ca="1" si="576">MAX(0,$F125+K124-K125-J126)</f>
        <v>0</v>
      </c>
      <c r="L127" s="1">
        <f t="shared" ref="L127" ca="1" si="577">MAX(0,$F125+L124-L125-K126)</f>
        <v>0</v>
      </c>
      <c r="M127" s="1">
        <f t="shared" ref="M127" ca="1" si="578">MAX(0,$F125+M124-M125-L126)</f>
        <v>0</v>
      </c>
      <c r="N127" s="1">
        <f t="shared" ref="N127" ca="1" si="579">MAX(0,$F125+N124-N125-M126)</f>
        <v>0</v>
      </c>
      <c r="O127" s="1">
        <f t="shared" ref="O127" ca="1" si="580">MAX(0,$F125+O124-O125-N126)</f>
        <v>0</v>
      </c>
      <c r="P127" s="1">
        <f t="shared" ref="P127" ca="1" si="581">MAX(0,$F125+P124-P125-O126)</f>
        <v>0</v>
      </c>
      <c r="Q127" s="1">
        <f t="shared" ref="Q127" ca="1" si="582">MAX(0,$F125+Q124-Q125-P126)</f>
        <v>0</v>
      </c>
      <c r="R127" s="1">
        <f t="shared" ref="R127" ca="1" si="583">MAX(0,$F125+R124-R125-Q126)</f>
        <v>0</v>
      </c>
      <c r="S127" s="1">
        <f t="shared" ref="S127" ca="1" si="584">MAX(0,$F125+S124-S125-R126)</f>
        <v>0</v>
      </c>
      <c r="T127" s="1">
        <f t="shared" ref="T127" ca="1" si="585">MAX(0,$F125+T124-T125-S126)</f>
        <v>0</v>
      </c>
      <c r="U127" s="1">
        <f t="shared" ref="U127" ca="1" si="586">MAX(0,$F125+U124-U125-T126)</f>
        <v>0</v>
      </c>
      <c r="V127" s="1">
        <f t="shared" ref="V127" ca="1" si="587">MAX(0,$F125+V124-V125-U126)</f>
        <v>0</v>
      </c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</row>
    <row r="128" spans="4:60" x14ac:dyDescent="0.2">
      <c r="D128" s="23"/>
      <c r="E128" t="s">
        <v>23</v>
      </c>
      <c r="F128" s="1" t="str">
        <f ca="1">IFERROR(VLOOKUP($D128,ItemsUnits,2,FALSE),"null")</f>
        <v>null</v>
      </c>
      <c r="G128" t="s">
        <v>3</v>
      </c>
      <c r="H128" s="18"/>
      <c r="I128" s="1" cm="1">
        <f t="array" aca="1" ref="I128" ca="1">IF(  OR(COUNTA($I$3:I$3)&lt;=$F126,SUMPRODUCT(--(I125:INDEX(I125:BH125,52)&lt;&gt;""))&lt;&gt;0),0,
          --(I127&gt;0)*_xlfn.SWITCH(--($F124&gt;0),0,SUM(I124:INDEX(I124:BH124,MAX(1,$F127)))-H126+$F125,CEILING(SUM(I124:INDEX(I124:BH124,MAX(1,$F127)))-H126+$F125,$F124)))</f>
        <v>0</v>
      </c>
      <c r="J128" s="1" cm="1">
        <f t="array" aca="1" ref="J128" ca="1">IF(  OR(COUNTA($I$3:J$3)&lt;=$F126,SUMPRODUCT(--(J125:INDEX(J125:BI125,52)&lt;&gt;""))&lt;&gt;0),0,
          --(J127&gt;0)*_xlfn.SWITCH(--($F124&gt;0),0,SUM(J124:INDEX(J124:BI124,MAX(1,$F127)))-I126+$F125,CEILING(SUM(J124:INDEX(J124:BI124,MAX(1,$F127)))-I126+$F125,$F124)))</f>
        <v>0</v>
      </c>
      <c r="K128" s="1" cm="1">
        <f t="array" aca="1" ref="K128" ca="1">IF(  OR(COUNTA($I$3:K$3)&lt;=$F126,SUMPRODUCT(--(K125:INDEX(K125:BJ125,52)&lt;&gt;""))&lt;&gt;0),0,
          --(K127&gt;0)*_xlfn.SWITCH(--($F124&gt;0),0,SUM(K124:INDEX(K124:BJ124,MAX(1,$F127)))-J126+$F125,CEILING(SUM(K124:INDEX(K124:BJ124,MAX(1,$F127)))-J126+$F125,$F124)))</f>
        <v>0</v>
      </c>
      <c r="L128" s="1" cm="1">
        <f t="array" aca="1" ref="L128" ca="1">IF(  OR(COUNTA($I$3:L$3)&lt;=$F126,SUMPRODUCT(--(L125:INDEX(L125:BK125,52)&lt;&gt;""))&lt;&gt;0),0,
          --(L127&gt;0)*_xlfn.SWITCH(--($F124&gt;0),0,SUM(L124:INDEX(L124:BK124,MAX(1,$F127)))-K126+$F125,CEILING(SUM(L124:INDEX(L124:BK124,MAX(1,$F127)))-K126+$F125,$F124)))</f>
        <v>0</v>
      </c>
      <c r="M128" s="1" cm="1">
        <f t="array" aca="1" ref="M128" ca="1">IF(  OR(COUNTA($I$3:M$3)&lt;=$F126,SUMPRODUCT(--(M125:INDEX(M125:BL125,52)&lt;&gt;""))&lt;&gt;0),0,
          --(M127&gt;0)*_xlfn.SWITCH(--($F124&gt;0),0,SUM(M124:INDEX(M124:BL124,MAX(1,$F127)))-L126+$F125,CEILING(SUM(M124:INDEX(M124:BL124,MAX(1,$F127)))-L126+$F125,$F124)))</f>
        <v>0</v>
      </c>
      <c r="N128" s="1" cm="1">
        <f t="array" aca="1" ref="N128" ca="1">IF(  OR(COUNTA($I$3:N$3)&lt;=$F126,SUMPRODUCT(--(N125:INDEX(N125:BM125,52)&lt;&gt;""))&lt;&gt;0),0,
          --(N127&gt;0)*_xlfn.SWITCH(--($F124&gt;0),0,SUM(N124:INDEX(N124:BM124,MAX(1,$F127)))-M126+$F125,CEILING(SUM(N124:INDEX(N124:BM124,MAX(1,$F127)))-M126+$F125,$F124)))</f>
        <v>0</v>
      </c>
      <c r="O128" s="1" cm="1">
        <f t="array" aca="1" ref="O128" ca="1">IF(  OR(COUNTA($I$3:O$3)&lt;=$F126,SUMPRODUCT(--(O125:INDEX(O125:BN125,52)&lt;&gt;""))&lt;&gt;0),0,
          --(O127&gt;0)*_xlfn.SWITCH(--($F124&gt;0),0,SUM(O124:INDEX(O124:BN124,MAX(1,$F127)))-N126+$F125,CEILING(SUM(O124:INDEX(O124:BN124,MAX(1,$F127)))-N126+$F125,$F124)))</f>
        <v>0</v>
      </c>
      <c r="P128" s="1" cm="1">
        <f t="array" aca="1" ref="P128" ca="1">IF(  OR(COUNTA($I$3:P$3)&lt;=$F126,SUMPRODUCT(--(P125:INDEX(P125:BO125,52)&lt;&gt;""))&lt;&gt;0),0,
          --(P127&gt;0)*_xlfn.SWITCH(--($F124&gt;0),0,SUM(P124:INDEX(P124:BO124,MAX(1,$F127)))-O126+$F125,CEILING(SUM(P124:INDEX(P124:BO124,MAX(1,$F127)))-O126+$F125,$F124)))</f>
        <v>0</v>
      </c>
      <c r="Q128" s="1" cm="1">
        <f t="array" aca="1" ref="Q128" ca="1">IF(  OR(COUNTA($I$3:Q$3)&lt;=$F126,SUMPRODUCT(--(Q125:INDEX(Q125:BP125,52)&lt;&gt;""))&lt;&gt;0),0,
          --(Q127&gt;0)*_xlfn.SWITCH(--($F124&gt;0),0,SUM(Q124:INDEX(Q124:BP124,MAX(1,$F127)))-P126+$F125,CEILING(SUM(Q124:INDEX(Q124:BP124,MAX(1,$F127)))-P126+$F125,$F124)))</f>
        <v>0</v>
      </c>
      <c r="R128" s="1" cm="1">
        <f t="array" aca="1" ref="R128" ca="1">IF(  OR(COUNTA($I$3:R$3)&lt;=$F126,SUMPRODUCT(--(R125:INDEX(R125:BQ125,52)&lt;&gt;""))&lt;&gt;0),0,
          --(R127&gt;0)*_xlfn.SWITCH(--($F124&gt;0),0,SUM(R124:INDEX(R124:BQ124,MAX(1,$F127)))-Q126+$F125,CEILING(SUM(R124:INDEX(R124:BQ124,MAX(1,$F127)))-Q126+$F125,$F124)))</f>
        <v>0</v>
      </c>
      <c r="S128" s="1" cm="1">
        <f t="array" aca="1" ref="S128" ca="1">IF(  OR(COUNTA($I$3:S$3)&lt;=$F126,SUMPRODUCT(--(S125:INDEX(S125:BR125,52)&lt;&gt;""))&lt;&gt;0),0,
          --(S127&gt;0)*_xlfn.SWITCH(--($F124&gt;0),0,SUM(S124:INDEX(S124:BR124,MAX(1,$F127)))-R126+$F125,CEILING(SUM(S124:INDEX(S124:BR124,MAX(1,$F127)))-R126+$F125,$F124)))</f>
        <v>0</v>
      </c>
      <c r="T128" s="1" cm="1">
        <f t="array" aca="1" ref="T128" ca="1">IF(  OR(COUNTA($I$3:T$3)&lt;=$F126,SUMPRODUCT(--(T125:INDEX(T125:BS125,52)&lt;&gt;""))&lt;&gt;0),0,
          --(T127&gt;0)*_xlfn.SWITCH(--($F124&gt;0),0,SUM(T124:INDEX(T124:BS124,MAX(1,$F127)))-S126+$F125,CEILING(SUM(T124:INDEX(T124:BS124,MAX(1,$F127)))-S126+$F125,$F124)))</f>
        <v>0</v>
      </c>
      <c r="U128" s="1" cm="1">
        <f t="array" aca="1" ref="U128" ca="1">IF(  OR(COUNTA($I$3:U$3)&lt;=$F126,SUMPRODUCT(--(U125:INDEX(U125:BT125,52)&lt;&gt;""))&lt;&gt;0),0,
          --(U127&gt;0)*_xlfn.SWITCH(--($F124&gt;0),0,SUM(U124:INDEX(U124:BT124,MAX(1,$F127)))-T126+$F125,CEILING(SUM(U124:INDEX(U124:BT124,MAX(1,$F127)))-T126+$F125,$F124)))</f>
        <v>0</v>
      </c>
      <c r="V128" s="1" cm="1">
        <f t="array" aca="1" ref="V128" ca="1">IF(  OR(COUNTA($I$3:V$3)&lt;=$F126,SUMPRODUCT(--(V125:INDEX(V125:BU125,52)&lt;&gt;""))&lt;&gt;0),0,
          --(V127&gt;0)*_xlfn.SWITCH(--($F124&gt;0),0,SUM(V124:INDEX(V124:BU124,MAX(1,$F127)))-U126+$F125,CEILING(SUM(V124:INDEX(V124:BU124,MAX(1,$F127)))-U126+$F125,$F124)))</f>
        <v>0</v>
      </c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</row>
    <row r="129" spans="4:60" x14ac:dyDescent="0.2">
      <c r="D129" s="23"/>
      <c r="E129" t="s">
        <v>26</v>
      </c>
      <c r="F129" s="1">
        <f ca="1">SIGN(MIN(H126:BH126))</f>
        <v>0</v>
      </c>
      <c r="G129" t="s">
        <v>4</v>
      </c>
      <c r="H129" s="18"/>
      <c r="I129" s="26" cm="1">
        <f t="array" aca="1" ref="I129" ca="1">INDEX(I128:BH128,,$F126+1)</f>
        <v>0</v>
      </c>
      <c r="J129" s="26" cm="1">
        <f t="array" aca="1" ref="J129" ca="1">INDEX(J128:BI128,,$F126+1)</f>
        <v>0</v>
      </c>
      <c r="K129" s="26" cm="1">
        <f t="array" aca="1" ref="K129" ca="1">INDEX(K128:BJ128,,$F126+1)</f>
        <v>0</v>
      </c>
      <c r="L129" s="26" cm="1">
        <f t="array" aca="1" ref="L129" ca="1">INDEX(L128:BK128,,$F126+1)</f>
        <v>0</v>
      </c>
      <c r="M129" s="26" cm="1">
        <f t="array" aca="1" ref="M129" ca="1">INDEX(M128:BL128,,$F126+1)</f>
        <v>0</v>
      </c>
      <c r="N129" s="26" cm="1">
        <f t="array" aca="1" ref="N129" ca="1">INDEX(N128:BM128,,$F126+1)</f>
        <v>0</v>
      </c>
      <c r="O129" s="26" cm="1">
        <f t="array" aca="1" ref="O129" ca="1">INDEX(O128:BN128,,$F126+1)</f>
        <v>0</v>
      </c>
      <c r="P129" s="26" cm="1">
        <f t="array" aca="1" ref="P129" ca="1">INDEX(P128:BO128,,$F126+1)</f>
        <v>0</v>
      </c>
      <c r="Q129" s="26" cm="1">
        <f t="array" aca="1" ref="Q129" ca="1">INDEX(Q128:BP128,,$F126+1)</f>
        <v>0</v>
      </c>
      <c r="R129" s="26" cm="1">
        <f t="array" aca="1" ref="R129" ca="1">INDEX(R128:BQ128,,$F126+1)</f>
        <v>0</v>
      </c>
      <c r="S129" s="26" cm="1">
        <f t="array" aca="1" ref="S129" ca="1">INDEX(S128:BR128,,$F126+1)</f>
        <v>0</v>
      </c>
      <c r="T129" s="26" cm="1">
        <f t="array" aca="1" ref="T129" ca="1">INDEX(T128:BS128,,$F126+1)</f>
        <v>0</v>
      </c>
      <c r="U129" s="26" cm="1">
        <f t="array" aca="1" ref="U129" ca="1">INDEX(U128:BT128,,$F126+1)</f>
        <v>0</v>
      </c>
      <c r="V129" s="26" cm="1">
        <f t="array" aca="1" ref="V129" ca="1">INDEX(V128:BU128,,$F126+1)</f>
        <v>0</v>
      </c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</row>
    <row r="130" spans="4:60" x14ac:dyDescent="0.2">
      <c r="D130" s="23"/>
      <c r="E130" t="s">
        <v>5</v>
      </c>
      <c r="F130" s="4"/>
      <c r="G130" t="s">
        <v>1</v>
      </c>
      <c r="H130" s="18"/>
      <c r="I130" s="1" cm="1">
        <f t="array" aca="1" ref="I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releases")),1,1),,COUNTA($D$3:I$3)))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releases")),1,1),,COUNTA($D$3:I$3))&gt;0)),0)+
IFERROR(SUMPRODUCT((ForecastItems=$D130)*(ForecastDates=I$3)*(ForecastGrid)),0)</f>
        <v>0</v>
      </c>
      <c r="J130" s="1" cm="1">
        <f t="array" aca="1" ref="J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releases")),1,1),,COUNTA($D$3:J$3)))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releases")),1,1),,COUNTA($D$3:J$3))&gt;0)),0)+
IFERROR(SUMPRODUCT((ForecastItems=$D130)*(ForecastDates=J$3)*(ForecastGrid)),0)</f>
        <v>0</v>
      </c>
      <c r="K130" s="1" cm="1">
        <f t="array" aca="1" ref="K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releases")),1,1),,COUNTA($D$3:K$3)))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releases")),1,1),,COUNTA($D$3:K$3))&gt;0)),0)+
IFERROR(SUMPRODUCT((ForecastItems=$D130)*(ForecastDates=K$3)*(ForecastGrid)),0)</f>
        <v>0</v>
      </c>
      <c r="L130" s="1" cm="1">
        <f t="array" aca="1" ref="L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releases")),1,1),,COUNTA($D$3:L$3)))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releases")),1,1),,COUNTA($D$3:L$3))&gt;0)),0)+
IFERROR(SUMPRODUCT((ForecastItems=$D130)*(ForecastDates=L$3)*(ForecastGrid)),0)</f>
        <v>0</v>
      </c>
      <c r="M130" s="1" cm="1">
        <f t="array" aca="1" ref="M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releases")),1,1),,COUNTA($D$3:M$3)))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releases")),1,1),,COUNTA($D$3:M$3))&gt;0)),0)+
IFERROR(SUMPRODUCT((ForecastItems=$D130)*(ForecastDates=M$3)*(ForecastGrid)),0)</f>
        <v>0</v>
      </c>
      <c r="N130" s="1" cm="1">
        <f t="array" aca="1" ref="N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releases")),1,1),,COUNTA($D$3:N$3)))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releases")),1,1),,COUNTA($D$3:N$3))&gt;0)),0)+
IFERROR(SUMPRODUCT((ForecastItems=$D130)*(ForecastDates=N$3)*(ForecastGrid)),0)</f>
        <v>0</v>
      </c>
      <c r="O130" s="1" cm="1">
        <f t="array" aca="1" ref="O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releases")),1,1),,COUNTA($D$3:O$3)))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releases")),1,1),,COUNTA($D$3:O$3))&gt;0)),0)+
IFERROR(SUMPRODUCT((ForecastItems=$D130)*(ForecastDates=O$3)*(ForecastGrid)),0)</f>
        <v>0</v>
      </c>
      <c r="P130" s="1" cm="1">
        <f t="array" aca="1" ref="P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releases")),1,1),,COUNTA($D$3:P$3)))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releases")),1,1),,COUNTA($D$3:P$3))&gt;0)),0)+
IFERROR(SUMPRODUCT((ForecastItems=$D130)*(ForecastDates=P$3)*(ForecastGrid)),0)</f>
        <v>0</v>
      </c>
      <c r="Q130" s="1" cm="1">
        <f t="array" aca="1" ref="Q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releases")),1,1),,COUNTA($D$3:Q$3)))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releases")),1,1),,COUNTA($D$3:Q$3))&gt;0)),0)+
IFERROR(SUMPRODUCT((ForecastItems=$D130)*(ForecastDates=Q$3)*(ForecastGrid)),0)</f>
        <v>0</v>
      </c>
      <c r="R130" s="1" cm="1">
        <f t="array" aca="1" ref="R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releases")),1,1),,COUNTA($D$3:R$3)))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releases")),1,1),,COUNTA($D$3:R$3))&gt;0)),0)+
IFERROR(SUMPRODUCT((ForecastItems=$D130)*(ForecastDates=R$3)*(ForecastGrid)),0)</f>
        <v>0</v>
      </c>
      <c r="S130" s="1" cm="1">
        <f t="array" aca="1" ref="S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releases")),1,1),,COUNTA($D$3:S$3)))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releases")),1,1),,COUNTA($D$3:S$3))&gt;0)),0)+
IFERROR(SUMPRODUCT((ForecastItems=$D130)*(ForecastDates=S$3)*(ForecastGrid)),0)</f>
        <v>0</v>
      </c>
      <c r="T130" s="1" cm="1">
        <f t="array" aca="1" ref="T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releases")),1,1),,COUNTA($D$3:T$3)))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releases")),1,1),,COUNTA($D$3:T$3))&gt;0)),0)+
IFERROR(SUMPRODUCT((ForecastItems=$D130)*(ForecastDates=T$3)*(ForecastGrid)),0)</f>
        <v>0</v>
      </c>
      <c r="U130" s="1" cm="1">
        <f t="array" aca="1" ref="U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releases")),1,1),,COUNTA($D$3:U$3)))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releases")),1,1),,COUNTA($D$3:U$3))&gt;0)),0)+
IFERROR(SUMPRODUCT((ForecastItems=$D130)*(ForecastDates=U$3)*(ForecastGrid)),0)</f>
        <v>0</v>
      </c>
      <c r="V130" s="1" cm="1">
        <f t="array" aca="1" ref="V130" ca="1">IFERROR(SUMPRODUCT( INDEX( _xlfn._xlws.SORT(  _xlfn._xlws.FILTER(TblBom[],TblBom[[Child Item]:[Child Item]]=MRP_Grid!$D130,0),1,1),,MATCH("Qty",TblBom[#Headers],0)),INDEX(_xlfn._xlws.SORT(_xlfn._xlws.FILTER(RANGE_GRID,ISNUMBER(MATCH(MRPItems,_xlfn._xlws.FILTER(TblBom[[Parent Item]:[Parent Item]],TblBom[[Child Item]:[Child Item]]=MRP_Grid!$D130,0),0))*(OrderTypes="Planned order releases")),1,1),,COUNTA($D$3:V$3))) +
SUMPRODUCT((INDEX( _xlfn._xlws.SORT(  _xlfn._xlws.FILTER(TblBom[],TblBom[[Child Item]:[Child Item]]=MRP_Grid!$D130,0),1,1),,MATCH("Fixed Qty",TblBom[#Headers],0)))*(INDEX(_xlfn._xlws.SORT(_xlfn._xlws.FILTER(RANGE_GRID,ISNUMBER(MATCH(MRPItems,_xlfn._xlws.FILTER(TblBom[[Parent Item]:[Parent Item]],TblBom[[Child Item]:[Child Item]]=MRP_Grid!$D130,0),0))*(OrderTypes="Planned order releases")),1,1),,COUNTA($D$3:V$3))&gt;0)),0)+
IFERROR(SUMPRODUCT((ForecastItems=$D130)*(ForecastDates=V$3)*(ForecastGrid)),0)</f>
        <v>0</v>
      </c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</row>
    <row r="131" spans="4:60" x14ac:dyDescent="0.2">
      <c r="D131" s="23"/>
      <c r="E131" t="s">
        <v>6</v>
      </c>
      <c r="F131" s="5"/>
      <c r="G131" t="s">
        <v>0</v>
      </c>
      <c r="H131" s="18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</row>
    <row r="132" spans="4:60" x14ac:dyDescent="0.2">
      <c r="D132" s="23"/>
      <c r="E132" t="s">
        <v>7</v>
      </c>
      <c r="F132" s="5"/>
      <c r="G132" t="s">
        <v>16</v>
      </c>
      <c r="H132" s="13"/>
      <c r="I132" s="25">
        <f t="shared" ref="I132" ca="1" si="588">H132-I130+I134+I131</f>
        <v>0</v>
      </c>
      <c r="J132" s="25">
        <f t="shared" ref="J132" ca="1" si="589">I132-J130+J134+J131</f>
        <v>0</v>
      </c>
      <c r="K132" s="25">
        <f t="shared" ref="K132" ca="1" si="590">J132-K130+K134+K131</f>
        <v>0</v>
      </c>
      <c r="L132" s="25">
        <f t="shared" ref="L132" ca="1" si="591">K132-L130+L134+L131</f>
        <v>0</v>
      </c>
      <c r="M132" s="25">
        <f t="shared" ref="M132" ca="1" si="592">L132-M130+M134+M131</f>
        <v>0</v>
      </c>
      <c r="N132" s="25">
        <f t="shared" ref="N132" ca="1" si="593">M132-N130+N134+N131</f>
        <v>0</v>
      </c>
      <c r="O132" s="25">
        <f t="shared" ref="O132" ca="1" si="594">N132-O130+O134+O131</f>
        <v>0</v>
      </c>
      <c r="P132" s="25">
        <f t="shared" ref="P132" ca="1" si="595">O132-P130+P134+P131</f>
        <v>0</v>
      </c>
      <c r="Q132" s="25">
        <f t="shared" ref="Q132" ca="1" si="596">P132-Q130+Q134+Q131</f>
        <v>0</v>
      </c>
      <c r="R132" s="25">
        <f t="shared" ref="R132" ca="1" si="597">Q132-R130+R134+R131</f>
        <v>0</v>
      </c>
      <c r="S132" s="25">
        <f t="shared" ref="S132" ca="1" si="598">R132-S130+S134+S131</f>
        <v>0</v>
      </c>
      <c r="T132" s="25">
        <f t="shared" ref="T132" ca="1" si="599">S132-T130+T134+T131</f>
        <v>0</v>
      </c>
      <c r="U132" s="25">
        <f t="shared" ref="U132" ca="1" si="600">T132-U130+U134+U131</f>
        <v>0</v>
      </c>
      <c r="V132" s="25">
        <f t="shared" ref="V132" ca="1" si="601">U132-V130+V134+V131</f>
        <v>0</v>
      </c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</row>
    <row r="133" spans="4:60" x14ac:dyDescent="0.2">
      <c r="D133" s="23"/>
      <c r="E133" t="s">
        <v>25</v>
      </c>
      <c r="F133" s="5"/>
      <c r="G133" t="s">
        <v>2</v>
      </c>
      <c r="H133" s="18"/>
      <c r="I133" s="1">
        <f t="shared" ref="I133" ca="1" si="602">MAX(0,$F131+I130-I131-H132)</f>
        <v>0</v>
      </c>
      <c r="J133" s="1">
        <f t="shared" ref="J133" ca="1" si="603">MAX(0,$F131+J130-J131-I132)</f>
        <v>0</v>
      </c>
      <c r="K133" s="1">
        <f t="shared" ref="K133" ca="1" si="604">MAX(0,$F131+K130-K131-J132)</f>
        <v>0</v>
      </c>
      <c r="L133" s="1">
        <f t="shared" ref="L133" ca="1" si="605">MAX(0,$F131+L130-L131-K132)</f>
        <v>0</v>
      </c>
      <c r="M133" s="1">
        <f t="shared" ref="M133" ca="1" si="606">MAX(0,$F131+M130-M131-L132)</f>
        <v>0</v>
      </c>
      <c r="N133" s="1">
        <f t="shared" ref="N133" ca="1" si="607">MAX(0,$F131+N130-N131-M132)</f>
        <v>0</v>
      </c>
      <c r="O133" s="1">
        <f t="shared" ref="O133" ca="1" si="608">MAX(0,$F131+O130-O131-N132)</f>
        <v>0</v>
      </c>
      <c r="P133" s="1">
        <f t="shared" ref="P133" ca="1" si="609">MAX(0,$F131+P130-P131-O132)</f>
        <v>0</v>
      </c>
      <c r="Q133" s="1">
        <f t="shared" ref="Q133" ca="1" si="610">MAX(0,$F131+Q130-Q131-P132)</f>
        <v>0</v>
      </c>
      <c r="R133" s="1">
        <f t="shared" ref="R133" ca="1" si="611">MAX(0,$F131+R130-R131-Q132)</f>
        <v>0</v>
      </c>
      <c r="S133" s="1">
        <f t="shared" ref="S133" ca="1" si="612">MAX(0,$F131+S130-S131-R132)</f>
        <v>0</v>
      </c>
      <c r="T133" s="1">
        <f t="shared" ref="T133" ca="1" si="613">MAX(0,$F131+T130-T131-S132)</f>
        <v>0</v>
      </c>
      <c r="U133" s="1">
        <f t="shared" ref="U133" ca="1" si="614">MAX(0,$F131+U130-U131-T132)</f>
        <v>0</v>
      </c>
      <c r="V133" s="1">
        <f t="shared" ref="V133" ca="1" si="615">MAX(0,$F131+V130-V131-U132)</f>
        <v>0</v>
      </c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</row>
    <row r="134" spans="4:60" x14ac:dyDescent="0.2">
      <c r="D134" s="23"/>
      <c r="E134" t="s">
        <v>23</v>
      </c>
      <c r="F134" s="1" t="str">
        <f ca="1">IFERROR(VLOOKUP($D134,ItemsUnits,2,FALSE),"null")</f>
        <v>null</v>
      </c>
      <c r="G134" t="s">
        <v>3</v>
      </c>
      <c r="H134" s="18"/>
      <c r="I134" s="1" cm="1">
        <f t="array" aca="1" ref="I134" ca="1">IF(  OR(COUNTA($I$3:I$3)&lt;=$F132,SUMPRODUCT(--(I131:INDEX(I131:BH131,52)&lt;&gt;""))&lt;&gt;0),0,
          --(I133&gt;0)*_xlfn.SWITCH(--($F130&gt;0),0,SUM(I130:INDEX(I130:BH130,MAX(1,$F133)))-H132+$F131,CEILING(SUM(I130:INDEX(I130:BH130,MAX(1,$F133)))-H132+$F131,$F130)))</f>
        <v>0</v>
      </c>
      <c r="J134" s="1" cm="1">
        <f t="array" aca="1" ref="J134" ca="1">IF(  OR(COUNTA($I$3:J$3)&lt;=$F132,SUMPRODUCT(--(J131:INDEX(J131:BI131,52)&lt;&gt;""))&lt;&gt;0),0,
          --(J133&gt;0)*_xlfn.SWITCH(--($F130&gt;0),0,SUM(J130:INDEX(J130:BI130,MAX(1,$F133)))-I132+$F131,CEILING(SUM(J130:INDEX(J130:BI130,MAX(1,$F133)))-I132+$F131,$F130)))</f>
        <v>0</v>
      </c>
      <c r="K134" s="1" cm="1">
        <f t="array" aca="1" ref="K134" ca="1">IF(  OR(COUNTA($I$3:K$3)&lt;=$F132,SUMPRODUCT(--(K131:INDEX(K131:BJ131,52)&lt;&gt;""))&lt;&gt;0),0,
          --(K133&gt;0)*_xlfn.SWITCH(--($F130&gt;0),0,SUM(K130:INDEX(K130:BJ130,MAX(1,$F133)))-J132+$F131,CEILING(SUM(K130:INDEX(K130:BJ130,MAX(1,$F133)))-J132+$F131,$F130)))</f>
        <v>0</v>
      </c>
      <c r="L134" s="1" cm="1">
        <f t="array" aca="1" ref="L134" ca="1">IF(  OR(COUNTA($I$3:L$3)&lt;=$F132,SUMPRODUCT(--(L131:INDEX(L131:BK131,52)&lt;&gt;""))&lt;&gt;0),0,
          --(L133&gt;0)*_xlfn.SWITCH(--($F130&gt;0),0,SUM(L130:INDEX(L130:BK130,MAX(1,$F133)))-K132+$F131,CEILING(SUM(L130:INDEX(L130:BK130,MAX(1,$F133)))-K132+$F131,$F130)))</f>
        <v>0</v>
      </c>
      <c r="M134" s="1" cm="1">
        <f t="array" aca="1" ref="M134" ca="1">IF(  OR(COUNTA($I$3:M$3)&lt;=$F132,SUMPRODUCT(--(M131:INDEX(M131:BL131,52)&lt;&gt;""))&lt;&gt;0),0,
          --(M133&gt;0)*_xlfn.SWITCH(--($F130&gt;0),0,SUM(M130:INDEX(M130:BL130,MAX(1,$F133)))-L132+$F131,CEILING(SUM(M130:INDEX(M130:BL130,MAX(1,$F133)))-L132+$F131,$F130)))</f>
        <v>0</v>
      </c>
      <c r="N134" s="1" cm="1">
        <f t="array" aca="1" ref="N134" ca="1">IF(  OR(COUNTA($I$3:N$3)&lt;=$F132,SUMPRODUCT(--(N131:INDEX(N131:BM131,52)&lt;&gt;""))&lt;&gt;0),0,
          --(N133&gt;0)*_xlfn.SWITCH(--($F130&gt;0),0,SUM(N130:INDEX(N130:BM130,MAX(1,$F133)))-M132+$F131,CEILING(SUM(N130:INDEX(N130:BM130,MAX(1,$F133)))-M132+$F131,$F130)))</f>
        <v>0</v>
      </c>
      <c r="O134" s="1" cm="1">
        <f t="array" aca="1" ref="O134" ca="1">IF(  OR(COUNTA($I$3:O$3)&lt;=$F132,SUMPRODUCT(--(O131:INDEX(O131:BN131,52)&lt;&gt;""))&lt;&gt;0),0,
          --(O133&gt;0)*_xlfn.SWITCH(--($F130&gt;0),0,SUM(O130:INDEX(O130:BN130,MAX(1,$F133)))-N132+$F131,CEILING(SUM(O130:INDEX(O130:BN130,MAX(1,$F133)))-N132+$F131,$F130)))</f>
        <v>0</v>
      </c>
      <c r="P134" s="1" cm="1">
        <f t="array" aca="1" ref="P134" ca="1">IF(  OR(COUNTA($I$3:P$3)&lt;=$F132,SUMPRODUCT(--(P131:INDEX(P131:BO131,52)&lt;&gt;""))&lt;&gt;0),0,
          --(P133&gt;0)*_xlfn.SWITCH(--($F130&gt;0),0,SUM(P130:INDEX(P130:BO130,MAX(1,$F133)))-O132+$F131,CEILING(SUM(P130:INDEX(P130:BO130,MAX(1,$F133)))-O132+$F131,$F130)))</f>
        <v>0</v>
      </c>
      <c r="Q134" s="1" cm="1">
        <f t="array" aca="1" ref="Q134" ca="1">IF(  OR(COUNTA($I$3:Q$3)&lt;=$F132,SUMPRODUCT(--(Q131:INDEX(Q131:BP131,52)&lt;&gt;""))&lt;&gt;0),0,
          --(Q133&gt;0)*_xlfn.SWITCH(--($F130&gt;0),0,SUM(Q130:INDEX(Q130:BP130,MAX(1,$F133)))-P132+$F131,CEILING(SUM(Q130:INDEX(Q130:BP130,MAX(1,$F133)))-P132+$F131,$F130)))</f>
        <v>0</v>
      </c>
      <c r="R134" s="1" cm="1">
        <f t="array" aca="1" ref="R134" ca="1">IF(  OR(COUNTA($I$3:R$3)&lt;=$F132,SUMPRODUCT(--(R131:INDEX(R131:BQ131,52)&lt;&gt;""))&lt;&gt;0),0,
          --(R133&gt;0)*_xlfn.SWITCH(--($F130&gt;0),0,SUM(R130:INDEX(R130:BQ130,MAX(1,$F133)))-Q132+$F131,CEILING(SUM(R130:INDEX(R130:BQ130,MAX(1,$F133)))-Q132+$F131,$F130)))</f>
        <v>0</v>
      </c>
      <c r="S134" s="1" cm="1">
        <f t="array" aca="1" ref="S134" ca="1">IF(  OR(COUNTA($I$3:S$3)&lt;=$F132,SUMPRODUCT(--(S131:INDEX(S131:BR131,52)&lt;&gt;""))&lt;&gt;0),0,
          --(S133&gt;0)*_xlfn.SWITCH(--($F130&gt;0),0,SUM(S130:INDEX(S130:BR130,MAX(1,$F133)))-R132+$F131,CEILING(SUM(S130:INDEX(S130:BR130,MAX(1,$F133)))-R132+$F131,$F130)))</f>
        <v>0</v>
      </c>
      <c r="T134" s="1" cm="1">
        <f t="array" aca="1" ref="T134" ca="1">IF(  OR(COUNTA($I$3:T$3)&lt;=$F132,SUMPRODUCT(--(T131:INDEX(T131:BS131,52)&lt;&gt;""))&lt;&gt;0),0,
          --(T133&gt;0)*_xlfn.SWITCH(--($F130&gt;0),0,SUM(T130:INDEX(T130:BS130,MAX(1,$F133)))-S132+$F131,CEILING(SUM(T130:INDEX(T130:BS130,MAX(1,$F133)))-S132+$F131,$F130)))</f>
        <v>0</v>
      </c>
      <c r="U134" s="1" cm="1">
        <f t="array" aca="1" ref="U134" ca="1">IF(  OR(COUNTA($I$3:U$3)&lt;=$F132,SUMPRODUCT(--(U131:INDEX(U131:BT131,52)&lt;&gt;""))&lt;&gt;0),0,
          --(U133&gt;0)*_xlfn.SWITCH(--($F130&gt;0),0,SUM(U130:INDEX(U130:BT130,MAX(1,$F133)))-T132+$F131,CEILING(SUM(U130:INDEX(U130:BT130,MAX(1,$F133)))-T132+$F131,$F130)))</f>
        <v>0</v>
      </c>
      <c r="V134" s="1" cm="1">
        <f t="array" aca="1" ref="V134" ca="1">IF(  OR(COUNTA($I$3:V$3)&lt;=$F132,SUMPRODUCT(--(V131:INDEX(V131:BU131,52)&lt;&gt;""))&lt;&gt;0),0,
          --(V133&gt;0)*_xlfn.SWITCH(--($F130&gt;0),0,SUM(V130:INDEX(V130:BU130,MAX(1,$F133)))-U132+$F131,CEILING(SUM(V130:INDEX(V130:BU130,MAX(1,$F133)))-U132+$F131,$F130)))</f>
        <v>0</v>
      </c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</row>
    <row r="135" spans="4:60" x14ac:dyDescent="0.2">
      <c r="D135" s="23"/>
      <c r="E135" t="s">
        <v>26</v>
      </c>
      <c r="F135" s="1">
        <f ca="1">SIGN(MIN(H132:BH132))</f>
        <v>0</v>
      </c>
      <c r="G135" t="s">
        <v>4</v>
      </c>
      <c r="H135" s="18"/>
      <c r="I135" s="26" cm="1">
        <f t="array" aca="1" ref="I135" ca="1">INDEX(I134:BH134,,$F132+1)</f>
        <v>0</v>
      </c>
      <c r="J135" s="26" cm="1">
        <f t="array" aca="1" ref="J135" ca="1">INDEX(J134:BI134,,$F132+1)</f>
        <v>0</v>
      </c>
      <c r="K135" s="26" cm="1">
        <f t="array" aca="1" ref="K135" ca="1">INDEX(K134:BJ134,,$F132+1)</f>
        <v>0</v>
      </c>
      <c r="L135" s="26" cm="1">
        <f t="array" aca="1" ref="L135" ca="1">INDEX(L134:BK134,,$F132+1)</f>
        <v>0</v>
      </c>
      <c r="M135" s="26" cm="1">
        <f t="array" aca="1" ref="M135" ca="1">INDEX(M134:BL134,,$F132+1)</f>
        <v>0</v>
      </c>
      <c r="N135" s="26" cm="1">
        <f t="array" aca="1" ref="N135" ca="1">INDEX(N134:BM134,,$F132+1)</f>
        <v>0</v>
      </c>
      <c r="O135" s="26" cm="1">
        <f t="array" aca="1" ref="O135" ca="1">INDEX(O134:BN134,,$F132+1)</f>
        <v>0</v>
      </c>
      <c r="P135" s="26" cm="1">
        <f t="array" aca="1" ref="P135" ca="1">INDEX(P134:BO134,,$F132+1)</f>
        <v>0</v>
      </c>
      <c r="Q135" s="26" cm="1">
        <f t="array" aca="1" ref="Q135" ca="1">INDEX(Q134:BP134,,$F132+1)</f>
        <v>0</v>
      </c>
      <c r="R135" s="26" cm="1">
        <f t="array" aca="1" ref="R135" ca="1">INDEX(R134:BQ134,,$F132+1)</f>
        <v>0</v>
      </c>
      <c r="S135" s="26" cm="1">
        <f t="array" aca="1" ref="S135" ca="1">INDEX(S134:BR134,,$F132+1)</f>
        <v>0</v>
      </c>
      <c r="T135" s="26" cm="1">
        <f t="array" aca="1" ref="T135" ca="1">INDEX(T134:BS134,,$F132+1)</f>
        <v>0</v>
      </c>
      <c r="U135" s="26" cm="1">
        <f t="array" aca="1" ref="U135" ca="1">INDEX(U134:BT134,,$F132+1)</f>
        <v>0</v>
      </c>
      <c r="V135" s="26" cm="1">
        <f t="array" aca="1" ref="V135" ca="1">INDEX(V134:BU134,,$F132+1)</f>
        <v>0</v>
      </c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</row>
    <row r="136" spans="4:60" x14ac:dyDescent="0.2">
      <c r="D136" s="23"/>
      <c r="E136" t="s">
        <v>5</v>
      </c>
      <c r="F136" s="4"/>
      <c r="G136" t="s">
        <v>1</v>
      </c>
      <c r="H136" s="18"/>
      <c r="I136" s="1" cm="1">
        <f t="array" aca="1" ref="I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releases")),1,1),,COUNTA($D$3:I$3)))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releases")),1,1),,COUNTA($D$3:I$3))&gt;0)),0)+
IFERROR(SUMPRODUCT((ForecastItems=$D136)*(ForecastDates=I$3)*(ForecastGrid)),0)</f>
        <v>0</v>
      </c>
      <c r="J136" s="1" cm="1">
        <f t="array" aca="1" ref="J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releases")),1,1),,COUNTA($D$3:J$3)))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releases")),1,1),,COUNTA($D$3:J$3))&gt;0)),0)+
IFERROR(SUMPRODUCT((ForecastItems=$D136)*(ForecastDates=J$3)*(ForecastGrid)),0)</f>
        <v>0</v>
      </c>
      <c r="K136" s="1" cm="1">
        <f t="array" aca="1" ref="K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releases")),1,1),,COUNTA($D$3:K$3)))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releases")),1,1),,COUNTA($D$3:K$3))&gt;0)),0)+
IFERROR(SUMPRODUCT((ForecastItems=$D136)*(ForecastDates=K$3)*(ForecastGrid)),0)</f>
        <v>0</v>
      </c>
      <c r="L136" s="1" cm="1">
        <f t="array" aca="1" ref="L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releases")),1,1),,COUNTA($D$3:L$3)))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releases")),1,1),,COUNTA($D$3:L$3))&gt;0)),0)+
IFERROR(SUMPRODUCT((ForecastItems=$D136)*(ForecastDates=L$3)*(ForecastGrid)),0)</f>
        <v>0</v>
      </c>
      <c r="M136" s="1" cm="1">
        <f t="array" aca="1" ref="M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releases")),1,1),,COUNTA($D$3:M$3)))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releases")),1,1),,COUNTA($D$3:M$3))&gt;0)),0)+
IFERROR(SUMPRODUCT((ForecastItems=$D136)*(ForecastDates=M$3)*(ForecastGrid)),0)</f>
        <v>0</v>
      </c>
      <c r="N136" s="1" cm="1">
        <f t="array" aca="1" ref="N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releases")),1,1),,COUNTA($D$3:N$3)))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releases")),1,1),,COUNTA($D$3:N$3))&gt;0)),0)+
IFERROR(SUMPRODUCT((ForecastItems=$D136)*(ForecastDates=N$3)*(ForecastGrid)),0)</f>
        <v>0</v>
      </c>
      <c r="O136" s="1" cm="1">
        <f t="array" aca="1" ref="O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releases")),1,1),,COUNTA($D$3:O$3)))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releases")),1,1),,COUNTA($D$3:O$3))&gt;0)),0)+
IFERROR(SUMPRODUCT((ForecastItems=$D136)*(ForecastDates=O$3)*(ForecastGrid)),0)</f>
        <v>0</v>
      </c>
      <c r="P136" s="1" cm="1">
        <f t="array" aca="1" ref="P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releases")),1,1),,COUNTA($D$3:P$3)))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releases")),1,1),,COUNTA($D$3:P$3))&gt;0)),0)+
IFERROR(SUMPRODUCT((ForecastItems=$D136)*(ForecastDates=P$3)*(ForecastGrid)),0)</f>
        <v>0</v>
      </c>
      <c r="Q136" s="1" cm="1">
        <f t="array" aca="1" ref="Q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releases")),1,1),,COUNTA($D$3:Q$3)))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releases")),1,1),,COUNTA($D$3:Q$3))&gt;0)),0)+
IFERROR(SUMPRODUCT((ForecastItems=$D136)*(ForecastDates=Q$3)*(ForecastGrid)),0)</f>
        <v>0</v>
      </c>
      <c r="R136" s="1" cm="1">
        <f t="array" aca="1" ref="R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releases")),1,1),,COUNTA($D$3:R$3)))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releases")),1,1),,COUNTA($D$3:R$3))&gt;0)),0)+
IFERROR(SUMPRODUCT((ForecastItems=$D136)*(ForecastDates=R$3)*(ForecastGrid)),0)</f>
        <v>0</v>
      </c>
      <c r="S136" s="1" cm="1">
        <f t="array" aca="1" ref="S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releases")),1,1),,COUNTA($D$3:S$3)))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releases")),1,1),,COUNTA($D$3:S$3))&gt;0)),0)+
IFERROR(SUMPRODUCT((ForecastItems=$D136)*(ForecastDates=S$3)*(ForecastGrid)),0)</f>
        <v>0</v>
      </c>
      <c r="T136" s="1" cm="1">
        <f t="array" aca="1" ref="T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releases")),1,1),,COUNTA($D$3:T$3)))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releases")),1,1),,COUNTA($D$3:T$3))&gt;0)),0)+
IFERROR(SUMPRODUCT((ForecastItems=$D136)*(ForecastDates=T$3)*(ForecastGrid)),0)</f>
        <v>0</v>
      </c>
      <c r="U136" s="1" cm="1">
        <f t="array" aca="1" ref="U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releases")),1,1),,COUNTA($D$3:U$3)))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releases")),1,1),,COUNTA($D$3:U$3))&gt;0)),0)+
IFERROR(SUMPRODUCT((ForecastItems=$D136)*(ForecastDates=U$3)*(ForecastGrid)),0)</f>
        <v>0</v>
      </c>
      <c r="V136" s="1" cm="1">
        <f t="array" aca="1" ref="V136" ca="1">IFERROR(SUMPRODUCT( INDEX( _xlfn._xlws.SORT(  _xlfn._xlws.FILTER(TblBom[],TblBom[[Child Item]:[Child Item]]=MRP_Grid!$D136,0),1,1),,MATCH("Qty",TblBom[#Headers],0)),INDEX(_xlfn._xlws.SORT(_xlfn._xlws.FILTER(RANGE_GRID,ISNUMBER(MATCH(MRPItems,_xlfn._xlws.FILTER(TblBom[[Parent Item]:[Parent Item]],TblBom[[Child Item]:[Child Item]]=MRP_Grid!$D136,0),0))*(OrderTypes="Planned order releases")),1,1),,COUNTA($D$3:V$3))) +
SUMPRODUCT((INDEX( _xlfn._xlws.SORT(  _xlfn._xlws.FILTER(TblBom[],TblBom[[Child Item]:[Child Item]]=MRP_Grid!$D136,0),1,1),,MATCH("Fixed Qty",TblBom[#Headers],0)))*(INDEX(_xlfn._xlws.SORT(_xlfn._xlws.FILTER(RANGE_GRID,ISNUMBER(MATCH(MRPItems,_xlfn._xlws.FILTER(TblBom[[Parent Item]:[Parent Item]],TblBom[[Child Item]:[Child Item]]=MRP_Grid!$D136,0),0))*(OrderTypes="Planned order releases")),1,1),,COUNTA($D$3:V$3))&gt;0)),0)+
IFERROR(SUMPRODUCT((ForecastItems=$D136)*(ForecastDates=V$3)*(ForecastGrid)),0)</f>
        <v>0</v>
      </c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</row>
    <row r="137" spans="4:60" x14ac:dyDescent="0.2">
      <c r="D137" s="23"/>
      <c r="E137" t="s">
        <v>6</v>
      </c>
      <c r="F137" s="5"/>
      <c r="G137" t="s">
        <v>0</v>
      </c>
      <c r="H137" s="18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</row>
    <row r="138" spans="4:60" x14ac:dyDescent="0.2">
      <c r="D138" s="23"/>
      <c r="E138" t="s">
        <v>7</v>
      </c>
      <c r="F138" s="5"/>
      <c r="G138" t="s">
        <v>16</v>
      </c>
      <c r="H138" s="13"/>
      <c r="I138" s="25">
        <f t="shared" ref="I138" ca="1" si="616">H138-I136+I140+I137</f>
        <v>0</v>
      </c>
      <c r="J138" s="25">
        <f t="shared" ref="J138" ca="1" si="617">I138-J136+J140+J137</f>
        <v>0</v>
      </c>
      <c r="K138" s="25">
        <f t="shared" ref="K138" ca="1" si="618">J138-K136+K140+K137</f>
        <v>0</v>
      </c>
      <c r="L138" s="25">
        <f t="shared" ref="L138" ca="1" si="619">K138-L136+L140+L137</f>
        <v>0</v>
      </c>
      <c r="M138" s="25">
        <f t="shared" ref="M138" ca="1" si="620">L138-M136+M140+M137</f>
        <v>0</v>
      </c>
      <c r="N138" s="25">
        <f t="shared" ref="N138" ca="1" si="621">M138-N136+N140+N137</f>
        <v>0</v>
      </c>
      <c r="O138" s="25">
        <f t="shared" ref="O138" ca="1" si="622">N138-O136+O140+O137</f>
        <v>0</v>
      </c>
      <c r="P138" s="25">
        <f t="shared" ref="P138" ca="1" si="623">O138-P136+P140+P137</f>
        <v>0</v>
      </c>
      <c r="Q138" s="25">
        <f t="shared" ref="Q138" ca="1" si="624">P138-Q136+Q140+Q137</f>
        <v>0</v>
      </c>
      <c r="R138" s="25">
        <f t="shared" ref="R138" ca="1" si="625">Q138-R136+R140+R137</f>
        <v>0</v>
      </c>
      <c r="S138" s="25">
        <f t="shared" ref="S138" ca="1" si="626">R138-S136+S140+S137</f>
        <v>0</v>
      </c>
      <c r="T138" s="25">
        <f t="shared" ref="T138" ca="1" si="627">S138-T136+T140+T137</f>
        <v>0</v>
      </c>
      <c r="U138" s="25">
        <f t="shared" ref="U138" ca="1" si="628">T138-U136+U140+U137</f>
        <v>0</v>
      </c>
      <c r="V138" s="25">
        <f t="shared" ref="V138" ca="1" si="629">U138-V136+V140+V137</f>
        <v>0</v>
      </c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</row>
    <row r="139" spans="4:60" x14ac:dyDescent="0.2">
      <c r="D139" s="23"/>
      <c r="E139" t="s">
        <v>25</v>
      </c>
      <c r="F139" s="5"/>
      <c r="G139" t="s">
        <v>2</v>
      </c>
      <c r="H139" s="18"/>
      <c r="I139" s="1">
        <f t="shared" ref="I139" ca="1" si="630">MAX(0,$F137+I136-I137-H138)</f>
        <v>0</v>
      </c>
      <c r="J139" s="1">
        <f t="shared" ref="J139" ca="1" si="631">MAX(0,$F137+J136-J137-I138)</f>
        <v>0</v>
      </c>
      <c r="K139" s="1">
        <f t="shared" ref="K139" ca="1" si="632">MAX(0,$F137+K136-K137-J138)</f>
        <v>0</v>
      </c>
      <c r="L139" s="1">
        <f t="shared" ref="L139" ca="1" si="633">MAX(0,$F137+L136-L137-K138)</f>
        <v>0</v>
      </c>
      <c r="M139" s="1">
        <f t="shared" ref="M139" ca="1" si="634">MAX(0,$F137+M136-M137-L138)</f>
        <v>0</v>
      </c>
      <c r="N139" s="1">
        <f t="shared" ref="N139" ca="1" si="635">MAX(0,$F137+N136-N137-M138)</f>
        <v>0</v>
      </c>
      <c r="O139" s="1">
        <f t="shared" ref="O139" ca="1" si="636">MAX(0,$F137+O136-O137-N138)</f>
        <v>0</v>
      </c>
      <c r="P139" s="1">
        <f t="shared" ref="P139" ca="1" si="637">MAX(0,$F137+P136-P137-O138)</f>
        <v>0</v>
      </c>
      <c r="Q139" s="1">
        <f t="shared" ref="Q139" ca="1" si="638">MAX(0,$F137+Q136-Q137-P138)</f>
        <v>0</v>
      </c>
      <c r="R139" s="1">
        <f t="shared" ref="R139" ca="1" si="639">MAX(0,$F137+R136-R137-Q138)</f>
        <v>0</v>
      </c>
      <c r="S139" s="1">
        <f t="shared" ref="S139" ca="1" si="640">MAX(0,$F137+S136-S137-R138)</f>
        <v>0</v>
      </c>
      <c r="T139" s="1">
        <f t="shared" ref="T139" ca="1" si="641">MAX(0,$F137+T136-T137-S138)</f>
        <v>0</v>
      </c>
      <c r="U139" s="1">
        <f t="shared" ref="U139" ca="1" si="642">MAX(0,$F137+U136-U137-T138)</f>
        <v>0</v>
      </c>
      <c r="V139" s="1">
        <f t="shared" ref="V139" ca="1" si="643">MAX(0,$F137+V136-V137-U138)</f>
        <v>0</v>
      </c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</row>
    <row r="140" spans="4:60" x14ac:dyDescent="0.2">
      <c r="D140" s="23"/>
      <c r="E140" t="s">
        <v>23</v>
      </c>
      <c r="F140" s="1" t="str">
        <f ca="1">IFERROR(VLOOKUP($D140,ItemsUnits,2,FALSE),"null")</f>
        <v>null</v>
      </c>
      <c r="G140" t="s">
        <v>3</v>
      </c>
      <c r="H140" s="18"/>
      <c r="I140" s="1" cm="1">
        <f t="array" aca="1" ref="I140" ca="1">IF(  OR(COUNTA($I$3:I$3)&lt;=$F138,SUMPRODUCT(--(I137:INDEX(I137:BH137,52)&lt;&gt;""))&lt;&gt;0),0,
          --(I139&gt;0)*_xlfn.SWITCH(--($F136&gt;0),0,SUM(I136:INDEX(I136:BH136,MAX(1,$F139)))-H138+$F137,CEILING(SUM(I136:INDEX(I136:BH136,MAX(1,$F139)))-H138+$F137,$F136)))</f>
        <v>0</v>
      </c>
      <c r="J140" s="1" cm="1">
        <f t="array" aca="1" ref="J140" ca="1">IF(  OR(COUNTA($I$3:J$3)&lt;=$F138,SUMPRODUCT(--(J137:INDEX(J137:BI137,52)&lt;&gt;""))&lt;&gt;0),0,
          --(J139&gt;0)*_xlfn.SWITCH(--($F136&gt;0),0,SUM(J136:INDEX(J136:BI136,MAX(1,$F139)))-I138+$F137,CEILING(SUM(J136:INDEX(J136:BI136,MAX(1,$F139)))-I138+$F137,$F136)))</f>
        <v>0</v>
      </c>
      <c r="K140" s="1" cm="1">
        <f t="array" aca="1" ref="K140" ca="1">IF(  OR(COUNTA($I$3:K$3)&lt;=$F138,SUMPRODUCT(--(K137:INDEX(K137:BJ137,52)&lt;&gt;""))&lt;&gt;0),0,
          --(K139&gt;0)*_xlfn.SWITCH(--($F136&gt;0),0,SUM(K136:INDEX(K136:BJ136,MAX(1,$F139)))-J138+$F137,CEILING(SUM(K136:INDEX(K136:BJ136,MAX(1,$F139)))-J138+$F137,$F136)))</f>
        <v>0</v>
      </c>
      <c r="L140" s="1" cm="1">
        <f t="array" aca="1" ref="L140" ca="1">IF(  OR(COUNTA($I$3:L$3)&lt;=$F138,SUMPRODUCT(--(L137:INDEX(L137:BK137,52)&lt;&gt;""))&lt;&gt;0),0,
          --(L139&gt;0)*_xlfn.SWITCH(--($F136&gt;0),0,SUM(L136:INDEX(L136:BK136,MAX(1,$F139)))-K138+$F137,CEILING(SUM(L136:INDEX(L136:BK136,MAX(1,$F139)))-K138+$F137,$F136)))</f>
        <v>0</v>
      </c>
      <c r="M140" s="1" cm="1">
        <f t="array" aca="1" ref="M140" ca="1">IF(  OR(COUNTA($I$3:M$3)&lt;=$F138,SUMPRODUCT(--(M137:INDEX(M137:BL137,52)&lt;&gt;""))&lt;&gt;0),0,
          --(M139&gt;0)*_xlfn.SWITCH(--($F136&gt;0),0,SUM(M136:INDEX(M136:BL136,MAX(1,$F139)))-L138+$F137,CEILING(SUM(M136:INDEX(M136:BL136,MAX(1,$F139)))-L138+$F137,$F136)))</f>
        <v>0</v>
      </c>
      <c r="N140" s="1" cm="1">
        <f t="array" aca="1" ref="N140" ca="1">IF(  OR(COUNTA($I$3:N$3)&lt;=$F138,SUMPRODUCT(--(N137:INDEX(N137:BM137,52)&lt;&gt;""))&lt;&gt;0),0,
          --(N139&gt;0)*_xlfn.SWITCH(--($F136&gt;0),0,SUM(N136:INDEX(N136:BM136,MAX(1,$F139)))-M138+$F137,CEILING(SUM(N136:INDEX(N136:BM136,MAX(1,$F139)))-M138+$F137,$F136)))</f>
        <v>0</v>
      </c>
      <c r="O140" s="1" cm="1">
        <f t="array" aca="1" ref="O140" ca="1">IF(  OR(COUNTA($I$3:O$3)&lt;=$F138,SUMPRODUCT(--(O137:INDEX(O137:BN137,52)&lt;&gt;""))&lt;&gt;0),0,
          --(O139&gt;0)*_xlfn.SWITCH(--($F136&gt;0),0,SUM(O136:INDEX(O136:BN136,MAX(1,$F139)))-N138+$F137,CEILING(SUM(O136:INDEX(O136:BN136,MAX(1,$F139)))-N138+$F137,$F136)))</f>
        <v>0</v>
      </c>
      <c r="P140" s="1" cm="1">
        <f t="array" aca="1" ref="P140" ca="1">IF(  OR(COUNTA($I$3:P$3)&lt;=$F138,SUMPRODUCT(--(P137:INDEX(P137:BO137,52)&lt;&gt;""))&lt;&gt;0),0,
          --(P139&gt;0)*_xlfn.SWITCH(--($F136&gt;0),0,SUM(P136:INDEX(P136:BO136,MAX(1,$F139)))-O138+$F137,CEILING(SUM(P136:INDEX(P136:BO136,MAX(1,$F139)))-O138+$F137,$F136)))</f>
        <v>0</v>
      </c>
      <c r="Q140" s="1" cm="1">
        <f t="array" aca="1" ref="Q140" ca="1">IF(  OR(COUNTA($I$3:Q$3)&lt;=$F138,SUMPRODUCT(--(Q137:INDEX(Q137:BP137,52)&lt;&gt;""))&lt;&gt;0),0,
          --(Q139&gt;0)*_xlfn.SWITCH(--($F136&gt;0),0,SUM(Q136:INDEX(Q136:BP136,MAX(1,$F139)))-P138+$F137,CEILING(SUM(Q136:INDEX(Q136:BP136,MAX(1,$F139)))-P138+$F137,$F136)))</f>
        <v>0</v>
      </c>
      <c r="R140" s="1" cm="1">
        <f t="array" aca="1" ref="R140" ca="1">IF(  OR(COUNTA($I$3:R$3)&lt;=$F138,SUMPRODUCT(--(R137:INDEX(R137:BQ137,52)&lt;&gt;""))&lt;&gt;0),0,
          --(R139&gt;0)*_xlfn.SWITCH(--($F136&gt;0),0,SUM(R136:INDEX(R136:BQ136,MAX(1,$F139)))-Q138+$F137,CEILING(SUM(R136:INDEX(R136:BQ136,MAX(1,$F139)))-Q138+$F137,$F136)))</f>
        <v>0</v>
      </c>
      <c r="S140" s="1" cm="1">
        <f t="array" aca="1" ref="S140" ca="1">IF(  OR(COUNTA($I$3:S$3)&lt;=$F138,SUMPRODUCT(--(S137:INDEX(S137:BR137,52)&lt;&gt;""))&lt;&gt;0),0,
          --(S139&gt;0)*_xlfn.SWITCH(--($F136&gt;0),0,SUM(S136:INDEX(S136:BR136,MAX(1,$F139)))-R138+$F137,CEILING(SUM(S136:INDEX(S136:BR136,MAX(1,$F139)))-R138+$F137,$F136)))</f>
        <v>0</v>
      </c>
      <c r="T140" s="1" cm="1">
        <f t="array" aca="1" ref="T140" ca="1">IF(  OR(COUNTA($I$3:T$3)&lt;=$F138,SUMPRODUCT(--(T137:INDEX(T137:BS137,52)&lt;&gt;""))&lt;&gt;0),0,
          --(T139&gt;0)*_xlfn.SWITCH(--($F136&gt;0),0,SUM(T136:INDEX(T136:BS136,MAX(1,$F139)))-S138+$F137,CEILING(SUM(T136:INDEX(T136:BS136,MAX(1,$F139)))-S138+$F137,$F136)))</f>
        <v>0</v>
      </c>
      <c r="U140" s="1" cm="1">
        <f t="array" aca="1" ref="U140" ca="1">IF(  OR(COUNTA($I$3:U$3)&lt;=$F138,SUMPRODUCT(--(U137:INDEX(U137:BT137,52)&lt;&gt;""))&lt;&gt;0),0,
          --(U139&gt;0)*_xlfn.SWITCH(--($F136&gt;0),0,SUM(U136:INDEX(U136:BT136,MAX(1,$F139)))-T138+$F137,CEILING(SUM(U136:INDEX(U136:BT136,MAX(1,$F139)))-T138+$F137,$F136)))</f>
        <v>0</v>
      </c>
      <c r="V140" s="1" cm="1">
        <f t="array" aca="1" ref="V140" ca="1">IF(  OR(COUNTA($I$3:V$3)&lt;=$F138,SUMPRODUCT(--(V137:INDEX(V137:BU137,52)&lt;&gt;""))&lt;&gt;0),0,
          --(V139&gt;0)*_xlfn.SWITCH(--($F136&gt;0),0,SUM(V136:INDEX(V136:BU136,MAX(1,$F139)))-U138+$F137,CEILING(SUM(V136:INDEX(V136:BU136,MAX(1,$F139)))-U138+$F137,$F136)))</f>
        <v>0</v>
      </c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</row>
    <row r="141" spans="4:60" x14ac:dyDescent="0.2">
      <c r="D141" s="23"/>
      <c r="E141" t="s">
        <v>26</v>
      </c>
      <c r="F141" s="1">
        <f ca="1">SIGN(MIN(H138:BH138))</f>
        <v>0</v>
      </c>
      <c r="G141" t="s">
        <v>4</v>
      </c>
      <c r="H141" s="18"/>
      <c r="I141" s="26" cm="1">
        <f t="array" aca="1" ref="I141" ca="1">INDEX(I140:BH140,,$F138+1)</f>
        <v>0</v>
      </c>
      <c r="J141" s="26" cm="1">
        <f t="array" aca="1" ref="J141" ca="1">INDEX(J140:BI140,,$F138+1)</f>
        <v>0</v>
      </c>
      <c r="K141" s="26" cm="1">
        <f t="array" aca="1" ref="K141" ca="1">INDEX(K140:BJ140,,$F138+1)</f>
        <v>0</v>
      </c>
      <c r="L141" s="26" cm="1">
        <f t="array" aca="1" ref="L141" ca="1">INDEX(L140:BK140,,$F138+1)</f>
        <v>0</v>
      </c>
      <c r="M141" s="26" cm="1">
        <f t="array" aca="1" ref="M141" ca="1">INDEX(M140:BL140,,$F138+1)</f>
        <v>0</v>
      </c>
      <c r="N141" s="26" cm="1">
        <f t="array" aca="1" ref="N141" ca="1">INDEX(N140:BM140,,$F138+1)</f>
        <v>0</v>
      </c>
      <c r="O141" s="26" cm="1">
        <f t="array" aca="1" ref="O141" ca="1">INDEX(O140:BN140,,$F138+1)</f>
        <v>0</v>
      </c>
      <c r="P141" s="26" cm="1">
        <f t="array" aca="1" ref="P141" ca="1">INDEX(P140:BO140,,$F138+1)</f>
        <v>0</v>
      </c>
      <c r="Q141" s="26" cm="1">
        <f t="array" aca="1" ref="Q141" ca="1">INDEX(Q140:BP140,,$F138+1)</f>
        <v>0</v>
      </c>
      <c r="R141" s="26" cm="1">
        <f t="array" aca="1" ref="R141" ca="1">INDEX(R140:BQ140,,$F138+1)</f>
        <v>0</v>
      </c>
      <c r="S141" s="26" cm="1">
        <f t="array" aca="1" ref="S141" ca="1">INDEX(S140:BR140,,$F138+1)</f>
        <v>0</v>
      </c>
      <c r="T141" s="26" cm="1">
        <f t="array" aca="1" ref="T141" ca="1">INDEX(T140:BS140,,$F138+1)</f>
        <v>0</v>
      </c>
      <c r="U141" s="26" cm="1">
        <f t="array" aca="1" ref="U141" ca="1">INDEX(U140:BT140,,$F138+1)</f>
        <v>0</v>
      </c>
      <c r="V141" s="26" cm="1">
        <f t="array" aca="1" ref="V141" ca="1">INDEX(V140:BU140,,$F138+1)</f>
        <v>0</v>
      </c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</row>
    <row r="142" spans="4:60" x14ac:dyDescent="0.2">
      <c r="D142" s="23"/>
      <c r="E142" t="s">
        <v>5</v>
      </c>
      <c r="F142" s="4"/>
      <c r="G142" t="s">
        <v>1</v>
      </c>
      <c r="H142" s="18"/>
      <c r="I142" s="1" cm="1">
        <f t="array" aca="1" ref="I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releases")),1,1),,COUNTA($D$3:I$3)))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releases")),1,1),,COUNTA($D$3:I$3))&gt;0)),0)+
IFERROR(SUMPRODUCT((ForecastItems=$D142)*(ForecastDates=I$3)*(ForecastGrid)),0)</f>
        <v>0</v>
      </c>
      <c r="J142" s="1" cm="1">
        <f t="array" aca="1" ref="J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releases")),1,1),,COUNTA($D$3:J$3)))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releases")),1,1),,COUNTA($D$3:J$3))&gt;0)),0)+
IFERROR(SUMPRODUCT((ForecastItems=$D142)*(ForecastDates=J$3)*(ForecastGrid)),0)</f>
        <v>0</v>
      </c>
      <c r="K142" s="1" cm="1">
        <f t="array" aca="1" ref="K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releases")),1,1),,COUNTA($D$3:K$3)))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releases")),1,1),,COUNTA($D$3:K$3))&gt;0)),0)+
IFERROR(SUMPRODUCT((ForecastItems=$D142)*(ForecastDates=K$3)*(ForecastGrid)),0)</f>
        <v>0</v>
      </c>
      <c r="L142" s="1" cm="1">
        <f t="array" aca="1" ref="L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releases")),1,1),,COUNTA($D$3:L$3)))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releases")),1,1),,COUNTA($D$3:L$3))&gt;0)),0)+
IFERROR(SUMPRODUCT((ForecastItems=$D142)*(ForecastDates=L$3)*(ForecastGrid)),0)</f>
        <v>0</v>
      </c>
      <c r="M142" s="1" cm="1">
        <f t="array" aca="1" ref="M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releases")),1,1),,COUNTA($D$3:M$3)))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releases")),1,1),,COUNTA($D$3:M$3))&gt;0)),0)+
IFERROR(SUMPRODUCT((ForecastItems=$D142)*(ForecastDates=M$3)*(ForecastGrid)),0)</f>
        <v>0</v>
      </c>
      <c r="N142" s="1" cm="1">
        <f t="array" aca="1" ref="N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releases")),1,1),,COUNTA($D$3:N$3)))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releases")),1,1),,COUNTA($D$3:N$3))&gt;0)),0)+
IFERROR(SUMPRODUCT((ForecastItems=$D142)*(ForecastDates=N$3)*(ForecastGrid)),0)</f>
        <v>0</v>
      </c>
      <c r="O142" s="1" cm="1">
        <f t="array" aca="1" ref="O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releases")),1,1),,COUNTA($D$3:O$3)))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releases")),1,1),,COUNTA($D$3:O$3))&gt;0)),0)+
IFERROR(SUMPRODUCT((ForecastItems=$D142)*(ForecastDates=O$3)*(ForecastGrid)),0)</f>
        <v>0</v>
      </c>
      <c r="P142" s="1" cm="1">
        <f t="array" aca="1" ref="P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releases")),1,1),,COUNTA($D$3:P$3)))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releases")),1,1),,COUNTA($D$3:P$3))&gt;0)),0)+
IFERROR(SUMPRODUCT((ForecastItems=$D142)*(ForecastDates=P$3)*(ForecastGrid)),0)</f>
        <v>0</v>
      </c>
      <c r="Q142" s="1" cm="1">
        <f t="array" aca="1" ref="Q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releases")),1,1),,COUNTA($D$3:Q$3)))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releases")),1,1),,COUNTA($D$3:Q$3))&gt;0)),0)+
IFERROR(SUMPRODUCT((ForecastItems=$D142)*(ForecastDates=Q$3)*(ForecastGrid)),0)</f>
        <v>0</v>
      </c>
      <c r="R142" s="1" cm="1">
        <f t="array" aca="1" ref="R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releases")),1,1),,COUNTA($D$3:R$3)))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releases")),1,1),,COUNTA($D$3:R$3))&gt;0)),0)+
IFERROR(SUMPRODUCT((ForecastItems=$D142)*(ForecastDates=R$3)*(ForecastGrid)),0)</f>
        <v>0</v>
      </c>
      <c r="S142" s="1" cm="1">
        <f t="array" aca="1" ref="S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releases")),1,1),,COUNTA($D$3:S$3)))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releases")),1,1),,COUNTA($D$3:S$3))&gt;0)),0)+
IFERROR(SUMPRODUCT((ForecastItems=$D142)*(ForecastDates=S$3)*(ForecastGrid)),0)</f>
        <v>0</v>
      </c>
      <c r="T142" s="1" cm="1">
        <f t="array" aca="1" ref="T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releases")),1,1),,COUNTA($D$3:T$3)))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releases")),1,1),,COUNTA($D$3:T$3))&gt;0)),0)+
IFERROR(SUMPRODUCT((ForecastItems=$D142)*(ForecastDates=T$3)*(ForecastGrid)),0)</f>
        <v>0</v>
      </c>
      <c r="U142" s="1" cm="1">
        <f t="array" aca="1" ref="U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releases")),1,1),,COUNTA($D$3:U$3)))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releases")),1,1),,COUNTA($D$3:U$3))&gt;0)),0)+
IFERROR(SUMPRODUCT((ForecastItems=$D142)*(ForecastDates=U$3)*(ForecastGrid)),0)</f>
        <v>0</v>
      </c>
      <c r="V142" s="1" cm="1">
        <f t="array" aca="1" ref="V142" ca="1">IFERROR(SUMPRODUCT( INDEX( _xlfn._xlws.SORT(  _xlfn._xlws.FILTER(TblBom[],TblBom[[Child Item]:[Child Item]]=MRP_Grid!$D142,0),1,1),,MATCH("Qty",TblBom[#Headers],0)),INDEX(_xlfn._xlws.SORT(_xlfn._xlws.FILTER(RANGE_GRID,ISNUMBER(MATCH(MRPItems,_xlfn._xlws.FILTER(TblBom[[Parent Item]:[Parent Item]],TblBom[[Child Item]:[Child Item]]=MRP_Grid!$D142,0),0))*(OrderTypes="Planned order releases")),1,1),,COUNTA($D$3:V$3))) +
SUMPRODUCT((INDEX( _xlfn._xlws.SORT(  _xlfn._xlws.FILTER(TblBom[],TblBom[[Child Item]:[Child Item]]=MRP_Grid!$D142,0),1,1),,MATCH("Fixed Qty",TblBom[#Headers],0)))*(INDEX(_xlfn._xlws.SORT(_xlfn._xlws.FILTER(RANGE_GRID,ISNUMBER(MATCH(MRPItems,_xlfn._xlws.FILTER(TblBom[[Parent Item]:[Parent Item]],TblBom[[Child Item]:[Child Item]]=MRP_Grid!$D142,0),0))*(OrderTypes="Planned order releases")),1,1),,COUNTA($D$3:V$3))&gt;0)),0)+
IFERROR(SUMPRODUCT((ForecastItems=$D142)*(ForecastDates=V$3)*(ForecastGrid)),0)</f>
        <v>0</v>
      </c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</row>
    <row r="143" spans="4:60" x14ac:dyDescent="0.2">
      <c r="D143" s="23"/>
      <c r="E143" t="s">
        <v>6</v>
      </c>
      <c r="F143" s="5"/>
      <c r="G143" t="s">
        <v>0</v>
      </c>
      <c r="H143" s="18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32"/>
      <c r="X143" s="32"/>
      <c r="Y143" s="32"/>
      <c r="Z143" s="32"/>
      <c r="AA143" s="32"/>
      <c r="AB143" s="32"/>
      <c r="AC143" s="32"/>
      <c r="AD143" s="32"/>
      <c r="AE143" s="32"/>
      <c r="AF143" s="32"/>
      <c r="AG143" s="32"/>
      <c r="AH143" s="32"/>
      <c r="AI143" s="32"/>
      <c r="AJ143" s="32"/>
      <c r="AK143" s="32"/>
      <c r="AL143" s="32"/>
      <c r="AM143" s="32"/>
      <c r="AN143" s="32"/>
      <c r="AO143" s="32"/>
      <c r="AP143" s="32"/>
      <c r="AQ143" s="32"/>
      <c r="AR143" s="32"/>
      <c r="AS143" s="32"/>
      <c r="AT143" s="32"/>
      <c r="AU143" s="32"/>
      <c r="AV143" s="32"/>
      <c r="AW143" s="32"/>
      <c r="AX143" s="32"/>
      <c r="AY143" s="32"/>
      <c r="AZ143" s="32"/>
      <c r="BA143" s="32"/>
      <c r="BB143" s="32"/>
      <c r="BC143" s="32"/>
      <c r="BD143" s="32"/>
      <c r="BE143" s="32"/>
      <c r="BF143" s="32"/>
      <c r="BG143" s="32"/>
      <c r="BH143" s="32"/>
    </row>
    <row r="144" spans="4:60" x14ac:dyDescent="0.2">
      <c r="D144" s="23"/>
      <c r="E144" t="s">
        <v>7</v>
      </c>
      <c r="F144" s="5"/>
      <c r="G144" t="s">
        <v>16</v>
      </c>
      <c r="H144" s="13"/>
      <c r="I144" s="25">
        <f t="shared" ref="I144" ca="1" si="644">H144-I142+I146+I143</f>
        <v>0</v>
      </c>
      <c r="J144" s="25">
        <f t="shared" ref="J144" ca="1" si="645">I144-J142+J146+J143</f>
        <v>0</v>
      </c>
      <c r="K144" s="25">
        <f t="shared" ref="K144" ca="1" si="646">J144-K142+K146+K143</f>
        <v>0</v>
      </c>
      <c r="L144" s="25">
        <f t="shared" ref="L144" ca="1" si="647">K144-L142+L146+L143</f>
        <v>0</v>
      </c>
      <c r="M144" s="25">
        <f t="shared" ref="M144" ca="1" si="648">L144-M142+M146+M143</f>
        <v>0</v>
      </c>
      <c r="N144" s="25">
        <f t="shared" ref="N144" ca="1" si="649">M144-N142+N146+N143</f>
        <v>0</v>
      </c>
      <c r="O144" s="25">
        <f t="shared" ref="O144" ca="1" si="650">N144-O142+O146+O143</f>
        <v>0</v>
      </c>
      <c r="P144" s="25">
        <f t="shared" ref="P144" ca="1" si="651">O144-P142+P146+P143</f>
        <v>0</v>
      </c>
      <c r="Q144" s="25">
        <f t="shared" ref="Q144" ca="1" si="652">P144-Q142+Q146+Q143</f>
        <v>0</v>
      </c>
      <c r="R144" s="25">
        <f t="shared" ref="R144" ca="1" si="653">Q144-R142+R146+R143</f>
        <v>0</v>
      </c>
      <c r="S144" s="25">
        <f t="shared" ref="S144" ca="1" si="654">R144-S142+S146+S143</f>
        <v>0</v>
      </c>
      <c r="T144" s="25">
        <f t="shared" ref="T144" ca="1" si="655">S144-T142+T146+T143</f>
        <v>0</v>
      </c>
      <c r="U144" s="25">
        <f t="shared" ref="U144" ca="1" si="656">T144-U142+U146+U143</f>
        <v>0</v>
      </c>
      <c r="V144" s="25">
        <f t="shared" ref="V144" ca="1" si="657">U144-V142+V146+V143</f>
        <v>0</v>
      </c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</row>
    <row r="145" spans="4:60" x14ac:dyDescent="0.2">
      <c r="D145" s="23"/>
      <c r="E145" t="s">
        <v>25</v>
      </c>
      <c r="F145" s="5"/>
      <c r="G145" t="s">
        <v>2</v>
      </c>
      <c r="H145" s="18"/>
      <c r="I145" s="1">
        <f t="shared" ref="I145" ca="1" si="658">MAX(0,$F143+I142-I143-H144)</f>
        <v>0</v>
      </c>
      <c r="J145" s="1">
        <f t="shared" ref="J145" ca="1" si="659">MAX(0,$F143+J142-J143-I144)</f>
        <v>0</v>
      </c>
      <c r="K145" s="1">
        <f t="shared" ref="K145" ca="1" si="660">MAX(0,$F143+K142-K143-J144)</f>
        <v>0</v>
      </c>
      <c r="L145" s="1">
        <f t="shared" ref="L145" ca="1" si="661">MAX(0,$F143+L142-L143-K144)</f>
        <v>0</v>
      </c>
      <c r="M145" s="1">
        <f t="shared" ref="M145" ca="1" si="662">MAX(0,$F143+M142-M143-L144)</f>
        <v>0</v>
      </c>
      <c r="N145" s="1">
        <f t="shared" ref="N145" ca="1" si="663">MAX(0,$F143+N142-N143-M144)</f>
        <v>0</v>
      </c>
      <c r="O145" s="1">
        <f t="shared" ref="O145" ca="1" si="664">MAX(0,$F143+O142-O143-N144)</f>
        <v>0</v>
      </c>
      <c r="P145" s="1">
        <f t="shared" ref="P145" ca="1" si="665">MAX(0,$F143+P142-P143-O144)</f>
        <v>0</v>
      </c>
      <c r="Q145" s="1">
        <f t="shared" ref="Q145" ca="1" si="666">MAX(0,$F143+Q142-Q143-P144)</f>
        <v>0</v>
      </c>
      <c r="R145" s="1">
        <f t="shared" ref="R145" ca="1" si="667">MAX(0,$F143+R142-R143-Q144)</f>
        <v>0</v>
      </c>
      <c r="S145" s="1">
        <f t="shared" ref="S145" ca="1" si="668">MAX(0,$F143+S142-S143-R144)</f>
        <v>0</v>
      </c>
      <c r="T145" s="1">
        <f t="shared" ref="T145" ca="1" si="669">MAX(0,$F143+T142-T143-S144)</f>
        <v>0</v>
      </c>
      <c r="U145" s="1">
        <f t="shared" ref="U145" ca="1" si="670">MAX(0,$F143+U142-U143-T144)</f>
        <v>0</v>
      </c>
      <c r="V145" s="1">
        <f t="shared" ref="V145" ca="1" si="671">MAX(0,$F143+V142-V143-U144)</f>
        <v>0</v>
      </c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</row>
    <row r="146" spans="4:60" x14ac:dyDescent="0.2">
      <c r="D146" s="23"/>
      <c r="E146" t="s">
        <v>23</v>
      </c>
      <c r="F146" s="1" t="str">
        <f ca="1">IFERROR(VLOOKUP($D146,ItemsUnits,2,FALSE),"null")</f>
        <v>null</v>
      </c>
      <c r="G146" t="s">
        <v>3</v>
      </c>
      <c r="H146" s="18"/>
      <c r="I146" s="1" cm="1">
        <f t="array" aca="1" ref="I146" ca="1">IF(  OR(COUNTA($I$3:I$3)&lt;=$F144,SUMPRODUCT(--(I143:INDEX(I143:BH143,52)&lt;&gt;""))&lt;&gt;0),0,
          --(I145&gt;0)*_xlfn.SWITCH(--($F142&gt;0),0,SUM(I142:INDEX(I142:BH142,MAX(1,$F145)))-H144+$F143,CEILING(SUM(I142:INDEX(I142:BH142,MAX(1,$F145)))-H144+$F143,$F142)))</f>
        <v>0</v>
      </c>
      <c r="J146" s="1" cm="1">
        <f t="array" aca="1" ref="J146" ca="1">IF(  OR(COUNTA($I$3:J$3)&lt;=$F144,SUMPRODUCT(--(J143:INDEX(J143:BI143,52)&lt;&gt;""))&lt;&gt;0),0,
          --(J145&gt;0)*_xlfn.SWITCH(--($F142&gt;0),0,SUM(J142:INDEX(J142:BI142,MAX(1,$F145)))-I144+$F143,CEILING(SUM(J142:INDEX(J142:BI142,MAX(1,$F145)))-I144+$F143,$F142)))</f>
        <v>0</v>
      </c>
      <c r="K146" s="1" cm="1">
        <f t="array" aca="1" ref="K146" ca="1">IF(  OR(COUNTA($I$3:K$3)&lt;=$F144,SUMPRODUCT(--(K143:INDEX(K143:BJ143,52)&lt;&gt;""))&lt;&gt;0),0,
          --(K145&gt;0)*_xlfn.SWITCH(--($F142&gt;0),0,SUM(K142:INDEX(K142:BJ142,MAX(1,$F145)))-J144+$F143,CEILING(SUM(K142:INDEX(K142:BJ142,MAX(1,$F145)))-J144+$F143,$F142)))</f>
        <v>0</v>
      </c>
      <c r="L146" s="1" cm="1">
        <f t="array" aca="1" ref="L146" ca="1">IF(  OR(COUNTA($I$3:L$3)&lt;=$F144,SUMPRODUCT(--(L143:INDEX(L143:BK143,52)&lt;&gt;""))&lt;&gt;0),0,
          --(L145&gt;0)*_xlfn.SWITCH(--($F142&gt;0),0,SUM(L142:INDEX(L142:BK142,MAX(1,$F145)))-K144+$F143,CEILING(SUM(L142:INDEX(L142:BK142,MAX(1,$F145)))-K144+$F143,$F142)))</f>
        <v>0</v>
      </c>
      <c r="M146" s="1" cm="1">
        <f t="array" aca="1" ref="M146" ca="1">IF(  OR(COUNTA($I$3:M$3)&lt;=$F144,SUMPRODUCT(--(M143:INDEX(M143:BL143,52)&lt;&gt;""))&lt;&gt;0),0,
          --(M145&gt;0)*_xlfn.SWITCH(--($F142&gt;0),0,SUM(M142:INDEX(M142:BL142,MAX(1,$F145)))-L144+$F143,CEILING(SUM(M142:INDEX(M142:BL142,MAX(1,$F145)))-L144+$F143,$F142)))</f>
        <v>0</v>
      </c>
      <c r="N146" s="1" cm="1">
        <f t="array" aca="1" ref="N146" ca="1">IF(  OR(COUNTA($I$3:N$3)&lt;=$F144,SUMPRODUCT(--(N143:INDEX(N143:BM143,52)&lt;&gt;""))&lt;&gt;0),0,
          --(N145&gt;0)*_xlfn.SWITCH(--($F142&gt;0),0,SUM(N142:INDEX(N142:BM142,MAX(1,$F145)))-M144+$F143,CEILING(SUM(N142:INDEX(N142:BM142,MAX(1,$F145)))-M144+$F143,$F142)))</f>
        <v>0</v>
      </c>
      <c r="O146" s="1" cm="1">
        <f t="array" aca="1" ref="O146" ca="1">IF(  OR(COUNTA($I$3:O$3)&lt;=$F144,SUMPRODUCT(--(O143:INDEX(O143:BN143,52)&lt;&gt;""))&lt;&gt;0),0,
          --(O145&gt;0)*_xlfn.SWITCH(--($F142&gt;0),0,SUM(O142:INDEX(O142:BN142,MAX(1,$F145)))-N144+$F143,CEILING(SUM(O142:INDEX(O142:BN142,MAX(1,$F145)))-N144+$F143,$F142)))</f>
        <v>0</v>
      </c>
      <c r="P146" s="1" cm="1">
        <f t="array" aca="1" ref="P146" ca="1">IF(  OR(COUNTA($I$3:P$3)&lt;=$F144,SUMPRODUCT(--(P143:INDEX(P143:BO143,52)&lt;&gt;""))&lt;&gt;0),0,
          --(P145&gt;0)*_xlfn.SWITCH(--($F142&gt;0),0,SUM(P142:INDEX(P142:BO142,MAX(1,$F145)))-O144+$F143,CEILING(SUM(P142:INDEX(P142:BO142,MAX(1,$F145)))-O144+$F143,$F142)))</f>
        <v>0</v>
      </c>
      <c r="Q146" s="1" cm="1">
        <f t="array" aca="1" ref="Q146" ca="1">IF(  OR(COUNTA($I$3:Q$3)&lt;=$F144,SUMPRODUCT(--(Q143:INDEX(Q143:BP143,52)&lt;&gt;""))&lt;&gt;0),0,
          --(Q145&gt;0)*_xlfn.SWITCH(--($F142&gt;0),0,SUM(Q142:INDEX(Q142:BP142,MAX(1,$F145)))-P144+$F143,CEILING(SUM(Q142:INDEX(Q142:BP142,MAX(1,$F145)))-P144+$F143,$F142)))</f>
        <v>0</v>
      </c>
      <c r="R146" s="1" cm="1">
        <f t="array" aca="1" ref="R146" ca="1">IF(  OR(COUNTA($I$3:R$3)&lt;=$F144,SUMPRODUCT(--(R143:INDEX(R143:BQ143,52)&lt;&gt;""))&lt;&gt;0),0,
          --(R145&gt;0)*_xlfn.SWITCH(--($F142&gt;0),0,SUM(R142:INDEX(R142:BQ142,MAX(1,$F145)))-Q144+$F143,CEILING(SUM(R142:INDEX(R142:BQ142,MAX(1,$F145)))-Q144+$F143,$F142)))</f>
        <v>0</v>
      </c>
      <c r="S146" s="1" cm="1">
        <f t="array" aca="1" ref="S146" ca="1">IF(  OR(COUNTA($I$3:S$3)&lt;=$F144,SUMPRODUCT(--(S143:INDEX(S143:BR143,52)&lt;&gt;""))&lt;&gt;0),0,
          --(S145&gt;0)*_xlfn.SWITCH(--($F142&gt;0),0,SUM(S142:INDEX(S142:BR142,MAX(1,$F145)))-R144+$F143,CEILING(SUM(S142:INDEX(S142:BR142,MAX(1,$F145)))-R144+$F143,$F142)))</f>
        <v>0</v>
      </c>
      <c r="T146" s="1" cm="1">
        <f t="array" aca="1" ref="T146" ca="1">IF(  OR(COUNTA($I$3:T$3)&lt;=$F144,SUMPRODUCT(--(T143:INDEX(T143:BS143,52)&lt;&gt;""))&lt;&gt;0),0,
          --(T145&gt;0)*_xlfn.SWITCH(--($F142&gt;0),0,SUM(T142:INDEX(T142:BS142,MAX(1,$F145)))-S144+$F143,CEILING(SUM(T142:INDEX(T142:BS142,MAX(1,$F145)))-S144+$F143,$F142)))</f>
        <v>0</v>
      </c>
      <c r="U146" s="1" cm="1">
        <f t="array" aca="1" ref="U146" ca="1">IF(  OR(COUNTA($I$3:U$3)&lt;=$F144,SUMPRODUCT(--(U143:INDEX(U143:BT143,52)&lt;&gt;""))&lt;&gt;0),0,
          --(U145&gt;0)*_xlfn.SWITCH(--($F142&gt;0),0,SUM(U142:INDEX(U142:BT142,MAX(1,$F145)))-T144+$F143,CEILING(SUM(U142:INDEX(U142:BT142,MAX(1,$F145)))-T144+$F143,$F142)))</f>
        <v>0</v>
      </c>
      <c r="V146" s="1" cm="1">
        <f t="array" aca="1" ref="V146" ca="1">IF(  OR(COUNTA($I$3:V$3)&lt;=$F144,SUMPRODUCT(--(V143:INDEX(V143:BU143,52)&lt;&gt;""))&lt;&gt;0),0,
          --(V145&gt;0)*_xlfn.SWITCH(--($F142&gt;0),0,SUM(V142:INDEX(V142:BU142,MAX(1,$F145)))-U144+$F143,CEILING(SUM(V142:INDEX(V142:BU142,MAX(1,$F145)))-U144+$F143,$F142)))</f>
        <v>0</v>
      </c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</row>
    <row r="147" spans="4:60" x14ac:dyDescent="0.2">
      <c r="D147" s="23"/>
      <c r="E147" t="s">
        <v>26</v>
      </c>
      <c r="F147" s="1">
        <f ca="1">SIGN(MIN(H144:BH144))</f>
        <v>0</v>
      </c>
      <c r="G147" t="s">
        <v>4</v>
      </c>
      <c r="H147" s="18"/>
      <c r="I147" s="26" cm="1">
        <f t="array" aca="1" ref="I147" ca="1">INDEX(I146:BH146,,$F144+1)</f>
        <v>0</v>
      </c>
      <c r="J147" s="26" cm="1">
        <f t="array" aca="1" ref="J147" ca="1">INDEX(J146:BI146,,$F144+1)</f>
        <v>0</v>
      </c>
      <c r="K147" s="26" cm="1">
        <f t="array" aca="1" ref="K147" ca="1">INDEX(K146:BJ146,,$F144+1)</f>
        <v>0</v>
      </c>
      <c r="L147" s="26" cm="1">
        <f t="array" aca="1" ref="L147" ca="1">INDEX(L146:BK146,,$F144+1)</f>
        <v>0</v>
      </c>
      <c r="M147" s="26" cm="1">
        <f t="array" aca="1" ref="M147" ca="1">INDEX(M146:BL146,,$F144+1)</f>
        <v>0</v>
      </c>
      <c r="N147" s="26" cm="1">
        <f t="array" aca="1" ref="N147" ca="1">INDEX(N146:BM146,,$F144+1)</f>
        <v>0</v>
      </c>
      <c r="O147" s="26" cm="1">
        <f t="array" aca="1" ref="O147" ca="1">INDEX(O146:BN146,,$F144+1)</f>
        <v>0</v>
      </c>
      <c r="P147" s="26" cm="1">
        <f t="array" aca="1" ref="P147" ca="1">INDEX(P146:BO146,,$F144+1)</f>
        <v>0</v>
      </c>
      <c r="Q147" s="26" cm="1">
        <f t="array" aca="1" ref="Q147" ca="1">INDEX(Q146:BP146,,$F144+1)</f>
        <v>0</v>
      </c>
      <c r="R147" s="26" cm="1">
        <f t="array" aca="1" ref="R147" ca="1">INDEX(R146:BQ146,,$F144+1)</f>
        <v>0</v>
      </c>
      <c r="S147" s="26" cm="1">
        <f t="array" aca="1" ref="S147" ca="1">INDEX(S146:BR146,,$F144+1)</f>
        <v>0</v>
      </c>
      <c r="T147" s="26" cm="1">
        <f t="array" aca="1" ref="T147" ca="1">INDEX(T146:BS146,,$F144+1)</f>
        <v>0</v>
      </c>
      <c r="U147" s="26" cm="1">
        <f t="array" aca="1" ref="U147" ca="1">INDEX(U146:BT146,,$F144+1)</f>
        <v>0</v>
      </c>
      <c r="V147" s="26" cm="1">
        <f t="array" aca="1" ref="V147" ca="1">INDEX(V146:BU146,,$F144+1)</f>
        <v>0</v>
      </c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</row>
    <row r="148" spans="4:60" x14ac:dyDescent="0.2">
      <c r="D148" s="23"/>
      <c r="E148" t="s">
        <v>5</v>
      </c>
      <c r="F148" s="4"/>
      <c r="G148" t="s">
        <v>1</v>
      </c>
      <c r="H148" s="18"/>
      <c r="I148" s="1" cm="1">
        <f t="array" aca="1" ref="I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releases")),1,1),,COUNTA($D$3:I$3)))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releases")),1,1),,COUNTA($D$3:I$3))&gt;0)),0)+
IFERROR(SUMPRODUCT((ForecastItems=$D148)*(ForecastDates=I$3)*(ForecastGrid)),0)</f>
        <v>0</v>
      </c>
      <c r="J148" s="1" cm="1">
        <f t="array" aca="1" ref="J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releases")),1,1),,COUNTA($D$3:J$3)))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releases")),1,1),,COUNTA($D$3:J$3))&gt;0)),0)+
IFERROR(SUMPRODUCT((ForecastItems=$D148)*(ForecastDates=J$3)*(ForecastGrid)),0)</f>
        <v>0</v>
      </c>
      <c r="K148" s="1" cm="1">
        <f t="array" aca="1" ref="K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releases")),1,1),,COUNTA($D$3:K$3)))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releases")),1,1),,COUNTA($D$3:K$3))&gt;0)),0)+
IFERROR(SUMPRODUCT((ForecastItems=$D148)*(ForecastDates=K$3)*(ForecastGrid)),0)</f>
        <v>0</v>
      </c>
      <c r="L148" s="1" cm="1">
        <f t="array" aca="1" ref="L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releases")),1,1),,COUNTA($D$3:L$3)))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releases")),1,1),,COUNTA($D$3:L$3))&gt;0)),0)+
IFERROR(SUMPRODUCT((ForecastItems=$D148)*(ForecastDates=L$3)*(ForecastGrid)),0)</f>
        <v>0</v>
      </c>
      <c r="M148" s="1" cm="1">
        <f t="array" aca="1" ref="M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releases")),1,1),,COUNTA($D$3:M$3)))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releases")),1,1),,COUNTA($D$3:M$3))&gt;0)),0)+
IFERROR(SUMPRODUCT((ForecastItems=$D148)*(ForecastDates=M$3)*(ForecastGrid)),0)</f>
        <v>0</v>
      </c>
      <c r="N148" s="1" cm="1">
        <f t="array" aca="1" ref="N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releases")),1,1),,COUNTA($D$3:N$3)))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releases")),1,1),,COUNTA($D$3:N$3))&gt;0)),0)+
IFERROR(SUMPRODUCT((ForecastItems=$D148)*(ForecastDates=N$3)*(ForecastGrid)),0)</f>
        <v>0</v>
      </c>
      <c r="O148" s="1" cm="1">
        <f t="array" aca="1" ref="O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releases")),1,1),,COUNTA($D$3:O$3)))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releases")),1,1),,COUNTA($D$3:O$3))&gt;0)),0)+
IFERROR(SUMPRODUCT((ForecastItems=$D148)*(ForecastDates=O$3)*(ForecastGrid)),0)</f>
        <v>0</v>
      </c>
      <c r="P148" s="1" cm="1">
        <f t="array" aca="1" ref="P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releases")),1,1),,COUNTA($D$3:P$3)))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releases")),1,1),,COUNTA($D$3:P$3))&gt;0)),0)+
IFERROR(SUMPRODUCT((ForecastItems=$D148)*(ForecastDates=P$3)*(ForecastGrid)),0)</f>
        <v>0</v>
      </c>
      <c r="Q148" s="1" cm="1">
        <f t="array" aca="1" ref="Q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releases")),1,1),,COUNTA($D$3:Q$3)))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releases")),1,1),,COUNTA($D$3:Q$3))&gt;0)),0)+
IFERROR(SUMPRODUCT((ForecastItems=$D148)*(ForecastDates=Q$3)*(ForecastGrid)),0)</f>
        <v>0</v>
      </c>
      <c r="R148" s="1" cm="1">
        <f t="array" aca="1" ref="R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releases")),1,1),,COUNTA($D$3:R$3)))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releases")),1,1),,COUNTA($D$3:R$3))&gt;0)),0)+
IFERROR(SUMPRODUCT((ForecastItems=$D148)*(ForecastDates=R$3)*(ForecastGrid)),0)</f>
        <v>0</v>
      </c>
      <c r="S148" s="1" cm="1">
        <f t="array" aca="1" ref="S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releases")),1,1),,COUNTA($D$3:S$3)))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releases")),1,1),,COUNTA($D$3:S$3))&gt;0)),0)+
IFERROR(SUMPRODUCT((ForecastItems=$D148)*(ForecastDates=S$3)*(ForecastGrid)),0)</f>
        <v>0</v>
      </c>
      <c r="T148" s="1" cm="1">
        <f t="array" aca="1" ref="T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releases")),1,1),,COUNTA($D$3:T$3)))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releases")),1,1),,COUNTA($D$3:T$3))&gt;0)),0)+
IFERROR(SUMPRODUCT((ForecastItems=$D148)*(ForecastDates=T$3)*(ForecastGrid)),0)</f>
        <v>0</v>
      </c>
      <c r="U148" s="1" cm="1">
        <f t="array" aca="1" ref="U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releases")),1,1),,COUNTA($D$3:U$3)))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releases")),1,1),,COUNTA($D$3:U$3))&gt;0)),0)+
IFERROR(SUMPRODUCT((ForecastItems=$D148)*(ForecastDates=U$3)*(ForecastGrid)),0)</f>
        <v>0</v>
      </c>
      <c r="V148" s="1" cm="1">
        <f t="array" aca="1" ref="V148" ca="1">IFERROR(SUMPRODUCT( INDEX( _xlfn._xlws.SORT(  _xlfn._xlws.FILTER(TblBom[],TblBom[[Child Item]:[Child Item]]=MRP_Grid!$D148,0),1,1),,MATCH("Qty",TblBom[#Headers],0)),INDEX(_xlfn._xlws.SORT(_xlfn._xlws.FILTER(RANGE_GRID,ISNUMBER(MATCH(MRPItems,_xlfn._xlws.FILTER(TblBom[[Parent Item]:[Parent Item]],TblBom[[Child Item]:[Child Item]]=MRP_Grid!$D148,0),0))*(OrderTypes="Planned order releases")),1,1),,COUNTA($D$3:V$3))) +
SUMPRODUCT((INDEX( _xlfn._xlws.SORT(  _xlfn._xlws.FILTER(TblBom[],TblBom[[Child Item]:[Child Item]]=MRP_Grid!$D148,0),1,1),,MATCH("Fixed Qty",TblBom[#Headers],0)))*(INDEX(_xlfn._xlws.SORT(_xlfn._xlws.FILTER(RANGE_GRID,ISNUMBER(MATCH(MRPItems,_xlfn._xlws.FILTER(TblBom[[Parent Item]:[Parent Item]],TblBom[[Child Item]:[Child Item]]=MRP_Grid!$D148,0),0))*(OrderTypes="Planned order releases")),1,1),,COUNTA($D$3:V$3))&gt;0)),0)+
IFERROR(SUMPRODUCT((ForecastItems=$D148)*(ForecastDates=V$3)*(ForecastGrid)),0)</f>
        <v>0</v>
      </c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</row>
    <row r="149" spans="4:60" x14ac:dyDescent="0.2">
      <c r="D149" s="23"/>
      <c r="E149" t="s">
        <v>6</v>
      </c>
      <c r="F149" s="5"/>
      <c r="G149" t="s">
        <v>0</v>
      </c>
      <c r="H149" s="18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32"/>
      <c r="AJ149" s="32"/>
      <c r="AK149" s="32"/>
      <c r="AL149" s="32"/>
      <c r="AM149" s="32"/>
      <c r="AN149" s="32"/>
      <c r="AO149" s="32"/>
      <c r="AP149" s="32"/>
      <c r="AQ149" s="32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</row>
    <row r="150" spans="4:60" x14ac:dyDescent="0.2">
      <c r="D150" s="23"/>
      <c r="E150" t="s">
        <v>7</v>
      </c>
      <c r="F150" s="5"/>
      <c r="G150" t="s">
        <v>16</v>
      </c>
      <c r="H150" s="13"/>
      <c r="I150" s="25">
        <f t="shared" ref="I150" ca="1" si="672">H150-I148+I152+I149</f>
        <v>0</v>
      </c>
      <c r="J150" s="25">
        <f t="shared" ref="J150" ca="1" si="673">I150-J148+J152+J149</f>
        <v>0</v>
      </c>
      <c r="K150" s="25">
        <f t="shared" ref="K150" ca="1" si="674">J150-K148+K152+K149</f>
        <v>0</v>
      </c>
      <c r="L150" s="25">
        <f t="shared" ref="L150" ca="1" si="675">K150-L148+L152+L149</f>
        <v>0</v>
      </c>
      <c r="M150" s="25">
        <f t="shared" ref="M150" ca="1" si="676">L150-M148+M152+M149</f>
        <v>0</v>
      </c>
      <c r="N150" s="25">
        <f t="shared" ref="N150" ca="1" si="677">M150-N148+N152+N149</f>
        <v>0</v>
      </c>
      <c r="O150" s="25">
        <f t="shared" ref="O150" ca="1" si="678">N150-O148+O152+O149</f>
        <v>0</v>
      </c>
      <c r="P150" s="25">
        <f t="shared" ref="P150" ca="1" si="679">O150-P148+P152+P149</f>
        <v>0</v>
      </c>
      <c r="Q150" s="25">
        <f t="shared" ref="Q150" ca="1" si="680">P150-Q148+Q152+Q149</f>
        <v>0</v>
      </c>
      <c r="R150" s="25">
        <f t="shared" ref="R150" ca="1" si="681">Q150-R148+R152+R149</f>
        <v>0</v>
      </c>
      <c r="S150" s="25">
        <f t="shared" ref="S150" ca="1" si="682">R150-S148+S152+S149</f>
        <v>0</v>
      </c>
      <c r="T150" s="25">
        <f t="shared" ref="T150" ca="1" si="683">S150-T148+T152+T149</f>
        <v>0</v>
      </c>
      <c r="U150" s="25">
        <f t="shared" ref="U150" ca="1" si="684">T150-U148+U152+U149</f>
        <v>0</v>
      </c>
      <c r="V150" s="25">
        <f t="shared" ref="V150" ca="1" si="685">U150-V148+V152+V149</f>
        <v>0</v>
      </c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</row>
    <row r="151" spans="4:60" x14ac:dyDescent="0.2">
      <c r="D151" s="23"/>
      <c r="E151" t="s">
        <v>25</v>
      </c>
      <c r="F151" s="5"/>
      <c r="G151" t="s">
        <v>2</v>
      </c>
      <c r="H151" s="18"/>
      <c r="I151" s="1">
        <f t="shared" ref="I151" ca="1" si="686">MAX(0,$F149+I148-I149-H150)</f>
        <v>0</v>
      </c>
      <c r="J151" s="1">
        <f t="shared" ref="J151" ca="1" si="687">MAX(0,$F149+J148-J149-I150)</f>
        <v>0</v>
      </c>
      <c r="K151" s="1">
        <f t="shared" ref="K151" ca="1" si="688">MAX(0,$F149+K148-K149-J150)</f>
        <v>0</v>
      </c>
      <c r="L151" s="1">
        <f t="shared" ref="L151" ca="1" si="689">MAX(0,$F149+L148-L149-K150)</f>
        <v>0</v>
      </c>
      <c r="M151" s="1">
        <f t="shared" ref="M151" ca="1" si="690">MAX(0,$F149+M148-M149-L150)</f>
        <v>0</v>
      </c>
      <c r="N151" s="1">
        <f t="shared" ref="N151" ca="1" si="691">MAX(0,$F149+N148-N149-M150)</f>
        <v>0</v>
      </c>
      <c r="O151" s="1">
        <f t="shared" ref="O151" ca="1" si="692">MAX(0,$F149+O148-O149-N150)</f>
        <v>0</v>
      </c>
      <c r="P151" s="1">
        <f t="shared" ref="P151" ca="1" si="693">MAX(0,$F149+P148-P149-O150)</f>
        <v>0</v>
      </c>
      <c r="Q151" s="1">
        <f t="shared" ref="Q151" ca="1" si="694">MAX(0,$F149+Q148-Q149-P150)</f>
        <v>0</v>
      </c>
      <c r="R151" s="1">
        <f t="shared" ref="R151" ca="1" si="695">MAX(0,$F149+R148-R149-Q150)</f>
        <v>0</v>
      </c>
      <c r="S151" s="1">
        <f t="shared" ref="S151" ca="1" si="696">MAX(0,$F149+S148-S149-R150)</f>
        <v>0</v>
      </c>
      <c r="T151" s="1">
        <f t="shared" ref="T151" ca="1" si="697">MAX(0,$F149+T148-T149-S150)</f>
        <v>0</v>
      </c>
      <c r="U151" s="1">
        <f t="shared" ref="U151" ca="1" si="698">MAX(0,$F149+U148-U149-T150)</f>
        <v>0</v>
      </c>
      <c r="V151" s="1">
        <f t="shared" ref="V151" ca="1" si="699">MAX(0,$F149+V148-V149-U150)</f>
        <v>0</v>
      </c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</row>
    <row r="152" spans="4:60" x14ac:dyDescent="0.2">
      <c r="D152" s="23"/>
      <c r="E152" t="s">
        <v>23</v>
      </c>
      <c r="F152" s="1" t="str">
        <f ca="1">IFERROR(VLOOKUP($D152,ItemsUnits,2,FALSE),"null")</f>
        <v>null</v>
      </c>
      <c r="G152" t="s">
        <v>3</v>
      </c>
      <c r="H152" s="18"/>
      <c r="I152" s="1" cm="1">
        <f t="array" aca="1" ref="I152" ca="1">IF(  OR(COUNTA($I$3:I$3)&lt;=$F150,SUMPRODUCT(--(I149:INDEX(I149:BH149,52)&lt;&gt;""))&lt;&gt;0),0,
          --(I151&gt;0)*_xlfn.SWITCH(--($F148&gt;0),0,SUM(I148:INDEX(I148:BH148,MAX(1,$F151)))-H150+$F149,CEILING(SUM(I148:INDEX(I148:BH148,MAX(1,$F151)))-H150+$F149,$F148)))</f>
        <v>0</v>
      </c>
      <c r="J152" s="1" cm="1">
        <f t="array" aca="1" ref="J152" ca="1">IF(  OR(COUNTA($I$3:J$3)&lt;=$F150,SUMPRODUCT(--(J149:INDEX(J149:BI149,52)&lt;&gt;""))&lt;&gt;0),0,
          --(J151&gt;0)*_xlfn.SWITCH(--($F148&gt;0),0,SUM(J148:INDEX(J148:BI148,MAX(1,$F151)))-I150+$F149,CEILING(SUM(J148:INDEX(J148:BI148,MAX(1,$F151)))-I150+$F149,$F148)))</f>
        <v>0</v>
      </c>
      <c r="K152" s="1" cm="1">
        <f t="array" aca="1" ref="K152" ca="1">IF(  OR(COUNTA($I$3:K$3)&lt;=$F150,SUMPRODUCT(--(K149:INDEX(K149:BJ149,52)&lt;&gt;""))&lt;&gt;0),0,
          --(K151&gt;0)*_xlfn.SWITCH(--($F148&gt;0),0,SUM(K148:INDEX(K148:BJ148,MAX(1,$F151)))-J150+$F149,CEILING(SUM(K148:INDEX(K148:BJ148,MAX(1,$F151)))-J150+$F149,$F148)))</f>
        <v>0</v>
      </c>
      <c r="L152" s="1" cm="1">
        <f t="array" aca="1" ref="L152" ca="1">IF(  OR(COUNTA($I$3:L$3)&lt;=$F150,SUMPRODUCT(--(L149:INDEX(L149:BK149,52)&lt;&gt;""))&lt;&gt;0),0,
          --(L151&gt;0)*_xlfn.SWITCH(--($F148&gt;0),0,SUM(L148:INDEX(L148:BK148,MAX(1,$F151)))-K150+$F149,CEILING(SUM(L148:INDEX(L148:BK148,MAX(1,$F151)))-K150+$F149,$F148)))</f>
        <v>0</v>
      </c>
      <c r="M152" s="1" cm="1">
        <f t="array" aca="1" ref="M152" ca="1">IF(  OR(COUNTA($I$3:M$3)&lt;=$F150,SUMPRODUCT(--(M149:INDEX(M149:BL149,52)&lt;&gt;""))&lt;&gt;0),0,
          --(M151&gt;0)*_xlfn.SWITCH(--($F148&gt;0),0,SUM(M148:INDEX(M148:BL148,MAX(1,$F151)))-L150+$F149,CEILING(SUM(M148:INDEX(M148:BL148,MAX(1,$F151)))-L150+$F149,$F148)))</f>
        <v>0</v>
      </c>
      <c r="N152" s="1" cm="1">
        <f t="array" aca="1" ref="N152" ca="1">IF(  OR(COUNTA($I$3:N$3)&lt;=$F150,SUMPRODUCT(--(N149:INDEX(N149:BM149,52)&lt;&gt;""))&lt;&gt;0),0,
          --(N151&gt;0)*_xlfn.SWITCH(--($F148&gt;0),0,SUM(N148:INDEX(N148:BM148,MAX(1,$F151)))-M150+$F149,CEILING(SUM(N148:INDEX(N148:BM148,MAX(1,$F151)))-M150+$F149,$F148)))</f>
        <v>0</v>
      </c>
      <c r="O152" s="1" cm="1">
        <f t="array" aca="1" ref="O152" ca="1">IF(  OR(COUNTA($I$3:O$3)&lt;=$F150,SUMPRODUCT(--(O149:INDEX(O149:BN149,52)&lt;&gt;""))&lt;&gt;0),0,
          --(O151&gt;0)*_xlfn.SWITCH(--($F148&gt;0),0,SUM(O148:INDEX(O148:BN148,MAX(1,$F151)))-N150+$F149,CEILING(SUM(O148:INDEX(O148:BN148,MAX(1,$F151)))-N150+$F149,$F148)))</f>
        <v>0</v>
      </c>
      <c r="P152" s="1" cm="1">
        <f t="array" aca="1" ref="P152" ca="1">IF(  OR(COUNTA($I$3:P$3)&lt;=$F150,SUMPRODUCT(--(P149:INDEX(P149:BO149,52)&lt;&gt;""))&lt;&gt;0),0,
          --(P151&gt;0)*_xlfn.SWITCH(--($F148&gt;0),0,SUM(P148:INDEX(P148:BO148,MAX(1,$F151)))-O150+$F149,CEILING(SUM(P148:INDEX(P148:BO148,MAX(1,$F151)))-O150+$F149,$F148)))</f>
        <v>0</v>
      </c>
      <c r="Q152" s="1" cm="1">
        <f t="array" aca="1" ref="Q152" ca="1">IF(  OR(COUNTA($I$3:Q$3)&lt;=$F150,SUMPRODUCT(--(Q149:INDEX(Q149:BP149,52)&lt;&gt;""))&lt;&gt;0),0,
          --(Q151&gt;0)*_xlfn.SWITCH(--($F148&gt;0),0,SUM(Q148:INDEX(Q148:BP148,MAX(1,$F151)))-P150+$F149,CEILING(SUM(Q148:INDEX(Q148:BP148,MAX(1,$F151)))-P150+$F149,$F148)))</f>
        <v>0</v>
      </c>
      <c r="R152" s="1" cm="1">
        <f t="array" aca="1" ref="R152" ca="1">IF(  OR(COUNTA($I$3:R$3)&lt;=$F150,SUMPRODUCT(--(R149:INDEX(R149:BQ149,52)&lt;&gt;""))&lt;&gt;0),0,
          --(R151&gt;0)*_xlfn.SWITCH(--($F148&gt;0),0,SUM(R148:INDEX(R148:BQ148,MAX(1,$F151)))-Q150+$F149,CEILING(SUM(R148:INDEX(R148:BQ148,MAX(1,$F151)))-Q150+$F149,$F148)))</f>
        <v>0</v>
      </c>
      <c r="S152" s="1" cm="1">
        <f t="array" aca="1" ref="S152" ca="1">IF(  OR(COUNTA($I$3:S$3)&lt;=$F150,SUMPRODUCT(--(S149:INDEX(S149:BR149,52)&lt;&gt;""))&lt;&gt;0),0,
          --(S151&gt;0)*_xlfn.SWITCH(--($F148&gt;0),0,SUM(S148:INDEX(S148:BR148,MAX(1,$F151)))-R150+$F149,CEILING(SUM(S148:INDEX(S148:BR148,MAX(1,$F151)))-R150+$F149,$F148)))</f>
        <v>0</v>
      </c>
      <c r="T152" s="1" cm="1">
        <f t="array" aca="1" ref="T152" ca="1">IF(  OR(COUNTA($I$3:T$3)&lt;=$F150,SUMPRODUCT(--(T149:INDEX(T149:BS149,52)&lt;&gt;""))&lt;&gt;0),0,
          --(T151&gt;0)*_xlfn.SWITCH(--($F148&gt;0),0,SUM(T148:INDEX(T148:BS148,MAX(1,$F151)))-S150+$F149,CEILING(SUM(T148:INDEX(T148:BS148,MAX(1,$F151)))-S150+$F149,$F148)))</f>
        <v>0</v>
      </c>
      <c r="U152" s="1" cm="1">
        <f t="array" aca="1" ref="U152" ca="1">IF(  OR(COUNTA($I$3:U$3)&lt;=$F150,SUMPRODUCT(--(U149:INDEX(U149:BT149,52)&lt;&gt;""))&lt;&gt;0),0,
          --(U151&gt;0)*_xlfn.SWITCH(--($F148&gt;0),0,SUM(U148:INDEX(U148:BT148,MAX(1,$F151)))-T150+$F149,CEILING(SUM(U148:INDEX(U148:BT148,MAX(1,$F151)))-T150+$F149,$F148)))</f>
        <v>0</v>
      </c>
      <c r="V152" s="1" cm="1">
        <f t="array" aca="1" ref="V152" ca="1">IF(  OR(COUNTA($I$3:V$3)&lt;=$F150,SUMPRODUCT(--(V149:INDEX(V149:BU149,52)&lt;&gt;""))&lt;&gt;0),0,
          --(V151&gt;0)*_xlfn.SWITCH(--($F148&gt;0),0,SUM(V148:INDEX(V148:BU148,MAX(1,$F151)))-U150+$F149,CEILING(SUM(V148:INDEX(V148:BU148,MAX(1,$F151)))-U150+$F149,$F148)))</f>
        <v>0</v>
      </c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</row>
    <row r="153" spans="4:60" x14ac:dyDescent="0.2">
      <c r="D153" s="23"/>
      <c r="E153" t="s">
        <v>26</v>
      </c>
      <c r="F153" s="1">
        <f ca="1">SIGN(MIN(H150:BH150))</f>
        <v>0</v>
      </c>
      <c r="G153" t="s">
        <v>4</v>
      </c>
      <c r="H153" s="18"/>
      <c r="I153" s="26" cm="1">
        <f t="array" aca="1" ref="I153" ca="1">INDEX(I152:BH152,,$F150+1)</f>
        <v>0</v>
      </c>
      <c r="J153" s="26" cm="1">
        <f t="array" aca="1" ref="J153" ca="1">INDEX(J152:BI152,,$F150+1)</f>
        <v>0</v>
      </c>
      <c r="K153" s="26" cm="1">
        <f t="array" aca="1" ref="K153" ca="1">INDEX(K152:BJ152,,$F150+1)</f>
        <v>0</v>
      </c>
      <c r="L153" s="26" cm="1">
        <f t="array" aca="1" ref="L153" ca="1">INDEX(L152:BK152,,$F150+1)</f>
        <v>0</v>
      </c>
      <c r="M153" s="26" cm="1">
        <f t="array" aca="1" ref="M153" ca="1">INDEX(M152:BL152,,$F150+1)</f>
        <v>0</v>
      </c>
      <c r="N153" s="26" cm="1">
        <f t="array" aca="1" ref="N153" ca="1">INDEX(N152:BM152,,$F150+1)</f>
        <v>0</v>
      </c>
      <c r="O153" s="26" cm="1">
        <f t="array" aca="1" ref="O153" ca="1">INDEX(O152:BN152,,$F150+1)</f>
        <v>0</v>
      </c>
      <c r="P153" s="26" cm="1">
        <f t="array" aca="1" ref="P153" ca="1">INDEX(P152:BO152,,$F150+1)</f>
        <v>0</v>
      </c>
      <c r="Q153" s="26" cm="1">
        <f t="array" aca="1" ref="Q153" ca="1">INDEX(Q152:BP152,,$F150+1)</f>
        <v>0</v>
      </c>
      <c r="R153" s="26" cm="1">
        <f t="array" aca="1" ref="R153" ca="1">INDEX(R152:BQ152,,$F150+1)</f>
        <v>0</v>
      </c>
      <c r="S153" s="26" cm="1">
        <f t="array" aca="1" ref="S153" ca="1">INDEX(S152:BR152,,$F150+1)</f>
        <v>0</v>
      </c>
      <c r="T153" s="26" cm="1">
        <f t="array" aca="1" ref="T153" ca="1">INDEX(T152:BS152,,$F150+1)</f>
        <v>0</v>
      </c>
      <c r="U153" s="26" cm="1">
        <f t="array" aca="1" ref="U153" ca="1">INDEX(U152:BT152,,$F150+1)</f>
        <v>0</v>
      </c>
      <c r="V153" s="26" cm="1">
        <f t="array" aca="1" ref="V153" ca="1">INDEX(V152:BU152,,$F150+1)</f>
        <v>0</v>
      </c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</row>
    <row r="154" spans="4:60" x14ac:dyDescent="0.2">
      <c r="D154" s="23"/>
      <c r="E154" t="s">
        <v>5</v>
      </c>
      <c r="F154" s="4"/>
      <c r="G154" t="s">
        <v>1</v>
      </c>
      <c r="H154" s="18"/>
      <c r="I154" s="1" cm="1">
        <f t="array" aca="1" ref="I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releases")),1,1),,COUNTA($D$3:I$3)))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releases")),1,1),,COUNTA($D$3:I$3))&gt;0)),0)+
IFERROR(SUMPRODUCT((ForecastItems=$D154)*(ForecastDates=I$3)*(ForecastGrid)),0)</f>
        <v>0</v>
      </c>
      <c r="J154" s="1" cm="1">
        <f t="array" aca="1" ref="J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releases")),1,1),,COUNTA($D$3:J$3)))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releases")),1,1),,COUNTA($D$3:J$3))&gt;0)),0)+
IFERROR(SUMPRODUCT((ForecastItems=$D154)*(ForecastDates=J$3)*(ForecastGrid)),0)</f>
        <v>0</v>
      </c>
      <c r="K154" s="1" cm="1">
        <f t="array" aca="1" ref="K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releases")),1,1),,COUNTA($D$3:K$3)))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releases")),1,1),,COUNTA($D$3:K$3))&gt;0)),0)+
IFERROR(SUMPRODUCT((ForecastItems=$D154)*(ForecastDates=K$3)*(ForecastGrid)),0)</f>
        <v>0</v>
      </c>
      <c r="L154" s="1" cm="1">
        <f t="array" aca="1" ref="L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releases")),1,1),,COUNTA($D$3:L$3)))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releases")),1,1),,COUNTA($D$3:L$3))&gt;0)),0)+
IFERROR(SUMPRODUCT((ForecastItems=$D154)*(ForecastDates=L$3)*(ForecastGrid)),0)</f>
        <v>0</v>
      </c>
      <c r="M154" s="1" cm="1">
        <f t="array" aca="1" ref="M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releases")),1,1),,COUNTA($D$3:M$3)))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releases")),1,1),,COUNTA($D$3:M$3))&gt;0)),0)+
IFERROR(SUMPRODUCT((ForecastItems=$D154)*(ForecastDates=M$3)*(ForecastGrid)),0)</f>
        <v>0</v>
      </c>
      <c r="N154" s="1" cm="1">
        <f t="array" aca="1" ref="N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releases")),1,1),,COUNTA($D$3:N$3)))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releases")),1,1),,COUNTA($D$3:N$3))&gt;0)),0)+
IFERROR(SUMPRODUCT((ForecastItems=$D154)*(ForecastDates=N$3)*(ForecastGrid)),0)</f>
        <v>0</v>
      </c>
      <c r="O154" s="1" cm="1">
        <f t="array" aca="1" ref="O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releases")),1,1),,COUNTA($D$3:O$3)))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releases")),1,1),,COUNTA($D$3:O$3))&gt;0)),0)+
IFERROR(SUMPRODUCT((ForecastItems=$D154)*(ForecastDates=O$3)*(ForecastGrid)),0)</f>
        <v>0</v>
      </c>
      <c r="P154" s="1" cm="1">
        <f t="array" aca="1" ref="P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releases")),1,1),,COUNTA($D$3:P$3)))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releases")),1,1),,COUNTA($D$3:P$3))&gt;0)),0)+
IFERROR(SUMPRODUCT((ForecastItems=$D154)*(ForecastDates=P$3)*(ForecastGrid)),0)</f>
        <v>0</v>
      </c>
      <c r="Q154" s="1" cm="1">
        <f t="array" aca="1" ref="Q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releases")),1,1),,COUNTA($D$3:Q$3)))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releases")),1,1),,COUNTA($D$3:Q$3))&gt;0)),0)+
IFERROR(SUMPRODUCT((ForecastItems=$D154)*(ForecastDates=Q$3)*(ForecastGrid)),0)</f>
        <v>0</v>
      </c>
      <c r="R154" s="1" cm="1">
        <f t="array" aca="1" ref="R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releases")),1,1),,COUNTA($D$3:R$3)))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releases")),1,1),,COUNTA($D$3:R$3))&gt;0)),0)+
IFERROR(SUMPRODUCT((ForecastItems=$D154)*(ForecastDates=R$3)*(ForecastGrid)),0)</f>
        <v>0</v>
      </c>
      <c r="S154" s="1" cm="1">
        <f t="array" aca="1" ref="S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releases")),1,1),,COUNTA($D$3:S$3)))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releases")),1,1),,COUNTA($D$3:S$3))&gt;0)),0)+
IFERROR(SUMPRODUCT((ForecastItems=$D154)*(ForecastDates=S$3)*(ForecastGrid)),0)</f>
        <v>0</v>
      </c>
      <c r="T154" s="1" cm="1">
        <f t="array" aca="1" ref="T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releases")),1,1),,COUNTA($D$3:T$3)))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releases")),1,1),,COUNTA($D$3:T$3))&gt;0)),0)+
IFERROR(SUMPRODUCT((ForecastItems=$D154)*(ForecastDates=T$3)*(ForecastGrid)),0)</f>
        <v>0</v>
      </c>
      <c r="U154" s="1" cm="1">
        <f t="array" aca="1" ref="U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releases")),1,1),,COUNTA($D$3:U$3)))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releases")),1,1),,COUNTA($D$3:U$3))&gt;0)),0)+
IFERROR(SUMPRODUCT((ForecastItems=$D154)*(ForecastDates=U$3)*(ForecastGrid)),0)</f>
        <v>0</v>
      </c>
      <c r="V154" s="1" cm="1">
        <f t="array" aca="1" ref="V154" ca="1">IFERROR(SUMPRODUCT( INDEX( _xlfn._xlws.SORT(  _xlfn._xlws.FILTER(TblBom[],TblBom[[Child Item]:[Child Item]]=MRP_Grid!$D154,0),1,1),,MATCH("Qty",TblBom[#Headers],0)),INDEX(_xlfn._xlws.SORT(_xlfn._xlws.FILTER(RANGE_GRID,ISNUMBER(MATCH(MRPItems,_xlfn._xlws.FILTER(TblBom[[Parent Item]:[Parent Item]],TblBom[[Child Item]:[Child Item]]=MRP_Grid!$D154,0),0))*(OrderTypes="Planned order releases")),1,1),,COUNTA($D$3:V$3))) +
SUMPRODUCT((INDEX( _xlfn._xlws.SORT(  _xlfn._xlws.FILTER(TblBom[],TblBom[[Child Item]:[Child Item]]=MRP_Grid!$D154,0),1,1),,MATCH("Fixed Qty",TblBom[#Headers],0)))*(INDEX(_xlfn._xlws.SORT(_xlfn._xlws.FILTER(RANGE_GRID,ISNUMBER(MATCH(MRPItems,_xlfn._xlws.FILTER(TblBom[[Parent Item]:[Parent Item]],TblBom[[Child Item]:[Child Item]]=MRP_Grid!$D154,0),0))*(OrderTypes="Planned order releases")),1,1),,COUNTA($D$3:V$3))&gt;0)),0)+
IFERROR(SUMPRODUCT((ForecastItems=$D154)*(ForecastDates=V$3)*(ForecastGrid)),0)</f>
        <v>0</v>
      </c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</row>
    <row r="155" spans="4:60" x14ac:dyDescent="0.2">
      <c r="D155" s="23"/>
      <c r="E155" t="s">
        <v>6</v>
      </c>
      <c r="F155" s="5"/>
      <c r="G155" t="s">
        <v>0</v>
      </c>
      <c r="H155" s="18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P155" s="32"/>
      <c r="AQ155" s="32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</row>
    <row r="156" spans="4:60" x14ac:dyDescent="0.2">
      <c r="D156" s="23"/>
      <c r="E156" t="s">
        <v>7</v>
      </c>
      <c r="F156" s="5"/>
      <c r="G156" t="s">
        <v>16</v>
      </c>
      <c r="H156" s="13"/>
      <c r="I156" s="25">
        <f t="shared" ref="I156" ca="1" si="700">H156-I154+I158+I155</f>
        <v>0</v>
      </c>
      <c r="J156" s="25">
        <f t="shared" ref="J156" ca="1" si="701">I156-J154+J158+J155</f>
        <v>0</v>
      </c>
      <c r="K156" s="25">
        <f t="shared" ref="K156" ca="1" si="702">J156-K154+K158+K155</f>
        <v>0</v>
      </c>
      <c r="L156" s="25">
        <f t="shared" ref="L156" ca="1" si="703">K156-L154+L158+L155</f>
        <v>0</v>
      </c>
      <c r="M156" s="25">
        <f t="shared" ref="M156" ca="1" si="704">L156-M154+M158+M155</f>
        <v>0</v>
      </c>
      <c r="N156" s="25">
        <f t="shared" ref="N156" ca="1" si="705">M156-N154+N158+N155</f>
        <v>0</v>
      </c>
      <c r="O156" s="25">
        <f t="shared" ref="O156" ca="1" si="706">N156-O154+O158+O155</f>
        <v>0</v>
      </c>
      <c r="P156" s="25">
        <f t="shared" ref="P156" ca="1" si="707">O156-P154+P158+P155</f>
        <v>0</v>
      </c>
      <c r="Q156" s="25">
        <f t="shared" ref="Q156" ca="1" si="708">P156-Q154+Q158+Q155</f>
        <v>0</v>
      </c>
      <c r="R156" s="25">
        <f t="shared" ref="R156" ca="1" si="709">Q156-R154+R158+R155</f>
        <v>0</v>
      </c>
      <c r="S156" s="25">
        <f t="shared" ref="S156" ca="1" si="710">R156-S154+S158+S155</f>
        <v>0</v>
      </c>
      <c r="T156" s="25">
        <f t="shared" ref="T156" ca="1" si="711">S156-T154+T158+T155</f>
        <v>0</v>
      </c>
      <c r="U156" s="25">
        <f t="shared" ref="U156" ca="1" si="712">T156-U154+U158+U155</f>
        <v>0</v>
      </c>
      <c r="V156" s="25">
        <f t="shared" ref="V156" ca="1" si="713">U156-V154+V158+V155</f>
        <v>0</v>
      </c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</row>
    <row r="157" spans="4:60" x14ac:dyDescent="0.2">
      <c r="D157" s="23"/>
      <c r="E157" t="s">
        <v>25</v>
      </c>
      <c r="F157" s="5"/>
      <c r="G157" t="s">
        <v>2</v>
      </c>
      <c r="H157" s="18"/>
      <c r="I157" s="1">
        <f t="shared" ref="I157" ca="1" si="714">MAX(0,$F155+I154-I155-H156)</f>
        <v>0</v>
      </c>
      <c r="J157" s="1">
        <f t="shared" ref="J157" ca="1" si="715">MAX(0,$F155+J154-J155-I156)</f>
        <v>0</v>
      </c>
      <c r="K157" s="1">
        <f t="shared" ref="K157" ca="1" si="716">MAX(0,$F155+K154-K155-J156)</f>
        <v>0</v>
      </c>
      <c r="L157" s="1">
        <f t="shared" ref="L157" ca="1" si="717">MAX(0,$F155+L154-L155-K156)</f>
        <v>0</v>
      </c>
      <c r="M157" s="1">
        <f t="shared" ref="M157" ca="1" si="718">MAX(0,$F155+M154-M155-L156)</f>
        <v>0</v>
      </c>
      <c r="N157" s="1">
        <f t="shared" ref="N157" ca="1" si="719">MAX(0,$F155+N154-N155-M156)</f>
        <v>0</v>
      </c>
      <c r="O157" s="1">
        <f t="shared" ref="O157" ca="1" si="720">MAX(0,$F155+O154-O155-N156)</f>
        <v>0</v>
      </c>
      <c r="P157" s="1">
        <f t="shared" ref="P157" ca="1" si="721">MAX(0,$F155+P154-P155-O156)</f>
        <v>0</v>
      </c>
      <c r="Q157" s="1">
        <f t="shared" ref="Q157" ca="1" si="722">MAX(0,$F155+Q154-Q155-P156)</f>
        <v>0</v>
      </c>
      <c r="R157" s="1">
        <f t="shared" ref="R157" ca="1" si="723">MAX(0,$F155+R154-R155-Q156)</f>
        <v>0</v>
      </c>
      <c r="S157" s="1">
        <f t="shared" ref="S157" ca="1" si="724">MAX(0,$F155+S154-S155-R156)</f>
        <v>0</v>
      </c>
      <c r="T157" s="1">
        <f t="shared" ref="T157" ca="1" si="725">MAX(0,$F155+T154-T155-S156)</f>
        <v>0</v>
      </c>
      <c r="U157" s="1">
        <f t="shared" ref="U157" ca="1" si="726">MAX(0,$F155+U154-U155-T156)</f>
        <v>0</v>
      </c>
      <c r="V157" s="1">
        <f t="shared" ref="V157" ca="1" si="727">MAX(0,$F155+V154-V155-U156)</f>
        <v>0</v>
      </c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</row>
    <row r="158" spans="4:60" x14ac:dyDescent="0.2">
      <c r="D158" s="23"/>
      <c r="E158" t="s">
        <v>23</v>
      </c>
      <c r="F158" s="1" t="str">
        <f ca="1">IFERROR(VLOOKUP($D158,ItemsUnits,2,FALSE),"null")</f>
        <v>null</v>
      </c>
      <c r="G158" t="s">
        <v>3</v>
      </c>
      <c r="H158" s="18"/>
      <c r="I158" s="1" cm="1">
        <f t="array" aca="1" ref="I158" ca="1">IF(  OR(COUNTA($I$3:I$3)&lt;=$F156,SUMPRODUCT(--(I155:INDEX(I155:BH155,52)&lt;&gt;""))&lt;&gt;0),0,
          --(I157&gt;0)*_xlfn.SWITCH(--($F154&gt;0),0,SUM(I154:INDEX(I154:BH154,MAX(1,$F157)))-H156+$F155,CEILING(SUM(I154:INDEX(I154:BH154,MAX(1,$F157)))-H156+$F155,$F154)))</f>
        <v>0</v>
      </c>
      <c r="J158" s="1" cm="1">
        <f t="array" aca="1" ref="J158" ca="1">IF(  OR(COUNTA($I$3:J$3)&lt;=$F156,SUMPRODUCT(--(J155:INDEX(J155:BI155,52)&lt;&gt;""))&lt;&gt;0),0,
          --(J157&gt;0)*_xlfn.SWITCH(--($F154&gt;0),0,SUM(J154:INDEX(J154:BI154,MAX(1,$F157)))-I156+$F155,CEILING(SUM(J154:INDEX(J154:BI154,MAX(1,$F157)))-I156+$F155,$F154)))</f>
        <v>0</v>
      </c>
      <c r="K158" s="1" cm="1">
        <f t="array" aca="1" ref="K158" ca="1">IF(  OR(COUNTA($I$3:K$3)&lt;=$F156,SUMPRODUCT(--(K155:INDEX(K155:BJ155,52)&lt;&gt;""))&lt;&gt;0),0,
          --(K157&gt;0)*_xlfn.SWITCH(--($F154&gt;0),0,SUM(K154:INDEX(K154:BJ154,MAX(1,$F157)))-J156+$F155,CEILING(SUM(K154:INDEX(K154:BJ154,MAX(1,$F157)))-J156+$F155,$F154)))</f>
        <v>0</v>
      </c>
      <c r="L158" s="1" cm="1">
        <f t="array" aca="1" ref="L158" ca="1">IF(  OR(COUNTA($I$3:L$3)&lt;=$F156,SUMPRODUCT(--(L155:INDEX(L155:BK155,52)&lt;&gt;""))&lt;&gt;0),0,
          --(L157&gt;0)*_xlfn.SWITCH(--($F154&gt;0),0,SUM(L154:INDEX(L154:BK154,MAX(1,$F157)))-K156+$F155,CEILING(SUM(L154:INDEX(L154:BK154,MAX(1,$F157)))-K156+$F155,$F154)))</f>
        <v>0</v>
      </c>
      <c r="M158" s="1" cm="1">
        <f t="array" aca="1" ref="M158" ca="1">IF(  OR(COUNTA($I$3:M$3)&lt;=$F156,SUMPRODUCT(--(M155:INDEX(M155:BL155,52)&lt;&gt;""))&lt;&gt;0),0,
          --(M157&gt;0)*_xlfn.SWITCH(--($F154&gt;0),0,SUM(M154:INDEX(M154:BL154,MAX(1,$F157)))-L156+$F155,CEILING(SUM(M154:INDEX(M154:BL154,MAX(1,$F157)))-L156+$F155,$F154)))</f>
        <v>0</v>
      </c>
      <c r="N158" s="1" cm="1">
        <f t="array" aca="1" ref="N158" ca="1">IF(  OR(COUNTA($I$3:N$3)&lt;=$F156,SUMPRODUCT(--(N155:INDEX(N155:BM155,52)&lt;&gt;""))&lt;&gt;0),0,
          --(N157&gt;0)*_xlfn.SWITCH(--($F154&gt;0),0,SUM(N154:INDEX(N154:BM154,MAX(1,$F157)))-M156+$F155,CEILING(SUM(N154:INDEX(N154:BM154,MAX(1,$F157)))-M156+$F155,$F154)))</f>
        <v>0</v>
      </c>
      <c r="O158" s="1" cm="1">
        <f t="array" aca="1" ref="O158" ca="1">IF(  OR(COUNTA($I$3:O$3)&lt;=$F156,SUMPRODUCT(--(O155:INDEX(O155:BN155,52)&lt;&gt;""))&lt;&gt;0),0,
          --(O157&gt;0)*_xlfn.SWITCH(--($F154&gt;0),0,SUM(O154:INDEX(O154:BN154,MAX(1,$F157)))-N156+$F155,CEILING(SUM(O154:INDEX(O154:BN154,MAX(1,$F157)))-N156+$F155,$F154)))</f>
        <v>0</v>
      </c>
      <c r="P158" s="1" cm="1">
        <f t="array" aca="1" ref="P158" ca="1">IF(  OR(COUNTA($I$3:P$3)&lt;=$F156,SUMPRODUCT(--(P155:INDEX(P155:BO155,52)&lt;&gt;""))&lt;&gt;0),0,
          --(P157&gt;0)*_xlfn.SWITCH(--($F154&gt;0),0,SUM(P154:INDEX(P154:BO154,MAX(1,$F157)))-O156+$F155,CEILING(SUM(P154:INDEX(P154:BO154,MAX(1,$F157)))-O156+$F155,$F154)))</f>
        <v>0</v>
      </c>
      <c r="Q158" s="1" cm="1">
        <f t="array" aca="1" ref="Q158" ca="1">IF(  OR(COUNTA($I$3:Q$3)&lt;=$F156,SUMPRODUCT(--(Q155:INDEX(Q155:BP155,52)&lt;&gt;""))&lt;&gt;0),0,
          --(Q157&gt;0)*_xlfn.SWITCH(--($F154&gt;0),0,SUM(Q154:INDEX(Q154:BP154,MAX(1,$F157)))-P156+$F155,CEILING(SUM(Q154:INDEX(Q154:BP154,MAX(1,$F157)))-P156+$F155,$F154)))</f>
        <v>0</v>
      </c>
      <c r="R158" s="1" cm="1">
        <f t="array" aca="1" ref="R158" ca="1">IF(  OR(COUNTA($I$3:R$3)&lt;=$F156,SUMPRODUCT(--(R155:INDEX(R155:BQ155,52)&lt;&gt;""))&lt;&gt;0),0,
          --(R157&gt;0)*_xlfn.SWITCH(--($F154&gt;0),0,SUM(R154:INDEX(R154:BQ154,MAX(1,$F157)))-Q156+$F155,CEILING(SUM(R154:INDEX(R154:BQ154,MAX(1,$F157)))-Q156+$F155,$F154)))</f>
        <v>0</v>
      </c>
      <c r="S158" s="1" cm="1">
        <f t="array" aca="1" ref="S158" ca="1">IF(  OR(COUNTA($I$3:S$3)&lt;=$F156,SUMPRODUCT(--(S155:INDEX(S155:BR155,52)&lt;&gt;""))&lt;&gt;0),0,
          --(S157&gt;0)*_xlfn.SWITCH(--($F154&gt;0),0,SUM(S154:INDEX(S154:BR154,MAX(1,$F157)))-R156+$F155,CEILING(SUM(S154:INDEX(S154:BR154,MAX(1,$F157)))-R156+$F155,$F154)))</f>
        <v>0</v>
      </c>
      <c r="T158" s="1" cm="1">
        <f t="array" aca="1" ref="T158" ca="1">IF(  OR(COUNTA($I$3:T$3)&lt;=$F156,SUMPRODUCT(--(T155:INDEX(T155:BS155,52)&lt;&gt;""))&lt;&gt;0),0,
          --(T157&gt;0)*_xlfn.SWITCH(--($F154&gt;0),0,SUM(T154:INDEX(T154:BS154,MAX(1,$F157)))-S156+$F155,CEILING(SUM(T154:INDEX(T154:BS154,MAX(1,$F157)))-S156+$F155,$F154)))</f>
        <v>0</v>
      </c>
      <c r="U158" s="1" cm="1">
        <f t="array" aca="1" ref="U158" ca="1">IF(  OR(COUNTA($I$3:U$3)&lt;=$F156,SUMPRODUCT(--(U155:INDEX(U155:BT155,52)&lt;&gt;""))&lt;&gt;0),0,
          --(U157&gt;0)*_xlfn.SWITCH(--($F154&gt;0),0,SUM(U154:INDEX(U154:BT154,MAX(1,$F157)))-T156+$F155,CEILING(SUM(U154:INDEX(U154:BT154,MAX(1,$F157)))-T156+$F155,$F154)))</f>
        <v>0</v>
      </c>
      <c r="V158" s="1" cm="1">
        <f t="array" aca="1" ref="V158" ca="1">IF(  OR(COUNTA($I$3:V$3)&lt;=$F156,SUMPRODUCT(--(V155:INDEX(V155:BU155,52)&lt;&gt;""))&lt;&gt;0),0,
          --(V157&gt;0)*_xlfn.SWITCH(--($F154&gt;0),0,SUM(V154:INDEX(V154:BU154,MAX(1,$F157)))-U156+$F155,CEILING(SUM(V154:INDEX(V154:BU154,MAX(1,$F157)))-U156+$F155,$F154)))</f>
        <v>0</v>
      </c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</row>
    <row r="159" spans="4:60" x14ac:dyDescent="0.2">
      <c r="D159" s="23"/>
      <c r="E159" t="s">
        <v>26</v>
      </c>
      <c r="F159" s="1">
        <f ca="1">SIGN(MIN(H156:BH156))</f>
        <v>0</v>
      </c>
      <c r="G159" t="s">
        <v>4</v>
      </c>
      <c r="H159" s="18"/>
      <c r="I159" s="26" cm="1">
        <f t="array" aca="1" ref="I159" ca="1">INDEX(I158:BH158,,$F156+1)</f>
        <v>0</v>
      </c>
      <c r="J159" s="26" cm="1">
        <f t="array" aca="1" ref="J159" ca="1">INDEX(J158:BI158,,$F156+1)</f>
        <v>0</v>
      </c>
      <c r="K159" s="26" cm="1">
        <f t="array" aca="1" ref="K159" ca="1">INDEX(K158:BJ158,,$F156+1)</f>
        <v>0</v>
      </c>
      <c r="L159" s="26" cm="1">
        <f t="array" aca="1" ref="L159" ca="1">INDEX(L158:BK158,,$F156+1)</f>
        <v>0</v>
      </c>
      <c r="M159" s="26" cm="1">
        <f t="array" aca="1" ref="M159" ca="1">INDEX(M158:BL158,,$F156+1)</f>
        <v>0</v>
      </c>
      <c r="N159" s="26" cm="1">
        <f t="array" aca="1" ref="N159" ca="1">INDEX(N158:BM158,,$F156+1)</f>
        <v>0</v>
      </c>
      <c r="O159" s="26" cm="1">
        <f t="array" aca="1" ref="O159" ca="1">INDEX(O158:BN158,,$F156+1)</f>
        <v>0</v>
      </c>
      <c r="P159" s="26" cm="1">
        <f t="array" aca="1" ref="P159" ca="1">INDEX(P158:BO158,,$F156+1)</f>
        <v>0</v>
      </c>
      <c r="Q159" s="26" cm="1">
        <f t="array" aca="1" ref="Q159" ca="1">INDEX(Q158:BP158,,$F156+1)</f>
        <v>0</v>
      </c>
      <c r="R159" s="26" cm="1">
        <f t="array" aca="1" ref="R159" ca="1">INDEX(R158:BQ158,,$F156+1)</f>
        <v>0</v>
      </c>
      <c r="S159" s="26" cm="1">
        <f t="array" aca="1" ref="S159" ca="1">INDEX(S158:BR158,,$F156+1)</f>
        <v>0</v>
      </c>
      <c r="T159" s="26" cm="1">
        <f t="array" aca="1" ref="T159" ca="1">INDEX(T158:BS158,,$F156+1)</f>
        <v>0</v>
      </c>
      <c r="U159" s="26" cm="1">
        <f t="array" aca="1" ref="U159" ca="1">INDEX(U158:BT158,,$F156+1)</f>
        <v>0</v>
      </c>
      <c r="V159" s="26" cm="1">
        <f t="array" aca="1" ref="V159" ca="1">INDEX(V158:BU158,,$F156+1)</f>
        <v>0</v>
      </c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</row>
    <row r="160" spans="4:60" x14ac:dyDescent="0.2">
      <c r="D160" s="23"/>
      <c r="E160" t="s">
        <v>5</v>
      </c>
      <c r="F160" s="4"/>
      <c r="G160" t="s">
        <v>1</v>
      </c>
      <c r="H160" s="18"/>
      <c r="I160" s="1" cm="1">
        <f t="array" aca="1" ref="I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releases")),1,1),,COUNTA($D$3:I$3)))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releases")),1,1),,COUNTA($D$3:I$3))&gt;0)),0)+
IFERROR(SUMPRODUCT((ForecastItems=$D160)*(ForecastDates=I$3)*(ForecastGrid)),0)</f>
        <v>0</v>
      </c>
      <c r="J160" s="1" cm="1">
        <f t="array" aca="1" ref="J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releases")),1,1),,COUNTA($D$3:J$3)))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releases")),1,1),,COUNTA($D$3:J$3))&gt;0)),0)+
IFERROR(SUMPRODUCT((ForecastItems=$D160)*(ForecastDates=J$3)*(ForecastGrid)),0)</f>
        <v>0</v>
      </c>
      <c r="K160" s="1" cm="1">
        <f t="array" aca="1" ref="K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releases")),1,1),,COUNTA($D$3:K$3)))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releases")),1,1),,COUNTA($D$3:K$3))&gt;0)),0)+
IFERROR(SUMPRODUCT((ForecastItems=$D160)*(ForecastDates=K$3)*(ForecastGrid)),0)</f>
        <v>0</v>
      </c>
      <c r="L160" s="1" cm="1">
        <f t="array" aca="1" ref="L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releases")),1,1),,COUNTA($D$3:L$3)))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releases")),1,1),,COUNTA($D$3:L$3))&gt;0)),0)+
IFERROR(SUMPRODUCT((ForecastItems=$D160)*(ForecastDates=L$3)*(ForecastGrid)),0)</f>
        <v>0</v>
      </c>
      <c r="M160" s="1" cm="1">
        <f t="array" aca="1" ref="M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releases")),1,1),,COUNTA($D$3:M$3)))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releases")),1,1),,COUNTA($D$3:M$3))&gt;0)),0)+
IFERROR(SUMPRODUCT((ForecastItems=$D160)*(ForecastDates=M$3)*(ForecastGrid)),0)</f>
        <v>0</v>
      </c>
      <c r="N160" s="1" cm="1">
        <f t="array" aca="1" ref="N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releases")),1,1),,COUNTA($D$3:N$3)))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releases")),1,1),,COUNTA($D$3:N$3))&gt;0)),0)+
IFERROR(SUMPRODUCT((ForecastItems=$D160)*(ForecastDates=N$3)*(ForecastGrid)),0)</f>
        <v>0</v>
      </c>
      <c r="O160" s="1" cm="1">
        <f t="array" aca="1" ref="O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releases")),1,1),,COUNTA($D$3:O$3)))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releases")),1,1),,COUNTA($D$3:O$3))&gt;0)),0)+
IFERROR(SUMPRODUCT((ForecastItems=$D160)*(ForecastDates=O$3)*(ForecastGrid)),0)</f>
        <v>0</v>
      </c>
      <c r="P160" s="1" cm="1">
        <f t="array" aca="1" ref="P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releases")),1,1),,COUNTA($D$3:P$3)))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releases")),1,1),,COUNTA($D$3:P$3))&gt;0)),0)+
IFERROR(SUMPRODUCT((ForecastItems=$D160)*(ForecastDates=P$3)*(ForecastGrid)),0)</f>
        <v>0</v>
      </c>
      <c r="Q160" s="1" cm="1">
        <f t="array" aca="1" ref="Q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releases")),1,1),,COUNTA($D$3:Q$3)))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releases")),1,1),,COUNTA($D$3:Q$3))&gt;0)),0)+
IFERROR(SUMPRODUCT((ForecastItems=$D160)*(ForecastDates=Q$3)*(ForecastGrid)),0)</f>
        <v>0</v>
      </c>
      <c r="R160" s="1" cm="1">
        <f t="array" aca="1" ref="R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releases")),1,1),,COUNTA($D$3:R$3)))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releases")),1,1),,COUNTA($D$3:R$3))&gt;0)),0)+
IFERROR(SUMPRODUCT((ForecastItems=$D160)*(ForecastDates=R$3)*(ForecastGrid)),0)</f>
        <v>0</v>
      </c>
      <c r="S160" s="1" cm="1">
        <f t="array" aca="1" ref="S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releases")),1,1),,COUNTA($D$3:S$3)))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releases")),1,1),,COUNTA($D$3:S$3))&gt;0)),0)+
IFERROR(SUMPRODUCT((ForecastItems=$D160)*(ForecastDates=S$3)*(ForecastGrid)),0)</f>
        <v>0</v>
      </c>
      <c r="T160" s="1" cm="1">
        <f t="array" aca="1" ref="T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releases")),1,1),,COUNTA($D$3:T$3)))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releases")),1,1),,COUNTA($D$3:T$3))&gt;0)),0)+
IFERROR(SUMPRODUCT((ForecastItems=$D160)*(ForecastDates=T$3)*(ForecastGrid)),0)</f>
        <v>0</v>
      </c>
      <c r="U160" s="1" cm="1">
        <f t="array" aca="1" ref="U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releases")),1,1),,COUNTA($D$3:U$3)))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releases")),1,1),,COUNTA($D$3:U$3))&gt;0)),0)+
IFERROR(SUMPRODUCT((ForecastItems=$D160)*(ForecastDates=U$3)*(ForecastGrid)),0)</f>
        <v>0</v>
      </c>
      <c r="V160" s="1" cm="1">
        <f t="array" aca="1" ref="V160" ca="1">IFERROR(SUMPRODUCT( INDEX( _xlfn._xlws.SORT(  _xlfn._xlws.FILTER(TblBom[],TblBom[[Child Item]:[Child Item]]=MRP_Grid!$D160,0),1,1),,MATCH("Qty",TblBom[#Headers],0)),INDEX(_xlfn._xlws.SORT(_xlfn._xlws.FILTER(RANGE_GRID,ISNUMBER(MATCH(MRPItems,_xlfn._xlws.FILTER(TblBom[[Parent Item]:[Parent Item]],TblBom[[Child Item]:[Child Item]]=MRP_Grid!$D160,0),0))*(OrderTypes="Planned order releases")),1,1),,COUNTA($D$3:V$3))) +
SUMPRODUCT((INDEX( _xlfn._xlws.SORT(  _xlfn._xlws.FILTER(TblBom[],TblBom[[Child Item]:[Child Item]]=MRP_Grid!$D160,0),1,1),,MATCH("Fixed Qty",TblBom[#Headers],0)))*(INDEX(_xlfn._xlws.SORT(_xlfn._xlws.FILTER(RANGE_GRID,ISNUMBER(MATCH(MRPItems,_xlfn._xlws.FILTER(TblBom[[Parent Item]:[Parent Item]],TblBom[[Child Item]:[Child Item]]=MRP_Grid!$D160,0),0))*(OrderTypes="Planned order releases")),1,1),,COUNTA($D$3:V$3))&gt;0)),0)+
IFERROR(SUMPRODUCT((ForecastItems=$D160)*(ForecastDates=V$3)*(ForecastGrid)),0)</f>
        <v>0</v>
      </c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</row>
    <row r="161" spans="4:60" x14ac:dyDescent="0.2">
      <c r="D161" s="23"/>
      <c r="E161" t="s">
        <v>6</v>
      </c>
      <c r="F161" s="5"/>
      <c r="G161" t="s">
        <v>0</v>
      </c>
      <c r="H161" s="18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</row>
    <row r="162" spans="4:60" x14ac:dyDescent="0.2">
      <c r="D162" s="23"/>
      <c r="E162" t="s">
        <v>7</v>
      </c>
      <c r="F162" s="5"/>
      <c r="G162" t="s">
        <v>16</v>
      </c>
      <c r="H162" s="13"/>
      <c r="I162" s="25">
        <f t="shared" ref="I162" ca="1" si="728">H162-I160+I164+I161</f>
        <v>0</v>
      </c>
      <c r="J162" s="25">
        <f t="shared" ref="J162" ca="1" si="729">I162-J160+J164+J161</f>
        <v>0</v>
      </c>
      <c r="K162" s="25">
        <f t="shared" ref="K162" ca="1" si="730">J162-K160+K164+K161</f>
        <v>0</v>
      </c>
      <c r="L162" s="25">
        <f t="shared" ref="L162" ca="1" si="731">K162-L160+L164+L161</f>
        <v>0</v>
      </c>
      <c r="M162" s="25">
        <f t="shared" ref="M162" ca="1" si="732">L162-M160+M164+M161</f>
        <v>0</v>
      </c>
      <c r="N162" s="25">
        <f t="shared" ref="N162" ca="1" si="733">M162-N160+N164+N161</f>
        <v>0</v>
      </c>
      <c r="O162" s="25">
        <f t="shared" ref="O162" ca="1" si="734">N162-O160+O164+O161</f>
        <v>0</v>
      </c>
      <c r="P162" s="25">
        <f t="shared" ref="P162" ca="1" si="735">O162-P160+P164+P161</f>
        <v>0</v>
      </c>
      <c r="Q162" s="25">
        <f t="shared" ref="Q162" ca="1" si="736">P162-Q160+Q164+Q161</f>
        <v>0</v>
      </c>
      <c r="R162" s="25">
        <f t="shared" ref="R162" ca="1" si="737">Q162-R160+R164+R161</f>
        <v>0</v>
      </c>
      <c r="S162" s="25">
        <f t="shared" ref="S162" ca="1" si="738">R162-S160+S164+S161</f>
        <v>0</v>
      </c>
      <c r="T162" s="25">
        <f t="shared" ref="T162" ca="1" si="739">S162-T160+T164+T161</f>
        <v>0</v>
      </c>
      <c r="U162" s="25">
        <f t="shared" ref="U162" ca="1" si="740">T162-U160+U164+U161</f>
        <v>0</v>
      </c>
      <c r="V162" s="25">
        <f t="shared" ref="V162" ca="1" si="741">U162-V160+V164+V161</f>
        <v>0</v>
      </c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</row>
    <row r="163" spans="4:60" x14ac:dyDescent="0.2">
      <c r="D163" s="23"/>
      <c r="E163" t="s">
        <v>25</v>
      </c>
      <c r="F163" s="5"/>
      <c r="G163" t="s">
        <v>2</v>
      </c>
      <c r="H163" s="18"/>
      <c r="I163" s="1">
        <f t="shared" ref="I163" ca="1" si="742">MAX(0,$F161+I160-I161-H162)</f>
        <v>0</v>
      </c>
      <c r="J163" s="1">
        <f t="shared" ref="J163" ca="1" si="743">MAX(0,$F161+J160-J161-I162)</f>
        <v>0</v>
      </c>
      <c r="K163" s="1">
        <f t="shared" ref="K163" ca="1" si="744">MAX(0,$F161+K160-K161-J162)</f>
        <v>0</v>
      </c>
      <c r="L163" s="1">
        <f t="shared" ref="L163" ca="1" si="745">MAX(0,$F161+L160-L161-K162)</f>
        <v>0</v>
      </c>
      <c r="M163" s="1">
        <f t="shared" ref="M163" ca="1" si="746">MAX(0,$F161+M160-M161-L162)</f>
        <v>0</v>
      </c>
      <c r="N163" s="1">
        <f t="shared" ref="N163" ca="1" si="747">MAX(0,$F161+N160-N161-M162)</f>
        <v>0</v>
      </c>
      <c r="O163" s="1">
        <f t="shared" ref="O163" ca="1" si="748">MAX(0,$F161+O160-O161-N162)</f>
        <v>0</v>
      </c>
      <c r="P163" s="1">
        <f t="shared" ref="P163" ca="1" si="749">MAX(0,$F161+P160-P161-O162)</f>
        <v>0</v>
      </c>
      <c r="Q163" s="1">
        <f t="shared" ref="Q163" ca="1" si="750">MAX(0,$F161+Q160-Q161-P162)</f>
        <v>0</v>
      </c>
      <c r="R163" s="1">
        <f t="shared" ref="R163" ca="1" si="751">MAX(0,$F161+R160-R161-Q162)</f>
        <v>0</v>
      </c>
      <c r="S163" s="1">
        <f t="shared" ref="S163" ca="1" si="752">MAX(0,$F161+S160-S161-R162)</f>
        <v>0</v>
      </c>
      <c r="T163" s="1">
        <f t="shared" ref="T163" ca="1" si="753">MAX(0,$F161+T160-T161-S162)</f>
        <v>0</v>
      </c>
      <c r="U163" s="1">
        <f t="shared" ref="U163" ca="1" si="754">MAX(0,$F161+U160-U161-T162)</f>
        <v>0</v>
      </c>
      <c r="V163" s="1">
        <f t="shared" ref="V163" ca="1" si="755">MAX(0,$F161+V160-V161-U162)</f>
        <v>0</v>
      </c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</row>
    <row r="164" spans="4:60" x14ac:dyDescent="0.2">
      <c r="D164" s="23"/>
      <c r="E164" t="s">
        <v>23</v>
      </c>
      <c r="F164" s="1" t="str">
        <f ca="1">IFERROR(VLOOKUP($D164,ItemsUnits,2,FALSE),"null")</f>
        <v>null</v>
      </c>
      <c r="G164" t="s">
        <v>3</v>
      </c>
      <c r="H164" s="18"/>
      <c r="I164" s="1" cm="1">
        <f t="array" aca="1" ref="I164" ca="1">IF(  OR(COUNTA($I$3:I$3)&lt;=$F162,SUMPRODUCT(--(I161:INDEX(I161:BH161,52)&lt;&gt;""))&lt;&gt;0),0,
          --(I163&gt;0)*_xlfn.SWITCH(--($F160&gt;0),0,SUM(I160:INDEX(I160:BH160,MAX(1,$F163)))-H162+$F161,CEILING(SUM(I160:INDEX(I160:BH160,MAX(1,$F163)))-H162+$F161,$F160)))</f>
        <v>0</v>
      </c>
      <c r="J164" s="1" cm="1">
        <f t="array" aca="1" ref="J164" ca="1">IF(  OR(COUNTA($I$3:J$3)&lt;=$F162,SUMPRODUCT(--(J161:INDEX(J161:BI161,52)&lt;&gt;""))&lt;&gt;0),0,
          --(J163&gt;0)*_xlfn.SWITCH(--($F160&gt;0),0,SUM(J160:INDEX(J160:BI160,MAX(1,$F163)))-I162+$F161,CEILING(SUM(J160:INDEX(J160:BI160,MAX(1,$F163)))-I162+$F161,$F160)))</f>
        <v>0</v>
      </c>
      <c r="K164" s="1" cm="1">
        <f t="array" aca="1" ref="K164" ca="1">IF(  OR(COUNTA($I$3:K$3)&lt;=$F162,SUMPRODUCT(--(K161:INDEX(K161:BJ161,52)&lt;&gt;""))&lt;&gt;0),0,
          --(K163&gt;0)*_xlfn.SWITCH(--($F160&gt;0),0,SUM(K160:INDEX(K160:BJ160,MAX(1,$F163)))-J162+$F161,CEILING(SUM(K160:INDEX(K160:BJ160,MAX(1,$F163)))-J162+$F161,$F160)))</f>
        <v>0</v>
      </c>
      <c r="L164" s="1" cm="1">
        <f t="array" aca="1" ref="L164" ca="1">IF(  OR(COUNTA($I$3:L$3)&lt;=$F162,SUMPRODUCT(--(L161:INDEX(L161:BK161,52)&lt;&gt;""))&lt;&gt;0),0,
          --(L163&gt;0)*_xlfn.SWITCH(--($F160&gt;0),0,SUM(L160:INDEX(L160:BK160,MAX(1,$F163)))-K162+$F161,CEILING(SUM(L160:INDEX(L160:BK160,MAX(1,$F163)))-K162+$F161,$F160)))</f>
        <v>0</v>
      </c>
      <c r="M164" s="1" cm="1">
        <f t="array" aca="1" ref="M164" ca="1">IF(  OR(COUNTA($I$3:M$3)&lt;=$F162,SUMPRODUCT(--(M161:INDEX(M161:BL161,52)&lt;&gt;""))&lt;&gt;0),0,
          --(M163&gt;0)*_xlfn.SWITCH(--($F160&gt;0),0,SUM(M160:INDEX(M160:BL160,MAX(1,$F163)))-L162+$F161,CEILING(SUM(M160:INDEX(M160:BL160,MAX(1,$F163)))-L162+$F161,$F160)))</f>
        <v>0</v>
      </c>
      <c r="N164" s="1" cm="1">
        <f t="array" aca="1" ref="N164" ca="1">IF(  OR(COUNTA($I$3:N$3)&lt;=$F162,SUMPRODUCT(--(N161:INDEX(N161:BM161,52)&lt;&gt;""))&lt;&gt;0),0,
          --(N163&gt;0)*_xlfn.SWITCH(--($F160&gt;0),0,SUM(N160:INDEX(N160:BM160,MAX(1,$F163)))-M162+$F161,CEILING(SUM(N160:INDEX(N160:BM160,MAX(1,$F163)))-M162+$F161,$F160)))</f>
        <v>0</v>
      </c>
      <c r="O164" s="1" cm="1">
        <f t="array" aca="1" ref="O164" ca="1">IF(  OR(COUNTA($I$3:O$3)&lt;=$F162,SUMPRODUCT(--(O161:INDEX(O161:BN161,52)&lt;&gt;""))&lt;&gt;0),0,
          --(O163&gt;0)*_xlfn.SWITCH(--($F160&gt;0),0,SUM(O160:INDEX(O160:BN160,MAX(1,$F163)))-N162+$F161,CEILING(SUM(O160:INDEX(O160:BN160,MAX(1,$F163)))-N162+$F161,$F160)))</f>
        <v>0</v>
      </c>
      <c r="P164" s="1" cm="1">
        <f t="array" aca="1" ref="P164" ca="1">IF(  OR(COUNTA($I$3:P$3)&lt;=$F162,SUMPRODUCT(--(P161:INDEX(P161:BO161,52)&lt;&gt;""))&lt;&gt;0),0,
          --(P163&gt;0)*_xlfn.SWITCH(--($F160&gt;0),0,SUM(P160:INDEX(P160:BO160,MAX(1,$F163)))-O162+$F161,CEILING(SUM(P160:INDEX(P160:BO160,MAX(1,$F163)))-O162+$F161,$F160)))</f>
        <v>0</v>
      </c>
      <c r="Q164" s="1" cm="1">
        <f t="array" aca="1" ref="Q164" ca="1">IF(  OR(COUNTA($I$3:Q$3)&lt;=$F162,SUMPRODUCT(--(Q161:INDEX(Q161:BP161,52)&lt;&gt;""))&lt;&gt;0),0,
          --(Q163&gt;0)*_xlfn.SWITCH(--($F160&gt;0),0,SUM(Q160:INDEX(Q160:BP160,MAX(1,$F163)))-P162+$F161,CEILING(SUM(Q160:INDEX(Q160:BP160,MAX(1,$F163)))-P162+$F161,$F160)))</f>
        <v>0</v>
      </c>
      <c r="R164" s="1" cm="1">
        <f t="array" aca="1" ref="R164" ca="1">IF(  OR(COUNTA($I$3:R$3)&lt;=$F162,SUMPRODUCT(--(R161:INDEX(R161:BQ161,52)&lt;&gt;""))&lt;&gt;0),0,
          --(R163&gt;0)*_xlfn.SWITCH(--($F160&gt;0),0,SUM(R160:INDEX(R160:BQ160,MAX(1,$F163)))-Q162+$F161,CEILING(SUM(R160:INDEX(R160:BQ160,MAX(1,$F163)))-Q162+$F161,$F160)))</f>
        <v>0</v>
      </c>
      <c r="S164" s="1" cm="1">
        <f t="array" aca="1" ref="S164" ca="1">IF(  OR(COUNTA($I$3:S$3)&lt;=$F162,SUMPRODUCT(--(S161:INDEX(S161:BR161,52)&lt;&gt;""))&lt;&gt;0),0,
          --(S163&gt;0)*_xlfn.SWITCH(--($F160&gt;0),0,SUM(S160:INDEX(S160:BR160,MAX(1,$F163)))-R162+$F161,CEILING(SUM(S160:INDEX(S160:BR160,MAX(1,$F163)))-R162+$F161,$F160)))</f>
        <v>0</v>
      </c>
      <c r="T164" s="1" cm="1">
        <f t="array" aca="1" ref="T164" ca="1">IF(  OR(COUNTA($I$3:T$3)&lt;=$F162,SUMPRODUCT(--(T161:INDEX(T161:BS161,52)&lt;&gt;""))&lt;&gt;0),0,
          --(T163&gt;0)*_xlfn.SWITCH(--($F160&gt;0),0,SUM(T160:INDEX(T160:BS160,MAX(1,$F163)))-S162+$F161,CEILING(SUM(T160:INDEX(T160:BS160,MAX(1,$F163)))-S162+$F161,$F160)))</f>
        <v>0</v>
      </c>
      <c r="U164" s="1" cm="1">
        <f t="array" aca="1" ref="U164" ca="1">IF(  OR(COUNTA($I$3:U$3)&lt;=$F162,SUMPRODUCT(--(U161:INDEX(U161:BT161,52)&lt;&gt;""))&lt;&gt;0),0,
          --(U163&gt;0)*_xlfn.SWITCH(--($F160&gt;0),0,SUM(U160:INDEX(U160:BT160,MAX(1,$F163)))-T162+$F161,CEILING(SUM(U160:INDEX(U160:BT160,MAX(1,$F163)))-T162+$F161,$F160)))</f>
        <v>0</v>
      </c>
      <c r="V164" s="1" cm="1">
        <f t="array" aca="1" ref="V164" ca="1">IF(  OR(COUNTA($I$3:V$3)&lt;=$F162,SUMPRODUCT(--(V161:INDEX(V161:BU161,52)&lt;&gt;""))&lt;&gt;0),0,
          --(V163&gt;0)*_xlfn.SWITCH(--($F160&gt;0),0,SUM(V160:INDEX(V160:BU160,MAX(1,$F163)))-U162+$F161,CEILING(SUM(V160:INDEX(V160:BU160,MAX(1,$F163)))-U162+$F161,$F160)))</f>
        <v>0</v>
      </c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</row>
    <row r="165" spans="4:60" x14ac:dyDescent="0.2">
      <c r="D165" s="23"/>
      <c r="E165" t="s">
        <v>26</v>
      </c>
      <c r="F165" s="1">
        <f ca="1">SIGN(MIN(H162:BH162))</f>
        <v>0</v>
      </c>
      <c r="G165" t="s">
        <v>4</v>
      </c>
      <c r="H165" s="18"/>
      <c r="I165" s="26" cm="1">
        <f t="array" aca="1" ref="I165" ca="1">INDEX(I164:BH164,,$F162+1)</f>
        <v>0</v>
      </c>
      <c r="J165" s="26" cm="1">
        <f t="array" aca="1" ref="J165" ca="1">INDEX(J164:BI164,,$F162+1)</f>
        <v>0</v>
      </c>
      <c r="K165" s="26" cm="1">
        <f t="array" aca="1" ref="K165" ca="1">INDEX(K164:BJ164,,$F162+1)</f>
        <v>0</v>
      </c>
      <c r="L165" s="26" cm="1">
        <f t="array" aca="1" ref="L165" ca="1">INDEX(L164:BK164,,$F162+1)</f>
        <v>0</v>
      </c>
      <c r="M165" s="26" cm="1">
        <f t="array" aca="1" ref="M165" ca="1">INDEX(M164:BL164,,$F162+1)</f>
        <v>0</v>
      </c>
      <c r="N165" s="26" cm="1">
        <f t="array" aca="1" ref="N165" ca="1">INDEX(N164:BM164,,$F162+1)</f>
        <v>0</v>
      </c>
      <c r="O165" s="26" cm="1">
        <f t="array" aca="1" ref="O165" ca="1">INDEX(O164:BN164,,$F162+1)</f>
        <v>0</v>
      </c>
      <c r="P165" s="26" cm="1">
        <f t="array" aca="1" ref="P165" ca="1">INDEX(P164:BO164,,$F162+1)</f>
        <v>0</v>
      </c>
      <c r="Q165" s="26" cm="1">
        <f t="array" aca="1" ref="Q165" ca="1">INDEX(Q164:BP164,,$F162+1)</f>
        <v>0</v>
      </c>
      <c r="R165" s="26" cm="1">
        <f t="array" aca="1" ref="R165" ca="1">INDEX(R164:BQ164,,$F162+1)</f>
        <v>0</v>
      </c>
      <c r="S165" s="26" cm="1">
        <f t="array" aca="1" ref="S165" ca="1">INDEX(S164:BR164,,$F162+1)</f>
        <v>0</v>
      </c>
      <c r="T165" s="26" cm="1">
        <f t="array" aca="1" ref="T165" ca="1">INDEX(T164:BS164,,$F162+1)</f>
        <v>0</v>
      </c>
      <c r="U165" s="26" cm="1">
        <f t="array" aca="1" ref="U165" ca="1">INDEX(U164:BT164,,$F162+1)</f>
        <v>0</v>
      </c>
      <c r="V165" s="26" cm="1">
        <f t="array" aca="1" ref="V165" ca="1">INDEX(V164:BU164,,$F162+1)</f>
        <v>0</v>
      </c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</row>
    <row r="166" spans="4:60" x14ac:dyDescent="0.2">
      <c r="D166" s="23"/>
      <c r="E166" t="s">
        <v>5</v>
      </c>
      <c r="F166" s="4"/>
      <c r="G166" t="s">
        <v>1</v>
      </c>
      <c r="H166" s="18"/>
      <c r="I166" s="1" cm="1">
        <f t="array" aca="1" ref="I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releases")),1,1),,COUNTA($D$3:I$3)))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releases")),1,1),,COUNTA($D$3:I$3))&gt;0)),0)+
IFERROR(SUMPRODUCT((ForecastItems=$D166)*(ForecastDates=I$3)*(ForecastGrid)),0)</f>
        <v>0</v>
      </c>
      <c r="J166" s="1" cm="1">
        <f t="array" aca="1" ref="J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releases")),1,1),,COUNTA($D$3:J$3)))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releases")),1,1),,COUNTA($D$3:J$3))&gt;0)),0)+
IFERROR(SUMPRODUCT((ForecastItems=$D166)*(ForecastDates=J$3)*(ForecastGrid)),0)</f>
        <v>0</v>
      </c>
      <c r="K166" s="1" cm="1">
        <f t="array" aca="1" ref="K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releases")),1,1),,COUNTA($D$3:K$3)))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releases")),1,1),,COUNTA($D$3:K$3))&gt;0)),0)+
IFERROR(SUMPRODUCT((ForecastItems=$D166)*(ForecastDates=K$3)*(ForecastGrid)),0)</f>
        <v>0</v>
      </c>
      <c r="L166" s="1" cm="1">
        <f t="array" aca="1" ref="L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releases")),1,1),,COUNTA($D$3:L$3)))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releases")),1,1),,COUNTA($D$3:L$3))&gt;0)),0)+
IFERROR(SUMPRODUCT((ForecastItems=$D166)*(ForecastDates=L$3)*(ForecastGrid)),0)</f>
        <v>0</v>
      </c>
      <c r="M166" s="1" cm="1">
        <f t="array" aca="1" ref="M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releases")),1,1),,COUNTA($D$3:M$3)))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releases")),1,1),,COUNTA($D$3:M$3))&gt;0)),0)+
IFERROR(SUMPRODUCT((ForecastItems=$D166)*(ForecastDates=M$3)*(ForecastGrid)),0)</f>
        <v>0</v>
      </c>
      <c r="N166" s="1" cm="1">
        <f t="array" aca="1" ref="N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releases")),1,1),,COUNTA($D$3:N$3)))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releases")),1,1),,COUNTA($D$3:N$3))&gt;0)),0)+
IFERROR(SUMPRODUCT((ForecastItems=$D166)*(ForecastDates=N$3)*(ForecastGrid)),0)</f>
        <v>0</v>
      </c>
      <c r="O166" s="1" cm="1">
        <f t="array" aca="1" ref="O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releases")),1,1),,COUNTA($D$3:O$3)))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releases")),1,1),,COUNTA($D$3:O$3))&gt;0)),0)+
IFERROR(SUMPRODUCT((ForecastItems=$D166)*(ForecastDates=O$3)*(ForecastGrid)),0)</f>
        <v>0</v>
      </c>
      <c r="P166" s="1" cm="1">
        <f t="array" aca="1" ref="P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releases")),1,1),,COUNTA($D$3:P$3)))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releases")),1,1),,COUNTA($D$3:P$3))&gt;0)),0)+
IFERROR(SUMPRODUCT((ForecastItems=$D166)*(ForecastDates=P$3)*(ForecastGrid)),0)</f>
        <v>0</v>
      </c>
      <c r="Q166" s="1" cm="1">
        <f t="array" aca="1" ref="Q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releases")),1,1),,COUNTA($D$3:Q$3)))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releases")),1,1),,COUNTA($D$3:Q$3))&gt;0)),0)+
IFERROR(SUMPRODUCT((ForecastItems=$D166)*(ForecastDates=Q$3)*(ForecastGrid)),0)</f>
        <v>0</v>
      </c>
      <c r="R166" s="1" cm="1">
        <f t="array" aca="1" ref="R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releases")),1,1),,COUNTA($D$3:R$3)))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releases")),1,1),,COUNTA($D$3:R$3))&gt;0)),0)+
IFERROR(SUMPRODUCT((ForecastItems=$D166)*(ForecastDates=R$3)*(ForecastGrid)),0)</f>
        <v>0</v>
      </c>
      <c r="S166" s="1" cm="1">
        <f t="array" aca="1" ref="S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releases")),1,1),,COUNTA($D$3:S$3)))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releases")),1,1),,COUNTA($D$3:S$3))&gt;0)),0)+
IFERROR(SUMPRODUCT((ForecastItems=$D166)*(ForecastDates=S$3)*(ForecastGrid)),0)</f>
        <v>0</v>
      </c>
      <c r="T166" s="1" cm="1">
        <f t="array" aca="1" ref="T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releases")),1,1),,COUNTA($D$3:T$3)))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releases")),1,1),,COUNTA($D$3:T$3))&gt;0)),0)+
IFERROR(SUMPRODUCT((ForecastItems=$D166)*(ForecastDates=T$3)*(ForecastGrid)),0)</f>
        <v>0</v>
      </c>
      <c r="U166" s="1" cm="1">
        <f t="array" aca="1" ref="U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releases")),1,1),,COUNTA($D$3:U$3)))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releases")),1,1),,COUNTA($D$3:U$3))&gt;0)),0)+
IFERROR(SUMPRODUCT((ForecastItems=$D166)*(ForecastDates=U$3)*(ForecastGrid)),0)</f>
        <v>0</v>
      </c>
      <c r="V166" s="1" cm="1">
        <f t="array" aca="1" ref="V166" ca="1">IFERROR(SUMPRODUCT( INDEX( _xlfn._xlws.SORT(  _xlfn._xlws.FILTER(TblBom[],TblBom[[Child Item]:[Child Item]]=MRP_Grid!$D166,0),1,1),,MATCH("Qty",TblBom[#Headers],0)),INDEX(_xlfn._xlws.SORT(_xlfn._xlws.FILTER(RANGE_GRID,ISNUMBER(MATCH(MRPItems,_xlfn._xlws.FILTER(TblBom[[Parent Item]:[Parent Item]],TblBom[[Child Item]:[Child Item]]=MRP_Grid!$D166,0),0))*(OrderTypes="Planned order releases")),1,1),,COUNTA($D$3:V$3))) +
SUMPRODUCT((INDEX( _xlfn._xlws.SORT(  _xlfn._xlws.FILTER(TblBom[],TblBom[[Child Item]:[Child Item]]=MRP_Grid!$D166,0),1,1),,MATCH("Fixed Qty",TblBom[#Headers],0)))*(INDEX(_xlfn._xlws.SORT(_xlfn._xlws.FILTER(RANGE_GRID,ISNUMBER(MATCH(MRPItems,_xlfn._xlws.FILTER(TblBom[[Parent Item]:[Parent Item]],TblBom[[Child Item]:[Child Item]]=MRP_Grid!$D166,0),0))*(OrderTypes="Planned order releases")),1,1),,COUNTA($D$3:V$3))&gt;0)),0)+
IFERROR(SUMPRODUCT((ForecastItems=$D166)*(ForecastDates=V$3)*(ForecastGrid)),0)</f>
        <v>0</v>
      </c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</row>
    <row r="167" spans="4:60" x14ac:dyDescent="0.2">
      <c r="D167" s="23"/>
      <c r="E167" t="s">
        <v>6</v>
      </c>
      <c r="F167" s="5"/>
      <c r="G167" t="s">
        <v>0</v>
      </c>
      <c r="H167" s="18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</row>
    <row r="168" spans="4:60" x14ac:dyDescent="0.2">
      <c r="D168" s="23"/>
      <c r="E168" t="s">
        <v>7</v>
      </c>
      <c r="F168" s="5"/>
      <c r="G168" t="s">
        <v>16</v>
      </c>
      <c r="H168" s="13"/>
      <c r="I168" s="25">
        <f t="shared" ref="I168" ca="1" si="756">H168-I166+I170+I167</f>
        <v>0</v>
      </c>
      <c r="J168" s="25">
        <f t="shared" ref="J168" ca="1" si="757">I168-J166+J170+J167</f>
        <v>0</v>
      </c>
      <c r="K168" s="25">
        <f t="shared" ref="K168" ca="1" si="758">J168-K166+K170+K167</f>
        <v>0</v>
      </c>
      <c r="L168" s="25">
        <f t="shared" ref="L168" ca="1" si="759">K168-L166+L170+L167</f>
        <v>0</v>
      </c>
      <c r="M168" s="25">
        <f t="shared" ref="M168" ca="1" si="760">L168-M166+M170+M167</f>
        <v>0</v>
      </c>
      <c r="N168" s="25">
        <f t="shared" ref="N168" ca="1" si="761">M168-N166+N170+N167</f>
        <v>0</v>
      </c>
      <c r="O168" s="25">
        <f t="shared" ref="O168" ca="1" si="762">N168-O166+O170+O167</f>
        <v>0</v>
      </c>
      <c r="P168" s="25">
        <f t="shared" ref="P168" ca="1" si="763">O168-P166+P170+P167</f>
        <v>0</v>
      </c>
      <c r="Q168" s="25">
        <f t="shared" ref="Q168" ca="1" si="764">P168-Q166+Q170+Q167</f>
        <v>0</v>
      </c>
      <c r="R168" s="25">
        <f t="shared" ref="R168" ca="1" si="765">Q168-R166+R170+R167</f>
        <v>0</v>
      </c>
      <c r="S168" s="25">
        <f t="shared" ref="S168" ca="1" si="766">R168-S166+S170+S167</f>
        <v>0</v>
      </c>
      <c r="T168" s="25">
        <f t="shared" ref="T168" ca="1" si="767">S168-T166+T170+T167</f>
        <v>0</v>
      </c>
      <c r="U168" s="25">
        <f t="shared" ref="U168" ca="1" si="768">T168-U166+U170+U167</f>
        <v>0</v>
      </c>
      <c r="V168" s="25">
        <f t="shared" ref="V168" ca="1" si="769">U168-V166+V170+V167</f>
        <v>0</v>
      </c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</row>
    <row r="169" spans="4:60" x14ac:dyDescent="0.2">
      <c r="D169" s="23"/>
      <c r="E169" t="s">
        <v>25</v>
      </c>
      <c r="F169" s="5"/>
      <c r="G169" t="s">
        <v>2</v>
      </c>
      <c r="H169" s="18"/>
      <c r="I169" s="1">
        <f t="shared" ref="I169" ca="1" si="770">MAX(0,$F167+I166-I167-H168)</f>
        <v>0</v>
      </c>
      <c r="J169" s="1">
        <f t="shared" ref="J169" ca="1" si="771">MAX(0,$F167+J166-J167-I168)</f>
        <v>0</v>
      </c>
      <c r="K169" s="1">
        <f t="shared" ref="K169" ca="1" si="772">MAX(0,$F167+K166-K167-J168)</f>
        <v>0</v>
      </c>
      <c r="L169" s="1">
        <f t="shared" ref="L169" ca="1" si="773">MAX(0,$F167+L166-L167-K168)</f>
        <v>0</v>
      </c>
      <c r="M169" s="1">
        <f t="shared" ref="M169" ca="1" si="774">MAX(0,$F167+M166-M167-L168)</f>
        <v>0</v>
      </c>
      <c r="N169" s="1">
        <f t="shared" ref="N169" ca="1" si="775">MAX(0,$F167+N166-N167-M168)</f>
        <v>0</v>
      </c>
      <c r="O169" s="1">
        <f t="shared" ref="O169" ca="1" si="776">MAX(0,$F167+O166-O167-N168)</f>
        <v>0</v>
      </c>
      <c r="P169" s="1">
        <f t="shared" ref="P169" ca="1" si="777">MAX(0,$F167+P166-P167-O168)</f>
        <v>0</v>
      </c>
      <c r="Q169" s="1">
        <f t="shared" ref="Q169" ca="1" si="778">MAX(0,$F167+Q166-Q167-P168)</f>
        <v>0</v>
      </c>
      <c r="R169" s="1">
        <f t="shared" ref="R169" ca="1" si="779">MAX(0,$F167+R166-R167-Q168)</f>
        <v>0</v>
      </c>
      <c r="S169" s="1">
        <f t="shared" ref="S169" ca="1" si="780">MAX(0,$F167+S166-S167-R168)</f>
        <v>0</v>
      </c>
      <c r="T169" s="1">
        <f t="shared" ref="T169" ca="1" si="781">MAX(0,$F167+T166-T167-S168)</f>
        <v>0</v>
      </c>
      <c r="U169" s="1">
        <f t="shared" ref="U169" ca="1" si="782">MAX(0,$F167+U166-U167-T168)</f>
        <v>0</v>
      </c>
      <c r="V169" s="1">
        <f t="shared" ref="V169" ca="1" si="783">MAX(0,$F167+V166-V167-U168)</f>
        <v>0</v>
      </c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</row>
    <row r="170" spans="4:60" x14ac:dyDescent="0.2">
      <c r="D170" s="23"/>
      <c r="E170" t="s">
        <v>23</v>
      </c>
      <c r="F170" s="1" t="str">
        <f ca="1">IFERROR(VLOOKUP($D170,ItemsUnits,2,FALSE),"null")</f>
        <v>null</v>
      </c>
      <c r="G170" t="s">
        <v>3</v>
      </c>
      <c r="H170" s="18"/>
      <c r="I170" s="1" cm="1">
        <f t="array" aca="1" ref="I170" ca="1">IF(  OR(COUNTA($I$3:I$3)&lt;=$F168,SUMPRODUCT(--(I167:INDEX(I167:BH167,52)&lt;&gt;""))&lt;&gt;0),0,
          --(I169&gt;0)*_xlfn.SWITCH(--($F166&gt;0),0,SUM(I166:INDEX(I166:BH166,MAX(1,$F169)))-H168+$F167,CEILING(SUM(I166:INDEX(I166:BH166,MAX(1,$F169)))-H168+$F167,$F166)))</f>
        <v>0</v>
      </c>
      <c r="J170" s="1" cm="1">
        <f t="array" aca="1" ref="J170" ca="1">IF(  OR(COUNTA($I$3:J$3)&lt;=$F168,SUMPRODUCT(--(J167:INDEX(J167:BI167,52)&lt;&gt;""))&lt;&gt;0),0,
          --(J169&gt;0)*_xlfn.SWITCH(--($F166&gt;0),0,SUM(J166:INDEX(J166:BI166,MAX(1,$F169)))-I168+$F167,CEILING(SUM(J166:INDEX(J166:BI166,MAX(1,$F169)))-I168+$F167,$F166)))</f>
        <v>0</v>
      </c>
      <c r="K170" s="1" cm="1">
        <f t="array" aca="1" ref="K170" ca="1">IF(  OR(COUNTA($I$3:K$3)&lt;=$F168,SUMPRODUCT(--(K167:INDEX(K167:BJ167,52)&lt;&gt;""))&lt;&gt;0),0,
          --(K169&gt;0)*_xlfn.SWITCH(--($F166&gt;0),0,SUM(K166:INDEX(K166:BJ166,MAX(1,$F169)))-J168+$F167,CEILING(SUM(K166:INDEX(K166:BJ166,MAX(1,$F169)))-J168+$F167,$F166)))</f>
        <v>0</v>
      </c>
      <c r="L170" s="1" cm="1">
        <f t="array" aca="1" ref="L170" ca="1">IF(  OR(COUNTA($I$3:L$3)&lt;=$F168,SUMPRODUCT(--(L167:INDEX(L167:BK167,52)&lt;&gt;""))&lt;&gt;0),0,
          --(L169&gt;0)*_xlfn.SWITCH(--($F166&gt;0),0,SUM(L166:INDEX(L166:BK166,MAX(1,$F169)))-K168+$F167,CEILING(SUM(L166:INDEX(L166:BK166,MAX(1,$F169)))-K168+$F167,$F166)))</f>
        <v>0</v>
      </c>
      <c r="M170" s="1" cm="1">
        <f t="array" aca="1" ref="M170" ca="1">IF(  OR(COUNTA($I$3:M$3)&lt;=$F168,SUMPRODUCT(--(M167:INDEX(M167:BL167,52)&lt;&gt;""))&lt;&gt;0),0,
          --(M169&gt;0)*_xlfn.SWITCH(--($F166&gt;0),0,SUM(M166:INDEX(M166:BL166,MAX(1,$F169)))-L168+$F167,CEILING(SUM(M166:INDEX(M166:BL166,MAX(1,$F169)))-L168+$F167,$F166)))</f>
        <v>0</v>
      </c>
      <c r="N170" s="1" cm="1">
        <f t="array" aca="1" ref="N170" ca="1">IF(  OR(COUNTA($I$3:N$3)&lt;=$F168,SUMPRODUCT(--(N167:INDEX(N167:BM167,52)&lt;&gt;""))&lt;&gt;0),0,
          --(N169&gt;0)*_xlfn.SWITCH(--($F166&gt;0),0,SUM(N166:INDEX(N166:BM166,MAX(1,$F169)))-M168+$F167,CEILING(SUM(N166:INDEX(N166:BM166,MAX(1,$F169)))-M168+$F167,$F166)))</f>
        <v>0</v>
      </c>
      <c r="O170" s="1" cm="1">
        <f t="array" aca="1" ref="O170" ca="1">IF(  OR(COUNTA($I$3:O$3)&lt;=$F168,SUMPRODUCT(--(O167:INDEX(O167:BN167,52)&lt;&gt;""))&lt;&gt;0),0,
          --(O169&gt;0)*_xlfn.SWITCH(--($F166&gt;0),0,SUM(O166:INDEX(O166:BN166,MAX(1,$F169)))-N168+$F167,CEILING(SUM(O166:INDEX(O166:BN166,MAX(1,$F169)))-N168+$F167,$F166)))</f>
        <v>0</v>
      </c>
      <c r="P170" s="1" cm="1">
        <f t="array" aca="1" ref="P170" ca="1">IF(  OR(COUNTA($I$3:P$3)&lt;=$F168,SUMPRODUCT(--(P167:INDEX(P167:BO167,52)&lt;&gt;""))&lt;&gt;0),0,
          --(P169&gt;0)*_xlfn.SWITCH(--($F166&gt;0),0,SUM(P166:INDEX(P166:BO166,MAX(1,$F169)))-O168+$F167,CEILING(SUM(P166:INDEX(P166:BO166,MAX(1,$F169)))-O168+$F167,$F166)))</f>
        <v>0</v>
      </c>
      <c r="Q170" s="1" cm="1">
        <f t="array" aca="1" ref="Q170" ca="1">IF(  OR(COUNTA($I$3:Q$3)&lt;=$F168,SUMPRODUCT(--(Q167:INDEX(Q167:BP167,52)&lt;&gt;""))&lt;&gt;0),0,
          --(Q169&gt;0)*_xlfn.SWITCH(--($F166&gt;0),0,SUM(Q166:INDEX(Q166:BP166,MAX(1,$F169)))-P168+$F167,CEILING(SUM(Q166:INDEX(Q166:BP166,MAX(1,$F169)))-P168+$F167,$F166)))</f>
        <v>0</v>
      </c>
      <c r="R170" s="1" cm="1">
        <f t="array" aca="1" ref="R170" ca="1">IF(  OR(COUNTA($I$3:R$3)&lt;=$F168,SUMPRODUCT(--(R167:INDEX(R167:BQ167,52)&lt;&gt;""))&lt;&gt;0),0,
          --(R169&gt;0)*_xlfn.SWITCH(--($F166&gt;0),0,SUM(R166:INDEX(R166:BQ166,MAX(1,$F169)))-Q168+$F167,CEILING(SUM(R166:INDEX(R166:BQ166,MAX(1,$F169)))-Q168+$F167,$F166)))</f>
        <v>0</v>
      </c>
      <c r="S170" s="1" cm="1">
        <f t="array" aca="1" ref="S170" ca="1">IF(  OR(COUNTA($I$3:S$3)&lt;=$F168,SUMPRODUCT(--(S167:INDEX(S167:BR167,52)&lt;&gt;""))&lt;&gt;0),0,
          --(S169&gt;0)*_xlfn.SWITCH(--($F166&gt;0),0,SUM(S166:INDEX(S166:BR166,MAX(1,$F169)))-R168+$F167,CEILING(SUM(S166:INDEX(S166:BR166,MAX(1,$F169)))-R168+$F167,$F166)))</f>
        <v>0</v>
      </c>
      <c r="T170" s="1" cm="1">
        <f t="array" aca="1" ref="T170" ca="1">IF(  OR(COUNTA($I$3:T$3)&lt;=$F168,SUMPRODUCT(--(T167:INDEX(T167:BS167,52)&lt;&gt;""))&lt;&gt;0),0,
          --(T169&gt;0)*_xlfn.SWITCH(--($F166&gt;0),0,SUM(T166:INDEX(T166:BS166,MAX(1,$F169)))-S168+$F167,CEILING(SUM(T166:INDEX(T166:BS166,MAX(1,$F169)))-S168+$F167,$F166)))</f>
        <v>0</v>
      </c>
      <c r="U170" s="1" cm="1">
        <f t="array" aca="1" ref="U170" ca="1">IF(  OR(COUNTA($I$3:U$3)&lt;=$F168,SUMPRODUCT(--(U167:INDEX(U167:BT167,52)&lt;&gt;""))&lt;&gt;0),0,
          --(U169&gt;0)*_xlfn.SWITCH(--($F166&gt;0),0,SUM(U166:INDEX(U166:BT166,MAX(1,$F169)))-T168+$F167,CEILING(SUM(U166:INDEX(U166:BT166,MAX(1,$F169)))-T168+$F167,$F166)))</f>
        <v>0</v>
      </c>
      <c r="V170" s="1" cm="1">
        <f t="array" aca="1" ref="V170" ca="1">IF(  OR(COUNTA($I$3:V$3)&lt;=$F168,SUMPRODUCT(--(V167:INDEX(V167:BU167,52)&lt;&gt;""))&lt;&gt;0),0,
          --(V169&gt;0)*_xlfn.SWITCH(--($F166&gt;0),0,SUM(V166:INDEX(V166:BU166,MAX(1,$F169)))-U168+$F167,CEILING(SUM(V166:INDEX(V166:BU166,MAX(1,$F169)))-U168+$F167,$F166)))</f>
        <v>0</v>
      </c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</row>
    <row r="171" spans="4:60" x14ac:dyDescent="0.2">
      <c r="D171" s="23"/>
      <c r="E171" t="s">
        <v>26</v>
      </c>
      <c r="F171" s="1">
        <f ca="1">SIGN(MIN(H168:BH168))</f>
        <v>0</v>
      </c>
      <c r="G171" t="s">
        <v>4</v>
      </c>
      <c r="H171" s="18"/>
      <c r="I171" s="26" cm="1">
        <f t="array" aca="1" ref="I171" ca="1">INDEX(I170:BH170,,$F168+1)</f>
        <v>0</v>
      </c>
      <c r="J171" s="26" cm="1">
        <f t="array" aca="1" ref="J171" ca="1">INDEX(J170:BI170,,$F168+1)</f>
        <v>0</v>
      </c>
      <c r="K171" s="26" cm="1">
        <f t="array" aca="1" ref="K171" ca="1">INDEX(K170:BJ170,,$F168+1)</f>
        <v>0</v>
      </c>
      <c r="L171" s="26" cm="1">
        <f t="array" aca="1" ref="L171" ca="1">INDEX(L170:BK170,,$F168+1)</f>
        <v>0</v>
      </c>
      <c r="M171" s="26" cm="1">
        <f t="array" aca="1" ref="M171" ca="1">INDEX(M170:BL170,,$F168+1)</f>
        <v>0</v>
      </c>
      <c r="N171" s="26" cm="1">
        <f t="array" aca="1" ref="N171" ca="1">INDEX(N170:BM170,,$F168+1)</f>
        <v>0</v>
      </c>
      <c r="O171" s="26" cm="1">
        <f t="array" aca="1" ref="O171" ca="1">INDEX(O170:BN170,,$F168+1)</f>
        <v>0</v>
      </c>
      <c r="P171" s="26" cm="1">
        <f t="array" aca="1" ref="P171" ca="1">INDEX(P170:BO170,,$F168+1)</f>
        <v>0</v>
      </c>
      <c r="Q171" s="26" cm="1">
        <f t="array" aca="1" ref="Q171" ca="1">INDEX(Q170:BP170,,$F168+1)</f>
        <v>0</v>
      </c>
      <c r="R171" s="26" cm="1">
        <f t="array" aca="1" ref="R171" ca="1">INDEX(R170:BQ170,,$F168+1)</f>
        <v>0</v>
      </c>
      <c r="S171" s="26" cm="1">
        <f t="array" aca="1" ref="S171" ca="1">INDEX(S170:BR170,,$F168+1)</f>
        <v>0</v>
      </c>
      <c r="T171" s="26" cm="1">
        <f t="array" aca="1" ref="T171" ca="1">INDEX(T170:BS170,,$F168+1)</f>
        <v>0</v>
      </c>
      <c r="U171" s="26" cm="1">
        <f t="array" aca="1" ref="U171" ca="1">INDEX(U170:BT170,,$F168+1)</f>
        <v>0</v>
      </c>
      <c r="V171" s="26" cm="1">
        <f t="array" aca="1" ref="V171" ca="1">INDEX(V170:BU170,,$F168+1)</f>
        <v>0</v>
      </c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</row>
    <row r="172" spans="4:60" x14ac:dyDescent="0.2">
      <c r="D172" s="23"/>
      <c r="E172" t="s">
        <v>5</v>
      </c>
      <c r="F172" s="4"/>
      <c r="G172" t="s">
        <v>1</v>
      </c>
      <c r="H172" s="18"/>
      <c r="I172" s="1" cm="1">
        <f t="array" aca="1" ref="I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releases")),1,1),,COUNTA($D$3:I$3)))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releases")),1,1),,COUNTA($D$3:I$3))&gt;0)),0)+
IFERROR(SUMPRODUCT((ForecastItems=$D172)*(ForecastDates=I$3)*(ForecastGrid)),0)</f>
        <v>0</v>
      </c>
      <c r="J172" s="1" cm="1">
        <f t="array" aca="1" ref="J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releases")),1,1),,COUNTA($D$3:J$3)))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releases")),1,1),,COUNTA($D$3:J$3))&gt;0)),0)+
IFERROR(SUMPRODUCT((ForecastItems=$D172)*(ForecastDates=J$3)*(ForecastGrid)),0)</f>
        <v>0</v>
      </c>
      <c r="K172" s="1" cm="1">
        <f t="array" aca="1" ref="K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releases")),1,1),,COUNTA($D$3:K$3)))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releases")),1,1),,COUNTA($D$3:K$3))&gt;0)),0)+
IFERROR(SUMPRODUCT((ForecastItems=$D172)*(ForecastDates=K$3)*(ForecastGrid)),0)</f>
        <v>0</v>
      </c>
      <c r="L172" s="1" cm="1">
        <f t="array" aca="1" ref="L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releases")),1,1),,COUNTA($D$3:L$3)))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releases")),1,1),,COUNTA($D$3:L$3))&gt;0)),0)+
IFERROR(SUMPRODUCT((ForecastItems=$D172)*(ForecastDates=L$3)*(ForecastGrid)),0)</f>
        <v>0</v>
      </c>
      <c r="M172" s="1" cm="1">
        <f t="array" aca="1" ref="M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releases")),1,1),,COUNTA($D$3:M$3)))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releases")),1,1),,COUNTA($D$3:M$3))&gt;0)),0)+
IFERROR(SUMPRODUCT((ForecastItems=$D172)*(ForecastDates=M$3)*(ForecastGrid)),0)</f>
        <v>0</v>
      </c>
      <c r="N172" s="1" cm="1">
        <f t="array" aca="1" ref="N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releases")),1,1),,COUNTA($D$3:N$3)))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releases")),1,1),,COUNTA($D$3:N$3))&gt;0)),0)+
IFERROR(SUMPRODUCT((ForecastItems=$D172)*(ForecastDates=N$3)*(ForecastGrid)),0)</f>
        <v>0</v>
      </c>
      <c r="O172" s="1" cm="1">
        <f t="array" aca="1" ref="O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releases")),1,1),,COUNTA($D$3:O$3)))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releases")),1,1),,COUNTA($D$3:O$3))&gt;0)),0)+
IFERROR(SUMPRODUCT((ForecastItems=$D172)*(ForecastDates=O$3)*(ForecastGrid)),0)</f>
        <v>0</v>
      </c>
      <c r="P172" s="1" cm="1">
        <f t="array" aca="1" ref="P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releases")),1,1),,COUNTA($D$3:P$3)))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releases")),1,1),,COUNTA($D$3:P$3))&gt;0)),0)+
IFERROR(SUMPRODUCT((ForecastItems=$D172)*(ForecastDates=P$3)*(ForecastGrid)),0)</f>
        <v>0</v>
      </c>
      <c r="Q172" s="1" cm="1">
        <f t="array" aca="1" ref="Q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releases")),1,1),,COUNTA($D$3:Q$3)))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releases")),1,1),,COUNTA($D$3:Q$3))&gt;0)),0)+
IFERROR(SUMPRODUCT((ForecastItems=$D172)*(ForecastDates=Q$3)*(ForecastGrid)),0)</f>
        <v>0</v>
      </c>
      <c r="R172" s="1" cm="1">
        <f t="array" aca="1" ref="R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releases")),1,1),,COUNTA($D$3:R$3)))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releases")),1,1),,COUNTA($D$3:R$3))&gt;0)),0)+
IFERROR(SUMPRODUCT((ForecastItems=$D172)*(ForecastDates=R$3)*(ForecastGrid)),0)</f>
        <v>0</v>
      </c>
      <c r="S172" s="1" cm="1">
        <f t="array" aca="1" ref="S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releases")),1,1),,COUNTA($D$3:S$3)))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releases")),1,1),,COUNTA($D$3:S$3))&gt;0)),0)+
IFERROR(SUMPRODUCT((ForecastItems=$D172)*(ForecastDates=S$3)*(ForecastGrid)),0)</f>
        <v>0</v>
      </c>
      <c r="T172" s="1" cm="1">
        <f t="array" aca="1" ref="T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releases")),1,1),,COUNTA($D$3:T$3)))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releases")),1,1),,COUNTA($D$3:T$3))&gt;0)),0)+
IFERROR(SUMPRODUCT((ForecastItems=$D172)*(ForecastDates=T$3)*(ForecastGrid)),0)</f>
        <v>0</v>
      </c>
      <c r="U172" s="1" cm="1">
        <f t="array" aca="1" ref="U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releases")),1,1),,COUNTA($D$3:U$3)))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releases")),1,1),,COUNTA($D$3:U$3))&gt;0)),0)+
IFERROR(SUMPRODUCT((ForecastItems=$D172)*(ForecastDates=U$3)*(ForecastGrid)),0)</f>
        <v>0</v>
      </c>
      <c r="V172" s="1" cm="1">
        <f t="array" aca="1" ref="V172" ca="1">IFERROR(SUMPRODUCT( INDEX( _xlfn._xlws.SORT(  _xlfn._xlws.FILTER(TblBom[],TblBom[[Child Item]:[Child Item]]=MRP_Grid!$D172,0),1,1),,MATCH("Qty",TblBom[#Headers],0)),INDEX(_xlfn._xlws.SORT(_xlfn._xlws.FILTER(RANGE_GRID,ISNUMBER(MATCH(MRPItems,_xlfn._xlws.FILTER(TblBom[[Parent Item]:[Parent Item]],TblBom[[Child Item]:[Child Item]]=MRP_Grid!$D172,0),0))*(OrderTypes="Planned order releases")),1,1),,COUNTA($D$3:V$3))) +
SUMPRODUCT((INDEX( _xlfn._xlws.SORT(  _xlfn._xlws.FILTER(TblBom[],TblBom[[Child Item]:[Child Item]]=MRP_Grid!$D172,0),1,1),,MATCH("Fixed Qty",TblBom[#Headers],0)))*(INDEX(_xlfn._xlws.SORT(_xlfn._xlws.FILTER(RANGE_GRID,ISNUMBER(MATCH(MRPItems,_xlfn._xlws.FILTER(TblBom[[Parent Item]:[Parent Item]],TblBom[[Child Item]:[Child Item]]=MRP_Grid!$D172,0),0))*(OrderTypes="Planned order releases")),1,1),,COUNTA($D$3:V$3))&gt;0)),0)+
IFERROR(SUMPRODUCT((ForecastItems=$D172)*(ForecastDates=V$3)*(ForecastGrid)),0)</f>
        <v>0</v>
      </c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</row>
    <row r="173" spans="4:60" x14ac:dyDescent="0.2">
      <c r="D173" s="23"/>
      <c r="E173" t="s">
        <v>6</v>
      </c>
      <c r="F173" s="5"/>
      <c r="G173" t="s">
        <v>0</v>
      </c>
      <c r="H173" s="18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</row>
    <row r="174" spans="4:60" x14ac:dyDescent="0.2">
      <c r="D174" s="23"/>
      <c r="E174" t="s">
        <v>7</v>
      </c>
      <c r="F174" s="5"/>
      <c r="G174" t="s">
        <v>16</v>
      </c>
      <c r="H174" s="13"/>
      <c r="I174" s="25">
        <f t="shared" ref="I174" ca="1" si="784">H174-I172+I176+I173</f>
        <v>0</v>
      </c>
      <c r="J174" s="25">
        <f t="shared" ref="J174" ca="1" si="785">I174-J172+J176+J173</f>
        <v>0</v>
      </c>
      <c r="K174" s="25">
        <f t="shared" ref="K174" ca="1" si="786">J174-K172+K176+K173</f>
        <v>0</v>
      </c>
      <c r="L174" s="25">
        <f t="shared" ref="L174" ca="1" si="787">K174-L172+L176+L173</f>
        <v>0</v>
      </c>
      <c r="M174" s="25">
        <f t="shared" ref="M174" ca="1" si="788">L174-M172+M176+M173</f>
        <v>0</v>
      </c>
      <c r="N174" s="25">
        <f t="shared" ref="N174" ca="1" si="789">M174-N172+N176+N173</f>
        <v>0</v>
      </c>
      <c r="O174" s="25">
        <f t="shared" ref="O174" ca="1" si="790">N174-O172+O176+O173</f>
        <v>0</v>
      </c>
      <c r="P174" s="25">
        <f t="shared" ref="P174" ca="1" si="791">O174-P172+P176+P173</f>
        <v>0</v>
      </c>
      <c r="Q174" s="25">
        <f t="shared" ref="Q174" ca="1" si="792">P174-Q172+Q176+Q173</f>
        <v>0</v>
      </c>
      <c r="R174" s="25">
        <f t="shared" ref="R174" ca="1" si="793">Q174-R172+R176+R173</f>
        <v>0</v>
      </c>
      <c r="S174" s="25">
        <f t="shared" ref="S174" ca="1" si="794">R174-S172+S176+S173</f>
        <v>0</v>
      </c>
      <c r="T174" s="25">
        <f t="shared" ref="T174" ca="1" si="795">S174-T172+T176+T173</f>
        <v>0</v>
      </c>
      <c r="U174" s="25">
        <f t="shared" ref="U174" ca="1" si="796">T174-U172+U176+U173</f>
        <v>0</v>
      </c>
      <c r="V174" s="25">
        <f t="shared" ref="V174" ca="1" si="797">U174-V172+V176+V173</f>
        <v>0</v>
      </c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</row>
    <row r="175" spans="4:60" x14ac:dyDescent="0.2">
      <c r="D175" s="23"/>
      <c r="E175" t="s">
        <v>25</v>
      </c>
      <c r="F175" s="5"/>
      <c r="G175" t="s">
        <v>2</v>
      </c>
      <c r="H175" s="18"/>
      <c r="I175" s="1">
        <f t="shared" ref="I175" ca="1" si="798">MAX(0,$F173+I172-I173-H174)</f>
        <v>0</v>
      </c>
      <c r="J175" s="1">
        <f t="shared" ref="J175" ca="1" si="799">MAX(0,$F173+J172-J173-I174)</f>
        <v>0</v>
      </c>
      <c r="K175" s="1">
        <f t="shared" ref="K175" ca="1" si="800">MAX(0,$F173+K172-K173-J174)</f>
        <v>0</v>
      </c>
      <c r="L175" s="1">
        <f t="shared" ref="L175" ca="1" si="801">MAX(0,$F173+L172-L173-K174)</f>
        <v>0</v>
      </c>
      <c r="M175" s="1">
        <f t="shared" ref="M175" ca="1" si="802">MAX(0,$F173+M172-M173-L174)</f>
        <v>0</v>
      </c>
      <c r="N175" s="1">
        <f t="shared" ref="N175" ca="1" si="803">MAX(0,$F173+N172-N173-M174)</f>
        <v>0</v>
      </c>
      <c r="O175" s="1">
        <f t="shared" ref="O175" ca="1" si="804">MAX(0,$F173+O172-O173-N174)</f>
        <v>0</v>
      </c>
      <c r="P175" s="1">
        <f t="shared" ref="P175" ca="1" si="805">MAX(0,$F173+P172-P173-O174)</f>
        <v>0</v>
      </c>
      <c r="Q175" s="1">
        <f t="shared" ref="Q175" ca="1" si="806">MAX(0,$F173+Q172-Q173-P174)</f>
        <v>0</v>
      </c>
      <c r="R175" s="1">
        <f t="shared" ref="R175" ca="1" si="807">MAX(0,$F173+R172-R173-Q174)</f>
        <v>0</v>
      </c>
      <c r="S175" s="1">
        <f t="shared" ref="S175" ca="1" si="808">MAX(0,$F173+S172-S173-R174)</f>
        <v>0</v>
      </c>
      <c r="T175" s="1">
        <f t="shared" ref="T175" ca="1" si="809">MAX(0,$F173+T172-T173-S174)</f>
        <v>0</v>
      </c>
      <c r="U175" s="1">
        <f t="shared" ref="U175" ca="1" si="810">MAX(0,$F173+U172-U173-T174)</f>
        <v>0</v>
      </c>
      <c r="V175" s="1">
        <f t="shared" ref="V175" ca="1" si="811">MAX(0,$F173+V172-V173-U174)</f>
        <v>0</v>
      </c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</row>
    <row r="176" spans="4:60" x14ac:dyDescent="0.2">
      <c r="D176" s="23"/>
      <c r="E176" t="s">
        <v>23</v>
      </c>
      <c r="F176" s="1" t="str">
        <f ca="1">IFERROR(VLOOKUP($D176,ItemsUnits,2,FALSE),"null")</f>
        <v>null</v>
      </c>
      <c r="G176" t="s">
        <v>3</v>
      </c>
      <c r="H176" s="18"/>
      <c r="I176" s="1" cm="1">
        <f t="array" aca="1" ref="I176" ca="1">IF(  OR(COUNTA($I$3:I$3)&lt;=$F174,SUMPRODUCT(--(I173:INDEX(I173:BH173,52)&lt;&gt;""))&lt;&gt;0),0,
          --(I175&gt;0)*_xlfn.SWITCH(--($F172&gt;0),0,SUM(I172:INDEX(I172:BH172,MAX(1,$F175)))-H174+$F173,CEILING(SUM(I172:INDEX(I172:BH172,MAX(1,$F175)))-H174+$F173,$F172)))</f>
        <v>0</v>
      </c>
      <c r="J176" s="1" cm="1">
        <f t="array" aca="1" ref="J176" ca="1">IF(  OR(COUNTA($I$3:J$3)&lt;=$F174,SUMPRODUCT(--(J173:INDEX(J173:BI173,52)&lt;&gt;""))&lt;&gt;0),0,
          --(J175&gt;0)*_xlfn.SWITCH(--($F172&gt;0),0,SUM(J172:INDEX(J172:BI172,MAX(1,$F175)))-I174+$F173,CEILING(SUM(J172:INDEX(J172:BI172,MAX(1,$F175)))-I174+$F173,$F172)))</f>
        <v>0</v>
      </c>
      <c r="K176" s="1" cm="1">
        <f t="array" aca="1" ref="K176" ca="1">IF(  OR(COUNTA($I$3:K$3)&lt;=$F174,SUMPRODUCT(--(K173:INDEX(K173:BJ173,52)&lt;&gt;""))&lt;&gt;0),0,
          --(K175&gt;0)*_xlfn.SWITCH(--($F172&gt;0),0,SUM(K172:INDEX(K172:BJ172,MAX(1,$F175)))-J174+$F173,CEILING(SUM(K172:INDEX(K172:BJ172,MAX(1,$F175)))-J174+$F173,$F172)))</f>
        <v>0</v>
      </c>
      <c r="L176" s="1" cm="1">
        <f t="array" aca="1" ref="L176" ca="1">IF(  OR(COUNTA($I$3:L$3)&lt;=$F174,SUMPRODUCT(--(L173:INDEX(L173:BK173,52)&lt;&gt;""))&lt;&gt;0),0,
          --(L175&gt;0)*_xlfn.SWITCH(--($F172&gt;0),0,SUM(L172:INDEX(L172:BK172,MAX(1,$F175)))-K174+$F173,CEILING(SUM(L172:INDEX(L172:BK172,MAX(1,$F175)))-K174+$F173,$F172)))</f>
        <v>0</v>
      </c>
      <c r="M176" s="1" cm="1">
        <f t="array" aca="1" ref="M176" ca="1">IF(  OR(COUNTA($I$3:M$3)&lt;=$F174,SUMPRODUCT(--(M173:INDEX(M173:BL173,52)&lt;&gt;""))&lt;&gt;0),0,
          --(M175&gt;0)*_xlfn.SWITCH(--($F172&gt;0),0,SUM(M172:INDEX(M172:BL172,MAX(1,$F175)))-L174+$F173,CEILING(SUM(M172:INDEX(M172:BL172,MAX(1,$F175)))-L174+$F173,$F172)))</f>
        <v>0</v>
      </c>
      <c r="N176" s="1" cm="1">
        <f t="array" aca="1" ref="N176" ca="1">IF(  OR(COUNTA($I$3:N$3)&lt;=$F174,SUMPRODUCT(--(N173:INDEX(N173:BM173,52)&lt;&gt;""))&lt;&gt;0),0,
          --(N175&gt;0)*_xlfn.SWITCH(--($F172&gt;0),0,SUM(N172:INDEX(N172:BM172,MAX(1,$F175)))-M174+$F173,CEILING(SUM(N172:INDEX(N172:BM172,MAX(1,$F175)))-M174+$F173,$F172)))</f>
        <v>0</v>
      </c>
      <c r="O176" s="1" cm="1">
        <f t="array" aca="1" ref="O176" ca="1">IF(  OR(COUNTA($I$3:O$3)&lt;=$F174,SUMPRODUCT(--(O173:INDEX(O173:BN173,52)&lt;&gt;""))&lt;&gt;0),0,
          --(O175&gt;0)*_xlfn.SWITCH(--($F172&gt;0),0,SUM(O172:INDEX(O172:BN172,MAX(1,$F175)))-N174+$F173,CEILING(SUM(O172:INDEX(O172:BN172,MAX(1,$F175)))-N174+$F173,$F172)))</f>
        <v>0</v>
      </c>
      <c r="P176" s="1" cm="1">
        <f t="array" aca="1" ref="P176" ca="1">IF(  OR(COUNTA($I$3:P$3)&lt;=$F174,SUMPRODUCT(--(P173:INDEX(P173:BO173,52)&lt;&gt;""))&lt;&gt;0),0,
          --(P175&gt;0)*_xlfn.SWITCH(--($F172&gt;0),0,SUM(P172:INDEX(P172:BO172,MAX(1,$F175)))-O174+$F173,CEILING(SUM(P172:INDEX(P172:BO172,MAX(1,$F175)))-O174+$F173,$F172)))</f>
        <v>0</v>
      </c>
      <c r="Q176" s="1" cm="1">
        <f t="array" aca="1" ref="Q176" ca="1">IF(  OR(COUNTA($I$3:Q$3)&lt;=$F174,SUMPRODUCT(--(Q173:INDEX(Q173:BP173,52)&lt;&gt;""))&lt;&gt;0),0,
          --(Q175&gt;0)*_xlfn.SWITCH(--($F172&gt;0),0,SUM(Q172:INDEX(Q172:BP172,MAX(1,$F175)))-P174+$F173,CEILING(SUM(Q172:INDEX(Q172:BP172,MAX(1,$F175)))-P174+$F173,$F172)))</f>
        <v>0</v>
      </c>
      <c r="R176" s="1" cm="1">
        <f t="array" aca="1" ref="R176" ca="1">IF(  OR(COUNTA($I$3:R$3)&lt;=$F174,SUMPRODUCT(--(R173:INDEX(R173:BQ173,52)&lt;&gt;""))&lt;&gt;0),0,
          --(R175&gt;0)*_xlfn.SWITCH(--($F172&gt;0),0,SUM(R172:INDEX(R172:BQ172,MAX(1,$F175)))-Q174+$F173,CEILING(SUM(R172:INDEX(R172:BQ172,MAX(1,$F175)))-Q174+$F173,$F172)))</f>
        <v>0</v>
      </c>
      <c r="S176" s="1" cm="1">
        <f t="array" aca="1" ref="S176" ca="1">IF(  OR(COUNTA($I$3:S$3)&lt;=$F174,SUMPRODUCT(--(S173:INDEX(S173:BR173,52)&lt;&gt;""))&lt;&gt;0),0,
          --(S175&gt;0)*_xlfn.SWITCH(--($F172&gt;0),0,SUM(S172:INDEX(S172:BR172,MAX(1,$F175)))-R174+$F173,CEILING(SUM(S172:INDEX(S172:BR172,MAX(1,$F175)))-R174+$F173,$F172)))</f>
        <v>0</v>
      </c>
      <c r="T176" s="1" cm="1">
        <f t="array" aca="1" ref="T176" ca="1">IF(  OR(COUNTA($I$3:T$3)&lt;=$F174,SUMPRODUCT(--(T173:INDEX(T173:BS173,52)&lt;&gt;""))&lt;&gt;0),0,
          --(T175&gt;0)*_xlfn.SWITCH(--($F172&gt;0),0,SUM(T172:INDEX(T172:BS172,MAX(1,$F175)))-S174+$F173,CEILING(SUM(T172:INDEX(T172:BS172,MAX(1,$F175)))-S174+$F173,$F172)))</f>
        <v>0</v>
      </c>
      <c r="U176" s="1" cm="1">
        <f t="array" aca="1" ref="U176" ca="1">IF(  OR(COUNTA($I$3:U$3)&lt;=$F174,SUMPRODUCT(--(U173:INDEX(U173:BT173,52)&lt;&gt;""))&lt;&gt;0),0,
          --(U175&gt;0)*_xlfn.SWITCH(--($F172&gt;0),0,SUM(U172:INDEX(U172:BT172,MAX(1,$F175)))-T174+$F173,CEILING(SUM(U172:INDEX(U172:BT172,MAX(1,$F175)))-T174+$F173,$F172)))</f>
        <v>0</v>
      </c>
      <c r="V176" s="1" cm="1">
        <f t="array" aca="1" ref="V176" ca="1">IF(  OR(COUNTA($I$3:V$3)&lt;=$F174,SUMPRODUCT(--(V173:INDEX(V173:BU173,52)&lt;&gt;""))&lt;&gt;0),0,
          --(V175&gt;0)*_xlfn.SWITCH(--($F172&gt;0),0,SUM(V172:INDEX(V172:BU172,MAX(1,$F175)))-U174+$F173,CEILING(SUM(V172:INDEX(V172:BU172,MAX(1,$F175)))-U174+$F173,$F172)))</f>
        <v>0</v>
      </c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</row>
    <row r="177" spans="4:60" x14ac:dyDescent="0.2">
      <c r="D177" s="23"/>
      <c r="E177" t="s">
        <v>26</v>
      </c>
      <c r="F177" s="1">
        <f ca="1">SIGN(MIN(H174:BH174))</f>
        <v>0</v>
      </c>
      <c r="G177" t="s">
        <v>4</v>
      </c>
      <c r="H177" s="18"/>
      <c r="I177" s="26" cm="1">
        <f t="array" aca="1" ref="I177" ca="1">INDEX(I176:BH176,,$F174+1)</f>
        <v>0</v>
      </c>
      <c r="J177" s="26" cm="1">
        <f t="array" aca="1" ref="J177" ca="1">INDEX(J176:BI176,,$F174+1)</f>
        <v>0</v>
      </c>
      <c r="K177" s="26" cm="1">
        <f t="array" aca="1" ref="K177" ca="1">INDEX(K176:BJ176,,$F174+1)</f>
        <v>0</v>
      </c>
      <c r="L177" s="26" cm="1">
        <f t="array" aca="1" ref="L177" ca="1">INDEX(L176:BK176,,$F174+1)</f>
        <v>0</v>
      </c>
      <c r="M177" s="26" cm="1">
        <f t="array" aca="1" ref="M177" ca="1">INDEX(M176:BL176,,$F174+1)</f>
        <v>0</v>
      </c>
      <c r="N177" s="26" cm="1">
        <f t="array" aca="1" ref="N177" ca="1">INDEX(N176:BM176,,$F174+1)</f>
        <v>0</v>
      </c>
      <c r="O177" s="26" cm="1">
        <f t="array" aca="1" ref="O177" ca="1">INDEX(O176:BN176,,$F174+1)</f>
        <v>0</v>
      </c>
      <c r="P177" s="26" cm="1">
        <f t="array" aca="1" ref="P177" ca="1">INDEX(P176:BO176,,$F174+1)</f>
        <v>0</v>
      </c>
      <c r="Q177" s="26" cm="1">
        <f t="array" aca="1" ref="Q177" ca="1">INDEX(Q176:BP176,,$F174+1)</f>
        <v>0</v>
      </c>
      <c r="R177" s="26" cm="1">
        <f t="array" aca="1" ref="R177" ca="1">INDEX(R176:BQ176,,$F174+1)</f>
        <v>0</v>
      </c>
      <c r="S177" s="26" cm="1">
        <f t="array" aca="1" ref="S177" ca="1">INDEX(S176:BR176,,$F174+1)</f>
        <v>0</v>
      </c>
      <c r="T177" s="26" cm="1">
        <f t="array" aca="1" ref="T177" ca="1">INDEX(T176:BS176,,$F174+1)</f>
        <v>0</v>
      </c>
      <c r="U177" s="26" cm="1">
        <f t="array" aca="1" ref="U177" ca="1">INDEX(U176:BT176,,$F174+1)</f>
        <v>0</v>
      </c>
      <c r="V177" s="26" cm="1">
        <f t="array" aca="1" ref="V177" ca="1">INDEX(V176:BU176,,$F174+1)</f>
        <v>0</v>
      </c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</row>
    <row r="178" spans="4:60" x14ac:dyDescent="0.2">
      <c r="D178" s="23"/>
      <c r="E178" t="s">
        <v>5</v>
      </c>
      <c r="F178" s="4"/>
      <c r="G178" t="s">
        <v>1</v>
      </c>
      <c r="H178" s="18"/>
      <c r="I178" s="1" cm="1">
        <f t="array" aca="1" ref="I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releases")),1,1),,COUNTA($D$3:I$3)))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releases")),1,1),,COUNTA($D$3:I$3))&gt;0)),0)+
IFERROR(SUMPRODUCT((ForecastItems=$D178)*(ForecastDates=I$3)*(ForecastGrid)),0)</f>
        <v>0</v>
      </c>
      <c r="J178" s="1" cm="1">
        <f t="array" aca="1" ref="J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releases")),1,1),,COUNTA($D$3:J$3)))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releases")),1,1),,COUNTA($D$3:J$3))&gt;0)),0)+
IFERROR(SUMPRODUCT((ForecastItems=$D178)*(ForecastDates=J$3)*(ForecastGrid)),0)</f>
        <v>0</v>
      </c>
      <c r="K178" s="1" cm="1">
        <f t="array" aca="1" ref="K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releases")),1,1),,COUNTA($D$3:K$3)))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releases")),1,1),,COUNTA($D$3:K$3))&gt;0)),0)+
IFERROR(SUMPRODUCT((ForecastItems=$D178)*(ForecastDates=K$3)*(ForecastGrid)),0)</f>
        <v>0</v>
      </c>
      <c r="L178" s="1" cm="1">
        <f t="array" aca="1" ref="L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releases")),1,1),,COUNTA($D$3:L$3)))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releases")),1,1),,COUNTA($D$3:L$3))&gt;0)),0)+
IFERROR(SUMPRODUCT((ForecastItems=$D178)*(ForecastDates=L$3)*(ForecastGrid)),0)</f>
        <v>0</v>
      </c>
      <c r="M178" s="1" cm="1">
        <f t="array" aca="1" ref="M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releases")),1,1),,COUNTA($D$3:M$3)))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releases")),1,1),,COUNTA($D$3:M$3))&gt;0)),0)+
IFERROR(SUMPRODUCT((ForecastItems=$D178)*(ForecastDates=M$3)*(ForecastGrid)),0)</f>
        <v>0</v>
      </c>
      <c r="N178" s="1" cm="1">
        <f t="array" aca="1" ref="N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releases")),1,1),,COUNTA($D$3:N$3)))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releases")),1,1),,COUNTA($D$3:N$3))&gt;0)),0)+
IFERROR(SUMPRODUCT((ForecastItems=$D178)*(ForecastDates=N$3)*(ForecastGrid)),0)</f>
        <v>0</v>
      </c>
      <c r="O178" s="1" cm="1">
        <f t="array" aca="1" ref="O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releases")),1,1),,COUNTA($D$3:O$3)))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releases")),1,1),,COUNTA($D$3:O$3))&gt;0)),0)+
IFERROR(SUMPRODUCT((ForecastItems=$D178)*(ForecastDates=O$3)*(ForecastGrid)),0)</f>
        <v>0</v>
      </c>
      <c r="P178" s="1" cm="1">
        <f t="array" aca="1" ref="P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releases")),1,1),,COUNTA($D$3:P$3)))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releases")),1,1),,COUNTA($D$3:P$3))&gt;0)),0)+
IFERROR(SUMPRODUCT((ForecastItems=$D178)*(ForecastDates=P$3)*(ForecastGrid)),0)</f>
        <v>0</v>
      </c>
      <c r="Q178" s="1" cm="1">
        <f t="array" aca="1" ref="Q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releases")),1,1),,COUNTA($D$3:Q$3)))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releases")),1,1),,COUNTA($D$3:Q$3))&gt;0)),0)+
IFERROR(SUMPRODUCT((ForecastItems=$D178)*(ForecastDates=Q$3)*(ForecastGrid)),0)</f>
        <v>0</v>
      </c>
      <c r="R178" s="1" cm="1">
        <f t="array" aca="1" ref="R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releases")),1,1),,COUNTA($D$3:R$3)))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releases")),1,1),,COUNTA($D$3:R$3))&gt;0)),0)+
IFERROR(SUMPRODUCT((ForecastItems=$D178)*(ForecastDates=R$3)*(ForecastGrid)),0)</f>
        <v>0</v>
      </c>
      <c r="S178" s="1" cm="1">
        <f t="array" aca="1" ref="S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releases")),1,1),,COUNTA($D$3:S$3)))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releases")),1,1),,COUNTA($D$3:S$3))&gt;0)),0)+
IFERROR(SUMPRODUCT((ForecastItems=$D178)*(ForecastDates=S$3)*(ForecastGrid)),0)</f>
        <v>0</v>
      </c>
      <c r="T178" s="1" cm="1">
        <f t="array" aca="1" ref="T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releases")),1,1),,COUNTA($D$3:T$3)))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releases")),1,1),,COUNTA($D$3:T$3))&gt;0)),0)+
IFERROR(SUMPRODUCT((ForecastItems=$D178)*(ForecastDates=T$3)*(ForecastGrid)),0)</f>
        <v>0</v>
      </c>
      <c r="U178" s="1" cm="1">
        <f t="array" aca="1" ref="U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releases")),1,1),,COUNTA($D$3:U$3)))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releases")),1,1),,COUNTA($D$3:U$3))&gt;0)),0)+
IFERROR(SUMPRODUCT((ForecastItems=$D178)*(ForecastDates=U$3)*(ForecastGrid)),0)</f>
        <v>0</v>
      </c>
      <c r="V178" s="1" cm="1">
        <f t="array" aca="1" ref="V178" ca="1">IFERROR(SUMPRODUCT( INDEX( _xlfn._xlws.SORT(  _xlfn._xlws.FILTER(TblBom[],TblBom[[Child Item]:[Child Item]]=MRP_Grid!$D178,0),1,1),,MATCH("Qty",TblBom[#Headers],0)),INDEX(_xlfn._xlws.SORT(_xlfn._xlws.FILTER(RANGE_GRID,ISNUMBER(MATCH(MRPItems,_xlfn._xlws.FILTER(TblBom[[Parent Item]:[Parent Item]],TblBom[[Child Item]:[Child Item]]=MRP_Grid!$D178,0),0))*(OrderTypes="Planned order releases")),1,1),,COUNTA($D$3:V$3))) +
SUMPRODUCT((INDEX( _xlfn._xlws.SORT(  _xlfn._xlws.FILTER(TblBom[],TblBom[[Child Item]:[Child Item]]=MRP_Grid!$D178,0),1,1),,MATCH("Fixed Qty",TblBom[#Headers],0)))*(INDEX(_xlfn._xlws.SORT(_xlfn._xlws.FILTER(RANGE_GRID,ISNUMBER(MATCH(MRPItems,_xlfn._xlws.FILTER(TblBom[[Parent Item]:[Parent Item]],TblBom[[Child Item]:[Child Item]]=MRP_Grid!$D178,0),0))*(OrderTypes="Planned order releases")),1,1),,COUNTA($D$3:V$3))&gt;0)),0)+
IFERROR(SUMPRODUCT((ForecastItems=$D178)*(ForecastDates=V$3)*(ForecastGrid)),0)</f>
        <v>0</v>
      </c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</row>
    <row r="179" spans="4:60" x14ac:dyDescent="0.2">
      <c r="D179" s="23"/>
      <c r="E179" t="s">
        <v>6</v>
      </c>
      <c r="F179" s="5"/>
      <c r="G179" t="s">
        <v>0</v>
      </c>
      <c r="H179" s="18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</row>
    <row r="180" spans="4:60" x14ac:dyDescent="0.2">
      <c r="D180" s="23"/>
      <c r="E180" t="s">
        <v>7</v>
      </c>
      <c r="F180" s="5"/>
      <c r="G180" t="s">
        <v>16</v>
      </c>
      <c r="H180" s="13"/>
      <c r="I180" s="25">
        <f t="shared" ref="I180" ca="1" si="812">H180-I178+I182+I179</f>
        <v>0</v>
      </c>
      <c r="J180" s="25">
        <f t="shared" ref="J180" ca="1" si="813">I180-J178+J182+J179</f>
        <v>0</v>
      </c>
      <c r="K180" s="25">
        <f t="shared" ref="K180" ca="1" si="814">J180-K178+K182+K179</f>
        <v>0</v>
      </c>
      <c r="L180" s="25">
        <f t="shared" ref="L180" ca="1" si="815">K180-L178+L182+L179</f>
        <v>0</v>
      </c>
      <c r="M180" s="25">
        <f t="shared" ref="M180" ca="1" si="816">L180-M178+M182+M179</f>
        <v>0</v>
      </c>
      <c r="N180" s="25">
        <f t="shared" ref="N180" ca="1" si="817">M180-N178+N182+N179</f>
        <v>0</v>
      </c>
      <c r="O180" s="25">
        <f t="shared" ref="O180" ca="1" si="818">N180-O178+O182+O179</f>
        <v>0</v>
      </c>
      <c r="P180" s="25">
        <f t="shared" ref="P180" ca="1" si="819">O180-P178+P182+P179</f>
        <v>0</v>
      </c>
      <c r="Q180" s="25">
        <f t="shared" ref="Q180" ca="1" si="820">P180-Q178+Q182+Q179</f>
        <v>0</v>
      </c>
      <c r="R180" s="25">
        <f t="shared" ref="R180" ca="1" si="821">Q180-R178+R182+R179</f>
        <v>0</v>
      </c>
      <c r="S180" s="25">
        <f t="shared" ref="S180" ca="1" si="822">R180-S178+S182+S179</f>
        <v>0</v>
      </c>
      <c r="T180" s="25">
        <f t="shared" ref="T180" ca="1" si="823">S180-T178+T182+T179</f>
        <v>0</v>
      </c>
      <c r="U180" s="25">
        <f t="shared" ref="U180" ca="1" si="824">T180-U178+U182+U179</f>
        <v>0</v>
      </c>
      <c r="V180" s="25">
        <f t="shared" ref="V180" ca="1" si="825">U180-V178+V182+V179</f>
        <v>0</v>
      </c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</row>
    <row r="181" spans="4:60" x14ac:dyDescent="0.2">
      <c r="D181" s="23"/>
      <c r="E181" t="s">
        <v>25</v>
      </c>
      <c r="F181" s="5"/>
      <c r="G181" t="s">
        <v>2</v>
      </c>
      <c r="H181" s="18"/>
      <c r="I181" s="1">
        <f t="shared" ref="I181" ca="1" si="826">MAX(0,$F179+I178-I179-H180)</f>
        <v>0</v>
      </c>
      <c r="J181" s="1">
        <f t="shared" ref="J181" ca="1" si="827">MAX(0,$F179+J178-J179-I180)</f>
        <v>0</v>
      </c>
      <c r="K181" s="1">
        <f t="shared" ref="K181" ca="1" si="828">MAX(0,$F179+K178-K179-J180)</f>
        <v>0</v>
      </c>
      <c r="L181" s="1">
        <f t="shared" ref="L181" ca="1" si="829">MAX(0,$F179+L178-L179-K180)</f>
        <v>0</v>
      </c>
      <c r="M181" s="1">
        <f t="shared" ref="M181" ca="1" si="830">MAX(0,$F179+M178-M179-L180)</f>
        <v>0</v>
      </c>
      <c r="N181" s="1">
        <f t="shared" ref="N181" ca="1" si="831">MAX(0,$F179+N178-N179-M180)</f>
        <v>0</v>
      </c>
      <c r="O181" s="1">
        <f t="shared" ref="O181" ca="1" si="832">MAX(0,$F179+O178-O179-N180)</f>
        <v>0</v>
      </c>
      <c r="P181" s="1">
        <f t="shared" ref="P181" ca="1" si="833">MAX(0,$F179+P178-P179-O180)</f>
        <v>0</v>
      </c>
      <c r="Q181" s="1">
        <f t="shared" ref="Q181" ca="1" si="834">MAX(0,$F179+Q178-Q179-P180)</f>
        <v>0</v>
      </c>
      <c r="R181" s="1">
        <f t="shared" ref="R181" ca="1" si="835">MAX(0,$F179+R178-R179-Q180)</f>
        <v>0</v>
      </c>
      <c r="S181" s="1">
        <f t="shared" ref="S181" ca="1" si="836">MAX(0,$F179+S178-S179-R180)</f>
        <v>0</v>
      </c>
      <c r="T181" s="1">
        <f t="shared" ref="T181" ca="1" si="837">MAX(0,$F179+T178-T179-S180)</f>
        <v>0</v>
      </c>
      <c r="U181" s="1">
        <f t="shared" ref="U181" ca="1" si="838">MAX(0,$F179+U178-U179-T180)</f>
        <v>0</v>
      </c>
      <c r="V181" s="1">
        <f t="shared" ref="V181" ca="1" si="839">MAX(0,$F179+V178-V179-U180)</f>
        <v>0</v>
      </c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</row>
    <row r="182" spans="4:60" x14ac:dyDescent="0.2">
      <c r="D182" s="23"/>
      <c r="E182" t="s">
        <v>23</v>
      </c>
      <c r="F182" s="1" t="str">
        <f ca="1">IFERROR(VLOOKUP($D182,ItemsUnits,2,FALSE),"null")</f>
        <v>null</v>
      </c>
      <c r="G182" t="s">
        <v>3</v>
      </c>
      <c r="H182" s="18"/>
      <c r="I182" s="1" cm="1">
        <f t="array" aca="1" ref="I182" ca="1">IF(  OR(COUNTA($I$3:I$3)&lt;=$F180,SUMPRODUCT(--(I179:INDEX(I179:BH179,52)&lt;&gt;""))&lt;&gt;0),0,
          --(I181&gt;0)*_xlfn.SWITCH(--($F178&gt;0),0,SUM(I178:INDEX(I178:BH178,MAX(1,$F181)))-H180+$F179,CEILING(SUM(I178:INDEX(I178:BH178,MAX(1,$F181)))-H180+$F179,$F178)))</f>
        <v>0</v>
      </c>
      <c r="J182" s="1" cm="1">
        <f t="array" aca="1" ref="J182" ca="1">IF(  OR(COUNTA($I$3:J$3)&lt;=$F180,SUMPRODUCT(--(J179:INDEX(J179:BI179,52)&lt;&gt;""))&lt;&gt;0),0,
          --(J181&gt;0)*_xlfn.SWITCH(--($F178&gt;0),0,SUM(J178:INDEX(J178:BI178,MAX(1,$F181)))-I180+$F179,CEILING(SUM(J178:INDEX(J178:BI178,MAX(1,$F181)))-I180+$F179,$F178)))</f>
        <v>0</v>
      </c>
      <c r="K182" s="1" cm="1">
        <f t="array" aca="1" ref="K182" ca="1">IF(  OR(COUNTA($I$3:K$3)&lt;=$F180,SUMPRODUCT(--(K179:INDEX(K179:BJ179,52)&lt;&gt;""))&lt;&gt;0),0,
          --(K181&gt;0)*_xlfn.SWITCH(--($F178&gt;0),0,SUM(K178:INDEX(K178:BJ178,MAX(1,$F181)))-J180+$F179,CEILING(SUM(K178:INDEX(K178:BJ178,MAX(1,$F181)))-J180+$F179,$F178)))</f>
        <v>0</v>
      </c>
      <c r="L182" s="1" cm="1">
        <f t="array" aca="1" ref="L182" ca="1">IF(  OR(COUNTA($I$3:L$3)&lt;=$F180,SUMPRODUCT(--(L179:INDEX(L179:BK179,52)&lt;&gt;""))&lt;&gt;0),0,
          --(L181&gt;0)*_xlfn.SWITCH(--($F178&gt;0),0,SUM(L178:INDEX(L178:BK178,MAX(1,$F181)))-K180+$F179,CEILING(SUM(L178:INDEX(L178:BK178,MAX(1,$F181)))-K180+$F179,$F178)))</f>
        <v>0</v>
      </c>
      <c r="M182" s="1" cm="1">
        <f t="array" aca="1" ref="M182" ca="1">IF(  OR(COUNTA($I$3:M$3)&lt;=$F180,SUMPRODUCT(--(M179:INDEX(M179:BL179,52)&lt;&gt;""))&lt;&gt;0),0,
          --(M181&gt;0)*_xlfn.SWITCH(--($F178&gt;0),0,SUM(M178:INDEX(M178:BL178,MAX(1,$F181)))-L180+$F179,CEILING(SUM(M178:INDEX(M178:BL178,MAX(1,$F181)))-L180+$F179,$F178)))</f>
        <v>0</v>
      </c>
      <c r="N182" s="1" cm="1">
        <f t="array" aca="1" ref="N182" ca="1">IF(  OR(COUNTA($I$3:N$3)&lt;=$F180,SUMPRODUCT(--(N179:INDEX(N179:BM179,52)&lt;&gt;""))&lt;&gt;0),0,
          --(N181&gt;0)*_xlfn.SWITCH(--($F178&gt;0),0,SUM(N178:INDEX(N178:BM178,MAX(1,$F181)))-M180+$F179,CEILING(SUM(N178:INDEX(N178:BM178,MAX(1,$F181)))-M180+$F179,$F178)))</f>
        <v>0</v>
      </c>
      <c r="O182" s="1" cm="1">
        <f t="array" aca="1" ref="O182" ca="1">IF(  OR(COUNTA($I$3:O$3)&lt;=$F180,SUMPRODUCT(--(O179:INDEX(O179:BN179,52)&lt;&gt;""))&lt;&gt;0),0,
          --(O181&gt;0)*_xlfn.SWITCH(--($F178&gt;0),0,SUM(O178:INDEX(O178:BN178,MAX(1,$F181)))-N180+$F179,CEILING(SUM(O178:INDEX(O178:BN178,MAX(1,$F181)))-N180+$F179,$F178)))</f>
        <v>0</v>
      </c>
      <c r="P182" s="1" cm="1">
        <f t="array" aca="1" ref="P182" ca="1">IF(  OR(COUNTA($I$3:P$3)&lt;=$F180,SUMPRODUCT(--(P179:INDEX(P179:BO179,52)&lt;&gt;""))&lt;&gt;0),0,
          --(P181&gt;0)*_xlfn.SWITCH(--($F178&gt;0),0,SUM(P178:INDEX(P178:BO178,MAX(1,$F181)))-O180+$F179,CEILING(SUM(P178:INDEX(P178:BO178,MAX(1,$F181)))-O180+$F179,$F178)))</f>
        <v>0</v>
      </c>
      <c r="Q182" s="1" cm="1">
        <f t="array" aca="1" ref="Q182" ca="1">IF(  OR(COUNTA($I$3:Q$3)&lt;=$F180,SUMPRODUCT(--(Q179:INDEX(Q179:BP179,52)&lt;&gt;""))&lt;&gt;0),0,
          --(Q181&gt;0)*_xlfn.SWITCH(--($F178&gt;0),0,SUM(Q178:INDEX(Q178:BP178,MAX(1,$F181)))-P180+$F179,CEILING(SUM(Q178:INDEX(Q178:BP178,MAX(1,$F181)))-P180+$F179,$F178)))</f>
        <v>0</v>
      </c>
      <c r="R182" s="1" cm="1">
        <f t="array" aca="1" ref="R182" ca="1">IF(  OR(COUNTA($I$3:R$3)&lt;=$F180,SUMPRODUCT(--(R179:INDEX(R179:BQ179,52)&lt;&gt;""))&lt;&gt;0),0,
          --(R181&gt;0)*_xlfn.SWITCH(--($F178&gt;0),0,SUM(R178:INDEX(R178:BQ178,MAX(1,$F181)))-Q180+$F179,CEILING(SUM(R178:INDEX(R178:BQ178,MAX(1,$F181)))-Q180+$F179,$F178)))</f>
        <v>0</v>
      </c>
      <c r="S182" s="1" cm="1">
        <f t="array" aca="1" ref="S182" ca="1">IF(  OR(COUNTA($I$3:S$3)&lt;=$F180,SUMPRODUCT(--(S179:INDEX(S179:BR179,52)&lt;&gt;""))&lt;&gt;0),0,
          --(S181&gt;0)*_xlfn.SWITCH(--($F178&gt;0),0,SUM(S178:INDEX(S178:BR178,MAX(1,$F181)))-R180+$F179,CEILING(SUM(S178:INDEX(S178:BR178,MAX(1,$F181)))-R180+$F179,$F178)))</f>
        <v>0</v>
      </c>
      <c r="T182" s="1" cm="1">
        <f t="array" aca="1" ref="T182" ca="1">IF(  OR(COUNTA($I$3:T$3)&lt;=$F180,SUMPRODUCT(--(T179:INDEX(T179:BS179,52)&lt;&gt;""))&lt;&gt;0),0,
          --(T181&gt;0)*_xlfn.SWITCH(--($F178&gt;0),0,SUM(T178:INDEX(T178:BS178,MAX(1,$F181)))-S180+$F179,CEILING(SUM(T178:INDEX(T178:BS178,MAX(1,$F181)))-S180+$F179,$F178)))</f>
        <v>0</v>
      </c>
      <c r="U182" s="1" cm="1">
        <f t="array" aca="1" ref="U182" ca="1">IF(  OR(COUNTA($I$3:U$3)&lt;=$F180,SUMPRODUCT(--(U179:INDEX(U179:BT179,52)&lt;&gt;""))&lt;&gt;0),0,
          --(U181&gt;0)*_xlfn.SWITCH(--($F178&gt;0),0,SUM(U178:INDEX(U178:BT178,MAX(1,$F181)))-T180+$F179,CEILING(SUM(U178:INDEX(U178:BT178,MAX(1,$F181)))-T180+$F179,$F178)))</f>
        <v>0</v>
      </c>
      <c r="V182" s="1" cm="1">
        <f t="array" aca="1" ref="V182" ca="1">IF(  OR(COUNTA($I$3:V$3)&lt;=$F180,SUMPRODUCT(--(V179:INDEX(V179:BU179,52)&lt;&gt;""))&lt;&gt;0),0,
          --(V181&gt;0)*_xlfn.SWITCH(--($F178&gt;0),0,SUM(V178:INDEX(V178:BU178,MAX(1,$F181)))-U180+$F179,CEILING(SUM(V178:INDEX(V178:BU178,MAX(1,$F181)))-U180+$F179,$F178)))</f>
        <v>0</v>
      </c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</row>
    <row r="183" spans="4:60" x14ac:dyDescent="0.2">
      <c r="D183" s="23"/>
      <c r="E183" t="s">
        <v>26</v>
      </c>
      <c r="F183" s="1">
        <f ca="1">SIGN(MIN(H180:BH180))</f>
        <v>0</v>
      </c>
      <c r="G183" t="s">
        <v>4</v>
      </c>
      <c r="H183" s="18"/>
      <c r="I183" s="26" cm="1">
        <f t="array" aca="1" ref="I183" ca="1">INDEX(I182:BH182,,$F180+1)</f>
        <v>0</v>
      </c>
      <c r="J183" s="26" cm="1">
        <f t="array" aca="1" ref="J183" ca="1">INDEX(J182:BI182,,$F180+1)</f>
        <v>0</v>
      </c>
      <c r="K183" s="26" cm="1">
        <f t="array" aca="1" ref="K183" ca="1">INDEX(K182:BJ182,,$F180+1)</f>
        <v>0</v>
      </c>
      <c r="L183" s="26" cm="1">
        <f t="array" aca="1" ref="L183" ca="1">INDEX(L182:BK182,,$F180+1)</f>
        <v>0</v>
      </c>
      <c r="M183" s="26" cm="1">
        <f t="array" aca="1" ref="M183" ca="1">INDEX(M182:BL182,,$F180+1)</f>
        <v>0</v>
      </c>
      <c r="N183" s="26" cm="1">
        <f t="array" aca="1" ref="N183" ca="1">INDEX(N182:BM182,,$F180+1)</f>
        <v>0</v>
      </c>
      <c r="O183" s="26" cm="1">
        <f t="array" aca="1" ref="O183" ca="1">INDEX(O182:BN182,,$F180+1)</f>
        <v>0</v>
      </c>
      <c r="P183" s="26" cm="1">
        <f t="array" aca="1" ref="P183" ca="1">INDEX(P182:BO182,,$F180+1)</f>
        <v>0</v>
      </c>
      <c r="Q183" s="26" cm="1">
        <f t="array" aca="1" ref="Q183" ca="1">INDEX(Q182:BP182,,$F180+1)</f>
        <v>0</v>
      </c>
      <c r="R183" s="26" cm="1">
        <f t="array" aca="1" ref="R183" ca="1">INDEX(R182:BQ182,,$F180+1)</f>
        <v>0</v>
      </c>
      <c r="S183" s="26" cm="1">
        <f t="array" aca="1" ref="S183" ca="1">INDEX(S182:BR182,,$F180+1)</f>
        <v>0</v>
      </c>
      <c r="T183" s="26" cm="1">
        <f t="array" aca="1" ref="T183" ca="1">INDEX(T182:BS182,,$F180+1)</f>
        <v>0</v>
      </c>
      <c r="U183" s="26" cm="1">
        <f t="array" aca="1" ref="U183" ca="1">INDEX(U182:BT182,,$F180+1)</f>
        <v>0</v>
      </c>
      <c r="V183" s="26" cm="1">
        <f t="array" aca="1" ref="V183" ca="1">INDEX(V182:BU182,,$F180+1)</f>
        <v>0</v>
      </c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</row>
    <row r="184" spans="4:60" x14ac:dyDescent="0.2">
      <c r="D184" s="23"/>
      <c r="E184" t="s">
        <v>5</v>
      </c>
      <c r="F184" s="4"/>
      <c r="G184" t="s">
        <v>1</v>
      </c>
      <c r="H184" s="18"/>
      <c r="I184" s="1" cm="1">
        <f t="array" aca="1" ref="I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releases")),1,1),,COUNTA($D$3:I$3)))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releases")),1,1),,COUNTA($D$3:I$3))&gt;0)),0)+
IFERROR(SUMPRODUCT((ForecastItems=$D184)*(ForecastDates=I$3)*(ForecastGrid)),0)</f>
        <v>0</v>
      </c>
      <c r="J184" s="1" cm="1">
        <f t="array" aca="1" ref="J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releases")),1,1),,COUNTA($D$3:J$3)))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releases")),1,1),,COUNTA($D$3:J$3))&gt;0)),0)+
IFERROR(SUMPRODUCT((ForecastItems=$D184)*(ForecastDates=J$3)*(ForecastGrid)),0)</f>
        <v>0</v>
      </c>
      <c r="K184" s="1" cm="1">
        <f t="array" aca="1" ref="K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releases")),1,1),,COUNTA($D$3:K$3)))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releases")),1,1),,COUNTA($D$3:K$3))&gt;0)),0)+
IFERROR(SUMPRODUCT((ForecastItems=$D184)*(ForecastDates=K$3)*(ForecastGrid)),0)</f>
        <v>0</v>
      </c>
      <c r="L184" s="1" cm="1">
        <f t="array" aca="1" ref="L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releases")),1,1),,COUNTA($D$3:L$3)))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releases")),1,1),,COUNTA($D$3:L$3))&gt;0)),0)+
IFERROR(SUMPRODUCT((ForecastItems=$D184)*(ForecastDates=L$3)*(ForecastGrid)),0)</f>
        <v>0</v>
      </c>
      <c r="M184" s="1" cm="1">
        <f t="array" aca="1" ref="M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releases")),1,1),,COUNTA($D$3:M$3)))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releases")),1,1),,COUNTA($D$3:M$3))&gt;0)),0)+
IFERROR(SUMPRODUCT((ForecastItems=$D184)*(ForecastDates=M$3)*(ForecastGrid)),0)</f>
        <v>0</v>
      </c>
      <c r="N184" s="1" cm="1">
        <f t="array" aca="1" ref="N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releases")),1,1),,COUNTA($D$3:N$3)))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releases")),1,1),,COUNTA($D$3:N$3))&gt;0)),0)+
IFERROR(SUMPRODUCT((ForecastItems=$D184)*(ForecastDates=N$3)*(ForecastGrid)),0)</f>
        <v>0</v>
      </c>
      <c r="O184" s="1" cm="1">
        <f t="array" aca="1" ref="O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releases")),1,1),,COUNTA($D$3:O$3)))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releases")),1,1),,COUNTA($D$3:O$3))&gt;0)),0)+
IFERROR(SUMPRODUCT((ForecastItems=$D184)*(ForecastDates=O$3)*(ForecastGrid)),0)</f>
        <v>0</v>
      </c>
      <c r="P184" s="1" cm="1">
        <f t="array" aca="1" ref="P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releases")),1,1),,COUNTA($D$3:P$3)))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releases")),1,1),,COUNTA($D$3:P$3))&gt;0)),0)+
IFERROR(SUMPRODUCT((ForecastItems=$D184)*(ForecastDates=P$3)*(ForecastGrid)),0)</f>
        <v>0</v>
      </c>
      <c r="Q184" s="1" cm="1">
        <f t="array" aca="1" ref="Q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releases")),1,1),,COUNTA($D$3:Q$3)))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releases")),1,1),,COUNTA($D$3:Q$3))&gt;0)),0)+
IFERROR(SUMPRODUCT((ForecastItems=$D184)*(ForecastDates=Q$3)*(ForecastGrid)),0)</f>
        <v>0</v>
      </c>
      <c r="R184" s="1" cm="1">
        <f t="array" aca="1" ref="R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releases")),1,1),,COUNTA($D$3:R$3)))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releases")),1,1),,COUNTA($D$3:R$3))&gt;0)),0)+
IFERROR(SUMPRODUCT((ForecastItems=$D184)*(ForecastDates=R$3)*(ForecastGrid)),0)</f>
        <v>0</v>
      </c>
      <c r="S184" s="1" cm="1">
        <f t="array" aca="1" ref="S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releases")),1,1),,COUNTA($D$3:S$3)))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releases")),1,1),,COUNTA($D$3:S$3))&gt;0)),0)+
IFERROR(SUMPRODUCT((ForecastItems=$D184)*(ForecastDates=S$3)*(ForecastGrid)),0)</f>
        <v>0</v>
      </c>
      <c r="T184" s="1" cm="1">
        <f t="array" aca="1" ref="T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releases")),1,1),,COUNTA($D$3:T$3)))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releases")),1,1),,COUNTA($D$3:T$3))&gt;0)),0)+
IFERROR(SUMPRODUCT((ForecastItems=$D184)*(ForecastDates=T$3)*(ForecastGrid)),0)</f>
        <v>0</v>
      </c>
      <c r="U184" s="1" cm="1">
        <f t="array" aca="1" ref="U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releases")),1,1),,COUNTA($D$3:U$3)))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releases")),1,1),,COUNTA($D$3:U$3))&gt;0)),0)+
IFERROR(SUMPRODUCT((ForecastItems=$D184)*(ForecastDates=U$3)*(ForecastGrid)),0)</f>
        <v>0</v>
      </c>
      <c r="V184" s="1" cm="1">
        <f t="array" aca="1" ref="V184" ca="1">IFERROR(SUMPRODUCT( INDEX( _xlfn._xlws.SORT(  _xlfn._xlws.FILTER(TblBom[],TblBom[[Child Item]:[Child Item]]=MRP_Grid!$D184,0),1,1),,MATCH("Qty",TblBom[#Headers],0)),INDEX(_xlfn._xlws.SORT(_xlfn._xlws.FILTER(RANGE_GRID,ISNUMBER(MATCH(MRPItems,_xlfn._xlws.FILTER(TblBom[[Parent Item]:[Parent Item]],TblBom[[Child Item]:[Child Item]]=MRP_Grid!$D184,0),0))*(OrderTypes="Planned order releases")),1,1),,COUNTA($D$3:V$3))) +
SUMPRODUCT((INDEX( _xlfn._xlws.SORT(  _xlfn._xlws.FILTER(TblBom[],TblBom[[Child Item]:[Child Item]]=MRP_Grid!$D184,0),1,1),,MATCH("Fixed Qty",TblBom[#Headers],0)))*(INDEX(_xlfn._xlws.SORT(_xlfn._xlws.FILTER(RANGE_GRID,ISNUMBER(MATCH(MRPItems,_xlfn._xlws.FILTER(TblBom[[Parent Item]:[Parent Item]],TblBom[[Child Item]:[Child Item]]=MRP_Grid!$D184,0),0))*(OrderTypes="Planned order releases")),1,1),,COUNTA($D$3:V$3))&gt;0)),0)+
IFERROR(SUMPRODUCT((ForecastItems=$D184)*(ForecastDates=V$3)*(ForecastGrid)),0)</f>
        <v>0</v>
      </c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</row>
    <row r="185" spans="4:60" x14ac:dyDescent="0.2">
      <c r="D185" s="23"/>
      <c r="E185" t="s">
        <v>6</v>
      </c>
      <c r="F185" s="5"/>
      <c r="G185" t="s">
        <v>0</v>
      </c>
      <c r="H185" s="18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</row>
    <row r="186" spans="4:60" x14ac:dyDescent="0.2">
      <c r="D186" s="23"/>
      <c r="E186" t="s">
        <v>7</v>
      </c>
      <c r="F186" s="5"/>
      <c r="G186" t="s">
        <v>16</v>
      </c>
      <c r="H186" s="13"/>
      <c r="I186" s="25">
        <f t="shared" ref="I186" ca="1" si="840">H186-I184+I188+I185</f>
        <v>0</v>
      </c>
      <c r="J186" s="25">
        <f t="shared" ref="J186" ca="1" si="841">I186-J184+J188+J185</f>
        <v>0</v>
      </c>
      <c r="K186" s="25">
        <f t="shared" ref="K186" ca="1" si="842">J186-K184+K188+K185</f>
        <v>0</v>
      </c>
      <c r="L186" s="25">
        <f t="shared" ref="L186" ca="1" si="843">K186-L184+L188+L185</f>
        <v>0</v>
      </c>
      <c r="M186" s="25">
        <f t="shared" ref="M186" ca="1" si="844">L186-M184+M188+M185</f>
        <v>0</v>
      </c>
      <c r="N186" s="25">
        <f t="shared" ref="N186" ca="1" si="845">M186-N184+N188+N185</f>
        <v>0</v>
      </c>
      <c r="O186" s="25">
        <f t="shared" ref="O186" ca="1" si="846">N186-O184+O188+O185</f>
        <v>0</v>
      </c>
      <c r="P186" s="25">
        <f t="shared" ref="P186" ca="1" si="847">O186-P184+P188+P185</f>
        <v>0</v>
      </c>
      <c r="Q186" s="25">
        <f t="shared" ref="Q186" ca="1" si="848">P186-Q184+Q188+Q185</f>
        <v>0</v>
      </c>
      <c r="R186" s="25">
        <f t="shared" ref="R186" ca="1" si="849">Q186-R184+R188+R185</f>
        <v>0</v>
      </c>
      <c r="S186" s="25">
        <f t="shared" ref="S186" ca="1" si="850">R186-S184+S188+S185</f>
        <v>0</v>
      </c>
      <c r="T186" s="25">
        <f t="shared" ref="T186" ca="1" si="851">S186-T184+T188+T185</f>
        <v>0</v>
      </c>
      <c r="U186" s="25">
        <f t="shared" ref="U186" ca="1" si="852">T186-U184+U188+U185</f>
        <v>0</v>
      </c>
      <c r="V186" s="25">
        <f t="shared" ref="V186" ca="1" si="853">U186-V184+V188+V185</f>
        <v>0</v>
      </c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</row>
    <row r="187" spans="4:60" x14ac:dyDescent="0.2">
      <c r="D187" s="23"/>
      <c r="E187" t="s">
        <v>25</v>
      </c>
      <c r="F187" s="5"/>
      <c r="G187" t="s">
        <v>2</v>
      </c>
      <c r="H187" s="18"/>
      <c r="I187" s="1">
        <f t="shared" ref="I187" ca="1" si="854">MAX(0,$F185+I184-I185-H186)</f>
        <v>0</v>
      </c>
      <c r="J187" s="1">
        <f t="shared" ref="J187" ca="1" si="855">MAX(0,$F185+J184-J185-I186)</f>
        <v>0</v>
      </c>
      <c r="K187" s="1">
        <f t="shared" ref="K187" ca="1" si="856">MAX(0,$F185+K184-K185-J186)</f>
        <v>0</v>
      </c>
      <c r="L187" s="1">
        <f t="shared" ref="L187" ca="1" si="857">MAX(0,$F185+L184-L185-K186)</f>
        <v>0</v>
      </c>
      <c r="M187" s="1">
        <f t="shared" ref="M187" ca="1" si="858">MAX(0,$F185+M184-M185-L186)</f>
        <v>0</v>
      </c>
      <c r="N187" s="1">
        <f t="shared" ref="N187" ca="1" si="859">MAX(0,$F185+N184-N185-M186)</f>
        <v>0</v>
      </c>
      <c r="O187" s="1">
        <f t="shared" ref="O187" ca="1" si="860">MAX(0,$F185+O184-O185-N186)</f>
        <v>0</v>
      </c>
      <c r="P187" s="1">
        <f t="shared" ref="P187" ca="1" si="861">MAX(0,$F185+P184-P185-O186)</f>
        <v>0</v>
      </c>
      <c r="Q187" s="1">
        <f t="shared" ref="Q187" ca="1" si="862">MAX(0,$F185+Q184-Q185-P186)</f>
        <v>0</v>
      </c>
      <c r="R187" s="1">
        <f t="shared" ref="R187" ca="1" si="863">MAX(0,$F185+R184-R185-Q186)</f>
        <v>0</v>
      </c>
      <c r="S187" s="1">
        <f t="shared" ref="S187" ca="1" si="864">MAX(0,$F185+S184-S185-R186)</f>
        <v>0</v>
      </c>
      <c r="T187" s="1">
        <f t="shared" ref="T187" ca="1" si="865">MAX(0,$F185+T184-T185-S186)</f>
        <v>0</v>
      </c>
      <c r="U187" s="1">
        <f t="shared" ref="U187" ca="1" si="866">MAX(0,$F185+U184-U185-T186)</f>
        <v>0</v>
      </c>
      <c r="V187" s="1">
        <f t="shared" ref="V187" ca="1" si="867">MAX(0,$F185+V184-V185-U186)</f>
        <v>0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</row>
    <row r="188" spans="4:60" x14ac:dyDescent="0.2">
      <c r="D188" s="23"/>
      <c r="E188" t="s">
        <v>23</v>
      </c>
      <c r="F188" s="1" t="str">
        <f ca="1">IFERROR(VLOOKUP($D188,ItemsUnits,2,FALSE),"null")</f>
        <v>null</v>
      </c>
      <c r="G188" t="s">
        <v>3</v>
      </c>
      <c r="H188" s="18"/>
      <c r="I188" s="1" cm="1">
        <f t="array" aca="1" ref="I188" ca="1">IF(  OR(COUNTA($I$3:I$3)&lt;=$F186,SUMPRODUCT(--(I185:INDEX(I185:BH185,52)&lt;&gt;""))&lt;&gt;0),0,
          --(I187&gt;0)*_xlfn.SWITCH(--($F184&gt;0),0,SUM(I184:INDEX(I184:BH184,MAX(1,$F187)))-H186+$F185,CEILING(SUM(I184:INDEX(I184:BH184,MAX(1,$F187)))-H186+$F185,$F184)))</f>
        <v>0</v>
      </c>
      <c r="J188" s="1" cm="1">
        <f t="array" aca="1" ref="J188" ca="1">IF(  OR(COUNTA($I$3:J$3)&lt;=$F186,SUMPRODUCT(--(J185:INDEX(J185:BI185,52)&lt;&gt;""))&lt;&gt;0),0,
          --(J187&gt;0)*_xlfn.SWITCH(--($F184&gt;0),0,SUM(J184:INDEX(J184:BI184,MAX(1,$F187)))-I186+$F185,CEILING(SUM(J184:INDEX(J184:BI184,MAX(1,$F187)))-I186+$F185,$F184)))</f>
        <v>0</v>
      </c>
      <c r="K188" s="1" cm="1">
        <f t="array" aca="1" ref="K188" ca="1">IF(  OR(COUNTA($I$3:K$3)&lt;=$F186,SUMPRODUCT(--(K185:INDEX(K185:BJ185,52)&lt;&gt;""))&lt;&gt;0),0,
          --(K187&gt;0)*_xlfn.SWITCH(--($F184&gt;0),0,SUM(K184:INDEX(K184:BJ184,MAX(1,$F187)))-J186+$F185,CEILING(SUM(K184:INDEX(K184:BJ184,MAX(1,$F187)))-J186+$F185,$F184)))</f>
        <v>0</v>
      </c>
      <c r="L188" s="1" cm="1">
        <f t="array" aca="1" ref="L188" ca="1">IF(  OR(COUNTA($I$3:L$3)&lt;=$F186,SUMPRODUCT(--(L185:INDEX(L185:BK185,52)&lt;&gt;""))&lt;&gt;0),0,
          --(L187&gt;0)*_xlfn.SWITCH(--($F184&gt;0),0,SUM(L184:INDEX(L184:BK184,MAX(1,$F187)))-K186+$F185,CEILING(SUM(L184:INDEX(L184:BK184,MAX(1,$F187)))-K186+$F185,$F184)))</f>
        <v>0</v>
      </c>
      <c r="M188" s="1" cm="1">
        <f t="array" aca="1" ref="M188" ca="1">IF(  OR(COUNTA($I$3:M$3)&lt;=$F186,SUMPRODUCT(--(M185:INDEX(M185:BL185,52)&lt;&gt;""))&lt;&gt;0),0,
          --(M187&gt;0)*_xlfn.SWITCH(--($F184&gt;0),0,SUM(M184:INDEX(M184:BL184,MAX(1,$F187)))-L186+$F185,CEILING(SUM(M184:INDEX(M184:BL184,MAX(1,$F187)))-L186+$F185,$F184)))</f>
        <v>0</v>
      </c>
      <c r="N188" s="1" cm="1">
        <f t="array" aca="1" ref="N188" ca="1">IF(  OR(COUNTA($I$3:N$3)&lt;=$F186,SUMPRODUCT(--(N185:INDEX(N185:BM185,52)&lt;&gt;""))&lt;&gt;0),0,
          --(N187&gt;0)*_xlfn.SWITCH(--($F184&gt;0),0,SUM(N184:INDEX(N184:BM184,MAX(1,$F187)))-M186+$F185,CEILING(SUM(N184:INDEX(N184:BM184,MAX(1,$F187)))-M186+$F185,$F184)))</f>
        <v>0</v>
      </c>
      <c r="O188" s="1" cm="1">
        <f t="array" aca="1" ref="O188" ca="1">IF(  OR(COUNTA($I$3:O$3)&lt;=$F186,SUMPRODUCT(--(O185:INDEX(O185:BN185,52)&lt;&gt;""))&lt;&gt;0),0,
          --(O187&gt;0)*_xlfn.SWITCH(--($F184&gt;0),0,SUM(O184:INDEX(O184:BN184,MAX(1,$F187)))-N186+$F185,CEILING(SUM(O184:INDEX(O184:BN184,MAX(1,$F187)))-N186+$F185,$F184)))</f>
        <v>0</v>
      </c>
      <c r="P188" s="1" cm="1">
        <f t="array" aca="1" ref="P188" ca="1">IF(  OR(COUNTA($I$3:P$3)&lt;=$F186,SUMPRODUCT(--(P185:INDEX(P185:BO185,52)&lt;&gt;""))&lt;&gt;0),0,
          --(P187&gt;0)*_xlfn.SWITCH(--($F184&gt;0),0,SUM(P184:INDEX(P184:BO184,MAX(1,$F187)))-O186+$F185,CEILING(SUM(P184:INDEX(P184:BO184,MAX(1,$F187)))-O186+$F185,$F184)))</f>
        <v>0</v>
      </c>
      <c r="Q188" s="1" cm="1">
        <f t="array" aca="1" ref="Q188" ca="1">IF(  OR(COUNTA($I$3:Q$3)&lt;=$F186,SUMPRODUCT(--(Q185:INDEX(Q185:BP185,52)&lt;&gt;""))&lt;&gt;0),0,
          --(Q187&gt;0)*_xlfn.SWITCH(--($F184&gt;0),0,SUM(Q184:INDEX(Q184:BP184,MAX(1,$F187)))-P186+$F185,CEILING(SUM(Q184:INDEX(Q184:BP184,MAX(1,$F187)))-P186+$F185,$F184)))</f>
        <v>0</v>
      </c>
      <c r="R188" s="1" cm="1">
        <f t="array" aca="1" ref="R188" ca="1">IF(  OR(COUNTA($I$3:R$3)&lt;=$F186,SUMPRODUCT(--(R185:INDEX(R185:BQ185,52)&lt;&gt;""))&lt;&gt;0),0,
          --(R187&gt;0)*_xlfn.SWITCH(--($F184&gt;0),0,SUM(R184:INDEX(R184:BQ184,MAX(1,$F187)))-Q186+$F185,CEILING(SUM(R184:INDEX(R184:BQ184,MAX(1,$F187)))-Q186+$F185,$F184)))</f>
        <v>0</v>
      </c>
      <c r="S188" s="1" cm="1">
        <f t="array" aca="1" ref="S188" ca="1">IF(  OR(COUNTA($I$3:S$3)&lt;=$F186,SUMPRODUCT(--(S185:INDEX(S185:BR185,52)&lt;&gt;""))&lt;&gt;0),0,
          --(S187&gt;0)*_xlfn.SWITCH(--($F184&gt;0),0,SUM(S184:INDEX(S184:BR184,MAX(1,$F187)))-R186+$F185,CEILING(SUM(S184:INDEX(S184:BR184,MAX(1,$F187)))-R186+$F185,$F184)))</f>
        <v>0</v>
      </c>
      <c r="T188" s="1" cm="1">
        <f t="array" aca="1" ref="T188" ca="1">IF(  OR(COUNTA($I$3:T$3)&lt;=$F186,SUMPRODUCT(--(T185:INDEX(T185:BS185,52)&lt;&gt;""))&lt;&gt;0),0,
          --(T187&gt;0)*_xlfn.SWITCH(--($F184&gt;0),0,SUM(T184:INDEX(T184:BS184,MAX(1,$F187)))-S186+$F185,CEILING(SUM(T184:INDEX(T184:BS184,MAX(1,$F187)))-S186+$F185,$F184)))</f>
        <v>0</v>
      </c>
      <c r="U188" s="1" cm="1">
        <f t="array" aca="1" ref="U188" ca="1">IF(  OR(COUNTA($I$3:U$3)&lt;=$F186,SUMPRODUCT(--(U185:INDEX(U185:BT185,52)&lt;&gt;""))&lt;&gt;0),0,
          --(U187&gt;0)*_xlfn.SWITCH(--($F184&gt;0),0,SUM(U184:INDEX(U184:BT184,MAX(1,$F187)))-T186+$F185,CEILING(SUM(U184:INDEX(U184:BT184,MAX(1,$F187)))-T186+$F185,$F184)))</f>
        <v>0</v>
      </c>
      <c r="V188" s="1" cm="1">
        <f t="array" aca="1" ref="V188" ca="1">IF(  OR(COUNTA($I$3:V$3)&lt;=$F186,SUMPRODUCT(--(V185:INDEX(V185:BU185,52)&lt;&gt;""))&lt;&gt;0),0,
          --(V187&gt;0)*_xlfn.SWITCH(--($F184&gt;0),0,SUM(V184:INDEX(V184:BU184,MAX(1,$F187)))-U186+$F185,CEILING(SUM(V184:INDEX(V184:BU184,MAX(1,$F187)))-U186+$F185,$F184)))</f>
        <v>0</v>
      </c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</row>
    <row r="189" spans="4:60" x14ac:dyDescent="0.2">
      <c r="D189" s="23"/>
      <c r="E189" t="s">
        <v>26</v>
      </c>
      <c r="F189" s="1">
        <f ca="1">SIGN(MIN(H186:BH186))</f>
        <v>0</v>
      </c>
      <c r="G189" t="s">
        <v>4</v>
      </c>
      <c r="H189" s="18"/>
      <c r="I189" s="26" cm="1">
        <f t="array" aca="1" ref="I189" ca="1">INDEX(I188:BH188,,$F186+1)</f>
        <v>0</v>
      </c>
      <c r="J189" s="26" cm="1">
        <f t="array" aca="1" ref="J189" ca="1">INDEX(J188:BI188,,$F186+1)</f>
        <v>0</v>
      </c>
      <c r="K189" s="26" cm="1">
        <f t="array" aca="1" ref="K189" ca="1">INDEX(K188:BJ188,,$F186+1)</f>
        <v>0</v>
      </c>
      <c r="L189" s="26" cm="1">
        <f t="array" aca="1" ref="L189" ca="1">INDEX(L188:BK188,,$F186+1)</f>
        <v>0</v>
      </c>
      <c r="M189" s="26" cm="1">
        <f t="array" aca="1" ref="M189" ca="1">INDEX(M188:BL188,,$F186+1)</f>
        <v>0</v>
      </c>
      <c r="N189" s="26" cm="1">
        <f t="array" aca="1" ref="N189" ca="1">INDEX(N188:BM188,,$F186+1)</f>
        <v>0</v>
      </c>
      <c r="O189" s="26" cm="1">
        <f t="array" aca="1" ref="O189" ca="1">INDEX(O188:BN188,,$F186+1)</f>
        <v>0</v>
      </c>
      <c r="P189" s="26" cm="1">
        <f t="array" aca="1" ref="P189" ca="1">INDEX(P188:BO188,,$F186+1)</f>
        <v>0</v>
      </c>
      <c r="Q189" s="26" cm="1">
        <f t="array" aca="1" ref="Q189" ca="1">INDEX(Q188:BP188,,$F186+1)</f>
        <v>0</v>
      </c>
      <c r="R189" s="26" cm="1">
        <f t="array" aca="1" ref="R189" ca="1">INDEX(R188:BQ188,,$F186+1)</f>
        <v>0</v>
      </c>
      <c r="S189" s="26" cm="1">
        <f t="array" aca="1" ref="S189" ca="1">INDEX(S188:BR188,,$F186+1)</f>
        <v>0</v>
      </c>
      <c r="T189" s="26" cm="1">
        <f t="array" aca="1" ref="T189" ca="1">INDEX(T188:BS188,,$F186+1)</f>
        <v>0</v>
      </c>
      <c r="U189" s="26" cm="1">
        <f t="array" aca="1" ref="U189" ca="1">INDEX(U188:BT188,,$F186+1)</f>
        <v>0</v>
      </c>
      <c r="V189" s="26" cm="1">
        <f t="array" aca="1" ref="V189" ca="1">INDEX(V188:BU188,,$F186+1)</f>
        <v>0</v>
      </c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</row>
    <row r="190" spans="4:60" x14ac:dyDescent="0.2">
      <c r="D190" s="23"/>
      <c r="E190" t="s">
        <v>5</v>
      </c>
      <c r="F190" s="4"/>
      <c r="G190" t="s">
        <v>1</v>
      </c>
      <c r="H190" s="18"/>
      <c r="I190" s="1" cm="1">
        <f t="array" aca="1" ref="I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releases")),1,1),,COUNTA($D$3:I$3)))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releases")),1,1),,COUNTA($D$3:I$3))&gt;0)),0)+
IFERROR(SUMPRODUCT((ForecastItems=$D190)*(ForecastDates=I$3)*(ForecastGrid)),0)</f>
        <v>0</v>
      </c>
      <c r="J190" s="1" cm="1">
        <f t="array" aca="1" ref="J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releases")),1,1),,COUNTA($D$3:J$3)))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releases")),1,1),,COUNTA($D$3:J$3))&gt;0)),0)+
IFERROR(SUMPRODUCT((ForecastItems=$D190)*(ForecastDates=J$3)*(ForecastGrid)),0)</f>
        <v>0</v>
      </c>
      <c r="K190" s="1" cm="1">
        <f t="array" aca="1" ref="K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releases")),1,1),,COUNTA($D$3:K$3)))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releases")),1,1),,COUNTA($D$3:K$3))&gt;0)),0)+
IFERROR(SUMPRODUCT((ForecastItems=$D190)*(ForecastDates=K$3)*(ForecastGrid)),0)</f>
        <v>0</v>
      </c>
      <c r="L190" s="1" cm="1">
        <f t="array" aca="1" ref="L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releases")),1,1),,COUNTA($D$3:L$3)))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releases")),1,1),,COUNTA($D$3:L$3))&gt;0)),0)+
IFERROR(SUMPRODUCT((ForecastItems=$D190)*(ForecastDates=L$3)*(ForecastGrid)),0)</f>
        <v>0</v>
      </c>
      <c r="M190" s="1" cm="1">
        <f t="array" aca="1" ref="M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releases")),1,1),,COUNTA($D$3:M$3)))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releases")),1,1),,COUNTA($D$3:M$3))&gt;0)),0)+
IFERROR(SUMPRODUCT((ForecastItems=$D190)*(ForecastDates=M$3)*(ForecastGrid)),0)</f>
        <v>0</v>
      </c>
      <c r="N190" s="1" cm="1">
        <f t="array" aca="1" ref="N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releases")),1,1),,COUNTA($D$3:N$3)))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releases")),1,1),,COUNTA($D$3:N$3))&gt;0)),0)+
IFERROR(SUMPRODUCT((ForecastItems=$D190)*(ForecastDates=N$3)*(ForecastGrid)),0)</f>
        <v>0</v>
      </c>
      <c r="O190" s="1" cm="1">
        <f t="array" aca="1" ref="O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releases")),1,1),,COUNTA($D$3:O$3)))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releases")),1,1),,COUNTA($D$3:O$3))&gt;0)),0)+
IFERROR(SUMPRODUCT((ForecastItems=$D190)*(ForecastDates=O$3)*(ForecastGrid)),0)</f>
        <v>0</v>
      </c>
      <c r="P190" s="1" cm="1">
        <f t="array" aca="1" ref="P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releases")),1,1),,COUNTA($D$3:P$3)))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releases")),1,1),,COUNTA($D$3:P$3))&gt;0)),0)+
IFERROR(SUMPRODUCT((ForecastItems=$D190)*(ForecastDates=P$3)*(ForecastGrid)),0)</f>
        <v>0</v>
      </c>
      <c r="Q190" s="1" cm="1">
        <f t="array" aca="1" ref="Q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releases")),1,1),,COUNTA($D$3:Q$3)))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releases")),1,1),,COUNTA($D$3:Q$3))&gt;0)),0)+
IFERROR(SUMPRODUCT((ForecastItems=$D190)*(ForecastDates=Q$3)*(ForecastGrid)),0)</f>
        <v>0</v>
      </c>
      <c r="R190" s="1" cm="1">
        <f t="array" aca="1" ref="R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releases")),1,1),,COUNTA($D$3:R$3)))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releases")),1,1),,COUNTA($D$3:R$3))&gt;0)),0)+
IFERROR(SUMPRODUCT((ForecastItems=$D190)*(ForecastDates=R$3)*(ForecastGrid)),0)</f>
        <v>0</v>
      </c>
      <c r="S190" s="1" cm="1">
        <f t="array" aca="1" ref="S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releases")),1,1),,COUNTA($D$3:S$3)))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releases")),1,1),,COUNTA($D$3:S$3))&gt;0)),0)+
IFERROR(SUMPRODUCT((ForecastItems=$D190)*(ForecastDates=S$3)*(ForecastGrid)),0)</f>
        <v>0</v>
      </c>
      <c r="T190" s="1" cm="1">
        <f t="array" aca="1" ref="T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releases")),1,1),,COUNTA($D$3:T$3)))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releases")),1,1),,COUNTA($D$3:T$3))&gt;0)),0)+
IFERROR(SUMPRODUCT((ForecastItems=$D190)*(ForecastDates=T$3)*(ForecastGrid)),0)</f>
        <v>0</v>
      </c>
      <c r="U190" s="1" cm="1">
        <f t="array" aca="1" ref="U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releases")),1,1),,COUNTA($D$3:U$3)))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releases")),1,1),,COUNTA($D$3:U$3))&gt;0)),0)+
IFERROR(SUMPRODUCT((ForecastItems=$D190)*(ForecastDates=U$3)*(ForecastGrid)),0)</f>
        <v>0</v>
      </c>
      <c r="V190" s="1" cm="1">
        <f t="array" aca="1" ref="V190" ca="1">IFERROR(SUMPRODUCT( INDEX( _xlfn._xlws.SORT(  _xlfn._xlws.FILTER(TblBom[],TblBom[[Child Item]:[Child Item]]=MRP_Grid!$D190,0),1,1),,MATCH("Qty",TblBom[#Headers],0)),INDEX(_xlfn._xlws.SORT(_xlfn._xlws.FILTER(RANGE_GRID,ISNUMBER(MATCH(MRPItems,_xlfn._xlws.FILTER(TblBom[[Parent Item]:[Parent Item]],TblBom[[Child Item]:[Child Item]]=MRP_Grid!$D190,0),0))*(OrderTypes="Planned order releases")),1,1),,COUNTA($D$3:V$3))) +
SUMPRODUCT((INDEX( _xlfn._xlws.SORT(  _xlfn._xlws.FILTER(TblBom[],TblBom[[Child Item]:[Child Item]]=MRP_Grid!$D190,0),1,1),,MATCH("Fixed Qty",TblBom[#Headers],0)))*(INDEX(_xlfn._xlws.SORT(_xlfn._xlws.FILTER(RANGE_GRID,ISNUMBER(MATCH(MRPItems,_xlfn._xlws.FILTER(TblBom[[Parent Item]:[Parent Item]],TblBom[[Child Item]:[Child Item]]=MRP_Grid!$D190,0),0))*(OrderTypes="Planned order releases")),1,1),,COUNTA($D$3:V$3))&gt;0)),0)+
IFERROR(SUMPRODUCT((ForecastItems=$D190)*(ForecastDates=V$3)*(ForecastGrid)),0)</f>
        <v>0</v>
      </c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</row>
    <row r="191" spans="4:60" x14ac:dyDescent="0.2">
      <c r="D191" s="23"/>
      <c r="E191" t="s">
        <v>6</v>
      </c>
      <c r="F191" s="5"/>
      <c r="G191" t="s">
        <v>0</v>
      </c>
      <c r="H191" s="18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</row>
    <row r="192" spans="4:60" x14ac:dyDescent="0.2">
      <c r="D192" s="23"/>
      <c r="E192" t="s">
        <v>7</v>
      </c>
      <c r="F192" s="5"/>
      <c r="G192" t="s">
        <v>16</v>
      </c>
      <c r="H192" s="13"/>
      <c r="I192" s="25">
        <f t="shared" ref="I192" ca="1" si="868">H192-I190+I194+I191</f>
        <v>0</v>
      </c>
      <c r="J192" s="25">
        <f t="shared" ref="J192" ca="1" si="869">I192-J190+J194+J191</f>
        <v>0</v>
      </c>
      <c r="K192" s="25">
        <f t="shared" ref="K192" ca="1" si="870">J192-K190+K194+K191</f>
        <v>0</v>
      </c>
      <c r="L192" s="25">
        <f t="shared" ref="L192" ca="1" si="871">K192-L190+L194+L191</f>
        <v>0</v>
      </c>
      <c r="M192" s="25">
        <f t="shared" ref="M192" ca="1" si="872">L192-M190+M194+M191</f>
        <v>0</v>
      </c>
      <c r="N192" s="25">
        <f t="shared" ref="N192" ca="1" si="873">M192-N190+N194+N191</f>
        <v>0</v>
      </c>
      <c r="O192" s="25">
        <f t="shared" ref="O192" ca="1" si="874">N192-O190+O194+O191</f>
        <v>0</v>
      </c>
      <c r="P192" s="25">
        <f t="shared" ref="P192" ca="1" si="875">O192-P190+P194+P191</f>
        <v>0</v>
      </c>
      <c r="Q192" s="25">
        <f t="shared" ref="Q192" ca="1" si="876">P192-Q190+Q194+Q191</f>
        <v>0</v>
      </c>
      <c r="R192" s="25">
        <f t="shared" ref="R192" ca="1" si="877">Q192-R190+R194+R191</f>
        <v>0</v>
      </c>
      <c r="S192" s="25">
        <f t="shared" ref="S192" ca="1" si="878">R192-S190+S194+S191</f>
        <v>0</v>
      </c>
      <c r="T192" s="25">
        <f t="shared" ref="T192" ca="1" si="879">S192-T190+T194+T191</f>
        <v>0</v>
      </c>
      <c r="U192" s="25">
        <f t="shared" ref="U192" ca="1" si="880">T192-U190+U194+U191</f>
        <v>0</v>
      </c>
      <c r="V192" s="25">
        <f t="shared" ref="V192" ca="1" si="881">U192-V190+V194+V191</f>
        <v>0</v>
      </c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</row>
    <row r="193" spans="4:60" x14ac:dyDescent="0.2">
      <c r="D193" s="23"/>
      <c r="E193" t="s">
        <v>25</v>
      </c>
      <c r="F193" s="5"/>
      <c r="G193" t="s">
        <v>2</v>
      </c>
      <c r="H193" s="18"/>
      <c r="I193" s="1">
        <f t="shared" ref="I193" ca="1" si="882">MAX(0,$F191+I190-I191-H192)</f>
        <v>0</v>
      </c>
      <c r="J193" s="1">
        <f t="shared" ref="J193" ca="1" si="883">MAX(0,$F191+J190-J191-I192)</f>
        <v>0</v>
      </c>
      <c r="K193" s="1">
        <f t="shared" ref="K193" ca="1" si="884">MAX(0,$F191+K190-K191-J192)</f>
        <v>0</v>
      </c>
      <c r="L193" s="1">
        <f t="shared" ref="L193" ca="1" si="885">MAX(0,$F191+L190-L191-K192)</f>
        <v>0</v>
      </c>
      <c r="M193" s="1">
        <f t="shared" ref="M193" ca="1" si="886">MAX(0,$F191+M190-M191-L192)</f>
        <v>0</v>
      </c>
      <c r="N193" s="1">
        <f t="shared" ref="N193" ca="1" si="887">MAX(0,$F191+N190-N191-M192)</f>
        <v>0</v>
      </c>
      <c r="O193" s="1">
        <f t="shared" ref="O193" ca="1" si="888">MAX(0,$F191+O190-O191-N192)</f>
        <v>0</v>
      </c>
      <c r="P193" s="1">
        <f t="shared" ref="P193" ca="1" si="889">MAX(0,$F191+P190-P191-O192)</f>
        <v>0</v>
      </c>
      <c r="Q193" s="1">
        <f t="shared" ref="Q193" ca="1" si="890">MAX(0,$F191+Q190-Q191-P192)</f>
        <v>0</v>
      </c>
      <c r="R193" s="1">
        <f t="shared" ref="R193" ca="1" si="891">MAX(0,$F191+R190-R191-Q192)</f>
        <v>0</v>
      </c>
      <c r="S193" s="1">
        <f t="shared" ref="S193" ca="1" si="892">MAX(0,$F191+S190-S191-R192)</f>
        <v>0</v>
      </c>
      <c r="T193" s="1">
        <f t="shared" ref="T193" ca="1" si="893">MAX(0,$F191+T190-T191-S192)</f>
        <v>0</v>
      </c>
      <c r="U193" s="1">
        <f t="shared" ref="U193" ca="1" si="894">MAX(0,$F191+U190-U191-T192)</f>
        <v>0</v>
      </c>
      <c r="V193" s="1">
        <f t="shared" ref="V193" ca="1" si="895">MAX(0,$F191+V190-V191-U192)</f>
        <v>0</v>
      </c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</row>
    <row r="194" spans="4:60" x14ac:dyDescent="0.2">
      <c r="D194" s="23"/>
      <c r="E194" t="s">
        <v>23</v>
      </c>
      <c r="F194" s="1" t="str">
        <f ca="1">IFERROR(VLOOKUP($D194,ItemsUnits,2,FALSE),"null")</f>
        <v>null</v>
      </c>
      <c r="G194" t="s">
        <v>3</v>
      </c>
      <c r="H194" s="18"/>
      <c r="I194" s="1" cm="1">
        <f t="array" aca="1" ref="I194" ca="1">IF(  OR(COUNTA($I$3:I$3)&lt;=$F192,SUMPRODUCT(--(I191:INDEX(I191:BH191,52)&lt;&gt;""))&lt;&gt;0),0,
          --(I193&gt;0)*_xlfn.SWITCH(--($F190&gt;0),0,SUM(I190:INDEX(I190:BH190,MAX(1,$F193)))-H192+$F191,CEILING(SUM(I190:INDEX(I190:BH190,MAX(1,$F193)))-H192+$F191,$F190)))</f>
        <v>0</v>
      </c>
      <c r="J194" s="1" cm="1">
        <f t="array" aca="1" ref="J194" ca="1">IF(  OR(COUNTA($I$3:J$3)&lt;=$F192,SUMPRODUCT(--(J191:INDEX(J191:BI191,52)&lt;&gt;""))&lt;&gt;0),0,
          --(J193&gt;0)*_xlfn.SWITCH(--($F190&gt;0),0,SUM(J190:INDEX(J190:BI190,MAX(1,$F193)))-I192+$F191,CEILING(SUM(J190:INDEX(J190:BI190,MAX(1,$F193)))-I192+$F191,$F190)))</f>
        <v>0</v>
      </c>
      <c r="K194" s="1" cm="1">
        <f t="array" aca="1" ref="K194" ca="1">IF(  OR(COUNTA($I$3:K$3)&lt;=$F192,SUMPRODUCT(--(K191:INDEX(K191:BJ191,52)&lt;&gt;""))&lt;&gt;0),0,
          --(K193&gt;0)*_xlfn.SWITCH(--($F190&gt;0),0,SUM(K190:INDEX(K190:BJ190,MAX(1,$F193)))-J192+$F191,CEILING(SUM(K190:INDEX(K190:BJ190,MAX(1,$F193)))-J192+$F191,$F190)))</f>
        <v>0</v>
      </c>
      <c r="L194" s="1" cm="1">
        <f t="array" aca="1" ref="L194" ca="1">IF(  OR(COUNTA($I$3:L$3)&lt;=$F192,SUMPRODUCT(--(L191:INDEX(L191:BK191,52)&lt;&gt;""))&lt;&gt;0),0,
          --(L193&gt;0)*_xlfn.SWITCH(--($F190&gt;0),0,SUM(L190:INDEX(L190:BK190,MAX(1,$F193)))-K192+$F191,CEILING(SUM(L190:INDEX(L190:BK190,MAX(1,$F193)))-K192+$F191,$F190)))</f>
        <v>0</v>
      </c>
      <c r="M194" s="1" cm="1">
        <f t="array" aca="1" ref="M194" ca="1">IF(  OR(COUNTA($I$3:M$3)&lt;=$F192,SUMPRODUCT(--(M191:INDEX(M191:BL191,52)&lt;&gt;""))&lt;&gt;0),0,
          --(M193&gt;0)*_xlfn.SWITCH(--($F190&gt;0),0,SUM(M190:INDEX(M190:BL190,MAX(1,$F193)))-L192+$F191,CEILING(SUM(M190:INDEX(M190:BL190,MAX(1,$F193)))-L192+$F191,$F190)))</f>
        <v>0</v>
      </c>
      <c r="N194" s="1" cm="1">
        <f t="array" aca="1" ref="N194" ca="1">IF(  OR(COUNTA($I$3:N$3)&lt;=$F192,SUMPRODUCT(--(N191:INDEX(N191:BM191,52)&lt;&gt;""))&lt;&gt;0),0,
          --(N193&gt;0)*_xlfn.SWITCH(--($F190&gt;0),0,SUM(N190:INDEX(N190:BM190,MAX(1,$F193)))-M192+$F191,CEILING(SUM(N190:INDEX(N190:BM190,MAX(1,$F193)))-M192+$F191,$F190)))</f>
        <v>0</v>
      </c>
      <c r="O194" s="1" cm="1">
        <f t="array" aca="1" ref="O194" ca="1">IF(  OR(COUNTA($I$3:O$3)&lt;=$F192,SUMPRODUCT(--(O191:INDEX(O191:BN191,52)&lt;&gt;""))&lt;&gt;0),0,
          --(O193&gt;0)*_xlfn.SWITCH(--($F190&gt;0),0,SUM(O190:INDEX(O190:BN190,MAX(1,$F193)))-N192+$F191,CEILING(SUM(O190:INDEX(O190:BN190,MAX(1,$F193)))-N192+$F191,$F190)))</f>
        <v>0</v>
      </c>
      <c r="P194" s="1" cm="1">
        <f t="array" aca="1" ref="P194" ca="1">IF(  OR(COUNTA($I$3:P$3)&lt;=$F192,SUMPRODUCT(--(P191:INDEX(P191:BO191,52)&lt;&gt;""))&lt;&gt;0),0,
          --(P193&gt;0)*_xlfn.SWITCH(--($F190&gt;0),0,SUM(P190:INDEX(P190:BO190,MAX(1,$F193)))-O192+$F191,CEILING(SUM(P190:INDEX(P190:BO190,MAX(1,$F193)))-O192+$F191,$F190)))</f>
        <v>0</v>
      </c>
      <c r="Q194" s="1" cm="1">
        <f t="array" aca="1" ref="Q194" ca="1">IF(  OR(COUNTA($I$3:Q$3)&lt;=$F192,SUMPRODUCT(--(Q191:INDEX(Q191:BP191,52)&lt;&gt;""))&lt;&gt;0),0,
          --(Q193&gt;0)*_xlfn.SWITCH(--($F190&gt;0),0,SUM(Q190:INDEX(Q190:BP190,MAX(1,$F193)))-P192+$F191,CEILING(SUM(Q190:INDEX(Q190:BP190,MAX(1,$F193)))-P192+$F191,$F190)))</f>
        <v>0</v>
      </c>
      <c r="R194" s="1" cm="1">
        <f t="array" aca="1" ref="R194" ca="1">IF(  OR(COUNTA($I$3:R$3)&lt;=$F192,SUMPRODUCT(--(R191:INDEX(R191:BQ191,52)&lt;&gt;""))&lt;&gt;0),0,
          --(R193&gt;0)*_xlfn.SWITCH(--($F190&gt;0),0,SUM(R190:INDEX(R190:BQ190,MAX(1,$F193)))-Q192+$F191,CEILING(SUM(R190:INDEX(R190:BQ190,MAX(1,$F193)))-Q192+$F191,$F190)))</f>
        <v>0</v>
      </c>
      <c r="S194" s="1" cm="1">
        <f t="array" aca="1" ref="S194" ca="1">IF(  OR(COUNTA($I$3:S$3)&lt;=$F192,SUMPRODUCT(--(S191:INDEX(S191:BR191,52)&lt;&gt;""))&lt;&gt;0),0,
          --(S193&gt;0)*_xlfn.SWITCH(--($F190&gt;0),0,SUM(S190:INDEX(S190:BR190,MAX(1,$F193)))-R192+$F191,CEILING(SUM(S190:INDEX(S190:BR190,MAX(1,$F193)))-R192+$F191,$F190)))</f>
        <v>0</v>
      </c>
      <c r="T194" s="1" cm="1">
        <f t="array" aca="1" ref="T194" ca="1">IF(  OR(COUNTA($I$3:T$3)&lt;=$F192,SUMPRODUCT(--(T191:INDEX(T191:BS191,52)&lt;&gt;""))&lt;&gt;0),0,
          --(T193&gt;0)*_xlfn.SWITCH(--($F190&gt;0),0,SUM(T190:INDEX(T190:BS190,MAX(1,$F193)))-S192+$F191,CEILING(SUM(T190:INDEX(T190:BS190,MAX(1,$F193)))-S192+$F191,$F190)))</f>
        <v>0</v>
      </c>
      <c r="U194" s="1" cm="1">
        <f t="array" aca="1" ref="U194" ca="1">IF(  OR(COUNTA($I$3:U$3)&lt;=$F192,SUMPRODUCT(--(U191:INDEX(U191:BT191,52)&lt;&gt;""))&lt;&gt;0),0,
          --(U193&gt;0)*_xlfn.SWITCH(--($F190&gt;0),0,SUM(U190:INDEX(U190:BT190,MAX(1,$F193)))-T192+$F191,CEILING(SUM(U190:INDEX(U190:BT190,MAX(1,$F193)))-T192+$F191,$F190)))</f>
        <v>0</v>
      </c>
      <c r="V194" s="1" cm="1">
        <f t="array" aca="1" ref="V194" ca="1">IF(  OR(COUNTA($I$3:V$3)&lt;=$F192,SUMPRODUCT(--(V191:INDEX(V191:BU191,52)&lt;&gt;""))&lt;&gt;0),0,
          --(V193&gt;0)*_xlfn.SWITCH(--($F190&gt;0),0,SUM(V190:INDEX(V190:BU190,MAX(1,$F193)))-U192+$F191,CEILING(SUM(V190:INDEX(V190:BU190,MAX(1,$F193)))-U192+$F191,$F190)))</f>
        <v>0</v>
      </c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</row>
    <row r="195" spans="4:60" x14ac:dyDescent="0.2">
      <c r="D195" s="23"/>
      <c r="E195" t="s">
        <v>26</v>
      </c>
      <c r="F195" s="1">
        <f ca="1">SIGN(MIN(H192:BH192))</f>
        <v>0</v>
      </c>
      <c r="G195" t="s">
        <v>4</v>
      </c>
      <c r="H195" s="18"/>
      <c r="I195" s="26" cm="1">
        <f t="array" aca="1" ref="I195" ca="1">INDEX(I194:BH194,,$F192+1)</f>
        <v>0</v>
      </c>
      <c r="J195" s="26" cm="1">
        <f t="array" aca="1" ref="J195" ca="1">INDEX(J194:BI194,,$F192+1)</f>
        <v>0</v>
      </c>
      <c r="K195" s="26" cm="1">
        <f t="array" aca="1" ref="K195" ca="1">INDEX(K194:BJ194,,$F192+1)</f>
        <v>0</v>
      </c>
      <c r="L195" s="26" cm="1">
        <f t="array" aca="1" ref="L195" ca="1">INDEX(L194:BK194,,$F192+1)</f>
        <v>0</v>
      </c>
      <c r="M195" s="26" cm="1">
        <f t="array" aca="1" ref="M195" ca="1">INDEX(M194:BL194,,$F192+1)</f>
        <v>0</v>
      </c>
      <c r="N195" s="26" cm="1">
        <f t="array" aca="1" ref="N195" ca="1">INDEX(N194:BM194,,$F192+1)</f>
        <v>0</v>
      </c>
      <c r="O195" s="26" cm="1">
        <f t="array" aca="1" ref="O195" ca="1">INDEX(O194:BN194,,$F192+1)</f>
        <v>0</v>
      </c>
      <c r="P195" s="26" cm="1">
        <f t="array" aca="1" ref="P195" ca="1">INDEX(P194:BO194,,$F192+1)</f>
        <v>0</v>
      </c>
      <c r="Q195" s="26" cm="1">
        <f t="array" aca="1" ref="Q195" ca="1">INDEX(Q194:BP194,,$F192+1)</f>
        <v>0</v>
      </c>
      <c r="R195" s="26" cm="1">
        <f t="array" aca="1" ref="R195" ca="1">INDEX(R194:BQ194,,$F192+1)</f>
        <v>0</v>
      </c>
      <c r="S195" s="26" cm="1">
        <f t="array" aca="1" ref="S195" ca="1">INDEX(S194:BR194,,$F192+1)</f>
        <v>0</v>
      </c>
      <c r="T195" s="26" cm="1">
        <f t="array" aca="1" ref="T195" ca="1">INDEX(T194:BS194,,$F192+1)</f>
        <v>0</v>
      </c>
      <c r="U195" s="26" cm="1">
        <f t="array" aca="1" ref="U195" ca="1">INDEX(U194:BT194,,$F192+1)</f>
        <v>0</v>
      </c>
      <c r="V195" s="26" cm="1">
        <f t="array" aca="1" ref="V195" ca="1">INDEX(V194:BU194,,$F192+1)</f>
        <v>0</v>
      </c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</row>
    <row r="196" spans="4:60" x14ac:dyDescent="0.2">
      <c r="D196" s="23"/>
      <c r="E196" t="s">
        <v>5</v>
      </c>
      <c r="F196" s="4"/>
      <c r="G196" t="s">
        <v>1</v>
      </c>
      <c r="H196" s="18"/>
      <c r="I196" s="1" cm="1">
        <f t="array" aca="1" ref="I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releases")),1,1),,COUNTA($D$3:I$3)))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releases")),1,1),,COUNTA($D$3:I$3))&gt;0)),0)+
IFERROR(SUMPRODUCT((ForecastItems=$D196)*(ForecastDates=I$3)*(ForecastGrid)),0)</f>
        <v>0</v>
      </c>
      <c r="J196" s="1" cm="1">
        <f t="array" aca="1" ref="J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releases")),1,1),,COUNTA($D$3:J$3)))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releases")),1,1),,COUNTA($D$3:J$3))&gt;0)),0)+
IFERROR(SUMPRODUCT((ForecastItems=$D196)*(ForecastDates=J$3)*(ForecastGrid)),0)</f>
        <v>0</v>
      </c>
      <c r="K196" s="1" cm="1">
        <f t="array" aca="1" ref="K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releases")),1,1),,COUNTA($D$3:K$3)))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releases")),1,1),,COUNTA($D$3:K$3))&gt;0)),0)+
IFERROR(SUMPRODUCT((ForecastItems=$D196)*(ForecastDates=K$3)*(ForecastGrid)),0)</f>
        <v>0</v>
      </c>
      <c r="L196" s="1" cm="1">
        <f t="array" aca="1" ref="L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releases")),1,1),,COUNTA($D$3:L$3)))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releases")),1,1),,COUNTA($D$3:L$3))&gt;0)),0)+
IFERROR(SUMPRODUCT((ForecastItems=$D196)*(ForecastDates=L$3)*(ForecastGrid)),0)</f>
        <v>0</v>
      </c>
      <c r="M196" s="1" cm="1">
        <f t="array" aca="1" ref="M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releases")),1,1),,COUNTA($D$3:M$3)))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releases")),1,1),,COUNTA($D$3:M$3))&gt;0)),0)+
IFERROR(SUMPRODUCT((ForecastItems=$D196)*(ForecastDates=M$3)*(ForecastGrid)),0)</f>
        <v>0</v>
      </c>
      <c r="N196" s="1" cm="1">
        <f t="array" aca="1" ref="N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releases")),1,1),,COUNTA($D$3:N$3)))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releases")),1,1),,COUNTA($D$3:N$3))&gt;0)),0)+
IFERROR(SUMPRODUCT((ForecastItems=$D196)*(ForecastDates=N$3)*(ForecastGrid)),0)</f>
        <v>0</v>
      </c>
      <c r="O196" s="1" cm="1">
        <f t="array" aca="1" ref="O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releases")),1,1),,COUNTA($D$3:O$3)))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releases")),1,1),,COUNTA($D$3:O$3))&gt;0)),0)+
IFERROR(SUMPRODUCT((ForecastItems=$D196)*(ForecastDates=O$3)*(ForecastGrid)),0)</f>
        <v>0</v>
      </c>
      <c r="P196" s="1" cm="1">
        <f t="array" aca="1" ref="P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releases")),1,1),,COUNTA($D$3:P$3)))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releases")),1,1),,COUNTA($D$3:P$3))&gt;0)),0)+
IFERROR(SUMPRODUCT((ForecastItems=$D196)*(ForecastDates=P$3)*(ForecastGrid)),0)</f>
        <v>0</v>
      </c>
      <c r="Q196" s="1" cm="1">
        <f t="array" aca="1" ref="Q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releases")),1,1),,COUNTA($D$3:Q$3)))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releases")),1,1),,COUNTA($D$3:Q$3))&gt;0)),0)+
IFERROR(SUMPRODUCT((ForecastItems=$D196)*(ForecastDates=Q$3)*(ForecastGrid)),0)</f>
        <v>0</v>
      </c>
      <c r="R196" s="1" cm="1">
        <f t="array" aca="1" ref="R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releases")),1,1),,COUNTA($D$3:R$3)))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releases")),1,1),,COUNTA($D$3:R$3))&gt;0)),0)+
IFERROR(SUMPRODUCT((ForecastItems=$D196)*(ForecastDates=R$3)*(ForecastGrid)),0)</f>
        <v>0</v>
      </c>
      <c r="S196" s="1" cm="1">
        <f t="array" aca="1" ref="S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releases")),1,1),,COUNTA($D$3:S$3)))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releases")),1,1),,COUNTA($D$3:S$3))&gt;0)),0)+
IFERROR(SUMPRODUCT((ForecastItems=$D196)*(ForecastDates=S$3)*(ForecastGrid)),0)</f>
        <v>0</v>
      </c>
      <c r="T196" s="1" cm="1">
        <f t="array" aca="1" ref="T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releases")),1,1),,COUNTA($D$3:T$3)))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releases")),1,1),,COUNTA($D$3:T$3))&gt;0)),0)+
IFERROR(SUMPRODUCT((ForecastItems=$D196)*(ForecastDates=T$3)*(ForecastGrid)),0)</f>
        <v>0</v>
      </c>
      <c r="U196" s="1" cm="1">
        <f t="array" aca="1" ref="U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releases")),1,1),,COUNTA($D$3:U$3)))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releases")),1,1),,COUNTA($D$3:U$3))&gt;0)),0)+
IFERROR(SUMPRODUCT((ForecastItems=$D196)*(ForecastDates=U$3)*(ForecastGrid)),0)</f>
        <v>0</v>
      </c>
      <c r="V196" s="1" cm="1">
        <f t="array" aca="1" ref="V196" ca="1">IFERROR(SUMPRODUCT( INDEX( _xlfn._xlws.SORT(  _xlfn._xlws.FILTER(TblBom[],TblBom[[Child Item]:[Child Item]]=MRP_Grid!$D196,0),1,1),,MATCH("Qty",TblBom[#Headers],0)),INDEX(_xlfn._xlws.SORT(_xlfn._xlws.FILTER(RANGE_GRID,ISNUMBER(MATCH(MRPItems,_xlfn._xlws.FILTER(TblBom[[Parent Item]:[Parent Item]],TblBom[[Child Item]:[Child Item]]=MRP_Grid!$D196,0),0))*(OrderTypes="Planned order releases")),1,1),,COUNTA($D$3:V$3))) +
SUMPRODUCT((INDEX( _xlfn._xlws.SORT(  _xlfn._xlws.FILTER(TblBom[],TblBom[[Child Item]:[Child Item]]=MRP_Grid!$D196,0),1,1),,MATCH("Fixed Qty",TblBom[#Headers],0)))*(INDEX(_xlfn._xlws.SORT(_xlfn._xlws.FILTER(RANGE_GRID,ISNUMBER(MATCH(MRPItems,_xlfn._xlws.FILTER(TblBom[[Parent Item]:[Parent Item]],TblBom[[Child Item]:[Child Item]]=MRP_Grid!$D196,0),0))*(OrderTypes="Planned order releases")),1,1),,COUNTA($D$3:V$3))&gt;0)),0)+
IFERROR(SUMPRODUCT((ForecastItems=$D196)*(ForecastDates=V$3)*(ForecastGrid)),0)</f>
        <v>0</v>
      </c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</row>
    <row r="197" spans="4:60" x14ac:dyDescent="0.2">
      <c r="D197" s="23"/>
      <c r="E197" t="s">
        <v>6</v>
      </c>
      <c r="F197" s="5"/>
      <c r="G197" t="s">
        <v>0</v>
      </c>
      <c r="H197" s="18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</row>
    <row r="198" spans="4:60" x14ac:dyDescent="0.2">
      <c r="D198" s="23"/>
      <c r="E198" t="s">
        <v>7</v>
      </c>
      <c r="F198" s="5"/>
      <c r="G198" t="s">
        <v>16</v>
      </c>
      <c r="H198" s="13"/>
      <c r="I198" s="25">
        <f t="shared" ref="I198" ca="1" si="896">H198-I196+I200+I197</f>
        <v>0</v>
      </c>
      <c r="J198" s="25">
        <f t="shared" ref="J198" ca="1" si="897">I198-J196+J200+J197</f>
        <v>0</v>
      </c>
      <c r="K198" s="25">
        <f t="shared" ref="K198" ca="1" si="898">J198-K196+K200+K197</f>
        <v>0</v>
      </c>
      <c r="L198" s="25">
        <f t="shared" ref="L198" ca="1" si="899">K198-L196+L200+L197</f>
        <v>0</v>
      </c>
      <c r="M198" s="25">
        <f t="shared" ref="M198" ca="1" si="900">L198-M196+M200+M197</f>
        <v>0</v>
      </c>
      <c r="N198" s="25">
        <f t="shared" ref="N198" ca="1" si="901">M198-N196+N200+N197</f>
        <v>0</v>
      </c>
      <c r="O198" s="25">
        <f t="shared" ref="O198" ca="1" si="902">N198-O196+O200+O197</f>
        <v>0</v>
      </c>
      <c r="P198" s="25">
        <f t="shared" ref="P198" ca="1" si="903">O198-P196+P200+P197</f>
        <v>0</v>
      </c>
      <c r="Q198" s="25">
        <f t="shared" ref="Q198" ca="1" si="904">P198-Q196+Q200+Q197</f>
        <v>0</v>
      </c>
      <c r="R198" s="25">
        <f t="shared" ref="R198" ca="1" si="905">Q198-R196+R200+R197</f>
        <v>0</v>
      </c>
      <c r="S198" s="25">
        <f t="shared" ref="S198" ca="1" si="906">R198-S196+S200+S197</f>
        <v>0</v>
      </c>
      <c r="T198" s="25">
        <f t="shared" ref="T198" ca="1" si="907">S198-T196+T200+T197</f>
        <v>0</v>
      </c>
      <c r="U198" s="25">
        <f t="shared" ref="U198" ca="1" si="908">T198-U196+U200+U197</f>
        <v>0</v>
      </c>
      <c r="V198" s="25">
        <f t="shared" ref="V198" ca="1" si="909">U198-V196+V200+V197</f>
        <v>0</v>
      </c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</row>
    <row r="199" spans="4:60" x14ac:dyDescent="0.2">
      <c r="D199" s="23"/>
      <c r="E199" t="s">
        <v>25</v>
      </c>
      <c r="F199" s="5"/>
      <c r="G199" t="s">
        <v>2</v>
      </c>
      <c r="H199" s="18"/>
      <c r="I199" s="1">
        <f t="shared" ref="I199" ca="1" si="910">MAX(0,$F197+I196-I197-H198)</f>
        <v>0</v>
      </c>
      <c r="J199" s="1">
        <f t="shared" ref="J199" ca="1" si="911">MAX(0,$F197+J196-J197-I198)</f>
        <v>0</v>
      </c>
      <c r="K199" s="1">
        <f t="shared" ref="K199" ca="1" si="912">MAX(0,$F197+K196-K197-J198)</f>
        <v>0</v>
      </c>
      <c r="L199" s="1">
        <f t="shared" ref="L199" ca="1" si="913">MAX(0,$F197+L196-L197-K198)</f>
        <v>0</v>
      </c>
      <c r="M199" s="1">
        <f t="shared" ref="M199" ca="1" si="914">MAX(0,$F197+M196-M197-L198)</f>
        <v>0</v>
      </c>
      <c r="N199" s="1">
        <f t="shared" ref="N199" ca="1" si="915">MAX(0,$F197+N196-N197-M198)</f>
        <v>0</v>
      </c>
      <c r="O199" s="1">
        <f t="shared" ref="O199" ca="1" si="916">MAX(0,$F197+O196-O197-N198)</f>
        <v>0</v>
      </c>
      <c r="P199" s="1">
        <f t="shared" ref="P199" ca="1" si="917">MAX(0,$F197+P196-P197-O198)</f>
        <v>0</v>
      </c>
      <c r="Q199" s="1">
        <f t="shared" ref="Q199" ca="1" si="918">MAX(0,$F197+Q196-Q197-P198)</f>
        <v>0</v>
      </c>
      <c r="R199" s="1">
        <f t="shared" ref="R199" ca="1" si="919">MAX(0,$F197+R196-R197-Q198)</f>
        <v>0</v>
      </c>
      <c r="S199" s="1">
        <f t="shared" ref="S199" ca="1" si="920">MAX(0,$F197+S196-S197-R198)</f>
        <v>0</v>
      </c>
      <c r="T199" s="1">
        <f t="shared" ref="T199" ca="1" si="921">MAX(0,$F197+T196-T197-S198)</f>
        <v>0</v>
      </c>
      <c r="U199" s="1">
        <f t="shared" ref="U199" ca="1" si="922">MAX(0,$F197+U196-U197-T198)</f>
        <v>0</v>
      </c>
      <c r="V199" s="1">
        <f t="shared" ref="V199" ca="1" si="923">MAX(0,$F197+V196-V197-U198)</f>
        <v>0</v>
      </c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</row>
    <row r="200" spans="4:60" x14ac:dyDescent="0.2">
      <c r="D200" s="23"/>
      <c r="E200" t="s">
        <v>23</v>
      </c>
      <c r="F200" s="1" t="str">
        <f ca="1">IFERROR(VLOOKUP($D200,ItemsUnits,2,FALSE),"null")</f>
        <v>null</v>
      </c>
      <c r="G200" t="s">
        <v>3</v>
      </c>
      <c r="H200" s="18"/>
      <c r="I200" s="1" cm="1">
        <f t="array" aca="1" ref="I200" ca="1">IF(  OR(COUNTA($I$3:I$3)&lt;=$F198,SUMPRODUCT(--(I197:INDEX(I197:BH197,52)&lt;&gt;""))&lt;&gt;0),0,
          --(I199&gt;0)*_xlfn.SWITCH(--($F196&gt;0),0,SUM(I196:INDEX(I196:BH196,MAX(1,$F199)))-H198+$F197,CEILING(SUM(I196:INDEX(I196:BH196,MAX(1,$F199)))-H198+$F197,$F196)))</f>
        <v>0</v>
      </c>
      <c r="J200" s="1" cm="1">
        <f t="array" aca="1" ref="J200" ca="1">IF(  OR(COUNTA($I$3:J$3)&lt;=$F198,SUMPRODUCT(--(J197:INDEX(J197:BI197,52)&lt;&gt;""))&lt;&gt;0),0,
          --(J199&gt;0)*_xlfn.SWITCH(--($F196&gt;0),0,SUM(J196:INDEX(J196:BI196,MAX(1,$F199)))-I198+$F197,CEILING(SUM(J196:INDEX(J196:BI196,MAX(1,$F199)))-I198+$F197,$F196)))</f>
        <v>0</v>
      </c>
      <c r="K200" s="1" cm="1">
        <f t="array" aca="1" ref="K200" ca="1">IF(  OR(COUNTA($I$3:K$3)&lt;=$F198,SUMPRODUCT(--(K197:INDEX(K197:BJ197,52)&lt;&gt;""))&lt;&gt;0),0,
          --(K199&gt;0)*_xlfn.SWITCH(--($F196&gt;0),0,SUM(K196:INDEX(K196:BJ196,MAX(1,$F199)))-J198+$F197,CEILING(SUM(K196:INDEX(K196:BJ196,MAX(1,$F199)))-J198+$F197,$F196)))</f>
        <v>0</v>
      </c>
      <c r="L200" s="1" cm="1">
        <f t="array" aca="1" ref="L200" ca="1">IF(  OR(COUNTA($I$3:L$3)&lt;=$F198,SUMPRODUCT(--(L197:INDEX(L197:BK197,52)&lt;&gt;""))&lt;&gt;0),0,
          --(L199&gt;0)*_xlfn.SWITCH(--($F196&gt;0),0,SUM(L196:INDEX(L196:BK196,MAX(1,$F199)))-K198+$F197,CEILING(SUM(L196:INDEX(L196:BK196,MAX(1,$F199)))-K198+$F197,$F196)))</f>
        <v>0</v>
      </c>
      <c r="M200" s="1" cm="1">
        <f t="array" aca="1" ref="M200" ca="1">IF(  OR(COUNTA($I$3:M$3)&lt;=$F198,SUMPRODUCT(--(M197:INDEX(M197:BL197,52)&lt;&gt;""))&lt;&gt;0),0,
          --(M199&gt;0)*_xlfn.SWITCH(--($F196&gt;0),0,SUM(M196:INDEX(M196:BL196,MAX(1,$F199)))-L198+$F197,CEILING(SUM(M196:INDEX(M196:BL196,MAX(1,$F199)))-L198+$F197,$F196)))</f>
        <v>0</v>
      </c>
      <c r="N200" s="1" cm="1">
        <f t="array" aca="1" ref="N200" ca="1">IF(  OR(COUNTA($I$3:N$3)&lt;=$F198,SUMPRODUCT(--(N197:INDEX(N197:BM197,52)&lt;&gt;""))&lt;&gt;0),0,
          --(N199&gt;0)*_xlfn.SWITCH(--($F196&gt;0),0,SUM(N196:INDEX(N196:BM196,MAX(1,$F199)))-M198+$F197,CEILING(SUM(N196:INDEX(N196:BM196,MAX(1,$F199)))-M198+$F197,$F196)))</f>
        <v>0</v>
      </c>
      <c r="O200" s="1" cm="1">
        <f t="array" aca="1" ref="O200" ca="1">IF(  OR(COUNTA($I$3:O$3)&lt;=$F198,SUMPRODUCT(--(O197:INDEX(O197:BN197,52)&lt;&gt;""))&lt;&gt;0),0,
          --(O199&gt;0)*_xlfn.SWITCH(--($F196&gt;0),0,SUM(O196:INDEX(O196:BN196,MAX(1,$F199)))-N198+$F197,CEILING(SUM(O196:INDEX(O196:BN196,MAX(1,$F199)))-N198+$F197,$F196)))</f>
        <v>0</v>
      </c>
      <c r="P200" s="1" cm="1">
        <f t="array" aca="1" ref="P200" ca="1">IF(  OR(COUNTA($I$3:P$3)&lt;=$F198,SUMPRODUCT(--(P197:INDEX(P197:BO197,52)&lt;&gt;""))&lt;&gt;0),0,
          --(P199&gt;0)*_xlfn.SWITCH(--($F196&gt;0),0,SUM(P196:INDEX(P196:BO196,MAX(1,$F199)))-O198+$F197,CEILING(SUM(P196:INDEX(P196:BO196,MAX(1,$F199)))-O198+$F197,$F196)))</f>
        <v>0</v>
      </c>
      <c r="Q200" s="1" cm="1">
        <f t="array" aca="1" ref="Q200" ca="1">IF(  OR(COUNTA($I$3:Q$3)&lt;=$F198,SUMPRODUCT(--(Q197:INDEX(Q197:BP197,52)&lt;&gt;""))&lt;&gt;0),0,
          --(Q199&gt;0)*_xlfn.SWITCH(--($F196&gt;0),0,SUM(Q196:INDEX(Q196:BP196,MAX(1,$F199)))-P198+$F197,CEILING(SUM(Q196:INDEX(Q196:BP196,MAX(1,$F199)))-P198+$F197,$F196)))</f>
        <v>0</v>
      </c>
      <c r="R200" s="1" cm="1">
        <f t="array" aca="1" ref="R200" ca="1">IF(  OR(COUNTA($I$3:R$3)&lt;=$F198,SUMPRODUCT(--(R197:INDEX(R197:BQ197,52)&lt;&gt;""))&lt;&gt;0),0,
          --(R199&gt;0)*_xlfn.SWITCH(--($F196&gt;0),0,SUM(R196:INDEX(R196:BQ196,MAX(1,$F199)))-Q198+$F197,CEILING(SUM(R196:INDEX(R196:BQ196,MAX(1,$F199)))-Q198+$F197,$F196)))</f>
        <v>0</v>
      </c>
      <c r="S200" s="1" cm="1">
        <f t="array" aca="1" ref="S200" ca="1">IF(  OR(COUNTA($I$3:S$3)&lt;=$F198,SUMPRODUCT(--(S197:INDEX(S197:BR197,52)&lt;&gt;""))&lt;&gt;0),0,
          --(S199&gt;0)*_xlfn.SWITCH(--($F196&gt;0),0,SUM(S196:INDEX(S196:BR196,MAX(1,$F199)))-R198+$F197,CEILING(SUM(S196:INDEX(S196:BR196,MAX(1,$F199)))-R198+$F197,$F196)))</f>
        <v>0</v>
      </c>
      <c r="T200" s="1" cm="1">
        <f t="array" aca="1" ref="T200" ca="1">IF(  OR(COUNTA($I$3:T$3)&lt;=$F198,SUMPRODUCT(--(T197:INDEX(T197:BS197,52)&lt;&gt;""))&lt;&gt;0),0,
          --(T199&gt;0)*_xlfn.SWITCH(--($F196&gt;0),0,SUM(T196:INDEX(T196:BS196,MAX(1,$F199)))-S198+$F197,CEILING(SUM(T196:INDEX(T196:BS196,MAX(1,$F199)))-S198+$F197,$F196)))</f>
        <v>0</v>
      </c>
      <c r="U200" s="1" cm="1">
        <f t="array" aca="1" ref="U200" ca="1">IF(  OR(COUNTA($I$3:U$3)&lt;=$F198,SUMPRODUCT(--(U197:INDEX(U197:BT197,52)&lt;&gt;""))&lt;&gt;0),0,
          --(U199&gt;0)*_xlfn.SWITCH(--($F196&gt;0),0,SUM(U196:INDEX(U196:BT196,MAX(1,$F199)))-T198+$F197,CEILING(SUM(U196:INDEX(U196:BT196,MAX(1,$F199)))-T198+$F197,$F196)))</f>
        <v>0</v>
      </c>
      <c r="V200" s="1" cm="1">
        <f t="array" aca="1" ref="V200" ca="1">IF(  OR(COUNTA($I$3:V$3)&lt;=$F198,SUMPRODUCT(--(V197:INDEX(V197:BU197,52)&lt;&gt;""))&lt;&gt;0),0,
          --(V199&gt;0)*_xlfn.SWITCH(--($F196&gt;0),0,SUM(V196:INDEX(V196:BU196,MAX(1,$F199)))-U198+$F197,CEILING(SUM(V196:INDEX(V196:BU196,MAX(1,$F199)))-U198+$F197,$F196)))</f>
        <v>0</v>
      </c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</row>
    <row r="201" spans="4:60" x14ac:dyDescent="0.2">
      <c r="D201" s="23"/>
      <c r="E201" t="s">
        <v>26</v>
      </c>
      <c r="F201" s="1">
        <f ca="1">SIGN(MIN(H198:BH198))</f>
        <v>0</v>
      </c>
      <c r="G201" t="s">
        <v>4</v>
      </c>
      <c r="H201" s="18"/>
      <c r="I201" s="26" cm="1">
        <f t="array" aca="1" ref="I201" ca="1">INDEX(I200:BH200,,$F198+1)</f>
        <v>0</v>
      </c>
      <c r="J201" s="26" cm="1">
        <f t="array" aca="1" ref="J201" ca="1">INDEX(J200:BI200,,$F198+1)</f>
        <v>0</v>
      </c>
      <c r="K201" s="26" cm="1">
        <f t="array" aca="1" ref="K201" ca="1">INDEX(K200:BJ200,,$F198+1)</f>
        <v>0</v>
      </c>
      <c r="L201" s="26" cm="1">
        <f t="array" aca="1" ref="L201" ca="1">INDEX(L200:BK200,,$F198+1)</f>
        <v>0</v>
      </c>
      <c r="M201" s="26" cm="1">
        <f t="array" aca="1" ref="M201" ca="1">INDEX(M200:BL200,,$F198+1)</f>
        <v>0</v>
      </c>
      <c r="N201" s="26" cm="1">
        <f t="array" aca="1" ref="N201" ca="1">INDEX(N200:BM200,,$F198+1)</f>
        <v>0</v>
      </c>
      <c r="O201" s="26" cm="1">
        <f t="array" aca="1" ref="O201" ca="1">INDEX(O200:BN200,,$F198+1)</f>
        <v>0</v>
      </c>
      <c r="P201" s="26" cm="1">
        <f t="array" aca="1" ref="P201" ca="1">INDEX(P200:BO200,,$F198+1)</f>
        <v>0</v>
      </c>
      <c r="Q201" s="26" cm="1">
        <f t="array" aca="1" ref="Q201" ca="1">INDEX(Q200:BP200,,$F198+1)</f>
        <v>0</v>
      </c>
      <c r="R201" s="26" cm="1">
        <f t="array" aca="1" ref="R201" ca="1">INDEX(R200:BQ200,,$F198+1)</f>
        <v>0</v>
      </c>
      <c r="S201" s="26" cm="1">
        <f t="array" aca="1" ref="S201" ca="1">INDEX(S200:BR200,,$F198+1)</f>
        <v>0</v>
      </c>
      <c r="T201" s="26" cm="1">
        <f t="array" aca="1" ref="T201" ca="1">INDEX(T200:BS200,,$F198+1)</f>
        <v>0</v>
      </c>
      <c r="U201" s="26" cm="1">
        <f t="array" aca="1" ref="U201" ca="1">INDEX(U200:BT200,,$F198+1)</f>
        <v>0</v>
      </c>
      <c r="V201" s="26" cm="1">
        <f t="array" aca="1" ref="V201" ca="1">INDEX(V200:BU200,,$F198+1)</f>
        <v>0</v>
      </c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</row>
    <row r="202" spans="4:60" x14ac:dyDescent="0.2">
      <c r="D202" s="23"/>
      <c r="E202" t="s">
        <v>5</v>
      </c>
      <c r="F202" s="4"/>
      <c r="G202" t="s">
        <v>1</v>
      </c>
      <c r="H202" s="18"/>
      <c r="I202" s="1" cm="1">
        <f t="array" aca="1" ref="I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releases")),1,1),,COUNTA($D$3:I$3)))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releases")),1,1),,COUNTA($D$3:I$3))&gt;0)),0)+
IFERROR(SUMPRODUCT((ForecastItems=$D202)*(ForecastDates=I$3)*(ForecastGrid)),0)</f>
        <v>0</v>
      </c>
      <c r="J202" s="1" cm="1">
        <f t="array" aca="1" ref="J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releases")),1,1),,COUNTA($D$3:J$3)))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releases")),1,1),,COUNTA($D$3:J$3))&gt;0)),0)+
IFERROR(SUMPRODUCT((ForecastItems=$D202)*(ForecastDates=J$3)*(ForecastGrid)),0)</f>
        <v>0</v>
      </c>
      <c r="K202" s="1" cm="1">
        <f t="array" aca="1" ref="K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releases")),1,1),,COUNTA($D$3:K$3)))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releases")),1,1),,COUNTA($D$3:K$3))&gt;0)),0)+
IFERROR(SUMPRODUCT((ForecastItems=$D202)*(ForecastDates=K$3)*(ForecastGrid)),0)</f>
        <v>0</v>
      </c>
      <c r="L202" s="1" cm="1">
        <f t="array" aca="1" ref="L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releases")),1,1),,COUNTA($D$3:L$3)))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releases")),1,1),,COUNTA($D$3:L$3))&gt;0)),0)+
IFERROR(SUMPRODUCT((ForecastItems=$D202)*(ForecastDates=L$3)*(ForecastGrid)),0)</f>
        <v>0</v>
      </c>
      <c r="M202" s="1" cm="1">
        <f t="array" aca="1" ref="M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releases")),1,1),,COUNTA($D$3:M$3)))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releases")),1,1),,COUNTA($D$3:M$3))&gt;0)),0)+
IFERROR(SUMPRODUCT((ForecastItems=$D202)*(ForecastDates=M$3)*(ForecastGrid)),0)</f>
        <v>0</v>
      </c>
      <c r="N202" s="1" cm="1">
        <f t="array" aca="1" ref="N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releases")),1,1),,COUNTA($D$3:N$3)))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releases")),1,1),,COUNTA($D$3:N$3))&gt;0)),0)+
IFERROR(SUMPRODUCT((ForecastItems=$D202)*(ForecastDates=N$3)*(ForecastGrid)),0)</f>
        <v>0</v>
      </c>
      <c r="O202" s="1" cm="1">
        <f t="array" aca="1" ref="O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releases")),1,1),,COUNTA($D$3:O$3)))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releases")),1,1),,COUNTA($D$3:O$3))&gt;0)),0)+
IFERROR(SUMPRODUCT((ForecastItems=$D202)*(ForecastDates=O$3)*(ForecastGrid)),0)</f>
        <v>0</v>
      </c>
      <c r="P202" s="1" cm="1">
        <f t="array" aca="1" ref="P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releases")),1,1),,COUNTA($D$3:P$3)))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releases")),1,1),,COUNTA($D$3:P$3))&gt;0)),0)+
IFERROR(SUMPRODUCT((ForecastItems=$D202)*(ForecastDates=P$3)*(ForecastGrid)),0)</f>
        <v>0</v>
      </c>
      <c r="Q202" s="1" cm="1">
        <f t="array" aca="1" ref="Q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releases")),1,1),,COUNTA($D$3:Q$3)))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releases")),1,1),,COUNTA($D$3:Q$3))&gt;0)),0)+
IFERROR(SUMPRODUCT((ForecastItems=$D202)*(ForecastDates=Q$3)*(ForecastGrid)),0)</f>
        <v>0</v>
      </c>
      <c r="R202" s="1" cm="1">
        <f t="array" aca="1" ref="R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releases")),1,1),,COUNTA($D$3:R$3)))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releases")),1,1),,COUNTA($D$3:R$3))&gt;0)),0)+
IFERROR(SUMPRODUCT((ForecastItems=$D202)*(ForecastDates=R$3)*(ForecastGrid)),0)</f>
        <v>0</v>
      </c>
      <c r="S202" s="1" cm="1">
        <f t="array" aca="1" ref="S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releases")),1,1),,COUNTA($D$3:S$3)))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releases")),1,1),,COUNTA($D$3:S$3))&gt;0)),0)+
IFERROR(SUMPRODUCT((ForecastItems=$D202)*(ForecastDates=S$3)*(ForecastGrid)),0)</f>
        <v>0</v>
      </c>
      <c r="T202" s="1" cm="1">
        <f t="array" aca="1" ref="T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releases")),1,1),,COUNTA($D$3:T$3)))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releases")),1,1),,COUNTA($D$3:T$3))&gt;0)),0)+
IFERROR(SUMPRODUCT((ForecastItems=$D202)*(ForecastDates=T$3)*(ForecastGrid)),0)</f>
        <v>0</v>
      </c>
      <c r="U202" s="1" cm="1">
        <f t="array" aca="1" ref="U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releases")),1,1),,COUNTA($D$3:U$3)))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releases")),1,1),,COUNTA($D$3:U$3))&gt;0)),0)+
IFERROR(SUMPRODUCT((ForecastItems=$D202)*(ForecastDates=U$3)*(ForecastGrid)),0)</f>
        <v>0</v>
      </c>
      <c r="V202" s="1" cm="1">
        <f t="array" aca="1" ref="V202" ca="1">IFERROR(SUMPRODUCT( INDEX( _xlfn._xlws.SORT(  _xlfn._xlws.FILTER(TblBom[],TblBom[[Child Item]:[Child Item]]=MRP_Grid!$D202,0),1,1),,MATCH("Qty",TblBom[#Headers],0)),INDEX(_xlfn._xlws.SORT(_xlfn._xlws.FILTER(RANGE_GRID,ISNUMBER(MATCH(MRPItems,_xlfn._xlws.FILTER(TblBom[[Parent Item]:[Parent Item]],TblBom[[Child Item]:[Child Item]]=MRP_Grid!$D202,0),0))*(OrderTypes="Planned order releases")),1,1),,COUNTA($D$3:V$3))) +
SUMPRODUCT((INDEX( _xlfn._xlws.SORT(  _xlfn._xlws.FILTER(TblBom[],TblBom[[Child Item]:[Child Item]]=MRP_Grid!$D202,0),1,1),,MATCH("Fixed Qty",TblBom[#Headers],0)))*(INDEX(_xlfn._xlws.SORT(_xlfn._xlws.FILTER(RANGE_GRID,ISNUMBER(MATCH(MRPItems,_xlfn._xlws.FILTER(TblBom[[Parent Item]:[Parent Item]],TblBom[[Child Item]:[Child Item]]=MRP_Grid!$D202,0),0))*(OrderTypes="Planned order releases")),1,1),,COUNTA($D$3:V$3))&gt;0)),0)+
IFERROR(SUMPRODUCT((ForecastItems=$D202)*(ForecastDates=V$3)*(ForecastGrid)),0)</f>
        <v>0</v>
      </c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</row>
    <row r="203" spans="4:60" x14ac:dyDescent="0.2">
      <c r="D203" s="23"/>
      <c r="E203" t="s">
        <v>6</v>
      </c>
      <c r="F203" s="5"/>
      <c r="G203" t="s">
        <v>0</v>
      </c>
      <c r="H203" s="18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</row>
    <row r="204" spans="4:60" x14ac:dyDescent="0.2">
      <c r="D204" s="23"/>
      <c r="E204" t="s">
        <v>7</v>
      </c>
      <c r="F204" s="5"/>
      <c r="G204" t="s">
        <v>16</v>
      </c>
      <c r="H204" s="13"/>
      <c r="I204" s="25">
        <f t="shared" ref="I204" ca="1" si="924">H204-I202+I206+I203</f>
        <v>0</v>
      </c>
      <c r="J204" s="25">
        <f t="shared" ref="J204" ca="1" si="925">I204-J202+J206+J203</f>
        <v>0</v>
      </c>
      <c r="K204" s="25">
        <f t="shared" ref="K204" ca="1" si="926">J204-K202+K206+K203</f>
        <v>0</v>
      </c>
      <c r="L204" s="25">
        <f t="shared" ref="L204" ca="1" si="927">K204-L202+L206+L203</f>
        <v>0</v>
      </c>
      <c r="M204" s="25">
        <f t="shared" ref="M204" ca="1" si="928">L204-M202+M206+M203</f>
        <v>0</v>
      </c>
      <c r="N204" s="25">
        <f t="shared" ref="N204" ca="1" si="929">M204-N202+N206+N203</f>
        <v>0</v>
      </c>
      <c r="O204" s="25">
        <f t="shared" ref="O204" ca="1" si="930">N204-O202+O206+O203</f>
        <v>0</v>
      </c>
      <c r="P204" s="25">
        <f t="shared" ref="P204" ca="1" si="931">O204-P202+P206+P203</f>
        <v>0</v>
      </c>
      <c r="Q204" s="25">
        <f t="shared" ref="Q204" ca="1" si="932">P204-Q202+Q206+Q203</f>
        <v>0</v>
      </c>
      <c r="R204" s="25">
        <f t="shared" ref="R204" ca="1" si="933">Q204-R202+R206+R203</f>
        <v>0</v>
      </c>
      <c r="S204" s="25">
        <f t="shared" ref="S204" ca="1" si="934">R204-S202+S206+S203</f>
        <v>0</v>
      </c>
      <c r="T204" s="25">
        <f t="shared" ref="T204" ca="1" si="935">S204-T202+T206+T203</f>
        <v>0</v>
      </c>
      <c r="U204" s="25">
        <f t="shared" ref="U204" ca="1" si="936">T204-U202+U206+U203</f>
        <v>0</v>
      </c>
      <c r="V204" s="25">
        <f t="shared" ref="V204" ca="1" si="937">U204-V202+V206+V203</f>
        <v>0</v>
      </c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</row>
    <row r="205" spans="4:60" x14ac:dyDescent="0.2">
      <c r="D205" s="23"/>
      <c r="E205" t="s">
        <v>25</v>
      </c>
      <c r="F205" s="5"/>
      <c r="G205" t="s">
        <v>2</v>
      </c>
      <c r="H205" s="18"/>
      <c r="I205" s="1">
        <f t="shared" ref="I205" ca="1" si="938">MAX(0,$F203+I202-I203-H204)</f>
        <v>0</v>
      </c>
      <c r="J205" s="1">
        <f t="shared" ref="J205" ca="1" si="939">MAX(0,$F203+J202-J203-I204)</f>
        <v>0</v>
      </c>
      <c r="K205" s="1">
        <f t="shared" ref="K205" ca="1" si="940">MAX(0,$F203+K202-K203-J204)</f>
        <v>0</v>
      </c>
      <c r="L205" s="1">
        <f t="shared" ref="L205" ca="1" si="941">MAX(0,$F203+L202-L203-K204)</f>
        <v>0</v>
      </c>
      <c r="M205" s="1">
        <f t="shared" ref="M205" ca="1" si="942">MAX(0,$F203+M202-M203-L204)</f>
        <v>0</v>
      </c>
      <c r="N205" s="1">
        <f t="shared" ref="N205" ca="1" si="943">MAX(0,$F203+N202-N203-M204)</f>
        <v>0</v>
      </c>
      <c r="O205" s="1">
        <f t="shared" ref="O205" ca="1" si="944">MAX(0,$F203+O202-O203-N204)</f>
        <v>0</v>
      </c>
      <c r="P205" s="1">
        <f t="shared" ref="P205" ca="1" si="945">MAX(0,$F203+P202-P203-O204)</f>
        <v>0</v>
      </c>
      <c r="Q205" s="1">
        <f t="shared" ref="Q205" ca="1" si="946">MAX(0,$F203+Q202-Q203-P204)</f>
        <v>0</v>
      </c>
      <c r="R205" s="1">
        <f t="shared" ref="R205" ca="1" si="947">MAX(0,$F203+R202-R203-Q204)</f>
        <v>0</v>
      </c>
      <c r="S205" s="1">
        <f t="shared" ref="S205" ca="1" si="948">MAX(0,$F203+S202-S203-R204)</f>
        <v>0</v>
      </c>
      <c r="T205" s="1">
        <f t="shared" ref="T205" ca="1" si="949">MAX(0,$F203+T202-T203-S204)</f>
        <v>0</v>
      </c>
      <c r="U205" s="1">
        <f t="shared" ref="U205" ca="1" si="950">MAX(0,$F203+U202-U203-T204)</f>
        <v>0</v>
      </c>
      <c r="V205" s="1">
        <f t="shared" ref="V205" ca="1" si="951">MAX(0,$F203+V202-V203-U204)</f>
        <v>0</v>
      </c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</row>
    <row r="206" spans="4:60" x14ac:dyDescent="0.2">
      <c r="D206" s="23"/>
      <c r="E206" t="s">
        <v>23</v>
      </c>
      <c r="F206" s="1" t="str">
        <f ca="1">IFERROR(VLOOKUP($D206,ItemsUnits,2,FALSE),"null")</f>
        <v>null</v>
      </c>
      <c r="G206" t="s">
        <v>3</v>
      </c>
      <c r="H206" s="18"/>
      <c r="I206" s="1" cm="1">
        <f t="array" aca="1" ref="I206" ca="1">IF(  OR(COUNTA($I$3:I$3)&lt;=$F204,SUMPRODUCT(--(I203:INDEX(I203:BH203,52)&lt;&gt;""))&lt;&gt;0),0,
          --(I205&gt;0)*_xlfn.SWITCH(--($F202&gt;0),0,SUM(I202:INDEX(I202:BH202,MAX(1,$F205)))-H204+$F203,CEILING(SUM(I202:INDEX(I202:BH202,MAX(1,$F205)))-H204+$F203,$F202)))</f>
        <v>0</v>
      </c>
      <c r="J206" s="1" cm="1">
        <f t="array" aca="1" ref="J206" ca="1">IF(  OR(COUNTA($I$3:J$3)&lt;=$F204,SUMPRODUCT(--(J203:INDEX(J203:BI203,52)&lt;&gt;""))&lt;&gt;0),0,
          --(J205&gt;0)*_xlfn.SWITCH(--($F202&gt;0),0,SUM(J202:INDEX(J202:BI202,MAX(1,$F205)))-I204+$F203,CEILING(SUM(J202:INDEX(J202:BI202,MAX(1,$F205)))-I204+$F203,$F202)))</f>
        <v>0</v>
      </c>
      <c r="K206" s="1" cm="1">
        <f t="array" aca="1" ref="K206" ca="1">IF(  OR(COUNTA($I$3:K$3)&lt;=$F204,SUMPRODUCT(--(K203:INDEX(K203:BJ203,52)&lt;&gt;""))&lt;&gt;0),0,
          --(K205&gt;0)*_xlfn.SWITCH(--($F202&gt;0),0,SUM(K202:INDEX(K202:BJ202,MAX(1,$F205)))-J204+$F203,CEILING(SUM(K202:INDEX(K202:BJ202,MAX(1,$F205)))-J204+$F203,$F202)))</f>
        <v>0</v>
      </c>
      <c r="L206" s="1" cm="1">
        <f t="array" aca="1" ref="L206" ca="1">IF(  OR(COUNTA($I$3:L$3)&lt;=$F204,SUMPRODUCT(--(L203:INDEX(L203:BK203,52)&lt;&gt;""))&lt;&gt;0),0,
          --(L205&gt;0)*_xlfn.SWITCH(--($F202&gt;0),0,SUM(L202:INDEX(L202:BK202,MAX(1,$F205)))-K204+$F203,CEILING(SUM(L202:INDEX(L202:BK202,MAX(1,$F205)))-K204+$F203,$F202)))</f>
        <v>0</v>
      </c>
      <c r="M206" s="1" cm="1">
        <f t="array" aca="1" ref="M206" ca="1">IF(  OR(COUNTA($I$3:M$3)&lt;=$F204,SUMPRODUCT(--(M203:INDEX(M203:BL203,52)&lt;&gt;""))&lt;&gt;0),0,
          --(M205&gt;0)*_xlfn.SWITCH(--($F202&gt;0),0,SUM(M202:INDEX(M202:BL202,MAX(1,$F205)))-L204+$F203,CEILING(SUM(M202:INDEX(M202:BL202,MAX(1,$F205)))-L204+$F203,$F202)))</f>
        <v>0</v>
      </c>
      <c r="N206" s="1" cm="1">
        <f t="array" aca="1" ref="N206" ca="1">IF(  OR(COUNTA($I$3:N$3)&lt;=$F204,SUMPRODUCT(--(N203:INDEX(N203:BM203,52)&lt;&gt;""))&lt;&gt;0),0,
          --(N205&gt;0)*_xlfn.SWITCH(--($F202&gt;0),0,SUM(N202:INDEX(N202:BM202,MAX(1,$F205)))-M204+$F203,CEILING(SUM(N202:INDEX(N202:BM202,MAX(1,$F205)))-M204+$F203,$F202)))</f>
        <v>0</v>
      </c>
      <c r="O206" s="1" cm="1">
        <f t="array" aca="1" ref="O206" ca="1">IF(  OR(COUNTA($I$3:O$3)&lt;=$F204,SUMPRODUCT(--(O203:INDEX(O203:BN203,52)&lt;&gt;""))&lt;&gt;0),0,
          --(O205&gt;0)*_xlfn.SWITCH(--($F202&gt;0),0,SUM(O202:INDEX(O202:BN202,MAX(1,$F205)))-N204+$F203,CEILING(SUM(O202:INDEX(O202:BN202,MAX(1,$F205)))-N204+$F203,$F202)))</f>
        <v>0</v>
      </c>
      <c r="P206" s="1" cm="1">
        <f t="array" aca="1" ref="P206" ca="1">IF(  OR(COUNTA($I$3:P$3)&lt;=$F204,SUMPRODUCT(--(P203:INDEX(P203:BO203,52)&lt;&gt;""))&lt;&gt;0),0,
          --(P205&gt;0)*_xlfn.SWITCH(--($F202&gt;0),0,SUM(P202:INDEX(P202:BO202,MAX(1,$F205)))-O204+$F203,CEILING(SUM(P202:INDEX(P202:BO202,MAX(1,$F205)))-O204+$F203,$F202)))</f>
        <v>0</v>
      </c>
      <c r="Q206" s="1" cm="1">
        <f t="array" aca="1" ref="Q206" ca="1">IF(  OR(COUNTA($I$3:Q$3)&lt;=$F204,SUMPRODUCT(--(Q203:INDEX(Q203:BP203,52)&lt;&gt;""))&lt;&gt;0),0,
          --(Q205&gt;0)*_xlfn.SWITCH(--($F202&gt;0),0,SUM(Q202:INDEX(Q202:BP202,MAX(1,$F205)))-P204+$F203,CEILING(SUM(Q202:INDEX(Q202:BP202,MAX(1,$F205)))-P204+$F203,$F202)))</f>
        <v>0</v>
      </c>
      <c r="R206" s="1" cm="1">
        <f t="array" aca="1" ref="R206" ca="1">IF(  OR(COUNTA($I$3:R$3)&lt;=$F204,SUMPRODUCT(--(R203:INDEX(R203:BQ203,52)&lt;&gt;""))&lt;&gt;0),0,
          --(R205&gt;0)*_xlfn.SWITCH(--($F202&gt;0),0,SUM(R202:INDEX(R202:BQ202,MAX(1,$F205)))-Q204+$F203,CEILING(SUM(R202:INDEX(R202:BQ202,MAX(1,$F205)))-Q204+$F203,$F202)))</f>
        <v>0</v>
      </c>
      <c r="S206" s="1" cm="1">
        <f t="array" aca="1" ref="S206" ca="1">IF(  OR(COUNTA($I$3:S$3)&lt;=$F204,SUMPRODUCT(--(S203:INDEX(S203:BR203,52)&lt;&gt;""))&lt;&gt;0),0,
          --(S205&gt;0)*_xlfn.SWITCH(--($F202&gt;0),0,SUM(S202:INDEX(S202:BR202,MAX(1,$F205)))-R204+$F203,CEILING(SUM(S202:INDEX(S202:BR202,MAX(1,$F205)))-R204+$F203,$F202)))</f>
        <v>0</v>
      </c>
      <c r="T206" s="1" cm="1">
        <f t="array" aca="1" ref="T206" ca="1">IF(  OR(COUNTA($I$3:T$3)&lt;=$F204,SUMPRODUCT(--(T203:INDEX(T203:BS203,52)&lt;&gt;""))&lt;&gt;0),0,
          --(T205&gt;0)*_xlfn.SWITCH(--($F202&gt;0),0,SUM(T202:INDEX(T202:BS202,MAX(1,$F205)))-S204+$F203,CEILING(SUM(T202:INDEX(T202:BS202,MAX(1,$F205)))-S204+$F203,$F202)))</f>
        <v>0</v>
      </c>
      <c r="U206" s="1" cm="1">
        <f t="array" aca="1" ref="U206" ca="1">IF(  OR(COUNTA($I$3:U$3)&lt;=$F204,SUMPRODUCT(--(U203:INDEX(U203:BT203,52)&lt;&gt;""))&lt;&gt;0),0,
          --(U205&gt;0)*_xlfn.SWITCH(--($F202&gt;0),0,SUM(U202:INDEX(U202:BT202,MAX(1,$F205)))-T204+$F203,CEILING(SUM(U202:INDEX(U202:BT202,MAX(1,$F205)))-T204+$F203,$F202)))</f>
        <v>0</v>
      </c>
      <c r="V206" s="1" cm="1">
        <f t="array" aca="1" ref="V206" ca="1">IF(  OR(COUNTA($I$3:V$3)&lt;=$F204,SUMPRODUCT(--(V203:INDEX(V203:BU203,52)&lt;&gt;""))&lt;&gt;0),0,
          --(V205&gt;0)*_xlfn.SWITCH(--($F202&gt;0),0,SUM(V202:INDEX(V202:BU202,MAX(1,$F205)))-U204+$F203,CEILING(SUM(V202:INDEX(V202:BU202,MAX(1,$F205)))-U204+$F203,$F202)))</f>
        <v>0</v>
      </c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</row>
    <row r="207" spans="4:60" x14ac:dyDescent="0.2">
      <c r="D207" s="23"/>
      <c r="E207" t="s">
        <v>26</v>
      </c>
      <c r="F207" s="1">
        <f ca="1">SIGN(MIN(H204:BH204))</f>
        <v>0</v>
      </c>
      <c r="G207" t="s">
        <v>4</v>
      </c>
      <c r="H207" s="18"/>
      <c r="I207" s="26" cm="1">
        <f t="array" aca="1" ref="I207" ca="1">INDEX(I206:BH206,,$F204+1)</f>
        <v>0</v>
      </c>
      <c r="J207" s="26" cm="1">
        <f t="array" aca="1" ref="J207" ca="1">INDEX(J206:BI206,,$F204+1)</f>
        <v>0</v>
      </c>
      <c r="K207" s="26" cm="1">
        <f t="array" aca="1" ref="K207" ca="1">INDEX(K206:BJ206,,$F204+1)</f>
        <v>0</v>
      </c>
      <c r="L207" s="26" cm="1">
        <f t="array" aca="1" ref="L207" ca="1">INDEX(L206:BK206,,$F204+1)</f>
        <v>0</v>
      </c>
      <c r="M207" s="26" cm="1">
        <f t="array" aca="1" ref="M207" ca="1">INDEX(M206:BL206,,$F204+1)</f>
        <v>0</v>
      </c>
      <c r="N207" s="26" cm="1">
        <f t="array" aca="1" ref="N207" ca="1">INDEX(N206:BM206,,$F204+1)</f>
        <v>0</v>
      </c>
      <c r="O207" s="26" cm="1">
        <f t="array" aca="1" ref="O207" ca="1">INDEX(O206:BN206,,$F204+1)</f>
        <v>0</v>
      </c>
      <c r="P207" s="26" cm="1">
        <f t="array" aca="1" ref="P207" ca="1">INDEX(P206:BO206,,$F204+1)</f>
        <v>0</v>
      </c>
      <c r="Q207" s="26" cm="1">
        <f t="array" aca="1" ref="Q207" ca="1">INDEX(Q206:BP206,,$F204+1)</f>
        <v>0</v>
      </c>
      <c r="R207" s="26" cm="1">
        <f t="array" aca="1" ref="R207" ca="1">INDEX(R206:BQ206,,$F204+1)</f>
        <v>0</v>
      </c>
      <c r="S207" s="26" cm="1">
        <f t="array" aca="1" ref="S207" ca="1">INDEX(S206:BR206,,$F204+1)</f>
        <v>0</v>
      </c>
      <c r="T207" s="26" cm="1">
        <f t="array" aca="1" ref="T207" ca="1">INDEX(T206:BS206,,$F204+1)</f>
        <v>0</v>
      </c>
      <c r="U207" s="26" cm="1">
        <f t="array" aca="1" ref="U207" ca="1">INDEX(U206:BT206,,$F204+1)</f>
        <v>0</v>
      </c>
      <c r="V207" s="26" cm="1">
        <f t="array" aca="1" ref="V207" ca="1">INDEX(V206:BU206,,$F204+1)</f>
        <v>0</v>
      </c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</row>
    <row r="208" spans="4:60" x14ac:dyDescent="0.2">
      <c r="D208" s="23"/>
      <c r="E208" t="s">
        <v>5</v>
      </c>
      <c r="F208" s="4"/>
      <c r="G208" t="s">
        <v>1</v>
      </c>
      <c r="H208" s="18"/>
      <c r="I208" s="1" cm="1">
        <f t="array" aca="1" ref="I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releases")),1,1),,COUNTA($D$3:I$3)))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releases")),1,1),,COUNTA($D$3:I$3))&gt;0)),0)+
IFERROR(SUMPRODUCT((ForecastItems=$D208)*(ForecastDates=I$3)*(ForecastGrid)),0)</f>
        <v>0</v>
      </c>
      <c r="J208" s="1" cm="1">
        <f t="array" aca="1" ref="J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releases")),1,1),,COUNTA($D$3:J$3)))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releases")),1,1),,COUNTA($D$3:J$3))&gt;0)),0)+
IFERROR(SUMPRODUCT((ForecastItems=$D208)*(ForecastDates=J$3)*(ForecastGrid)),0)</f>
        <v>0</v>
      </c>
      <c r="K208" s="1" cm="1">
        <f t="array" aca="1" ref="K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releases")),1,1),,COUNTA($D$3:K$3)))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releases")),1,1),,COUNTA($D$3:K$3))&gt;0)),0)+
IFERROR(SUMPRODUCT((ForecastItems=$D208)*(ForecastDates=K$3)*(ForecastGrid)),0)</f>
        <v>0</v>
      </c>
      <c r="L208" s="1" cm="1">
        <f t="array" aca="1" ref="L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releases")),1,1),,COUNTA($D$3:L$3)))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releases")),1,1),,COUNTA($D$3:L$3))&gt;0)),0)+
IFERROR(SUMPRODUCT((ForecastItems=$D208)*(ForecastDates=L$3)*(ForecastGrid)),0)</f>
        <v>0</v>
      </c>
      <c r="M208" s="1" cm="1">
        <f t="array" aca="1" ref="M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releases")),1,1),,COUNTA($D$3:M$3)))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releases")),1,1),,COUNTA($D$3:M$3))&gt;0)),0)+
IFERROR(SUMPRODUCT((ForecastItems=$D208)*(ForecastDates=M$3)*(ForecastGrid)),0)</f>
        <v>0</v>
      </c>
      <c r="N208" s="1" cm="1">
        <f t="array" aca="1" ref="N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releases")),1,1),,COUNTA($D$3:N$3)))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releases")),1,1),,COUNTA($D$3:N$3))&gt;0)),0)+
IFERROR(SUMPRODUCT((ForecastItems=$D208)*(ForecastDates=N$3)*(ForecastGrid)),0)</f>
        <v>0</v>
      </c>
      <c r="O208" s="1" cm="1">
        <f t="array" aca="1" ref="O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releases")),1,1),,COUNTA($D$3:O$3)))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releases")),1,1),,COUNTA($D$3:O$3))&gt;0)),0)+
IFERROR(SUMPRODUCT((ForecastItems=$D208)*(ForecastDates=O$3)*(ForecastGrid)),0)</f>
        <v>0</v>
      </c>
      <c r="P208" s="1" cm="1">
        <f t="array" aca="1" ref="P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releases")),1,1),,COUNTA($D$3:P$3)))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releases")),1,1),,COUNTA($D$3:P$3))&gt;0)),0)+
IFERROR(SUMPRODUCT((ForecastItems=$D208)*(ForecastDates=P$3)*(ForecastGrid)),0)</f>
        <v>0</v>
      </c>
      <c r="Q208" s="1" cm="1">
        <f t="array" aca="1" ref="Q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releases")),1,1),,COUNTA($D$3:Q$3)))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releases")),1,1),,COUNTA($D$3:Q$3))&gt;0)),0)+
IFERROR(SUMPRODUCT((ForecastItems=$D208)*(ForecastDates=Q$3)*(ForecastGrid)),0)</f>
        <v>0</v>
      </c>
      <c r="R208" s="1" cm="1">
        <f t="array" aca="1" ref="R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releases")),1,1),,COUNTA($D$3:R$3)))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releases")),1,1),,COUNTA($D$3:R$3))&gt;0)),0)+
IFERROR(SUMPRODUCT((ForecastItems=$D208)*(ForecastDates=R$3)*(ForecastGrid)),0)</f>
        <v>0</v>
      </c>
      <c r="S208" s="1" cm="1">
        <f t="array" aca="1" ref="S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releases")),1,1),,COUNTA($D$3:S$3)))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releases")),1,1),,COUNTA($D$3:S$3))&gt;0)),0)+
IFERROR(SUMPRODUCT((ForecastItems=$D208)*(ForecastDates=S$3)*(ForecastGrid)),0)</f>
        <v>0</v>
      </c>
      <c r="T208" s="1" cm="1">
        <f t="array" aca="1" ref="T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releases")),1,1),,COUNTA($D$3:T$3)))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releases")),1,1),,COUNTA($D$3:T$3))&gt;0)),0)+
IFERROR(SUMPRODUCT((ForecastItems=$D208)*(ForecastDates=T$3)*(ForecastGrid)),0)</f>
        <v>0</v>
      </c>
      <c r="U208" s="1" cm="1">
        <f t="array" aca="1" ref="U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releases")),1,1),,COUNTA($D$3:U$3)))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releases")),1,1),,COUNTA($D$3:U$3))&gt;0)),0)+
IFERROR(SUMPRODUCT((ForecastItems=$D208)*(ForecastDates=U$3)*(ForecastGrid)),0)</f>
        <v>0</v>
      </c>
      <c r="V208" s="1" cm="1">
        <f t="array" aca="1" ref="V208" ca="1">IFERROR(SUMPRODUCT( INDEX( _xlfn._xlws.SORT(  _xlfn._xlws.FILTER(TblBom[],TblBom[[Child Item]:[Child Item]]=MRP_Grid!$D208,0),1,1),,MATCH("Qty",TblBom[#Headers],0)),INDEX(_xlfn._xlws.SORT(_xlfn._xlws.FILTER(RANGE_GRID,ISNUMBER(MATCH(MRPItems,_xlfn._xlws.FILTER(TblBom[[Parent Item]:[Parent Item]],TblBom[[Child Item]:[Child Item]]=MRP_Grid!$D208,0),0))*(OrderTypes="Planned order releases")),1,1),,COUNTA($D$3:V$3))) +
SUMPRODUCT((INDEX( _xlfn._xlws.SORT(  _xlfn._xlws.FILTER(TblBom[],TblBom[[Child Item]:[Child Item]]=MRP_Grid!$D208,0),1,1),,MATCH("Fixed Qty",TblBom[#Headers],0)))*(INDEX(_xlfn._xlws.SORT(_xlfn._xlws.FILTER(RANGE_GRID,ISNUMBER(MATCH(MRPItems,_xlfn._xlws.FILTER(TblBom[[Parent Item]:[Parent Item]],TblBom[[Child Item]:[Child Item]]=MRP_Grid!$D208,0),0))*(OrderTypes="Planned order releases")),1,1),,COUNTA($D$3:V$3))&gt;0)),0)+
IFERROR(SUMPRODUCT((ForecastItems=$D208)*(ForecastDates=V$3)*(ForecastGrid)),0)</f>
        <v>0</v>
      </c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</row>
    <row r="209" spans="4:60" x14ac:dyDescent="0.2">
      <c r="D209" s="23"/>
      <c r="E209" t="s">
        <v>6</v>
      </c>
      <c r="F209" s="5"/>
      <c r="G209" t="s">
        <v>0</v>
      </c>
      <c r="H209" s="18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</row>
    <row r="210" spans="4:60" x14ac:dyDescent="0.2">
      <c r="D210" s="23"/>
      <c r="E210" t="s">
        <v>7</v>
      </c>
      <c r="F210" s="5"/>
      <c r="G210" t="s">
        <v>16</v>
      </c>
      <c r="H210" s="13"/>
      <c r="I210" s="25">
        <f t="shared" ref="I210" ca="1" si="952">H210-I208+I212+I209</f>
        <v>0</v>
      </c>
      <c r="J210" s="25">
        <f t="shared" ref="J210" ca="1" si="953">I210-J208+J212+J209</f>
        <v>0</v>
      </c>
      <c r="K210" s="25">
        <f t="shared" ref="K210" ca="1" si="954">J210-K208+K212+K209</f>
        <v>0</v>
      </c>
      <c r="L210" s="25">
        <f t="shared" ref="L210" ca="1" si="955">K210-L208+L212+L209</f>
        <v>0</v>
      </c>
      <c r="M210" s="25">
        <f t="shared" ref="M210" ca="1" si="956">L210-M208+M212+M209</f>
        <v>0</v>
      </c>
      <c r="N210" s="25">
        <f t="shared" ref="N210" ca="1" si="957">M210-N208+N212+N209</f>
        <v>0</v>
      </c>
      <c r="O210" s="25">
        <f t="shared" ref="O210" ca="1" si="958">N210-O208+O212+O209</f>
        <v>0</v>
      </c>
      <c r="P210" s="25">
        <f t="shared" ref="P210" ca="1" si="959">O210-P208+P212+P209</f>
        <v>0</v>
      </c>
      <c r="Q210" s="25">
        <f t="shared" ref="Q210" ca="1" si="960">P210-Q208+Q212+Q209</f>
        <v>0</v>
      </c>
      <c r="R210" s="25">
        <f t="shared" ref="R210" ca="1" si="961">Q210-R208+R212+R209</f>
        <v>0</v>
      </c>
      <c r="S210" s="25">
        <f t="shared" ref="S210" ca="1" si="962">R210-S208+S212+S209</f>
        <v>0</v>
      </c>
      <c r="T210" s="25">
        <f t="shared" ref="T210" ca="1" si="963">S210-T208+T212+T209</f>
        <v>0</v>
      </c>
      <c r="U210" s="25">
        <f t="shared" ref="U210" ca="1" si="964">T210-U208+U212+U209</f>
        <v>0</v>
      </c>
      <c r="V210" s="25">
        <f t="shared" ref="V210" ca="1" si="965">U210-V208+V212+V209</f>
        <v>0</v>
      </c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</row>
    <row r="211" spans="4:60" x14ac:dyDescent="0.2">
      <c r="D211" s="23"/>
      <c r="E211" t="s">
        <v>25</v>
      </c>
      <c r="F211" s="5"/>
      <c r="G211" t="s">
        <v>2</v>
      </c>
      <c r="H211" s="18"/>
      <c r="I211" s="1">
        <f t="shared" ref="I211" ca="1" si="966">MAX(0,$F209+I208-I209-H210)</f>
        <v>0</v>
      </c>
      <c r="J211" s="1">
        <f t="shared" ref="J211" ca="1" si="967">MAX(0,$F209+J208-J209-I210)</f>
        <v>0</v>
      </c>
      <c r="K211" s="1">
        <f t="shared" ref="K211" ca="1" si="968">MAX(0,$F209+K208-K209-J210)</f>
        <v>0</v>
      </c>
      <c r="L211" s="1">
        <f t="shared" ref="L211" ca="1" si="969">MAX(0,$F209+L208-L209-K210)</f>
        <v>0</v>
      </c>
      <c r="M211" s="1">
        <f t="shared" ref="M211" ca="1" si="970">MAX(0,$F209+M208-M209-L210)</f>
        <v>0</v>
      </c>
      <c r="N211" s="1">
        <f t="shared" ref="N211" ca="1" si="971">MAX(0,$F209+N208-N209-M210)</f>
        <v>0</v>
      </c>
      <c r="O211" s="1">
        <f t="shared" ref="O211" ca="1" si="972">MAX(0,$F209+O208-O209-N210)</f>
        <v>0</v>
      </c>
      <c r="P211" s="1">
        <f t="shared" ref="P211" ca="1" si="973">MAX(0,$F209+P208-P209-O210)</f>
        <v>0</v>
      </c>
      <c r="Q211" s="1">
        <f t="shared" ref="Q211" ca="1" si="974">MAX(0,$F209+Q208-Q209-P210)</f>
        <v>0</v>
      </c>
      <c r="R211" s="1">
        <f t="shared" ref="R211" ca="1" si="975">MAX(0,$F209+R208-R209-Q210)</f>
        <v>0</v>
      </c>
      <c r="S211" s="1">
        <f t="shared" ref="S211" ca="1" si="976">MAX(0,$F209+S208-S209-R210)</f>
        <v>0</v>
      </c>
      <c r="T211" s="1">
        <f t="shared" ref="T211" ca="1" si="977">MAX(0,$F209+T208-T209-S210)</f>
        <v>0</v>
      </c>
      <c r="U211" s="1">
        <f t="shared" ref="U211" ca="1" si="978">MAX(0,$F209+U208-U209-T210)</f>
        <v>0</v>
      </c>
      <c r="V211" s="1">
        <f t="shared" ref="V211" ca="1" si="979">MAX(0,$F209+V208-V209-U210)</f>
        <v>0</v>
      </c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</row>
    <row r="212" spans="4:60" x14ac:dyDescent="0.2">
      <c r="D212" s="23"/>
      <c r="E212" t="s">
        <v>23</v>
      </c>
      <c r="F212" s="1" t="str">
        <f ca="1">IFERROR(VLOOKUP($D212,ItemsUnits,2,FALSE),"null")</f>
        <v>null</v>
      </c>
      <c r="G212" t="s">
        <v>3</v>
      </c>
      <c r="H212" s="18"/>
      <c r="I212" s="1" cm="1">
        <f t="array" aca="1" ref="I212" ca="1">IF(  OR(COUNTA($I$3:I$3)&lt;=$F210,SUMPRODUCT(--(I209:INDEX(I209:BH209,52)&lt;&gt;""))&lt;&gt;0),0,
          --(I211&gt;0)*_xlfn.SWITCH(--($F208&gt;0),0,SUM(I208:INDEX(I208:BH208,MAX(1,$F211)))-H210+$F209,CEILING(SUM(I208:INDEX(I208:BH208,MAX(1,$F211)))-H210+$F209,$F208)))</f>
        <v>0</v>
      </c>
      <c r="J212" s="1" cm="1">
        <f t="array" aca="1" ref="J212" ca="1">IF(  OR(COUNTA($I$3:J$3)&lt;=$F210,SUMPRODUCT(--(J209:INDEX(J209:BI209,52)&lt;&gt;""))&lt;&gt;0),0,
          --(J211&gt;0)*_xlfn.SWITCH(--($F208&gt;0),0,SUM(J208:INDEX(J208:BI208,MAX(1,$F211)))-I210+$F209,CEILING(SUM(J208:INDEX(J208:BI208,MAX(1,$F211)))-I210+$F209,$F208)))</f>
        <v>0</v>
      </c>
      <c r="K212" s="1" cm="1">
        <f t="array" aca="1" ref="K212" ca="1">IF(  OR(COUNTA($I$3:K$3)&lt;=$F210,SUMPRODUCT(--(K209:INDEX(K209:BJ209,52)&lt;&gt;""))&lt;&gt;0),0,
          --(K211&gt;0)*_xlfn.SWITCH(--($F208&gt;0),0,SUM(K208:INDEX(K208:BJ208,MAX(1,$F211)))-J210+$F209,CEILING(SUM(K208:INDEX(K208:BJ208,MAX(1,$F211)))-J210+$F209,$F208)))</f>
        <v>0</v>
      </c>
      <c r="L212" s="1" cm="1">
        <f t="array" aca="1" ref="L212" ca="1">IF(  OR(COUNTA($I$3:L$3)&lt;=$F210,SUMPRODUCT(--(L209:INDEX(L209:BK209,52)&lt;&gt;""))&lt;&gt;0),0,
          --(L211&gt;0)*_xlfn.SWITCH(--($F208&gt;0),0,SUM(L208:INDEX(L208:BK208,MAX(1,$F211)))-K210+$F209,CEILING(SUM(L208:INDEX(L208:BK208,MAX(1,$F211)))-K210+$F209,$F208)))</f>
        <v>0</v>
      </c>
      <c r="M212" s="1" cm="1">
        <f t="array" aca="1" ref="M212" ca="1">IF(  OR(COUNTA($I$3:M$3)&lt;=$F210,SUMPRODUCT(--(M209:INDEX(M209:BL209,52)&lt;&gt;""))&lt;&gt;0),0,
          --(M211&gt;0)*_xlfn.SWITCH(--($F208&gt;0),0,SUM(M208:INDEX(M208:BL208,MAX(1,$F211)))-L210+$F209,CEILING(SUM(M208:INDEX(M208:BL208,MAX(1,$F211)))-L210+$F209,$F208)))</f>
        <v>0</v>
      </c>
      <c r="N212" s="1" cm="1">
        <f t="array" aca="1" ref="N212" ca="1">IF(  OR(COUNTA($I$3:N$3)&lt;=$F210,SUMPRODUCT(--(N209:INDEX(N209:BM209,52)&lt;&gt;""))&lt;&gt;0),0,
          --(N211&gt;0)*_xlfn.SWITCH(--($F208&gt;0),0,SUM(N208:INDEX(N208:BM208,MAX(1,$F211)))-M210+$F209,CEILING(SUM(N208:INDEX(N208:BM208,MAX(1,$F211)))-M210+$F209,$F208)))</f>
        <v>0</v>
      </c>
      <c r="O212" s="1" cm="1">
        <f t="array" aca="1" ref="O212" ca="1">IF(  OR(COUNTA($I$3:O$3)&lt;=$F210,SUMPRODUCT(--(O209:INDEX(O209:BN209,52)&lt;&gt;""))&lt;&gt;0),0,
          --(O211&gt;0)*_xlfn.SWITCH(--($F208&gt;0),0,SUM(O208:INDEX(O208:BN208,MAX(1,$F211)))-N210+$F209,CEILING(SUM(O208:INDEX(O208:BN208,MAX(1,$F211)))-N210+$F209,$F208)))</f>
        <v>0</v>
      </c>
      <c r="P212" s="1" cm="1">
        <f t="array" aca="1" ref="P212" ca="1">IF(  OR(COUNTA($I$3:P$3)&lt;=$F210,SUMPRODUCT(--(P209:INDEX(P209:BO209,52)&lt;&gt;""))&lt;&gt;0),0,
          --(P211&gt;0)*_xlfn.SWITCH(--($F208&gt;0),0,SUM(P208:INDEX(P208:BO208,MAX(1,$F211)))-O210+$F209,CEILING(SUM(P208:INDEX(P208:BO208,MAX(1,$F211)))-O210+$F209,$F208)))</f>
        <v>0</v>
      </c>
      <c r="Q212" s="1" cm="1">
        <f t="array" aca="1" ref="Q212" ca="1">IF(  OR(COUNTA($I$3:Q$3)&lt;=$F210,SUMPRODUCT(--(Q209:INDEX(Q209:BP209,52)&lt;&gt;""))&lt;&gt;0),0,
          --(Q211&gt;0)*_xlfn.SWITCH(--($F208&gt;0),0,SUM(Q208:INDEX(Q208:BP208,MAX(1,$F211)))-P210+$F209,CEILING(SUM(Q208:INDEX(Q208:BP208,MAX(1,$F211)))-P210+$F209,$F208)))</f>
        <v>0</v>
      </c>
      <c r="R212" s="1" cm="1">
        <f t="array" aca="1" ref="R212" ca="1">IF(  OR(COUNTA($I$3:R$3)&lt;=$F210,SUMPRODUCT(--(R209:INDEX(R209:BQ209,52)&lt;&gt;""))&lt;&gt;0),0,
          --(R211&gt;0)*_xlfn.SWITCH(--($F208&gt;0),0,SUM(R208:INDEX(R208:BQ208,MAX(1,$F211)))-Q210+$F209,CEILING(SUM(R208:INDEX(R208:BQ208,MAX(1,$F211)))-Q210+$F209,$F208)))</f>
        <v>0</v>
      </c>
      <c r="S212" s="1" cm="1">
        <f t="array" aca="1" ref="S212" ca="1">IF(  OR(COUNTA($I$3:S$3)&lt;=$F210,SUMPRODUCT(--(S209:INDEX(S209:BR209,52)&lt;&gt;""))&lt;&gt;0),0,
          --(S211&gt;0)*_xlfn.SWITCH(--($F208&gt;0),0,SUM(S208:INDEX(S208:BR208,MAX(1,$F211)))-R210+$F209,CEILING(SUM(S208:INDEX(S208:BR208,MAX(1,$F211)))-R210+$F209,$F208)))</f>
        <v>0</v>
      </c>
      <c r="T212" s="1" cm="1">
        <f t="array" aca="1" ref="T212" ca="1">IF(  OR(COUNTA($I$3:T$3)&lt;=$F210,SUMPRODUCT(--(T209:INDEX(T209:BS209,52)&lt;&gt;""))&lt;&gt;0),0,
          --(T211&gt;0)*_xlfn.SWITCH(--($F208&gt;0),0,SUM(T208:INDEX(T208:BS208,MAX(1,$F211)))-S210+$F209,CEILING(SUM(T208:INDEX(T208:BS208,MAX(1,$F211)))-S210+$F209,$F208)))</f>
        <v>0</v>
      </c>
      <c r="U212" s="1" cm="1">
        <f t="array" aca="1" ref="U212" ca="1">IF(  OR(COUNTA($I$3:U$3)&lt;=$F210,SUMPRODUCT(--(U209:INDEX(U209:BT209,52)&lt;&gt;""))&lt;&gt;0),0,
          --(U211&gt;0)*_xlfn.SWITCH(--($F208&gt;0),0,SUM(U208:INDEX(U208:BT208,MAX(1,$F211)))-T210+$F209,CEILING(SUM(U208:INDEX(U208:BT208,MAX(1,$F211)))-T210+$F209,$F208)))</f>
        <v>0</v>
      </c>
      <c r="V212" s="1" cm="1">
        <f t="array" aca="1" ref="V212" ca="1">IF(  OR(COUNTA($I$3:V$3)&lt;=$F210,SUMPRODUCT(--(V209:INDEX(V209:BU209,52)&lt;&gt;""))&lt;&gt;0),0,
          --(V211&gt;0)*_xlfn.SWITCH(--($F208&gt;0),0,SUM(V208:INDEX(V208:BU208,MAX(1,$F211)))-U210+$F209,CEILING(SUM(V208:INDEX(V208:BU208,MAX(1,$F211)))-U210+$F209,$F208)))</f>
        <v>0</v>
      </c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</row>
    <row r="213" spans="4:60" x14ac:dyDescent="0.2">
      <c r="D213" s="23"/>
      <c r="E213" t="s">
        <v>26</v>
      </c>
      <c r="F213" s="1">
        <f ca="1">SIGN(MIN(H210:BH210))</f>
        <v>0</v>
      </c>
      <c r="G213" t="s">
        <v>4</v>
      </c>
      <c r="H213" s="18"/>
      <c r="I213" s="26" cm="1">
        <f t="array" aca="1" ref="I213" ca="1">INDEX(I212:BH212,,$F210+1)</f>
        <v>0</v>
      </c>
      <c r="J213" s="26" cm="1">
        <f t="array" aca="1" ref="J213" ca="1">INDEX(J212:BI212,,$F210+1)</f>
        <v>0</v>
      </c>
      <c r="K213" s="26" cm="1">
        <f t="array" aca="1" ref="K213" ca="1">INDEX(K212:BJ212,,$F210+1)</f>
        <v>0</v>
      </c>
      <c r="L213" s="26" cm="1">
        <f t="array" aca="1" ref="L213" ca="1">INDEX(L212:BK212,,$F210+1)</f>
        <v>0</v>
      </c>
      <c r="M213" s="26" cm="1">
        <f t="array" aca="1" ref="M213" ca="1">INDEX(M212:BL212,,$F210+1)</f>
        <v>0</v>
      </c>
      <c r="N213" s="26" cm="1">
        <f t="array" aca="1" ref="N213" ca="1">INDEX(N212:BM212,,$F210+1)</f>
        <v>0</v>
      </c>
      <c r="O213" s="26" cm="1">
        <f t="array" aca="1" ref="O213" ca="1">INDEX(O212:BN212,,$F210+1)</f>
        <v>0</v>
      </c>
      <c r="P213" s="26" cm="1">
        <f t="array" aca="1" ref="P213" ca="1">INDEX(P212:BO212,,$F210+1)</f>
        <v>0</v>
      </c>
      <c r="Q213" s="26" cm="1">
        <f t="array" aca="1" ref="Q213" ca="1">INDEX(Q212:BP212,,$F210+1)</f>
        <v>0</v>
      </c>
      <c r="R213" s="26" cm="1">
        <f t="array" aca="1" ref="R213" ca="1">INDEX(R212:BQ212,,$F210+1)</f>
        <v>0</v>
      </c>
      <c r="S213" s="26" cm="1">
        <f t="array" aca="1" ref="S213" ca="1">INDEX(S212:BR212,,$F210+1)</f>
        <v>0</v>
      </c>
      <c r="T213" s="26" cm="1">
        <f t="array" aca="1" ref="T213" ca="1">INDEX(T212:BS212,,$F210+1)</f>
        <v>0</v>
      </c>
      <c r="U213" s="26" cm="1">
        <f t="array" aca="1" ref="U213" ca="1">INDEX(U212:BT212,,$F210+1)</f>
        <v>0</v>
      </c>
      <c r="V213" s="26" cm="1">
        <f t="array" aca="1" ref="V213" ca="1">INDEX(V212:BU212,,$F210+1)</f>
        <v>0</v>
      </c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</row>
    <row r="214" spans="4:60" x14ac:dyDescent="0.2">
      <c r="D214" s="23"/>
      <c r="E214" t="s">
        <v>5</v>
      </c>
      <c r="F214" s="4"/>
      <c r="G214" t="s">
        <v>1</v>
      </c>
      <c r="H214" s="18"/>
      <c r="I214" s="1" cm="1">
        <f t="array" aca="1" ref="I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releases")),1,1),,COUNTA($D$3:I$3)))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releases")),1,1),,COUNTA($D$3:I$3))&gt;0)),0)+
IFERROR(SUMPRODUCT((ForecastItems=$D214)*(ForecastDates=I$3)*(ForecastGrid)),0)</f>
        <v>0</v>
      </c>
      <c r="J214" s="1" cm="1">
        <f t="array" aca="1" ref="J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releases")),1,1),,COUNTA($D$3:J$3)))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releases")),1,1),,COUNTA($D$3:J$3))&gt;0)),0)+
IFERROR(SUMPRODUCT((ForecastItems=$D214)*(ForecastDates=J$3)*(ForecastGrid)),0)</f>
        <v>0</v>
      </c>
      <c r="K214" s="1" cm="1">
        <f t="array" aca="1" ref="K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releases")),1,1),,COUNTA($D$3:K$3)))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releases")),1,1),,COUNTA($D$3:K$3))&gt;0)),0)+
IFERROR(SUMPRODUCT((ForecastItems=$D214)*(ForecastDates=K$3)*(ForecastGrid)),0)</f>
        <v>0</v>
      </c>
      <c r="L214" s="1" cm="1">
        <f t="array" aca="1" ref="L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releases")),1,1),,COUNTA($D$3:L$3)))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releases")),1,1),,COUNTA($D$3:L$3))&gt;0)),0)+
IFERROR(SUMPRODUCT((ForecastItems=$D214)*(ForecastDates=L$3)*(ForecastGrid)),0)</f>
        <v>0</v>
      </c>
      <c r="M214" s="1" cm="1">
        <f t="array" aca="1" ref="M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releases")),1,1),,COUNTA($D$3:M$3)))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releases")),1,1),,COUNTA($D$3:M$3))&gt;0)),0)+
IFERROR(SUMPRODUCT((ForecastItems=$D214)*(ForecastDates=M$3)*(ForecastGrid)),0)</f>
        <v>0</v>
      </c>
      <c r="N214" s="1" cm="1">
        <f t="array" aca="1" ref="N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releases")),1,1),,COUNTA($D$3:N$3)))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releases")),1,1),,COUNTA($D$3:N$3))&gt;0)),0)+
IFERROR(SUMPRODUCT((ForecastItems=$D214)*(ForecastDates=N$3)*(ForecastGrid)),0)</f>
        <v>0</v>
      </c>
      <c r="O214" s="1" cm="1">
        <f t="array" aca="1" ref="O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releases")),1,1),,COUNTA($D$3:O$3)))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releases")),1,1),,COUNTA($D$3:O$3))&gt;0)),0)+
IFERROR(SUMPRODUCT((ForecastItems=$D214)*(ForecastDates=O$3)*(ForecastGrid)),0)</f>
        <v>0</v>
      </c>
      <c r="P214" s="1" cm="1">
        <f t="array" aca="1" ref="P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releases")),1,1),,COUNTA($D$3:P$3)))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releases")),1,1),,COUNTA($D$3:P$3))&gt;0)),0)+
IFERROR(SUMPRODUCT((ForecastItems=$D214)*(ForecastDates=P$3)*(ForecastGrid)),0)</f>
        <v>0</v>
      </c>
      <c r="Q214" s="1" cm="1">
        <f t="array" aca="1" ref="Q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releases")),1,1),,COUNTA($D$3:Q$3)))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releases")),1,1),,COUNTA($D$3:Q$3))&gt;0)),0)+
IFERROR(SUMPRODUCT((ForecastItems=$D214)*(ForecastDates=Q$3)*(ForecastGrid)),0)</f>
        <v>0</v>
      </c>
      <c r="R214" s="1" cm="1">
        <f t="array" aca="1" ref="R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releases")),1,1),,COUNTA($D$3:R$3)))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releases")),1,1),,COUNTA($D$3:R$3))&gt;0)),0)+
IFERROR(SUMPRODUCT((ForecastItems=$D214)*(ForecastDates=R$3)*(ForecastGrid)),0)</f>
        <v>0</v>
      </c>
      <c r="S214" s="1" cm="1">
        <f t="array" aca="1" ref="S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releases")),1,1),,COUNTA($D$3:S$3)))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releases")),1,1),,COUNTA($D$3:S$3))&gt;0)),0)+
IFERROR(SUMPRODUCT((ForecastItems=$D214)*(ForecastDates=S$3)*(ForecastGrid)),0)</f>
        <v>0</v>
      </c>
      <c r="T214" s="1" cm="1">
        <f t="array" aca="1" ref="T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releases")),1,1),,COUNTA($D$3:T$3)))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releases")),1,1),,COUNTA($D$3:T$3))&gt;0)),0)+
IFERROR(SUMPRODUCT((ForecastItems=$D214)*(ForecastDates=T$3)*(ForecastGrid)),0)</f>
        <v>0</v>
      </c>
      <c r="U214" s="1" cm="1">
        <f t="array" aca="1" ref="U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releases")),1,1),,COUNTA($D$3:U$3)))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releases")),1,1),,COUNTA($D$3:U$3))&gt;0)),0)+
IFERROR(SUMPRODUCT((ForecastItems=$D214)*(ForecastDates=U$3)*(ForecastGrid)),0)</f>
        <v>0</v>
      </c>
      <c r="V214" s="1" cm="1">
        <f t="array" aca="1" ref="V214" ca="1">IFERROR(SUMPRODUCT( INDEX( _xlfn._xlws.SORT(  _xlfn._xlws.FILTER(TblBom[],TblBom[[Child Item]:[Child Item]]=MRP_Grid!$D214,0),1,1),,MATCH("Qty",TblBom[#Headers],0)),INDEX(_xlfn._xlws.SORT(_xlfn._xlws.FILTER(RANGE_GRID,ISNUMBER(MATCH(MRPItems,_xlfn._xlws.FILTER(TblBom[[Parent Item]:[Parent Item]],TblBom[[Child Item]:[Child Item]]=MRP_Grid!$D214,0),0))*(OrderTypes="Planned order releases")),1,1),,COUNTA($D$3:V$3))) +
SUMPRODUCT((INDEX( _xlfn._xlws.SORT(  _xlfn._xlws.FILTER(TblBom[],TblBom[[Child Item]:[Child Item]]=MRP_Grid!$D214,0),1,1),,MATCH("Fixed Qty",TblBom[#Headers],0)))*(INDEX(_xlfn._xlws.SORT(_xlfn._xlws.FILTER(RANGE_GRID,ISNUMBER(MATCH(MRPItems,_xlfn._xlws.FILTER(TblBom[[Parent Item]:[Parent Item]],TblBom[[Child Item]:[Child Item]]=MRP_Grid!$D214,0),0))*(OrderTypes="Planned order releases")),1,1),,COUNTA($D$3:V$3))&gt;0)),0)+
IFERROR(SUMPRODUCT((ForecastItems=$D214)*(ForecastDates=V$3)*(ForecastGrid)),0)</f>
        <v>0</v>
      </c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</row>
    <row r="215" spans="4:60" x14ac:dyDescent="0.2">
      <c r="D215" s="23"/>
      <c r="E215" t="s">
        <v>6</v>
      </c>
      <c r="F215" s="5"/>
      <c r="G215" t="s">
        <v>0</v>
      </c>
      <c r="H215" s="18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</row>
    <row r="216" spans="4:60" x14ac:dyDescent="0.2">
      <c r="D216" s="23"/>
      <c r="E216" t="s">
        <v>7</v>
      </c>
      <c r="F216" s="5"/>
      <c r="G216" t="s">
        <v>16</v>
      </c>
      <c r="H216" s="13"/>
      <c r="I216" s="25">
        <f t="shared" ref="I216" ca="1" si="980">H216-I214+I218+I215</f>
        <v>0</v>
      </c>
      <c r="J216" s="25">
        <f t="shared" ref="J216" ca="1" si="981">I216-J214+J218+J215</f>
        <v>0</v>
      </c>
      <c r="K216" s="25">
        <f t="shared" ref="K216" ca="1" si="982">J216-K214+K218+K215</f>
        <v>0</v>
      </c>
      <c r="L216" s="25">
        <f t="shared" ref="L216" ca="1" si="983">K216-L214+L218+L215</f>
        <v>0</v>
      </c>
      <c r="M216" s="25">
        <f t="shared" ref="M216" ca="1" si="984">L216-M214+M218+M215</f>
        <v>0</v>
      </c>
      <c r="N216" s="25">
        <f t="shared" ref="N216" ca="1" si="985">M216-N214+N218+N215</f>
        <v>0</v>
      </c>
      <c r="O216" s="25">
        <f t="shared" ref="O216" ca="1" si="986">N216-O214+O218+O215</f>
        <v>0</v>
      </c>
      <c r="P216" s="25">
        <f t="shared" ref="P216" ca="1" si="987">O216-P214+P218+P215</f>
        <v>0</v>
      </c>
      <c r="Q216" s="25">
        <f t="shared" ref="Q216" ca="1" si="988">P216-Q214+Q218+Q215</f>
        <v>0</v>
      </c>
      <c r="R216" s="25">
        <f t="shared" ref="R216" ca="1" si="989">Q216-R214+R218+R215</f>
        <v>0</v>
      </c>
      <c r="S216" s="25">
        <f t="shared" ref="S216" ca="1" si="990">R216-S214+S218+S215</f>
        <v>0</v>
      </c>
      <c r="T216" s="25">
        <f t="shared" ref="T216" ca="1" si="991">S216-T214+T218+T215</f>
        <v>0</v>
      </c>
      <c r="U216" s="25">
        <f t="shared" ref="U216" ca="1" si="992">T216-U214+U218+U215</f>
        <v>0</v>
      </c>
      <c r="V216" s="25">
        <f t="shared" ref="V216" ca="1" si="993">U216-V214+V218+V215</f>
        <v>0</v>
      </c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</row>
    <row r="217" spans="4:60" x14ac:dyDescent="0.2">
      <c r="D217" s="23"/>
      <c r="E217" t="s">
        <v>25</v>
      </c>
      <c r="F217" s="5"/>
      <c r="G217" t="s">
        <v>2</v>
      </c>
      <c r="H217" s="18"/>
      <c r="I217" s="1">
        <f t="shared" ref="I217" ca="1" si="994">MAX(0,$F215+I214-I215-H216)</f>
        <v>0</v>
      </c>
      <c r="J217" s="1">
        <f t="shared" ref="J217" ca="1" si="995">MAX(0,$F215+J214-J215-I216)</f>
        <v>0</v>
      </c>
      <c r="K217" s="1">
        <f t="shared" ref="K217" ca="1" si="996">MAX(0,$F215+K214-K215-J216)</f>
        <v>0</v>
      </c>
      <c r="L217" s="1">
        <f t="shared" ref="L217" ca="1" si="997">MAX(0,$F215+L214-L215-K216)</f>
        <v>0</v>
      </c>
      <c r="M217" s="1">
        <f t="shared" ref="M217" ca="1" si="998">MAX(0,$F215+M214-M215-L216)</f>
        <v>0</v>
      </c>
      <c r="N217" s="1">
        <f t="shared" ref="N217" ca="1" si="999">MAX(0,$F215+N214-N215-M216)</f>
        <v>0</v>
      </c>
      <c r="O217" s="1">
        <f t="shared" ref="O217" ca="1" si="1000">MAX(0,$F215+O214-O215-N216)</f>
        <v>0</v>
      </c>
      <c r="P217" s="1">
        <f t="shared" ref="P217" ca="1" si="1001">MAX(0,$F215+P214-P215-O216)</f>
        <v>0</v>
      </c>
      <c r="Q217" s="1">
        <f t="shared" ref="Q217" ca="1" si="1002">MAX(0,$F215+Q214-Q215-P216)</f>
        <v>0</v>
      </c>
      <c r="R217" s="1">
        <f t="shared" ref="R217" ca="1" si="1003">MAX(0,$F215+R214-R215-Q216)</f>
        <v>0</v>
      </c>
      <c r="S217" s="1">
        <f t="shared" ref="S217" ca="1" si="1004">MAX(0,$F215+S214-S215-R216)</f>
        <v>0</v>
      </c>
      <c r="T217" s="1">
        <f t="shared" ref="T217" ca="1" si="1005">MAX(0,$F215+T214-T215-S216)</f>
        <v>0</v>
      </c>
      <c r="U217" s="1">
        <f t="shared" ref="U217" ca="1" si="1006">MAX(0,$F215+U214-U215-T216)</f>
        <v>0</v>
      </c>
      <c r="V217" s="1">
        <f t="shared" ref="V217" ca="1" si="1007">MAX(0,$F215+V214-V215-U216)</f>
        <v>0</v>
      </c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</row>
    <row r="218" spans="4:60" x14ac:dyDescent="0.2">
      <c r="D218" s="23"/>
      <c r="E218" t="s">
        <v>23</v>
      </c>
      <c r="F218" s="1" t="str">
        <f ca="1">IFERROR(VLOOKUP($D218,ItemsUnits,2,FALSE),"null")</f>
        <v>null</v>
      </c>
      <c r="G218" t="s">
        <v>3</v>
      </c>
      <c r="H218" s="18"/>
      <c r="I218" s="1" cm="1">
        <f t="array" aca="1" ref="I218" ca="1">IF(  OR(COUNTA($I$3:I$3)&lt;=$F216,SUMPRODUCT(--(I215:INDEX(I215:BH215,52)&lt;&gt;""))&lt;&gt;0),0,
          --(I217&gt;0)*_xlfn.SWITCH(--($F214&gt;0),0,SUM(I214:INDEX(I214:BH214,MAX(1,$F217)))-H216+$F215,CEILING(SUM(I214:INDEX(I214:BH214,MAX(1,$F217)))-H216+$F215,$F214)))</f>
        <v>0</v>
      </c>
      <c r="J218" s="1" cm="1">
        <f t="array" aca="1" ref="J218" ca="1">IF(  OR(COUNTA($I$3:J$3)&lt;=$F216,SUMPRODUCT(--(J215:INDEX(J215:BI215,52)&lt;&gt;""))&lt;&gt;0),0,
          --(J217&gt;0)*_xlfn.SWITCH(--($F214&gt;0),0,SUM(J214:INDEX(J214:BI214,MAX(1,$F217)))-I216+$F215,CEILING(SUM(J214:INDEX(J214:BI214,MAX(1,$F217)))-I216+$F215,$F214)))</f>
        <v>0</v>
      </c>
      <c r="K218" s="1" cm="1">
        <f t="array" aca="1" ref="K218" ca="1">IF(  OR(COUNTA($I$3:K$3)&lt;=$F216,SUMPRODUCT(--(K215:INDEX(K215:BJ215,52)&lt;&gt;""))&lt;&gt;0),0,
          --(K217&gt;0)*_xlfn.SWITCH(--($F214&gt;0),0,SUM(K214:INDEX(K214:BJ214,MAX(1,$F217)))-J216+$F215,CEILING(SUM(K214:INDEX(K214:BJ214,MAX(1,$F217)))-J216+$F215,$F214)))</f>
        <v>0</v>
      </c>
      <c r="L218" s="1" cm="1">
        <f t="array" aca="1" ref="L218" ca="1">IF(  OR(COUNTA($I$3:L$3)&lt;=$F216,SUMPRODUCT(--(L215:INDEX(L215:BK215,52)&lt;&gt;""))&lt;&gt;0),0,
          --(L217&gt;0)*_xlfn.SWITCH(--($F214&gt;0),0,SUM(L214:INDEX(L214:BK214,MAX(1,$F217)))-K216+$F215,CEILING(SUM(L214:INDEX(L214:BK214,MAX(1,$F217)))-K216+$F215,$F214)))</f>
        <v>0</v>
      </c>
      <c r="M218" s="1" cm="1">
        <f t="array" aca="1" ref="M218" ca="1">IF(  OR(COUNTA($I$3:M$3)&lt;=$F216,SUMPRODUCT(--(M215:INDEX(M215:BL215,52)&lt;&gt;""))&lt;&gt;0),0,
          --(M217&gt;0)*_xlfn.SWITCH(--($F214&gt;0),0,SUM(M214:INDEX(M214:BL214,MAX(1,$F217)))-L216+$F215,CEILING(SUM(M214:INDEX(M214:BL214,MAX(1,$F217)))-L216+$F215,$F214)))</f>
        <v>0</v>
      </c>
      <c r="N218" s="1" cm="1">
        <f t="array" aca="1" ref="N218" ca="1">IF(  OR(COUNTA($I$3:N$3)&lt;=$F216,SUMPRODUCT(--(N215:INDEX(N215:BM215,52)&lt;&gt;""))&lt;&gt;0),0,
          --(N217&gt;0)*_xlfn.SWITCH(--($F214&gt;0),0,SUM(N214:INDEX(N214:BM214,MAX(1,$F217)))-M216+$F215,CEILING(SUM(N214:INDEX(N214:BM214,MAX(1,$F217)))-M216+$F215,$F214)))</f>
        <v>0</v>
      </c>
      <c r="O218" s="1" cm="1">
        <f t="array" aca="1" ref="O218" ca="1">IF(  OR(COUNTA($I$3:O$3)&lt;=$F216,SUMPRODUCT(--(O215:INDEX(O215:BN215,52)&lt;&gt;""))&lt;&gt;0),0,
          --(O217&gt;0)*_xlfn.SWITCH(--($F214&gt;0),0,SUM(O214:INDEX(O214:BN214,MAX(1,$F217)))-N216+$F215,CEILING(SUM(O214:INDEX(O214:BN214,MAX(1,$F217)))-N216+$F215,$F214)))</f>
        <v>0</v>
      </c>
      <c r="P218" s="1" cm="1">
        <f t="array" aca="1" ref="P218" ca="1">IF(  OR(COUNTA($I$3:P$3)&lt;=$F216,SUMPRODUCT(--(P215:INDEX(P215:BO215,52)&lt;&gt;""))&lt;&gt;0),0,
          --(P217&gt;0)*_xlfn.SWITCH(--($F214&gt;0),0,SUM(P214:INDEX(P214:BO214,MAX(1,$F217)))-O216+$F215,CEILING(SUM(P214:INDEX(P214:BO214,MAX(1,$F217)))-O216+$F215,$F214)))</f>
        <v>0</v>
      </c>
      <c r="Q218" s="1" cm="1">
        <f t="array" aca="1" ref="Q218" ca="1">IF(  OR(COUNTA($I$3:Q$3)&lt;=$F216,SUMPRODUCT(--(Q215:INDEX(Q215:BP215,52)&lt;&gt;""))&lt;&gt;0),0,
          --(Q217&gt;0)*_xlfn.SWITCH(--($F214&gt;0),0,SUM(Q214:INDEX(Q214:BP214,MAX(1,$F217)))-P216+$F215,CEILING(SUM(Q214:INDEX(Q214:BP214,MAX(1,$F217)))-P216+$F215,$F214)))</f>
        <v>0</v>
      </c>
      <c r="R218" s="1" cm="1">
        <f t="array" aca="1" ref="R218" ca="1">IF(  OR(COUNTA($I$3:R$3)&lt;=$F216,SUMPRODUCT(--(R215:INDEX(R215:BQ215,52)&lt;&gt;""))&lt;&gt;0),0,
          --(R217&gt;0)*_xlfn.SWITCH(--($F214&gt;0),0,SUM(R214:INDEX(R214:BQ214,MAX(1,$F217)))-Q216+$F215,CEILING(SUM(R214:INDEX(R214:BQ214,MAX(1,$F217)))-Q216+$F215,$F214)))</f>
        <v>0</v>
      </c>
      <c r="S218" s="1" cm="1">
        <f t="array" aca="1" ref="S218" ca="1">IF(  OR(COUNTA($I$3:S$3)&lt;=$F216,SUMPRODUCT(--(S215:INDEX(S215:BR215,52)&lt;&gt;""))&lt;&gt;0),0,
          --(S217&gt;0)*_xlfn.SWITCH(--($F214&gt;0),0,SUM(S214:INDEX(S214:BR214,MAX(1,$F217)))-R216+$F215,CEILING(SUM(S214:INDEX(S214:BR214,MAX(1,$F217)))-R216+$F215,$F214)))</f>
        <v>0</v>
      </c>
      <c r="T218" s="1" cm="1">
        <f t="array" aca="1" ref="T218" ca="1">IF(  OR(COUNTA($I$3:T$3)&lt;=$F216,SUMPRODUCT(--(T215:INDEX(T215:BS215,52)&lt;&gt;""))&lt;&gt;0),0,
          --(T217&gt;0)*_xlfn.SWITCH(--($F214&gt;0),0,SUM(T214:INDEX(T214:BS214,MAX(1,$F217)))-S216+$F215,CEILING(SUM(T214:INDEX(T214:BS214,MAX(1,$F217)))-S216+$F215,$F214)))</f>
        <v>0</v>
      </c>
      <c r="U218" s="1" cm="1">
        <f t="array" aca="1" ref="U218" ca="1">IF(  OR(COUNTA($I$3:U$3)&lt;=$F216,SUMPRODUCT(--(U215:INDEX(U215:BT215,52)&lt;&gt;""))&lt;&gt;0),0,
          --(U217&gt;0)*_xlfn.SWITCH(--($F214&gt;0),0,SUM(U214:INDEX(U214:BT214,MAX(1,$F217)))-T216+$F215,CEILING(SUM(U214:INDEX(U214:BT214,MAX(1,$F217)))-T216+$F215,$F214)))</f>
        <v>0</v>
      </c>
      <c r="V218" s="1" cm="1">
        <f t="array" aca="1" ref="V218" ca="1">IF(  OR(COUNTA($I$3:V$3)&lt;=$F216,SUMPRODUCT(--(V215:INDEX(V215:BU215,52)&lt;&gt;""))&lt;&gt;0),0,
          --(V217&gt;0)*_xlfn.SWITCH(--($F214&gt;0),0,SUM(V214:INDEX(V214:BU214,MAX(1,$F217)))-U216+$F215,CEILING(SUM(V214:INDEX(V214:BU214,MAX(1,$F217)))-U216+$F215,$F214)))</f>
        <v>0</v>
      </c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</row>
    <row r="219" spans="4:60" x14ac:dyDescent="0.2">
      <c r="D219" s="23"/>
      <c r="E219" t="s">
        <v>26</v>
      </c>
      <c r="F219" s="1">
        <f ca="1">SIGN(MIN(H216:BH216))</f>
        <v>0</v>
      </c>
      <c r="G219" t="s">
        <v>4</v>
      </c>
      <c r="H219" s="18"/>
      <c r="I219" s="26" cm="1">
        <f t="array" aca="1" ref="I219" ca="1">INDEX(I218:BH218,,$F216+1)</f>
        <v>0</v>
      </c>
      <c r="J219" s="26" cm="1">
        <f t="array" aca="1" ref="J219" ca="1">INDEX(J218:BI218,,$F216+1)</f>
        <v>0</v>
      </c>
      <c r="K219" s="26" cm="1">
        <f t="array" aca="1" ref="K219" ca="1">INDEX(K218:BJ218,,$F216+1)</f>
        <v>0</v>
      </c>
      <c r="L219" s="26" cm="1">
        <f t="array" aca="1" ref="L219" ca="1">INDEX(L218:BK218,,$F216+1)</f>
        <v>0</v>
      </c>
      <c r="M219" s="26" cm="1">
        <f t="array" aca="1" ref="M219" ca="1">INDEX(M218:BL218,,$F216+1)</f>
        <v>0</v>
      </c>
      <c r="N219" s="26" cm="1">
        <f t="array" aca="1" ref="N219" ca="1">INDEX(N218:BM218,,$F216+1)</f>
        <v>0</v>
      </c>
      <c r="O219" s="26" cm="1">
        <f t="array" aca="1" ref="O219" ca="1">INDEX(O218:BN218,,$F216+1)</f>
        <v>0</v>
      </c>
      <c r="P219" s="26" cm="1">
        <f t="array" aca="1" ref="P219" ca="1">INDEX(P218:BO218,,$F216+1)</f>
        <v>0</v>
      </c>
      <c r="Q219" s="26" cm="1">
        <f t="array" aca="1" ref="Q219" ca="1">INDEX(Q218:BP218,,$F216+1)</f>
        <v>0</v>
      </c>
      <c r="R219" s="26" cm="1">
        <f t="array" aca="1" ref="R219" ca="1">INDEX(R218:BQ218,,$F216+1)</f>
        <v>0</v>
      </c>
      <c r="S219" s="26" cm="1">
        <f t="array" aca="1" ref="S219" ca="1">INDEX(S218:BR218,,$F216+1)</f>
        <v>0</v>
      </c>
      <c r="T219" s="26" cm="1">
        <f t="array" aca="1" ref="T219" ca="1">INDEX(T218:BS218,,$F216+1)</f>
        <v>0</v>
      </c>
      <c r="U219" s="26" cm="1">
        <f t="array" aca="1" ref="U219" ca="1">INDEX(U218:BT218,,$F216+1)</f>
        <v>0</v>
      </c>
      <c r="V219" s="26" cm="1">
        <f t="array" aca="1" ref="V219" ca="1">INDEX(V218:BU218,,$F216+1)</f>
        <v>0</v>
      </c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</row>
    <row r="220" spans="4:60" x14ac:dyDescent="0.2">
      <c r="D220" s="23"/>
      <c r="E220" t="s">
        <v>5</v>
      </c>
      <c r="F220" s="4"/>
      <c r="G220" t="s">
        <v>1</v>
      </c>
      <c r="H220" s="18"/>
      <c r="I220" s="1" cm="1">
        <f t="array" aca="1" ref="I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releases")),1,1),,COUNTA($D$3:I$3)))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releases")),1,1),,COUNTA($D$3:I$3))&gt;0)),0)+
IFERROR(SUMPRODUCT((ForecastItems=$D220)*(ForecastDates=I$3)*(ForecastGrid)),0)</f>
        <v>0</v>
      </c>
      <c r="J220" s="1" cm="1">
        <f t="array" aca="1" ref="J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releases")),1,1),,COUNTA($D$3:J$3)))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releases")),1,1),,COUNTA($D$3:J$3))&gt;0)),0)+
IFERROR(SUMPRODUCT((ForecastItems=$D220)*(ForecastDates=J$3)*(ForecastGrid)),0)</f>
        <v>0</v>
      </c>
      <c r="K220" s="1" cm="1">
        <f t="array" aca="1" ref="K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releases")),1,1),,COUNTA($D$3:K$3)))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releases")),1,1),,COUNTA($D$3:K$3))&gt;0)),0)+
IFERROR(SUMPRODUCT((ForecastItems=$D220)*(ForecastDates=K$3)*(ForecastGrid)),0)</f>
        <v>0</v>
      </c>
      <c r="L220" s="1" cm="1">
        <f t="array" aca="1" ref="L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releases")),1,1),,COUNTA($D$3:L$3)))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releases")),1,1),,COUNTA($D$3:L$3))&gt;0)),0)+
IFERROR(SUMPRODUCT((ForecastItems=$D220)*(ForecastDates=L$3)*(ForecastGrid)),0)</f>
        <v>0</v>
      </c>
      <c r="M220" s="1" cm="1">
        <f t="array" aca="1" ref="M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releases")),1,1),,COUNTA($D$3:M$3)))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releases")),1,1),,COUNTA($D$3:M$3))&gt;0)),0)+
IFERROR(SUMPRODUCT((ForecastItems=$D220)*(ForecastDates=M$3)*(ForecastGrid)),0)</f>
        <v>0</v>
      </c>
      <c r="N220" s="1" cm="1">
        <f t="array" aca="1" ref="N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releases")),1,1),,COUNTA($D$3:N$3)))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releases")),1,1),,COUNTA($D$3:N$3))&gt;0)),0)+
IFERROR(SUMPRODUCT((ForecastItems=$D220)*(ForecastDates=N$3)*(ForecastGrid)),0)</f>
        <v>0</v>
      </c>
      <c r="O220" s="1" cm="1">
        <f t="array" aca="1" ref="O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releases")),1,1),,COUNTA($D$3:O$3)))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releases")),1,1),,COUNTA($D$3:O$3))&gt;0)),0)+
IFERROR(SUMPRODUCT((ForecastItems=$D220)*(ForecastDates=O$3)*(ForecastGrid)),0)</f>
        <v>0</v>
      </c>
      <c r="P220" s="1" cm="1">
        <f t="array" aca="1" ref="P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releases")),1,1),,COUNTA($D$3:P$3)))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releases")),1,1),,COUNTA($D$3:P$3))&gt;0)),0)+
IFERROR(SUMPRODUCT((ForecastItems=$D220)*(ForecastDates=P$3)*(ForecastGrid)),0)</f>
        <v>0</v>
      </c>
      <c r="Q220" s="1" cm="1">
        <f t="array" aca="1" ref="Q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releases")),1,1),,COUNTA($D$3:Q$3)))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releases")),1,1),,COUNTA($D$3:Q$3))&gt;0)),0)+
IFERROR(SUMPRODUCT((ForecastItems=$D220)*(ForecastDates=Q$3)*(ForecastGrid)),0)</f>
        <v>0</v>
      </c>
      <c r="R220" s="1" cm="1">
        <f t="array" aca="1" ref="R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releases")),1,1),,COUNTA($D$3:R$3)))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releases")),1,1),,COUNTA($D$3:R$3))&gt;0)),0)+
IFERROR(SUMPRODUCT((ForecastItems=$D220)*(ForecastDates=R$3)*(ForecastGrid)),0)</f>
        <v>0</v>
      </c>
      <c r="S220" s="1" cm="1">
        <f t="array" aca="1" ref="S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releases")),1,1),,COUNTA($D$3:S$3)))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releases")),1,1),,COUNTA($D$3:S$3))&gt;0)),0)+
IFERROR(SUMPRODUCT((ForecastItems=$D220)*(ForecastDates=S$3)*(ForecastGrid)),0)</f>
        <v>0</v>
      </c>
      <c r="T220" s="1" cm="1">
        <f t="array" aca="1" ref="T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releases")),1,1),,COUNTA($D$3:T$3)))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releases")),1,1),,COUNTA($D$3:T$3))&gt;0)),0)+
IFERROR(SUMPRODUCT((ForecastItems=$D220)*(ForecastDates=T$3)*(ForecastGrid)),0)</f>
        <v>0</v>
      </c>
      <c r="U220" s="1" cm="1">
        <f t="array" aca="1" ref="U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releases")),1,1),,COUNTA($D$3:U$3)))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releases")),1,1),,COUNTA($D$3:U$3))&gt;0)),0)+
IFERROR(SUMPRODUCT((ForecastItems=$D220)*(ForecastDates=U$3)*(ForecastGrid)),0)</f>
        <v>0</v>
      </c>
      <c r="V220" s="1" cm="1">
        <f t="array" aca="1" ref="V220" ca="1">IFERROR(SUMPRODUCT( INDEX( _xlfn._xlws.SORT(  _xlfn._xlws.FILTER(TblBom[],TblBom[[Child Item]:[Child Item]]=MRP_Grid!$D220,0),1,1),,MATCH("Qty",TblBom[#Headers],0)),INDEX(_xlfn._xlws.SORT(_xlfn._xlws.FILTER(RANGE_GRID,ISNUMBER(MATCH(MRPItems,_xlfn._xlws.FILTER(TblBom[[Parent Item]:[Parent Item]],TblBom[[Child Item]:[Child Item]]=MRP_Grid!$D220,0),0))*(OrderTypes="Planned order releases")),1,1),,COUNTA($D$3:V$3))) +
SUMPRODUCT((INDEX( _xlfn._xlws.SORT(  _xlfn._xlws.FILTER(TblBom[],TblBom[[Child Item]:[Child Item]]=MRP_Grid!$D220,0),1,1),,MATCH("Fixed Qty",TblBom[#Headers],0)))*(INDEX(_xlfn._xlws.SORT(_xlfn._xlws.FILTER(RANGE_GRID,ISNUMBER(MATCH(MRPItems,_xlfn._xlws.FILTER(TblBom[[Parent Item]:[Parent Item]],TblBom[[Child Item]:[Child Item]]=MRP_Grid!$D220,0),0))*(OrderTypes="Planned order releases")),1,1),,COUNTA($D$3:V$3))&gt;0)),0)+
IFERROR(SUMPRODUCT((ForecastItems=$D220)*(ForecastDates=V$3)*(ForecastGrid)),0)</f>
        <v>0</v>
      </c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</row>
    <row r="221" spans="4:60" x14ac:dyDescent="0.2">
      <c r="D221" s="23"/>
      <c r="E221" t="s">
        <v>6</v>
      </c>
      <c r="F221" s="5"/>
      <c r="G221" t="s">
        <v>0</v>
      </c>
      <c r="H221" s="18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</row>
    <row r="222" spans="4:60" x14ac:dyDescent="0.2">
      <c r="D222" s="23"/>
      <c r="E222" t="s">
        <v>7</v>
      </c>
      <c r="F222" s="5"/>
      <c r="G222" t="s">
        <v>16</v>
      </c>
      <c r="H222" s="13"/>
      <c r="I222" s="25">
        <f t="shared" ref="I222" ca="1" si="1008">H222-I220+I224+I221</f>
        <v>0</v>
      </c>
      <c r="J222" s="25">
        <f t="shared" ref="J222" ca="1" si="1009">I222-J220+J224+J221</f>
        <v>0</v>
      </c>
      <c r="K222" s="25">
        <f t="shared" ref="K222" ca="1" si="1010">J222-K220+K224+K221</f>
        <v>0</v>
      </c>
      <c r="L222" s="25">
        <f t="shared" ref="L222" ca="1" si="1011">K222-L220+L224+L221</f>
        <v>0</v>
      </c>
      <c r="M222" s="25">
        <f t="shared" ref="M222" ca="1" si="1012">L222-M220+M224+M221</f>
        <v>0</v>
      </c>
      <c r="N222" s="25">
        <f t="shared" ref="N222" ca="1" si="1013">M222-N220+N224+N221</f>
        <v>0</v>
      </c>
      <c r="O222" s="25">
        <f t="shared" ref="O222" ca="1" si="1014">N222-O220+O224+O221</f>
        <v>0</v>
      </c>
      <c r="P222" s="25">
        <f t="shared" ref="P222" ca="1" si="1015">O222-P220+P224+P221</f>
        <v>0</v>
      </c>
      <c r="Q222" s="25">
        <f t="shared" ref="Q222" ca="1" si="1016">P222-Q220+Q224+Q221</f>
        <v>0</v>
      </c>
      <c r="R222" s="25">
        <f t="shared" ref="R222" ca="1" si="1017">Q222-R220+R224+R221</f>
        <v>0</v>
      </c>
      <c r="S222" s="25">
        <f t="shared" ref="S222" ca="1" si="1018">R222-S220+S224+S221</f>
        <v>0</v>
      </c>
      <c r="T222" s="25">
        <f t="shared" ref="T222" ca="1" si="1019">S222-T220+T224+T221</f>
        <v>0</v>
      </c>
      <c r="U222" s="25">
        <f t="shared" ref="U222" ca="1" si="1020">T222-U220+U224+U221</f>
        <v>0</v>
      </c>
      <c r="V222" s="25">
        <f t="shared" ref="V222" ca="1" si="1021">U222-V220+V224+V221</f>
        <v>0</v>
      </c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</row>
    <row r="223" spans="4:60" x14ac:dyDescent="0.2">
      <c r="D223" s="23"/>
      <c r="E223" t="s">
        <v>25</v>
      </c>
      <c r="F223" s="5"/>
      <c r="G223" t="s">
        <v>2</v>
      </c>
      <c r="H223" s="18"/>
      <c r="I223" s="1">
        <f t="shared" ref="I223" ca="1" si="1022">MAX(0,$F221+I220-I221-H222)</f>
        <v>0</v>
      </c>
      <c r="J223" s="1">
        <f t="shared" ref="J223" ca="1" si="1023">MAX(0,$F221+J220-J221-I222)</f>
        <v>0</v>
      </c>
      <c r="K223" s="1">
        <f t="shared" ref="K223" ca="1" si="1024">MAX(0,$F221+K220-K221-J222)</f>
        <v>0</v>
      </c>
      <c r="L223" s="1">
        <f t="shared" ref="L223" ca="1" si="1025">MAX(0,$F221+L220-L221-K222)</f>
        <v>0</v>
      </c>
      <c r="M223" s="1">
        <f t="shared" ref="M223" ca="1" si="1026">MAX(0,$F221+M220-M221-L222)</f>
        <v>0</v>
      </c>
      <c r="N223" s="1">
        <f t="shared" ref="N223" ca="1" si="1027">MAX(0,$F221+N220-N221-M222)</f>
        <v>0</v>
      </c>
      <c r="O223" s="1">
        <f t="shared" ref="O223" ca="1" si="1028">MAX(0,$F221+O220-O221-N222)</f>
        <v>0</v>
      </c>
      <c r="P223" s="1">
        <f t="shared" ref="P223" ca="1" si="1029">MAX(0,$F221+P220-P221-O222)</f>
        <v>0</v>
      </c>
      <c r="Q223" s="1">
        <f t="shared" ref="Q223" ca="1" si="1030">MAX(0,$F221+Q220-Q221-P222)</f>
        <v>0</v>
      </c>
      <c r="R223" s="1">
        <f t="shared" ref="R223" ca="1" si="1031">MAX(0,$F221+R220-R221-Q222)</f>
        <v>0</v>
      </c>
      <c r="S223" s="1">
        <f t="shared" ref="S223" ca="1" si="1032">MAX(0,$F221+S220-S221-R222)</f>
        <v>0</v>
      </c>
      <c r="T223" s="1">
        <f t="shared" ref="T223" ca="1" si="1033">MAX(0,$F221+T220-T221-S222)</f>
        <v>0</v>
      </c>
      <c r="U223" s="1">
        <f t="shared" ref="U223" ca="1" si="1034">MAX(0,$F221+U220-U221-T222)</f>
        <v>0</v>
      </c>
      <c r="V223" s="1">
        <f t="shared" ref="V223" ca="1" si="1035">MAX(0,$F221+V220-V221-U222)</f>
        <v>0</v>
      </c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</row>
    <row r="224" spans="4:60" x14ac:dyDescent="0.2">
      <c r="D224" s="23"/>
      <c r="E224" t="s">
        <v>23</v>
      </c>
      <c r="F224" s="1" t="str">
        <f ca="1">IFERROR(VLOOKUP($D224,ItemsUnits,2,FALSE),"null")</f>
        <v>null</v>
      </c>
      <c r="G224" t="s">
        <v>3</v>
      </c>
      <c r="H224" s="18"/>
      <c r="I224" s="1" cm="1">
        <f t="array" aca="1" ref="I224" ca="1">IF(  OR(COUNTA($I$3:I$3)&lt;=$F222,SUMPRODUCT(--(I221:INDEX(I221:BH221,52)&lt;&gt;""))&lt;&gt;0),0,
          --(I223&gt;0)*_xlfn.SWITCH(--($F220&gt;0),0,SUM(I220:INDEX(I220:BH220,MAX(1,$F223)))-H222+$F221,CEILING(SUM(I220:INDEX(I220:BH220,MAX(1,$F223)))-H222+$F221,$F220)))</f>
        <v>0</v>
      </c>
      <c r="J224" s="1" cm="1">
        <f t="array" aca="1" ref="J224" ca="1">IF(  OR(COUNTA($I$3:J$3)&lt;=$F222,SUMPRODUCT(--(J221:INDEX(J221:BI221,52)&lt;&gt;""))&lt;&gt;0),0,
          --(J223&gt;0)*_xlfn.SWITCH(--($F220&gt;0),0,SUM(J220:INDEX(J220:BI220,MAX(1,$F223)))-I222+$F221,CEILING(SUM(J220:INDEX(J220:BI220,MAX(1,$F223)))-I222+$F221,$F220)))</f>
        <v>0</v>
      </c>
      <c r="K224" s="1" cm="1">
        <f t="array" aca="1" ref="K224" ca="1">IF(  OR(COUNTA($I$3:K$3)&lt;=$F222,SUMPRODUCT(--(K221:INDEX(K221:BJ221,52)&lt;&gt;""))&lt;&gt;0),0,
          --(K223&gt;0)*_xlfn.SWITCH(--($F220&gt;0),0,SUM(K220:INDEX(K220:BJ220,MAX(1,$F223)))-J222+$F221,CEILING(SUM(K220:INDEX(K220:BJ220,MAX(1,$F223)))-J222+$F221,$F220)))</f>
        <v>0</v>
      </c>
      <c r="L224" s="1" cm="1">
        <f t="array" aca="1" ref="L224" ca="1">IF(  OR(COUNTA($I$3:L$3)&lt;=$F222,SUMPRODUCT(--(L221:INDEX(L221:BK221,52)&lt;&gt;""))&lt;&gt;0),0,
          --(L223&gt;0)*_xlfn.SWITCH(--($F220&gt;0),0,SUM(L220:INDEX(L220:BK220,MAX(1,$F223)))-K222+$F221,CEILING(SUM(L220:INDEX(L220:BK220,MAX(1,$F223)))-K222+$F221,$F220)))</f>
        <v>0</v>
      </c>
      <c r="M224" s="1" cm="1">
        <f t="array" aca="1" ref="M224" ca="1">IF(  OR(COUNTA($I$3:M$3)&lt;=$F222,SUMPRODUCT(--(M221:INDEX(M221:BL221,52)&lt;&gt;""))&lt;&gt;0),0,
          --(M223&gt;0)*_xlfn.SWITCH(--($F220&gt;0),0,SUM(M220:INDEX(M220:BL220,MAX(1,$F223)))-L222+$F221,CEILING(SUM(M220:INDEX(M220:BL220,MAX(1,$F223)))-L222+$F221,$F220)))</f>
        <v>0</v>
      </c>
      <c r="N224" s="1" cm="1">
        <f t="array" aca="1" ref="N224" ca="1">IF(  OR(COUNTA($I$3:N$3)&lt;=$F222,SUMPRODUCT(--(N221:INDEX(N221:BM221,52)&lt;&gt;""))&lt;&gt;0),0,
          --(N223&gt;0)*_xlfn.SWITCH(--($F220&gt;0),0,SUM(N220:INDEX(N220:BM220,MAX(1,$F223)))-M222+$F221,CEILING(SUM(N220:INDEX(N220:BM220,MAX(1,$F223)))-M222+$F221,$F220)))</f>
        <v>0</v>
      </c>
      <c r="O224" s="1" cm="1">
        <f t="array" aca="1" ref="O224" ca="1">IF(  OR(COUNTA($I$3:O$3)&lt;=$F222,SUMPRODUCT(--(O221:INDEX(O221:BN221,52)&lt;&gt;""))&lt;&gt;0),0,
          --(O223&gt;0)*_xlfn.SWITCH(--($F220&gt;0),0,SUM(O220:INDEX(O220:BN220,MAX(1,$F223)))-N222+$F221,CEILING(SUM(O220:INDEX(O220:BN220,MAX(1,$F223)))-N222+$F221,$F220)))</f>
        <v>0</v>
      </c>
      <c r="P224" s="1" cm="1">
        <f t="array" aca="1" ref="P224" ca="1">IF(  OR(COUNTA($I$3:P$3)&lt;=$F222,SUMPRODUCT(--(P221:INDEX(P221:BO221,52)&lt;&gt;""))&lt;&gt;0),0,
          --(P223&gt;0)*_xlfn.SWITCH(--($F220&gt;0),0,SUM(P220:INDEX(P220:BO220,MAX(1,$F223)))-O222+$F221,CEILING(SUM(P220:INDEX(P220:BO220,MAX(1,$F223)))-O222+$F221,$F220)))</f>
        <v>0</v>
      </c>
      <c r="Q224" s="1" cm="1">
        <f t="array" aca="1" ref="Q224" ca="1">IF(  OR(COUNTA($I$3:Q$3)&lt;=$F222,SUMPRODUCT(--(Q221:INDEX(Q221:BP221,52)&lt;&gt;""))&lt;&gt;0),0,
          --(Q223&gt;0)*_xlfn.SWITCH(--($F220&gt;0),0,SUM(Q220:INDEX(Q220:BP220,MAX(1,$F223)))-P222+$F221,CEILING(SUM(Q220:INDEX(Q220:BP220,MAX(1,$F223)))-P222+$F221,$F220)))</f>
        <v>0</v>
      </c>
      <c r="R224" s="1" cm="1">
        <f t="array" aca="1" ref="R224" ca="1">IF(  OR(COUNTA($I$3:R$3)&lt;=$F222,SUMPRODUCT(--(R221:INDEX(R221:BQ221,52)&lt;&gt;""))&lt;&gt;0),0,
          --(R223&gt;0)*_xlfn.SWITCH(--($F220&gt;0),0,SUM(R220:INDEX(R220:BQ220,MAX(1,$F223)))-Q222+$F221,CEILING(SUM(R220:INDEX(R220:BQ220,MAX(1,$F223)))-Q222+$F221,$F220)))</f>
        <v>0</v>
      </c>
      <c r="S224" s="1" cm="1">
        <f t="array" aca="1" ref="S224" ca="1">IF(  OR(COUNTA($I$3:S$3)&lt;=$F222,SUMPRODUCT(--(S221:INDEX(S221:BR221,52)&lt;&gt;""))&lt;&gt;0),0,
          --(S223&gt;0)*_xlfn.SWITCH(--($F220&gt;0),0,SUM(S220:INDEX(S220:BR220,MAX(1,$F223)))-R222+$F221,CEILING(SUM(S220:INDEX(S220:BR220,MAX(1,$F223)))-R222+$F221,$F220)))</f>
        <v>0</v>
      </c>
      <c r="T224" s="1" cm="1">
        <f t="array" aca="1" ref="T224" ca="1">IF(  OR(COUNTA($I$3:T$3)&lt;=$F222,SUMPRODUCT(--(T221:INDEX(T221:BS221,52)&lt;&gt;""))&lt;&gt;0),0,
          --(T223&gt;0)*_xlfn.SWITCH(--($F220&gt;0),0,SUM(T220:INDEX(T220:BS220,MAX(1,$F223)))-S222+$F221,CEILING(SUM(T220:INDEX(T220:BS220,MAX(1,$F223)))-S222+$F221,$F220)))</f>
        <v>0</v>
      </c>
      <c r="U224" s="1" cm="1">
        <f t="array" aca="1" ref="U224" ca="1">IF(  OR(COUNTA($I$3:U$3)&lt;=$F222,SUMPRODUCT(--(U221:INDEX(U221:BT221,52)&lt;&gt;""))&lt;&gt;0),0,
          --(U223&gt;0)*_xlfn.SWITCH(--($F220&gt;0),0,SUM(U220:INDEX(U220:BT220,MAX(1,$F223)))-T222+$F221,CEILING(SUM(U220:INDEX(U220:BT220,MAX(1,$F223)))-T222+$F221,$F220)))</f>
        <v>0</v>
      </c>
      <c r="V224" s="1" cm="1">
        <f t="array" aca="1" ref="V224" ca="1">IF(  OR(COUNTA($I$3:V$3)&lt;=$F222,SUMPRODUCT(--(V221:INDEX(V221:BU221,52)&lt;&gt;""))&lt;&gt;0),0,
          --(V223&gt;0)*_xlfn.SWITCH(--($F220&gt;0),0,SUM(V220:INDEX(V220:BU220,MAX(1,$F223)))-U222+$F221,CEILING(SUM(V220:INDEX(V220:BU220,MAX(1,$F223)))-U222+$F221,$F220)))</f>
        <v>0</v>
      </c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</row>
    <row r="225" spans="4:60" x14ac:dyDescent="0.2">
      <c r="D225" s="23"/>
      <c r="E225" t="s">
        <v>26</v>
      </c>
      <c r="F225" s="1">
        <f ca="1">SIGN(MIN(H222:BH222))</f>
        <v>0</v>
      </c>
      <c r="G225" t="s">
        <v>4</v>
      </c>
      <c r="H225" s="18"/>
      <c r="I225" s="26" cm="1">
        <f t="array" aca="1" ref="I225" ca="1">INDEX(I224:BH224,,$F222+1)</f>
        <v>0</v>
      </c>
      <c r="J225" s="26" cm="1">
        <f t="array" aca="1" ref="J225" ca="1">INDEX(J224:BI224,,$F222+1)</f>
        <v>0</v>
      </c>
      <c r="K225" s="26" cm="1">
        <f t="array" aca="1" ref="K225" ca="1">INDEX(K224:BJ224,,$F222+1)</f>
        <v>0</v>
      </c>
      <c r="L225" s="26" cm="1">
        <f t="array" aca="1" ref="L225" ca="1">INDEX(L224:BK224,,$F222+1)</f>
        <v>0</v>
      </c>
      <c r="M225" s="26" cm="1">
        <f t="array" aca="1" ref="M225" ca="1">INDEX(M224:BL224,,$F222+1)</f>
        <v>0</v>
      </c>
      <c r="N225" s="26" cm="1">
        <f t="array" aca="1" ref="N225" ca="1">INDEX(N224:BM224,,$F222+1)</f>
        <v>0</v>
      </c>
      <c r="O225" s="26" cm="1">
        <f t="array" aca="1" ref="O225" ca="1">INDEX(O224:BN224,,$F222+1)</f>
        <v>0</v>
      </c>
      <c r="P225" s="26" cm="1">
        <f t="array" aca="1" ref="P225" ca="1">INDEX(P224:BO224,,$F222+1)</f>
        <v>0</v>
      </c>
      <c r="Q225" s="26" cm="1">
        <f t="array" aca="1" ref="Q225" ca="1">INDEX(Q224:BP224,,$F222+1)</f>
        <v>0</v>
      </c>
      <c r="R225" s="26" cm="1">
        <f t="array" aca="1" ref="R225" ca="1">INDEX(R224:BQ224,,$F222+1)</f>
        <v>0</v>
      </c>
      <c r="S225" s="26" cm="1">
        <f t="array" aca="1" ref="S225" ca="1">INDEX(S224:BR224,,$F222+1)</f>
        <v>0</v>
      </c>
      <c r="T225" s="26" cm="1">
        <f t="array" aca="1" ref="T225" ca="1">INDEX(T224:BS224,,$F222+1)</f>
        <v>0</v>
      </c>
      <c r="U225" s="26" cm="1">
        <f t="array" aca="1" ref="U225" ca="1">INDEX(U224:BT224,,$F222+1)</f>
        <v>0</v>
      </c>
      <c r="V225" s="26" cm="1">
        <f t="array" aca="1" ref="V225" ca="1">INDEX(V224:BU224,,$F222+1)</f>
        <v>0</v>
      </c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</row>
    <row r="226" spans="4:60" x14ac:dyDescent="0.2">
      <c r="D226" s="23"/>
      <c r="E226" t="s">
        <v>5</v>
      </c>
      <c r="F226" s="4"/>
      <c r="G226" t="s">
        <v>1</v>
      </c>
      <c r="H226" s="18"/>
      <c r="I226" s="1" cm="1">
        <f t="array" aca="1" ref="I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releases")),1,1),,COUNTA($D$3:I$3)))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releases")),1,1),,COUNTA($D$3:I$3))&gt;0)),0)+
IFERROR(SUMPRODUCT((ForecastItems=$D226)*(ForecastDates=I$3)*(ForecastGrid)),0)</f>
        <v>0</v>
      </c>
      <c r="J226" s="1" cm="1">
        <f t="array" aca="1" ref="J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releases")),1,1),,COUNTA($D$3:J$3)))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releases")),1,1),,COUNTA($D$3:J$3))&gt;0)),0)+
IFERROR(SUMPRODUCT((ForecastItems=$D226)*(ForecastDates=J$3)*(ForecastGrid)),0)</f>
        <v>0</v>
      </c>
      <c r="K226" s="1" cm="1">
        <f t="array" aca="1" ref="K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releases")),1,1),,COUNTA($D$3:K$3)))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releases")),1,1),,COUNTA($D$3:K$3))&gt;0)),0)+
IFERROR(SUMPRODUCT((ForecastItems=$D226)*(ForecastDates=K$3)*(ForecastGrid)),0)</f>
        <v>0</v>
      </c>
      <c r="L226" s="1" cm="1">
        <f t="array" aca="1" ref="L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releases")),1,1),,COUNTA($D$3:L$3)))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releases")),1,1),,COUNTA($D$3:L$3))&gt;0)),0)+
IFERROR(SUMPRODUCT((ForecastItems=$D226)*(ForecastDates=L$3)*(ForecastGrid)),0)</f>
        <v>0</v>
      </c>
      <c r="M226" s="1" cm="1">
        <f t="array" aca="1" ref="M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releases")),1,1),,COUNTA($D$3:M$3)))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releases")),1,1),,COUNTA($D$3:M$3))&gt;0)),0)+
IFERROR(SUMPRODUCT((ForecastItems=$D226)*(ForecastDates=M$3)*(ForecastGrid)),0)</f>
        <v>0</v>
      </c>
      <c r="N226" s="1" cm="1">
        <f t="array" aca="1" ref="N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releases")),1,1),,COUNTA($D$3:N$3)))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releases")),1,1),,COUNTA($D$3:N$3))&gt;0)),0)+
IFERROR(SUMPRODUCT((ForecastItems=$D226)*(ForecastDates=N$3)*(ForecastGrid)),0)</f>
        <v>0</v>
      </c>
      <c r="O226" s="1" cm="1">
        <f t="array" aca="1" ref="O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releases")),1,1),,COUNTA($D$3:O$3)))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releases")),1,1),,COUNTA($D$3:O$3))&gt;0)),0)+
IFERROR(SUMPRODUCT((ForecastItems=$D226)*(ForecastDates=O$3)*(ForecastGrid)),0)</f>
        <v>0</v>
      </c>
      <c r="P226" s="1" cm="1">
        <f t="array" aca="1" ref="P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releases")),1,1),,COUNTA($D$3:P$3)))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releases")),1,1),,COUNTA($D$3:P$3))&gt;0)),0)+
IFERROR(SUMPRODUCT((ForecastItems=$D226)*(ForecastDates=P$3)*(ForecastGrid)),0)</f>
        <v>0</v>
      </c>
      <c r="Q226" s="1" cm="1">
        <f t="array" aca="1" ref="Q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releases")),1,1),,COUNTA($D$3:Q$3)))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releases")),1,1),,COUNTA($D$3:Q$3))&gt;0)),0)+
IFERROR(SUMPRODUCT((ForecastItems=$D226)*(ForecastDates=Q$3)*(ForecastGrid)),0)</f>
        <v>0</v>
      </c>
      <c r="R226" s="1" cm="1">
        <f t="array" aca="1" ref="R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releases")),1,1),,COUNTA($D$3:R$3)))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releases")),1,1),,COUNTA($D$3:R$3))&gt;0)),0)+
IFERROR(SUMPRODUCT((ForecastItems=$D226)*(ForecastDates=R$3)*(ForecastGrid)),0)</f>
        <v>0</v>
      </c>
      <c r="S226" s="1" cm="1">
        <f t="array" aca="1" ref="S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releases")),1,1),,COUNTA($D$3:S$3)))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releases")),1,1),,COUNTA($D$3:S$3))&gt;0)),0)+
IFERROR(SUMPRODUCT((ForecastItems=$D226)*(ForecastDates=S$3)*(ForecastGrid)),0)</f>
        <v>0</v>
      </c>
      <c r="T226" s="1" cm="1">
        <f t="array" aca="1" ref="T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releases")),1,1),,COUNTA($D$3:T$3)))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releases")),1,1),,COUNTA($D$3:T$3))&gt;0)),0)+
IFERROR(SUMPRODUCT((ForecastItems=$D226)*(ForecastDates=T$3)*(ForecastGrid)),0)</f>
        <v>0</v>
      </c>
      <c r="U226" s="1" cm="1">
        <f t="array" aca="1" ref="U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releases")),1,1),,COUNTA($D$3:U$3)))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releases")),1,1),,COUNTA($D$3:U$3))&gt;0)),0)+
IFERROR(SUMPRODUCT((ForecastItems=$D226)*(ForecastDates=U$3)*(ForecastGrid)),0)</f>
        <v>0</v>
      </c>
      <c r="V226" s="1" cm="1">
        <f t="array" aca="1" ref="V226" ca="1">IFERROR(SUMPRODUCT( INDEX( _xlfn._xlws.SORT(  _xlfn._xlws.FILTER(TblBom[],TblBom[[Child Item]:[Child Item]]=MRP_Grid!$D226,0),1,1),,MATCH("Qty",TblBom[#Headers],0)),INDEX(_xlfn._xlws.SORT(_xlfn._xlws.FILTER(RANGE_GRID,ISNUMBER(MATCH(MRPItems,_xlfn._xlws.FILTER(TblBom[[Parent Item]:[Parent Item]],TblBom[[Child Item]:[Child Item]]=MRP_Grid!$D226,0),0))*(OrderTypes="Planned order releases")),1,1),,COUNTA($D$3:V$3))) +
SUMPRODUCT((INDEX( _xlfn._xlws.SORT(  _xlfn._xlws.FILTER(TblBom[],TblBom[[Child Item]:[Child Item]]=MRP_Grid!$D226,0),1,1),,MATCH("Fixed Qty",TblBom[#Headers],0)))*(INDEX(_xlfn._xlws.SORT(_xlfn._xlws.FILTER(RANGE_GRID,ISNUMBER(MATCH(MRPItems,_xlfn._xlws.FILTER(TblBom[[Parent Item]:[Parent Item]],TblBom[[Child Item]:[Child Item]]=MRP_Grid!$D226,0),0))*(OrderTypes="Planned order releases")),1,1),,COUNTA($D$3:V$3))&gt;0)),0)+
IFERROR(SUMPRODUCT((ForecastItems=$D226)*(ForecastDates=V$3)*(ForecastGrid)),0)</f>
        <v>0</v>
      </c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</row>
    <row r="227" spans="4:60" x14ac:dyDescent="0.2">
      <c r="D227" s="23"/>
      <c r="E227" t="s">
        <v>6</v>
      </c>
      <c r="F227" s="5"/>
      <c r="G227" t="s">
        <v>0</v>
      </c>
      <c r="H227" s="18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</row>
    <row r="228" spans="4:60" x14ac:dyDescent="0.2">
      <c r="D228" s="23"/>
      <c r="E228" t="s">
        <v>7</v>
      </c>
      <c r="F228" s="5"/>
      <c r="G228" t="s">
        <v>16</v>
      </c>
      <c r="H228" s="13"/>
      <c r="I228" s="25">
        <f t="shared" ref="I228" ca="1" si="1036">H228-I226+I230+I227</f>
        <v>0</v>
      </c>
      <c r="J228" s="25">
        <f t="shared" ref="J228" ca="1" si="1037">I228-J226+J230+J227</f>
        <v>0</v>
      </c>
      <c r="K228" s="25">
        <f t="shared" ref="K228" ca="1" si="1038">J228-K226+K230+K227</f>
        <v>0</v>
      </c>
      <c r="L228" s="25">
        <f t="shared" ref="L228" ca="1" si="1039">K228-L226+L230+L227</f>
        <v>0</v>
      </c>
      <c r="M228" s="25">
        <f t="shared" ref="M228" ca="1" si="1040">L228-M226+M230+M227</f>
        <v>0</v>
      </c>
      <c r="N228" s="25">
        <f t="shared" ref="N228" ca="1" si="1041">M228-N226+N230+N227</f>
        <v>0</v>
      </c>
      <c r="O228" s="25">
        <f t="shared" ref="O228" ca="1" si="1042">N228-O226+O230+O227</f>
        <v>0</v>
      </c>
      <c r="P228" s="25">
        <f t="shared" ref="P228" ca="1" si="1043">O228-P226+P230+P227</f>
        <v>0</v>
      </c>
      <c r="Q228" s="25">
        <f t="shared" ref="Q228" ca="1" si="1044">P228-Q226+Q230+Q227</f>
        <v>0</v>
      </c>
      <c r="R228" s="25">
        <f t="shared" ref="R228" ca="1" si="1045">Q228-R226+R230+R227</f>
        <v>0</v>
      </c>
      <c r="S228" s="25">
        <f t="shared" ref="S228" ca="1" si="1046">R228-S226+S230+S227</f>
        <v>0</v>
      </c>
      <c r="T228" s="25">
        <f t="shared" ref="T228" ca="1" si="1047">S228-T226+T230+T227</f>
        <v>0</v>
      </c>
      <c r="U228" s="25">
        <f t="shared" ref="U228" ca="1" si="1048">T228-U226+U230+U227</f>
        <v>0</v>
      </c>
      <c r="V228" s="25">
        <f t="shared" ref="V228" ca="1" si="1049">U228-V226+V230+V227</f>
        <v>0</v>
      </c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</row>
    <row r="229" spans="4:60" x14ac:dyDescent="0.2">
      <c r="D229" s="23"/>
      <c r="E229" t="s">
        <v>25</v>
      </c>
      <c r="F229" s="5"/>
      <c r="G229" t="s">
        <v>2</v>
      </c>
      <c r="H229" s="18"/>
      <c r="I229" s="1">
        <f t="shared" ref="I229" ca="1" si="1050">MAX(0,$F227+I226-I227-H228)</f>
        <v>0</v>
      </c>
      <c r="J229" s="1">
        <f t="shared" ref="J229" ca="1" si="1051">MAX(0,$F227+J226-J227-I228)</f>
        <v>0</v>
      </c>
      <c r="K229" s="1">
        <f t="shared" ref="K229" ca="1" si="1052">MAX(0,$F227+K226-K227-J228)</f>
        <v>0</v>
      </c>
      <c r="L229" s="1">
        <f t="shared" ref="L229" ca="1" si="1053">MAX(0,$F227+L226-L227-K228)</f>
        <v>0</v>
      </c>
      <c r="M229" s="1">
        <f t="shared" ref="M229" ca="1" si="1054">MAX(0,$F227+M226-M227-L228)</f>
        <v>0</v>
      </c>
      <c r="N229" s="1">
        <f t="shared" ref="N229" ca="1" si="1055">MAX(0,$F227+N226-N227-M228)</f>
        <v>0</v>
      </c>
      <c r="O229" s="1">
        <f t="shared" ref="O229" ca="1" si="1056">MAX(0,$F227+O226-O227-N228)</f>
        <v>0</v>
      </c>
      <c r="P229" s="1">
        <f t="shared" ref="P229" ca="1" si="1057">MAX(0,$F227+P226-P227-O228)</f>
        <v>0</v>
      </c>
      <c r="Q229" s="1">
        <f t="shared" ref="Q229" ca="1" si="1058">MAX(0,$F227+Q226-Q227-P228)</f>
        <v>0</v>
      </c>
      <c r="R229" s="1">
        <f t="shared" ref="R229" ca="1" si="1059">MAX(0,$F227+R226-R227-Q228)</f>
        <v>0</v>
      </c>
      <c r="S229" s="1">
        <f t="shared" ref="S229" ca="1" si="1060">MAX(0,$F227+S226-S227-R228)</f>
        <v>0</v>
      </c>
      <c r="T229" s="1">
        <f t="shared" ref="T229" ca="1" si="1061">MAX(0,$F227+T226-T227-S228)</f>
        <v>0</v>
      </c>
      <c r="U229" s="1">
        <f t="shared" ref="U229" ca="1" si="1062">MAX(0,$F227+U226-U227-T228)</f>
        <v>0</v>
      </c>
      <c r="V229" s="1">
        <f t="shared" ref="V229" ca="1" si="1063">MAX(0,$F227+V226-V227-U228)</f>
        <v>0</v>
      </c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</row>
    <row r="230" spans="4:60" x14ac:dyDescent="0.2">
      <c r="D230" s="23"/>
      <c r="E230" t="s">
        <v>23</v>
      </c>
      <c r="F230" s="1" t="str">
        <f ca="1">IFERROR(VLOOKUP($D230,ItemsUnits,2,FALSE),"null")</f>
        <v>null</v>
      </c>
      <c r="G230" t="s">
        <v>3</v>
      </c>
      <c r="H230" s="18"/>
      <c r="I230" s="1" cm="1">
        <f t="array" aca="1" ref="I230" ca="1">IF(  OR(COUNTA($I$3:I$3)&lt;=$F228,SUMPRODUCT(--(I227:INDEX(I227:BH227,52)&lt;&gt;""))&lt;&gt;0),0,
          --(I229&gt;0)*_xlfn.SWITCH(--($F226&gt;0),0,SUM(I226:INDEX(I226:BH226,MAX(1,$F229)))-H228+$F227,CEILING(SUM(I226:INDEX(I226:BH226,MAX(1,$F229)))-H228+$F227,$F226)))</f>
        <v>0</v>
      </c>
      <c r="J230" s="1" cm="1">
        <f t="array" aca="1" ref="J230" ca="1">IF(  OR(COUNTA($I$3:J$3)&lt;=$F228,SUMPRODUCT(--(J227:INDEX(J227:BI227,52)&lt;&gt;""))&lt;&gt;0),0,
          --(J229&gt;0)*_xlfn.SWITCH(--($F226&gt;0),0,SUM(J226:INDEX(J226:BI226,MAX(1,$F229)))-I228+$F227,CEILING(SUM(J226:INDEX(J226:BI226,MAX(1,$F229)))-I228+$F227,$F226)))</f>
        <v>0</v>
      </c>
      <c r="K230" s="1" cm="1">
        <f t="array" aca="1" ref="K230" ca="1">IF(  OR(COUNTA($I$3:K$3)&lt;=$F228,SUMPRODUCT(--(K227:INDEX(K227:BJ227,52)&lt;&gt;""))&lt;&gt;0),0,
          --(K229&gt;0)*_xlfn.SWITCH(--($F226&gt;0),0,SUM(K226:INDEX(K226:BJ226,MAX(1,$F229)))-J228+$F227,CEILING(SUM(K226:INDEX(K226:BJ226,MAX(1,$F229)))-J228+$F227,$F226)))</f>
        <v>0</v>
      </c>
      <c r="L230" s="1" cm="1">
        <f t="array" aca="1" ref="L230" ca="1">IF(  OR(COUNTA($I$3:L$3)&lt;=$F228,SUMPRODUCT(--(L227:INDEX(L227:BK227,52)&lt;&gt;""))&lt;&gt;0),0,
          --(L229&gt;0)*_xlfn.SWITCH(--($F226&gt;0),0,SUM(L226:INDEX(L226:BK226,MAX(1,$F229)))-K228+$F227,CEILING(SUM(L226:INDEX(L226:BK226,MAX(1,$F229)))-K228+$F227,$F226)))</f>
        <v>0</v>
      </c>
      <c r="M230" s="1" cm="1">
        <f t="array" aca="1" ref="M230" ca="1">IF(  OR(COUNTA($I$3:M$3)&lt;=$F228,SUMPRODUCT(--(M227:INDEX(M227:BL227,52)&lt;&gt;""))&lt;&gt;0),0,
          --(M229&gt;0)*_xlfn.SWITCH(--($F226&gt;0),0,SUM(M226:INDEX(M226:BL226,MAX(1,$F229)))-L228+$F227,CEILING(SUM(M226:INDEX(M226:BL226,MAX(1,$F229)))-L228+$F227,$F226)))</f>
        <v>0</v>
      </c>
      <c r="N230" s="1" cm="1">
        <f t="array" aca="1" ref="N230" ca="1">IF(  OR(COUNTA($I$3:N$3)&lt;=$F228,SUMPRODUCT(--(N227:INDEX(N227:BM227,52)&lt;&gt;""))&lt;&gt;0),0,
          --(N229&gt;0)*_xlfn.SWITCH(--($F226&gt;0),0,SUM(N226:INDEX(N226:BM226,MAX(1,$F229)))-M228+$F227,CEILING(SUM(N226:INDEX(N226:BM226,MAX(1,$F229)))-M228+$F227,$F226)))</f>
        <v>0</v>
      </c>
      <c r="O230" s="1" cm="1">
        <f t="array" aca="1" ref="O230" ca="1">IF(  OR(COUNTA($I$3:O$3)&lt;=$F228,SUMPRODUCT(--(O227:INDEX(O227:BN227,52)&lt;&gt;""))&lt;&gt;0),0,
          --(O229&gt;0)*_xlfn.SWITCH(--($F226&gt;0),0,SUM(O226:INDEX(O226:BN226,MAX(1,$F229)))-N228+$F227,CEILING(SUM(O226:INDEX(O226:BN226,MAX(1,$F229)))-N228+$F227,$F226)))</f>
        <v>0</v>
      </c>
      <c r="P230" s="1" cm="1">
        <f t="array" aca="1" ref="P230" ca="1">IF(  OR(COUNTA($I$3:P$3)&lt;=$F228,SUMPRODUCT(--(P227:INDEX(P227:BO227,52)&lt;&gt;""))&lt;&gt;0),0,
          --(P229&gt;0)*_xlfn.SWITCH(--($F226&gt;0),0,SUM(P226:INDEX(P226:BO226,MAX(1,$F229)))-O228+$F227,CEILING(SUM(P226:INDEX(P226:BO226,MAX(1,$F229)))-O228+$F227,$F226)))</f>
        <v>0</v>
      </c>
      <c r="Q230" s="1" cm="1">
        <f t="array" aca="1" ref="Q230" ca="1">IF(  OR(COUNTA($I$3:Q$3)&lt;=$F228,SUMPRODUCT(--(Q227:INDEX(Q227:BP227,52)&lt;&gt;""))&lt;&gt;0),0,
          --(Q229&gt;0)*_xlfn.SWITCH(--($F226&gt;0),0,SUM(Q226:INDEX(Q226:BP226,MAX(1,$F229)))-P228+$F227,CEILING(SUM(Q226:INDEX(Q226:BP226,MAX(1,$F229)))-P228+$F227,$F226)))</f>
        <v>0</v>
      </c>
      <c r="R230" s="1" cm="1">
        <f t="array" aca="1" ref="R230" ca="1">IF(  OR(COUNTA($I$3:R$3)&lt;=$F228,SUMPRODUCT(--(R227:INDEX(R227:BQ227,52)&lt;&gt;""))&lt;&gt;0),0,
          --(R229&gt;0)*_xlfn.SWITCH(--($F226&gt;0),0,SUM(R226:INDEX(R226:BQ226,MAX(1,$F229)))-Q228+$F227,CEILING(SUM(R226:INDEX(R226:BQ226,MAX(1,$F229)))-Q228+$F227,$F226)))</f>
        <v>0</v>
      </c>
      <c r="S230" s="1" cm="1">
        <f t="array" aca="1" ref="S230" ca="1">IF(  OR(COUNTA($I$3:S$3)&lt;=$F228,SUMPRODUCT(--(S227:INDEX(S227:BR227,52)&lt;&gt;""))&lt;&gt;0),0,
          --(S229&gt;0)*_xlfn.SWITCH(--($F226&gt;0),0,SUM(S226:INDEX(S226:BR226,MAX(1,$F229)))-R228+$F227,CEILING(SUM(S226:INDEX(S226:BR226,MAX(1,$F229)))-R228+$F227,$F226)))</f>
        <v>0</v>
      </c>
      <c r="T230" s="1" cm="1">
        <f t="array" aca="1" ref="T230" ca="1">IF(  OR(COUNTA($I$3:T$3)&lt;=$F228,SUMPRODUCT(--(T227:INDEX(T227:BS227,52)&lt;&gt;""))&lt;&gt;0),0,
          --(T229&gt;0)*_xlfn.SWITCH(--($F226&gt;0),0,SUM(T226:INDEX(T226:BS226,MAX(1,$F229)))-S228+$F227,CEILING(SUM(T226:INDEX(T226:BS226,MAX(1,$F229)))-S228+$F227,$F226)))</f>
        <v>0</v>
      </c>
      <c r="U230" s="1" cm="1">
        <f t="array" aca="1" ref="U230" ca="1">IF(  OR(COUNTA($I$3:U$3)&lt;=$F228,SUMPRODUCT(--(U227:INDEX(U227:BT227,52)&lt;&gt;""))&lt;&gt;0),0,
          --(U229&gt;0)*_xlfn.SWITCH(--($F226&gt;0),0,SUM(U226:INDEX(U226:BT226,MAX(1,$F229)))-T228+$F227,CEILING(SUM(U226:INDEX(U226:BT226,MAX(1,$F229)))-T228+$F227,$F226)))</f>
        <v>0</v>
      </c>
      <c r="V230" s="1" cm="1">
        <f t="array" aca="1" ref="V230" ca="1">IF(  OR(COUNTA($I$3:V$3)&lt;=$F228,SUMPRODUCT(--(V227:INDEX(V227:BU227,52)&lt;&gt;""))&lt;&gt;0),0,
          --(V229&gt;0)*_xlfn.SWITCH(--($F226&gt;0),0,SUM(V226:INDEX(V226:BU226,MAX(1,$F229)))-U228+$F227,CEILING(SUM(V226:INDEX(V226:BU226,MAX(1,$F229)))-U228+$F227,$F226)))</f>
        <v>0</v>
      </c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</row>
    <row r="231" spans="4:60" x14ac:dyDescent="0.2">
      <c r="D231" s="23"/>
      <c r="E231" t="s">
        <v>26</v>
      </c>
      <c r="F231" s="1">
        <f ca="1">SIGN(MIN(H228:BH228))</f>
        <v>0</v>
      </c>
      <c r="G231" t="s">
        <v>4</v>
      </c>
      <c r="H231" s="18"/>
      <c r="I231" s="26" cm="1">
        <f t="array" aca="1" ref="I231" ca="1">INDEX(I230:BH230,,$F228+1)</f>
        <v>0</v>
      </c>
      <c r="J231" s="26" cm="1">
        <f t="array" aca="1" ref="J231" ca="1">INDEX(J230:BI230,,$F228+1)</f>
        <v>0</v>
      </c>
      <c r="K231" s="26" cm="1">
        <f t="array" aca="1" ref="K231" ca="1">INDEX(K230:BJ230,,$F228+1)</f>
        <v>0</v>
      </c>
      <c r="L231" s="26" cm="1">
        <f t="array" aca="1" ref="L231" ca="1">INDEX(L230:BK230,,$F228+1)</f>
        <v>0</v>
      </c>
      <c r="M231" s="26" cm="1">
        <f t="array" aca="1" ref="M231" ca="1">INDEX(M230:BL230,,$F228+1)</f>
        <v>0</v>
      </c>
      <c r="N231" s="26" cm="1">
        <f t="array" aca="1" ref="N231" ca="1">INDEX(N230:BM230,,$F228+1)</f>
        <v>0</v>
      </c>
      <c r="O231" s="26" cm="1">
        <f t="array" aca="1" ref="O231" ca="1">INDEX(O230:BN230,,$F228+1)</f>
        <v>0</v>
      </c>
      <c r="P231" s="26" cm="1">
        <f t="array" aca="1" ref="P231" ca="1">INDEX(P230:BO230,,$F228+1)</f>
        <v>0</v>
      </c>
      <c r="Q231" s="26" cm="1">
        <f t="array" aca="1" ref="Q231" ca="1">INDEX(Q230:BP230,,$F228+1)</f>
        <v>0</v>
      </c>
      <c r="R231" s="26" cm="1">
        <f t="array" aca="1" ref="R231" ca="1">INDEX(R230:BQ230,,$F228+1)</f>
        <v>0</v>
      </c>
      <c r="S231" s="26" cm="1">
        <f t="array" aca="1" ref="S231" ca="1">INDEX(S230:BR230,,$F228+1)</f>
        <v>0</v>
      </c>
      <c r="T231" s="26" cm="1">
        <f t="array" aca="1" ref="T231" ca="1">INDEX(T230:BS230,,$F228+1)</f>
        <v>0</v>
      </c>
      <c r="U231" s="26" cm="1">
        <f t="array" aca="1" ref="U231" ca="1">INDEX(U230:BT230,,$F228+1)</f>
        <v>0</v>
      </c>
      <c r="V231" s="26" cm="1">
        <f t="array" aca="1" ref="V231" ca="1">INDEX(V230:BU230,,$F228+1)</f>
        <v>0</v>
      </c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</row>
    <row r="232" spans="4:60" x14ac:dyDescent="0.2">
      <c r="D232" s="23"/>
      <c r="E232" t="s">
        <v>5</v>
      </c>
      <c r="F232" s="4"/>
      <c r="G232" t="s">
        <v>1</v>
      </c>
      <c r="H232" s="18"/>
      <c r="I232" s="1" cm="1">
        <f t="array" aca="1" ref="I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releases")),1,1),,COUNTA($D$3:I$3)))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releases")),1,1),,COUNTA($D$3:I$3))&gt;0)),0)+
IFERROR(SUMPRODUCT((ForecastItems=$D232)*(ForecastDates=I$3)*(ForecastGrid)),0)</f>
        <v>0</v>
      </c>
      <c r="J232" s="1" cm="1">
        <f t="array" aca="1" ref="J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releases")),1,1),,COUNTA($D$3:J$3)))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releases")),1,1),,COUNTA($D$3:J$3))&gt;0)),0)+
IFERROR(SUMPRODUCT((ForecastItems=$D232)*(ForecastDates=J$3)*(ForecastGrid)),0)</f>
        <v>0</v>
      </c>
      <c r="K232" s="1" cm="1">
        <f t="array" aca="1" ref="K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releases")),1,1),,COUNTA($D$3:K$3)))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releases")),1,1),,COUNTA($D$3:K$3))&gt;0)),0)+
IFERROR(SUMPRODUCT((ForecastItems=$D232)*(ForecastDates=K$3)*(ForecastGrid)),0)</f>
        <v>0</v>
      </c>
      <c r="L232" s="1" cm="1">
        <f t="array" aca="1" ref="L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releases")),1,1),,COUNTA($D$3:L$3)))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releases")),1,1),,COUNTA($D$3:L$3))&gt;0)),0)+
IFERROR(SUMPRODUCT((ForecastItems=$D232)*(ForecastDates=L$3)*(ForecastGrid)),0)</f>
        <v>0</v>
      </c>
      <c r="M232" s="1" cm="1">
        <f t="array" aca="1" ref="M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releases")),1,1),,COUNTA($D$3:M$3)))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releases")),1,1),,COUNTA($D$3:M$3))&gt;0)),0)+
IFERROR(SUMPRODUCT((ForecastItems=$D232)*(ForecastDates=M$3)*(ForecastGrid)),0)</f>
        <v>0</v>
      </c>
      <c r="N232" s="1" cm="1">
        <f t="array" aca="1" ref="N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releases")),1,1),,COUNTA($D$3:N$3)))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releases")),1,1),,COUNTA($D$3:N$3))&gt;0)),0)+
IFERROR(SUMPRODUCT((ForecastItems=$D232)*(ForecastDates=N$3)*(ForecastGrid)),0)</f>
        <v>0</v>
      </c>
      <c r="O232" s="1" cm="1">
        <f t="array" aca="1" ref="O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releases")),1,1),,COUNTA($D$3:O$3)))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releases")),1,1),,COUNTA($D$3:O$3))&gt;0)),0)+
IFERROR(SUMPRODUCT((ForecastItems=$D232)*(ForecastDates=O$3)*(ForecastGrid)),0)</f>
        <v>0</v>
      </c>
      <c r="P232" s="1" cm="1">
        <f t="array" aca="1" ref="P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releases")),1,1),,COUNTA($D$3:P$3)))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releases")),1,1),,COUNTA($D$3:P$3))&gt;0)),0)+
IFERROR(SUMPRODUCT((ForecastItems=$D232)*(ForecastDates=P$3)*(ForecastGrid)),0)</f>
        <v>0</v>
      </c>
      <c r="Q232" s="1" cm="1">
        <f t="array" aca="1" ref="Q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releases")),1,1),,COUNTA($D$3:Q$3)))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releases")),1,1),,COUNTA($D$3:Q$3))&gt;0)),0)+
IFERROR(SUMPRODUCT((ForecastItems=$D232)*(ForecastDates=Q$3)*(ForecastGrid)),0)</f>
        <v>0</v>
      </c>
      <c r="R232" s="1" cm="1">
        <f t="array" aca="1" ref="R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releases")),1,1),,COUNTA($D$3:R$3)))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releases")),1,1),,COUNTA($D$3:R$3))&gt;0)),0)+
IFERROR(SUMPRODUCT((ForecastItems=$D232)*(ForecastDates=R$3)*(ForecastGrid)),0)</f>
        <v>0</v>
      </c>
      <c r="S232" s="1" cm="1">
        <f t="array" aca="1" ref="S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releases")),1,1),,COUNTA($D$3:S$3)))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releases")),1,1),,COUNTA($D$3:S$3))&gt;0)),0)+
IFERROR(SUMPRODUCT((ForecastItems=$D232)*(ForecastDates=S$3)*(ForecastGrid)),0)</f>
        <v>0</v>
      </c>
      <c r="T232" s="1" cm="1">
        <f t="array" aca="1" ref="T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releases")),1,1),,COUNTA($D$3:T$3)))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releases")),1,1),,COUNTA($D$3:T$3))&gt;0)),0)+
IFERROR(SUMPRODUCT((ForecastItems=$D232)*(ForecastDates=T$3)*(ForecastGrid)),0)</f>
        <v>0</v>
      </c>
      <c r="U232" s="1" cm="1">
        <f t="array" aca="1" ref="U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releases")),1,1),,COUNTA($D$3:U$3)))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releases")),1,1),,COUNTA($D$3:U$3))&gt;0)),0)+
IFERROR(SUMPRODUCT((ForecastItems=$D232)*(ForecastDates=U$3)*(ForecastGrid)),0)</f>
        <v>0</v>
      </c>
      <c r="V232" s="1" cm="1">
        <f t="array" aca="1" ref="V232" ca="1">IFERROR(SUMPRODUCT( INDEX( _xlfn._xlws.SORT(  _xlfn._xlws.FILTER(TblBom[],TblBom[[Child Item]:[Child Item]]=MRP_Grid!$D232,0),1,1),,MATCH("Qty",TblBom[#Headers],0)),INDEX(_xlfn._xlws.SORT(_xlfn._xlws.FILTER(RANGE_GRID,ISNUMBER(MATCH(MRPItems,_xlfn._xlws.FILTER(TblBom[[Parent Item]:[Parent Item]],TblBom[[Child Item]:[Child Item]]=MRP_Grid!$D232,0),0))*(OrderTypes="Planned order releases")),1,1),,COUNTA($D$3:V$3))) +
SUMPRODUCT((INDEX( _xlfn._xlws.SORT(  _xlfn._xlws.FILTER(TblBom[],TblBom[[Child Item]:[Child Item]]=MRP_Grid!$D232,0),1,1),,MATCH("Fixed Qty",TblBom[#Headers],0)))*(INDEX(_xlfn._xlws.SORT(_xlfn._xlws.FILTER(RANGE_GRID,ISNUMBER(MATCH(MRPItems,_xlfn._xlws.FILTER(TblBom[[Parent Item]:[Parent Item]],TblBom[[Child Item]:[Child Item]]=MRP_Grid!$D232,0),0))*(OrderTypes="Planned order releases")),1,1),,COUNTA($D$3:V$3))&gt;0)),0)+
IFERROR(SUMPRODUCT((ForecastItems=$D232)*(ForecastDates=V$3)*(ForecastGrid)),0)</f>
        <v>0</v>
      </c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</row>
    <row r="233" spans="4:60" x14ac:dyDescent="0.2">
      <c r="D233" s="23"/>
      <c r="E233" t="s">
        <v>6</v>
      </c>
      <c r="F233" s="5"/>
      <c r="G233" t="s">
        <v>0</v>
      </c>
      <c r="H233" s="18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</row>
    <row r="234" spans="4:60" x14ac:dyDescent="0.2">
      <c r="D234" s="23"/>
      <c r="E234" t="s">
        <v>7</v>
      </c>
      <c r="F234" s="5"/>
      <c r="G234" t="s">
        <v>16</v>
      </c>
      <c r="H234" s="13"/>
      <c r="I234" s="25">
        <f t="shared" ref="I234" ca="1" si="1064">H234-I232+I236+I233</f>
        <v>0</v>
      </c>
      <c r="J234" s="25">
        <f t="shared" ref="J234" ca="1" si="1065">I234-J232+J236+J233</f>
        <v>0</v>
      </c>
      <c r="K234" s="25">
        <f t="shared" ref="K234" ca="1" si="1066">J234-K232+K236+K233</f>
        <v>0</v>
      </c>
      <c r="L234" s="25">
        <f t="shared" ref="L234" ca="1" si="1067">K234-L232+L236+L233</f>
        <v>0</v>
      </c>
      <c r="M234" s="25">
        <f t="shared" ref="M234" ca="1" si="1068">L234-M232+M236+M233</f>
        <v>0</v>
      </c>
      <c r="N234" s="25">
        <f t="shared" ref="N234" ca="1" si="1069">M234-N232+N236+N233</f>
        <v>0</v>
      </c>
      <c r="O234" s="25">
        <f t="shared" ref="O234" ca="1" si="1070">N234-O232+O236+O233</f>
        <v>0</v>
      </c>
      <c r="P234" s="25">
        <f t="shared" ref="P234" ca="1" si="1071">O234-P232+P236+P233</f>
        <v>0</v>
      </c>
      <c r="Q234" s="25">
        <f t="shared" ref="Q234" ca="1" si="1072">P234-Q232+Q236+Q233</f>
        <v>0</v>
      </c>
      <c r="R234" s="25">
        <f t="shared" ref="R234" ca="1" si="1073">Q234-R232+R236+R233</f>
        <v>0</v>
      </c>
      <c r="S234" s="25">
        <f t="shared" ref="S234" ca="1" si="1074">R234-S232+S236+S233</f>
        <v>0</v>
      </c>
      <c r="T234" s="25">
        <f t="shared" ref="T234" ca="1" si="1075">S234-T232+T236+T233</f>
        <v>0</v>
      </c>
      <c r="U234" s="25">
        <f t="shared" ref="U234" ca="1" si="1076">T234-U232+U236+U233</f>
        <v>0</v>
      </c>
      <c r="V234" s="25">
        <f t="shared" ref="V234" ca="1" si="1077">U234-V232+V236+V233</f>
        <v>0</v>
      </c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</row>
    <row r="235" spans="4:60" x14ac:dyDescent="0.2">
      <c r="D235" s="23"/>
      <c r="E235" t="s">
        <v>25</v>
      </c>
      <c r="F235" s="5"/>
      <c r="G235" t="s">
        <v>2</v>
      </c>
      <c r="H235" s="18"/>
      <c r="I235" s="1">
        <f t="shared" ref="I235" ca="1" si="1078">MAX(0,$F233+I232-I233-H234)</f>
        <v>0</v>
      </c>
      <c r="J235" s="1">
        <f t="shared" ref="J235" ca="1" si="1079">MAX(0,$F233+J232-J233-I234)</f>
        <v>0</v>
      </c>
      <c r="K235" s="1">
        <f t="shared" ref="K235" ca="1" si="1080">MAX(0,$F233+K232-K233-J234)</f>
        <v>0</v>
      </c>
      <c r="L235" s="1">
        <f t="shared" ref="L235" ca="1" si="1081">MAX(0,$F233+L232-L233-K234)</f>
        <v>0</v>
      </c>
      <c r="M235" s="1">
        <f t="shared" ref="M235" ca="1" si="1082">MAX(0,$F233+M232-M233-L234)</f>
        <v>0</v>
      </c>
      <c r="N235" s="1">
        <f t="shared" ref="N235" ca="1" si="1083">MAX(0,$F233+N232-N233-M234)</f>
        <v>0</v>
      </c>
      <c r="O235" s="1">
        <f t="shared" ref="O235" ca="1" si="1084">MAX(0,$F233+O232-O233-N234)</f>
        <v>0</v>
      </c>
      <c r="P235" s="1">
        <f t="shared" ref="P235" ca="1" si="1085">MAX(0,$F233+P232-P233-O234)</f>
        <v>0</v>
      </c>
      <c r="Q235" s="1">
        <f t="shared" ref="Q235" ca="1" si="1086">MAX(0,$F233+Q232-Q233-P234)</f>
        <v>0</v>
      </c>
      <c r="R235" s="1">
        <f t="shared" ref="R235" ca="1" si="1087">MAX(0,$F233+R232-R233-Q234)</f>
        <v>0</v>
      </c>
      <c r="S235" s="1">
        <f t="shared" ref="S235" ca="1" si="1088">MAX(0,$F233+S232-S233-R234)</f>
        <v>0</v>
      </c>
      <c r="T235" s="1">
        <f t="shared" ref="T235" ca="1" si="1089">MAX(0,$F233+T232-T233-S234)</f>
        <v>0</v>
      </c>
      <c r="U235" s="1">
        <f t="shared" ref="U235" ca="1" si="1090">MAX(0,$F233+U232-U233-T234)</f>
        <v>0</v>
      </c>
      <c r="V235" s="1">
        <f t="shared" ref="V235" ca="1" si="1091">MAX(0,$F233+V232-V233-U234)</f>
        <v>0</v>
      </c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</row>
    <row r="236" spans="4:60" x14ac:dyDescent="0.2">
      <c r="D236" s="23"/>
      <c r="E236" t="s">
        <v>23</v>
      </c>
      <c r="F236" s="1" t="str">
        <f ca="1">IFERROR(VLOOKUP($D236,ItemsUnits,2,FALSE),"null")</f>
        <v>null</v>
      </c>
      <c r="G236" t="s">
        <v>3</v>
      </c>
      <c r="H236" s="18"/>
      <c r="I236" s="1" cm="1">
        <f t="array" aca="1" ref="I236" ca="1">IF(  OR(COUNTA($I$3:I$3)&lt;=$F234,SUMPRODUCT(--(I233:INDEX(I233:BH233,52)&lt;&gt;""))&lt;&gt;0),0,
          --(I235&gt;0)*_xlfn.SWITCH(--($F232&gt;0),0,SUM(I232:INDEX(I232:BH232,MAX(1,$F235)))-H234+$F233,CEILING(SUM(I232:INDEX(I232:BH232,MAX(1,$F235)))-H234+$F233,$F232)))</f>
        <v>0</v>
      </c>
      <c r="J236" s="1" cm="1">
        <f t="array" aca="1" ref="J236" ca="1">IF(  OR(COUNTA($I$3:J$3)&lt;=$F234,SUMPRODUCT(--(J233:INDEX(J233:BI233,52)&lt;&gt;""))&lt;&gt;0),0,
          --(J235&gt;0)*_xlfn.SWITCH(--($F232&gt;0),0,SUM(J232:INDEX(J232:BI232,MAX(1,$F235)))-I234+$F233,CEILING(SUM(J232:INDEX(J232:BI232,MAX(1,$F235)))-I234+$F233,$F232)))</f>
        <v>0</v>
      </c>
      <c r="K236" s="1" cm="1">
        <f t="array" aca="1" ref="K236" ca="1">IF(  OR(COUNTA($I$3:K$3)&lt;=$F234,SUMPRODUCT(--(K233:INDEX(K233:BJ233,52)&lt;&gt;""))&lt;&gt;0),0,
          --(K235&gt;0)*_xlfn.SWITCH(--($F232&gt;0),0,SUM(K232:INDEX(K232:BJ232,MAX(1,$F235)))-J234+$F233,CEILING(SUM(K232:INDEX(K232:BJ232,MAX(1,$F235)))-J234+$F233,$F232)))</f>
        <v>0</v>
      </c>
      <c r="L236" s="1" cm="1">
        <f t="array" aca="1" ref="L236" ca="1">IF(  OR(COUNTA($I$3:L$3)&lt;=$F234,SUMPRODUCT(--(L233:INDEX(L233:BK233,52)&lt;&gt;""))&lt;&gt;0),0,
          --(L235&gt;0)*_xlfn.SWITCH(--($F232&gt;0),0,SUM(L232:INDEX(L232:BK232,MAX(1,$F235)))-K234+$F233,CEILING(SUM(L232:INDEX(L232:BK232,MAX(1,$F235)))-K234+$F233,$F232)))</f>
        <v>0</v>
      </c>
      <c r="M236" s="1" cm="1">
        <f t="array" aca="1" ref="M236" ca="1">IF(  OR(COUNTA($I$3:M$3)&lt;=$F234,SUMPRODUCT(--(M233:INDEX(M233:BL233,52)&lt;&gt;""))&lt;&gt;0),0,
          --(M235&gt;0)*_xlfn.SWITCH(--($F232&gt;0),0,SUM(M232:INDEX(M232:BL232,MAX(1,$F235)))-L234+$F233,CEILING(SUM(M232:INDEX(M232:BL232,MAX(1,$F235)))-L234+$F233,$F232)))</f>
        <v>0</v>
      </c>
      <c r="N236" s="1" cm="1">
        <f t="array" aca="1" ref="N236" ca="1">IF(  OR(COUNTA($I$3:N$3)&lt;=$F234,SUMPRODUCT(--(N233:INDEX(N233:BM233,52)&lt;&gt;""))&lt;&gt;0),0,
          --(N235&gt;0)*_xlfn.SWITCH(--($F232&gt;0),0,SUM(N232:INDEX(N232:BM232,MAX(1,$F235)))-M234+$F233,CEILING(SUM(N232:INDEX(N232:BM232,MAX(1,$F235)))-M234+$F233,$F232)))</f>
        <v>0</v>
      </c>
      <c r="O236" s="1" cm="1">
        <f t="array" aca="1" ref="O236" ca="1">IF(  OR(COUNTA($I$3:O$3)&lt;=$F234,SUMPRODUCT(--(O233:INDEX(O233:BN233,52)&lt;&gt;""))&lt;&gt;0),0,
          --(O235&gt;0)*_xlfn.SWITCH(--($F232&gt;0),0,SUM(O232:INDEX(O232:BN232,MAX(1,$F235)))-N234+$F233,CEILING(SUM(O232:INDEX(O232:BN232,MAX(1,$F235)))-N234+$F233,$F232)))</f>
        <v>0</v>
      </c>
      <c r="P236" s="1" cm="1">
        <f t="array" aca="1" ref="P236" ca="1">IF(  OR(COUNTA($I$3:P$3)&lt;=$F234,SUMPRODUCT(--(P233:INDEX(P233:BO233,52)&lt;&gt;""))&lt;&gt;0),0,
          --(P235&gt;0)*_xlfn.SWITCH(--($F232&gt;0),0,SUM(P232:INDEX(P232:BO232,MAX(1,$F235)))-O234+$F233,CEILING(SUM(P232:INDEX(P232:BO232,MAX(1,$F235)))-O234+$F233,$F232)))</f>
        <v>0</v>
      </c>
      <c r="Q236" s="1" cm="1">
        <f t="array" aca="1" ref="Q236" ca="1">IF(  OR(COUNTA($I$3:Q$3)&lt;=$F234,SUMPRODUCT(--(Q233:INDEX(Q233:BP233,52)&lt;&gt;""))&lt;&gt;0),0,
          --(Q235&gt;0)*_xlfn.SWITCH(--($F232&gt;0),0,SUM(Q232:INDEX(Q232:BP232,MAX(1,$F235)))-P234+$F233,CEILING(SUM(Q232:INDEX(Q232:BP232,MAX(1,$F235)))-P234+$F233,$F232)))</f>
        <v>0</v>
      </c>
      <c r="R236" s="1" cm="1">
        <f t="array" aca="1" ref="R236" ca="1">IF(  OR(COUNTA($I$3:R$3)&lt;=$F234,SUMPRODUCT(--(R233:INDEX(R233:BQ233,52)&lt;&gt;""))&lt;&gt;0),0,
          --(R235&gt;0)*_xlfn.SWITCH(--($F232&gt;0),0,SUM(R232:INDEX(R232:BQ232,MAX(1,$F235)))-Q234+$F233,CEILING(SUM(R232:INDEX(R232:BQ232,MAX(1,$F235)))-Q234+$F233,$F232)))</f>
        <v>0</v>
      </c>
      <c r="S236" s="1" cm="1">
        <f t="array" aca="1" ref="S236" ca="1">IF(  OR(COUNTA($I$3:S$3)&lt;=$F234,SUMPRODUCT(--(S233:INDEX(S233:BR233,52)&lt;&gt;""))&lt;&gt;0),0,
          --(S235&gt;0)*_xlfn.SWITCH(--($F232&gt;0),0,SUM(S232:INDEX(S232:BR232,MAX(1,$F235)))-R234+$F233,CEILING(SUM(S232:INDEX(S232:BR232,MAX(1,$F235)))-R234+$F233,$F232)))</f>
        <v>0</v>
      </c>
      <c r="T236" s="1" cm="1">
        <f t="array" aca="1" ref="T236" ca="1">IF(  OR(COUNTA($I$3:T$3)&lt;=$F234,SUMPRODUCT(--(T233:INDEX(T233:BS233,52)&lt;&gt;""))&lt;&gt;0),0,
          --(T235&gt;0)*_xlfn.SWITCH(--($F232&gt;0),0,SUM(T232:INDEX(T232:BS232,MAX(1,$F235)))-S234+$F233,CEILING(SUM(T232:INDEX(T232:BS232,MAX(1,$F235)))-S234+$F233,$F232)))</f>
        <v>0</v>
      </c>
      <c r="U236" s="1" cm="1">
        <f t="array" aca="1" ref="U236" ca="1">IF(  OR(COUNTA($I$3:U$3)&lt;=$F234,SUMPRODUCT(--(U233:INDEX(U233:BT233,52)&lt;&gt;""))&lt;&gt;0),0,
          --(U235&gt;0)*_xlfn.SWITCH(--($F232&gt;0),0,SUM(U232:INDEX(U232:BT232,MAX(1,$F235)))-T234+$F233,CEILING(SUM(U232:INDEX(U232:BT232,MAX(1,$F235)))-T234+$F233,$F232)))</f>
        <v>0</v>
      </c>
      <c r="V236" s="1" cm="1">
        <f t="array" aca="1" ref="V236" ca="1">IF(  OR(COUNTA($I$3:V$3)&lt;=$F234,SUMPRODUCT(--(V233:INDEX(V233:BU233,52)&lt;&gt;""))&lt;&gt;0),0,
          --(V235&gt;0)*_xlfn.SWITCH(--($F232&gt;0),0,SUM(V232:INDEX(V232:BU232,MAX(1,$F235)))-U234+$F233,CEILING(SUM(V232:INDEX(V232:BU232,MAX(1,$F235)))-U234+$F233,$F232)))</f>
        <v>0</v>
      </c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</row>
    <row r="237" spans="4:60" x14ac:dyDescent="0.2">
      <c r="D237" s="23"/>
      <c r="E237" t="s">
        <v>26</v>
      </c>
      <c r="F237" s="1">
        <f ca="1">SIGN(MIN(H234:BH234))</f>
        <v>0</v>
      </c>
      <c r="G237" t="s">
        <v>4</v>
      </c>
      <c r="H237" s="18"/>
      <c r="I237" s="26" cm="1">
        <f t="array" aca="1" ref="I237" ca="1">INDEX(I236:BH236,,$F234+1)</f>
        <v>0</v>
      </c>
      <c r="J237" s="26" cm="1">
        <f t="array" aca="1" ref="J237" ca="1">INDEX(J236:BI236,,$F234+1)</f>
        <v>0</v>
      </c>
      <c r="K237" s="26" cm="1">
        <f t="array" aca="1" ref="K237" ca="1">INDEX(K236:BJ236,,$F234+1)</f>
        <v>0</v>
      </c>
      <c r="L237" s="26" cm="1">
        <f t="array" aca="1" ref="L237" ca="1">INDEX(L236:BK236,,$F234+1)</f>
        <v>0</v>
      </c>
      <c r="M237" s="26" cm="1">
        <f t="array" aca="1" ref="M237" ca="1">INDEX(M236:BL236,,$F234+1)</f>
        <v>0</v>
      </c>
      <c r="N237" s="26" cm="1">
        <f t="array" aca="1" ref="N237" ca="1">INDEX(N236:BM236,,$F234+1)</f>
        <v>0</v>
      </c>
      <c r="O237" s="26" cm="1">
        <f t="array" aca="1" ref="O237" ca="1">INDEX(O236:BN236,,$F234+1)</f>
        <v>0</v>
      </c>
      <c r="P237" s="26" cm="1">
        <f t="array" aca="1" ref="P237" ca="1">INDEX(P236:BO236,,$F234+1)</f>
        <v>0</v>
      </c>
      <c r="Q237" s="26" cm="1">
        <f t="array" aca="1" ref="Q237" ca="1">INDEX(Q236:BP236,,$F234+1)</f>
        <v>0</v>
      </c>
      <c r="R237" s="26" cm="1">
        <f t="array" aca="1" ref="R237" ca="1">INDEX(R236:BQ236,,$F234+1)</f>
        <v>0</v>
      </c>
      <c r="S237" s="26" cm="1">
        <f t="array" aca="1" ref="S237" ca="1">INDEX(S236:BR236,,$F234+1)</f>
        <v>0</v>
      </c>
      <c r="T237" s="26" cm="1">
        <f t="array" aca="1" ref="T237" ca="1">INDEX(T236:BS236,,$F234+1)</f>
        <v>0</v>
      </c>
      <c r="U237" s="26" cm="1">
        <f t="array" aca="1" ref="U237" ca="1">INDEX(U236:BT236,,$F234+1)</f>
        <v>0</v>
      </c>
      <c r="V237" s="26" cm="1">
        <f t="array" aca="1" ref="V237" ca="1">INDEX(V236:BU236,,$F234+1)</f>
        <v>0</v>
      </c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</row>
    <row r="238" spans="4:60" x14ac:dyDescent="0.2">
      <c r="D238" s="23"/>
      <c r="E238" t="s">
        <v>5</v>
      </c>
      <c r="F238" s="4"/>
      <c r="G238" t="s">
        <v>1</v>
      </c>
      <c r="H238" s="18"/>
      <c r="I238" s="1" cm="1">
        <f t="array" aca="1" ref="I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releases")),1,1),,COUNTA($D$3:I$3)))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releases")),1,1),,COUNTA($D$3:I$3))&gt;0)),0)+
IFERROR(SUMPRODUCT((ForecastItems=$D238)*(ForecastDates=I$3)*(ForecastGrid)),0)</f>
        <v>0</v>
      </c>
      <c r="J238" s="1" cm="1">
        <f t="array" aca="1" ref="J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releases")),1,1),,COUNTA($D$3:J$3)))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releases")),1,1),,COUNTA($D$3:J$3))&gt;0)),0)+
IFERROR(SUMPRODUCT((ForecastItems=$D238)*(ForecastDates=J$3)*(ForecastGrid)),0)</f>
        <v>0</v>
      </c>
      <c r="K238" s="1" cm="1">
        <f t="array" aca="1" ref="K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releases")),1,1),,COUNTA($D$3:K$3)))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releases")),1,1),,COUNTA($D$3:K$3))&gt;0)),0)+
IFERROR(SUMPRODUCT((ForecastItems=$D238)*(ForecastDates=K$3)*(ForecastGrid)),0)</f>
        <v>0</v>
      </c>
      <c r="L238" s="1" cm="1">
        <f t="array" aca="1" ref="L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releases")),1,1),,COUNTA($D$3:L$3)))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releases")),1,1),,COUNTA($D$3:L$3))&gt;0)),0)+
IFERROR(SUMPRODUCT((ForecastItems=$D238)*(ForecastDates=L$3)*(ForecastGrid)),0)</f>
        <v>0</v>
      </c>
      <c r="M238" s="1" cm="1">
        <f t="array" aca="1" ref="M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releases")),1,1),,COUNTA($D$3:M$3)))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releases")),1,1),,COUNTA($D$3:M$3))&gt;0)),0)+
IFERROR(SUMPRODUCT((ForecastItems=$D238)*(ForecastDates=M$3)*(ForecastGrid)),0)</f>
        <v>0</v>
      </c>
      <c r="N238" s="1" cm="1">
        <f t="array" aca="1" ref="N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releases")),1,1),,COUNTA($D$3:N$3)))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releases")),1,1),,COUNTA($D$3:N$3))&gt;0)),0)+
IFERROR(SUMPRODUCT((ForecastItems=$D238)*(ForecastDates=N$3)*(ForecastGrid)),0)</f>
        <v>0</v>
      </c>
      <c r="O238" s="1" cm="1">
        <f t="array" aca="1" ref="O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releases")),1,1),,COUNTA($D$3:O$3)))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releases")),1,1),,COUNTA($D$3:O$3))&gt;0)),0)+
IFERROR(SUMPRODUCT((ForecastItems=$D238)*(ForecastDates=O$3)*(ForecastGrid)),0)</f>
        <v>0</v>
      </c>
      <c r="P238" s="1" cm="1">
        <f t="array" aca="1" ref="P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releases")),1,1),,COUNTA($D$3:P$3)))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releases")),1,1),,COUNTA($D$3:P$3))&gt;0)),0)+
IFERROR(SUMPRODUCT((ForecastItems=$D238)*(ForecastDates=P$3)*(ForecastGrid)),0)</f>
        <v>0</v>
      </c>
      <c r="Q238" s="1" cm="1">
        <f t="array" aca="1" ref="Q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releases")),1,1),,COUNTA($D$3:Q$3)))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releases")),1,1),,COUNTA($D$3:Q$3))&gt;0)),0)+
IFERROR(SUMPRODUCT((ForecastItems=$D238)*(ForecastDates=Q$3)*(ForecastGrid)),0)</f>
        <v>0</v>
      </c>
      <c r="R238" s="1" cm="1">
        <f t="array" aca="1" ref="R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releases")),1,1),,COUNTA($D$3:R$3)))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releases")),1,1),,COUNTA($D$3:R$3))&gt;0)),0)+
IFERROR(SUMPRODUCT((ForecastItems=$D238)*(ForecastDates=R$3)*(ForecastGrid)),0)</f>
        <v>0</v>
      </c>
      <c r="S238" s="1" cm="1">
        <f t="array" aca="1" ref="S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releases")),1,1),,COUNTA($D$3:S$3)))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releases")),1,1),,COUNTA($D$3:S$3))&gt;0)),0)+
IFERROR(SUMPRODUCT((ForecastItems=$D238)*(ForecastDates=S$3)*(ForecastGrid)),0)</f>
        <v>0</v>
      </c>
      <c r="T238" s="1" cm="1">
        <f t="array" aca="1" ref="T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releases")),1,1),,COUNTA($D$3:T$3)))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releases")),1,1),,COUNTA($D$3:T$3))&gt;0)),0)+
IFERROR(SUMPRODUCT((ForecastItems=$D238)*(ForecastDates=T$3)*(ForecastGrid)),0)</f>
        <v>0</v>
      </c>
      <c r="U238" s="1" cm="1">
        <f t="array" aca="1" ref="U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releases")),1,1),,COUNTA($D$3:U$3)))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releases")),1,1),,COUNTA($D$3:U$3))&gt;0)),0)+
IFERROR(SUMPRODUCT((ForecastItems=$D238)*(ForecastDates=U$3)*(ForecastGrid)),0)</f>
        <v>0</v>
      </c>
      <c r="V238" s="1" cm="1">
        <f t="array" aca="1" ref="V238" ca="1">IFERROR(SUMPRODUCT( INDEX( _xlfn._xlws.SORT(  _xlfn._xlws.FILTER(TblBom[],TblBom[[Child Item]:[Child Item]]=MRP_Grid!$D238,0),1,1),,MATCH("Qty",TblBom[#Headers],0)),INDEX(_xlfn._xlws.SORT(_xlfn._xlws.FILTER(RANGE_GRID,ISNUMBER(MATCH(MRPItems,_xlfn._xlws.FILTER(TblBom[[Parent Item]:[Parent Item]],TblBom[[Child Item]:[Child Item]]=MRP_Grid!$D238,0),0))*(OrderTypes="Planned order releases")),1,1),,COUNTA($D$3:V$3))) +
SUMPRODUCT((INDEX( _xlfn._xlws.SORT(  _xlfn._xlws.FILTER(TblBom[],TblBom[[Child Item]:[Child Item]]=MRP_Grid!$D238,0),1,1),,MATCH("Fixed Qty",TblBom[#Headers],0)))*(INDEX(_xlfn._xlws.SORT(_xlfn._xlws.FILTER(RANGE_GRID,ISNUMBER(MATCH(MRPItems,_xlfn._xlws.FILTER(TblBom[[Parent Item]:[Parent Item]],TblBom[[Child Item]:[Child Item]]=MRP_Grid!$D238,0),0))*(OrderTypes="Planned order releases")),1,1),,COUNTA($D$3:V$3))&gt;0)),0)+
IFERROR(SUMPRODUCT((ForecastItems=$D238)*(ForecastDates=V$3)*(ForecastGrid)),0)</f>
        <v>0</v>
      </c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</row>
    <row r="239" spans="4:60" x14ac:dyDescent="0.2">
      <c r="D239" s="23"/>
      <c r="E239" t="s">
        <v>6</v>
      </c>
      <c r="F239" s="5"/>
      <c r="G239" t="s">
        <v>0</v>
      </c>
      <c r="H239" s="18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</row>
    <row r="240" spans="4:60" x14ac:dyDescent="0.2">
      <c r="D240" s="23"/>
      <c r="E240" t="s">
        <v>7</v>
      </c>
      <c r="F240" s="5"/>
      <c r="G240" t="s">
        <v>16</v>
      </c>
      <c r="H240" s="13"/>
      <c r="I240" s="25">
        <f t="shared" ref="I240" ca="1" si="1092">H240-I238+I242+I239</f>
        <v>0</v>
      </c>
      <c r="J240" s="25">
        <f t="shared" ref="J240" ca="1" si="1093">I240-J238+J242+J239</f>
        <v>0</v>
      </c>
      <c r="K240" s="25">
        <f t="shared" ref="K240" ca="1" si="1094">J240-K238+K242+K239</f>
        <v>0</v>
      </c>
      <c r="L240" s="25">
        <f t="shared" ref="L240" ca="1" si="1095">K240-L238+L242+L239</f>
        <v>0</v>
      </c>
      <c r="M240" s="25">
        <f t="shared" ref="M240" ca="1" si="1096">L240-M238+M242+M239</f>
        <v>0</v>
      </c>
      <c r="N240" s="25">
        <f t="shared" ref="N240" ca="1" si="1097">M240-N238+N242+N239</f>
        <v>0</v>
      </c>
      <c r="O240" s="25">
        <f t="shared" ref="O240" ca="1" si="1098">N240-O238+O242+O239</f>
        <v>0</v>
      </c>
      <c r="P240" s="25">
        <f t="shared" ref="P240" ca="1" si="1099">O240-P238+P242+P239</f>
        <v>0</v>
      </c>
      <c r="Q240" s="25">
        <f t="shared" ref="Q240" ca="1" si="1100">P240-Q238+Q242+Q239</f>
        <v>0</v>
      </c>
      <c r="R240" s="25">
        <f t="shared" ref="R240" ca="1" si="1101">Q240-R238+R242+R239</f>
        <v>0</v>
      </c>
      <c r="S240" s="25">
        <f t="shared" ref="S240" ca="1" si="1102">R240-S238+S242+S239</f>
        <v>0</v>
      </c>
      <c r="T240" s="25">
        <f t="shared" ref="T240" ca="1" si="1103">S240-T238+T242+T239</f>
        <v>0</v>
      </c>
      <c r="U240" s="25">
        <f t="shared" ref="U240" ca="1" si="1104">T240-U238+U242+U239</f>
        <v>0</v>
      </c>
      <c r="V240" s="25">
        <f t="shared" ref="V240" ca="1" si="1105">U240-V238+V242+V239</f>
        <v>0</v>
      </c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</row>
    <row r="241" spans="4:60" x14ac:dyDescent="0.2">
      <c r="D241" s="23"/>
      <c r="E241" t="s">
        <v>25</v>
      </c>
      <c r="F241" s="5"/>
      <c r="G241" t="s">
        <v>2</v>
      </c>
      <c r="H241" s="18"/>
      <c r="I241" s="1">
        <f t="shared" ref="I241" ca="1" si="1106">MAX(0,$F239+I238-I239-H240)</f>
        <v>0</v>
      </c>
      <c r="J241" s="1">
        <f t="shared" ref="J241" ca="1" si="1107">MAX(0,$F239+J238-J239-I240)</f>
        <v>0</v>
      </c>
      <c r="K241" s="1">
        <f t="shared" ref="K241" ca="1" si="1108">MAX(0,$F239+K238-K239-J240)</f>
        <v>0</v>
      </c>
      <c r="L241" s="1">
        <f t="shared" ref="L241" ca="1" si="1109">MAX(0,$F239+L238-L239-K240)</f>
        <v>0</v>
      </c>
      <c r="M241" s="1">
        <f t="shared" ref="M241" ca="1" si="1110">MAX(0,$F239+M238-M239-L240)</f>
        <v>0</v>
      </c>
      <c r="N241" s="1">
        <f t="shared" ref="N241" ca="1" si="1111">MAX(0,$F239+N238-N239-M240)</f>
        <v>0</v>
      </c>
      <c r="O241" s="1">
        <f t="shared" ref="O241" ca="1" si="1112">MAX(0,$F239+O238-O239-N240)</f>
        <v>0</v>
      </c>
      <c r="P241" s="1">
        <f t="shared" ref="P241" ca="1" si="1113">MAX(0,$F239+P238-P239-O240)</f>
        <v>0</v>
      </c>
      <c r="Q241" s="1">
        <f t="shared" ref="Q241" ca="1" si="1114">MAX(0,$F239+Q238-Q239-P240)</f>
        <v>0</v>
      </c>
      <c r="R241" s="1">
        <f t="shared" ref="R241" ca="1" si="1115">MAX(0,$F239+R238-R239-Q240)</f>
        <v>0</v>
      </c>
      <c r="S241" s="1">
        <f t="shared" ref="S241" ca="1" si="1116">MAX(0,$F239+S238-S239-R240)</f>
        <v>0</v>
      </c>
      <c r="T241" s="1">
        <f t="shared" ref="T241" ca="1" si="1117">MAX(0,$F239+T238-T239-S240)</f>
        <v>0</v>
      </c>
      <c r="U241" s="1">
        <f t="shared" ref="U241" ca="1" si="1118">MAX(0,$F239+U238-U239-T240)</f>
        <v>0</v>
      </c>
      <c r="V241" s="1">
        <f t="shared" ref="V241" ca="1" si="1119">MAX(0,$F239+V238-V239-U240)</f>
        <v>0</v>
      </c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</row>
    <row r="242" spans="4:60" x14ac:dyDescent="0.2">
      <c r="D242" s="23"/>
      <c r="E242" t="s">
        <v>23</v>
      </c>
      <c r="F242" s="1" t="str">
        <f ca="1">IFERROR(VLOOKUP($D242,ItemsUnits,2,FALSE),"null")</f>
        <v>null</v>
      </c>
      <c r="G242" t="s">
        <v>3</v>
      </c>
      <c r="H242" s="18"/>
      <c r="I242" s="1" cm="1">
        <f t="array" aca="1" ref="I242" ca="1">IF(  OR(COUNTA($I$3:I$3)&lt;=$F240,SUMPRODUCT(--(I239:INDEX(I239:BH239,52)&lt;&gt;""))&lt;&gt;0),0,
          --(I241&gt;0)*_xlfn.SWITCH(--($F238&gt;0),0,SUM(I238:INDEX(I238:BH238,MAX(1,$F241)))-H240+$F239,CEILING(SUM(I238:INDEX(I238:BH238,MAX(1,$F241)))-H240+$F239,$F238)))</f>
        <v>0</v>
      </c>
      <c r="J242" s="1" cm="1">
        <f t="array" aca="1" ref="J242" ca="1">IF(  OR(COUNTA($I$3:J$3)&lt;=$F240,SUMPRODUCT(--(J239:INDEX(J239:BI239,52)&lt;&gt;""))&lt;&gt;0),0,
          --(J241&gt;0)*_xlfn.SWITCH(--($F238&gt;0),0,SUM(J238:INDEX(J238:BI238,MAX(1,$F241)))-I240+$F239,CEILING(SUM(J238:INDEX(J238:BI238,MAX(1,$F241)))-I240+$F239,$F238)))</f>
        <v>0</v>
      </c>
      <c r="K242" s="1" cm="1">
        <f t="array" aca="1" ref="K242" ca="1">IF(  OR(COUNTA($I$3:K$3)&lt;=$F240,SUMPRODUCT(--(K239:INDEX(K239:BJ239,52)&lt;&gt;""))&lt;&gt;0),0,
          --(K241&gt;0)*_xlfn.SWITCH(--($F238&gt;0),0,SUM(K238:INDEX(K238:BJ238,MAX(1,$F241)))-J240+$F239,CEILING(SUM(K238:INDEX(K238:BJ238,MAX(1,$F241)))-J240+$F239,$F238)))</f>
        <v>0</v>
      </c>
      <c r="L242" s="1" cm="1">
        <f t="array" aca="1" ref="L242" ca="1">IF(  OR(COUNTA($I$3:L$3)&lt;=$F240,SUMPRODUCT(--(L239:INDEX(L239:BK239,52)&lt;&gt;""))&lt;&gt;0),0,
          --(L241&gt;0)*_xlfn.SWITCH(--($F238&gt;0),0,SUM(L238:INDEX(L238:BK238,MAX(1,$F241)))-K240+$F239,CEILING(SUM(L238:INDEX(L238:BK238,MAX(1,$F241)))-K240+$F239,$F238)))</f>
        <v>0</v>
      </c>
      <c r="M242" s="1" cm="1">
        <f t="array" aca="1" ref="M242" ca="1">IF(  OR(COUNTA($I$3:M$3)&lt;=$F240,SUMPRODUCT(--(M239:INDEX(M239:BL239,52)&lt;&gt;""))&lt;&gt;0),0,
          --(M241&gt;0)*_xlfn.SWITCH(--($F238&gt;0),0,SUM(M238:INDEX(M238:BL238,MAX(1,$F241)))-L240+$F239,CEILING(SUM(M238:INDEX(M238:BL238,MAX(1,$F241)))-L240+$F239,$F238)))</f>
        <v>0</v>
      </c>
      <c r="N242" s="1" cm="1">
        <f t="array" aca="1" ref="N242" ca="1">IF(  OR(COUNTA($I$3:N$3)&lt;=$F240,SUMPRODUCT(--(N239:INDEX(N239:BM239,52)&lt;&gt;""))&lt;&gt;0),0,
          --(N241&gt;0)*_xlfn.SWITCH(--($F238&gt;0),0,SUM(N238:INDEX(N238:BM238,MAX(1,$F241)))-M240+$F239,CEILING(SUM(N238:INDEX(N238:BM238,MAX(1,$F241)))-M240+$F239,$F238)))</f>
        <v>0</v>
      </c>
      <c r="O242" s="1" cm="1">
        <f t="array" aca="1" ref="O242" ca="1">IF(  OR(COUNTA($I$3:O$3)&lt;=$F240,SUMPRODUCT(--(O239:INDEX(O239:BN239,52)&lt;&gt;""))&lt;&gt;0),0,
          --(O241&gt;0)*_xlfn.SWITCH(--($F238&gt;0),0,SUM(O238:INDEX(O238:BN238,MAX(1,$F241)))-N240+$F239,CEILING(SUM(O238:INDEX(O238:BN238,MAX(1,$F241)))-N240+$F239,$F238)))</f>
        <v>0</v>
      </c>
      <c r="P242" s="1" cm="1">
        <f t="array" aca="1" ref="P242" ca="1">IF(  OR(COUNTA($I$3:P$3)&lt;=$F240,SUMPRODUCT(--(P239:INDEX(P239:BO239,52)&lt;&gt;""))&lt;&gt;0),0,
          --(P241&gt;0)*_xlfn.SWITCH(--($F238&gt;0),0,SUM(P238:INDEX(P238:BO238,MAX(1,$F241)))-O240+$F239,CEILING(SUM(P238:INDEX(P238:BO238,MAX(1,$F241)))-O240+$F239,$F238)))</f>
        <v>0</v>
      </c>
      <c r="Q242" s="1" cm="1">
        <f t="array" aca="1" ref="Q242" ca="1">IF(  OR(COUNTA($I$3:Q$3)&lt;=$F240,SUMPRODUCT(--(Q239:INDEX(Q239:BP239,52)&lt;&gt;""))&lt;&gt;0),0,
          --(Q241&gt;0)*_xlfn.SWITCH(--($F238&gt;0),0,SUM(Q238:INDEX(Q238:BP238,MAX(1,$F241)))-P240+$F239,CEILING(SUM(Q238:INDEX(Q238:BP238,MAX(1,$F241)))-P240+$F239,$F238)))</f>
        <v>0</v>
      </c>
      <c r="R242" s="1" cm="1">
        <f t="array" aca="1" ref="R242" ca="1">IF(  OR(COUNTA($I$3:R$3)&lt;=$F240,SUMPRODUCT(--(R239:INDEX(R239:BQ239,52)&lt;&gt;""))&lt;&gt;0),0,
          --(R241&gt;0)*_xlfn.SWITCH(--($F238&gt;0),0,SUM(R238:INDEX(R238:BQ238,MAX(1,$F241)))-Q240+$F239,CEILING(SUM(R238:INDEX(R238:BQ238,MAX(1,$F241)))-Q240+$F239,$F238)))</f>
        <v>0</v>
      </c>
      <c r="S242" s="1" cm="1">
        <f t="array" aca="1" ref="S242" ca="1">IF(  OR(COUNTA($I$3:S$3)&lt;=$F240,SUMPRODUCT(--(S239:INDEX(S239:BR239,52)&lt;&gt;""))&lt;&gt;0),0,
          --(S241&gt;0)*_xlfn.SWITCH(--($F238&gt;0),0,SUM(S238:INDEX(S238:BR238,MAX(1,$F241)))-R240+$F239,CEILING(SUM(S238:INDEX(S238:BR238,MAX(1,$F241)))-R240+$F239,$F238)))</f>
        <v>0</v>
      </c>
      <c r="T242" s="1" cm="1">
        <f t="array" aca="1" ref="T242" ca="1">IF(  OR(COUNTA($I$3:T$3)&lt;=$F240,SUMPRODUCT(--(T239:INDEX(T239:BS239,52)&lt;&gt;""))&lt;&gt;0),0,
          --(T241&gt;0)*_xlfn.SWITCH(--($F238&gt;0),0,SUM(T238:INDEX(T238:BS238,MAX(1,$F241)))-S240+$F239,CEILING(SUM(T238:INDEX(T238:BS238,MAX(1,$F241)))-S240+$F239,$F238)))</f>
        <v>0</v>
      </c>
      <c r="U242" s="1" cm="1">
        <f t="array" aca="1" ref="U242" ca="1">IF(  OR(COUNTA($I$3:U$3)&lt;=$F240,SUMPRODUCT(--(U239:INDEX(U239:BT239,52)&lt;&gt;""))&lt;&gt;0),0,
          --(U241&gt;0)*_xlfn.SWITCH(--($F238&gt;0),0,SUM(U238:INDEX(U238:BT238,MAX(1,$F241)))-T240+$F239,CEILING(SUM(U238:INDEX(U238:BT238,MAX(1,$F241)))-T240+$F239,$F238)))</f>
        <v>0</v>
      </c>
      <c r="V242" s="1" cm="1">
        <f t="array" aca="1" ref="V242" ca="1">IF(  OR(COUNTA($I$3:V$3)&lt;=$F240,SUMPRODUCT(--(V239:INDEX(V239:BU239,52)&lt;&gt;""))&lt;&gt;0),0,
          --(V241&gt;0)*_xlfn.SWITCH(--($F238&gt;0),0,SUM(V238:INDEX(V238:BU238,MAX(1,$F241)))-U240+$F239,CEILING(SUM(V238:INDEX(V238:BU238,MAX(1,$F241)))-U240+$F239,$F238)))</f>
        <v>0</v>
      </c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</row>
    <row r="243" spans="4:60" x14ac:dyDescent="0.2">
      <c r="D243" s="23"/>
      <c r="E243" t="s">
        <v>26</v>
      </c>
      <c r="F243" s="1">
        <f ca="1">SIGN(MIN(H240:BH240))</f>
        <v>0</v>
      </c>
      <c r="G243" t="s">
        <v>4</v>
      </c>
      <c r="H243" s="18"/>
      <c r="I243" s="26" cm="1">
        <f t="array" aca="1" ref="I243" ca="1">INDEX(I242:BH242,,$F240+1)</f>
        <v>0</v>
      </c>
      <c r="J243" s="26" cm="1">
        <f t="array" aca="1" ref="J243" ca="1">INDEX(J242:BI242,,$F240+1)</f>
        <v>0</v>
      </c>
      <c r="K243" s="26" cm="1">
        <f t="array" aca="1" ref="K243" ca="1">INDEX(K242:BJ242,,$F240+1)</f>
        <v>0</v>
      </c>
      <c r="L243" s="26" cm="1">
        <f t="array" aca="1" ref="L243" ca="1">INDEX(L242:BK242,,$F240+1)</f>
        <v>0</v>
      </c>
      <c r="M243" s="26" cm="1">
        <f t="array" aca="1" ref="M243" ca="1">INDEX(M242:BL242,,$F240+1)</f>
        <v>0</v>
      </c>
      <c r="N243" s="26" cm="1">
        <f t="array" aca="1" ref="N243" ca="1">INDEX(N242:BM242,,$F240+1)</f>
        <v>0</v>
      </c>
      <c r="O243" s="26" cm="1">
        <f t="array" aca="1" ref="O243" ca="1">INDEX(O242:BN242,,$F240+1)</f>
        <v>0</v>
      </c>
      <c r="P243" s="26" cm="1">
        <f t="array" aca="1" ref="P243" ca="1">INDEX(P242:BO242,,$F240+1)</f>
        <v>0</v>
      </c>
      <c r="Q243" s="26" cm="1">
        <f t="array" aca="1" ref="Q243" ca="1">INDEX(Q242:BP242,,$F240+1)</f>
        <v>0</v>
      </c>
      <c r="R243" s="26" cm="1">
        <f t="array" aca="1" ref="R243" ca="1">INDEX(R242:BQ242,,$F240+1)</f>
        <v>0</v>
      </c>
      <c r="S243" s="26" cm="1">
        <f t="array" aca="1" ref="S243" ca="1">INDEX(S242:BR242,,$F240+1)</f>
        <v>0</v>
      </c>
      <c r="T243" s="26" cm="1">
        <f t="array" aca="1" ref="T243" ca="1">INDEX(T242:BS242,,$F240+1)</f>
        <v>0</v>
      </c>
      <c r="U243" s="26" cm="1">
        <f t="array" aca="1" ref="U243" ca="1">INDEX(U242:BT242,,$F240+1)</f>
        <v>0</v>
      </c>
      <c r="V243" s="26" cm="1">
        <f t="array" aca="1" ref="V243" ca="1">INDEX(V242:BU242,,$F240+1)</f>
        <v>0</v>
      </c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</row>
    <row r="244" spans="4:60" x14ac:dyDescent="0.2">
      <c r="D244" s="23"/>
      <c r="E244" t="s">
        <v>5</v>
      </c>
      <c r="F244" s="4"/>
      <c r="G244" t="s">
        <v>1</v>
      </c>
      <c r="H244" s="18"/>
      <c r="I244" s="1" cm="1">
        <f t="array" aca="1" ref="I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releases")),1,1),,COUNTA($D$3:I$3)))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releases")),1,1),,COUNTA($D$3:I$3))&gt;0)),0)+
IFERROR(SUMPRODUCT((ForecastItems=$D244)*(ForecastDates=I$3)*(ForecastGrid)),0)</f>
        <v>0</v>
      </c>
      <c r="J244" s="1" cm="1">
        <f t="array" aca="1" ref="J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releases")),1,1),,COUNTA($D$3:J$3)))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releases")),1,1),,COUNTA($D$3:J$3))&gt;0)),0)+
IFERROR(SUMPRODUCT((ForecastItems=$D244)*(ForecastDates=J$3)*(ForecastGrid)),0)</f>
        <v>0</v>
      </c>
      <c r="K244" s="1" cm="1">
        <f t="array" aca="1" ref="K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releases")),1,1),,COUNTA($D$3:K$3)))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releases")),1,1),,COUNTA($D$3:K$3))&gt;0)),0)+
IFERROR(SUMPRODUCT((ForecastItems=$D244)*(ForecastDates=K$3)*(ForecastGrid)),0)</f>
        <v>0</v>
      </c>
      <c r="L244" s="1" cm="1">
        <f t="array" aca="1" ref="L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releases")),1,1),,COUNTA($D$3:L$3)))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releases")),1,1),,COUNTA($D$3:L$3))&gt;0)),0)+
IFERROR(SUMPRODUCT((ForecastItems=$D244)*(ForecastDates=L$3)*(ForecastGrid)),0)</f>
        <v>0</v>
      </c>
      <c r="M244" s="1" cm="1">
        <f t="array" aca="1" ref="M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releases")),1,1),,COUNTA($D$3:M$3)))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releases")),1,1),,COUNTA($D$3:M$3))&gt;0)),0)+
IFERROR(SUMPRODUCT((ForecastItems=$D244)*(ForecastDates=M$3)*(ForecastGrid)),0)</f>
        <v>0</v>
      </c>
      <c r="N244" s="1" cm="1">
        <f t="array" aca="1" ref="N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releases")),1,1),,COUNTA($D$3:N$3)))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releases")),1,1),,COUNTA($D$3:N$3))&gt;0)),0)+
IFERROR(SUMPRODUCT((ForecastItems=$D244)*(ForecastDates=N$3)*(ForecastGrid)),0)</f>
        <v>0</v>
      </c>
      <c r="O244" s="1" cm="1">
        <f t="array" aca="1" ref="O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releases")),1,1),,COUNTA($D$3:O$3)))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releases")),1,1),,COUNTA($D$3:O$3))&gt;0)),0)+
IFERROR(SUMPRODUCT((ForecastItems=$D244)*(ForecastDates=O$3)*(ForecastGrid)),0)</f>
        <v>0</v>
      </c>
      <c r="P244" s="1" cm="1">
        <f t="array" aca="1" ref="P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releases")),1,1),,COUNTA($D$3:P$3)))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releases")),1,1),,COUNTA($D$3:P$3))&gt;0)),0)+
IFERROR(SUMPRODUCT((ForecastItems=$D244)*(ForecastDates=P$3)*(ForecastGrid)),0)</f>
        <v>0</v>
      </c>
      <c r="Q244" s="1" cm="1">
        <f t="array" aca="1" ref="Q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releases")),1,1),,COUNTA($D$3:Q$3)))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releases")),1,1),,COUNTA($D$3:Q$3))&gt;0)),0)+
IFERROR(SUMPRODUCT((ForecastItems=$D244)*(ForecastDates=Q$3)*(ForecastGrid)),0)</f>
        <v>0</v>
      </c>
      <c r="R244" s="1" cm="1">
        <f t="array" aca="1" ref="R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releases")),1,1),,COUNTA($D$3:R$3)))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releases")),1,1),,COUNTA($D$3:R$3))&gt;0)),0)+
IFERROR(SUMPRODUCT((ForecastItems=$D244)*(ForecastDates=R$3)*(ForecastGrid)),0)</f>
        <v>0</v>
      </c>
      <c r="S244" s="1" cm="1">
        <f t="array" aca="1" ref="S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releases")),1,1),,COUNTA($D$3:S$3)))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releases")),1,1),,COUNTA($D$3:S$3))&gt;0)),0)+
IFERROR(SUMPRODUCT((ForecastItems=$D244)*(ForecastDates=S$3)*(ForecastGrid)),0)</f>
        <v>0</v>
      </c>
      <c r="T244" s="1" cm="1">
        <f t="array" aca="1" ref="T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releases")),1,1),,COUNTA($D$3:T$3)))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releases")),1,1),,COUNTA($D$3:T$3))&gt;0)),0)+
IFERROR(SUMPRODUCT((ForecastItems=$D244)*(ForecastDates=T$3)*(ForecastGrid)),0)</f>
        <v>0</v>
      </c>
      <c r="U244" s="1" cm="1">
        <f t="array" aca="1" ref="U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releases")),1,1),,COUNTA($D$3:U$3)))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releases")),1,1),,COUNTA($D$3:U$3))&gt;0)),0)+
IFERROR(SUMPRODUCT((ForecastItems=$D244)*(ForecastDates=U$3)*(ForecastGrid)),0)</f>
        <v>0</v>
      </c>
      <c r="V244" s="1" cm="1">
        <f t="array" aca="1" ref="V244" ca="1">IFERROR(SUMPRODUCT( INDEX( _xlfn._xlws.SORT(  _xlfn._xlws.FILTER(TblBom[],TblBom[[Child Item]:[Child Item]]=MRP_Grid!$D244,0),1,1),,MATCH("Qty",TblBom[#Headers],0)),INDEX(_xlfn._xlws.SORT(_xlfn._xlws.FILTER(RANGE_GRID,ISNUMBER(MATCH(MRPItems,_xlfn._xlws.FILTER(TblBom[[Parent Item]:[Parent Item]],TblBom[[Child Item]:[Child Item]]=MRP_Grid!$D244,0),0))*(OrderTypes="Planned order releases")),1,1),,COUNTA($D$3:V$3))) +
SUMPRODUCT((INDEX( _xlfn._xlws.SORT(  _xlfn._xlws.FILTER(TblBom[],TblBom[[Child Item]:[Child Item]]=MRP_Grid!$D244,0),1,1),,MATCH("Fixed Qty",TblBom[#Headers],0)))*(INDEX(_xlfn._xlws.SORT(_xlfn._xlws.FILTER(RANGE_GRID,ISNUMBER(MATCH(MRPItems,_xlfn._xlws.FILTER(TblBom[[Parent Item]:[Parent Item]],TblBom[[Child Item]:[Child Item]]=MRP_Grid!$D244,0),0))*(OrderTypes="Planned order releases")),1,1),,COUNTA($D$3:V$3))&gt;0)),0)+
IFERROR(SUMPRODUCT((ForecastItems=$D244)*(ForecastDates=V$3)*(ForecastGrid)),0)</f>
        <v>0</v>
      </c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</row>
    <row r="245" spans="4:60" x14ac:dyDescent="0.2">
      <c r="D245" s="23"/>
      <c r="E245" t="s">
        <v>6</v>
      </c>
      <c r="F245" s="5"/>
      <c r="G245" t="s">
        <v>0</v>
      </c>
      <c r="H245" s="18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</row>
    <row r="246" spans="4:60" x14ac:dyDescent="0.2">
      <c r="D246" s="23"/>
      <c r="E246" t="s">
        <v>7</v>
      </c>
      <c r="F246" s="5"/>
      <c r="G246" t="s">
        <v>16</v>
      </c>
      <c r="H246" s="13"/>
      <c r="I246" s="25">
        <f t="shared" ref="I246" ca="1" si="1120">H246-I244+I248+I245</f>
        <v>0</v>
      </c>
      <c r="J246" s="25">
        <f t="shared" ref="J246" ca="1" si="1121">I246-J244+J248+J245</f>
        <v>0</v>
      </c>
      <c r="K246" s="25">
        <f t="shared" ref="K246" ca="1" si="1122">J246-K244+K248+K245</f>
        <v>0</v>
      </c>
      <c r="L246" s="25">
        <f t="shared" ref="L246" ca="1" si="1123">K246-L244+L248+L245</f>
        <v>0</v>
      </c>
      <c r="M246" s="25">
        <f t="shared" ref="M246" ca="1" si="1124">L246-M244+M248+M245</f>
        <v>0</v>
      </c>
      <c r="N246" s="25">
        <f t="shared" ref="N246" ca="1" si="1125">M246-N244+N248+N245</f>
        <v>0</v>
      </c>
      <c r="O246" s="25">
        <f t="shared" ref="O246" ca="1" si="1126">N246-O244+O248+O245</f>
        <v>0</v>
      </c>
      <c r="P246" s="25">
        <f t="shared" ref="P246" ca="1" si="1127">O246-P244+P248+P245</f>
        <v>0</v>
      </c>
      <c r="Q246" s="25">
        <f t="shared" ref="Q246" ca="1" si="1128">P246-Q244+Q248+Q245</f>
        <v>0</v>
      </c>
      <c r="R246" s="25">
        <f t="shared" ref="R246" ca="1" si="1129">Q246-R244+R248+R245</f>
        <v>0</v>
      </c>
      <c r="S246" s="25">
        <f t="shared" ref="S246" ca="1" si="1130">R246-S244+S248+S245</f>
        <v>0</v>
      </c>
      <c r="T246" s="25">
        <f t="shared" ref="T246" ca="1" si="1131">S246-T244+T248+T245</f>
        <v>0</v>
      </c>
      <c r="U246" s="25">
        <f t="shared" ref="U246" ca="1" si="1132">T246-U244+U248+U245</f>
        <v>0</v>
      </c>
      <c r="V246" s="25">
        <f t="shared" ref="V246" ca="1" si="1133">U246-V244+V248+V245</f>
        <v>0</v>
      </c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</row>
    <row r="247" spans="4:60" x14ac:dyDescent="0.2">
      <c r="D247" s="23"/>
      <c r="E247" t="s">
        <v>25</v>
      </c>
      <c r="F247" s="5"/>
      <c r="G247" t="s">
        <v>2</v>
      </c>
      <c r="H247" s="18"/>
      <c r="I247" s="1">
        <f t="shared" ref="I247" ca="1" si="1134">MAX(0,$F245+I244-I245-H246)</f>
        <v>0</v>
      </c>
      <c r="J247" s="1">
        <f t="shared" ref="J247" ca="1" si="1135">MAX(0,$F245+J244-J245-I246)</f>
        <v>0</v>
      </c>
      <c r="K247" s="1">
        <f t="shared" ref="K247" ca="1" si="1136">MAX(0,$F245+K244-K245-J246)</f>
        <v>0</v>
      </c>
      <c r="L247" s="1">
        <f t="shared" ref="L247" ca="1" si="1137">MAX(0,$F245+L244-L245-K246)</f>
        <v>0</v>
      </c>
      <c r="M247" s="1">
        <f t="shared" ref="M247" ca="1" si="1138">MAX(0,$F245+M244-M245-L246)</f>
        <v>0</v>
      </c>
      <c r="N247" s="1">
        <f t="shared" ref="N247" ca="1" si="1139">MAX(0,$F245+N244-N245-M246)</f>
        <v>0</v>
      </c>
      <c r="O247" s="1">
        <f t="shared" ref="O247" ca="1" si="1140">MAX(0,$F245+O244-O245-N246)</f>
        <v>0</v>
      </c>
      <c r="P247" s="1">
        <f t="shared" ref="P247" ca="1" si="1141">MAX(0,$F245+P244-P245-O246)</f>
        <v>0</v>
      </c>
      <c r="Q247" s="1">
        <f t="shared" ref="Q247" ca="1" si="1142">MAX(0,$F245+Q244-Q245-P246)</f>
        <v>0</v>
      </c>
      <c r="R247" s="1">
        <f t="shared" ref="R247" ca="1" si="1143">MAX(0,$F245+R244-R245-Q246)</f>
        <v>0</v>
      </c>
      <c r="S247" s="1">
        <f t="shared" ref="S247" ca="1" si="1144">MAX(0,$F245+S244-S245-R246)</f>
        <v>0</v>
      </c>
      <c r="T247" s="1">
        <f t="shared" ref="T247" ca="1" si="1145">MAX(0,$F245+T244-T245-S246)</f>
        <v>0</v>
      </c>
      <c r="U247" s="1">
        <f t="shared" ref="U247" ca="1" si="1146">MAX(0,$F245+U244-U245-T246)</f>
        <v>0</v>
      </c>
      <c r="V247" s="1">
        <f t="shared" ref="V247" ca="1" si="1147">MAX(0,$F245+V244-V245-U246)</f>
        <v>0</v>
      </c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</row>
    <row r="248" spans="4:60" x14ac:dyDescent="0.2">
      <c r="D248" s="23"/>
      <c r="E248" t="s">
        <v>23</v>
      </c>
      <c r="F248" s="1" t="str">
        <f ca="1">IFERROR(VLOOKUP($D248,ItemsUnits,2,FALSE),"null")</f>
        <v>null</v>
      </c>
      <c r="G248" t="s">
        <v>3</v>
      </c>
      <c r="H248" s="18"/>
      <c r="I248" s="1" cm="1">
        <f t="array" aca="1" ref="I248" ca="1">IF(  OR(COUNTA($I$3:I$3)&lt;=$F246,SUMPRODUCT(--(I245:INDEX(I245:BH245,52)&lt;&gt;""))&lt;&gt;0),0,
          --(I247&gt;0)*_xlfn.SWITCH(--($F244&gt;0),0,SUM(I244:INDEX(I244:BH244,MAX(1,$F247)))-H246+$F245,CEILING(SUM(I244:INDEX(I244:BH244,MAX(1,$F247)))-H246+$F245,$F244)))</f>
        <v>0</v>
      </c>
      <c r="J248" s="1" cm="1">
        <f t="array" aca="1" ref="J248" ca="1">IF(  OR(COUNTA($I$3:J$3)&lt;=$F246,SUMPRODUCT(--(J245:INDEX(J245:BI245,52)&lt;&gt;""))&lt;&gt;0),0,
          --(J247&gt;0)*_xlfn.SWITCH(--($F244&gt;0),0,SUM(J244:INDEX(J244:BI244,MAX(1,$F247)))-I246+$F245,CEILING(SUM(J244:INDEX(J244:BI244,MAX(1,$F247)))-I246+$F245,$F244)))</f>
        <v>0</v>
      </c>
      <c r="K248" s="1" cm="1">
        <f t="array" aca="1" ref="K248" ca="1">IF(  OR(COUNTA($I$3:K$3)&lt;=$F246,SUMPRODUCT(--(K245:INDEX(K245:BJ245,52)&lt;&gt;""))&lt;&gt;0),0,
          --(K247&gt;0)*_xlfn.SWITCH(--($F244&gt;0),0,SUM(K244:INDEX(K244:BJ244,MAX(1,$F247)))-J246+$F245,CEILING(SUM(K244:INDEX(K244:BJ244,MAX(1,$F247)))-J246+$F245,$F244)))</f>
        <v>0</v>
      </c>
      <c r="L248" s="1" cm="1">
        <f t="array" aca="1" ref="L248" ca="1">IF(  OR(COUNTA($I$3:L$3)&lt;=$F246,SUMPRODUCT(--(L245:INDEX(L245:BK245,52)&lt;&gt;""))&lt;&gt;0),0,
          --(L247&gt;0)*_xlfn.SWITCH(--($F244&gt;0),0,SUM(L244:INDEX(L244:BK244,MAX(1,$F247)))-K246+$F245,CEILING(SUM(L244:INDEX(L244:BK244,MAX(1,$F247)))-K246+$F245,$F244)))</f>
        <v>0</v>
      </c>
      <c r="M248" s="1" cm="1">
        <f t="array" aca="1" ref="M248" ca="1">IF(  OR(COUNTA($I$3:M$3)&lt;=$F246,SUMPRODUCT(--(M245:INDEX(M245:BL245,52)&lt;&gt;""))&lt;&gt;0),0,
          --(M247&gt;0)*_xlfn.SWITCH(--($F244&gt;0),0,SUM(M244:INDEX(M244:BL244,MAX(1,$F247)))-L246+$F245,CEILING(SUM(M244:INDEX(M244:BL244,MAX(1,$F247)))-L246+$F245,$F244)))</f>
        <v>0</v>
      </c>
      <c r="N248" s="1" cm="1">
        <f t="array" aca="1" ref="N248" ca="1">IF(  OR(COUNTA($I$3:N$3)&lt;=$F246,SUMPRODUCT(--(N245:INDEX(N245:BM245,52)&lt;&gt;""))&lt;&gt;0),0,
          --(N247&gt;0)*_xlfn.SWITCH(--($F244&gt;0),0,SUM(N244:INDEX(N244:BM244,MAX(1,$F247)))-M246+$F245,CEILING(SUM(N244:INDEX(N244:BM244,MAX(1,$F247)))-M246+$F245,$F244)))</f>
        <v>0</v>
      </c>
      <c r="O248" s="1" cm="1">
        <f t="array" aca="1" ref="O248" ca="1">IF(  OR(COUNTA($I$3:O$3)&lt;=$F246,SUMPRODUCT(--(O245:INDEX(O245:BN245,52)&lt;&gt;""))&lt;&gt;0),0,
          --(O247&gt;0)*_xlfn.SWITCH(--($F244&gt;0),0,SUM(O244:INDEX(O244:BN244,MAX(1,$F247)))-N246+$F245,CEILING(SUM(O244:INDEX(O244:BN244,MAX(1,$F247)))-N246+$F245,$F244)))</f>
        <v>0</v>
      </c>
      <c r="P248" s="1" cm="1">
        <f t="array" aca="1" ref="P248" ca="1">IF(  OR(COUNTA($I$3:P$3)&lt;=$F246,SUMPRODUCT(--(P245:INDEX(P245:BO245,52)&lt;&gt;""))&lt;&gt;0),0,
          --(P247&gt;0)*_xlfn.SWITCH(--($F244&gt;0),0,SUM(P244:INDEX(P244:BO244,MAX(1,$F247)))-O246+$F245,CEILING(SUM(P244:INDEX(P244:BO244,MAX(1,$F247)))-O246+$F245,$F244)))</f>
        <v>0</v>
      </c>
      <c r="Q248" s="1" cm="1">
        <f t="array" aca="1" ref="Q248" ca="1">IF(  OR(COUNTA($I$3:Q$3)&lt;=$F246,SUMPRODUCT(--(Q245:INDEX(Q245:BP245,52)&lt;&gt;""))&lt;&gt;0),0,
          --(Q247&gt;0)*_xlfn.SWITCH(--($F244&gt;0),0,SUM(Q244:INDEX(Q244:BP244,MAX(1,$F247)))-P246+$F245,CEILING(SUM(Q244:INDEX(Q244:BP244,MAX(1,$F247)))-P246+$F245,$F244)))</f>
        <v>0</v>
      </c>
      <c r="R248" s="1" cm="1">
        <f t="array" aca="1" ref="R248" ca="1">IF(  OR(COUNTA($I$3:R$3)&lt;=$F246,SUMPRODUCT(--(R245:INDEX(R245:BQ245,52)&lt;&gt;""))&lt;&gt;0),0,
          --(R247&gt;0)*_xlfn.SWITCH(--($F244&gt;0),0,SUM(R244:INDEX(R244:BQ244,MAX(1,$F247)))-Q246+$F245,CEILING(SUM(R244:INDEX(R244:BQ244,MAX(1,$F247)))-Q246+$F245,$F244)))</f>
        <v>0</v>
      </c>
      <c r="S248" s="1" cm="1">
        <f t="array" aca="1" ref="S248" ca="1">IF(  OR(COUNTA($I$3:S$3)&lt;=$F246,SUMPRODUCT(--(S245:INDEX(S245:BR245,52)&lt;&gt;""))&lt;&gt;0),0,
          --(S247&gt;0)*_xlfn.SWITCH(--($F244&gt;0),0,SUM(S244:INDEX(S244:BR244,MAX(1,$F247)))-R246+$F245,CEILING(SUM(S244:INDEX(S244:BR244,MAX(1,$F247)))-R246+$F245,$F244)))</f>
        <v>0</v>
      </c>
      <c r="T248" s="1" cm="1">
        <f t="array" aca="1" ref="T248" ca="1">IF(  OR(COUNTA($I$3:T$3)&lt;=$F246,SUMPRODUCT(--(T245:INDEX(T245:BS245,52)&lt;&gt;""))&lt;&gt;0),0,
          --(T247&gt;0)*_xlfn.SWITCH(--($F244&gt;0),0,SUM(T244:INDEX(T244:BS244,MAX(1,$F247)))-S246+$F245,CEILING(SUM(T244:INDEX(T244:BS244,MAX(1,$F247)))-S246+$F245,$F244)))</f>
        <v>0</v>
      </c>
      <c r="U248" s="1" cm="1">
        <f t="array" aca="1" ref="U248" ca="1">IF(  OR(COUNTA($I$3:U$3)&lt;=$F246,SUMPRODUCT(--(U245:INDEX(U245:BT245,52)&lt;&gt;""))&lt;&gt;0),0,
          --(U247&gt;0)*_xlfn.SWITCH(--($F244&gt;0),0,SUM(U244:INDEX(U244:BT244,MAX(1,$F247)))-T246+$F245,CEILING(SUM(U244:INDEX(U244:BT244,MAX(1,$F247)))-T246+$F245,$F244)))</f>
        <v>0</v>
      </c>
      <c r="V248" s="1" cm="1">
        <f t="array" aca="1" ref="V248" ca="1">IF(  OR(COUNTA($I$3:V$3)&lt;=$F246,SUMPRODUCT(--(V245:INDEX(V245:BU245,52)&lt;&gt;""))&lt;&gt;0),0,
          --(V247&gt;0)*_xlfn.SWITCH(--($F244&gt;0),0,SUM(V244:INDEX(V244:BU244,MAX(1,$F247)))-U246+$F245,CEILING(SUM(V244:INDEX(V244:BU244,MAX(1,$F247)))-U246+$F245,$F244)))</f>
        <v>0</v>
      </c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</row>
    <row r="249" spans="4:60" x14ac:dyDescent="0.2">
      <c r="D249" s="23"/>
      <c r="E249" t="s">
        <v>26</v>
      </c>
      <c r="F249" s="1">
        <f ca="1">SIGN(MIN(H246:BH246))</f>
        <v>0</v>
      </c>
      <c r="G249" t="s">
        <v>4</v>
      </c>
      <c r="H249" s="18"/>
      <c r="I249" s="26" cm="1">
        <f t="array" aca="1" ref="I249" ca="1">INDEX(I248:BH248,,$F246+1)</f>
        <v>0</v>
      </c>
      <c r="J249" s="26" cm="1">
        <f t="array" aca="1" ref="J249" ca="1">INDEX(J248:BI248,,$F246+1)</f>
        <v>0</v>
      </c>
      <c r="K249" s="26" cm="1">
        <f t="array" aca="1" ref="K249" ca="1">INDEX(K248:BJ248,,$F246+1)</f>
        <v>0</v>
      </c>
      <c r="L249" s="26" cm="1">
        <f t="array" aca="1" ref="L249" ca="1">INDEX(L248:BK248,,$F246+1)</f>
        <v>0</v>
      </c>
      <c r="M249" s="26" cm="1">
        <f t="array" aca="1" ref="M249" ca="1">INDEX(M248:BL248,,$F246+1)</f>
        <v>0</v>
      </c>
      <c r="N249" s="26" cm="1">
        <f t="array" aca="1" ref="N249" ca="1">INDEX(N248:BM248,,$F246+1)</f>
        <v>0</v>
      </c>
      <c r="O249" s="26" cm="1">
        <f t="array" aca="1" ref="O249" ca="1">INDEX(O248:BN248,,$F246+1)</f>
        <v>0</v>
      </c>
      <c r="P249" s="26" cm="1">
        <f t="array" aca="1" ref="P249" ca="1">INDEX(P248:BO248,,$F246+1)</f>
        <v>0</v>
      </c>
      <c r="Q249" s="26" cm="1">
        <f t="array" aca="1" ref="Q249" ca="1">INDEX(Q248:BP248,,$F246+1)</f>
        <v>0</v>
      </c>
      <c r="R249" s="26" cm="1">
        <f t="array" aca="1" ref="R249" ca="1">INDEX(R248:BQ248,,$F246+1)</f>
        <v>0</v>
      </c>
      <c r="S249" s="26" cm="1">
        <f t="array" aca="1" ref="S249" ca="1">INDEX(S248:BR248,,$F246+1)</f>
        <v>0</v>
      </c>
      <c r="T249" s="26" cm="1">
        <f t="array" aca="1" ref="T249" ca="1">INDEX(T248:BS248,,$F246+1)</f>
        <v>0</v>
      </c>
      <c r="U249" s="26" cm="1">
        <f t="array" aca="1" ref="U249" ca="1">INDEX(U248:BT248,,$F246+1)</f>
        <v>0</v>
      </c>
      <c r="V249" s="26" cm="1">
        <f t="array" aca="1" ref="V249" ca="1">INDEX(V248:BU248,,$F246+1)</f>
        <v>0</v>
      </c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</row>
    <row r="250" spans="4:60" x14ac:dyDescent="0.2">
      <c r="D250" s="23"/>
      <c r="E250" t="s">
        <v>5</v>
      </c>
      <c r="F250" s="4"/>
      <c r="G250" t="s">
        <v>1</v>
      </c>
      <c r="H250" s="18"/>
      <c r="I250" s="1" cm="1">
        <f t="array" aca="1" ref="I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releases")),1,1),,COUNTA($D$3:I$3)))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releases")),1,1),,COUNTA($D$3:I$3))&gt;0)),0)+
IFERROR(SUMPRODUCT((ForecastItems=$D250)*(ForecastDates=I$3)*(ForecastGrid)),0)</f>
        <v>0</v>
      </c>
      <c r="J250" s="1" cm="1">
        <f t="array" aca="1" ref="J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releases")),1,1),,COUNTA($D$3:J$3)))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releases")),1,1),,COUNTA($D$3:J$3))&gt;0)),0)+
IFERROR(SUMPRODUCT((ForecastItems=$D250)*(ForecastDates=J$3)*(ForecastGrid)),0)</f>
        <v>0</v>
      </c>
      <c r="K250" s="1" cm="1">
        <f t="array" aca="1" ref="K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releases")),1,1),,COUNTA($D$3:K$3)))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releases")),1,1),,COUNTA($D$3:K$3))&gt;0)),0)+
IFERROR(SUMPRODUCT((ForecastItems=$D250)*(ForecastDates=K$3)*(ForecastGrid)),0)</f>
        <v>0</v>
      </c>
      <c r="L250" s="1" cm="1">
        <f t="array" aca="1" ref="L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releases")),1,1),,COUNTA($D$3:L$3)))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releases")),1,1),,COUNTA($D$3:L$3))&gt;0)),0)+
IFERROR(SUMPRODUCT((ForecastItems=$D250)*(ForecastDates=L$3)*(ForecastGrid)),0)</f>
        <v>0</v>
      </c>
      <c r="M250" s="1" cm="1">
        <f t="array" aca="1" ref="M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releases")),1,1),,COUNTA($D$3:M$3)))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releases")),1,1),,COUNTA($D$3:M$3))&gt;0)),0)+
IFERROR(SUMPRODUCT((ForecastItems=$D250)*(ForecastDates=M$3)*(ForecastGrid)),0)</f>
        <v>0</v>
      </c>
      <c r="N250" s="1" cm="1">
        <f t="array" aca="1" ref="N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releases")),1,1),,COUNTA($D$3:N$3)))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releases")),1,1),,COUNTA($D$3:N$3))&gt;0)),0)+
IFERROR(SUMPRODUCT((ForecastItems=$D250)*(ForecastDates=N$3)*(ForecastGrid)),0)</f>
        <v>0</v>
      </c>
      <c r="O250" s="1" cm="1">
        <f t="array" aca="1" ref="O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releases")),1,1),,COUNTA($D$3:O$3)))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releases")),1,1),,COUNTA($D$3:O$3))&gt;0)),0)+
IFERROR(SUMPRODUCT((ForecastItems=$D250)*(ForecastDates=O$3)*(ForecastGrid)),0)</f>
        <v>0</v>
      </c>
      <c r="P250" s="1" cm="1">
        <f t="array" aca="1" ref="P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releases")),1,1),,COUNTA($D$3:P$3)))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releases")),1,1),,COUNTA($D$3:P$3))&gt;0)),0)+
IFERROR(SUMPRODUCT((ForecastItems=$D250)*(ForecastDates=P$3)*(ForecastGrid)),0)</f>
        <v>0</v>
      </c>
      <c r="Q250" s="1" cm="1">
        <f t="array" aca="1" ref="Q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releases")),1,1),,COUNTA($D$3:Q$3)))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releases")),1,1),,COUNTA($D$3:Q$3))&gt;0)),0)+
IFERROR(SUMPRODUCT((ForecastItems=$D250)*(ForecastDates=Q$3)*(ForecastGrid)),0)</f>
        <v>0</v>
      </c>
      <c r="R250" s="1" cm="1">
        <f t="array" aca="1" ref="R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releases")),1,1),,COUNTA($D$3:R$3)))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releases")),1,1),,COUNTA($D$3:R$3))&gt;0)),0)+
IFERROR(SUMPRODUCT((ForecastItems=$D250)*(ForecastDates=R$3)*(ForecastGrid)),0)</f>
        <v>0</v>
      </c>
      <c r="S250" s="1" cm="1">
        <f t="array" aca="1" ref="S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releases")),1,1),,COUNTA($D$3:S$3)))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releases")),1,1),,COUNTA($D$3:S$3))&gt;0)),0)+
IFERROR(SUMPRODUCT((ForecastItems=$D250)*(ForecastDates=S$3)*(ForecastGrid)),0)</f>
        <v>0</v>
      </c>
      <c r="T250" s="1" cm="1">
        <f t="array" aca="1" ref="T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releases")),1,1),,COUNTA($D$3:T$3)))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releases")),1,1),,COUNTA($D$3:T$3))&gt;0)),0)+
IFERROR(SUMPRODUCT((ForecastItems=$D250)*(ForecastDates=T$3)*(ForecastGrid)),0)</f>
        <v>0</v>
      </c>
      <c r="U250" s="1" cm="1">
        <f t="array" aca="1" ref="U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releases")),1,1),,COUNTA($D$3:U$3)))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releases")),1,1),,COUNTA($D$3:U$3))&gt;0)),0)+
IFERROR(SUMPRODUCT((ForecastItems=$D250)*(ForecastDates=U$3)*(ForecastGrid)),0)</f>
        <v>0</v>
      </c>
      <c r="V250" s="1" cm="1">
        <f t="array" aca="1" ref="V250" ca="1">IFERROR(SUMPRODUCT( INDEX( _xlfn._xlws.SORT(  _xlfn._xlws.FILTER(TblBom[],TblBom[[Child Item]:[Child Item]]=MRP_Grid!$D250,0),1,1),,MATCH("Qty",TblBom[#Headers],0)),INDEX(_xlfn._xlws.SORT(_xlfn._xlws.FILTER(RANGE_GRID,ISNUMBER(MATCH(MRPItems,_xlfn._xlws.FILTER(TblBom[[Parent Item]:[Parent Item]],TblBom[[Child Item]:[Child Item]]=MRP_Grid!$D250,0),0))*(OrderTypes="Planned order releases")),1,1),,COUNTA($D$3:V$3))) +
SUMPRODUCT((INDEX( _xlfn._xlws.SORT(  _xlfn._xlws.FILTER(TblBom[],TblBom[[Child Item]:[Child Item]]=MRP_Grid!$D250,0),1,1),,MATCH("Fixed Qty",TblBom[#Headers],0)))*(INDEX(_xlfn._xlws.SORT(_xlfn._xlws.FILTER(RANGE_GRID,ISNUMBER(MATCH(MRPItems,_xlfn._xlws.FILTER(TblBom[[Parent Item]:[Parent Item]],TblBom[[Child Item]:[Child Item]]=MRP_Grid!$D250,0),0))*(OrderTypes="Planned order releases")),1,1),,COUNTA($D$3:V$3))&gt;0)),0)+
IFERROR(SUMPRODUCT((ForecastItems=$D250)*(ForecastDates=V$3)*(ForecastGrid)),0)</f>
        <v>0</v>
      </c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</row>
    <row r="251" spans="4:60" x14ac:dyDescent="0.2">
      <c r="D251" s="23"/>
      <c r="E251" t="s">
        <v>6</v>
      </c>
      <c r="F251" s="5"/>
      <c r="G251" t="s">
        <v>0</v>
      </c>
      <c r="H251" s="18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</row>
    <row r="252" spans="4:60" x14ac:dyDescent="0.2">
      <c r="D252" s="23"/>
      <c r="E252" t="s">
        <v>7</v>
      </c>
      <c r="F252" s="5"/>
      <c r="G252" t="s">
        <v>16</v>
      </c>
      <c r="H252" s="13"/>
      <c r="I252" s="25">
        <f t="shared" ref="I252" ca="1" si="1148">H252-I250+I254+I251</f>
        <v>0</v>
      </c>
      <c r="J252" s="25">
        <f t="shared" ref="J252" ca="1" si="1149">I252-J250+J254+J251</f>
        <v>0</v>
      </c>
      <c r="K252" s="25">
        <f t="shared" ref="K252" ca="1" si="1150">J252-K250+K254+K251</f>
        <v>0</v>
      </c>
      <c r="L252" s="25">
        <f t="shared" ref="L252" ca="1" si="1151">K252-L250+L254+L251</f>
        <v>0</v>
      </c>
      <c r="M252" s="25">
        <f t="shared" ref="M252" ca="1" si="1152">L252-M250+M254+M251</f>
        <v>0</v>
      </c>
      <c r="N252" s="25">
        <f t="shared" ref="N252" ca="1" si="1153">M252-N250+N254+N251</f>
        <v>0</v>
      </c>
      <c r="O252" s="25">
        <f t="shared" ref="O252" ca="1" si="1154">N252-O250+O254+O251</f>
        <v>0</v>
      </c>
      <c r="P252" s="25">
        <f t="shared" ref="P252" ca="1" si="1155">O252-P250+P254+P251</f>
        <v>0</v>
      </c>
      <c r="Q252" s="25">
        <f t="shared" ref="Q252" ca="1" si="1156">P252-Q250+Q254+Q251</f>
        <v>0</v>
      </c>
      <c r="R252" s="25">
        <f t="shared" ref="R252" ca="1" si="1157">Q252-R250+R254+R251</f>
        <v>0</v>
      </c>
      <c r="S252" s="25">
        <f t="shared" ref="S252" ca="1" si="1158">R252-S250+S254+S251</f>
        <v>0</v>
      </c>
      <c r="T252" s="25">
        <f t="shared" ref="T252" ca="1" si="1159">S252-T250+T254+T251</f>
        <v>0</v>
      </c>
      <c r="U252" s="25">
        <f t="shared" ref="U252" ca="1" si="1160">T252-U250+U254+U251</f>
        <v>0</v>
      </c>
      <c r="V252" s="25">
        <f t="shared" ref="V252" ca="1" si="1161">U252-V250+V254+V251</f>
        <v>0</v>
      </c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</row>
    <row r="253" spans="4:60" x14ac:dyDescent="0.2">
      <c r="D253" s="23"/>
      <c r="E253" t="s">
        <v>25</v>
      </c>
      <c r="F253" s="5"/>
      <c r="G253" t="s">
        <v>2</v>
      </c>
      <c r="H253" s="18"/>
      <c r="I253" s="1">
        <f t="shared" ref="I253" ca="1" si="1162">MAX(0,$F251+I250-I251-H252)</f>
        <v>0</v>
      </c>
      <c r="J253" s="1">
        <f t="shared" ref="J253" ca="1" si="1163">MAX(0,$F251+J250-J251-I252)</f>
        <v>0</v>
      </c>
      <c r="K253" s="1">
        <f t="shared" ref="K253" ca="1" si="1164">MAX(0,$F251+K250-K251-J252)</f>
        <v>0</v>
      </c>
      <c r="L253" s="1">
        <f t="shared" ref="L253" ca="1" si="1165">MAX(0,$F251+L250-L251-K252)</f>
        <v>0</v>
      </c>
      <c r="M253" s="1">
        <f t="shared" ref="M253" ca="1" si="1166">MAX(0,$F251+M250-M251-L252)</f>
        <v>0</v>
      </c>
      <c r="N253" s="1">
        <f t="shared" ref="N253" ca="1" si="1167">MAX(0,$F251+N250-N251-M252)</f>
        <v>0</v>
      </c>
      <c r="O253" s="1">
        <f t="shared" ref="O253" ca="1" si="1168">MAX(0,$F251+O250-O251-N252)</f>
        <v>0</v>
      </c>
      <c r="P253" s="1">
        <f t="shared" ref="P253" ca="1" si="1169">MAX(0,$F251+P250-P251-O252)</f>
        <v>0</v>
      </c>
      <c r="Q253" s="1">
        <f t="shared" ref="Q253" ca="1" si="1170">MAX(0,$F251+Q250-Q251-P252)</f>
        <v>0</v>
      </c>
      <c r="R253" s="1">
        <f t="shared" ref="R253" ca="1" si="1171">MAX(0,$F251+R250-R251-Q252)</f>
        <v>0</v>
      </c>
      <c r="S253" s="1">
        <f t="shared" ref="S253" ca="1" si="1172">MAX(0,$F251+S250-S251-R252)</f>
        <v>0</v>
      </c>
      <c r="T253" s="1">
        <f t="shared" ref="T253" ca="1" si="1173">MAX(0,$F251+T250-T251-S252)</f>
        <v>0</v>
      </c>
      <c r="U253" s="1">
        <f t="shared" ref="U253" ca="1" si="1174">MAX(0,$F251+U250-U251-T252)</f>
        <v>0</v>
      </c>
      <c r="V253" s="1">
        <f t="shared" ref="V253" ca="1" si="1175">MAX(0,$F251+V250-V251-U252)</f>
        <v>0</v>
      </c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</row>
    <row r="254" spans="4:60" x14ac:dyDescent="0.2">
      <c r="D254" s="23"/>
      <c r="E254" t="s">
        <v>23</v>
      </c>
      <c r="F254" s="1" t="str">
        <f ca="1">IFERROR(VLOOKUP($D254,ItemsUnits,2,FALSE),"null")</f>
        <v>null</v>
      </c>
      <c r="G254" t="s">
        <v>3</v>
      </c>
      <c r="H254" s="18"/>
      <c r="I254" s="1" cm="1">
        <f t="array" aca="1" ref="I254" ca="1">IF(  OR(COUNTA($I$3:I$3)&lt;=$F252,SUMPRODUCT(--(I251:INDEX(I251:BH251,52)&lt;&gt;""))&lt;&gt;0),0,
          --(I253&gt;0)*_xlfn.SWITCH(--($F250&gt;0),0,SUM(I250:INDEX(I250:BH250,MAX(1,$F253)))-H252+$F251,CEILING(SUM(I250:INDEX(I250:BH250,MAX(1,$F253)))-H252+$F251,$F250)))</f>
        <v>0</v>
      </c>
      <c r="J254" s="1" cm="1">
        <f t="array" aca="1" ref="J254" ca="1">IF(  OR(COUNTA($I$3:J$3)&lt;=$F252,SUMPRODUCT(--(J251:INDEX(J251:BI251,52)&lt;&gt;""))&lt;&gt;0),0,
          --(J253&gt;0)*_xlfn.SWITCH(--($F250&gt;0),0,SUM(J250:INDEX(J250:BI250,MAX(1,$F253)))-I252+$F251,CEILING(SUM(J250:INDEX(J250:BI250,MAX(1,$F253)))-I252+$F251,$F250)))</f>
        <v>0</v>
      </c>
      <c r="K254" s="1" cm="1">
        <f t="array" aca="1" ref="K254" ca="1">IF(  OR(COUNTA($I$3:K$3)&lt;=$F252,SUMPRODUCT(--(K251:INDEX(K251:BJ251,52)&lt;&gt;""))&lt;&gt;0),0,
          --(K253&gt;0)*_xlfn.SWITCH(--($F250&gt;0),0,SUM(K250:INDEX(K250:BJ250,MAX(1,$F253)))-J252+$F251,CEILING(SUM(K250:INDEX(K250:BJ250,MAX(1,$F253)))-J252+$F251,$F250)))</f>
        <v>0</v>
      </c>
      <c r="L254" s="1" cm="1">
        <f t="array" aca="1" ref="L254" ca="1">IF(  OR(COUNTA($I$3:L$3)&lt;=$F252,SUMPRODUCT(--(L251:INDEX(L251:BK251,52)&lt;&gt;""))&lt;&gt;0),0,
          --(L253&gt;0)*_xlfn.SWITCH(--($F250&gt;0),0,SUM(L250:INDEX(L250:BK250,MAX(1,$F253)))-K252+$F251,CEILING(SUM(L250:INDEX(L250:BK250,MAX(1,$F253)))-K252+$F251,$F250)))</f>
        <v>0</v>
      </c>
      <c r="M254" s="1" cm="1">
        <f t="array" aca="1" ref="M254" ca="1">IF(  OR(COUNTA($I$3:M$3)&lt;=$F252,SUMPRODUCT(--(M251:INDEX(M251:BL251,52)&lt;&gt;""))&lt;&gt;0),0,
          --(M253&gt;0)*_xlfn.SWITCH(--($F250&gt;0),0,SUM(M250:INDEX(M250:BL250,MAX(1,$F253)))-L252+$F251,CEILING(SUM(M250:INDEX(M250:BL250,MAX(1,$F253)))-L252+$F251,$F250)))</f>
        <v>0</v>
      </c>
      <c r="N254" s="1" cm="1">
        <f t="array" aca="1" ref="N254" ca="1">IF(  OR(COUNTA($I$3:N$3)&lt;=$F252,SUMPRODUCT(--(N251:INDEX(N251:BM251,52)&lt;&gt;""))&lt;&gt;0),0,
          --(N253&gt;0)*_xlfn.SWITCH(--($F250&gt;0),0,SUM(N250:INDEX(N250:BM250,MAX(1,$F253)))-M252+$F251,CEILING(SUM(N250:INDEX(N250:BM250,MAX(1,$F253)))-M252+$F251,$F250)))</f>
        <v>0</v>
      </c>
      <c r="O254" s="1" cm="1">
        <f t="array" aca="1" ref="O254" ca="1">IF(  OR(COUNTA($I$3:O$3)&lt;=$F252,SUMPRODUCT(--(O251:INDEX(O251:BN251,52)&lt;&gt;""))&lt;&gt;0),0,
          --(O253&gt;0)*_xlfn.SWITCH(--($F250&gt;0),0,SUM(O250:INDEX(O250:BN250,MAX(1,$F253)))-N252+$F251,CEILING(SUM(O250:INDEX(O250:BN250,MAX(1,$F253)))-N252+$F251,$F250)))</f>
        <v>0</v>
      </c>
      <c r="P254" s="1" cm="1">
        <f t="array" aca="1" ref="P254" ca="1">IF(  OR(COUNTA($I$3:P$3)&lt;=$F252,SUMPRODUCT(--(P251:INDEX(P251:BO251,52)&lt;&gt;""))&lt;&gt;0),0,
          --(P253&gt;0)*_xlfn.SWITCH(--($F250&gt;0),0,SUM(P250:INDEX(P250:BO250,MAX(1,$F253)))-O252+$F251,CEILING(SUM(P250:INDEX(P250:BO250,MAX(1,$F253)))-O252+$F251,$F250)))</f>
        <v>0</v>
      </c>
      <c r="Q254" s="1" cm="1">
        <f t="array" aca="1" ref="Q254" ca="1">IF(  OR(COUNTA($I$3:Q$3)&lt;=$F252,SUMPRODUCT(--(Q251:INDEX(Q251:BP251,52)&lt;&gt;""))&lt;&gt;0),0,
          --(Q253&gt;0)*_xlfn.SWITCH(--($F250&gt;0),0,SUM(Q250:INDEX(Q250:BP250,MAX(1,$F253)))-P252+$F251,CEILING(SUM(Q250:INDEX(Q250:BP250,MAX(1,$F253)))-P252+$F251,$F250)))</f>
        <v>0</v>
      </c>
      <c r="R254" s="1" cm="1">
        <f t="array" aca="1" ref="R254" ca="1">IF(  OR(COUNTA($I$3:R$3)&lt;=$F252,SUMPRODUCT(--(R251:INDEX(R251:BQ251,52)&lt;&gt;""))&lt;&gt;0),0,
          --(R253&gt;0)*_xlfn.SWITCH(--($F250&gt;0),0,SUM(R250:INDEX(R250:BQ250,MAX(1,$F253)))-Q252+$F251,CEILING(SUM(R250:INDEX(R250:BQ250,MAX(1,$F253)))-Q252+$F251,$F250)))</f>
        <v>0</v>
      </c>
      <c r="S254" s="1" cm="1">
        <f t="array" aca="1" ref="S254" ca="1">IF(  OR(COUNTA($I$3:S$3)&lt;=$F252,SUMPRODUCT(--(S251:INDEX(S251:BR251,52)&lt;&gt;""))&lt;&gt;0),0,
          --(S253&gt;0)*_xlfn.SWITCH(--($F250&gt;0),0,SUM(S250:INDEX(S250:BR250,MAX(1,$F253)))-R252+$F251,CEILING(SUM(S250:INDEX(S250:BR250,MAX(1,$F253)))-R252+$F251,$F250)))</f>
        <v>0</v>
      </c>
      <c r="T254" s="1" cm="1">
        <f t="array" aca="1" ref="T254" ca="1">IF(  OR(COUNTA($I$3:T$3)&lt;=$F252,SUMPRODUCT(--(T251:INDEX(T251:BS251,52)&lt;&gt;""))&lt;&gt;0),0,
          --(T253&gt;0)*_xlfn.SWITCH(--($F250&gt;0),0,SUM(T250:INDEX(T250:BS250,MAX(1,$F253)))-S252+$F251,CEILING(SUM(T250:INDEX(T250:BS250,MAX(1,$F253)))-S252+$F251,$F250)))</f>
        <v>0</v>
      </c>
      <c r="U254" s="1" cm="1">
        <f t="array" aca="1" ref="U254" ca="1">IF(  OR(COUNTA($I$3:U$3)&lt;=$F252,SUMPRODUCT(--(U251:INDEX(U251:BT251,52)&lt;&gt;""))&lt;&gt;0),0,
          --(U253&gt;0)*_xlfn.SWITCH(--($F250&gt;0),0,SUM(U250:INDEX(U250:BT250,MAX(1,$F253)))-T252+$F251,CEILING(SUM(U250:INDEX(U250:BT250,MAX(1,$F253)))-T252+$F251,$F250)))</f>
        <v>0</v>
      </c>
      <c r="V254" s="1" cm="1">
        <f t="array" aca="1" ref="V254" ca="1">IF(  OR(COUNTA($I$3:V$3)&lt;=$F252,SUMPRODUCT(--(V251:INDEX(V251:BU251,52)&lt;&gt;""))&lt;&gt;0),0,
          --(V253&gt;0)*_xlfn.SWITCH(--($F250&gt;0),0,SUM(V250:INDEX(V250:BU250,MAX(1,$F253)))-U252+$F251,CEILING(SUM(V250:INDEX(V250:BU250,MAX(1,$F253)))-U252+$F251,$F250)))</f>
        <v>0</v>
      </c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</row>
    <row r="255" spans="4:60" x14ac:dyDescent="0.2">
      <c r="D255" s="23"/>
      <c r="E255" t="s">
        <v>26</v>
      </c>
      <c r="F255" s="1">
        <f ca="1">SIGN(MIN(H252:BH252))</f>
        <v>0</v>
      </c>
      <c r="G255" t="s">
        <v>4</v>
      </c>
      <c r="H255" s="18"/>
      <c r="I255" s="26" cm="1">
        <f t="array" aca="1" ref="I255" ca="1">INDEX(I254:BH254,,$F252+1)</f>
        <v>0</v>
      </c>
      <c r="J255" s="26" cm="1">
        <f t="array" aca="1" ref="J255" ca="1">INDEX(J254:BI254,,$F252+1)</f>
        <v>0</v>
      </c>
      <c r="K255" s="26" cm="1">
        <f t="array" aca="1" ref="K255" ca="1">INDEX(K254:BJ254,,$F252+1)</f>
        <v>0</v>
      </c>
      <c r="L255" s="26" cm="1">
        <f t="array" aca="1" ref="L255" ca="1">INDEX(L254:BK254,,$F252+1)</f>
        <v>0</v>
      </c>
      <c r="M255" s="26" cm="1">
        <f t="array" aca="1" ref="M255" ca="1">INDEX(M254:BL254,,$F252+1)</f>
        <v>0</v>
      </c>
      <c r="N255" s="26" cm="1">
        <f t="array" aca="1" ref="N255" ca="1">INDEX(N254:BM254,,$F252+1)</f>
        <v>0</v>
      </c>
      <c r="O255" s="26" cm="1">
        <f t="array" aca="1" ref="O255" ca="1">INDEX(O254:BN254,,$F252+1)</f>
        <v>0</v>
      </c>
      <c r="P255" s="26" cm="1">
        <f t="array" aca="1" ref="P255" ca="1">INDEX(P254:BO254,,$F252+1)</f>
        <v>0</v>
      </c>
      <c r="Q255" s="26" cm="1">
        <f t="array" aca="1" ref="Q255" ca="1">INDEX(Q254:BP254,,$F252+1)</f>
        <v>0</v>
      </c>
      <c r="R255" s="26" cm="1">
        <f t="array" aca="1" ref="R255" ca="1">INDEX(R254:BQ254,,$F252+1)</f>
        <v>0</v>
      </c>
      <c r="S255" s="26" cm="1">
        <f t="array" aca="1" ref="S255" ca="1">INDEX(S254:BR254,,$F252+1)</f>
        <v>0</v>
      </c>
      <c r="T255" s="26" cm="1">
        <f t="array" aca="1" ref="T255" ca="1">INDEX(T254:BS254,,$F252+1)</f>
        <v>0</v>
      </c>
      <c r="U255" s="26" cm="1">
        <f t="array" aca="1" ref="U255" ca="1">INDEX(U254:BT254,,$F252+1)</f>
        <v>0</v>
      </c>
      <c r="V255" s="26" cm="1">
        <f t="array" aca="1" ref="V255" ca="1">INDEX(V254:BU254,,$F252+1)</f>
        <v>0</v>
      </c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</row>
    <row r="256" spans="4:60" x14ac:dyDescent="0.2">
      <c r="D256" s="23"/>
      <c r="E256" t="s">
        <v>5</v>
      </c>
      <c r="F256" s="4"/>
      <c r="G256" t="s">
        <v>1</v>
      </c>
      <c r="H256" s="18"/>
      <c r="I256" s="1" cm="1">
        <f t="array" aca="1" ref="I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releases")),1,1),,COUNTA($D$3:I$3)))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releases")),1,1),,COUNTA($D$3:I$3))&gt;0)),0)+
IFERROR(SUMPRODUCT((ForecastItems=$D256)*(ForecastDates=I$3)*(ForecastGrid)),0)</f>
        <v>0</v>
      </c>
      <c r="J256" s="1" cm="1">
        <f t="array" aca="1" ref="J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releases")),1,1),,COUNTA($D$3:J$3)))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releases")),1,1),,COUNTA($D$3:J$3))&gt;0)),0)+
IFERROR(SUMPRODUCT((ForecastItems=$D256)*(ForecastDates=J$3)*(ForecastGrid)),0)</f>
        <v>0</v>
      </c>
      <c r="K256" s="1" cm="1">
        <f t="array" aca="1" ref="K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releases")),1,1),,COUNTA($D$3:K$3)))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releases")),1,1),,COUNTA($D$3:K$3))&gt;0)),0)+
IFERROR(SUMPRODUCT((ForecastItems=$D256)*(ForecastDates=K$3)*(ForecastGrid)),0)</f>
        <v>0</v>
      </c>
      <c r="L256" s="1" cm="1">
        <f t="array" aca="1" ref="L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releases")),1,1),,COUNTA($D$3:L$3)))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releases")),1,1),,COUNTA($D$3:L$3))&gt;0)),0)+
IFERROR(SUMPRODUCT((ForecastItems=$D256)*(ForecastDates=L$3)*(ForecastGrid)),0)</f>
        <v>0</v>
      </c>
      <c r="M256" s="1" cm="1">
        <f t="array" aca="1" ref="M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releases")),1,1),,COUNTA($D$3:M$3)))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releases")),1,1),,COUNTA($D$3:M$3))&gt;0)),0)+
IFERROR(SUMPRODUCT((ForecastItems=$D256)*(ForecastDates=M$3)*(ForecastGrid)),0)</f>
        <v>0</v>
      </c>
      <c r="N256" s="1" cm="1">
        <f t="array" aca="1" ref="N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releases")),1,1),,COUNTA($D$3:N$3)))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releases")),1,1),,COUNTA($D$3:N$3))&gt;0)),0)+
IFERROR(SUMPRODUCT((ForecastItems=$D256)*(ForecastDates=N$3)*(ForecastGrid)),0)</f>
        <v>0</v>
      </c>
      <c r="O256" s="1" cm="1">
        <f t="array" aca="1" ref="O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releases")),1,1),,COUNTA($D$3:O$3)))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releases")),1,1),,COUNTA($D$3:O$3))&gt;0)),0)+
IFERROR(SUMPRODUCT((ForecastItems=$D256)*(ForecastDates=O$3)*(ForecastGrid)),0)</f>
        <v>0</v>
      </c>
      <c r="P256" s="1" cm="1">
        <f t="array" aca="1" ref="P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releases")),1,1),,COUNTA($D$3:P$3)))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releases")),1,1),,COUNTA($D$3:P$3))&gt;0)),0)+
IFERROR(SUMPRODUCT((ForecastItems=$D256)*(ForecastDates=P$3)*(ForecastGrid)),0)</f>
        <v>0</v>
      </c>
      <c r="Q256" s="1" cm="1">
        <f t="array" aca="1" ref="Q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releases")),1,1),,COUNTA($D$3:Q$3)))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releases")),1,1),,COUNTA($D$3:Q$3))&gt;0)),0)+
IFERROR(SUMPRODUCT((ForecastItems=$D256)*(ForecastDates=Q$3)*(ForecastGrid)),0)</f>
        <v>0</v>
      </c>
      <c r="R256" s="1" cm="1">
        <f t="array" aca="1" ref="R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releases")),1,1),,COUNTA($D$3:R$3)))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releases")),1,1),,COUNTA($D$3:R$3))&gt;0)),0)+
IFERROR(SUMPRODUCT((ForecastItems=$D256)*(ForecastDates=R$3)*(ForecastGrid)),0)</f>
        <v>0</v>
      </c>
      <c r="S256" s="1" cm="1">
        <f t="array" aca="1" ref="S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releases")),1,1),,COUNTA($D$3:S$3)))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releases")),1,1),,COUNTA($D$3:S$3))&gt;0)),0)+
IFERROR(SUMPRODUCT((ForecastItems=$D256)*(ForecastDates=S$3)*(ForecastGrid)),0)</f>
        <v>0</v>
      </c>
      <c r="T256" s="1" cm="1">
        <f t="array" aca="1" ref="T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releases")),1,1),,COUNTA($D$3:T$3)))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releases")),1,1),,COUNTA($D$3:T$3))&gt;0)),0)+
IFERROR(SUMPRODUCT((ForecastItems=$D256)*(ForecastDates=T$3)*(ForecastGrid)),0)</f>
        <v>0</v>
      </c>
      <c r="U256" s="1" cm="1">
        <f t="array" aca="1" ref="U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releases")),1,1),,COUNTA($D$3:U$3)))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releases")),1,1),,COUNTA($D$3:U$3))&gt;0)),0)+
IFERROR(SUMPRODUCT((ForecastItems=$D256)*(ForecastDates=U$3)*(ForecastGrid)),0)</f>
        <v>0</v>
      </c>
      <c r="V256" s="1" cm="1">
        <f t="array" aca="1" ref="V256" ca="1">IFERROR(SUMPRODUCT( INDEX( _xlfn._xlws.SORT(  _xlfn._xlws.FILTER(TblBom[],TblBom[[Child Item]:[Child Item]]=MRP_Grid!$D256,0),1,1),,MATCH("Qty",TblBom[#Headers],0)),INDEX(_xlfn._xlws.SORT(_xlfn._xlws.FILTER(RANGE_GRID,ISNUMBER(MATCH(MRPItems,_xlfn._xlws.FILTER(TblBom[[Parent Item]:[Parent Item]],TblBom[[Child Item]:[Child Item]]=MRP_Grid!$D256,0),0))*(OrderTypes="Planned order releases")),1,1),,COUNTA($D$3:V$3))) +
SUMPRODUCT((INDEX( _xlfn._xlws.SORT(  _xlfn._xlws.FILTER(TblBom[],TblBom[[Child Item]:[Child Item]]=MRP_Grid!$D256,0),1,1),,MATCH("Fixed Qty",TblBom[#Headers],0)))*(INDEX(_xlfn._xlws.SORT(_xlfn._xlws.FILTER(RANGE_GRID,ISNUMBER(MATCH(MRPItems,_xlfn._xlws.FILTER(TblBom[[Parent Item]:[Parent Item]],TblBom[[Child Item]:[Child Item]]=MRP_Grid!$D256,0),0))*(OrderTypes="Planned order releases")),1,1),,COUNTA($D$3:V$3))&gt;0)),0)+
IFERROR(SUMPRODUCT((ForecastItems=$D256)*(ForecastDates=V$3)*(ForecastGrid)),0)</f>
        <v>0</v>
      </c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</row>
    <row r="257" spans="4:60" x14ac:dyDescent="0.2">
      <c r="D257" s="23"/>
      <c r="E257" t="s">
        <v>6</v>
      </c>
      <c r="F257" s="5"/>
      <c r="G257" t="s">
        <v>0</v>
      </c>
      <c r="H257" s="18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</row>
    <row r="258" spans="4:60" x14ac:dyDescent="0.2">
      <c r="D258" s="23"/>
      <c r="E258" t="s">
        <v>7</v>
      </c>
      <c r="F258" s="5"/>
      <c r="G258" t="s">
        <v>16</v>
      </c>
      <c r="H258" s="13"/>
      <c r="I258" s="25">
        <f t="shared" ref="I258" ca="1" si="1176">H258-I256+I260+I257</f>
        <v>0</v>
      </c>
      <c r="J258" s="25">
        <f t="shared" ref="J258" ca="1" si="1177">I258-J256+J260+J257</f>
        <v>0</v>
      </c>
      <c r="K258" s="25">
        <f t="shared" ref="K258" ca="1" si="1178">J258-K256+K260+K257</f>
        <v>0</v>
      </c>
      <c r="L258" s="25">
        <f t="shared" ref="L258" ca="1" si="1179">K258-L256+L260+L257</f>
        <v>0</v>
      </c>
      <c r="M258" s="25">
        <f t="shared" ref="M258" ca="1" si="1180">L258-M256+M260+M257</f>
        <v>0</v>
      </c>
      <c r="N258" s="25">
        <f t="shared" ref="N258" ca="1" si="1181">M258-N256+N260+N257</f>
        <v>0</v>
      </c>
      <c r="O258" s="25">
        <f t="shared" ref="O258" ca="1" si="1182">N258-O256+O260+O257</f>
        <v>0</v>
      </c>
      <c r="P258" s="25">
        <f t="shared" ref="P258" ca="1" si="1183">O258-P256+P260+P257</f>
        <v>0</v>
      </c>
      <c r="Q258" s="25">
        <f t="shared" ref="Q258" ca="1" si="1184">P258-Q256+Q260+Q257</f>
        <v>0</v>
      </c>
      <c r="R258" s="25">
        <f t="shared" ref="R258" ca="1" si="1185">Q258-R256+R260+R257</f>
        <v>0</v>
      </c>
      <c r="S258" s="25">
        <f t="shared" ref="S258" ca="1" si="1186">R258-S256+S260+S257</f>
        <v>0</v>
      </c>
      <c r="T258" s="25">
        <f t="shared" ref="T258" ca="1" si="1187">S258-T256+T260+T257</f>
        <v>0</v>
      </c>
      <c r="U258" s="25">
        <f t="shared" ref="U258" ca="1" si="1188">T258-U256+U260+U257</f>
        <v>0</v>
      </c>
      <c r="V258" s="25">
        <f t="shared" ref="V258" ca="1" si="1189">U258-V256+V260+V257</f>
        <v>0</v>
      </c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</row>
    <row r="259" spans="4:60" x14ac:dyDescent="0.2">
      <c r="D259" s="23"/>
      <c r="E259" t="s">
        <v>25</v>
      </c>
      <c r="F259" s="5"/>
      <c r="G259" t="s">
        <v>2</v>
      </c>
      <c r="H259" s="18"/>
      <c r="I259" s="1">
        <f t="shared" ref="I259" ca="1" si="1190">MAX(0,$F257+I256-I257-H258)</f>
        <v>0</v>
      </c>
      <c r="J259" s="1">
        <f t="shared" ref="J259" ca="1" si="1191">MAX(0,$F257+J256-J257-I258)</f>
        <v>0</v>
      </c>
      <c r="K259" s="1">
        <f t="shared" ref="K259" ca="1" si="1192">MAX(0,$F257+K256-K257-J258)</f>
        <v>0</v>
      </c>
      <c r="L259" s="1">
        <f t="shared" ref="L259" ca="1" si="1193">MAX(0,$F257+L256-L257-K258)</f>
        <v>0</v>
      </c>
      <c r="M259" s="1">
        <f t="shared" ref="M259" ca="1" si="1194">MAX(0,$F257+M256-M257-L258)</f>
        <v>0</v>
      </c>
      <c r="N259" s="1">
        <f t="shared" ref="N259" ca="1" si="1195">MAX(0,$F257+N256-N257-M258)</f>
        <v>0</v>
      </c>
      <c r="O259" s="1">
        <f t="shared" ref="O259" ca="1" si="1196">MAX(0,$F257+O256-O257-N258)</f>
        <v>0</v>
      </c>
      <c r="P259" s="1">
        <f t="shared" ref="P259" ca="1" si="1197">MAX(0,$F257+P256-P257-O258)</f>
        <v>0</v>
      </c>
      <c r="Q259" s="1">
        <f t="shared" ref="Q259" ca="1" si="1198">MAX(0,$F257+Q256-Q257-P258)</f>
        <v>0</v>
      </c>
      <c r="R259" s="1">
        <f t="shared" ref="R259" ca="1" si="1199">MAX(0,$F257+R256-R257-Q258)</f>
        <v>0</v>
      </c>
      <c r="S259" s="1">
        <f t="shared" ref="S259" ca="1" si="1200">MAX(0,$F257+S256-S257-R258)</f>
        <v>0</v>
      </c>
      <c r="T259" s="1">
        <f t="shared" ref="T259" ca="1" si="1201">MAX(0,$F257+T256-T257-S258)</f>
        <v>0</v>
      </c>
      <c r="U259" s="1">
        <f t="shared" ref="U259" ca="1" si="1202">MAX(0,$F257+U256-U257-T258)</f>
        <v>0</v>
      </c>
      <c r="V259" s="1">
        <f t="shared" ref="V259" ca="1" si="1203">MAX(0,$F257+V256-V257-U258)</f>
        <v>0</v>
      </c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</row>
    <row r="260" spans="4:60" x14ac:dyDescent="0.2">
      <c r="D260" s="23"/>
      <c r="E260" t="s">
        <v>23</v>
      </c>
      <c r="F260" s="1" t="str">
        <f ca="1">IFERROR(VLOOKUP($D260,ItemsUnits,2,FALSE),"null")</f>
        <v>null</v>
      </c>
      <c r="G260" t="s">
        <v>3</v>
      </c>
      <c r="H260" s="18"/>
      <c r="I260" s="1" cm="1">
        <f t="array" aca="1" ref="I260" ca="1">IF(  OR(COUNTA($I$3:I$3)&lt;=$F258,SUMPRODUCT(--(I257:INDEX(I257:BH257,52)&lt;&gt;""))&lt;&gt;0),0,
          --(I259&gt;0)*_xlfn.SWITCH(--($F256&gt;0),0,SUM(I256:INDEX(I256:BH256,MAX(1,$F259)))-H258+$F257,CEILING(SUM(I256:INDEX(I256:BH256,MAX(1,$F259)))-H258+$F257,$F256)))</f>
        <v>0</v>
      </c>
      <c r="J260" s="1" cm="1">
        <f t="array" aca="1" ref="J260" ca="1">IF(  OR(COUNTA($I$3:J$3)&lt;=$F258,SUMPRODUCT(--(J257:INDEX(J257:BI257,52)&lt;&gt;""))&lt;&gt;0),0,
          --(J259&gt;0)*_xlfn.SWITCH(--($F256&gt;0),0,SUM(J256:INDEX(J256:BI256,MAX(1,$F259)))-I258+$F257,CEILING(SUM(J256:INDEX(J256:BI256,MAX(1,$F259)))-I258+$F257,$F256)))</f>
        <v>0</v>
      </c>
      <c r="K260" s="1" cm="1">
        <f t="array" aca="1" ref="K260" ca="1">IF(  OR(COUNTA($I$3:K$3)&lt;=$F258,SUMPRODUCT(--(K257:INDEX(K257:BJ257,52)&lt;&gt;""))&lt;&gt;0),0,
          --(K259&gt;0)*_xlfn.SWITCH(--($F256&gt;0),0,SUM(K256:INDEX(K256:BJ256,MAX(1,$F259)))-J258+$F257,CEILING(SUM(K256:INDEX(K256:BJ256,MAX(1,$F259)))-J258+$F257,$F256)))</f>
        <v>0</v>
      </c>
      <c r="L260" s="1" cm="1">
        <f t="array" aca="1" ref="L260" ca="1">IF(  OR(COUNTA($I$3:L$3)&lt;=$F258,SUMPRODUCT(--(L257:INDEX(L257:BK257,52)&lt;&gt;""))&lt;&gt;0),0,
          --(L259&gt;0)*_xlfn.SWITCH(--($F256&gt;0),0,SUM(L256:INDEX(L256:BK256,MAX(1,$F259)))-K258+$F257,CEILING(SUM(L256:INDEX(L256:BK256,MAX(1,$F259)))-K258+$F257,$F256)))</f>
        <v>0</v>
      </c>
      <c r="M260" s="1" cm="1">
        <f t="array" aca="1" ref="M260" ca="1">IF(  OR(COUNTA($I$3:M$3)&lt;=$F258,SUMPRODUCT(--(M257:INDEX(M257:BL257,52)&lt;&gt;""))&lt;&gt;0),0,
          --(M259&gt;0)*_xlfn.SWITCH(--($F256&gt;0),0,SUM(M256:INDEX(M256:BL256,MAX(1,$F259)))-L258+$F257,CEILING(SUM(M256:INDEX(M256:BL256,MAX(1,$F259)))-L258+$F257,$F256)))</f>
        <v>0</v>
      </c>
      <c r="N260" s="1" cm="1">
        <f t="array" aca="1" ref="N260" ca="1">IF(  OR(COUNTA($I$3:N$3)&lt;=$F258,SUMPRODUCT(--(N257:INDEX(N257:BM257,52)&lt;&gt;""))&lt;&gt;0),0,
          --(N259&gt;0)*_xlfn.SWITCH(--($F256&gt;0),0,SUM(N256:INDEX(N256:BM256,MAX(1,$F259)))-M258+$F257,CEILING(SUM(N256:INDEX(N256:BM256,MAX(1,$F259)))-M258+$F257,$F256)))</f>
        <v>0</v>
      </c>
      <c r="O260" s="1" cm="1">
        <f t="array" aca="1" ref="O260" ca="1">IF(  OR(COUNTA($I$3:O$3)&lt;=$F258,SUMPRODUCT(--(O257:INDEX(O257:BN257,52)&lt;&gt;""))&lt;&gt;0),0,
          --(O259&gt;0)*_xlfn.SWITCH(--($F256&gt;0),0,SUM(O256:INDEX(O256:BN256,MAX(1,$F259)))-N258+$F257,CEILING(SUM(O256:INDEX(O256:BN256,MAX(1,$F259)))-N258+$F257,$F256)))</f>
        <v>0</v>
      </c>
      <c r="P260" s="1" cm="1">
        <f t="array" aca="1" ref="P260" ca="1">IF(  OR(COUNTA($I$3:P$3)&lt;=$F258,SUMPRODUCT(--(P257:INDEX(P257:BO257,52)&lt;&gt;""))&lt;&gt;0),0,
          --(P259&gt;0)*_xlfn.SWITCH(--($F256&gt;0),0,SUM(P256:INDEX(P256:BO256,MAX(1,$F259)))-O258+$F257,CEILING(SUM(P256:INDEX(P256:BO256,MAX(1,$F259)))-O258+$F257,$F256)))</f>
        <v>0</v>
      </c>
      <c r="Q260" s="1" cm="1">
        <f t="array" aca="1" ref="Q260" ca="1">IF(  OR(COUNTA($I$3:Q$3)&lt;=$F258,SUMPRODUCT(--(Q257:INDEX(Q257:BP257,52)&lt;&gt;""))&lt;&gt;0),0,
          --(Q259&gt;0)*_xlfn.SWITCH(--($F256&gt;0),0,SUM(Q256:INDEX(Q256:BP256,MAX(1,$F259)))-P258+$F257,CEILING(SUM(Q256:INDEX(Q256:BP256,MAX(1,$F259)))-P258+$F257,$F256)))</f>
        <v>0</v>
      </c>
      <c r="R260" s="1" cm="1">
        <f t="array" aca="1" ref="R260" ca="1">IF(  OR(COUNTA($I$3:R$3)&lt;=$F258,SUMPRODUCT(--(R257:INDEX(R257:BQ257,52)&lt;&gt;""))&lt;&gt;0),0,
          --(R259&gt;0)*_xlfn.SWITCH(--($F256&gt;0),0,SUM(R256:INDEX(R256:BQ256,MAX(1,$F259)))-Q258+$F257,CEILING(SUM(R256:INDEX(R256:BQ256,MAX(1,$F259)))-Q258+$F257,$F256)))</f>
        <v>0</v>
      </c>
      <c r="S260" s="1" cm="1">
        <f t="array" aca="1" ref="S260" ca="1">IF(  OR(COUNTA($I$3:S$3)&lt;=$F258,SUMPRODUCT(--(S257:INDEX(S257:BR257,52)&lt;&gt;""))&lt;&gt;0),0,
          --(S259&gt;0)*_xlfn.SWITCH(--($F256&gt;0),0,SUM(S256:INDEX(S256:BR256,MAX(1,$F259)))-R258+$F257,CEILING(SUM(S256:INDEX(S256:BR256,MAX(1,$F259)))-R258+$F257,$F256)))</f>
        <v>0</v>
      </c>
      <c r="T260" s="1" cm="1">
        <f t="array" aca="1" ref="T260" ca="1">IF(  OR(COUNTA($I$3:T$3)&lt;=$F258,SUMPRODUCT(--(T257:INDEX(T257:BS257,52)&lt;&gt;""))&lt;&gt;0),0,
          --(T259&gt;0)*_xlfn.SWITCH(--($F256&gt;0),0,SUM(T256:INDEX(T256:BS256,MAX(1,$F259)))-S258+$F257,CEILING(SUM(T256:INDEX(T256:BS256,MAX(1,$F259)))-S258+$F257,$F256)))</f>
        <v>0</v>
      </c>
      <c r="U260" s="1" cm="1">
        <f t="array" aca="1" ref="U260" ca="1">IF(  OR(COUNTA($I$3:U$3)&lt;=$F258,SUMPRODUCT(--(U257:INDEX(U257:BT257,52)&lt;&gt;""))&lt;&gt;0),0,
          --(U259&gt;0)*_xlfn.SWITCH(--($F256&gt;0),0,SUM(U256:INDEX(U256:BT256,MAX(1,$F259)))-T258+$F257,CEILING(SUM(U256:INDEX(U256:BT256,MAX(1,$F259)))-T258+$F257,$F256)))</f>
        <v>0</v>
      </c>
      <c r="V260" s="1" cm="1">
        <f t="array" aca="1" ref="V260" ca="1">IF(  OR(COUNTA($I$3:V$3)&lt;=$F258,SUMPRODUCT(--(V257:INDEX(V257:BU257,52)&lt;&gt;""))&lt;&gt;0),0,
          --(V259&gt;0)*_xlfn.SWITCH(--($F256&gt;0),0,SUM(V256:INDEX(V256:BU256,MAX(1,$F259)))-U258+$F257,CEILING(SUM(V256:INDEX(V256:BU256,MAX(1,$F259)))-U258+$F257,$F256)))</f>
        <v>0</v>
      </c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</row>
    <row r="261" spans="4:60" x14ac:dyDescent="0.2">
      <c r="D261" s="23"/>
      <c r="E261" t="s">
        <v>26</v>
      </c>
      <c r="F261" s="1">
        <f ca="1">SIGN(MIN(H258:BH258))</f>
        <v>0</v>
      </c>
      <c r="G261" t="s">
        <v>4</v>
      </c>
      <c r="H261" s="18"/>
      <c r="I261" s="26" cm="1">
        <f t="array" aca="1" ref="I261" ca="1">INDEX(I260:BH260,,$F258+1)</f>
        <v>0</v>
      </c>
      <c r="J261" s="26" cm="1">
        <f t="array" aca="1" ref="J261" ca="1">INDEX(J260:BI260,,$F258+1)</f>
        <v>0</v>
      </c>
      <c r="K261" s="26" cm="1">
        <f t="array" aca="1" ref="K261" ca="1">INDEX(K260:BJ260,,$F258+1)</f>
        <v>0</v>
      </c>
      <c r="L261" s="26" cm="1">
        <f t="array" aca="1" ref="L261" ca="1">INDEX(L260:BK260,,$F258+1)</f>
        <v>0</v>
      </c>
      <c r="M261" s="26" cm="1">
        <f t="array" aca="1" ref="M261" ca="1">INDEX(M260:BL260,,$F258+1)</f>
        <v>0</v>
      </c>
      <c r="N261" s="26" cm="1">
        <f t="array" aca="1" ref="N261" ca="1">INDEX(N260:BM260,,$F258+1)</f>
        <v>0</v>
      </c>
      <c r="O261" s="26" cm="1">
        <f t="array" aca="1" ref="O261" ca="1">INDEX(O260:BN260,,$F258+1)</f>
        <v>0</v>
      </c>
      <c r="P261" s="26" cm="1">
        <f t="array" aca="1" ref="P261" ca="1">INDEX(P260:BO260,,$F258+1)</f>
        <v>0</v>
      </c>
      <c r="Q261" s="26" cm="1">
        <f t="array" aca="1" ref="Q261" ca="1">INDEX(Q260:BP260,,$F258+1)</f>
        <v>0</v>
      </c>
      <c r="R261" s="26" cm="1">
        <f t="array" aca="1" ref="R261" ca="1">INDEX(R260:BQ260,,$F258+1)</f>
        <v>0</v>
      </c>
      <c r="S261" s="26" cm="1">
        <f t="array" aca="1" ref="S261" ca="1">INDEX(S260:BR260,,$F258+1)</f>
        <v>0</v>
      </c>
      <c r="T261" s="26" cm="1">
        <f t="array" aca="1" ref="T261" ca="1">INDEX(T260:BS260,,$F258+1)</f>
        <v>0</v>
      </c>
      <c r="U261" s="26" cm="1">
        <f t="array" aca="1" ref="U261" ca="1">INDEX(U260:BT260,,$F258+1)</f>
        <v>0</v>
      </c>
      <c r="V261" s="26" cm="1">
        <f t="array" aca="1" ref="V261" ca="1">INDEX(V260:BU260,,$F258+1)</f>
        <v>0</v>
      </c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</row>
    <row r="262" spans="4:60" x14ac:dyDescent="0.2">
      <c r="D262" s="23"/>
      <c r="E262" t="s">
        <v>5</v>
      </c>
      <c r="F262" s="4"/>
      <c r="G262" t="s">
        <v>1</v>
      </c>
      <c r="H262" s="18"/>
      <c r="I262" s="1" cm="1">
        <f t="array" aca="1" ref="I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releases")),1,1),,COUNTA($D$3:I$3)))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releases")),1,1),,COUNTA($D$3:I$3))&gt;0)),0)+
IFERROR(SUMPRODUCT((ForecastItems=$D262)*(ForecastDates=I$3)*(ForecastGrid)),0)</f>
        <v>0</v>
      </c>
      <c r="J262" s="1" cm="1">
        <f t="array" aca="1" ref="J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releases")),1,1),,COUNTA($D$3:J$3)))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releases")),1,1),,COUNTA($D$3:J$3))&gt;0)),0)+
IFERROR(SUMPRODUCT((ForecastItems=$D262)*(ForecastDates=J$3)*(ForecastGrid)),0)</f>
        <v>0</v>
      </c>
      <c r="K262" s="1" cm="1">
        <f t="array" aca="1" ref="K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releases")),1,1),,COUNTA($D$3:K$3)))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releases")),1,1),,COUNTA($D$3:K$3))&gt;0)),0)+
IFERROR(SUMPRODUCT((ForecastItems=$D262)*(ForecastDates=K$3)*(ForecastGrid)),0)</f>
        <v>0</v>
      </c>
      <c r="L262" s="1" cm="1">
        <f t="array" aca="1" ref="L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releases")),1,1),,COUNTA($D$3:L$3)))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releases")),1,1),,COUNTA($D$3:L$3))&gt;0)),0)+
IFERROR(SUMPRODUCT((ForecastItems=$D262)*(ForecastDates=L$3)*(ForecastGrid)),0)</f>
        <v>0</v>
      </c>
      <c r="M262" s="1" cm="1">
        <f t="array" aca="1" ref="M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releases")),1,1),,COUNTA($D$3:M$3)))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releases")),1,1),,COUNTA($D$3:M$3))&gt;0)),0)+
IFERROR(SUMPRODUCT((ForecastItems=$D262)*(ForecastDates=M$3)*(ForecastGrid)),0)</f>
        <v>0</v>
      </c>
      <c r="N262" s="1" cm="1">
        <f t="array" aca="1" ref="N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releases")),1,1),,COUNTA($D$3:N$3)))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releases")),1,1),,COUNTA($D$3:N$3))&gt;0)),0)+
IFERROR(SUMPRODUCT((ForecastItems=$D262)*(ForecastDates=N$3)*(ForecastGrid)),0)</f>
        <v>0</v>
      </c>
      <c r="O262" s="1" cm="1">
        <f t="array" aca="1" ref="O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releases")),1,1),,COUNTA($D$3:O$3)))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releases")),1,1),,COUNTA($D$3:O$3))&gt;0)),0)+
IFERROR(SUMPRODUCT((ForecastItems=$D262)*(ForecastDates=O$3)*(ForecastGrid)),0)</f>
        <v>0</v>
      </c>
      <c r="P262" s="1" cm="1">
        <f t="array" aca="1" ref="P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releases")),1,1),,COUNTA($D$3:P$3)))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releases")),1,1),,COUNTA($D$3:P$3))&gt;0)),0)+
IFERROR(SUMPRODUCT((ForecastItems=$D262)*(ForecastDates=P$3)*(ForecastGrid)),0)</f>
        <v>0</v>
      </c>
      <c r="Q262" s="1" cm="1">
        <f t="array" aca="1" ref="Q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releases")),1,1),,COUNTA($D$3:Q$3)))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releases")),1,1),,COUNTA($D$3:Q$3))&gt;0)),0)+
IFERROR(SUMPRODUCT((ForecastItems=$D262)*(ForecastDates=Q$3)*(ForecastGrid)),0)</f>
        <v>0</v>
      </c>
      <c r="R262" s="1" cm="1">
        <f t="array" aca="1" ref="R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releases")),1,1),,COUNTA($D$3:R$3)))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releases")),1,1),,COUNTA($D$3:R$3))&gt;0)),0)+
IFERROR(SUMPRODUCT((ForecastItems=$D262)*(ForecastDates=R$3)*(ForecastGrid)),0)</f>
        <v>0</v>
      </c>
      <c r="S262" s="1" cm="1">
        <f t="array" aca="1" ref="S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releases")),1,1),,COUNTA($D$3:S$3)))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releases")),1,1),,COUNTA($D$3:S$3))&gt;0)),0)+
IFERROR(SUMPRODUCT((ForecastItems=$D262)*(ForecastDates=S$3)*(ForecastGrid)),0)</f>
        <v>0</v>
      </c>
      <c r="T262" s="1" cm="1">
        <f t="array" aca="1" ref="T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releases")),1,1),,COUNTA($D$3:T$3)))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releases")),1,1),,COUNTA($D$3:T$3))&gt;0)),0)+
IFERROR(SUMPRODUCT((ForecastItems=$D262)*(ForecastDates=T$3)*(ForecastGrid)),0)</f>
        <v>0</v>
      </c>
      <c r="U262" s="1" cm="1">
        <f t="array" aca="1" ref="U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releases")),1,1),,COUNTA($D$3:U$3)))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releases")),1,1),,COUNTA($D$3:U$3))&gt;0)),0)+
IFERROR(SUMPRODUCT((ForecastItems=$D262)*(ForecastDates=U$3)*(ForecastGrid)),0)</f>
        <v>0</v>
      </c>
      <c r="V262" s="1" cm="1">
        <f t="array" aca="1" ref="V262" ca="1">IFERROR(SUMPRODUCT( INDEX( _xlfn._xlws.SORT(  _xlfn._xlws.FILTER(TblBom[],TblBom[[Child Item]:[Child Item]]=MRP_Grid!$D262,0),1,1),,MATCH("Qty",TblBom[#Headers],0)),INDEX(_xlfn._xlws.SORT(_xlfn._xlws.FILTER(RANGE_GRID,ISNUMBER(MATCH(MRPItems,_xlfn._xlws.FILTER(TblBom[[Parent Item]:[Parent Item]],TblBom[[Child Item]:[Child Item]]=MRP_Grid!$D262,0),0))*(OrderTypes="Planned order releases")),1,1),,COUNTA($D$3:V$3))) +
SUMPRODUCT((INDEX( _xlfn._xlws.SORT(  _xlfn._xlws.FILTER(TblBom[],TblBom[[Child Item]:[Child Item]]=MRP_Grid!$D262,0),1,1),,MATCH("Fixed Qty",TblBom[#Headers],0)))*(INDEX(_xlfn._xlws.SORT(_xlfn._xlws.FILTER(RANGE_GRID,ISNUMBER(MATCH(MRPItems,_xlfn._xlws.FILTER(TblBom[[Parent Item]:[Parent Item]],TblBom[[Child Item]:[Child Item]]=MRP_Grid!$D262,0),0))*(OrderTypes="Planned order releases")),1,1),,COUNTA($D$3:V$3))&gt;0)),0)+
IFERROR(SUMPRODUCT((ForecastItems=$D262)*(ForecastDates=V$3)*(ForecastGrid)),0)</f>
        <v>0</v>
      </c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</row>
    <row r="263" spans="4:60" x14ac:dyDescent="0.2">
      <c r="D263" s="23"/>
      <c r="E263" t="s">
        <v>6</v>
      </c>
      <c r="F263" s="5"/>
      <c r="G263" t="s">
        <v>0</v>
      </c>
      <c r="H263" s="18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</row>
    <row r="264" spans="4:60" x14ac:dyDescent="0.2">
      <c r="D264" s="23"/>
      <c r="E264" t="s">
        <v>7</v>
      </c>
      <c r="F264" s="5"/>
      <c r="G264" t="s">
        <v>16</v>
      </c>
      <c r="H264" s="13"/>
      <c r="I264" s="25">
        <f t="shared" ref="I264" ca="1" si="1204">H264-I262+I266+I263</f>
        <v>0</v>
      </c>
      <c r="J264" s="25">
        <f t="shared" ref="J264" ca="1" si="1205">I264-J262+J266+J263</f>
        <v>0</v>
      </c>
      <c r="K264" s="25">
        <f t="shared" ref="K264" ca="1" si="1206">J264-K262+K266+K263</f>
        <v>0</v>
      </c>
      <c r="L264" s="25">
        <f t="shared" ref="L264" ca="1" si="1207">K264-L262+L266+L263</f>
        <v>0</v>
      </c>
      <c r="M264" s="25">
        <f t="shared" ref="M264" ca="1" si="1208">L264-M262+M266+M263</f>
        <v>0</v>
      </c>
      <c r="N264" s="25">
        <f t="shared" ref="N264" ca="1" si="1209">M264-N262+N266+N263</f>
        <v>0</v>
      </c>
      <c r="O264" s="25">
        <f t="shared" ref="O264" ca="1" si="1210">N264-O262+O266+O263</f>
        <v>0</v>
      </c>
      <c r="P264" s="25">
        <f t="shared" ref="P264" ca="1" si="1211">O264-P262+P266+P263</f>
        <v>0</v>
      </c>
      <c r="Q264" s="25">
        <f t="shared" ref="Q264" ca="1" si="1212">P264-Q262+Q266+Q263</f>
        <v>0</v>
      </c>
      <c r="R264" s="25">
        <f t="shared" ref="R264" ca="1" si="1213">Q264-R262+R266+R263</f>
        <v>0</v>
      </c>
      <c r="S264" s="25">
        <f t="shared" ref="S264" ca="1" si="1214">R264-S262+S266+S263</f>
        <v>0</v>
      </c>
      <c r="T264" s="25">
        <f t="shared" ref="T264" ca="1" si="1215">S264-T262+T266+T263</f>
        <v>0</v>
      </c>
      <c r="U264" s="25">
        <f t="shared" ref="U264" ca="1" si="1216">T264-U262+U266+U263</f>
        <v>0</v>
      </c>
      <c r="V264" s="25">
        <f t="shared" ref="V264" ca="1" si="1217">U264-V262+V266+V263</f>
        <v>0</v>
      </c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</row>
    <row r="265" spans="4:60" x14ac:dyDescent="0.2">
      <c r="D265" s="23"/>
      <c r="E265" t="s">
        <v>25</v>
      </c>
      <c r="F265" s="5"/>
      <c r="G265" t="s">
        <v>2</v>
      </c>
      <c r="H265" s="18"/>
      <c r="I265" s="1">
        <f t="shared" ref="I265" ca="1" si="1218">MAX(0,$F263+I262-I263-H264)</f>
        <v>0</v>
      </c>
      <c r="J265" s="1">
        <f t="shared" ref="J265" ca="1" si="1219">MAX(0,$F263+J262-J263-I264)</f>
        <v>0</v>
      </c>
      <c r="K265" s="1">
        <f t="shared" ref="K265" ca="1" si="1220">MAX(0,$F263+K262-K263-J264)</f>
        <v>0</v>
      </c>
      <c r="L265" s="1">
        <f t="shared" ref="L265" ca="1" si="1221">MAX(0,$F263+L262-L263-K264)</f>
        <v>0</v>
      </c>
      <c r="M265" s="1">
        <f t="shared" ref="M265" ca="1" si="1222">MAX(0,$F263+M262-M263-L264)</f>
        <v>0</v>
      </c>
      <c r="N265" s="1">
        <f t="shared" ref="N265" ca="1" si="1223">MAX(0,$F263+N262-N263-M264)</f>
        <v>0</v>
      </c>
      <c r="O265" s="1">
        <f t="shared" ref="O265" ca="1" si="1224">MAX(0,$F263+O262-O263-N264)</f>
        <v>0</v>
      </c>
      <c r="P265" s="1">
        <f t="shared" ref="P265" ca="1" si="1225">MAX(0,$F263+P262-P263-O264)</f>
        <v>0</v>
      </c>
      <c r="Q265" s="1">
        <f t="shared" ref="Q265" ca="1" si="1226">MAX(0,$F263+Q262-Q263-P264)</f>
        <v>0</v>
      </c>
      <c r="R265" s="1">
        <f t="shared" ref="R265" ca="1" si="1227">MAX(0,$F263+R262-R263-Q264)</f>
        <v>0</v>
      </c>
      <c r="S265" s="1">
        <f t="shared" ref="S265" ca="1" si="1228">MAX(0,$F263+S262-S263-R264)</f>
        <v>0</v>
      </c>
      <c r="T265" s="1">
        <f t="shared" ref="T265" ca="1" si="1229">MAX(0,$F263+T262-T263-S264)</f>
        <v>0</v>
      </c>
      <c r="U265" s="1">
        <f t="shared" ref="U265" ca="1" si="1230">MAX(0,$F263+U262-U263-T264)</f>
        <v>0</v>
      </c>
      <c r="V265" s="1">
        <f t="shared" ref="V265" ca="1" si="1231">MAX(0,$F263+V262-V263-U264)</f>
        <v>0</v>
      </c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</row>
    <row r="266" spans="4:60" x14ac:dyDescent="0.2">
      <c r="D266" s="23"/>
      <c r="E266" t="s">
        <v>23</v>
      </c>
      <c r="F266" s="1" t="str">
        <f ca="1">IFERROR(VLOOKUP($D266,ItemsUnits,2,FALSE),"null")</f>
        <v>null</v>
      </c>
      <c r="G266" t="s">
        <v>3</v>
      </c>
      <c r="H266" s="18"/>
      <c r="I266" s="1" cm="1">
        <f t="array" aca="1" ref="I266" ca="1">IF(  OR(COUNTA($I$3:I$3)&lt;=$F264,SUMPRODUCT(--(I263:INDEX(I263:BH263,52)&lt;&gt;""))&lt;&gt;0),0,
          --(I265&gt;0)*_xlfn.SWITCH(--($F262&gt;0),0,SUM(I262:INDEX(I262:BH262,MAX(1,$F265)))-H264+$F263,CEILING(SUM(I262:INDEX(I262:BH262,MAX(1,$F265)))-H264+$F263,$F262)))</f>
        <v>0</v>
      </c>
      <c r="J266" s="1" cm="1">
        <f t="array" aca="1" ref="J266" ca="1">IF(  OR(COUNTA($I$3:J$3)&lt;=$F264,SUMPRODUCT(--(J263:INDEX(J263:BI263,52)&lt;&gt;""))&lt;&gt;0),0,
          --(J265&gt;0)*_xlfn.SWITCH(--($F262&gt;0),0,SUM(J262:INDEX(J262:BI262,MAX(1,$F265)))-I264+$F263,CEILING(SUM(J262:INDEX(J262:BI262,MAX(1,$F265)))-I264+$F263,$F262)))</f>
        <v>0</v>
      </c>
      <c r="K266" s="1" cm="1">
        <f t="array" aca="1" ref="K266" ca="1">IF(  OR(COUNTA($I$3:K$3)&lt;=$F264,SUMPRODUCT(--(K263:INDEX(K263:BJ263,52)&lt;&gt;""))&lt;&gt;0),0,
          --(K265&gt;0)*_xlfn.SWITCH(--($F262&gt;0),0,SUM(K262:INDEX(K262:BJ262,MAX(1,$F265)))-J264+$F263,CEILING(SUM(K262:INDEX(K262:BJ262,MAX(1,$F265)))-J264+$F263,$F262)))</f>
        <v>0</v>
      </c>
      <c r="L266" s="1" cm="1">
        <f t="array" aca="1" ref="L266" ca="1">IF(  OR(COUNTA($I$3:L$3)&lt;=$F264,SUMPRODUCT(--(L263:INDEX(L263:BK263,52)&lt;&gt;""))&lt;&gt;0),0,
          --(L265&gt;0)*_xlfn.SWITCH(--($F262&gt;0),0,SUM(L262:INDEX(L262:BK262,MAX(1,$F265)))-K264+$F263,CEILING(SUM(L262:INDEX(L262:BK262,MAX(1,$F265)))-K264+$F263,$F262)))</f>
        <v>0</v>
      </c>
      <c r="M266" s="1" cm="1">
        <f t="array" aca="1" ref="M266" ca="1">IF(  OR(COUNTA($I$3:M$3)&lt;=$F264,SUMPRODUCT(--(M263:INDEX(M263:BL263,52)&lt;&gt;""))&lt;&gt;0),0,
          --(M265&gt;0)*_xlfn.SWITCH(--($F262&gt;0),0,SUM(M262:INDEX(M262:BL262,MAX(1,$F265)))-L264+$F263,CEILING(SUM(M262:INDEX(M262:BL262,MAX(1,$F265)))-L264+$F263,$F262)))</f>
        <v>0</v>
      </c>
      <c r="N266" s="1" cm="1">
        <f t="array" aca="1" ref="N266" ca="1">IF(  OR(COUNTA($I$3:N$3)&lt;=$F264,SUMPRODUCT(--(N263:INDEX(N263:BM263,52)&lt;&gt;""))&lt;&gt;0),0,
          --(N265&gt;0)*_xlfn.SWITCH(--($F262&gt;0),0,SUM(N262:INDEX(N262:BM262,MAX(1,$F265)))-M264+$F263,CEILING(SUM(N262:INDEX(N262:BM262,MAX(1,$F265)))-M264+$F263,$F262)))</f>
        <v>0</v>
      </c>
      <c r="O266" s="1" cm="1">
        <f t="array" aca="1" ref="O266" ca="1">IF(  OR(COUNTA($I$3:O$3)&lt;=$F264,SUMPRODUCT(--(O263:INDEX(O263:BN263,52)&lt;&gt;""))&lt;&gt;0),0,
          --(O265&gt;0)*_xlfn.SWITCH(--($F262&gt;0),0,SUM(O262:INDEX(O262:BN262,MAX(1,$F265)))-N264+$F263,CEILING(SUM(O262:INDEX(O262:BN262,MAX(1,$F265)))-N264+$F263,$F262)))</f>
        <v>0</v>
      </c>
      <c r="P266" s="1" cm="1">
        <f t="array" aca="1" ref="P266" ca="1">IF(  OR(COUNTA($I$3:P$3)&lt;=$F264,SUMPRODUCT(--(P263:INDEX(P263:BO263,52)&lt;&gt;""))&lt;&gt;0),0,
          --(P265&gt;0)*_xlfn.SWITCH(--($F262&gt;0),0,SUM(P262:INDEX(P262:BO262,MAX(1,$F265)))-O264+$F263,CEILING(SUM(P262:INDEX(P262:BO262,MAX(1,$F265)))-O264+$F263,$F262)))</f>
        <v>0</v>
      </c>
      <c r="Q266" s="1" cm="1">
        <f t="array" aca="1" ref="Q266" ca="1">IF(  OR(COUNTA($I$3:Q$3)&lt;=$F264,SUMPRODUCT(--(Q263:INDEX(Q263:BP263,52)&lt;&gt;""))&lt;&gt;0),0,
          --(Q265&gt;0)*_xlfn.SWITCH(--($F262&gt;0),0,SUM(Q262:INDEX(Q262:BP262,MAX(1,$F265)))-P264+$F263,CEILING(SUM(Q262:INDEX(Q262:BP262,MAX(1,$F265)))-P264+$F263,$F262)))</f>
        <v>0</v>
      </c>
      <c r="R266" s="1" cm="1">
        <f t="array" aca="1" ref="R266" ca="1">IF(  OR(COUNTA($I$3:R$3)&lt;=$F264,SUMPRODUCT(--(R263:INDEX(R263:BQ263,52)&lt;&gt;""))&lt;&gt;0),0,
          --(R265&gt;0)*_xlfn.SWITCH(--($F262&gt;0),0,SUM(R262:INDEX(R262:BQ262,MAX(1,$F265)))-Q264+$F263,CEILING(SUM(R262:INDEX(R262:BQ262,MAX(1,$F265)))-Q264+$F263,$F262)))</f>
        <v>0</v>
      </c>
      <c r="S266" s="1" cm="1">
        <f t="array" aca="1" ref="S266" ca="1">IF(  OR(COUNTA($I$3:S$3)&lt;=$F264,SUMPRODUCT(--(S263:INDEX(S263:BR263,52)&lt;&gt;""))&lt;&gt;0),0,
          --(S265&gt;0)*_xlfn.SWITCH(--($F262&gt;0),0,SUM(S262:INDEX(S262:BR262,MAX(1,$F265)))-R264+$F263,CEILING(SUM(S262:INDEX(S262:BR262,MAX(1,$F265)))-R264+$F263,$F262)))</f>
        <v>0</v>
      </c>
      <c r="T266" s="1" cm="1">
        <f t="array" aca="1" ref="T266" ca="1">IF(  OR(COUNTA($I$3:T$3)&lt;=$F264,SUMPRODUCT(--(T263:INDEX(T263:BS263,52)&lt;&gt;""))&lt;&gt;0),0,
          --(T265&gt;0)*_xlfn.SWITCH(--($F262&gt;0),0,SUM(T262:INDEX(T262:BS262,MAX(1,$F265)))-S264+$F263,CEILING(SUM(T262:INDEX(T262:BS262,MAX(1,$F265)))-S264+$F263,$F262)))</f>
        <v>0</v>
      </c>
      <c r="U266" s="1" cm="1">
        <f t="array" aca="1" ref="U266" ca="1">IF(  OR(COUNTA($I$3:U$3)&lt;=$F264,SUMPRODUCT(--(U263:INDEX(U263:BT263,52)&lt;&gt;""))&lt;&gt;0),0,
          --(U265&gt;0)*_xlfn.SWITCH(--($F262&gt;0),0,SUM(U262:INDEX(U262:BT262,MAX(1,$F265)))-T264+$F263,CEILING(SUM(U262:INDEX(U262:BT262,MAX(1,$F265)))-T264+$F263,$F262)))</f>
        <v>0</v>
      </c>
      <c r="V266" s="1" cm="1">
        <f t="array" aca="1" ref="V266" ca="1">IF(  OR(COUNTA($I$3:V$3)&lt;=$F264,SUMPRODUCT(--(V263:INDEX(V263:BU263,52)&lt;&gt;""))&lt;&gt;0),0,
          --(V265&gt;0)*_xlfn.SWITCH(--($F262&gt;0),0,SUM(V262:INDEX(V262:BU262,MAX(1,$F265)))-U264+$F263,CEILING(SUM(V262:INDEX(V262:BU262,MAX(1,$F265)))-U264+$F263,$F262)))</f>
        <v>0</v>
      </c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</row>
    <row r="267" spans="4:60" x14ac:dyDescent="0.2">
      <c r="D267" s="23"/>
      <c r="E267" t="s">
        <v>26</v>
      </c>
      <c r="F267" s="1">
        <f ca="1">SIGN(MIN(H264:BH264))</f>
        <v>0</v>
      </c>
      <c r="G267" t="s">
        <v>4</v>
      </c>
      <c r="H267" s="18"/>
      <c r="I267" s="26" cm="1">
        <f t="array" aca="1" ref="I267" ca="1">INDEX(I266:BH266,,$F264+1)</f>
        <v>0</v>
      </c>
      <c r="J267" s="26" cm="1">
        <f t="array" aca="1" ref="J267" ca="1">INDEX(J266:BI266,,$F264+1)</f>
        <v>0</v>
      </c>
      <c r="K267" s="26" cm="1">
        <f t="array" aca="1" ref="K267" ca="1">INDEX(K266:BJ266,,$F264+1)</f>
        <v>0</v>
      </c>
      <c r="L267" s="26" cm="1">
        <f t="array" aca="1" ref="L267" ca="1">INDEX(L266:BK266,,$F264+1)</f>
        <v>0</v>
      </c>
      <c r="M267" s="26" cm="1">
        <f t="array" aca="1" ref="M267" ca="1">INDEX(M266:BL266,,$F264+1)</f>
        <v>0</v>
      </c>
      <c r="N267" s="26" cm="1">
        <f t="array" aca="1" ref="N267" ca="1">INDEX(N266:BM266,,$F264+1)</f>
        <v>0</v>
      </c>
      <c r="O267" s="26" cm="1">
        <f t="array" aca="1" ref="O267" ca="1">INDEX(O266:BN266,,$F264+1)</f>
        <v>0</v>
      </c>
      <c r="P267" s="26" cm="1">
        <f t="array" aca="1" ref="P267" ca="1">INDEX(P266:BO266,,$F264+1)</f>
        <v>0</v>
      </c>
      <c r="Q267" s="26" cm="1">
        <f t="array" aca="1" ref="Q267" ca="1">INDEX(Q266:BP266,,$F264+1)</f>
        <v>0</v>
      </c>
      <c r="R267" s="26" cm="1">
        <f t="array" aca="1" ref="R267" ca="1">INDEX(R266:BQ266,,$F264+1)</f>
        <v>0</v>
      </c>
      <c r="S267" s="26" cm="1">
        <f t="array" aca="1" ref="S267" ca="1">INDEX(S266:BR266,,$F264+1)</f>
        <v>0</v>
      </c>
      <c r="T267" s="26" cm="1">
        <f t="array" aca="1" ref="T267" ca="1">INDEX(T266:BS266,,$F264+1)</f>
        <v>0</v>
      </c>
      <c r="U267" s="26" cm="1">
        <f t="array" aca="1" ref="U267" ca="1">INDEX(U266:BT266,,$F264+1)</f>
        <v>0</v>
      </c>
      <c r="V267" s="26" cm="1">
        <f t="array" aca="1" ref="V267" ca="1">INDEX(V266:BU266,,$F264+1)</f>
        <v>0</v>
      </c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</row>
    <row r="268" spans="4:60" x14ac:dyDescent="0.2">
      <c r="D268" s="23"/>
      <c r="E268" t="s">
        <v>5</v>
      </c>
      <c r="F268" s="4"/>
      <c r="G268" t="s">
        <v>1</v>
      </c>
      <c r="H268" s="18"/>
      <c r="I268" s="1" cm="1">
        <f t="array" aca="1" ref="I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releases")),1,1),,COUNTA($D$3:I$3)))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releases")),1,1),,COUNTA($D$3:I$3))&gt;0)),0)+
IFERROR(SUMPRODUCT((ForecastItems=$D268)*(ForecastDates=I$3)*(ForecastGrid)),0)</f>
        <v>0</v>
      </c>
      <c r="J268" s="1" cm="1">
        <f t="array" aca="1" ref="J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releases")),1,1),,COUNTA($D$3:J$3)))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releases")),1,1),,COUNTA($D$3:J$3))&gt;0)),0)+
IFERROR(SUMPRODUCT((ForecastItems=$D268)*(ForecastDates=J$3)*(ForecastGrid)),0)</f>
        <v>0</v>
      </c>
      <c r="K268" s="1" cm="1">
        <f t="array" aca="1" ref="K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releases")),1,1),,COUNTA($D$3:K$3)))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releases")),1,1),,COUNTA($D$3:K$3))&gt;0)),0)+
IFERROR(SUMPRODUCT((ForecastItems=$D268)*(ForecastDates=K$3)*(ForecastGrid)),0)</f>
        <v>0</v>
      </c>
      <c r="L268" s="1" cm="1">
        <f t="array" aca="1" ref="L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releases")),1,1),,COUNTA($D$3:L$3)))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releases")),1,1),,COUNTA($D$3:L$3))&gt;0)),0)+
IFERROR(SUMPRODUCT((ForecastItems=$D268)*(ForecastDates=L$3)*(ForecastGrid)),0)</f>
        <v>0</v>
      </c>
      <c r="M268" s="1" cm="1">
        <f t="array" aca="1" ref="M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releases")),1,1),,COUNTA($D$3:M$3)))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releases")),1,1),,COUNTA($D$3:M$3))&gt;0)),0)+
IFERROR(SUMPRODUCT((ForecastItems=$D268)*(ForecastDates=M$3)*(ForecastGrid)),0)</f>
        <v>0</v>
      </c>
      <c r="N268" s="1" cm="1">
        <f t="array" aca="1" ref="N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releases")),1,1),,COUNTA($D$3:N$3)))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releases")),1,1),,COUNTA($D$3:N$3))&gt;0)),0)+
IFERROR(SUMPRODUCT((ForecastItems=$D268)*(ForecastDates=N$3)*(ForecastGrid)),0)</f>
        <v>0</v>
      </c>
      <c r="O268" s="1" cm="1">
        <f t="array" aca="1" ref="O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releases")),1,1),,COUNTA($D$3:O$3)))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releases")),1,1),,COUNTA($D$3:O$3))&gt;0)),0)+
IFERROR(SUMPRODUCT((ForecastItems=$D268)*(ForecastDates=O$3)*(ForecastGrid)),0)</f>
        <v>0</v>
      </c>
      <c r="P268" s="1" cm="1">
        <f t="array" aca="1" ref="P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releases")),1,1),,COUNTA($D$3:P$3)))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releases")),1,1),,COUNTA($D$3:P$3))&gt;0)),0)+
IFERROR(SUMPRODUCT((ForecastItems=$D268)*(ForecastDates=P$3)*(ForecastGrid)),0)</f>
        <v>0</v>
      </c>
      <c r="Q268" s="1" cm="1">
        <f t="array" aca="1" ref="Q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releases")),1,1),,COUNTA($D$3:Q$3)))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releases")),1,1),,COUNTA($D$3:Q$3))&gt;0)),0)+
IFERROR(SUMPRODUCT((ForecastItems=$D268)*(ForecastDates=Q$3)*(ForecastGrid)),0)</f>
        <v>0</v>
      </c>
      <c r="R268" s="1" cm="1">
        <f t="array" aca="1" ref="R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releases")),1,1),,COUNTA($D$3:R$3)))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releases")),1,1),,COUNTA($D$3:R$3))&gt;0)),0)+
IFERROR(SUMPRODUCT((ForecastItems=$D268)*(ForecastDates=R$3)*(ForecastGrid)),0)</f>
        <v>0</v>
      </c>
      <c r="S268" s="1" cm="1">
        <f t="array" aca="1" ref="S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releases")),1,1),,COUNTA($D$3:S$3)))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releases")),1,1),,COUNTA($D$3:S$3))&gt;0)),0)+
IFERROR(SUMPRODUCT((ForecastItems=$D268)*(ForecastDates=S$3)*(ForecastGrid)),0)</f>
        <v>0</v>
      </c>
      <c r="T268" s="1" cm="1">
        <f t="array" aca="1" ref="T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releases")),1,1),,COUNTA($D$3:T$3)))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releases")),1,1),,COUNTA($D$3:T$3))&gt;0)),0)+
IFERROR(SUMPRODUCT((ForecastItems=$D268)*(ForecastDates=T$3)*(ForecastGrid)),0)</f>
        <v>0</v>
      </c>
      <c r="U268" s="1" cm="1">
        <f t="array" aca="1" ref="U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releases")),1,1),,COUNTA($D$3:U$3)))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releases")),1,1),,COUNTA($D$3:U$3))&gt;0)),0)+
IFERROR(SUMPRODUCT((ForecastItems=$D268)*(ForecastDates=U$3)*(ForecastGrid)),0)</f>
        <v>0</v>
      </c>
      <c r="V268" s="1" cm="1">
        <f t="array" aca="1" ref="V268" ca="1">IFERROR(SUMPRODUCT( INDEX( _xlfn._xlws.SORT(  _xlfn._xlws.FILTER(TblBom[],TblBom[[Child Item]:[Child Item]]=MRP_Grid!$D268,0),1,1),,MATCH("Qty",TblBom[#Headers],0)),INDEX(_xlfn._xlws.SORT(_xlfn._xlws.FILTER(RANGE_GRID,ISNUMBER(MATCH(MRPItems,_xlfn._xlws.FILTER(TblBom[[Parent Item]:[Parent Item]],TblBom[[Child Item]:[Child Item]]=MRP_Grid!$D268,0),0))*(OrderTypes="Planned order releases")),1,1),,COUNTA($D$3:V$3))) +
SUMPRODUCT((INDEX( _xlfn._xlws.SORT(  _xlfn._xlws.FILTER(TblBom[],TblBom[[Child Item]:[Child Item]]=MRP_Grid!$D268,0),1,1),,MATCH("Fixed Qty",TblBom[#Headers],0)))*(INDEX(_xlfn._xlws.SORT(_xlfn._xlws.FILTER(RANGE_GRID,ISNUMBER(MATCH(MRPItems,_xlfn._xlws.FILTER(TblBom[[Parent Item]:[Parent Item]],TblBom[[Child Item]:[Child Item]]=MRP_Grid!$D268,0),0))*(OrderTypes="Planned order releases")),1,1),,COUNTA($D$3:V$3))&gt;0)),0)+
IFERROR(SUMPRODUCT((ForecastItems=$D268)*(ForecastDates=V$3)*(ForecastGrid)),0)</f>
        <v>0</v>
      </c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</row>
    <row r="269" spans="4:60" x14ac:dyDescent="0.2">
      <c r="D269" s="23"/>
      <c r="E269" t="s">
        <v>6</v>
      </c>
      <c r="F269" s="5"/>
      <c r="G269" t="s">
        <v>0</v>
      </c>
      <c r="H269" s="18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</row>
    <row r="270" spans="4:60" x14ac:dyDescent="0.2">
      <c r="D270" s="23"/>
      <c r="E270" t="s">
        <v>7</v>
      </c>
      <c r="F270" s="5"/>
      <c r="G270" t="s">
        <v>16</v>
      </c>
      <c r="H270" s="13"/>
      <c r="I270" s="25">
        <f t="shared" ref="I270" ca="1" si="1232">H270-I268+I272+I269</f>
        <v>0</v>
      </c>
      <c r="J270" s="25">
        <f t="shared" ref="J270" ca="1" si="1233">I270-J268+J272+J269</f>
        <v>0</v>
      </c>
      <c r="K270" s="25">
        <f t="shared" ref="K270" ca="1" si="1234">J270-K268+K272+K269</f>
        <v>0</v>
      </c>
      <c r="L270" s="25">
        <f t="shared" ref="L270" ca="1" si="1235">K270-L268+L272+L269</f>
        <v>0</v>
      </c>
      <c r="M270" s="25">
        <f t="shared" ref="M270" ca="1" si="1236">L270-M268+M272+M269</f>
        <v>0</v>
      </c>
      <c r="N270" s="25">
        <f t="shared" ref="N270" ca="1" si="1237">M270-N268+N272+N269</f>
        <v>0</v>
      </c>
      <c r="O270" s="25">
        <f t="shared" ref="O270" ca="1" si="1238">N270-O268+O272+O269</f>
        <v>0</v>
      </c>
      <c r="P270" s="25">
        <f t="shared" ref="P270" ca="1" si="1239">O270-P268+P272+P269</f>
        <v>0</v>
      </c>
      <c r="Q270" s="25">
        <f t="shared" ref="Q270" ca="1" si="1240">P270-Q268+Q272+Q269</f>
        <v>0</v>
      </c>
      <c r="R270" s="25">
        <f t="shared" ref="R270" ca="1" si="1241">Q270-R268+R272+R269</f>
        <v>0</v>
      </c>
      <c r="S270" s="25">
        <f t="shared" ref="S270" ca="1" si="1242">R270-S268+S272+S269</f>
        <v>0</v>
      </c>
      <c r="T270" s="25">
        <f t="shared" ref="T270" ca="1" si="1243">S270-T268+T272+T269</f>
        <v>0</v>
      </c>
      <c r="U270" s="25">
        <f t="shared" ref="U270" ca="1" si="1244">T270-U268+U272+U269</f>
        <v>0</v>
      </c>
      <c r="V270" s="25">
        <f t="shared" ref="V270" ca="1" si="1245">U270-V268+V272+V269</f>
        <v>0</v>
      </c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</row>
    <row r="271" spans="4:60" x14ac:dyDescent="0.2">
      <c r="D271" s="23"/>
      <c r="E271" t="s">
        <v>25</v>
      </c>
      <c r="F271" s="5"/>
      <c r="G271" t="s">
        <v>2</v>
      </c>
      <c r="H271" s="18"/>
      <c r="I271" s="1">
        <f t="shared" ref="I271" ca="1" si="1246">MAX(0,$F269+I268-I269-H270)</f>
        <v>0</v>
      </c>
      <c r="J271" s="1">
        <f t="shared" ref="J271" ca="1" si="1247">MAX(0,$F269+J268-J269-I270)</f>
        <v>0</v>
      </c>
      <c r="K271" s="1">
        <f t="shared" ref="K271" ca="1" si="1248">MAX(0,$F269+K268-K269-J270)</f>
        <v>0</v>
      </c>
      <c r="L271" s="1">
        <f t="shared" ref="L271" ca="1" si="1249">MAX(0,$F269+L268-L269-K270)</f>
        <v>0</v>
      </c>
      <c r="M271" s="1">
        <f t="shared" ref="M271" ca="1" si="1250">MAX(0,$F269+M268-M269-L270)</f>
        <v>0</v>
      </c>
      <c r="N271" s="1">
        <f t="shared" ref="N271" ca="1" si="1251">MAX(0,$F269+N268-N269-M270)</f>
        <v>0</v>
      </c>
      <c r="O271" s="1">
        <f t="shared" ref="O271" ca="1" si="1252">MAX(0,$F269+O268-O269-N270)</f>
        <v>0</v>
      </c>
      <c r="P271" s="1">
        <f t="shared" ref="P271" ca="1" si="1253">MAX(0,$F269+P268-P269-O270)</f>
        <v>0</v>
      </c>
      <c r="Q271" s="1">
        <f t="shared" ref="Q271" ca="1" si="1254">MAX(0,$F269+Q268-Q269-P270)</f>
        <v>0</v>
      </c>
      <c r="R271" s="1">
        <f t="shared" ref="R271" ca="1" si="1255">MAX(0,$F269+R268-R269-Q270)</f>
        <v>0</v>
      </c>
      <c r="S271" s="1">
        <f t="shared" ref="S271" ca="1" si="1256">MAX(0,$F269+S268-S269-R270)</f>
        <v>0</v>
      </c>
      <c r="T271" s="1">
        <f t="shared" ref="T271" ca="1" si="1257">MAX(0,$F269+T268-T269-S270)</f>
        <v>0</v>
      </c>
      <c r="U271" s="1">
        <f t="shared" ref="U271" ca="1" si="1258">MAX(0,$F269+U268-U269-T270)</f>
        <v>0</v>
      </c>
      <c r="V271" s="1">
        <f t="shared" ref="V271" ca="1" si="1259">MAX(0,$F269+V268-V269-U270)</f>
        <v>0</v>
      </c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</row>
    <row r="272" spans="4:60" x14ac:dyDescent="0.2">
      <c r="D272" s="23"/>
      <c r="E272" t="s">
        <v>23</v>
      </c>
      <c r="F272" s="1" t="str">
        <f ca="1">IFERROR(VLOOKUP($D272,ItemsUnits,2,FALSE),"null")</f>
        <v>null</v>
      </c>
      <c r="G272" t="s">
        <v>3</v>
      </c>
      <c r="H272" s="18"/>
      <c r="I272" s="1" cm="1">
        <f t="array" aca="1" ref="I272" ca="1">IF(  OR(COUNTA($I$3:I$3)&lt;=$F270,SUMPRODUCT(--(I269:INDEX(I269:BH269,52)&lt;&gt;""))&lt;&gt;0),0,
          --(I271&gt;0)*_xlfn.SWITCH(--($F268&gt;0),0,SUM(I268:INDEX(I268:BH268,MAX(1,$F271)))-H270+$F269,CEILING(SUM(I268:INDEX(I268:BH268,MAX(1,$F271)))-H270+$F269,$F268)))</f>
        <v>0</v>
      </c>
      <c r="J272" s="1" cm="1">
        <f t="array" aca="1" ref="J272" ca="1">IF(  OR(COUNTA($I$3:J$3)&lt;=$F270,SUMPRODUCT(--(J269:INDEX(J269:BI269,52)&lt;&gt;""))&lt;&gt;0),0,
          --(J271&gt;0)*_xlfn.SWITCH(--($F268&gt;0),0,SUM(J268:INDEX(J268:BI268,MAX(1,$F271)))-I270+$F269,CEILING(SUM(J268:INDEX(J268:BI268,MAX(1,$F271)))-I270+$F269,$F268)))</f>
        <v>0</v>
      </c>
      <c r="K272" s="1" cm="1">
        <f t="array" aca="1" ref="K272" ca="1">IF(  OR(COUNTA($I$3:K$3)&lt;=$F270,SUMPRODUCT(--(K269:INDEX(K269:BJ269,52)&lt;&gt;""))&lt;&gt;0),0,
          --(K271&gt;0)*_xlfn.SWITCH(--($F268&gt;0),0,SUM(K268:INDEX(K268:BJ268,MAX(1,$F271)))-J270+$F269,CEILING(SUM(K268:INDEX(K268:BJ268,MAX(1,$F271)))-J270+$F269,$F268)))</f>
        <v>0</v>
      </c>
      <c r="L272" s="1" cm="1">
        <f t="array" aca="1" ref="L272" ca="1">IF(  OR(COUNTA($I$3:L$3)&lt;=$F270,SUMPRODUCT(--(L269:INDEX(L269:BK269,52)&lt;&gt;""))&lt;&gt;0),0,
          --(L271&gt;0)*_xlfn.SWITCH(--($F268&gt;0),0,SUM(L268:INDEX(L268:BK268,MAX(1,$F271)))-K270+$F269,CEILING(SUM(L268:INDEX(L268:BK268,MAX(1,$F271)))-K270+$F269,$F268)))</f>
        <v>0</v>
      </c>
      <c r="M272" s="1" cm="1">
        <f t="array" aca="1" ref="M272" ca="1">IF(  OR(COUNTA($I$3:M$3)&lt;=$F270,SUMPRODUCT(--(M269:INDEX(M269:BL269,52)&lt;&gt;""))&lt;&gt;0),0,
          --(M271&gt;0)*_xlfn.SWITCH(--($F268&gt;0),0,SUM(M268:INDEX(M268:BL268,MAX(1,$F271)))-L270+$F269,CEILING(SUM(M268:INDEX(M268:BL268,MAX(1,$F271)))-L270+$F269,$F268)))</f>
        <v>0</v>
      </c>
      <c r="N272" s="1" cm="1">
        <f t="array" aca="1" ref="N272" ca="1">IF(  OR(COUNTA($I$3:N$3)&lt;=$F270,SUMPRODUCT(--(N269:INDEX(N269:BM269,52)&lt;&gt;""))&lt;&gt;0),0,
          --(N271&gt;0)*_xlfn.SWITCH(--($F268&gt;0),0,SUM(N268:INDEX(N268:BM268,MAX(1,$F271)))-M270+$F269,CEILING(SUM(N268:INDEX(N268:BM268,MAX(1,$F271)))-M270+$F269,$F268)))</f>
        <v>0</v>
      </c>
      <c r="O272" s="1" cm="1">
        <f t="array" aca="1" ref="O272" ca="1">IF(  OR(COUNTA($I$3:O$3)&lt;=$F270,SUMPRODUCT(--(O269:INDEX(O269:BN269,52)&lt;&gt;""))&lt;&gt;0),0,
          --(O271&gt;0)*_xlfn.SWITCH(--($F268&gt;0),0,SUM(O268:INDEX(O268:BN268,MAX(1,$F271)))-N270+$F269,CEILING(SUM(O268:INDEX(O268:BN268,MAX(1,$F271)))-N270+$F269,$F268)))</f>
        <v>0</v>
      </c>
      <c r="P272" s="1" cm="1">
        <f t="array" aca="1" ref="P272" ca="1">IF(  OR(COUNTA($I$3:P$3)&lt;=$F270,SUMPRODUCT(--(P269:INDEX(P269:BO269,52)&lt;&gt;""))&lt;&gt;0),0,
          --(P271&gt;0)*_xlfn.SWITCH(--($F268&gt;0),0,SUM(P268:INDEX(P268:BO268,MAX(1,$F271)))-O270+$F269,CEILING(SUM(P268:INDEX(P268:BO268,MAX(1,$F271)))-O270+$F269,$F268)))</f>
        <v>0</v>
      </c>
      <c r="Q272" s="1" cm="1">
        <f t="array" aca="1" ref="Q272" ca="1">IF(  OR(COUNTA($I$3:Q$3)&lt;=$F270,SUMPRODUCT(--(Q269:INDEX(Q269:BP269,52)&lt;&gt;""))&lt;&gt;0),0,
          --(Q271&gt;0)*_xlfn.SWITCH(--($F268&gt;0),0,SUM(Q268:INDEX(Q268:BP268,MAX(1,$F271)))-P270+$F269,CEILING(SUM(Q268:INDEX(Q268:BP268,MAX(1,$F271)))-P270+$F269,$F268)))</f>
        <v>0</v>
      </c>
      <c r="R272" s="1" cm="1">
        <f t="array" aca="1" ref="R272" ca="1">IF(  OR(COUNTA($I$3:R$3)&lt;=$F270,SUMPRODUCT(--(R269:INDEX(R269:BQ269,52)&lt;&gt;""))&lt;&gt;0),0,
          --(R271&gt;0)*_xlfn.SWITCH(--($F268&gt;0),0,SUM(R268:INDEX(R268:BQ268,MAX(1,$F271)))-Q270+$F269,CEILING(SUM(R268:INDEX(R268:BQ268,MAX(1,$F271)))-Q270+$F269,$F268)))</f>
        <v>0</v>
      </c>
      <c r="S272" s="1" cm="1">
        <f t="array" aca="1" ref="S272" ca="1">IF(  OR(COUNTA($I$3:S$3)&lt;=$F270,SUMPRODUCT(--(S269:INDEX(S269:BR269,52)&lt;&gt;""))&lt;&gt;0),0,
          --(S271&gt;0)*_xlfn.SWITCH(--($F268&gt;0),0,SUM(S268:INDEX(S268:BR268,MAX(1,$F271)))-R270+$F269,CEILING(SUM(S268:INDEX(S268:BR268,MAX(1,$F271)))-R270+$F269,$F268)))</f>
        <v>0</v>
      </c>
      <c r="T272" s="1" cm="1">
        <f t="array" aca="1" ref="T272" ca="1">IF(  OR(COUNTA($I$3:T$3)&lt;=$F270,SUMPRODUCT(--(T269:INDEX(T269:BS269,52)&lt;&gt;""))&lt;&gt;0),0,
          --(T271&gt;0)*_xlfn.SWITCH(--($F268&gt;0),0,SUM(T268:INDEX(T268:BS268,MAX(1,$F271)))-S270+$F269,CEILING(SUM(T268:INDEX(T268:BS268,MAX(1,$F271)))-S270+$F269,$F268)))</f>
        <v>0</v>
      </c>
      <c r="U272" s="1" cm="1">
        <f t="array" aca="1" ref="U272" ca="1">IF(  OR(COUNTA($I$3:U$3)&lt;=$F270,SUMPRODUCT(--(U269:INDEX(U269:BT269,52)&lt;&gt;""))&lt;&gt;0),0,
          --(U271&gt;0)*_xlfn.SWITCH(--($F268&gt;0),0,SUM(U268:INDEX(U268:BT268,MAX(1,$F271)))-T270+$F269,CEILING(SUM(U268:INDEX(U268:BT268,MAX(1,$F271)))-T270+$F269,$F268)))</f>
        <v>0</v>
      </c>
      <c r="V272" s="1" cm="1">
        <f t="array" aca="1" ref="V272" ca="1">IF(  OR(COUNTA($I$3:V$3)&lt;=$F270,SUMPRODUCT(--(V269:INDEX(V269:BU269,52)&lt;&gt;""))&lt;&gt;0),0,
          --(V271&gt;0)*_xlfn.SWITCH(--($F268&gt;0),0,SUM(V268:INDEX(V268:BU268,MAX(1,$F271)))-U270+$F269,CEILING(SUM(V268:INDEX(V268:BU268,MAX(1,$F271)))-U270+$F269,$F268)))</f>
        <v>0</v>
      </c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</row>
    <row r="273" spans="4:60" x14ac:dyDescent="0.2">
      <c r="D273" s="23"/>
      <c r="E273" t="s">
        <v>26</v>
      </c>
      <c r="F273" s="1">
        <f ca="1">SIGN(MIN(H270:BH270))</f>
        <v>0</v>
      </c>
      <c r="G273" t="s">
        <v>4</v>
      </c>
      <c r="H273" s="18"/>
      <c r="I273" s="26" cm="1">
        <f t="array" aca="1" ref="I273" ca="1">INDEX(I272:BH272,,$F270+1)</f>
        <v>0</v>
      </c>
      <c r="J273" s="26" cm="1">
        <f t="array" aca="1" ref="J273" ca="1">INDEX(J272:BI272,,$F270+1)</f>
        <v>0</v>
      </c>
      <c r="K273" s="26" cm="1">
        <f t="array" aca="1" ref="K273" ca="1">INDEX(K272:BJ272,,$F270+1)</f>
        <v>0</v>
      </c>
      <c r="L273" s="26" cm="1">
        <f t="array" aca="1" ref="L273" ca="1">INDEX(L272:BK272,,$F270+1)</f>
        <v>0</v>
      </c>
      <c r="M273" s="26" cm="1">
        <f t="array" aca="1" ref="M273" ca="1">INDEX(M272:BL272,,$F270+1)</f>
        <v>0</v>
      </c>
      <c r="N273" s="26" cm="1">
        <f t="array" aca="1" ref="N273" ca="1">INDEX(N272:BM272,,$F270+1)</f>
        <v>0</v>
      </c>
      <c r="O273" s="26" cm="1">
        <f t="array" aca="1" ref="O273" ca="1">INDEX(O272:BN272,,$F270+1)</f>
        <v>0</v>
      </c>
      <c r="P273" s="26" cm="1">
        <f t="array" aca="1" ref="P273" ca="1">INDEX(P272:BO272,,$F270+1)</f>
        <v>0</v>
      </c>
      <c r="Q273" s="26" cm="1">
        <f t="array" aca="1" ref="Q273" ca="1">INDEX(Q272:BP272,,$F270+1)</f>
        <v>0</v>
      </c>
      <c r="R273" s="26" cm="1">
        <f t="array" aca="1" ref="R273" ca="1">INDEX(R272:BQ272,,$F270+1)</f>
        <v>0</v>
      </c>
      <c r="S273" s="26" cm="1">
        <f t="array" aca="1" ref="S273" ca="1">INDEX(S272:BR272,,$F270+1)</f>
        <v>0</v>
      </c>
      <c r="T273" s="26" cm="1">
        <f t="array" aca="1" ref="T273" ca="1">INDEX(T272:BS272,,$F270+1)</f>
        <v>0</v>
      </c>
      <c r="U273" s="26" cm="1">
        <f t="array" aca="1" ref="U273" ca="1">INDEX(U272:BT272,,$F270+1)</f>
        <v>0</v>
      </c>
      <c r="V273" s="26" cm="1">
        <f t="array" aca="1" ref="V273" ca="1">INDEX(V272:BU272,,$F270+1)</f>
        <v>0</v>
      </c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</row>
    <row r="274" spans="4:60" x14ac:dyDescent="0.2">
      <c r="D274" s="23"/>
      <c r="E274" t="s">
        <v>5</v>
      </c>
      <c r="F274" s="4"/>
      <c r="G274" t="s">
        <v>1</v>
      </c>
      <c r="H274" s="18"/>
      <c r="I274" s="1" cm="1">
        <f t="array" aca="1" ref="I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releases")),1,1),,COUNTA($D$3:I$3)))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releases")),1,1),,COUNTA($D$3:I$3))&gt;0)),0)+
IFERROR(SUMPRODUCT((ForecastItems=$D274)*(ForecastDates=I$3)*(ForecastGrid)),0)</f>
        <v>0</v>
      </c>
      <c r="J274" s="1" cm="1">
        <f t="array" aca="1" ref="J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releases")),1,1),,COUNTA($D$3:J$3)))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releases")),1,1),,COUNTA($D$3:J$3))&gt;0)),0)+
IFERROR(SUMPRODUCT((ForecastItems=$D274)*(ForecastDates=J$3)*(ForecastGrid)),0)</f>
        <v>0</v>
      </c>
      <c r="K274" s="1" cm="1">
        <f t="array" aca="1" ref="K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releases")),1,1),,COUNTA($D$3:K$3)))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releases")),1,1),,COUNTA($D$3:K$3))&gt;0)),0)+
IFERROR(SUMPRODUCT((ForecastItems=$D274)*(ForecastDates=K$3)*(ForecastGrid)),0)</f>
        <v>0</v>
      </c>
      <c r="L274" s="1" cm="1">
        <f t="array" aca="1" ref="L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releases")),1,1),,COUNTA($D$3:L$3)))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releases")),1,1),,COUNTA($D$3:L$3))&gt;0)),0)+
IFERROR(SUMPRODUCT((ForecastItems=$D274)*(ForecastDates=L$3)*(ForecastGrid)),0)</f>
        <v>0</v>
      </c>
      <c r="M274" s="1" cm="1">
        <f t="array" aca="1" ref="M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releases")),1,1),,COUNTA($D$3:M$3)))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releases")),1,1),,COUNTA($D$3:M$3))&gt;0)),0)+
IFERROR(SUMPRODUCT((ForecastItems=$D274)*(ForecastDates=M$3)*(ForecastGrid)),0)</f>
        <v>0</v>
      </c>
      <c r="N274" s="1" cm="1">
        <f t="array" aca="1" ref="N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releases")),1,1),,COUNTA($D$3:N$3)))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releases")),1,1),,COUNTA($D$3:N$3))&gt;0)),0)+
IFERROR(SUMPRODUCT((ForecastItems=$D274)*(ForecastDates=N$3)*(ForecastGrid)),0)</f>
        <v>0</v>
      </c>
      <c r="O274" s="1" cm="1">
        <f t="array" aca="1" ref="O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releases")),1,1),,COUNTA($D$3:O$3)))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releases")),1,1),,COUNTA($D$3:O$3))&gt;0)),0)+
IFERROR(SUMPRODUCT((ForecastItems=$D274)*(ForecastDates=O$3)*(ForecastGrid)),0)</f>
        <v>0</v>
      </c>
      <c r="P274" s="1" cm="1">
        <f t="array" aca="1" ref="P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releases")),1,1),,COUNTA($D$3:P$3)))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releases")),1,1),,COUNTA($D$3:P$3))&gt;0)),0)+
IFERROR(SUMPRODUCT((ForecastItems=$D274)*(ForecastDates=P$3)*(ForecastGrid)),0)</f>
        <v>0</v>
      </c>
      <c r="Q274" s="1" cm="1">
        <f t="array" aca="1" ref="Q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releases")),1,1),,COUNTA($D$3:Q$3)))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releases")),1,1),,COUNTA($D$3:Q$3))&gt;0)),0)+
IFERROR(SUMPRODUCT((ForecastItems=$D274)*(ForecastDates=Q$3)*(ForecastGrid)),0)</f>
        <v>0</v>
      </c>
      <c r="R274" s="1" cm="1">
        <f t="array" aca="1" ref="R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releases")),1,1),,COUNTA($D$3:R$3)))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releases")),1,1),,COUNTA($D$3:R$3))&gt;0)),0)+
IFERROR(SUMPRODUCT((ForecastItems=$D274)*(ForecastDates=R$3)*(ForecastGrid)),0)</f>
        <v>0</v>
      </c>
      <c r="S274" s="1" cm="1">
        <f t="array" aca="1" ref="S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releases")),1,1),,COUNTA($D$3:S$3)))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releases")),1,1),,COUNTA($D$3:S$3))&gt;0)),0)+
IFERROR(SUMPRODUCT((ForecastItems=$D274)*(ForecastDates=S$3)*(ForecastGrid)),0)</f>
        <v>0</v>
      </c>
      <c r="T274" s="1" cm="1">
        <f t="array" aca="1" ref="T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releases")),1,1),,COUNTA($D$3:T$3)))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releases")),1,1),,COUNTA($D$3:T$3))&gt;0)),0)+
IFERROR(SUMPRODUCT((ForecastItems=$D274)*(ForecastDates=T$3)*(ForecastGrid)),0)</f>
        <v>0</v>
      </c>
      <c r="U274" s="1" cm="1">
        <f t="array" aca="1" ref="U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releases")),1,1),,COUNTA($D$3:U$3)))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releases")),1,1),,COUNTA($D$3:U$3))&gt;0)),0)+
IFERROR(SUMPRODUCT((ForecastItems=$D274)*(ForecastDates=U$3)*(ForecastGrid)),0)</f>
        <v>0</v>
      </c>
      <c r="V274" s="1" cm="1">
        <f t="array" aca="1" ref="V274" ca="1">IFERROR(SUMPRODUCT( INDEX( _xlfn._xlws.SORT(  _xlfn._xlws.FILTER(TblBom[],TblBom[[Child Item]:[Child Item]]=MRP_Grid!$D274,0),1,1),,MATCH("Qty",TblBom[#Headers],0)),INDEX(_xlfn._xlws.SORT(_xlfn._xlws.FILTER(RANGE_GRID,ISNUMBER(MATCH(MRPItems,_xlfn._xlws.FILTER(TblBom[[Parent Item]:[Parent Item]],TblBom[[Child Item]:[Child Item]]=MRP_Grid!$D274,0),0))*(OrderTypes="Planned order releases")),1,1),,COUNTA($D$3:V$3))) +
SUMPRODUCT((INDEX( _xlfn._xlws.SORT(  _xlfn._xlws.FILTER(TblBom[],TblBom[[Child Item]:[Child Item]]=MRP_Grid!$D274,0),1,1),,MATCH("Fixed Qty",TblBom[#Headers],0)))*(INDEX(_xlfn._xlws.SORT(_xlfn._xlws.FILTER(RANGE_GRID,ISNUMBER(MATCH(MRPItems,_xlfn._xlws.FILTER(TblBom[[Parent Item]:[Parent Item]],TblBom[[Child Item]:[Child Item]]=MRP_Grid!$D274,0),0))*(OrderTypes="Planned order releases")),1,1),,COUNTA($D$3:V$3))&gt;0)),0)+
IFERROR(SUMPRODUCT((ForecastItems=$D274)*(ForecastDates=V$3)*(ForecastGrid)),0)</f>
        <v>0</v>
      </c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</row>
    <row r="275" spans="4:60" x14ac:dyDescent="0.2">
      <c r="D275" s="23"/>
      <c r="E275" t="s">
        <v>6</v>
      </c>
      <c r="F275" s="5"/>
      <c r="G275" t="s">
        <v>0</v>
      </c>
      <c r="H275" s="18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</row>
    <row r="276" spans="4:60" x14ac:dyDescent="0.2">
      <c r="D276" s="23"/>
      <c r="E276" t="s">
        <v>7</v>
      </c>
      <c r="F276" s="5"/>
      <c r="G276" t="s">
        <v>16</v>
      </c>
      <c r="H276" s="13"/>
      <c r="I276" s="25">
        <f t="shared" ref="I276" ca="1" si="1260">H276-I274+I278+I275</f>
        <v>0</v>
      </c>
      <c r="J276" s="25">
        <f t="shared" ref="J276" ca="1" si="1261">I276-J274+J278+J275</f>
        <v>0</v>
      </c>
      <c r="K276" s="25">
        <f t="shared" ref="K276" ca="1" si="1262">J276-K274+K278+K275</f>
        <v>0</v>
      </c>
      <c r="L276" s="25">
        <f t="shared" ref="L276" ca="1" si="1263">K276-L274+L278+L275</f>
        <v>0</v>
      </c>
      <c r="M276" s="25">
        <f t="shared" ref="M276" ca="1" si="1264">L276-M274+M278+M275</f>
        <v>0</v>
      </c>
      <c r="N276" s="25">
        <f t="shared" ref="N276" ca="1" si="1265">M276-N274+N278+N275</f>
        <v>0</v>
      </c>
      <c r="O276" s="25">
        <f t="shared" ref="O276" ca="1" si="1266">N276-O274+O278+O275</f>
        <v>0</v>
      </c>
      <c r="P276" s="25">
        <f t="shared" ref="P276" ca="1" si="1267">O276-P274+P278+P275</f>
        <v>0</v>
      </c>
      <c r="Q276" s="25">
        <f t="shared" ref="Q276" ca="1" si="1268">P276-Q274+Q278+Q275</f>
        <v>0</v>
      </c>
      <c r="R276" s="25">
        <f t="shared" ref="R276" ca="1" si="1269">Q276-R274+R278+R275</f>
        <v>0</v>
      </c>
      <c r="S276" s="25">
        <f t="shared" ref="S276" ca="1" si="1270">R276-S274+S278+S275</f>
        <v>0</v>
      </c>
      <c r="T276" s="25">
        <f t="shared" ref="T276" ca="1" si="1271">S276-T274+T278+T275</f>
        <v>0</v>
      </c>
      <c r="U276" s="25">
        <f t="shared" ref="U276" ca="1" si="1272">T276-U274+U278+U275</f>
        <v>0</v>
      </c>
      <c r="V276" s="25">
        <f t="shared" ref="V276" ca="1" si="1273">U276-V274+V278+V275</f>
        <v>0</v>
      </c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</row>
    <row r="277" spans="4:60" x14ac:dyDescent="0.2">
      <c r="D277" s="23"/>
      <c r="E277" t="s">
        <v>25</v>
      </c>
      <c r="F277" s="5"/>
      <c r="G277" t="s">
        <v>2</v>
      </c>
      <c r="H277" s="18"/>
      <c r="I277" s="1">
        <f t="shared" ref="I277" ca="1" si="1274">MAX(0,$F275+I274-I275-H276)</f>
        <v>0</v>
      </c>
      <c r="J277" s="1">
        <f t="shared" ref="J277" ca="1" si="1275">MAX(0,$F275+J274-J275-I276)</f>
        <v>0</v>
      </c>
      <c r="K277" s="1">
        <f t="shared" ref="K277" ca="1" si="1276">MAX(0,$F275+K274-K275-J276)</f>
        <v>0</v>
      </c>
      <c r="L277" s="1">
        <f t="shared" ref="L277" ca="1" si="1277">MAX(0,$F275+L274-L275-K276)</f>
        <v>0</v>
      </c>
      <c r="M277" s="1">
        <f t="shared" ref="M277" ca="1" si="1278">MAX(0,$F275+M274-M275-L276)</f>
        <v>0</v>
      </c>
      <c r="N277" s="1">
        <f t="shared" ref="N277" ca="1" si="1279">MAX(0,$F275+N274-N275-M276)</f>
        <v>0</v>
      </c>
      <c r="O277" s="1">
        <f t="shared" ref="O277" ca="1" si="1280">MAX(0,$F275+O274-O275-N276)</f>
        <v>0</v>
      </c>
      <c r="P277" s="1">
        <f t="shared" ref="P277" ca="1" si="1281">MAX(0,$F275+P274-P275-O276)</f>
        <v>0</v>
      </c>
      <c r="Q277" s="1">
        <f t="shared" ref="Q277" ca="1" si="1282">MAX(0,$F275+Q274-Q275-P276)</f>
        <v>0</v>
      </c>
      <c r="R277" s="1">
        <f t="shared" ref="R277" ca="1" si="1283">MAX(0,$F275+R274-R275-Q276)</f>
        <v>0</v>
      </c>
      <c r="S277" s="1">
        <f t="shared" ref="S277" ca="1" si="1284">MAX(0,$F275+S274-S275-R276)</f>
        <v>0</v>
      </c>
      <c r="T277" s="1">
        <f t="shared" ref="T277" ca="1" si="1285">MAX(0,$F275+T274-T275-S276)</f>
        <v>0</v>
      </c>
      <c r="U277" s="1">
        <f t="shared" ref="U277" ca="1" si="1286">MAX(0,$F275+U274-U275-T276)</f>
        <v>0</v>
      </c>
      <c r="V277" s="1">
        <f t="shared" ref="V277" ca="1" si="1287">MAX(0,$F275+V274-V275-U276)</f>
        <v>0</v>
      </c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</row>
    <row r="278" spans="4:60" x14ac:dyDescent="0.2">
      <c r="D278" s="23"/>
      <c r="E278" t="s">
        <v>23</v>
      </c>
      <c r="F278" s="1" t="str">
        <f ca="1">IFERROR(VLOOKUP($D278,ItemsUnits,2,FALSE),"null")</f>
        <v>null</v>
      </c>
      <c r="G278" t="s">
        <v>3</v>
      </c>
      <c r="H278" s="18"/>
      <c r="I278" s="1" cm="1">
        <f t="array" aca="1" ref="I278" ca="1">IF(  OR(COUNTA($I$3:I$3)&lt;=$F276,SUMPRODUCT(--(I275:INDEX(I275:BH275,52)&lt;&gt;""))&lt;&gt;0),0,
          --(I277&gt;0)*_xlfn.SWITCH(--($F274&gt;0),0,SUM(I274:INDEX(I274:BH274,MAX(1,$F277)))-H276+$F275,CEILING(SUM(I274:INDEX(I274:BH274,MAX(1,$F277)))-H276+$F275,$F274)))</f>
        <v>0</v>
      </c>
      <c r="J278" s="1" cm="1">
        <f t="array" aca="1" ref="J278" ca="1">IF(  OR(COUNTA($I$3:J$3)&lt;=$F276,SUMPRODUCT(--(J275:INDEX(J275:BI275,52)&lt;&gt;""))&lt;&gt;0),0,
          --(J277&gt;0)*_xlfn.SWITCH(--($F274&gt;0),0,SUM(J274:INDEX(J274:BI274,MAX(1,$F277)))-I276+$F275,CEILING(SUM(J274:INDEX(J274:BI274,MAX(1,$F277)))-I276+$F275,$F274)))</f>
        <v>0</v>
      </c>
      <c r="K278" s="1" cm="1">
        <f t="array" aca="1" ref="K278" ca="1">IF(  OR(COUNTA($I$3:K$3)&lt;=$F276,SUMPRODUCT(--(K275:INDEX(K275:BJ275,52)&lt;&gt;""))&lt;&gt;0),0,
          --(K277&gt;0)*_xlfn.SWITCH(--($F274&gt;0),0,SUM(K274:INDEX(K274:BJ274,MAX(1,$F277)))-J276+$F275,CEILING(SUM(K274:INDEX(K274:BJ274,MAX(1,$F277)))-J276+$F275,$F274)))</f>
        <v>0</v>
      </c>
      <c r="L278" s="1" cm="1">
        <f t="array" aca="1" ref="L278" ca="1">IF(  OR(COUNTA($I$3:L$3)&lt;=$F276,SUMPRODUCT(--(L275:INDEX(L275:BK275,52)&lt;&gt;""))&lt;&gt;0),0,
          --(L277&gt;0)*_xlfn.SWITCH(--($F274&gt;0),0,SUM(L274:INDEX(L274:BK274,MAX(1,$F277)))-K276+$F275,CEILING(SUM(L274:INDEX(L274:BK274,MAX(1,$F277)))-K276+$F275,$F274)))</f>
        <v>0</v>
      </c>
      <c r="M278" s="1" cm="1">
        <f t="array" aca="1" ref="M278" ca="1">IF(  OR(COUNTA($I$3:M$3)&lt;=$F276,SUMPRODUCT(--(M275:INDEX(M275:BL275,52)&lt;&gt;""))&lt;&gt;0),0,
          --(M277&gt;0)*_xlfn.SWITCH(--($F274&gt;0),0,SUM(M274:INDEX(M274:BL274,MAX(1,$F277)))-L276+$F275,CEILING(SUM(M274:INDEX(M274:BL274,MAX(1,$F277)))-L276+$F275,$F274)))</f>
        <v>0</v>
      </c>
      <c r="N278" s="1" cm="1">
        <f t="array" aca="1" ref="N278" ca="1">IF(  OR(COUNTA($I$3:N$3)&lt;=$F276,SUMPRODUCT(--(N275:INDEX(N275:BM275,52)&lt;&gt;""))&lt;&gt;0),0,
          --(N277&gt;0)*_xlfn.SWITCH(--($F274&gt;0),0,SUM(N274:INDEX(N274:BM274,MAX(1,$F277)))-M276+$F275,CEILING(SUM(N274:INDEX(N274:BM274,MAX(1,$F277)))-M276+$F275,$F274)))</f>
        <v>0</v>
      </c>
      <c r="O278" s="1" cm="1">
        <f t="array" aca="1" ref="O278" ca="1">IF(  OR(COUNTA($I$3:O$3)&lt;=$F276,SUMPRODUCT(--(O275:INDEX(O275:BN275,52)&lt;&gt;""))&lt;&gt;0),0,
          --(O277&gt;0)*_xlfn.SWITCH(--($F274&gt;0),0,SUM(O274:INDEX(O274:BN274,MAX(1,$F277)))-N276+$F275,CEILING(SUM(O274:INDEX(O274:BN274,MAX(1,$F277)))-N276+$F275,$F274)))</f>
        <v>0</v>
      </c>
      <c r="P278" s="1" cm="1">
        <f t="array" aca="1" ref="P278" ca="1">IF(  OR(COUNTA($I$3:P$3)&lt;=$F276,SUMPRODUCT(--(P275:INDEX(P275:BO275,52)&lt;&gt;""))&lt;&gt;0),0,
          --(P277&gt;0)*_xlfn.SWITCH(--($F274&gt;0),0,SUM(P274:INDEX(P274:BO274,MAX(1,$F277)))-O276+$F275,CEILING(SUM(P274:INDEX(P274:BO274,MAX(1,$F277)))-O276+$F275,$F274)))</f>
        <v>0</v>
      </c>
      <c r="Q278" s="1" cm="1">
        <f t="array" aca="1" ref="Q278" ca="1">IF(  OR(COUNTA($I$3:Q$3)&lt;=$F276,SUMPRODUCT(--(Q275:INDEX(Q275:BP275,52)&lt;&gt;""))&lt;&gt;0),0,
          --(Q277&gt;0)*_xlfn.SWITCH(--($F274&gt;0),0,SUM(Q274:INDEX(Q274:BP274,MAX(1,$F277)))-P276+$F275,CEILING(SUM(Q274:INDEX(Q274:BP274,MAX(1,$F277)))-P276+$F275,$F274)))</f>
        <v>0</v>
      </c>
      <c r="R278" s="1" cm="1">
        <f t="array" aca="1" ref="R278" ca="1">IF(  OR(COUNTA($I$3:R$3)&lt;=$F276,SUMPRODUCT(--(R275:INDEX(R275:BQ275,52)&lt;&gt;""))&lt;&gt;0),0,
          --(R277&gt;0)*_xlfn.SWITCH(--($F274&gt;0),0,SUM(R274:INDEX(R274:BQ274,MAX(1,$F277)))-Q276+$F275,CEILING(SUM(R274:INDEX(R274:BQ274,MAX(1,$F277)))-Q276+$F275,$F274)))</f>
        <v>0</v>
      </c>
      <c r="S278" s="1" cm="1">
        <f t="array" aca="1" ref="S278" ca="1">IF(  OR(COUNTA($I$3:S$3)&lt;=$F276,SUMPRODUCT(--(S275:INDEX(S275:BR275,52)&lt;&gt;""))&lt;&gt;0),0,
          --(S277&gt;0)*_xlfn.SWITCH(--($F274&gt;0),0,SUM(S274:INDEX(S274:BR274,MAX(1,$F277)))-R276+$F275,CEILING(SUM(S274:INDEX(S274:BR274,MAX(1,$F277)))-R276+$F275,$F274)))</f>
        <v>0</v>
      </c>
      <c r="T278" s="1" cm="1">
        <f t="array" aca="1" ref="T278" ca="1">IF(  OR(COUNTA($I$3:T$3)&lt;=$F276,SUMPRODUCT(--(T275:INDEX(T275:BS275,52)&lt;&gt;""))&lt;&gt;0),0,
          --(T277&gt;0)*_xlfn.SWITCH(--($F274&gt;0),0,SUM(T274:INDEX(T274:BS274,MAX(1,$F277)))-S276+$F275,CEILING(SUM(T274:INDEX(T274:BS274,MAX(1,$F277)))-S276+$F275,$F274)))</f>
        <v>0</v>
      </c>
      <c r="U278" s="1" cm="1">
        <f t="array" aca="1" ref="U278" ca="1">IF(  OR(COUNTA($I$3:U$3)&lt;=$F276,SUMPRODUCT(--(U275:INDEX(U275:BT275,52)&lt;&gt;""))&lt;&gt;0),0,
          --(U277&gt;0)*_xlfn.SWITCH(--($F274&gt;0),0,SUM(U274:INDEX(U274:BT274,MAX(1,$F277)))-T276+$F275,CEILING(SUM(U274:INDEX(U274:BT274,MAX(1,$F277)))-T276+$F275,$F274)))</f>
        <v>0</v>
      </c>
      <c r="V278" s="1" cm="1">
        <f t="array" aca="1" ref="V278" ca="1">IF(  OR(COUNTA($I$3:V$3)&lt;=$F276,SUMPRODUCT(--(V275:INDEX(V275:BU275,52)&lt;&gt;""))&lt;&gt;0),0,
          --(V277&gt;0)*_xlfn.SWITCH(--($F274&gt;0),0,SUM(V274:INDEX(V274:BU274,MAX(1,$F277)))-U276+$F275,CEILING(SUM(V274:INDEX(V274:BU274,MAX(1,$F277)))-U276+$F275,$F274)))</f>
        <v>0</v>
      </c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</row>
    <row r="279" spans="4:60" x14ac:dyDescent="0.2">
      <c r="D279" s="23"/>
      <c r="E279" t="s">
        <v>26</v>
      </c>
      <c r="F279" s="1">
        <f ca="1">SIGN(MIN(H276:BH276))</f>
        <v>0</v>
      </c>
      <c r="G279" t="s">
        <v>4</v>
      </c>
      <c r="H279" s="18"/>
      <c r="I279" s="26" cm="1">
        <f t="array" aca="1" ref="I279" ca="1">INDEX(I278:BH278,,$F276+1)</f>
        <v>0</v>
      </c>
      <c r="J279" s="26" cm="1">
        <f t="array" aca="1" ref="J279" ca="1">INDEX(J278:BI278,,$F276+1)</f>
        <v>0</v>
      </c>
      <c r="K279" s="26" cm="1">
        <f t="array" aca="1" ref="K279" ca="1">INDEX(K278:BJ278,,$F276+1)</f>
        <v>0</v>
      </c>
      <c r="L279" s="26" cm="1">
        <f t="array" aca="1" ref="L279" ca="1">INDEX(L278:BK278,,$F276+1)</f>
        <v>0</v>
      </c>
      <c r="M279" s="26" cm="1">
        <f t="array" aca="1" ref="M279" ca="1">INDEX(M278:BL278,,$F276+1)</f>
        <v>0</v>
      </c>
      <c r="N279" s="26" cm="1">
        <f t="array" aca="1" ref="N279" ca="1">INDEX(N278:BM278,,$F276+1)</f>
        <v>0</v>
      </c>
      <c r="O279" s="26" cm="1">
        <f t="array" aca="1" ref="O279" ca="1">INDEX(O278:BN278,,$F276+1)</f>
        <v>0</v>
      </c>
      <c r="P279" s="26" cm="1">
        <f t="array" aca="1" ref="P279" ca="1">INDEX(P278:BO278,,$F276+1)</f>
        <v>0</v>
      </c>
      <c r="Q279" s="26" cm="1">
        <f t="array" aca="1" ref="Q279" ca="1">INDEX(Q278:BP278,,$F276+1)</f>
        <v>0</v>
      </c>
      <c r="R279" s="26" cm="1">
        <f t="array" aca="1" ref="R279" ca="1">INDEX(R278:BQ278,,$F276+1)</f>
        <v>0</v>
      </c>
      <c r="S279" s="26" cm="1">
        <f t="array" aca="1" ref="S279" ca="1">INDEX(S278:BR278,,$F276+1)</f>
        <v>0</v>
      </c>
      <c r="T279" s="26" cm="1">
        <f t="array" aca="1" ref="T279" ca="1">INDEX(T278:BS278,,$F276+1)</f>
        <v>0</v>
      </c>
      <c r="U279" s="26" cm="1">
        <f t="array" aca="1" ref="U279" ca="1">INDEX(U278:BT278,,$F276+1)</f>
        <v>0</v>
      </c>
      <c r="V279" s="26" cm="1">
        <f t="array" aca="1" ref="V279" ca="1">INDEX(V278:BU278,,$F276+1)</f>
        <v>0</v>
      </c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</row>
    <row r="280" spans="4:60" x14ac:dyDescent="0.2">
      <c r="D280" s="23"/>
      <c r="E280" t="s">
        <v>5</v>
      </c>
      <c r="F280" s="4"/>
      <c r="G280" t="s">
        <v>1</v>
      </c>
      <c r="H280" s="18"/>
      <c r="I280" s="1" cm="1">
        <f t="array" aca="1" ref="I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releases")),1,1),,COUNTA($D$3:I$3)))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releases")),1,1),,COUNTA($D$3:I$3))&gt;0)),0)+
IFERROR(SUMPRODUCT((ForecastItems=$D280)*(ForecastDates=I$3)*(ForecastGrid)),0)</f>
        <v>0</v>
      </c>
      <c r="J280" s="1" cm="1">
        <f t="array" aca="1" ref="J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releases")),1,1),,COUNTA($D$3:J$3)))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releases")),1,1),,COUNTA($D$3:J$3))&gt;0)),0)+
IFERROR(SUMPRODUCT((ForecastItems=$D280)*(ForecastDates=J$3)*(ForecastGrid)),0)</f>
        <v>0</v>
      </c>
      <c r="K280" s="1" cm="1">
        <f t="array" aca="1" ref="K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releases")),1,1),,COUNTA($D$3:K$3)))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releases")),1,1),,COUNTA($D$3:K$3))&gt;0)),0)+
IFERROR(SUMPRODUCT((ForecastItems=$D280)*(ForecastDates=K$3)*(ForecastGrid)),0)</f>
        <v>0</v>
      </c>
      <c r="L280" s="1" cm="1">
        <f t="array" aca="1" ref="L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releases")),1,1),,COUNTA($D$3:L$3)))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releases")),1,1),,COUNTA($D$3:L$3))&gt;0)),0)+
IFERROR(SUMPRODUCT((ForecastItems=$D280)*(ForecastDates=L$3)*(ForecastGrid)),0)</f>
        <v>0</v>
      </c>
      <c r="M280" s="1" cm="1">
        <f t="array" aca="1" ref="M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releases")),1,1),,COUNTA($D$3:M$3)))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releases")),1,1),,COUNTA($D$3:M$3))&gt;0)),0)+
IFERROR(SUMPRODUCT((ForecastItems=$D280)*(ForecastDates=M$3)*(ForecastGrid)),0)</f>
        <v>0</v>
      </c>
      <c r="N280" s="1" cm="1">
        <f t="array" aca="1" ref="N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releases")),1,1),,COUNTA($D$3:N$3)))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releases")),1,1),,COUNTA($D$3:N$3))&gt;0)),0)+
IFERROR(SUMPRODUCT((ForecastItems=$D280)*(ForecastDates=N$3)*(ForecastGrid)),0)</f>
        <v>0</v>
      </c>
      <c r="O280" s="1" cm="1">
        <f t="array" aca="1" ref="O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releases")),1,1),,COUNTA($D$3:O$3)))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releases")),1,1),,COUNTA($D$3:O$3))&gt;0)),0)+
IFERROR(SUMPRODUCT((ForecastItems=$D280)*(ForecastDates=O$3)*(ForecastGrid)),0)</f>
        <v>0</v>
      </c>
      <c r="P280" s="1" cm="1">
        <f t="array" aca="1" ref="P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releases")),1,1),,COUNTA($D$3:P$3)))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releases")),1,1),,COUNTA($D$3:P$3))&gt;0)),0)+
IFERROR(SUMPRODUCT((ForecastItems=$D280)*(ForecastDates=P$3)*(ForecastGrid)),0)</f>
        <v>0</v>
      </c>
      <c r="Q280" s="1" cm="1">
        <f t="array" aca="1" ref="Q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releases")),1,1),,COUNTA($D$3:Q$3)))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releases")),1,1),,COUNTA($D$3:Q$3))&gt;0)),0)+
IFERROR(SUMPRODUCT((ForecastItems=$D280)*(ForecastDates=Q$3)*(ForecastGrid)),0)</f>
        <v>0</v>
      </c>
      <c r="R280" s="1" cm="1">
        <f t="array" aca="1" ref="R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releases")),1,1),,COUNTA($D$3:R$3)))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releases")),1,1),,COUNTA($D$3:R$3))&gt;0)),0)+
IFERROR(SUMPRODUCT((ForecastItems=$D280)*(ForecastDates=R$3)*(ForecastGrid)),0)</f>
        <v>0</v>
      </c>
      <c r="S280" s="1" cm="1">
        <f t="array" aca="1" ref="S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releases")),1,1),,COUNTA($D$3:S$3)))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releases")),1,1),,COUNTA($D$3:S$3))&gt;0)),0)+
IFERROR(SUMPRODUCT((ForecastItems=$D280)*(ForecastDates=S$3)*(ForecastGrid)),0)</f>
        <v>0</v>
      </c>
      <c r="T280" s="1" cm="1">
        <f t="array" aca="1" ref="T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releases")),1,1),,COUNTA($D$3:T$3)))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releases")),1,1),,COUNTA($D$3:T$3))&gt;0)),0)+
IFERROR(SUMPRODUCT((ForecastItems=$D280)*(ForecastDates=T$3)*(ForecastGrid)),0)</f>
        <v>0</v>
      </c>
      <c r="U280" s="1" cm="1">
        <f t="array" aca="1" ref="U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releases")),1,1),,COUNTA($D$3:U$3)))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releases")),1,1),,COUNTA($D$3:U$3))&gt;0)),0)+
IFERROR(SUMPRODUCT((ForecastItems=$D280)*(ForecastDates=U$3)*(ForecastGrid)),0)</f>
        <v>0</v>
      </c>
      <c r="V280" s="1" cm="1">
        <f t="array" aca="1" ref="V280" ca="1">IFERROR(SUMPRODUCT( INDEX( _xlfn._xlws.SORT(  _xlfn._xlws.FILTER(TblBom[],TblBom[[Child Item]:[Child Item]]=MRP_Grid!$D280,0),1,1),,MATCH("Qty",TblBom[#Headers],0)),INDEX(_xlfn._xlws.SORT(_xlfn._xlws.FILTER(RANGE_GRID,ISNUMBER(MATCH(MRPItems,_xlfn._xlws.FILTER(TblBom[[Parent Item]:[Parent Item]],TblBom[[Child Item]:[Child Item]]=MRP_Grid!$D280,0),0))*(OrderTypes="Planned order releases")),1,1),,COUNTA($D$3:V$3))) +
SUMPRODUCT((INDEX( _xlfn._xlws.SORT(  _xlfn._xlws.FILTER(TblBom[],TblBom[[Child Item]:[Child Item]]=MRP_Grid!$D280,0),1,1),,MATCH("Fixed Qty",TblBom[#Headers],0)))*(INDEX(_xlfn._xlws.SORT(_xlfn._xlws.FILTER(RANGE_GRID,ISNUMBER(MATCH(MRPItems,_xlfn._xlws.FILTER(TblBom[[Parent Item]:[Parent Item]],TblBom[[Child Item]:[Child Item]]=MRP_Grid!$D280,0),0))*(OrderTypes="Planned order releases")),1,1),,COUNTA($D$3:V$3))&gt;0)),0)+
IFERROR(SUMPRODUCT((ForecastItems=$D280)*(ForecastDates=V$3)*(ForecastGrid)),0)</f>
        <v>0</v>
      </c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</row>
    <row r="281" spans="4:60" x14ac:dyDescent="0.2">
      <c r="D281" s="23"/>
      <c r="E281" t="s">
        <v>6</v>
      </c>
      <c r="F281" s="5"/>
      <c r="G281" t="s">
        <v>0</v>
      </c>
      <c r="H281" s="18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</row>
    <row r="282" spans="4:60" x14ac:dyDescent="0.2">
      <c r="D282" s="23"/>
      <c r="E282" t="s">
        <v>7</v>
      </c>
      <c r="F282" s="5"/>
      <c r="G282" t="s">
        <v>16</v>
      </c>
      <c r="H282" s="13"/>
      <c r="I282" s="25">
        <f t="shared" ref="I282" ca="1" si="1288">H282-I280+I284+I281</f>
        <v>0</v>
      </c>
      <c r="J282" s="25">
        <f t="shared" ref="J282" ca="1" si="1289">I282-J280+J284+J281</f>
        <v>0</v>
      </c>
      <c r="K282" s="25">
        <f t="shared" ref="K282" ca="1" si="1290">J282-K280+K284+K281</f>
        <v>0</v>
      </c>
      <c r="L282" s="25">
        <f t="shared" ref="L282" ca="1" si="1291">K282-L280+L284+L281</f>
        <v>0</v>
      </c>
      <c r="M282" s="25">
        <f t="shared" ref="M282" ca="1" si="1292">L282-M280+M284+M281</f>
        <v>0</v>
      </c>
      <c r="N282" s="25">
        <f t="shared" ref="N282" ca="1" si="1293">M282-N280+N284+N281</f>
        <v>0</v>
      </c>
      <c r="O282" s="25">
        <f t="shared" ref="O282" ca="1" si="1294">N282-O280+O284+O281</f>
        <v>0</v>
      </c>
      <c r="P282" s="25">
        <f t="shared" ref="P282" ca="1" si="1295">O282-P280+P284+P281</f>
        <v>0</v>
      </c>
      <c r="Q282" s="25">
        <f t="shared" ref="Q282" ca="1" si="1296">P282-Q280+Q284+Q281</f>
        <v>0</v>
      </c>
      <c r="R282" s="25">
        <f t="shared" ref="R282" ca="1" si="1297">Q282-R280+R284+R281</f>
        <v>0</v>
      </c>
      <c r="S282" s="25">
        <f t="shared" ref="S282" ca="1" si="1298">R282-S280+S284+S281</f>
        <v>0</v>
      </c>
      <c r="T282" s="25">
        <f t="shared" ref="T282" ca="1" si="1299">S282-T280+T284+T281</f>
        <v>0</v>
      </c>
      <c r="U282" s="25">
        <f t="shared" ref="U282" ca="1" si="1300">T282-U280+U284+U281</f>
        <v>0</v>
      </c>
      <c r="V282" s="25">
        <f t="shared" ref="V282" ca="1" si="1301">U282-V280+V284+V281</f>
        <v>0</v>
      </c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</row>
    <row r="283" spans="4:60" x14ac:dyDescent="0.2">
      <c r="D283" s="23"/>
      <c r="E283" t="s">
        <v>25</v>
      </c>
      <c r="F283" s="5"/>
      <c r="G283" t="s">
        <v>2</v>
      </c>
      <c r="H283" s="18"/>
      <c r="I283" s="1">
        <f t="shared" ref="I283" ca="1" si="1302">MAX(0,$F281+I280-I281-H282)</f>
        <v>0</v>
      </c>
      <c r="J283" s="1">
        <f t="shared" ref="J283" ca="1" si="1303">MAX(0,$F281+J280-J281-I282)</f>
        <v>0</v>
      </c>
      <c r="K283" s="1">
        <f t="shared" ref="K283" ca="1" si="1304">MAX(0,$F281+K280-K281-J282)</f>
        <v>0</v>
      </c>
      <c r="L283" s="1">
        <f t="shared" ref="L283" ca="1" si="1305">MAX(0,$F281+L280-L281-K282)</f>
        <v>0</v>
      </c>
      <c r="M283" s="1">
        <f t="shared" ref="M283" ca="1" si="1306">MAX(0,$F281+M280-M281-L282)</f>
        <v>0</v>
      </c>
      <c r="N283" s="1">
        <f t="shared" ref="N283" ca="1" si="1307">MAX(0,$F281+N280-N281-M282)</f>
        <v>0</v>
      </c>
      <c r="O283" s="1">
        <f t="shared" ref="O283" ca="1" si="1308">MAX(0,$F281+O280-O281-N282)</f>
        <v>0</v>
      </c>
      <c r="P283" s="1">
        <f t="shared" ref="P283" ca="1" si="1309">MAX(0,$F281+P280-P281-O282)</f>
        <v>0</v>
      </c>
      <c r="Q283" s="1">
        <f t="shared" ref="Q283" ca="1" si="1310">MAX(0,$F281+Q280-Q281-P282)</f>
        <v>0</v>
      </c>
      <c r="R283" s="1">
        <f t="shared" ref="R283" ca="1" si="1311">MAX(0,$F281+R280-R281-Q282)</f>
        <v>0</v>
      </c>
      <c r="S283" s="1">
        <f t="shared" ref="S283" ca="1" si="1312">MAX(0,$F281+S280-S281-R282)</f>
        <v>0</v>
      </c>
      <c r="T283" s="1">
        <f t="shared" ref="T283" ca="1" si="1313">MAX(0,$F281+T280-T281-S282)</f>
        <v>0</v>
      </c>
      <c r="U283" s="1">
        <f t="shared" ref="U283" ca="1" si="1314">MAX(0,$F281+U280-U281-T282)</f>
        <v>0</v>
      </c>
      <c r="V283" s="1">
        <f t="shared" ref="V283" ca="1" si="1315">MAX(0,$F281+V280-V281-U282)</f>
        <v>0</v>
      </c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</row>
    <row r="284" spans="4:60" x14ac:dyDescent="0.2">
      <c r="D284" s="23"/>
      <c r="E284" t="s">
        <v>23</v>
      </c>
      <c r="F284" s="1" t="str">
        <f ca="1">IFERROR(VLOOKUP($D284,ItemsUnits,2,FALSE),"null")</f>
        <v>null</v>
      </c>
      <c r="G284" t="s">
        <v>3</v>
      </c>
      <c r="H284" s="18"/>
      <c r="I284" s="1" cm="1">
        <f t="array" aca="1" ref="I284" ca="1">IF(  OR(COUNTA($I$3:I$3)&lt;=$F282,SUMPRODUCT(--(I281:INDEX(I281:BH281,52)&lt;&gt;""))&lt;&gt;0),0,
          --(I283&gt;0)*_xlfn.SWITCH(--($F280&gt;0),0,SUM(I280:INDEX(I280:BH280,MAX(1,$F283)))-H282+$F281,CEILING(SUM(I280:INDEX(I280:BH280,MAX(1,$F283)))-H282+$F281,$F280)))</f>
        <v>0</v>
      </c>
      <c r="J284" s="1" cm="1">
        <f t="array" aca="1" ref="J284" ca="1">IF(  OR(COUNTA($I$3:J$3)&lt;=$F282,SUMPRODUCT(--(J281:INDEX(J281:BI281,52)&lt;&gt;""))&lt;&gt;0),0,
          --(J283&gt;0)*_xlfn.SWITCH(--($F280&gt;0),0,SUM(J280:INDEX(J280:BI280,MAX(1,$F283)))-I282+$F281,CEILING(SUM(J280:INDEX(J280:BI280,MAX(1,$F283)))-I282+$F281,$F280)))</f>
        <v>0</v>
      </c>
      <c r="K284" s="1" cm="1">
        <f t="array" aca="1" ref="K284" ca="1">IF(  OR(COUNTA($I$3:K$3)&lt;=$F282,SUMPRODUCT(--(K281:INDEX(K281:BJ281,52)&lt;&gt;""))&lt;&gt;0),0,
          --(K283&gt;0)*_xlfn.SWITCH(--($F280&gt;0),0,SUM(K280:INDEX(K280:BJ280,MAX(1,$F283)))-J282+$F281,CEILING(SUM(K280:INDEX(K280:BJ280,MAX(1,$F283)))-J282+$F281,$F280)))</f>
        <v>0</v>
      </c>
      <c r="L284" s="1" cm="1">
        <f t="array" aca="1" ref="L284" ca="1">IF(  OR(COUNTA($I$3:L$3)&lt;=$F282,SUMPRODUCT(--(L281:INDEX(L281:BK281,52)&lt;&gt;""))&lt;&gt;0),0,
          --(L283&gt;0)*_xlfn.SWITCH(--($F280&gt;0),0,SUM(L280:INDEX(L280:BK280,MAX(1,$F283)))-K282+$F281,CEILING(SUM(L280:INDEX(L280:BK280,MAX(1,$F283)))-K282+$F281,$F280)))</f>
        <v>0</v>
      </c>
      <c r="M284" s="1" cm="1">
        <f t="array" aca="1" ref="M284" ca="1">IF(  OR(COUNTA($I$3:M$3)&lt;=$F282,SUMPRODUCT(--(M281:INDEX(M281:BL281,52)&lt;&gt;""))&lt;&gt;0),0,
          --(M283&gt;0)*_xlfn.SWITCH(--($F280&gt;0),0,SUM(M280:INDEX(M280:BL280,MAX(1,$F283)))-L282+$F281,CEILING(SUM(M280:INDEX(M280:BL280,MAX(1,$F283)))-L282+$F281,$F280)))</f>
        <v>0</v>
      </c>
      <c r="N284" s="1" cm="1">
        <f t="array" aca="1" ref="N284" ca="1">IF(  OR(COUNTA($I$3:N$3)&lt;=$F282,SUMPRODUCT(--(N281:INDEX(N281:BM281,52)&lt;&gt;""))&lt;&gt;0),0,
          --(N283&gt;0)*_xlfn.SWITCH(--($F280&gt;0),0,SUM(N280:INDEX(N280:BM280,MAX(1,$F283)))-M282+$F281,CEILING(SUM(N280:INDEX(N280:BM280,MAX(1,$F283)))-M282+$F281,$F280)))</f>
        <v>0</v>
      </c>
      <c r="O284" s="1" cm="1">
        <f t="array" aca="1" ref="O284" ca="1">IF(  OR(COUNTA($I$3:O$3)&lt;=$F282,SUMPRODUCT(--(O281:INDEX(O281:BN281,52)&lt;&gt;""))&lt;&gt;0),0,
          --(O283&gt;0)*_xlfn.SWITCH(--($F280&gt;0),0,SUM(O280:INDEX(O280:BN280,MAX(1,$F283)))-N282+$F281,CEILING(SUM(O280:INDEX(O280:BN280,MAX(1,$F283)))-N282+$F281,$F280)))</f>
        <v>0</v>
      </c>
      <c r="P284" s="1" cm="1">
        <f t="array" aca="1" ref="P284" ca="1">IF(  OR(COUNTA($I$3:P$3)&lt;=$F282,SUMPRODUCT(--(P281:INDEX(P281:BO281,52)&lt;&gt;""))&lt;&gt;0),0,
          --(P283&gt;0)*_xlfn.SWITCH(--($F280&gt;0),0,SUM(P280:INDEX(P280:BO280,MAX(1,$F283)))-O282+$F281,CEILING(SUM(P280:INDEX(P280:BO280,MAX(1,$F283)))-O282+$F281,$F280)))</f>
        <v>0</v>
      </c>
      <c r="Q284" s="1" cm="1">
        <f t="array" aca="1" ref="Q284" ca="1">IF(  OR(COUNTA($I$3:Q$3)&lt;=$F282,SUMPRODUCT(--(Q281:INDEX(Q281:BP281,52)&lt;&gt;""))&lt;&gt;0),0,
          --(Q283&gt;0)*_xlfn.SWITCH(--($F280&gt;0),0,SUM(Q280:INDEX(Q280:BP280,MAX(1,$F283)))-P282+$F281,CEILING(SUM(Q280:INDEX(Q280:BP280,MAX(1,$F283)))-P282+$F281,$F280)))</f>
        <v>0</v>
      </c>
      <c r="R284" s="1" cm="1">
        <f t="array" aca="1" ref="R284" ca="1">IF(  OR(COUNTA($I$3:R$3)&lt;=$F282,SUMPRODUCT(--(R281:INDEX(R281:BQ281,52)&lt;&gt;""))&lt;&gt;0),0,
          --(R283&gt;0)*_xlfn.SWITCH(--($F280&gt;0),0,SUM(R280:INDEX(R280:BQ280,MAX(1,$F283)))-Q282+$F281,CEILING(SUM(R280:INDEX(R280:BQ280,MAX(1,$F283)))-Q282+$F281,$F280)))</f>
        <v>0</v>
      </c>
      <c r="S284" s="1" cm="1">
        <f t="array" aca="1" ref="S284" ca="1">IF(  OR(COUNTA($I$3:S$3)&lt;=$F282,SUMPRODUCT(--(S281:INDEX(S281:BR281,52)&lt;&gt;""))&lt;&gt;0),0,
          --(S283&gt;0)*_xlfn.SWITCH(--($F280&gt;0),0,SUM(S280:INDEX(S280:BR280,MAX(1,$F283)))-R282+$F281,CEILING(SUM(S280:INDEX(S280:BR280,MAX(1,$F283)))-R282+$F281,$F280)))</f>
        <v>0</v>
      </c>
      <c r="T284" s="1" cm="1">
        <f t="array" aca="1" ref="T284" ca="1">IF(  OR(COUNTA($I$3:T$3)&lt;=$F282,SUMPRODUCT(--(T281:INDEX(T281:BS281,52)&lt;&gt;""))&lt;&gt;0),0,
          --(T283&gt;0)*_xlfn.SWITCH(--($F280&gt;0),0,SUM(T280:INDEX(T280:BS280,MAX(1,$F283)))-S282+$F281,CEILING(SUM(T280:INDEX(T280:BS280,MAX(1,$F283)))-S282+$F281,$F280)))</f>
        <v>0</v>
      </c>
      <c r="U284" s="1" cm="1">
        <f t="array" aca="1" ref="U284" ca="1">IF(  OR(COUNTA($I$3:U$3)&lt;=$F282,SUMPRODUCT(--(U281:INDEX(U281:BT281,52)&lt;&gt;""))&lt;&gt;0),0,
          --(U283&gt;0)*_xlfn.SWITCH(--($F280&gt;0),0,SUM(U280:INDEX(U280:BT280,MAX(1,$F283)))-T282+$F281,CEILING(SUM(U280:INDEX(U280:BT280,MAX(1,$F283)))-T282+$F281,$F280)))</f>
        <v>0</v>
      </c>
      <c r="V284" s="1" cm="1">
        <f t="array" aca="1" ref="V284" ca="1">IF(  OR(COUNTA($I$3:V$3)&lt;=$F282,SUMPRODUCT(--(V281:INDEX(V281:BU281,52)&lt;&gt;""))&lt;&gt;0),0,
          --(V283&gt;0)*_xlfn.SWITCH(--($F280&gt;0),0,SUM(V280:INDEX(V280:BU280,MAX(1,$F283)))-U282+$F281,CEILING(SUM(V280:INDEX(V280:BU280,MAX(1,$F283)))-U282+$F281,$F280)))</f>
        <v>0</v>
      </c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</row>
    <row r="285" spans="4:60" x14ac:dyDescent="0.2">
      <c r="D285" s="23"/>
      <c r="E285" t="s">
        <v>26</v>
      </c>
      <c r="F285" s="1">
        <f ca="1">SIGN(MIN(H282:BH282))</f>
        <v>0</v>
      </c>
      <c r="G285" t="s">
        <v>4</v>
      </c>
      <c r="H285" s="18"/>
      <c r="I285" s="26" cm="1">
        <f t="array" aca="1" ref="I285" ca="1">INDEX(I284:BH284,,$F282+1)</f>
        <v>0</v>
      </c>
      <c r="J285" s="26" cm="1">
        <f t="array" aca="1" ref="J285" ca="1">INDEX(J284:BI284,,$F282+1)</f>
        <v>0</v>
      </c>
      <c r="K285" s="26" cm="1">
        <f t="array" aca="1" ref="K285" ca="1">INDEX(K284:BJ284,,$F282+1)</f>
        <v>0</v>
      </c>
      <c r="L285" s="26" cm="1">
        <f t="array" aca="1" ref="L285" ca="1">INDEX(L284:BK284,,$F282+1)</f>
        <v>0</v>
      </c>
      <c r="M285" s="26" cm="1">
        <f t="array" aca="1" ref="M285" ca="1">INDEX(M284:BL284,,$F282+1)</f>
        <v>0</v>
      </c>
      <c r="N285" s="26" cm="1">
        <f t="array" aca="1" ref="N285" ca="1">INDEX(N284:BM284,,$F282+1)</f>
        <v>0</v>
      </c>
      <c r="O285" s="26" cm="1">
        <f t="array" aca="1" ref="O285" ca="1">INDEX(O284:BN284,,$F282+1)</f>
        <v>0</v>
      </c>
      <c r="P285" s="26" cm="1">
        <f t="array" aca="1" ref="P285" ca="1">INDEX(P284:BO284,,$F282+1)</f>
        <v>0</v>
      </c>
      <c r="Q285" s="26" cm="1">
        <f t="array" aca="1" ref="Q285" ca="1">INDEX(Q284:BP284,,$F282+1)</f>
        <v>0</v>
      </c>
      <c r="R285" s="26" cm="1">
        <f t="array" aca="1" ref="R285" ca="1">INDEX(R284:BQ284,,$F282+1)</f>
        <v>0</v>
      </c>
      <c r="S285" s="26" cm="1">
        <f t="array" aca="1" ref="S285" ca="1">INDEX(S284:BR284,,$F282+1)</f>
        <v>0</v>
      </c>
      <c r="T285" s="26" cm="1">
        <f t="array" aca="1" ref="T285" ca="1">INDEX(T284:BS284,,$F282+1)</f>
        <v>0</v>
      </c>
      <c r="U285" s="26" cm="1">
        <f t="array" aca="1" ref="U285" ca="1">INDEX(U284:BT284,,$F282+1)</f>
        <v>0</v>
      </c>
      <c r="V285" s="26" cm="1">
        <f t="array" aca="1" ref="V285" ca="1">INDEX(V284:BU284,,$F282+1)</f>
        <v>0</v>
      </c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</row>
    <row r="286" spans="4:60" x14ac:dyDescent="0.2">
      <c r="D286" s="23"/>
      <c r="E286" t="s">
        <v>5</v>
      </c>
      <c r="F286" s="4"/>
      <c r="G286" t="s">
        <v>1</v>
      </c>
      <c r="H286" s="18"/>
      <c r="I286" s="1" cm="1">
        <f t="array" aca="1" ref="I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releases")),1,1),,COUNTA($D$3:I$3)))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releases")),1,1),,COUNTA($D$3:I$3))&gt;0)),0)+
IFERROR(SUMPRODUCT((ForecastItems=$D286)*(ForecastDates=I$3)*(ForecastGrid)),0)</f>
        <v>0</v>
      </c>
      <c r="J286" s="1" cm="1">
        <f t="array" aca="1" ref="J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releases")),1,1),,COUNTA($D$3:J$3)))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releases")),1,1),,COUNTA($D$3:J$3))&gt;0)),0)+
IFERROR(SUMPRODUCT((ForecastItems=$D286)*(ForecastDates=J$3)*(ForecastGrid)),0)</f>
        <v>0</v>
      </c>
      <c r="K286" s="1" cm="1">
        <f t="array" aca="1" ref="K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releases")),1,1),,COUNTA($D$3:K$3)))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releases")),1,1),,COUNTA($D$3:K$3))&gt;0)),0)+
IFERROR(SUMPRODUCT((ForecastItems=$D286)*(ForecastDates=K$3)*(ForecastGrid)),0)</f>
        <v>0</v>
      </c>
      <c r="L286" s="1" cm="1">
        <f t="array" aca="1" ref="L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releases")),1,1),,COUNTA($D$3:L$3)))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releases")),1,1),,COUNTA($D$3:L$3))&gt;0)),0)+
IFERROR(SUMPRODUCT((ForecastItems=$D286)*(ForecastDates=L$3)*(ForecastGrid)),0)</f>
        <v>0</v>
      </c>
      <c r="M286" s="1" cm="1">
        <f t="array" aca="1" ref="M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releases")),1,1),,COUNTA($D$3:M$3)))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releases")),1,1),,COUNTA($D$3:M$3))&gt;0)),0)+
IFERROR(SUMPRODUCT((ForecastItems=$D286)*(ForecastDates=M$3)*(ForecastGrid)),0)</f>
        <v>0</v>
      </c>
      <c r="N286" s="1" cm="1">
        <f t="array" aca="1" ref="N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releases")),1,1),,COUNTA($D$3:N$3)))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releases")),1,1),,COUNTA($D$3:N$3))&gt;0)),0)+
IFERROR(SUMPRODUCT((ForecastItems=$D286)*(ForecastDates=N$3)*(ForecastGrid)),0)</f>
        <v>0</v>
      </c>
      <c r="O286" s="1" cm="1">
        <f t="array" aca="1" ref="O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releases")),1,1),,COUNTA($D$3:O$3)))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releases")),1,1),,COUNTA($D$3:O$3))&gt;0)),0)+
IFERROR(SUMPRODUCT((ForecastItems=$D286)*(ForecastDates=O$3)*(ForecastGrid)),0)</f>
        <v>0</v>
      </c>
      <c r="P286" s="1" cm="1">
        <f t="array" aca="1" ref="P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releases")),1,1),,COUNTA($D$3:P$3)))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releases")),1,1),,COUNTA($D$3:P$3))&gt;0)),0)+
IFERROR(SUMPRODUCT((ForecastItems=$D286)*(ForecastDates=P$3)*(ForecastGrid)),0)</f>
        <v>0</v>
      </c>
      <c r="Q286" s="1" cm="1">
        <f t="array" aca="1" ref="Q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releases")),1,1),,COUNTA($D$3:Q$3)))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releases")),1,1),,COUNTA($D$3:Q$3))&gt;0)),0)+
IFERROR(SUMPRODUCT((ForecastItems=$D286)*(ForecastDates=Q$3)*(ForecastGrid)),0)</f>
        <v>0</v>
      </c>
      <c r="R286" s="1" cm="1">
        <f t="array" aca="1" ref="R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releases")),1,1),,COUNTA($D$3:R$3)))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releases")),1,1),,COUNTA($D$3:R$3))&gt;0)),0)+
IFERROR(SUMPRODUCT((ForecastItems=$D286)*(ForecastDates=R$3)*(ForecastGrid)),0)</f>
        <v>0</v>
      </c>
      <c r="S286" s="1" cm="1">
        <f t="array" aca="1" ref="S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releases")),1,1),,COUNTA($D$3:S$3)))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releases")),1,1),,COUNTA($D$3:S$3))&gt;0)),0)+
IFERROR(SUMPRODUCT((ForecastItems=$D286)*(ForecastDates=S$3)*(ForecastGrid)),0)</f>
        <v>0</v>
      </c>
      <c r="T286" s="1" cm="1">
        <f t="array" aca="1" ref="T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releases")),1,1),,COUNTA($D$3:T$3)))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releases")),1,1),,COUNTA($D$3:T$3))&gt;0)),0)+
IFERROR(SUMPRODUCT((ForecastItems=$D286)*(ForecastDates=T$3)*(ForecastGrid)),0)</f>
        <v>0</v>
      </c>
      <c r="U286" s="1" cm="1">
        <f t="array" aca="1" ref="U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releases")),1,1),,COUNTA($D$3:U$3)))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releases")),1,1),,COUNTA($D$3:U$3))&gt;0)),0)+
IFERROR(SUMPRODUCT((ForecastItems=$D286)*(ForecastDates=U$3)*(ForecastGrid)),0)</f>
        <v>0</v>
      </c>
      <c r="V286" s="1" cm="1">
        <f t="array" aca="1" ref="V286" ca="1">IFERROR(SUMPRODUCT( INDEX( _xlfn._xlws.SORT(  _xlfn._xlws.FILTER(TblBom[],TblBom[[Child Item]:[Child Item]]=MRP_Grid!$D286,0),1,1),,MATCH("Qty",TblBom[#Headers],0)),INDEX(_xlfn._xlws.SORT(_xlfn._xlws.FILTER(RANGE_GRID,ISNUMBER(MATCH(MRPItems,_xlfn._xlws.FILTER(TblBom[[Parent Item]:[Parent Item]],TblBom[[Child Item]:[Child Item]]=MRP_Grid!$D286,0),0))*(OrderTypes="Planned order releases")),1,1),,COUNTA($D$3:V$3))) +
SUMPRODUCT((INDEX( _xlfn._xlws.SORT(  _xlfn._xlws.FILTER(TblBom[],TblBom[[Child Item]:[Child Item]]=MRP_Grid!$D286,0),1,1),,MATCH("Fixed Qty",TblBom[#Headers],0)))*(INDEX(_xlfn._xlws.SORT(_xlfn._xlws.FILTER(RANGE_GRID,ISNUMBER(MATCH(MRPItems,_xlfn._xlws.FILTER(TblBom[[Parent Item]:[Parent Item]],TblBom[[Child Item]:[Child Item]]=MRP_Grid!$D286,0),0))*(OrderTypes="Planned order releases")),1,1),,COUNTA($D$3:V$3))&gt;0)),0)+
IFERROR(SUMPRODUCT((ForecastItems=$D286)*(ForecastDates=V$3)*(ForecastGrid)),0)</f>
        <v>0</v>
      </c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</row>
    <row r="287" spans="4:60" x14ac:dyDescent="0.2">
      <c r="D287" s="23"/>
      <c r="E287" t="s">
        <v>6</v>
      </c>
      <c r="F287" s="5"/>
      <c r="G287" t="s">
        <v>0</v>
      </c>
      <c r="H287" s="18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</row>
    <row r="288" spans="4:60" x14ac:dyDescent="0.2">
      <c r="D288" s="23"/>
      <c r="E288" t="s">
        <v>7</v>
      </c>
      <c r="F288" s="5"/>
      <c r="G288" t="s">
        <v>16</v>
      </c>
      <c r="H288" s="13"/>
      <c r="I288" s="25">
        <f t="shared" ref="I288" ca="1" si="1316">H288-I286+I290+I287</f>
        <v>0</v>
      </c>
      <c r="J288" s="25">
        <f t="shared" ref="J288" ca="1" si="1317">I288-J286+J290+J287</f>
        <v>0</v>
      </c>
      <c r="K288" s="25">
        <f t="shared" ref="K288" ca="1" si="1318">J288-K286+K290+K287</f>
        <v>0</v>
      </c>
      <c r="L288" s="25">
        <f t="shared" ref="L288" ca="1" si="1319">K288-L286+L290+L287</f>
        <v>0</v>
      </c>
      <c r="M288" s="25">
        <f t="shared" ref="M288" ca="1" si="1320">L288-M286+M290+M287</f>
        <v>0</v>
      </c>
      <c r="N288" s="25">
        <f t="shared" ref="N288" ca="1" si="1321">M288-N286+N290+N287</f>
        <v>0</v>
      </c>
      <c r="O288" s="25">
        <f t="shared" ref="O288" ca="1" si="1322">N288-O286+O290+O287</f>
        <v>0</v>
      </c>
      <c r="P288" s="25">
        <f t="shared" ref="P288" ca="1" si="1323">O288-P286+P290+P287</f>
        <v>0</v>
      </c>
      <c r="Q288" s="25">
        <f t="shared" ref="Q288" ca="1" si="1324">P288-Q286+Q290+Q287</f>
        <v>0</v>
      </c>
      <c r="R288" s="25">
        <f t="shared" ref="R288" ca="1" si="1325">Q288-R286+R290+R287</f>
        <v>0</v>
      </c>
      <c r="S288" s="25">
        <f t="shared" ref="S288" ca="1" si="1326">R288-S286+S290+S287</f>
        <v>0</v>
      </c>
      <c r="T288" s="25">
        <f t="shared" ref="T288" ca="1" si="1327">S288-T286+T290+T287</f>
        <v>0</v>
      </c>
      <c r="U288" s="25">
        <f t="shared" ref="U288" ca="1" si="1328">T288-U286+U290+U287</f>
        <v>0</v>
      </c>
      <c r="V288" s="25">
        <f t="shared" ref="V288" ca="1" si="1329">U288-V286+V290+V287</f>
        <v>0</v>
      </c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</row>
    <row r="289" spans="4:60" x14ac:dyDescent="0.2">
      <c r="D289" s="23"/>
      <c r="E289" t="s">
        <v>25</v>
      </c>
      <c r="F289" s="5"/>
      <c r="G289" t="s">
        <v>2</v>
      </c>
      <c r="H289" s="18"/>
      <c r="I289" s="1">
        <f t="shared" ref="I289" ca="1" si="1330">MAX(0,$F287+I286-I287-H288)</f>
        <v>0</v>
      </c>
      <c r="J289" s="1">
        <f t="shared" ref="J289" ca="1" si="1331">MAX(0,$F287+J286-J287-I288)</f>
        <v>0</v>
      </c>
      <c r="K289" s="1">
        <f t="shared" ref="K289" ca="1" si="1332">MAX(0,$F287+K286-K287-J288)</f>
        <v>0</v>
      </c>
      <c r="L289" s="1">
        <f t="shared" ref="L289" ca="1" si="1333">MAX(0,$F287+L286-L287-K288)</f>
        <v>0</v>
      </c>
      <c r="M289" s="1">
        <f t="shared" ref="M289" ca="1" si="1334">MAX(0,$F287+M286-M287-L288)</f>
        <v>0</v>
      </c>
      <c r="N289" s="1">
        <f t="shared" ref="N289" ca="1" si="1335">MAX(0,$F287+N286-N287-M288)</f>
        <v>0</v>
      </c>
      <c r="O289" s="1">
        <f t="shared" ref="O289" ca="1" si="1336">MAX(0,$F287+O286-O287-N288)</f>
        <v>0</v>
      </c>
      <c r="P289" s="1">
        <f t="shared" ref="P289" ca="1" si="1337">MAX(0,$F287+P286-P287-O288)</f>
        <v>0</v>
      </c>
      <c r="Q289" s="1">
        <f t="shared" ref="Q289" ca="1" si="1338">MAX(0,$F287+Q286-Q287-P288)</f>
        <v>0</v>
      </c>
      <c r="R289" s="1">
        <f t="shared" ref="R289" ca="1" si="1339">MAX(0,$F287+R286-R287-Q288)</f>
        <v>0</v>
      </c>
      <c r="S289" s="1">
        <f t="shared" ref="S289" ca="1" si="1340">MAX(0,$F287+S286-S287-R288)</f>
        <v>0</v>
      </c>
      <c r="T289" s="1">
        <f t="shared" ref="T289" ca="1" si="1341">MAX(0,$F287+T286-T287-S288)</f>
        <v>0</v>
      </c>
      <c r="U289" s="1">
        <f t="shared" ref="U289" ca="1" si="1342">MAX(0,$F287+U286-U287-T288)</f>
        <v>0</v>
      </c>
      <c r="V289" s="1">
        <f t="shared" ref="V289" ca="1" si="1343">MAX(0,$F287+V286-V287-U288)</f>
        <v>0</v>
      </c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</row>
    <row r="290" spans="4:60" x14ac:dyDescent="0.2">
      <c r="D290" s="23"/>
      <c r="E290" t="s">
        <v>23</v>
      </c>
      <c r="F290" s="1" t="str">
        <f ca="1">IFERROR(VLOOKUP($D290,ItemsUnits,2,FALSE),"null")</f>
        <v>null</v>
      </c>
      <c r="G290" t="s">
        <v>3</v>
      </c>
      <c r="H290" s="18"/>
      <c r="I290" s="1" cm="1">
        <f t="array" aca="1" ref="I290" ca="1">IF(  OR(COUNTA($I$3:I$3)&lt;=$F288,SUMPRODUCT(--(I287:INDEX(I287:BH287,52)&lt;&gt;""))&lt;&gt;0),0,
          --(I289&gt;0)*_xlfn.SWITCH(--($F286&gt;0),0,SUM(I286:INDEX(I286:BH286,MAX(1,$F289)))-H288+$F287,CEILING(SUM(I286:INDEX(I286:BH286,MAX(1,$F289)))-H288+$F287,$F286)))</f>
        <v>0</v>
      </c>
      <c r="J290" s="1" cm="1">
        <f t="array" aca="1" ref="J290" ca="1">IF(  OR(COUNTA($I$3:J$3)&lt;=$F288,SUMPRODUCT(--(J287:INDEX(J287:BI287,52)&lt;&gt;""))&lt;&gt;0),0,
          --(J289&gt;0)*_xlfn.SWITCH(--($F286&gt;0),0,SUM(J286:INDEX(J286:BI286,MAX(1,$F289)))-I288+$F287,CEILING(SUM(J286:INDEX(J286:BI286,MAX(1,$F289)))-I288+$F287,$F286)))</f>
        <v>0</v>
      </c>
      <c r="K290" s="1" cm="1">
        <f t="array" aca="1" ref="K290" ca="1">IF(  OR(COUNTA($I$3:K$3)&lt;=$F288,SUMPRODUCT(--(K287:INDEX(K287:BJ287,52)&lt;&gt;""))&lt;&gt;0),0,
          --(K289&gt;0)*_xlfn.SWITCH(--($F286&gt;0),0,SUM(K286:INDEX(K286:BJ286,MAX(1,$F289)))-J288+$F287,CEILING(SUM(K286:INDEX(K286:BJ286,MAX(1,$F289)))-J288+$F287,$F286)))</f>
        <v>0</v>
      </c>
      <c r="L290" s="1" cm="1">
        <f t="array" aca="1" ref="L290" ca="1">IF(  OR(COUNTA($I$3:L$3)&lt;=$F288,SUMPRODUCT(--(L287:INDEX(L287:BK287,52)&lt;&gt;""))&lt;&gt;0),0,
          --(L289&gt;0)*_xlfn.SWITCH(--($F286&gt;0),0,SUM(L286:INDEX(L286:BK286,MAX(1,$F289)))-K288+$F287,CEILING(SUM(L286:INDEX(L286:BK286,MAX(1,$F289)))-K288+$F287,$F286)))</f>
        <v>0</v>
      </c>
      <c r="M290" s="1" cm="1">
        <f t="array" aca="1" ref="M290" ca="1">IF(  OR(COUNTA($I$3:M$3)&lt;=$F288,SUMPRODUCT(--(M287:INDEX(M287:BL287,52)&lt;&gt;""))&lt;&gt;0),0,
          --(M289&gt;0)*_xlfn.SWITCH(--($F286&gt;0),0,SUM(M286:INDEX(M286:BL286,MAX(1,$F289)))-L288+$F287,CEILING(SUM(M286:INDEX(M286:BL286,MAX(1,$F289)))-L288+$F287,$F286)))</f>
        <v>0</v>
      </c>
      <c r="N290" s="1" cm="1">
        <f t="array" aca="1" ref="N290" ca="1">IF(  OR(COUNTA($I$3:N$3)&lt;=$F288,SUMPRODUCT(--(N287:INDEX(N287:BM287,52)&lt;&gt;""))&lt;&gt;0),0,
          --(N289&gt;0)*_xlfn.SWITCH(--($F286&gt;0),0,SUM(N286:INDEX(N286:BM286,MAX(1,$F289)))-M288+$F287,CEILING(SUM(N286:INDEX(N286:BM286,MAX(1,$F289)))-M288+$F287,$F286)))</f>
        <v>0</v>
      </c>
      <c r="O290" s="1" cm="1">
        <f t="array" aca="1" ref="O290" ca="1">IF(  OR(COUNTA($I$3:O$3)&lt;=$F288,SUMPRODUCT(--(O287:INDEX(O287:BN287,52)&lt;&gt;""))&lt;&gt;0),0,
          --(O289&gt;0)*_xlfn.SWITCH(--($F286&gt;0),0,SUM(O286:INDEX(O286:BN286,MAX(1,$F289)))-N288+$F287,CEILING(SUM(O286:INDEX(O286:BN286,MAX(1,$F289)))-N288+$F287,$F286)))</f>
        <v>0</v>
      </c>
      <c r="P290" s="1" cm="1">
        <f t="array" aca="1" ref="P290" ca="1">IF(  OR(COUNTA($I$3:P$3)&lt;=$F288,SUMPRODUCT(--(P287:INDEX(P287:BO287,52)&lt;&gt;""))&lt;&gt;0),0,
          --(P289&gt;0)*_xlfn.SWITCH(--($F286&gt;0),0,SUM(P286:INDEX(P286:BO286,MAX(1,$F289)))-O288+$F287,CEILING(SUM(P286:INDEX(P286:BO286,MAX(1,$F289)))-O288+$F287,$F286)))</f>
        <v>0</v>
      </c>
      <c r="Q290" s="1" cm="1">
        <f t="array" aca="1" ref="Q290" ca="1">IF(  OR(COUNTA($I$3:Q$3)&lt;=$F288,SUMPRODUCT(--(Q287:INDEX(Q287:BP287,52)&lt;&gt;""))&lt;&gt;0),0,
          --(Q289&gt;0)*_xlfn.SWITCH(--($F286&gt;0),0,SUM(Q286:INDEX(Q286:BP286,MAX(1,$F289)))-P288+$F287,CEILING(SUM(Q286:INDEX(Q286:BP286,MAX(1,$F289)))-P288+$F287,$F286)))</f>
        <v>0</v>
      </c>
      <c r="R290" s="1" cm="1">
        <f t="array" aca="1" ref="R290" ca="1">IF(  OR(COUNTA($I$3:R$3)&lt;=$F288,SUMPRODUCT(--(R287:INDEX(R287:BQ287,52)&lt;&gt;""))&lt;&gt;0),0,
          --(R289&gt;0)*_xlfn.SWITCH(--($F286&gt;0),0,SUM(R286:INDEX(R286:BQ286,MAX(1,$F289)))-Q288+$F287,CEILING(SUM(R286:INDEX(R286:BQ286,MAX(1,$F289)))-Q288+$F287,$F286)))</f>
        <v>0</v>
      </c>
      <c r="S290" s="1" cm="1">
        <f t="array" aca="1" ref="S290" ca="1">IF(  OR(COUNTA($I$3:S$3)&lt;=$F288,SUMPRODUCT(--(S287:INDEX(S287:BR287,52)&lt;&gt;""))&lt;&gt;0),0,
          --(S289&gt;0)*_xlfn.SWITCH(--($F286&gt;0),0,SUM(S286:INDEX(S286:BR286,MAX(1,$F289)))-R288+$F287,CEILING(SUM(S286:INDEX(S286:BR286,MAX(1,$F289)))-R288+$F287,$F286)))</f>
        <v>0</v>
      </c>
      <c r="T290" s="1" cm="1">
        <f t="array" aca="1" ref="T290" ca="1">IF(  OR(COUNTA($I$3:T$3)&lt;=$F288,SUMPRODUCT(--(T287:INDEX(T287:BS287,52)&lt;&gt;""))&lt;&gt;0),0,
          --(T289&gt;0)*_xlfn.SWITCH(--($F286&gt;0),0,SUM(T286:INDEX(T286:BS286,MAX(1,$F289)))-S288+$F287,CEILING(SUM(T286:INDEX(T286:BS286,MAX(1,$F289)))-S288+$F287,$F286)))</f>
        <v>0</v>
      </c>
      <c r="U290" s="1" cm="1">
        <f t="array" aca="1" ref="U290" ca="1">IF(  OR(COUNTA($I$3:U$3)&lt;=$F288,SUMPRODUCT(--(U287:INDEX(U287:BT287,52)&lt;&gt;""))&lt;&gt;0),0,
          --(U289&gt;0)*_xlfn.SWITCH(--($F286&gt;0),0,SUM(U286:INDEX(U286:BT286,MAX(1,$F289)))-T288+$F287,CEILING(SUM(U286:INDEX(U286:BT286,MAX(1,$F289)))-T288+$F287,$F286)))</f>
        <v>0</v>
      </c>
      <c r="V290" s="1" cm="1">
        <f t="array" aca="1" ref="V290" ca="1">IF(  OR(COUNTA($I$3:V$3)&lt;=$F288,SUMPRODUCT(--(V287:INDEX(V287:BU287,52)&lt;&gt;""))&lt;&gt;0),0,
          --(V289&gt;0)*_xlfn.SWITCH(--($F286&gt;0),0,SUM(V286:INDEX(V286:BU286,MAX(1,$F289)))-U288+$F287,CEILING(SUM(V286:INDEX(V286:BU286,MAX(1,$F289)))-U288+$F287,$F286)))</f>
        <v>0</v>
      </c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</row>
    <row r="291" spans="4:60" x14ac:dyDescent="0.2">
      <c r="D291" s="23"/>
      <c r="E291" t="s">
        <v>26</v>
      </c>
      <c r="F291" s="1">
        <f ca="1">SIGN(MIN(H288:BH288))</f>
        <v>0</v>
      </c>
      <c r="G291" t="s">
        <v>4</v>
      </c>
      <c r="H291" s="18"/>
      <c r="I291" s="26" cm="1">
        <f t="array" aca="1" ref="I291" ca="1">INDEX(I290:BH290,,$F288+1)</f>
        <v>0</v>
      </c>
      <c r="J291" s="26" cm="1">
        <f t="array" aca="1" ref="J291" ca="1">INDEX(J290:BI290,,$F288+1)</f>
        <v>0</v>
      </c>
      <c r="K291" s="26" cm="1">
        <f t="array" aca="1" ref="K291" ca="1">INDEX(K290:BJ290,,$F288+1)</f>
        <v>0</v>
      </c>
      <c r="L291" s="26" cm="1">
        <f t="array" aca="1" ref="L291" ca="1">INDEX(L290:BK290,,$F288+1)</f>
        <v>0</v>
      </c>
      <c r="M291" s="26" cm="1">
        <f t="array" aca="1" ref="M291" ca="1">INDEX(M290:BL290,,$F288+1)</f>
        <v>0</v>
      </c>
      <c r="N291" s="26" cm="1">
        <f t="array" aca="1" ref="N291" ca="1">INDEX(N290:BM290,,$F288+1)</f>
        <v>0</v>
      </c>
      <c r="O291" s="26" cm="1">
        <f t="array" aca="1" ref="O291" ca="1">INDEX(O290:BN290,,$F288+1)</f>
        <v>0</v>
      </c>
      <c r="P291" s="26" cm="1">
        <f t="array" aca="1" ref="P291" ca="1">INDEX(P290:BO290,,$F288+1)</f>
        <v>0</v>
      </c>
      <c r="Q291" s="26" cm="1">
        <f t="array" aca="1" ref="Q291" ca="1">INDEX(Q290:BP290,,$F288+1)</f>
        <v>0</v>
      </c>
      <c r="R291" s="26" cm="1">
        <f t="array" aca="1" ref="R291" ca="1">INDEX(R290:BQ290,,$F288+1)</f>
        <v>0</v>
      </c>
      <c r="S291" s="26" cm="1">
        <f t="array" aca="1" ref="S291" ca="1">INDEX(S290:BR290,,$F288+1)</f>
        <v>0</v>
      </c>
      <c r="T291" s="26" cm="1">
        <f t="array" aca="1" ref="T291" ca="1">INDEX(T290:BS290,,$F288+1)</f>
        <v>0</v>
      </c>
      <c r="U291" s="26" cm="1">
        <f t="array" aca="1" ref="U291" ca="1">INDEX(U290:BT290,,$F288+1)</f>
        <v>0</v>
      </c>
      <c r="V291" s="26" cm="1">
        <f t="array" aca="1" ref="V291" ca="1">INDEX(V290:BU290,,$F288+1)</f>
        <v>0</v>
      </c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</row>
    <row r="292" spans="4:60" x14ac:dyDescent="0.2">
      <c r="D292" s="23"/>
      <c r="E292" t="s">
        <v>5</v>
      </c>
      <c r="F292" s="4"/>
      <c r="G292" t="s">
        <v>1</v>
      </c>
      <c r="H292" s="18"/>
      <c r="I292" s="1" cm="1">
        <f t="array" aca="1" ref="I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releases")),1,1),,COUNTA($D$3:I$3)))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releases")),1,1),,COUNTA($D$3:I$3))&gt;0)),0)+
IFERROR(SUMPRODUCT((ForecastItems=$D292)*(ForecastDates=I$3)*(ForecastGrid)),0)</f>
        <v>0</v>
      </c>
      <c r="J292" s="1" cm="1">
        <f t="array" aca="1" ref="J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releases")),1,1),,COUNTA($D$3:J$3)))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releases")),1,1),,COUNTA($D$3:J$3))&gt;0)),0)+
IFERROR(SUMPRODUCT((ForecastItems=$D292)*(ForecastDates=J$3)*(ForecastGrid)),0)</f>
        <v>0</v>
      </c>
      <c r="K292" s="1" cm="1">
        <f t="array" aca="1" ref="K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releases")),1,1),,COUNTA($D$3:K$3)))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releases")),1,1),,COUNTA($D$3:K$3))&gt;0)),0)+
IFERROR(SUMPRODUCT((ForecastItems=$D292)*(ForecastDates=K$3)*(ForecastGrid)),0)</f>
        <v>0</v>
      </c>
      <c r="L292" s="1" cm="1">
        <f t="array" aca="1" ref="L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releases")),1,1),,COUNTA($D$3:L$3)))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releases")),1,1),,COUNTA($D$3:L$3))&gt;0)),0)+
IFERROR(SUMPRODUCT((ForecastItems=$D292)*(ForecastDates=L$3)*(ForecastGrid)),0)</f>
        <v>0</v>
      </c>
      <c r="M292" s="1" cm="1">
        <f t="array" aca="1" ref="M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releases")),1,1),,COUNTA($D$3:M$3)))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releases")),1,1),,COUNTA($D$3:M$3))&gt;0)),0)+
IFERROR(SUMPRODUCT((ForecastItems=$D292)*(ForecastDates=M$3)*(ForecastGrid)),0)</f>
        <v>0</v>
      </c>
      <c r="N292" s="1" cm="1">
        <f t="array" aca="1" ref="N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releases")),1,1),,COUNTA($D$3:N$3)))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releases")),1,1),,COUNTA($D$3:N$3))&gt;0)),0)+
IFERROR(SUMPRODUCT((ForecastItems=$D292)*(ForecastDates=N$3)*(ForecastGrid)),0)</f>
        <v>0</v>
      </c>
      <c r="O292" s="1" cm="1">
        <f t="array" aca="1" ref="O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releases")),1,1),,COUNTA($D$3:O$3)))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releases")),1,1),,COUNTA($D$3:O$3))&gt;0)),0)+
IFERROR(SUMPRODUCT((ForecastItems=$D292)*(ForecastDates=O$3)*(ForecastGrid)),0)</f>
        <v>0</v>
      </c>
      <c r="P292" s="1" cm="1">
        <f t="array" aca="1" ref="P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releases")),1,1),,COUNTA($D$3:P$3)))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releases")),1,1),,COUNTA($D$3:P$3))&gt;0)),0)+
IFERROR(SUMPRODUCT((ForecastItems=$D292)*(ForecastDates=P$3)*(ForecastGrid)),0)</f>
        <v>0</v>
      </c>
      <c r="Q292" s="1" cm="1">
        <f t="array" aca="1" ref="Q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releases")),1,1),,COUNTA($D$3:Q$3)))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releases")),1,1),,COUNTA($D$3:Q$3))&gt;0)),0)+
IFERROR(SUMPRODUCT((ForecastItems=$D292)*(ForecastDates=Q$3)*(ForecastGrid)),0)</f>
        <v>0</v>
      </c>
      <c r="R292" s="1" cm="1">
        <f t="array" aca="1" ref="R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releases")),1,1),,COUNTA($D$3:R$3)))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releases")),1,1),,COUNTA($D$3:R$3))&gt;0)),0)+
IFERROR(SUMPRODUCT((ForecastItems=$D292)*(ForecastDates=R$3)*(ForecastGrid)),0)</f>
        <v>0</v>
      </c>
      <c r="S292" s="1" cm="1">
        <f t="array" aca="1" ref="S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releases")),1,1),,COUNTA($D$3:S$3)))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releases")),1,1),,COUNTA($D$3:S$3))&gt;0)),0)+
IFERROR(SUMPRODUCT((ForecastItems=$D292)*(ForecastDates=S$3)*(ForecastGrid)),0)</f>
        <v>0</v>
      </c>
      <c r="T292" s="1" cm="1">
        <f t="array" aca="1" ref="T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releases")),1,1),,COUNTA($D$3:T$3)))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releases")),1,1),,COUNTA($D$3:T$3))&gt;0)),0)+
IFERROR(SUMPRODUCT((ForecastItems=$D292)*(ForecastDates=T$3)*(ForecastGrid)),0)</f>
        <v>0</v>
      </c>
      <c r="U292" s="1" cm="1">
        <f t="array" aca="1" ref="U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releases")),1,1),,COUNTA($D$3:U$3)))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releases")),1,1),,COUNTA($D$3:U$3))&gt;0)),0)+
IFERROR(SUMPRODUCT((ForecastItems=$D292)*(ForecastDates=U$3)*(ForecastGrid)),0)</f>
        <v>0</v>
      </c>
      <c r="V292" s="1" cm="1">
        <f t="array" aca="1" ref="V292" ca="1">IFERROR(SUMPRODUCT( INDEX( _xlfn._xlws.SORT(  _xlfn._xlws.FILTER(TblBom[],TblBom[[Child Item]:[Child Item]]=MRP_Grid!$D292,0),1,1),,MATCH("Qty",TblBom[#Headers],0)),INDEX(_xlfn._xlws.SORT(_xlfn._xlws.FILTER(RANGE_GRID,ISNUMBER(MATCH(MRPItems,_xlfn._xlws.FILTER(TblBom[[Parent Item]:[Parent Item]],TblBom[[Child Item]:[Child Item]]=MRP_Grid!$D292,0),0))*(OrderTypes="Planned order releases")),1,1),,COUNTA($D$3:V$3))) +
SUMPRODUCT((INDEX( _xlfn._xlws.SORT(  _xlfn._xlws.FILTER(TblBom[],TblBom[[Child Item]:[Child Item]]=MRP_Grid!$D292,0),1,1),,MATCH("Fixed Qty",TblBom[#Headers],0)))*(INDEX(_xlfn._xlws.SORT(_xlfn._xlws.FILTER(RANGE_GRID,ISNUMBER(MATCH(MRPItems,_xlfn._xlws.FILTER(TblBom[[Parent Item]:[Parent Item]],TblBom[[Child Item]:[Child Item]]=MRP_Grid!$D292,0),0))*(OrderTypes="Planned order releases")),1,1),,COUNTA($D$3:V$3))&gt;0)),0)+
IFERROR(SUMPRODUCT((ForecastItems=$D292)*(ForecastDates=V$3)*(ForecastGrid)),0)</f>
        <v>0</v>
      </c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</row>
    <row r="293" spans="4:60" x14ac:dyDescent="0.2">
      <c r="D293" s="23"/>
      <c r="E293" t="s">
        <v>6</v>
      </c>
      <c r="F293" s="5"/>
      <c r="G293" t="s">
        <v>0</v>
      </c>
      <c r="H293" s="18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</row>
    <row r="294" spans="4:60" x14ac:dyDescent="0.2">
      <c r="D294" s="23"/>
      <c r="E294" t="s">
        <v>7</v>
      </c>
      <c r="F294" s="5"/>
      <c r="G294" t="s">
        <v>16</v>
      </c>
      <c r="H294" s="13"/>
      <c r="I294" s="25">
        <f t="shared" ref="I294" ca="1" si="1344">H294-I292+I296+I293</f>
        <v>0</v>
      </c>
      <c r="J294" s="25">
        <f t="shared" ref="J294" ca="1" si="1345">I294-J292+J296+J293</f>
        <v>0</v>
      </c>
      <c r="K294" s="25">
        <f t="shared" ref="K294" ca="1" si="1346">J294-K292+K296+K293</f>
        <v>0</v>
      </c>
      <c r="L294" s="25">
        <f t="shared" ref="L294" ca="1" si="1347">K294-L292+L296+L293</f>
        <v>0</v>
      </c>
      <c r="M294" s="25">
        <f t="shared" ref="M294" ca="1" si="1348">L294-M292+M296+M293</f>
        <v>0</v>
      </c>
      <c r="N294" s="25">
        <f t="shared" ref="N294" ca="1" si="1349">M294-N292+N296+N293</f>
        <v>0</v>
      </c>
      <c r="O294" s="25">
        <f t="shared" ref="O294" ca="1" si="1350">N294-O292+O296+O293</f>
        <v>0</v>
      </c>
      <c r="P294" s="25">
        <f t="shared" ref="P294" ca="1" si="1351">O294-P292+P296+P293</f>
        <v>0</v>
      </c>
      <c r="Q294" s="25">
        <f t="shared" ref="Q294" ca="1" si="1352">P294-Q292+Q296+Q293</f>
        <v>0</v>
      </c>
      <c r="R294" s="25">
        <f t="shared" ref="R294" ca="1" si="1353">Q294-R292+R296+R293</f>
        <v>0</v>
      </c>
      <c r="S294" s="25">
        <f t="shared" ref="S294" ca="1" si="1354">R294-S292+S296+S293</f>
        <v>0</v>
      </c>
      <c r="T294" s="25">
        <f t="shared" ref="T294" ca="1" si="1355">S294-T292+T296+T293</f>
        <v>0</v>
      </c>
      <c r="U294" s="25">
        <f t="shared" ref="U294" ca="1" si="1356">T294-U292+U296+U293</f>
        <v>0</v>
      </c>
      <c r="V294" s="25">
        <f t="shared" ref="V294" ca="1" si="1357">U294-V292+V296+V293</f>
        <v>0</v>
      </c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</row>
    <row r="295" spans="4:60" x14ac:dyDescent="0.2">
      <c r="D295" s="23"/>
      <c r="E295" t="s">
        <v>25</v>
      </c>
      <c r="F295" s="5"/>
      <c r="G295" t="s">
        <v>2</v>
      </c>
      <c r="H295" s="18"/>
      <c r="I295" s="1">
        <f t="shared" ref="I295" ca="1" si="1358">MAX(0,$F293+I292-I293-H294)</f>
        <v>0</v>
      </c>
      <c r="J295" s="1">
        <f t="shared" ref="J295" ca="1" si="1359">MAX(0,$F293+J292-J293-I294)</f>
        <v>0</v>
      </c>
      <c r="K295" s="1">
        <f t="shared" ref="K295" ca="1" si="1360">MAX(0,$F293+K292-K293-J294)</f>
        <v>0</v>
      </c>
      <c r="L295" s="1">
        <f t="shared" ref="L295" ca="1" si="1361">MAX(0,$F293+L292-L293-K294)</f>
        <v>0</v>
      </c>
      <c r="M295" s="1">
        <f t="shared" ref="M295" ca="1" si="1362">MAX(0,$F293+M292-M293-L294)</f>
        <v>0</v>
      </c>
      <c r="N295" s="1">
        <f t="shared" ref="N295" ca="1" si="1363">MAX(0,$F293+N292-N293-M294)</f>
        <v>0</v>
      </c>
      <c r="O295" s="1">
        <f t="shared" ref="O295" ca="1" si="1364">MAX(0,$F293+O292-O293-N294)</f>
        <v>0</v>
      </c>
      <c r="P295" s="1">
        <f t="shared" ref="P295" ca="1" si="1365">MAX(0,$F293+P292-P293-O294)</f>
        <v>0</v>
      </c>
      <c r="Q295" s="1">
        <f t="shared" ref="Q295" ca="1" si="1366">MAX(0,$F293+Q292-Q293-P294)</f>
        <v>0</v>
      </c>
      <c r="R295" s="1">
        <f t="shared" ref="R295" ca="1" si="1367">MAX(0,$F293+R292-R293-Q294)</f>
        <v>0</v>
      </c>
      <c r="S295" s="1">
        <f t="shared" ref="S295" ca="1" si="1368">MAX(0,$F293+S292-S293-R294)</f>
        <v>0</v>
      </c>
      <c r="T295" s="1">
        <f t="shared" ref="T295" ca="1" si="1369">MAX(0,$F293+T292-T293-S294)</f>
        <v>0</v>
      </c>
      <c r="U295" s="1">
        <f t="shared" ref="U295" ca="1" si="1370">MAX(0,$F293+U292-U293-T294)</f>
        <v>0</v>
      </c>
      <c r="V295" s="1">
        <f t="shared" ref="V295" ca="1" si="1371">MAX(0,$F293+V292-V293-U294)</f>
        <v>0</v>
      </c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</row>
    <row r="296" spans="4:60" x14ac:dyDescent="0.2">
      <c r="D296" s="23"/>
      <c r="E296" t="s">
        <v>23</v>
      </c>
      <c r="F296" s="1" t="str">
        <f ca="1">IFERROR(VLOOKUP($D296,ItemsUnits,2,FALSE),"null")</f>
        <v>null</v>
      </c>
      <c r="G296" t="s">
        <v>3</v>
      </c>
      <c r="H296" s="18"/>
      <c r="I296" s="1" cm="1">
        <f t="array" aca="1" ref="I296" ca="1">IF(  OR(COUNTA($I$3:I$3)&lt;=$F294,SUMPRODUCT(--(I293:INDEX(I293:BH293,52)&lt;&gt;""))&lt;&gt;0),0,
          --(I295&gt;0)*_xlfn.SWITCH(--($F292&gt;0),0,SUM(I292:INDEX(I292:BH292,MAX(1,$F295)))-H294+$F293,CEILING(SUM(I292:INDEX(I292:BH292,MAX(1,$F295)))-H294+$F293,$F292)))</f>
        <v>0</v>
      </c>
      <c r="J296" s="1" cm="1">
        <f t="array" aca="1" ref="J296" ca="1">IF(  OR(COUNTA($I$3:J$3)&lt;=$F294,SUMPRODUCT(--(J293:INDEX(J293:BI293,52)&lt;&gt;""))&lt;&gt;0),0,
          --(J295&gt;0)*_xlfn.SWITCH(--($F292&gt;0),0,SUM(J292:INDEX(J292:BI292,MAX(1,$F295)))-I294+$F293,CEILING(SUM(J292:INDEX(J292:BI292,MAX(1,$F295)))-I294+$F293,$F292)))</f>
        <v>0</v>
      </c>
      <c r="K296" s="1" cm="1">
        <f t="array" aca="1" ref="K296" ca="1">IF(  OR(COUNTA($I$3:K$3)&lt;=$F294,SUMPRODUCT(--(K293:INDEX(K293:BJ293,52)&lt;&gt;""))&lt;&gt;0),0,
          --(K295&gt;0)*_xlfn.SWITCH(--($F292&gt;0),0,SUM(K292:INDEX(K292:BJ292,MAX(1,$F295)))-J294+$F293,CEILING(SUM(K292:INDEX(K292:BJ292,MAX(1,$F295)))-J294+$F293,$F292)))</f>
        <v>0</v>
      </c>
      <c r="L296" s="1" cm="1">
        <f t="array" aca="1" ref="L296" ca="1">IF(  OR(COUNTA($I$3:L$3)&lt;=$F294,SUMPRODUCT(--(L293:INDEX(L293:BK293,52)&lt;&gt;""))&lt;&gt;0),0,
          --(L295&gt;0)*_xlfn.SWITCH(--($F292&gt;0),0,SUM(L292:INDEX(L292:BK292,MAX(1,$F295)))-K294+$F293,CEILING(SUM(L292:INDEX(L292:BK292,MAX(1,$F295)))-K294+$F293,$F292)))</f>
        <v>0</v>
      </c>
      <c r="M296" s="1" cm="1">
        <f t="array" aca="1" ref="M296" ca="1">IF(  OR(COUNTA($I$3:M$3)&lt;=$F294,SUMPRODUCT(--(M293:INDEX(M293:BL293,52)&lt;&gt;""))&lt;&gt;0),0,
          --(M295&gt;0)*_xlfn.SWITCH(--($F292&gt;0),0,SUM(M292:INDEX(M292:BL292,MAX(1,$F295)))-L294+$F293,CEILING(SUM(M292:INDEX(M292:BL292,MAX(1,$F295)))-L294+$F293,$F292)))</f>
        <v>0</v>
      </c>
      <c r="N296" s="1" cm="1">
        <f t="array" aca="1" ref="N296" ca="1">IF(  OR(COUNTA($I$3:N$3)&lt;=$F294,SUMPRODUCT(--(N293:INDEX(N293:BM293,52)&lt;&gt;""))&lt;&gt;0),0,
          --(N295&gt;0)*_xlfn.SWITCH(--($F292&gt;0),0,SUM(N292:INDEX(N292:BM292,MAX(1,$F295)))-M294+$F293,CEILING(SUM(N292:INDEX(N292:BM292,MAX(1,$F295)))-M294+$F293,$F292)))</f>
        <v>0</v>
      </c>
      <c r="O296" s="1" cm="1">
        <f t="array" aca="1" ref="O296" ca="1">IF(  OR(COUNTA($I$3:O$3)&lt;=$F294,SUMPRODUCT(--(O293:INDEX(O293:BN293,52)&lt;&gt;""))&lt;&gt;0),0,
          --(O295&gt;0)*_xlfn.SWITCH(--($F292&gt;0),0,SUM(O292:INDEX(O292:BN292,MAX(1,$F295)))-N294+$F293,CEILING(SUM(O292:INDEX(O292:BN292,MAX(1,$F295)))-N294+$F293,$F292)))</f>
        <v>0</v>
      </c>
      <c r="P296" s="1" cm="1">
        <f t="array" aca="1" ref="P296" ca="1">IF(  OR(COUNTA($I$3:P$3)&lt;=$F294,SUMPRODUCT(--(P293:INDEX(P293:BO293,52)&lt;&gt;""))&lt;&gt;0),0,
          --(P295&gt;0)*_xlfn.SWITCH(--($F292&gt;0),0,SUM(P292:INDEX(P292:BO292,MAX(1,$F295)))-O294+$F293,CEILING(SUM(P292:INDEX(P292:BO292,MAX(1,$F295)))-O294+$F293,$F292)))</f>
        <v>0</v>
      </c>
      <c r="Q296" s="1" cm="1">
        <f t="array" aca="1" ref="Q296" ca="1">IF(  OR(COUNTA($I$3:Q$3)&lt;=$F294,SUMPRODUCT(--(Q293:INDEX(Q293:BP293,52)&lt;&gt;""))&lt;&gt;0),0,
          --(Q295&gt;0)*_xlfn.SWITCH(--($F292&gt;0),0,SUM(Q292:INDEX(Q292:BP292,MAX(1,$F295)))-P294+$F293,CEILING(SUM(Q292:INDEX(Q292:BP292,MAX(1,$F295)))-P294+$F293,$F292)))</f>
        <v>0</v>
      </c>
      <c r="R296" s="1" cm="1">
        <f t="array" aca="1" ref="R296" ca="1">IF(  OR(COUNTA($I$3:R$3)&lt;=$F294,SUMPRODUCT(--(R293:INDEX(R293:BQ293,52)&lt;&gt;""))&lt;&gt;0),0,
          --(R295&gt;0)*_xlfn.SWITCH(--($F292&gt;0),0,SUM(R292:INDEX(R292:BQ292,MAX(1,$F295)))-Q294+$F293,CEILING(SUM(R292:INDEX(R292:BQ292,MAX(1,$F295)))-Q294+$F293,$F292)))</f>
        <v>0</v>
      </c>
      <c r="S296" s="1" cm="1">
        <f t="array" aca="1" ref="S296" ca="1">IF(  OR(COUNTA($I$3:S$3)&lt;=$F294,SUMPRODUCT(--(S293:INDEX(S293:BR293,52)&lt;&gt;""))&lt;&gt;0),0,
          --(S295&gt;0)*_xlfn.SWITCH(--($F292&gt;0),0,SUM(S292:INDEX(S292:BR292,MAX(1,$F295)))-R294+$F293,CEILING(SUM(S292:INDEX(S292:BR292,MAX(1,$F295)))-R294+$F293,$F292)))</f>
        <v>0</v>
      </c>
      <c r="T296" s="1" cm="1">
        <f t="array" aca="1" ref="T296" ca="1">IF(  OR(COUNTA($I$3:T$3)&lt;=$F294,SUMPRODUCT(--(T293:INDEX(T293:BS293,52)&lt;&gt;""))&lt;&gt;0),0,
          --(T295&gt;0)*_xlfn.SWITCH(--($F292&gt;0),0,SUM(T292:INDEX(T292:BS292,MAX(1,$F295)))-S294+$F293,CEILING(SUM(T292:INDEX(T292:BS292,MAX(1,$F295)))-S294+$F293,$F292)))</f>
        <v>0</v>
      </c>
      <c r="U296" s="1" cm="1">
        <f t="array" aca="1" ref="U296" ca="1">IF(  OR(COUNTA($I$3:U$3)&lt;=$F294,SUMPRODUCT(--(U293:INDEX(U293:BT293,52)&lt;&gt;""))&lt;&gt;0),0,
          --(U295&gt;0)*_xlfn.SWITCH(--($F292&gt;0),0,SUM(U292:INDEX(U292:BT292,MAX(1,$F295)))-T294+$F293,CEILING(SUM(U292:INDEX(U292:BT292,MAX(1,$F295)))-T294+$F293,$F292)))</f>
        <v>0</v>
      </c>
      <c r="V296" s="1" cm="1">
        <f t="array" aca="1" ref="V296" ca="1">IF(  OR(COUNTA($I$3:V$3)&lt;=$F294,SUMPRODUCT(--(V293:INDEX(V293:BU293,52)&lt;&gt;""))&lt;&gt;0),0,
          --(V295&gt;0)*_xlfn.SWITCH(--($F292&gt;0),0,SUM(V292:INDEX(V292:BU292,MAX(1,$F295)))-U294+$F293,CEILING(SUM(V292:INDEX(V292:BU292,MAX(1,$F295)))-U294+$F293,$F292)))</f>
        <v>0</v>
      </c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</row>
    <row r="297" spans="4:60" x14ac:dyDescent="0.2">
      <c r="D297" s="23"/>
      <c r="E297" t="s">
        <v>26</v>
      </c>
      <c r="F297" s="1">
        <f ca="1">SIGN(MIN(H294:BH294))</f>
        <v>0</v>
      </c>
      <c r="G297" t="s">
        <v>4</v>
      </c>
      <c r="H297" s="18"/>
      <c r="I297" s="26" cm="1">
        <f t="array" aca="1" ref="I297" ca="1">INDEX(I296:BH296,,$F294+1)</f>
        <v>0</v>
      </c>
      <c r="J297" s="26" cm="1">
        <f t="array" aca="1" ref="J297" ca="1">INDEX(J296:BI296,,$F294+1)</f>
        <v>0</v>
      </c>
      <c r="K297" s="26" cm="1">
        <f t="array" aca="1" ref="K297" ca="1">INDEX(K296:BJ296,,$F294+1)</f>
        <v>0</v>
      </c>
      <c r="L297" s="26" cm="1">
        <f t="array" aca="1" ref="L297" ca="1">INDEX(L296:BK296,,$F294+1)</f>
        <v>0</v>
      </c>
      <c r="M297" s="26" cm="1">
        <f t="array" aca="1" ref="M297" ca="1">INDEX(M296:BL296,,$F294+1)</f>
        <v>0</v>
      </c>
      <c r="N297" s="26" cm="1">
        <f t="array" aca="1" ref="N297" ca="1">INDEX(N296:BM296,,$F294+1)</f>
        <v>0</v>
      </c>
      <c r="O297" s="26" cm="1">
        <f t="array" aca="1" ref="O297" ca="1">INDEX(O296:BN296,,$F294+1)</f>
        <v>0</v>
      </c>
      <c r="P297" s="26" cm="1">
        <f t="array" aca="1" ref="P297" ca="1">INDEX(P296:BO296,,$F294+1)</f>
        <v>0</v>
      </c>
      <c r="Q297" s="26" cm="1">
        <f t="array" aca="1" ref="Q297" ca="1">INDEX(Q296:BP296,,$F294+1)</f>
        <v>0</v>
      </c>
      <c r="R297" s="26" cm="1">
        <f t="array" aca="1" ref="R297" ca="1">INDEX(R296:BQ296,,$F294+1)</f>
        <v>0</v>
      </c>
      <c r="S297" s="26" cm="1">
        <f t="array" aca="1" ref="S297" ca="1">INDEX(S296:BR296,,$F294+1)</f>
        <v>0</v>
      </c>
      <c r="T297" s="26" cm="1">
        <f t="array" aca="1" ref="T297" ca="1">INDEX(T296:BS296,,$F294+1)</f>
        <v>0</v>
      </c>
      <c r="U297" s="26" cm="1">
        <f t="array" aca="1" ref="U297" ca="1">INDEX(U296:BT296,,$F294+1)</f>
        <v>0</v>
      </c>
      <c r="V297" s="26" cm="1">
        <f t="array" aca="1" ref="V297" ca="1">INDEX(V296:BU296,,$F294+1)</f>
        <v>0</v>
      </c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</row>
    <row r="298" spans="4:60" x14ac:dyDescent="0.2">
      <c r="D298" s="23"/>
      <c r="E298" t="s">
        <v>5</v>
      </c>
      <c r="F298" s="4"/>
      <c r="G298" t="s">
        <v>1</v>
      </c>
      <c r="H298" s="18"/>
      <c r="I298" s="1" cm="1">
        <f t="array" aca="1" ref="I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releases")),1,1),,COUNTA($D$3:I$3)))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releases")),1,1),,COUNTA($D$3:I$3))&gt;0)),0)+
IFERROR(SUMPRODUCT((ForecastItems=$D298)*(ForecastDates=I$3)*(ForecastGrid)),0)</f>
        <v>0</v>
      </c>
      <c r="J298" s="1" cm="1">
        <f t="array" aca="1" ref="J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releases")),1,1),,COUNTA($D$3:J$3)))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releases")),1,1),,COUNTA($D$3:J$3))&gt;0)),0)+
IFERROR(SUMPRODUCT((ForecastItems=$D298)*(ForecastDates=J$3)*(ForecastGrid)),0)</f>
        <v>0</v>
      </c>
      <c r="K298" s="1" cm="1">
        <f t="array" aca="1" ref="K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releases")),1,1),,COUNTA($D$3:K$3)))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releases")),1,1),,COUNTA($D$3:K$3))&gt;0)),0)+
IFERROR(SUMPRODUCT((ForecastItems=$D298)*(ForecastDates=K$3)*(ForecastGrid)),0)</f>
        <v>0</v>
      </c>
      <c r="L298" s="1" cm="1">
        <f t="array" aca="1" ref="L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releases")),1,1),,COUNTA($D$3:L$3)))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releases")),1,1),,COUNTA($D$3:L$3))&gt;0)),0)+
IFERROR(SUMPRODUCT((ForecastItems=$D298)*(ForecastDates=L$3)*(ForecastGrid)),0)</f>
        <v>0</v>
      </c>
      <c r="M298" s="1" cm="1">
        <f t="array" aca="1" ref="M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releases")),1,1),,COUNTA($D$3:M$3)))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releases")),1,1),,COUNTA($D$3:M$3))&gt;0)),0)+
IFERROR(SUMPRODUCT((ForecastItems=$D298)*(ForecastDates=M$3)*(ForecastGrid)),0)</f>
        <v>0</v>
      </c>
      <c r="N298" s="1" cm="1">
        <f t="array" aca="1" ref="N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releases")),1,1),,COUNTA($D$3:N$3)))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releases")),1,1),,COUNTA($D$3:N$3))&gt;0)),0)+
IFERROR(SUMPRODUCT((ForecastItems=$D298)*(ForecastDates=N$3)*(ForecastGrid)),0)</f>
        <v>0</v>
      </c>
      <c r="O298" s="1" cm="1">
        <f t="array" aca="1" ref="O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releases")),1,1),,COUNTA($D$3:O$3)))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releases")),1,1),,COUNTA($D$3:O$3))&gt;0)),0)+
IFERROR(SUMPRODUCT((ForecastItems=$D298)*(ForecastDates=O$3)*(ForecastGrid)),0)</f>
        <v>0</v>
      </c>
      <c r="P298" s="1" cm="1">
        <f t="array" aca="1" ref="P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releases")),1,1),,COUNTA($D$3:P$3)))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releases")),1,1),,COUNTA($D$3:P$3))&gt;0)),0)+
IFERROR(SUMPRODUCT((ForecastItems=$D298)*(ForecastDates=P$3)*(ForecastGrid)),0)</f>
        <v>0</v>
      </c>
      <c r="Q298" s="1" cm="1">
        <f t="array" aca="1" ref="Q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releases")),1,1),,COUNTA($D$3:Q$3)))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releases")),1,1),,COUNTA($D$3:Q$3))&gt;0)),0)+
IFERROR(SUMPRODUCT((ForecastItems=$D298)*(ForecastDates=Q$3)*(ForecastGrid)),0)</f>
        <v>0</v>
      </c>
      <c r="R298" s="1" cm="1">
        <f t="array" aca="1" ref="R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releases")),1,1),,COUNTA($D$3:R$3)))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releases")),1,1),,COUNTA($D$3:R$3))&gt;0)),0)+
IFERROR(SUMPRODUCT((ForecastItems=$D298)*(ForecastDates=R$3)*(ForecastGrid)),0)</f>
        <v>0</v>
      </c>
      <c r="S298" s="1" cm="1">
        <f t="array" aca="1" ref="S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releases")),1,1),,COUNTA($D$3:S$3)))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releases")),1,1),,COUNTA($D$3:S$3))&gt;0)),0)+
IFERROR(SUMPRODUCT((ForecastItems=$D298)*(ForecastDates=S$3)*(ForecastGrid)),0)</f>
        <v>0</v>
      </c>
      <c r="T298" s="1" cm="1">
        <f t="array" aca="1" ref="T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releases")),1,1),,COUNTA($D$3:T$3)))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releases")),1,1),,COUNTA($D$3:T$3))&gt;0)),0)+
IFERROR(SUMPRODUCT((ForecastItems=$D298)*(ForecastDates=T$3)*(ForecastGrid)),0)</f>
        <v>0</v>
      </c>
      <c r="U298" s="1" cm="1">
        <f t="array" aca="1" ref="U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releases")),1,1),,COUNTA($D$3:U$3)))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releases")),1,1),,COUNTA($D$3:U$3))&gt;0)),0)+
IFERROR(SUMPRODUCT((ForecastItems=$D298)*(ForecastDates=U$3)*(ForecastGrid)),0)</f>
        <v>0</v>
      </c>
      <c r="V298" s="1" cm="1">
        <f t="array" aca="1" ref="V298" ca="1">IFERROR(SUMPRODUCT( INDEX( _xlfn._xlws.SORT(  _xlfn._xlws.FILTER(TblBom[],TblBom[[Child Item]:[Child Item]]=MRP_Grid!$D298,0),1,1),,MATCH("Qty",TblBom[#Headers],0)),INDEX(_xlfn._xlws.SORT(_xlfn._xlws.FILTER(RANGE_GRID,ISNUMBER(MATCH(MRPItems,_xlfn._xlws.FILTER(TblBom[[Parent Item]:[Parent Item]],TblBom[[Child Item]:[Child Item]]=MRP_Grid!$D298,0),0))*(OrderTypes="Planned order releases")),1,1),,COUNTA($D$3:V$3))) +
SUMPRODUCT((INDEX( _xlfn._xlws.SORT(  _xlfn._xlws.FILTER(TblBom[],TblBom[[Child Item]:[Child Item]]=MRP_Grid!$D298,0),1,1),,MATCH("Fixed Qty",TblBom[#Headers],0)))*(INDEX(_xlfn._xlws.SORT(_xlfn._xlws.FILTER(RANGE_GRID,ISNUMBER(MATCH(MRPItems,_xlfn._xlws.FILTER(TblBom[[Parent Item]:[Parent Item]],TblBom[[Child Item]:[Child Item]]=MRP_Grid!$D298,0),0))*(OrderTypes="Planned order releases")),1,1),,COUNTA($D$3:V$3))&gt;0)),0)+
IFERROR(SUMPRODUCT((ForecastItems=$D298)*(ForecastDates=V$3)*(ForecastGrid)),0)</f>
        <v>0</v>
      </c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</row>
    <row r="299" spans="4:60" x14ac:dyDescent="0.2">
      <c r="D299" s="23"/>
      <c r="E299" t="s">
        <v>6</v>
      </c>
      <c r="F299" s="5"/>
      <c r="G299" t="s">
        <v>0</v>
      </c>
      <c r="H299" s="18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</row>
    <row r="300" spans="4:60" x14ac:dyDescent="0.2">
      <c r="D300" s="23"/>
      <c r="E300" t="s">
        <v>7</v>
      </c>
      <c r="F300" s="5"/>
      <c r="G300" t="s">
        <v>16</v>
      </c>
      <c r="H300" s="13"/>
      <c r="I300" s="25">
        <f t="shared" ref="I300" ca="1" si="1372">H300-I298+I302+I299</f>
        <v>0</v>
      </c>
      <c r="J300" s="25">
        <f t="shared" ref="J300" ca="1" si="1373">I300-J298+J302+J299</f>
        <v>0</v>
      </c>
      <c r="K300" s="25">
        <f t="shared" ref="K300" ca="1" si="1374">J300-K298+K302+K299</f>
        <v>0</v>
      </c>
      <c r="L300" s="25">
        <f t="shared" ref="L300" ca="1" si="1375">K300-L298+L302+L299</f>
        <v>0</v>
      </c>
      <c r="M300" s="25">
        <f t="shared" ref="M300" ca="1" si="1376">L300-M298+M302+M299</f>
        <v>0</v>
      </c>
      <c r="N300" s="25">
        <f t="shared" ref="N300" ca="1" si="1377">M300-N298+N302+N299</f>
        <v>0</v>
      </c>
      <c r="O300" s="25">
        <f t="shared" ref="O300" ca="1" si="1378">N300-O298+O302+O299</f>
        <v>0</v>
      </c>
      <c r="P300" s="25">
        <f t="shared" ref="P300" ca="1" si="1379">O300-P298+P302+P299</f>
        <v>0</v>
      </c>
      <c r="Q300" s="25">
        <f t="shared" ref="Q300" ca="1" si="1380">P300-Q298+Q302+Q299</f>
        <v>0</v>
      </c>
      <c r="R300" s="25">
        <f t="shared" ref="R300" ca="1" si="1381">Q300-R298+R302+R299</f>
        <v>0</v>
      </c>
      <c r="S300" s="25">
        <f t="shared" ref="S300" ca="1" si="1382">R300-S298+S302+S299</f>
        <v>0</v>
      </c>
      <c r="T300" s="25">
        <f t="shared" ref="T300" ca="1" si="1383">S300-T298+T302+T299</f>
        <v>0</v>
      </c>
      <c r="U300" s="25">
        <f t="shared" ref="U300" ca="1" si="1384">T300-U298+U302+U299</f>
        <v>0</v>
      </c>
      <c r="V300" s="25">
        <f t="shared" ref="V300" ca="1" si="1385">U300-V298+V302+V299</f>
        <v>0</v>
      </c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</row>
    <row r="301" spans="4:60" x14ac:dyDescent="0.2">
      <c r="D301" s="23"/>
      <c r="E301" t="s">
        <v>25</v>
      </c>
      <c r="F301" s="5"/>
      <c r="G301" t="s">
        <v>2</v>
      </c>
      <c r="H301" s="18"/>
      <c r="I301" s="1">
        <f t="shared" ref="I301" ca="1" si="1386">MAX(0,$F299+I298-I299-H300)</f>
        <v>0</v>
      </c>
      <c r="J301" s="1">
        <f t="shared" ref="J301" ca="1" si="1387">MAX(0,$F299+J298-J299-I300)</f>
        <v>0</v>
      </c>
      <c r="K301" s="1">
        <f t="shared" ref="K301" ca="1" si="1388">MAX(0,$F299+K298-K299-J300)</f>
        <v>0</v>
      </c>
      <c r="L301" s="1">
        <f t="shared" ref="L301" ca="1" si="1389">MAX(0,$F299+L298-L299-K300)</f>
        <v>0</v>
      </c>
      <c r="M301" s="1">
        <f t="shared" ref="M301" ca="1" si="1390">MAX(0,$F299+M298-M299-L300)</f>
        <v>0</v>
      </c>
      <c r="N301" s="1">
        <f t="shared" ref="N301" ca="1" si="1391">MAX(0,$F299+N298-N299-M300)</f>
        <v>0</v>
      </c>
      <c r="O301" s="1">
        <f t="shared" ref="O301" ca="1" si="1392">MAX(0,$F299+O298-O299-N300)</f>
        <v>0</v>
      </c>
      <c r="P301" s="1">
        <f t="shared" ref="P301" ca="1" si="1393">MAX(0,$F299+P298-P299-O300)</f>
        <v>0</v>
      </c>
      <c r="Q301" s="1">
        <f t="shared" ref="Q301" ca="1" si="1394">MAX(0,$F299+Q298-Q299-P300)</f>
        <v>0</v>
      </c>
      <c r="R301" s="1">
        <f t="shared" ref="R301" ca="1" si="1395">MAX(0,$F299+R298-R299-Q300)</f>
        <v>0</v>
      </c>
      <c r="S301" s="1">
        <f t="shared" ref="S301" ca="1" si="1396">MAX(0,$F299+S298-S299-R300)</f>
        <v>0</v>
      </c>
      <c r="T301" s="1">
        <f t="shared" ref="T301" ca="1" si="1397">MAX(0,$F299+T298-T299-S300)</f>
        <v>0</v>
      </c>
      <c r="U301" s="1">
        <f t="shared" ref="U301" ca="1" si="1398">MAX(0,$F299+U298-U299-T300)</f>
        <v>0</v>
      </c>
      <c r="V301" s="1">
        <f t="shared" ref="V301" ca="1" si="1399">MAX(0,$F299+V298-V299-U300)</f>
        <v>0</v>
      </c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</row>
    <row r="302" spans="4:60" x14ac:dyDescent="0.2">
      <c r="D302" s="23"/>
      <c r="E302" t="s">
        <v>23</v>
      </c>
      <c r="F302" s="1" t="str">
        <f ca="1">IFERROR(VLOOKUP($D302,ItemsUnits,2,FALSE),"null")</f>
        <v>null</v>
      </c>
      <c r="G302" t="s">
        <v>3</v>
      </c>
      <c r="H302" s="18"/>
      <c r="I302" s="1" cm="1">
        <f t="array" aca="1" ref="I302" ca="1">IF(  OR(COUNTA($I$3:I$3)&lt;=$F300,SUMPRODUCT(--(I299:INDEX(I299:BH299,52)&lt;&gt;""))&lt;&gt;0),0,
          --(I301&gt;0)*_xlfn.SWITCH(--($F298&gt;0),0,SUM(I298:INDEX(I298:BH298,MAX(1,$F301)))-H300+$F299,CEILING(SUM(I298:INDEX(I298:BH298,MAX(1,$F301)))-H300+$F299,$F298)))</f>
        <v>0</v>
      </c>
      <c r="J302" s="1" cm="1">
        <f t="array" aca="1" ref="J302" ca="1">IF(  OR(COUNTA($I$3:J$3)&lt;=$F300,SUMPRODUCT(--(J299:INDEX(J299:BI299,52)&lt;&gt;""))&lt;&gt;0),0,
          --(J301&gt;0)*_xlfn.SWITCH(--($F298&gt;0),0,SUM(J298:INDEX(J298:BI298,MAX(1,$F301)))-I300+$F299,CEILING(SUM(J298:INDEX(J298:BI298,MAX(1,$F301)))-I300+$F299,$F298)))</f>
        <v>0</v>
      </c>
      <c r="K302" s="1" cm="1">
        <f t="array" aca="1" ref="K302" ca="1">IF(  OR(COUNTA($I$3:K$3)&lt;=$F300,SUMPRODUCT(--(K299:INDEX(K299:BJ299,52)&lt;&gt;""))&lt;&gt;0),0,
          --(K301&gt;0)*_xlfn.SWITCH(--($F298&gt;0),0,SUM(K298:INDEX(K298:BJ298,MAX(1,$F301)))-J300+$F299,CEILING(SUM(K298:INDEX(K298:BJ298,MAX(1,$F301)))-J300+$F299,$F298)))</f>
        <v>0</v>
      </c>
      <c r="L302" s="1" cm="1">
        <f t="array" aca="1" ref="L302" ca="1">IF(  OR(COUNTA($I$3:L$3)&lt;=$F300,SUMPRODUCT(--(L299:INDEX(L299:BK299,52)&lt;&gt;""))&lt;&gt;0),0,
          --(L301&gt;0)*_xlfn.SWITCH(--($F298&gt;0),0,SUM(L298:INDEX(L298:BK298,MAX(1,$F301)))-K300+$F299,CEILING(SUM(L298:INDEX(L298:BK298,MAX(1,$F301)))-K300+$F299,$F298)))</f>
        <v>0</v>
      </c>
      <c r="M302" s="1" cm="1">
        <f t="array" aca="1" ref="M302" ca="1">IF(  OR(COUNTA($I$3:M$3)&lt;=$F300,SUMPRODUCT(--(M299:INDEX(M299:BL299,52)&lt;&gt;""))&lt;&gt;0),0,
          --(M301&gt;0)*_xlfn.SWITCH(--($F298&gt;0),0,SUM(M298:INDEX(M298:BL298,MAX(1,$F301)))-L300+$F299,CEILING(SUM(M298:INDEX(M298:BL298,MAX(1,$F301)))-L300+$F299,$F298)))</f>
        <v>0</v>
      </c>
      <c r="N302" s="1" cm="1">
        <f t="array" aca="1" ref="N302" ca="1">IF(  OR(COUNTA($I$3:N$3)&lt;=$F300,SUMPRODUCT(--(N299:INDEX(N299:BM299,52)&lt;&gt;""))&lt;&gt;0),0,
          --(N301&gt;0)*_xlfn.SWITCH(--($F298&gt;0),0,SUM(N298:INDEX(N298:BM298,MAX(1,$F301)))-M300+$F299,CEILING(SUM(N298:INDEX(N298:BM298,MAX(1,$F301)))-M300+$F299,$F298)))</f>
        <v>0</v>
      </c>
      <c r="O302" s="1" cm="1">
        <f t="array" aca="1" ref="O302" ca="1">IF(  OR(COUNTA($I$3:O$3)&lt;=$F300,SUMPRODUCT(--(O299:INDEX(O299:BN299,52)&lt;&gt;""))&lt;&gt;0),0,
          --(O301&gt;0)*_xlfn.SWITCH(--($F298&gt;0),0,SUM(O298:INDEX(O298:BN298,MAX(1,$F301)))-N300+$F299,CEILING(SUM(O298:INDEX(O298:BN298,MAX(1,$F301)))-N300+$F299,$F298)))</f>
        <v>0</v>
      </c>
      <c r="P302" s="1" cm="1">
        <f t="array" aca="1" ref="P302" ca="1">IF(  OR(COUNTA($I$3:P$3)&lt;=$F300,SUMPRODUCT(--(P299:INDEX(P299:BO299,52)&lt;&gt;""))&lt;&gt;0),0,
          --(P301&gt;0)*_xlfn.SWITCH(--($F298&gt;0),0,SUM(P298:INDEX(P298:BO298,MAX(1,$F301)))-O300+$F299,CEILING(SUM(P298:INDEX(P298:BO298,MAX(1,$F301)))-O300+$F299,$F298)))</f>
        <v>0</v>
      </c>
      <c r="Q302" s="1" cm="1">
        <f t="array" aca="1" ref="Q302" ca="1">IF(  OR(COUNTA($I$3:Q$3)&lt;=$F300,SUMPRODUCT(--(Q299:INDEX(Q299:BP299,52)&lt;&gt;""))&lt;&gt;0),0,
          --(Q301&gt;0)*_xlfn.SWITCH(--($F298&gt;0),0,SUM(Q298:INDEX(Q298:BP298,MAX(1,$F301)))-P300+$F299,CEILING(SUM(Q298:INDEX(Q298:BP298,MAX(1,$F301)))-P300+$F299,$F298)))</f>
        <v>0</v>
      </c>
      <c r="R302" s="1" cm="1">
        <f t="array" aca="1" ref="R302" ca="1">IF(  OR(COUNTA($I$3:R$3)&lt;=$F300,SUMPRODUCT(--(R299:INDEX(R299:BQ299,52)&lt;&gt;""))&lt;&gt;0),0,
          --(R301&gt;0)*_xlfn.SWITCH(--($F298&gt;0),0,SUM(R298:INDEX(R298:BQ298,MAX(1,$F301)))-Q300+$F299,CEILING(SUM(R298:INDEX(R298:BQ298,MAX(1,$F301)))-Q300+$F299,$F298)))</f>
        <v>0</v>
      </c>
      <c r="S302" s="1" cm="1">
        <f t="array" aca="1" ref="S302" ca="1">IF(  OR(COUNTA($I$3:S$3)&lt;=$F300,SUMPRODUCT(--(S299:INDEX(S299:BR299,52)&lt;&gt;""))&lt;&gt;0),0,
          --(S301&gt;0)*_xlfn.SWITCH(--($F298&gt;0),0,SUM(S298:INDEX(S298:BR298,MAX(1,$F301)))-R300+$F299,CEILING(SUM(S298:INDEX(S298:BR298,MAX(1,$F301)))-R300+$F299,$F298)))</f>
        <v>0</v>
      </c>
      <c r="T302" s="1" cm="1">
        <f t="array" aca="1" ref="T302" ca="1">IF(  OR(COUNTA($I$3:T$3)&lt;=$F300,SUMPRODUCT(--(T299:INDEX(T299:BS299,52)&lt;&gt;""))&lt;&gt;0),0,
          --(T301&gt;0)*_xlfn.SWITCH(--($F298&gt;0),0,SUM(T298:INDEX(T298:BS298,MAX(1,$F301)))-S300+$F299,CEILING(SUM(T298:INDEX(T298:BS298,MAX(1,$F301)))-S300+$F299,$F298)))</f>
        <v>0</v>
      </c>
      <c r="U302" s="1" cm="1">
        <f t="array" aca="1" ref="U302" ca="1">IF(  OR(COUNTA($I$3:U$3)&lt;=$F300,SUMPRODUCT(--(U299:INDEX(U299:BT299,52)&lt;&gt;""))&lt;&gt;0),0,
          --(U301&gt;0)*_xlfn.SWITCH(--($F298&gt;0),0,SUM(U298:INDEX(U298:BT298,MAX(1,$F301)))-T300+$F299,CEILING(SUM(U298:INDEX(U298:BT298,MAX(1,$F301)))-T300+$F299,$F298)))</f>
        <v>0</v>
      </c>
      <c r="V302" s="1" cm="1">
        <f t="array" aca="1" ref="V302" ca="1">IF(  OR(COUNTA($I$3:V$3)&lt;=$F300,SUMPRODUCT(--(V299:INDEX(V299:BU299,52)&lt;&gt;""))&lt;&gt;0),0,
          --(V301&gt;0)*_xlfn.SWITCH(--($F298&gt;0),0,SUM(V298:INDEX(V298:BU298,MAX(1,$F301)))-U300+$F299,CEILING(SUM(V298:INDEX(V298:BU298,MAX(1,$F301)))-U300+$F299,$F298)))</f>
        <v>0</v>
      </c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</row>
    <row r="303" spans="4:60" x14ac:dyDescent="0.2">
      <c r="D303" s="23"/>
      <c r="E303" t="s">
        <v>26</v>
      </c>
      <c r="F303" s="1">
        <f ca="1">SIGN(MIN(H300:BH300))</f>
        <v>0</v>
      </c>
      <c r="G303" t="s">
        <v>4</v>
      </c>
      <c r="H303" s="18"/>
      <c r="I303" s="26" cm="1">
        <f t="array" aca="1" ref="I303" ca="1">INDEX(I302:BH302,,$F300+1)</f>
        <v>0</v>
      </c>
      <c r="J303" s="26" cm="1">
        <f t="array" aca="1" ref="J303" ca="1">INDEX(J302:BI302,,$F300+1)</f>
        <v>0</v>
      </c>
      <c r="K303" s="26" cm="1">
        <f t="array" aca="1" ref="K303" ca="1">INDEX(K302:BJ302,,$F300+1)</f>
        <v>0</v>
      </c>
      <c r="L303" s="26" cm="1">
        <f t="array" aca="1" ref="L303" ca="1">INDEX(L302:BK302,,$F300+1)</f>
        <v>0</v>
      </c>
      <c r="M303" s="26" cm="1">
        <f t="array" aca="1" ref="M303" ca="1">INDEX(M302:BL302,,$F300+1)</f>
        <v>0</v>
      </c>
      <c r="N303" s="26" cm="1">
        <f t="array" aca="1" ref="N303" ca="1">INDEX(N302:BM302,,$F300+1)</f>
        <v>0</v>
      </c>
      <c r="O303" s="26" cm="1">
        <f t="array" aca="1" ref="O303" ca="1">INDEX(O302:BN302,,$F300+1)</f>
        <v>0</v>
      </c>
      <c r="P303" s="26" cm="1">
        <f t="array" aca="1" ref="P303" ca="1">INDEX(P302:BO302,,$F300+1)</f>
        <v>0</v>
      </c>
      <c r="Q303" s="26" cm="1">
        <f t="array" aca="1" ref="Q303" ca="1">INDEX(Q302:BP302,,$F300+1)</f>
        <v>0</v>
      </c>
      <c r="R303" s="26" cm="1">
        <f t="array" aca="1" ref="R303" ca="1">INDEX(R302:BQ302,,$F300+1)</f>
        <v>0</v>
      </c>
      <c r="S303" s="26" cm="1">
        <f t="array" aca="1" ref="S303" ca="1">INDEX(S302:BR302,,$F300+1)</f>
        <v>0</v>
      </c>
      <c r="T303" s="26" cm="1">
        <f t="array" aca="1" ref="T303" ca="1">INDEX(T302:BS302,,$F300+1)</f>
        <v>0</v>
      </c>
      <c r="U303" s="26" cm="1">
        <f t="array" aca="1" ref="U303" ca="1">INDEX(U302:BT302,,$F300+1)</f>
        <v>0</v>
      </c>
      <c r="V303" s="26" cm="1">
        <f t="array" aca="1" ref="V303" ca="1">INDEX(V302:BU302,,$F300+1)</f>
        <v>0</v>
      </c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</row>
    <row r="304" spans="4:60" x14ac:dyDescent="0.2">
      <c r="D304" s="23"/>
      <c r="E304" t="s">
        <v>5</v>
      </c>
      <c r="F304" s="4"/>
      <c r="G304" t="s">
        <v>1</v>
      </c>
      <c r="H304" s="18"/>
      <c r="I304" s="1" cm="1">
        <f t="array" aca="1" ref="I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releases")),1,1),,COUNTA($D$3:I$3)))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releases")),1,1),,COUNTA($D$3:I$3))&gt;0)),0)+
IFERROR(SUMPRODUCT((ForecastItems=$D304)*(ForecastDates=I$3)*(ForecastGrid)),0)</f>
        <v>0</v>
      </c>
      <c r="J304" s="1" cm="1">
        <f t="array" aca="1" ref="J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releases")),1,1),,COUNTA($D$3:J$3)))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releases")),1,1),,COUNTA($D$3:J$3))&gt;0)),0)+
IFERROR(SUMPRODUCT((ForecastItems=$D304)*(ForecastDates=J$3)*(ForecastGrid)),0)</f>
        <v>0</v>
      </c>
      <c r="K304" s="1" cm="1">
        <f t="array" aca="1" ref="K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releases")),1,1),,COUNTA($D$3:K$3)))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releases")),1,1),,COUNTA($D$3:K$3))&gt;0)),0)+
IFERROR(SUMPRODUCT((ForecastItems=$D304)*(ForecastDates=K$3)*(ForecastGrid)),0)</f>
        <v>0</v>
      </c>
      <c r="L304" s="1" cm="1">
        <f t="array" aca="1" ref="L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releases")),1,1),,COUNTA($D$3:L$3)))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releases")),1,1),,COUNTA($D$3:L$3))&gt;0)),0)+
IFERROR(SUMPRODUCT((ForecastItems=$D304)*(ForecastDates=L$3)*(ForecastGrid)),0)</f>
        <v>0</v>
      </c>
      <c r="M304" s="1" cm="1">
        <f t="array" aca="1" ref="M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releases")),1,1),,COUNTA($D$3:M$3)))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releases")),1,1),,COUNTA($D$3:M$3))&gt;0)),0)+
IFERROR(SUMPRODUCT((ForecastItems=$D304)*(ForecastDates=M$3)*(ForecastGrid)),0)</f>
        <v>0</v>
      </c>
      <c r="N304" s="1" cm="1">
        <f t="array" aca="1" ref="N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releases")),1,1),,COUNTA($D$3:N$3)))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releases")),1,1),,COUNTA($D$3:N$3))&gt;0)),0)+
IFERROR(SUMPRODUCT((ForecastItems=$D304)*(ForecastDates=N$3)*(ForecastGrid)),0)</f>
        <v>0</v>
      </c>
      <c r="O304" s="1" cm="1">
        <f t="array" aca="1" ref="O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releases")),1,1),,COUNTA($D$3:O$3)))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releases")),1,1),,COUNTA($D$3:O$3))&gt;0)),0)+
IFERROR(SUMPRODUCT((ForecastItems=$D304)*(ForecastDates=O$3)*(ForecastGrid)),0)</f>
        <v>0</v>
      </c>
      <c r="P304" s="1" cm="1">
        <f t="array" aca="1" ref="P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releases")),1,1),,COUNTA($D$3:P$3)))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releases")),1,1),,COUNTA($D$3:P$3))&gt;0)),0)+
IFERROR(SUMPRODUCT((ForecastItems=$D304)*(ForecastDates=P$3)*(ForecastGrid)),0)</f>
        <v>0</v>
      </c>
      <c r="Q304" s="1" cm="1">
        <f t="array" aca="1" ref="Q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releases")),1,1),,COUNTA($D$3:Q$3)))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releases")),1,1),,COUNTA($D$3:Q$3))&gt;0)),0)+
IFERROR(SUMPRODUCT((ForecastItems=$D304)*(ForecastDates=Q$3)*(ForecastGrid)),0)</f>
        <v>0</v>
      </c>
      <c r="R304" s="1" cm="1">
        <f t="array" aca="1" ref="R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releases")),1,1),,COUNTA($D$3:R$3)))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releases")),1,1),,COUNTA($D$3:R$3))&gt;0)),0)+
IFERROR(SUMPRODUCT((ForecastItems=$D304)*(ForecastDates=R$3)*(ForecastGrid)),0)</f>
        <v>0</v>
      </c>
      <c r="S304" s="1" cm="1">
        <f t="array" aca="1" ref="S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releases")),1,1),,COUNTA($D$3:S$3)))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releases")),1,1),,COUNTA($D$3:S$3))&gt;0)),0)+
IFERROR(SUMPRODUCT((ForecastItems=$D304)*(ForecastDates=S$3)*(ForecastGrid)),0)</f>
        <v>0</v>
      </c>
      <c r="T304" s="1" cm="1">
        <f t="array" aca="1" ref="T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releases")),1,1),,COUNTA($D$3:T$3)))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releases")),1,1),,COUNTA($D$3:T$3))&gt;0)),0)+
IFERROR(SUMPRODUCT((ForecastItems=$D304)*(ForecastDates=T$3)*(ForecastGrid)),0)</f>
        <v>0</v>
      </c>
      <c r="U304" s="1" cm="1">
        <f t="array" aca="1" ref="U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releases")),1,1),,COUNTA($D$3:U$3)))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releases")),1,1),,COUNTA($D$3:U$3))&gt;0)),0)+
IFERROR(SUMPRODUCT((ForecastItems=$D304)*(ForecastDates=U$3)*(ForecastGrid)),0)</f>
        <v>0</v>
      </c>
      <c r="V304" s="1" cm="1">
        <f t="array" aca="1" ref="V304" ca="1">IFERROR(SUMPRODUCT( INDEX( _xlfn._xlws.SORT(  _xlfn._xlws.FILTER(TblBom[],TblBom[[Child Item]:[Child Item]]=MRP_Grid!$D304,0),1,1),,MATCH("Qty",TblBom[#Headers],0)),INDEX(_xlfn._xlws.SORT(_xlfn._xlws.FILTER(RANGE_GRID,ISNUMBER(MATCH(MRPItems,_xlfn._xlws.FILTER(TblBom[[Parent Item]:[Parent Item]],TblBom[[Child Item]:[Child Item]]=MRP_Grid!$D304,0),0))*(OrderTypes="Planned order releases")),1,1),,COUNTA($D$3:V$3))) +
SUMPRODUCT((INDEX( _xlfn._xlws.SORT(  _xlfn._xlws.FILTER(TblBom[],TblBom[[Child Item]:[Child Item]]=MRP_Grid!$D304,0),1,1),,MATCH("Fixed Qty",TblBom[#Headers],0)))*(INDEX(_xlfn._xlws.SORT(_xlfn._xlws.FILTER(RANGE_GRID,ISNUMBER(MATCH(MRPItems,_xlfn._xlws.FILTER(TblBom[[Parent Item]:[Parent Item]],TblBom[[Child Item]:[Child Item]]=MRP_Grid!$D304,0),0))*(OrderTypes="Planned order releases")),1,1),,COUNTA($D$3:V$3))&gt;0)),0)+
IFERROR(SUMPRODUCT((ForecastItems=$D304)*(ForecastDates=V$3)*(ForecastGrid)),0)</f>
        <v>0</v>
      </c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</row>
    <row r="305" spans="4:60" x14ac:dyDescent="0.2">
      <c r="D305" s="23"/>
      <c r="E305" t="s">
        <v>6</v>
      </c>
      <c r="F305" s="5"/>
      <c r="G305" t="s">
        <v>0</v>
      </c>
      <c r="H305" s="18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</row>
    <row r="306" spans="4:60" x14ac:dyDescent="0.2">
      <c r="D306" s="23"/>
      <c r="E306" t="s">
        <v>7</v>
      </c>
      <c r="F306" s="5"/>
      <c r="G306" t="s">
        <v>16</v>
      </c>
      <c r="H306" s="13"/>
      <c r="I306" s="25">
        <f t="shared" ref="I306" ca="1" si="1400">H306-I304+I308+I305</f>
        <v>0</v>
      </c>
      <c r="J306" s="25">
        <f t="shared" ref="J306" ca="1" si="1401">I306-J304+J308+J305</f>
        <v>0</v>
      </c>
      <c r="K306" s="25">
        <f t="shared" ref="K306" ca="1" si="1402">J306-K304+K308+K305</f>
        <v>0</v>
      </c>
      <c r="L306" s="25">
        <f t="shared" ref="L306" ca="1" si="1403">K306-L304+L308+L305</f>
        <v>0</v>
      </c>
      <c r="M306" s="25">
        <f t="shared" ref="M306" ca="1" si="1404">L306-M304+M308+M305</f>
        <v>0</v>
      </c>
      <c r="N306" s="25">
        <f t="shared" ref="N306" ca="1" si="1405">M306-N304+N308+N305</f>
        <v>0</v>
      </c>
      <c r="O306" s="25">
        <f t="shared" ref="O306" ca="1" si="1406">N306-O304+O308+O305</f>
        <v>0</v>
      </c>
      <c r="P306" s="25">
        <f t="shared" ref="P306" ca="1" si="1407">O306-P304+P308+P305</f>
        <v>0</v>
      </c>
      <c r="Q306" s="25">
        <f t="shared" ref="Q306" ca="1" si="1408">P306-Q304+Q308+Q305</f>
        <v>0</v>
      </c>
      <c r="R306" s="25">
        <f t="shared" ref="R306" ca="1" si="1409">Q306-R304+R308+R305</f>
        <v>0</v>
      </c>
      <c r="S306" s="25">
        <f t="shared" ref="S306" ca="1" si="1410">R306-S304+S308+S305</f>
        <v>0</v>
      </c>
      <c r="T306" s="25">
        <f t="shared" ref="T306" ca="1" si="1411">S306-T304+T308+T305</f>
        <v>0</v>
      </c>
      <c r="U306" s="25">
        <f t="shared" ref="U306" ca="1" si="1412">T306-U304+U308+U305</f>
        <v>0</v>
      </c>
      <c r="V306" s="25">
        <f t="shared" ref="V306" ca="1" si="1413">U306-V304+V308+V305</f>
        <v>0</v>
      </c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</row>
    <row r="307" spans="4:60" x14ac:dyDescent="0.2">
      <c r="D307" s="23"/>
      <c r="E307" t="s">
        <v>25</v>
      </c>
      <c r="F307" s="5"/>
      <c r="G307" t="s">
        <v>2</v>
      </c>
      <c r="H307" s="18"/>
      <c r="I307" s="1">
        <f t="shared" ref="I307" ca="1" si="1414">MAX(0,$F305+I304-I305-H306)</f>
        <v>0</v>
      </c>
      <c r="J307" s="1">
        <f t="shared" ref="J307" ca="1" si="1415">MAX(0,$F305+J304-J305-I306)</f>
        <v>0</v>
      </c>
      <c r="K307" s="1">
        <f t="shared" ref="K307" ca="1" si="1416">MAX(0,$F305+K304-K305-J306)</f>
        <v>0</v>
      </c>
      <c r="L307" s="1">
        <f t="shared" ref="L307" ca="1" si="1417">MAX(0,$F305+L304-L305-K306)</f>
        <v>0</v>
      </c>
      <c r="M307" s="1">
        <f t="shared" ref="M307" ca="1" si="1418">MAX(0,$F305+M304-M305-L306)</f>
        <v>0</v>
      </c>
      <c r="N307" s="1">
        <f t="shared" ref="N307" ca="1" si="1419">MAX(0,$F305+N304-N305-M306)</f>
        <v>0</v>
      </c>
      <c r="O307" s="1">
        <f t="shared" ref="O307" ca="1" si="1420">MAX(0,$F305+O304-O305-N306)</f>
        <v>0</v>
      </c>
      <c r="P307" s="1">
        <f t="shared" ref="P307" ca="1" si="1421">MAX(0,$F305+P304-P305-O306)</f>
        <v>0</v>
      </c>
      <c r="Q307" s="1">
        <f t="shared" ref="Q307" ca="1" si="1422">MAX(0,$F305+Q304-Q305-P306)</f>
        <v>0</v>
      </c>
      <c r="R307" s="1">
        <f t="shared" ref="R307" ca="1" si="1423">MAX(0,$F305+R304-R305-Q306)</f>
        <v>0</v>
      </c>
      <c r="S307" s="1">
        <f t="shared" ref="S307" ca="1" si="1424">MAX(0,$F305+S304-S305-R306)</f>
        <v>0</v>
      </c>
      <c r="T307" s="1">
        <f t="shared" ref="T307" ca="1" si="1425">MAX(0,$F305+T304-T305-S306)</f>
        <v>0</v>
      </c>
      <c r="U307" s="1">
        <f t="shared" ref="U307" ca="1" si="1426">MAX(0,$F305+U304-U305-T306)</f>
        <v>0</v>
      </c>
      <c r="V307" s="1">
        <f t="shared" ref="V307" ca="1" si="1427">MAX(0,$F305+V304-V305-U306)</f>
        <v>0</v>
      </c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</row>
    <row r="308" spans="4:60" x14ac:dyDescent="0.2">
      <c r="D308" s="23"/>
      <c r="E308" t="s">
        <v>23</v>
      </c>
      <c r="F308" s="1" t="str">
        <f ca="1">IFERROR(VLOOKUP($D308,ItemsUnits,2,FALSE),"null")</f>
        <v>null</v>
      </c>
      <c r="G308" t="s">
        <v>3</v>
      </c>
      <c r="H308" s="18"/>
      <c r="I308" s="1" cm="1">
        <f t="array" aca="1" ref="I308" ca="1">IF(  OR(COUNTA($I$3:I$3)&lt;=$F306,SUMPRODUCT(--(I305:INDEX(I305:BH305,52)&lt;&gt;""))&lt;&gt;0),0,
          --(I307&gt;0)*_xlfn.SWITCH(--($F304&gt;0),0,SUM(I304:INDEX(I304:BH304,MAX(1,$F307)))-H306+$F305,CEILING(SUM(I304:INDEX(I304:BH304,MAX(1,$F307)))-H306+$F305,$F304)))</f>
        <v>0</v>
      </c>
      <c r="J308" s="1" cm="1">
        <f t="array" aca="1" ref="J308" ca="1">IF(  OR(COUNTA($I$3:J$3)&lt;=$F306,SUMPRODUCT(--(J305:INDEX(J305:BI305,52)&lt;&gt;""))&lt;&gt;0),0,
          --(J307&gt;0)*_xlfn.SWITCH(--($F304&gt;0),0,SUM(J304:INDEX(J304:BI304,MAX(1,$F307)))-I306+$F305,CEILING(SUM(J304:INDEX(J304:BI304,MAX(1,$F307)))-I306+$F305,$F304)))</f>
        <v>0</v>
      </c>
      <c r="K308" s="1" cm="1">
        <f t="array" aca="1" ref="K308" ca="1">IF(  OR(COUNTA($I$3:K$3)&lt;=$F306,SUMPRODUCT(--(K305:INDEX(K305:BJ305,52)&lt;&gt;""))&lt;&gt;0),0,
          --(K307&gt;0)*_xlfn.SWITCH(--($F304&gt;0),0,SUM(K304:INDEX(K304:BJ304,MAX(1,$F307)))-J306+$F305,CEILING(SUM(K304:INDEX(K304:BJ304,MAX(1,$F307)))-J306+$F305,$F304)))</f>
        <v>0</v>
      </c>
      <c r="L308" s="1" cm="1">
        <f t="array" aca="1" ref="L308" ca="1">IF(  OR(COUNTA($I$3:L$3)&lt;=$F306,SUMPRODUCT(--(L305:INDEX(L305:BK305,52)&lt;&gt;""))&lt;&gt;0),0,
          --(L307&gt;0)*_xlfn.SWITCH(--($F304&gt;0),0,SUM(L304:INDEX(L304:BK304,MAX(1,$F307)))-K306+$F305,CEILING(SUM(L304:INDEX(L304:BK304,MAX(1,$F307)))-K306+$F305,$F304)))</f>
        <v>0</v>
      </c>
      <c r="M308" s="1" cm="1">
        <f t="array" aca="1" ref="M308" ca="1">IF(  OR(COUNTA($I$3:M$3)&lt;=$F306,SUMPRODUCT(--(M305:INDEX(M305:BL305,52)&lt;&gt;""))&lt;&gt;0),0,
          --(M307&gt;0)*_xlfn.SWITCH(--($F304&gt;0),0,SUM(M304:INDEX(M304:BL304,MAX(1,$F307)))-L306+$F305,CEILING(SUM(M304:INDEX(M304:BL304,MAX(1,$F307)))-L306+$F305,$F304)))</f>
        <v>0</v>
      </c>
      <c r="N308" s="1" cm="1">
        <f t="array" aca="1" ref="N308" ca="1">IF(  OR(COUNTA($I$3:N$3)&lt;=$F306,SUMPRODUCT(--(N305:INDEX(N305:BM305,52)&lt;&gt;""))&lt;&gt;0),0,
          --(N307&gt;0)*_xlfn.SWITCH(--($F304&gt;0),0,SUM(N304:INDEX(N304:BM304,MAX(1,$F307)))-M306+$F305,CEILING(SUM(N304:INDEX(N304:BM304,MAX(1,$F307)))-M306+$F305,$F304)))</f>
        <v>0</v>
      </c>
      <c r="O308" s="1" cm="1">
        <f t="array" aca="1" ref="O308" ca="1">IF(  OR(COUNTA($I$3:O$3)&lt;=$F306,SUMPRODUCT(--(O305:INDEX(O305:BN305,52)&lt;&gt;""))&lt;&gt;0),0,
          --(O307&gt;0)*_xlfn.SWITCH(--($F304&gt;0),0,SUM(O304:INDEX(O304:BN304,MAX(1,$F307)))-N306+$F305,CEILING(SUM(O304:INDEX(O304:BN304,MAX(1,$F307)))-N306+$F305,$F304)))</f>
        <v>0</v>
      </c>
      <c r="P308" s="1" cm="1">
        <f t="array" aca="1" ref="P308" ca="1">IF(  OR(COUNTA($I$3:P$3)&lt;=$F306,SUMPRODUCT(--(P305:INDEX(P305:BO305,52)&lt;&gt;""))&lt;&gt;0),0,
          --(P307&gt;0)*_xlfn.SWITCH(--($F304&gt;0),0,SUM(P304:INDEX(P304:BO304,MAX(1,$F307)))-O306+$F305,CEILING(SUM(P304:INDEX(P304:BO304,MAX(1,$F307)))-O306+$F305,$F304)))</f>
        <v>0</v>
      </c>
      <c r="Q308" s="1" cm="1">
        <f t="array" aca="1" ref="Q308" ca="1">IF(  OR(COUNTA($I$3:Q$3)&lt;=$F306,SUMPRODUCT(--(Q305:INDEX(Q305:BP305,52)&lt;&gt;""))&lt;&gt;0),0,
          --(Q307&gt;0)*_xlfn.SWITCH(--($F304&gt;0),0,SUM(Q304:INDEX(Q304:BP304,MAX(1,$F307)))-P306+$F305,CEILING(SUM(Q304:INDEX(Q304:BP304,MAX(1,$F307)))-P306+$F305,$F304)))</f>
        <v>0</v>
      </c>
      <c r="R308" s="1" cm="1">
        <f t="array" aca="1" ref="R308" ca="1">IF(  OR(COUNTA($I$3:R$3)&lt;=$F306,SUMPRODUCT(--(R305:INDEX(R305:BQ305,52)&lt;&gt;""))&lt;&gt;0),0,
          --(R307&gt;0)*_xlfn.SWITCH(--($F304&gt;0),0,SUM(R304:INDEX(R304:BQ304,MAX(1,$F307)))-Q306+$F305,CEILING(SUM(R304:INDEX(R304:BQ304,MAX(1,$F307)))-Q306+$F305,$F304)))</f>
        <v>0</v>
      </c>
      <c r="S308" s="1" cm="1">
        <f t="array" aca="1" ref="S308" ca="1">IF(  OR(COUNTA($I$3:S$3)&lt;=$F306,SUMPRODUCT(--(S305:INDEX(S305:BR305,52)&lt;&gt;""))&lt;&gt;0),0,
          --(S307&gt;0)*_xlfn.SWITCH(--($F304&gt;0),0,SUM(S304:INDEX(S304:BR304,MAX(1,$F307)))-R306+$F305,CEILING(SUM(S304:INDEX(S304:BR304,MAX(1,$F307)))-R306+$F305,$F304)))</f>
        <v>0</v>
      </c>
      <c r="T308" s="1" cm="1">
        <f t="array" aca="1" ref="T308" ca="1">IF(  OR(COUNTA($I$3:T$3)&lt;=$F306,SUMPRODUCT(--(T305:INDEX(T305:BS305,52)&lt;&gt;""))&lt;&gt;0),0,
          --(T307&gt;0)*_xlfn.SWITCH(--($F304&gt;0),0,SUM(T304:INDEX(T304:BS304,MAX(1,$F307)))-S306+$F305,CEILING(SUM(T304:INDEX(T304:BS304,MAX(1,$F307)))-S306+$F305,$F304)))</f>
        <v>0</v>
      </c>
      <c r="U308" s="1" cm="1">
        <f t="array" aca="1" ref="U308" ca="1">IF(  OR(COUNTA($I$3:U$3)&lt;=$F306,SUMPRODUCT(--(U305:INDEX(U305:BT305,52)&lt;&gt;""))&lt;&gt;0),0,
          --(U307&gt;0)*_xlfn.SWITCH(--($F304&gt;0),0,SUM(U304:INDEX(U304:BT304,MAX(1,$F307)))-T306+$F305,CEILING(SUM(U304:INDEX(U304:BT304,MAX(1,$F307)))-T306+$F305,$F304)))</f>
        <v>0</v>
      </c>
      <c r="V308" s="1" cm="1">
        <f t="array" aca="1" ref="V308" ca="1">IF(  OR(COUNTA($I$3:V$3)&lt;=$F306,SUMPRODUCT(--(V305:INDEX(V305:BU305,52)&lt;&gt;""))&lt;&gt;0),0,
          --(V307&gt;0)*_xlfn.SWITCH(--($F304&gt;0),0,SUM(V304:INDEX(V304:BU304,MAX(1,$F307)))-U306+$F305,CEILING(SUM(V304:INDEX(V304:BU304,MAX(1,$F307)))-U306+$F305,$F304)))</f>
        <v>0</v>
      </c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</row>
    <row r="309" spans="4:60" x14ac:dyDescent="0.2">
      <c r="D309" s="23"/>
      <c r="E309" t="s">
        <v>26</v>
      </c>
      <c r="F309" s="1">
        <f ca="1">SIGN(MIN(H306:BH306))</f>
        <v>0</v>
      </c>
      <c r="G309" t="s">
        <v>4</v>
      </c>
      <c r="H309" s="18"/>
      <c r="I309" s="26" cm="1">
        <f t="array" aca="1" ref="I309" ca="1">INDEX(I308:BH308,,$F306+1)</f>
        <v>0</v>
      </c>
      <c r="J309" s="26" cm="1">
        <f t="array" aca="1" ref="J309" ca="1">INDEX(J308:BI308,,$F306+1)</f>
        <v>0</v>
      </c>
      <c r="K309" s="26" cm="1">
        <f t="array" aca="1" ref="K309" ca="1">INDEX(K308:BJ308,,$F306+1)</f>
        <v>0</v>
      </c>
      <c r="L309" s="26" cm="1">
        <f t="array" aca="1" ref="L309" ca="1">INDEX(L308:BK308,,$F306+1)</f>
        <v>0</v>
      </c>
      <c r="M309" s="26" cm="1">
        <f t="array" aca="1" ref="M309" ca="1">INDEX(M308:BL308,,$F306+1)</f>
        <v>0</v>
      </c>
      <c r="N309" s="26" cm="1">
        <f t="array" aca="1" ref="N309" ca="1">INDEX(N308:BM308,,$F306+1)</f>
        <v>0</v>
      </c>
      <c r="O309" s="26" cm="1">
        <f t="array" aca="1" ref="O309" ca="1">INDEX(O308:BN308,,$F306+1)</f>
        <v>0</v>
      </c>
      <c r="P309" s="26" cm="1">
        <f t="array" aca="1" ref="P309" ca="1">INDEX(P308:BO308,,$F306+1)</f>
        <v>0</v>
      </c>
      <c r="Q309" s="26" cm="1">
        <f t="array" aca="1" ref="Q309" ca="1">INDEX(Q308:BP308,,$F306+1)</f>
        <v>0</v>
      </c>
      <c r="R309" s="26" cm="1">
        <f t="array" aca="1" ref="R309" ca="1">INDEX(R308:BQ308,,$F306+1)</f>
        <v>0</v>
      </c>
      <c r="S309" s="26" cm="1">
        <f t="array" aca="1" ref="S309" ca="1">INDEX(S308:BR308,,$F306+1)</f>
        <v>0</v>
      </c>
      <c r="T309" s="26" cm="1">
        <f t="array" aca="1" ref="T309" ca="1">INDEX(T308:BS308,,$F306+1)</f>
        <v>0</v>
      </c>
      <c r="U309" s="26" cm="1">
        <f t="array" aca="1" ref="U309" ca="1">INDEX(U308:BT308,,$F306+1)</f>
        <v>0</v>
      </c>
      <c r="V309" s="26" cm="1">
        <f t="array" aca="1" ref="V309" ca="1">INDEX(V308:BU308,,$F306+1)</f>
        <v>0</v>
      </c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</row>
    <row r="310" spans="4:60" x14ac:dyDescent="0.2">
      <c r="D310" s="23"/>
      <c r="E310" t="s">
        <v>5</v>
      </c>
      <c r="F310" s="4"/>
      <c r="G310" t="s">
        <v>1</v>
      </c>
      <c r="H310" s="18"/>
      <c r="I310" s="1" cm="1">
        <f t="array" aca="1" ref="I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releases")),1,1),,COUNTA($D$3:I$3)))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releases")),1,1),,COUNTA($D$3:I$3))&gt;0)),0)+
IFERROR(SUMPRODUCT((ForecastItems=$D310)*(ForecastDates=I$3)*(ForecastGrid)),0)</f>
        <v>0</v>
      </c>
      <c r="J310" s="1" cm="1">
        <f t="array" aca="1" ref="J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releases")),1,1),,COUNTA($D$3:J$3)))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releases")),1,1),,COUNTA($D$3:J$3))&gt;0)),0)+
IFERROR(SUMPRODUCT((ForecastItems=$D310)*(ForecastDates=J$3)*(ForecastGrid)),0)</f>
        <v>0</v>
      </c>
      <c r="K310" s="1" cm="1">
        <f t="array" aca="1" ref="K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releases")),1,1),,COUNTA($D$3:K$3)))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releases")),1,1),,COUNTA($D$3:K$3))&gt;0)),0)+
IFERROR(SUMPRODUCT((ForecastItems=$D310)*(ForecastDates=K$3)*(ForecastGrid)),0)</f>
        <v>0</v>
      </c>
      <c r="L310" s="1" cm="1">
        <f t="array" aca="1" ref="L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releases")),1,1),,COUNTA($D$3:L$3)))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releases")),1,1),,COUNTA($D$3:L$3))&gt;0)),0)+
IFERROR(SUMPRODUCT((ForecastItems=$D310)*(ForecastDates=L$3)*(ForecastGrid)),0)</f>
        <v>0</v>
      </c>
      <c r="M310" s="1" cm="1">
        <f t="array" aca="1" ref="M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releases")),1,1),,COUNTA($D$3:M$3)))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releases")),1,1),,COUNTA($D$3:M$3))&gt;0)),0)+
IFERROR(SUMPRODUCT((ForecastItems=$D310)*(ForecastDates=M$3)*(ForecastGrid)),0)</f>
        <v>0</v>
      </c>
      <c r="N310" s="1" cm="1">
        <f t="array" aca="1" ref="N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releases")),1,1),,COUNTA($D$3:N$3)))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releases")),1,1),,COUNTA($D$3:N$3))&gt;0)),0)+
IFERROR(SUMPRODUCT((ForecastItems=$D310)*(ForecastDates=N$3)*(ForecastGrid)),0)</f>
        <v>0</v>
      </c>
      <c r="O310" s="1" cm="1">
        <f t="array" aca="1" ref="O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releases")),1,1),,COUNTA($D$3:O$3)))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releases")),1,1),,COUNTA($D$3:O$3))&gt;0)),0)+
IFERROR(SUMPRODUCT((ForecastItems=$D310)*(ForecastDates=O$3)*(ForecastGrid)),0)</f>
        <v>0</v>
      </c>
      <c r="P310" s="1" cm="1">
        <f t="array" aca="1" ref="P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releases")),1,1),,COUNTA($D$3:P$3)))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releases")),1,1),,COUNTA($D$3:P$3))&gt;0)),0)+
IFERROR(SUMPRODUCT((ForecastItems=$D310)*(ForecastDates=P$3)*(ForecastGrid)),0)</f>
        <v>0</v>
      </c>
      <c r="Q310" s="1" cm="1">
        <f t="array" aca="1" ref="Q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releases")),1,1),,COUNTA($D$3:Q$3)))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releases")),1,1),,COUNTA($D$3:Q$3))&gt;0)),0)+
IFERROR(SUMPRODUCT((ForecastItems=$D310)*(ForecastDates=Q$3)*(ForecastGrid)),0)</f>
        <v>0</v>
      </c>
      <c r="R310" s="1" cm="1">
        <f t="array" aca="1" ref="R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releases")),1,1),,COUNTA($D$3:R$3)))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releases")),1,1),,COUNTA($D$3:R$3))&gt;0)),0)+
IFERROR(SUMPRODUCT((ForecastItems=$D310)*(ForecastDates=R$3)*(ForecastGrid)),0)</f>
        <v>0</v>
      </c>
      <c r="S310" s="1" cm="1">
        <f t="array" aca="1" ref="S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releases")),1,1),,COUNTA($D$3:S$3)))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releases")),1,1),,COUNTA($D$3:S$3))&gt;0)),0)+
IFERROR(SUMPRODUCT((ForecastItems=$D310)*(ForecastDates=S$3)*(ForecastGrid)),0)</f>
        <v>0</v>
      </c>
      <c r="T310" s="1" cm="1">
        <f t="array" aca="1" ref="T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releases")),1,1),,COUNTA($D$3:T$3)))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releases")),1,1),,COUNTA($D$3:T$3))&gt;0)),0)+
IFERROR(SUMPRODUCT((ForecastItems=$D310)*(ForecastDates=T$3)*(ForecastGrid)),0)</f>
        <v>0</v>
      </c>
      <c r="U310" s="1" cm="1">
        <f t="array" aca="1" ref="U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releases")),1,1),,COUNTA($D$3:U$3)))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releases")),1,1),,COUNTA($D$3:U$3))&gt;0)),0)+
IFERROR(SUMPRODUCT((ForecastItems=$D310)*(ForecastDates=U$3)*(ForecastGrid)),0)</f>
        <v>0</v>
      </c>
      <c r="V310" s="1" cm="1">
        <f t="array" aca="1" ref="V310" ca="1">IFERROR(SUMPRODUCT( INDEX( _xlfn._xlws.SORT(  _xlfn._xlws.FILTER(TblBom[],TblBom[[Child Item]:[Child Item]]=MRP_Grid!$D310,0),1,1),,MATCH("Qty",TblBom[#Headers],0)),INDEX(_xlfn._xlws.SORT(_xlfn._xlws.FILTER(RANGE_GRID,ISNUMBER(MATCH(MRPItems,_xlfn._xlws.FILTER(TblBom[[Parent Item]:[Parent Item]],TblBom[[Child Item]:[Child Item]]=MRP_Grid!$D310,0),0))*(OrderTypes="Planned order releases")),1,1),,COUNTA($D$3:V$3))) +
SUMPRODUCT((INDEX( _xlfn._xlws.SORT(  _xlfn._xlws.FILTER(TblBom[],TblBom[[Child Item]:[Child Item]]=MRP_Grid!$D310,0),1,1),,MATCH("Fixed Qty",TblBom[#Headers],0)))*(INDEX(_xlfn._xlws.SORT(_xlfn._xlws.FILTER(RANGE_GRID,ISNUMBER(MATCH(MRPItems,_xlfn._xlws.FILTER(TblBom[[Parent Item]:[Parent Item]],TblBom[[Child Item]:[Child Item]]=MRP_Grid!$D310,0),0))*(OrderTypes="Planned order releases")),1,1),,COUNTA($D$3:V$3))&gt;0)),0)+
IFERROR(SUMPRODUCT((ForecastItems=$D310)*(ForecastDates=V$3)*(ForecastGrid)),0)</f>
        <v>0</v>
      </c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</row>
    <row r="311" spans="4:60" x14ac:dyDescent="0.2">
      <c r="D311" s="23"/>
      <c r="E311" t="s">
        <v>6</v>
      </c>
      <c r="F311" s="5"/>
      <c r="G311" t="s">
        <v>0</v>
      </c>
      <c r="H311" s="18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</row>
    <row r="312" spans="4:60" x14ac:dyDescent="0.2">
      <c r="D312" s="23"/>
      <c r="E312" t="s">
        <v>7</v>
      </c>
      <c r="F312" s="5"/>
      <c r="G312" t="s">
        <v>16</v>
      </c>
      <c r="H312" s="13"/>
      <c r="I312" s="25">
        <f t="shared" ref="I312" ca="1" si="1428">H312-I310+I314+I311</f>
        <v>0</v>
      </c>
      <c r="J312" s="25">
        <f t="shared" ref="J312" ca="1" si="1429">I312-J310+J314+J311</f>
        <v>0</v>
      </c>
      <c r="K312" s="25">
        <f t="shared" ref="K312" ca="1" si="1430">J312-K310+K314+K311</f>
        <v>0</v>
      </c>
      <c r="L312" s="25">
        <f t="shared" ref="L312" ca="1" si="1431">K312-L310+L314+L311</f>
        <v>0</v>
      </c>
      <c r="M312" s="25">
        <f t="shared" ref="M312" ca="1" si="1432">L312-M310+M314+M311</f>
        <v>0</v>
      </c>
      <c r="N312" s="25">
        <f t="shared" ref="N312" ca="1" si="1433">M312-N310+N314+N311</f>
        <v>0</v>
      </c>
      <c r="O312" s="25">
        <f t="shared" ref="O312" ca="1" si="1434">N312-O310+O314+O311</f>
        <v>0</v>
      </c>
      <c r="P312" s="25">
        <f t="shared" ref="P312" ca="1" si="1435">O312-P310+P314+P311</f>
        <v>0</v>
      </c>
      <c r="Q312" s="25">
        <f t="shared" ref="Q312" ca="1" si="1436">P312-Q310+Q314+Q311</f>
        <v>0</v>
      </c>
      <c r="R312" s="25">
        <f t="shared" ref="R312" ca="1" si="1437">Q312-R310+R314+R311</f>
        <v>0</v>
      </c>
      <c r="S312" s="25">
        <f t="shared" ref="S312" ca="1" si="1438">R312-S310+S314+S311</f>
        <v>0</v>
      </c>
      <c r="T312" s="25">
        <f t="shared" ref="T312" ca="1" si="1439">S312-T310+T314+T311</f>
        <v>0</v>
      </c>
      <c r="U312" s="25">
        <f t="shared" ref="U312" ca="1" si="1440">T312-U310+U314+U311</f>
        <v>0</v>
      </c>
      <c r="V312" s="25">
        <f t="shared" ref="V312" ca="1" si="1441">U312-V310+V314+V311</f>
        <v>0</v>
      </c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</row>
    <row r="313" spans="4:60" x14ac:dyDescent="0.2">
      <c r="D313" s="23"/>
      <c r="E313" t="s">
        <v>25</v>
      </c>
      <c r="F313" s="5"/>
      <c r="G313" t="s">
        <v>2</v>
      </c>
      <c r="H313" s="18"/>
      <c r="I313" s="1">
        <f t="shared" ref="I313" ca="1" si="1442">MAX(0,$F311+I310-I311-H312)</f>
        <v>0</v>
      </c>
      <c r="J313" s="1">
        <f t="shared" ref="J313" ca="1" si="1443">MAX(0,$F311+J310-J311-I312)</f>
        <v>0</v>
      </c>
      <c r="K313" s="1">
        <f t="shared" ref="K313" ca="1" si="1444">MAX(0,$F311+K310-K311-J312)</f>
        <v>0</v>
      </c>
      <c r="L313" s="1">
        <f t="shared" ref="L313" ca="1" si="1445">MAX(0,$F311+L310-L311-K312)</f>
        <v>0</v>
      </c>
      <c r="M313" s="1">
        <f t="shared" ref="M313" ca="1" si="1446">MAX(0,$F311+M310-M311-L312)</f>
        <v>0</v>
      </c>
      <c r="N313" s="1">
        <f t="shared" ref="N313" ca="1" si="1447">MAX(0,$F311+N310-N311-M312)</f>
        <v>0</v>
      </c>
      <c r="O313" s="1">
        <f t="shared" ref="O313" ca="1" si="1448">MAX(0,$F311+O310-O311-N312)</f>
        <v>0</v>
      </c>
      <c r="P313" s="1">
        <f t="shared" ref="P313" ca="1" si="1449">MAX(0,$F311+P310-P311-O312)</f>
        <v>0</v>
      </c>
      <c r="Q313" s="1">
        <f t="shared" ref="Q313" ca="1" si="1450">MAX(0,$F311+Q310-Q311-P312)</f>
        <v>0</v>
      </c>
      <c r="R313" s="1">
        <f t="shared" ref="R313" ca="1" si="1451">MAX(0,$F311+R310-R311-Q312)</f>
        <v>0</v>
      </c>
      <c r="S313" s="1">
        <f t="shared" ref="S313" ca="1" si="1452">MAX(0,$F311+S310-S311-R312)</f>
        <v>0</v>
      </c>
      <c r="T313" s="1">
        <f t="shared" ref="T313" ca="1" si="1453">MAX(0,$F311+T310-T311-S312)</f>
        <v>0</v>
      </c>
      <c r="U313" s="1">
        <f t="shared" ref="U313" ca="1" si="1454">MAX(0,$F311+U310-U311-T312)</f>
        <v>0</v>
      </c>
      <c r="V313" s="1">
        <f t="shared" ref="V313" ca="1" si="1455">MAX(0,$F311+V310-V311-U312)</f>
        <v>0</v>
      </c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</row>
    <row r="314" spans="4:60" x14ac:dyDescent="0.2">
      <c r="D314" s="23"/>
      <c r="E314" t="s">
        <v>23</v>
      </c>
      <c r="F314" s="1" t="str">
        <f ca="1">IFERROR(VLOOKUP($D314,ItemsUnits,2,FALSE),"null")</f>
        <v>null</v>
      </c>
      <c r="G314" t="s">
        <v>3</v>
      </c>
      <c r="H314" s="18"/>
      <c r="I314" s="1" cm="1">
        <f t="array" aca="1" ref="I314" ca="1">IF(  OR(COUNTA($I$3:I$3)&lt;=$F312,SUMPRODUCT(--(I311:INDEX(I311:BH311,52)&lt;&gt;""))&lt;&gt;0),0,
          --(I313&gt;0)*_xlfn.SWITCH(--($F310&gt;0),0,SUM(I310:INDEX(I310:BH310,MAX(1,$F313)))-H312+$F311,CEILING(SUM(I310:INDEX(I310:BH310,MAX(1,$F313)))-H312+$F311,$F310)))</f>
        <v>0</v>
      </c>
      <c r="J314" s="1" cm="1">
        <f t="array" aca="1" ref="J314" ca="1">IF(  OR(COUNTA($I$3:J$3)&lt;=$F312,SUMPRODUCT(--(J311:INDEX(J311:BI311,52)&lt;&gt;""))&lt;&gt;0),0,
          --(J313&gt;0)*_xlfn.SWITCH(--($F310&gt;0),0,SUM(J310:INDEX(J310:BI310,MAX(1,$F313)))-I312+$F311,CEILING(SUM(J310:INDEX(J310:BI310,MAX(1,$F313)))-I312+$F311,$F310)))</f>
        <v>0</v>
      </c>
      <c r="K314" s="1" cm="1">
        <f t="array" aca="1" ref="K314" ca="1">IF(  OR(COUNTA($I$3:K$3)&lt;=$F312,SUMPRODUCT(--(K311:INDEX(K311:BJ311,52)&lt;&gt;""))&lt;&gt;0),0,
          --(K313&gt;0)*_xlfn.SWITCH(--($F310&gt;0),0,SUM(K310:INDEX(K310:BJ310,MAX(1,$F313)))-J312+$F311,CEILING(SUM(K310:INDEX(K310:BJ310,MAX(1,$F313)))-J312+$F311,$F310)))</f>
        <v>0</v>
      </c>
      <c r="L314" s="1" cm="1">
        <f t="array" aca="1" ref="L314" ca="1">IF(  OR(COUNTA($I$3:L$3)&lt;=$F312,SUMPRODUCT(--(L311:INDEX(L311:BK311,52)&lt;&gt;""))&lt;&gt;0),0,
          --(L313&gt;0)*_xlfn.SWITCH(--($F310&gt;0),0,SUM(L310:INDEX(L310:BK310,MAX(1,$F313)))-K312+$F311,CEILING(SUM(L310:INDEX(L310:BK310,MAX(1,$F313)))-K312+$F311,$F310)))</f>
        <v>0</v>
      </c>
      <c r="M314" s="1" cm="1">
        <f t="array" aca="1" ref="M314" ca="1">IF(  OR(COUNTA($I$3:M$3)&lt;=$F312,SUMPRODUCT(--(M311:INDEX(M311:BL311,52)&lt;&gt;""))&lt;&gt;0),0,
          --(M313&gt;0)*_xlfn.SWITCH(--($F310&gt;0),0,SUM(M310:INDEX(M310:BL310,MAX(1,$F313)))-L312+$F311,CEILING(SUM(M310:INDEX(M310:BL310,MAX(1,$F313)))-L312+$F311,$F310)))</f>
        <v>0</v>
      </c>
      <c r="N314" s="1" cm="1">
        <f t="array" aca="1" ref="N314" ca="1">IF(  OR(COUNTA($I$3:N$3)&lt;=$F312,SUMPRODUCT(--(N311:INDEX(N311:BM311,52)&lt;&gt;""))&lt;&gt;0),0,
          --(N313&gt;0)*_xlfn.SWITCH(--($F310&gt;0),0,SUM(N310:INDEX(N310:BM310,MAX(1,$F313)))-M312+$F311,CEILING(SUM(N310:INDEX(N310:BM310,MAX(1,$F313)))-M312+$F311,$F310)))</f>
        <v>0</v>
      </c>
      <c r="O314" s="1" cm="1">
        <f t="array" aca="1" ref="O314" ca="1">IF(  OR(COUNTA($I$3:O$3)&lt;=$F312,SUMPRODUCT(--(O311:INDEX(O311:BN311,52)&lt;&gt;""))&lt;&gt;0),0,
          --(O313&gt;0)*_xlfn.SWITCH(--($F310&gt;0),0,SUM(O310:INDEX(O310:BN310,MAX(1,$F313)))-N312+$F311,CEILING(SUM(O310:INDEX(O310:BN310,MAX(1,$F313)))-N312+$F311,$F310)))</f>
        <v>0</v>
      </c>
      <c r="P314" s="1" cm="1">
        <f t="array" aca="1" ref="P314" ca="1">IF(  OR(COUNTA($I$3:P$3)&lt;=$F312,SUMPRODUCT(--(P311:INDEX(P311:BO311,52)&lt;&gt;""))&lt;&gt;0),0,
          --(P313&gt;0)*_xlfn.SWITCH(--($F310&gt;0),0,SUM(P310:INDEX(P310:BO310,MAX(1,$F313)))-O312+$F311,CEILING(SUM(P310:INDEX(P310:BO310,MAX(1,$F313)))-O312+$F311,$F310)))</f>
        <v>0</v>
      </c>
      <c r="Q314" s="1" cm="1">
        <f t="array" aca="1" ref="Q314" ca="1">IF(  OR(COUNTA($I$3:Q$3)&lt;=$F312,SUMPRODUCT(--(Q311:INDEX(Q311:BP311,52)&lt;&gt;""))&lt;&gt;0),0,
          --(Q313&gt;0)*_xlfn.SWITCH(--($F310&gt;0),0,SUM(Q310:INDEX(Q310:BP310,MAX(1,$F313)))-P312+$F311,CEILING(SUM(Q310:INDEX(Q310:BP310,MAX(1,$F313)))-P312+$F311,$F310)))</f>
        <v>0</v>
      </c>
      <c r="R314" s="1" cm="1">
        <f t="array" aca="1" ref="R314" ca="1">IF(  OR(COUNTA($I$3:R$3)&lt;=$F312,SUMPRODUCT(--(R311:INDEX(R311:BQ311,52)&lt;&gt;""))&lt;&gt;0),0,
          --(R313&gt;0)*_xlfn.SWITCH(--($F310&gt;0),0,SUM(R310:INDEX(R310:BQ310,MAX(1,$F313)))-Q312+$F311,CEILING(SUM(R310:INDEX(R310:BQ310,MAX(1,$F313)))-Q312+$F311,$F310)))</f>
        <v>0</v>
      </c>
      <c r="S314" s="1" cm="1">
        <f t="array" aca="1" ref="S314" ca="1">IF(  OR(COUNTA($I$3:S$3)&lt;=$F312,SUMPRODUCT(--(S311:INDEX(S311:BR311,52)&lt;&gt;""))&lt;&gt;0),0,
          --(S313&gt;0)*_xlfn.SWITCH(--($F310&gt;0),0,SUM(S310:INDEX(S310:BR310,MAX(1,$F313)))-R312+$F311,CEILING(SUM(S310:INDEX(S310:BR310,MAX(1,$F313)))-R312+$F311,$F310)))</f>
        <v>0</v>
      </c>
      <c r="T314" s="1" cm="1">
        <f t="array" aca="1" ref="T314" ca="1">IF(  OR(COUNTA($I$3:T$3)&lt;=$F312,SUMPRODUCT(--(T311:INDEX(T311:BS311,52)&lt;&gt;""))&lt;&gt;0),0,
          --(T313&gt;0)*_xlfn.SWITCH(--($F310&gt;0),0,SUM(T310:INDEX(T310:BS310,MAX(1,$F313)))-S312+$F311,CEILING(SUM(T310:INDEX(T310:BS310,MAX(1,$F313)))-S312+$F311,$F310)))</f>
        <v>0</v>
      </c>
      <c r="U314" s="1" cm="1">
        <f t="array" aca="1" ref="U314" ca="1">IF(  OR(COUNTA($I$3:U$3)&lt;=$F312,SUMPRODUCT(--(U311:INDEX(U311:BT311,52)&lt;&gt;""))&lt;&gt;0),0,
          --(U313&gt;0)*_xlfn.SWITCH(--($F310&gt;0),0,SUM(U310:INDEX(U310:BT310,MAX(1,$F313)))-T312+$F311,CEILING(SUM(U310:INDEX(U310:BT310,MAX(1,$F313)))-T312+$F311,$F310)))</f>
        <v>0</v>
      </c>
      <c r="V314" s="1" cm="1">
        <f t="array" aca="1" ref="V314" ca="1">IF(  OR(COUNTA($I$3:V$3)&lt;=$F312,SUMPRODUCT(--(V311:INDEX(V311:BU311,52)&lt;&gt;""))&lt;&gt;0),0,
          --(V313&gt;0)*_xlfn.SWITCH(--($F310&gt;0),0,SUM(V310:INDEX(V310:BU310,MAX(1,$F313)))-U312+$F311,CEILING(SUM(V310:INDEX(V310:BU310,MAX(1,$F313)))-U312+$F311,$F310)))</f>
        <v>0</v>
      </c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</row>
    <row r="315" spans="4:60" x14ac:dyDescent="0.2">
      <c r="D315" s="23"/>
      <c r="E315" t="s">
        <v>26</v>
      </c>
      <c r="F315" s="1">
        <f ca="1">SIGN(MIN(H312:BH312))</f>
        <v>0</v>
      </c>
      <c r="G315" t="s">
        <v>4</v>
      </c>
      <c r="H315" s="18"/>
      <c r="I315" s="26" cm="1">
        <f t="array" aca="1" ref="I315" ca="1">INDEX(I314:BH314,,$F312+1)</f>
        <v>0</v>
      </c>
      <c r="J315" s="26" cm="1">
        <f t="array" aca="1" ref="J315" ca="1">INDEX(J314:BI314,,$F312+1)</f>
        <v>0</v>
      </c>
      <c r="K315" s="26" cm="1">
        <f t="array" aca="1" ref="K315" ca="1">INDEX(K314:BJ314,,$F312+1)</f>
        <v>0</v>
      </c>
      <c r="L315" s="26" cm="1">
        <f t="array" aca="1" ref="L315" ca="1">INDEX(L314:BK314,,$F312+1)</f>
        <v>0</v>
      </c>
      <c r="M315" s="26" cm="1">
        <f t="array" aca="1" ref="M315" ca="1">INDEX(M314:BL314,,$F312+1)</f>
        <v>0</v>
      </c>
      <c r="N315" s="26" cm="1">
        <f t="array" aca="1" ref="N315" ca="1">INDEX(N314:BM314,,$F312+1)</f>
        <v>0</v>
      </c>
      <c r="O315" s="26" cm="1">
        <f t="array" aca="1" ref="O315" ca="1">INDEX(O314:BN314,,$F312+1)</f>
        <v>0</v>
      </c>
      <c r="P315" s="26" cm="1">
        <f t="array" aca="1" ref="P315" ca="1">INDEX(P314:BO314,,$F312+1)</f>
        <v>0</v>
      </c>
      <c r="Q315" s="26" cm="1">
        <f t="array" aca="1" ref="Q315" ca="1">INDEX(Q314:BP314,,$F312+1)</f>
        <v>0</v>
      </c>
      <c r="R315" s="26" cm="1">
        <f t="array" aca="1" ref="R315" ca="1">INDEX(R314:BQ314,,$F312+1)</f>
        <v>0</v>
      </c>
      <c r="S315" s="26" cm="1">
        <f t="array" aca="1" ref="S315" ca="1">INDEX(S314:BR314,,$F312+1)</f>
        <v>0</v>
      </c>
      <c r="T315" s="26" cm="1">
        <f t="array" aca="1" ref="T315" ca="1">INDEX(T314:BS314,,$F312+1)</f>
        <v>0</v>
      </c>
      <c r="U315" s="26" cm="1">
        <f t="array" aca="1" ref="U315" ca="1">INDEX(U314:BT314,,$F312+1)</f>
        <v>0</v>
      </c>
      <c r="V315" s="26" cm="1">
        <f t="array" aca="1" ref="V315" ca="1">INDEX(V314:BU314,,$F312+1)</f>
        <v>0</v>
      </c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</row>
    <row r="316" spans="4:60" x14ac:dyDescent="0.2">
      <c r="D316" s="23"/>
      <c r="E316" t="s">
        <v>5</v>
      </c>
      <c r="F316" s="4"/>
      <c r="G316" t="s">
        <v>1</v>
      </c>
      <c r="H316" s="18"/>
      <c r="I316" s="1" cm="1">
        <f t="array" aca="1" ref="I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releases")),1,1),,COUNTA($D$3:I$3)))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releases")),1,1),,COUNTA($D$3:I$3))&gt;0)),0)+
IFERROR(SUMPRODUCT((ForecastItems=$D316)*(ForecastDates=I$3)*(ForecastGrid)),0)</f>
        <v>0</v>
      </c>
      <c r="J316" s="1" cm="1">
        <f t="array" aca="1" ref="J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releases")),1,1),,COUNTA($D$3:J$3)))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releases")),1,1),,COUNTA($D$3:J$3))&gt;0)),0)+
IFERROR(SUMPRODUCT((ForecastItems=$D316)*(ForecastDates=J$3)*(ForecastGrid)),0)</f>
        <v>0</v>
      </c>
      <c r="K316" s="1" cm="1">
        <f t="array" aca="1" ref="K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releases")),1,1),,COUNTA($D$3:K$3)))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releases")),1,1),,COUNTA($D$3:K$3))&gt;0)),0)+
IFERROR(SUMPRODUCT((ForecastItems=$D316)*(ForecastDates=K$3)*(ForecastGrid)),0)</f>
        <v>0</v>
      </c>
      <c r="L316" s="1" cm="1">
        <f t="array" aca="1" ref="L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releases")),1,1),,COUNTA($D$3:L$3)))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releases")),1,1),,COUNTA($D$3:L$3))&gt;0)),0)+
IFERROR(SUMPRODUCT((ForecastItems=$D316)*(ForecastDates=L$3)*(ForecastGrid)),0)</f>
        <v>0</v>
      </c>
      <c r="M316" s="1" cm="1">
        <f t="array" aca="1" ref="M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releases")),1,1),,COUNTA($D$3:M$3)))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releases")),1,1),,COUNTA($D$3:M$3))&gt;0)),0)+
IFERROR(SUMPRODUCT((ForecastItems=$D316)*(ForecastDates=M$3)*(ForecastGrid)),0)</f>
        <v>0</v>
      </c>
      <c r="N316" s="1" cm="1">
        <f t="array" aca="1" ref="N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releases")),1,1),,COUNTA($D$3:N$3)))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releases")),1,1),,COUNTA($D$3:N$3))&gt;0)),0)+
IFERROR(SUMPRODUCT((ForecastItems=$D316)*(ForecastDates=N$3)*(ForecastGrid)),0)</f>
        <v>0</v>
      </c>
      <c r="O316" s="1" cm="1">
        <f t="array" aca="1" ref="O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releases")),1,1),,COUNTA($D$3:O$3)))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releases")),1,1),,COUNTA($D$3:O$3))&gt;0)),0)+
IFERROR(SUMPRODUCT((ForecastItems=$D316)*(ForecastDates=O$3)*(ForecastGrid)),0)</f>
        <v>0</v>
      </c>
      <c r="P316" s="1" cm="1">
        <f t="array" aca="1" ref="P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releases")),1,1),,COUNTA($D$3:P$3)))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releases")),1,1),,COUNTA($D$3:P$3))&gt;0)),0)+
IFERROR(SUMPRODUCT((ForecastItems=$D316)*(ForecastDates=P$3)*(ForecastGrid)),0)</f>
        <v>0</v>
      </c>
      <c r="Q316" s="1" cm="1">
        <f t="array" aca="1" ref="Q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releases")),1,1),,COUNTA($D$3:Q$3)))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releases")),1,1),,COUNTA($D$3:Q$3))&gt;0)),0)+
IFERROR(SUMPRODUCT((ForecastItems=$D316)*(ForecastDates=Q$3)*(ForecastGrid)),0)</f>
        <v>0</v>
      </c>
      <c r="R316" s="1" cm="1">
        <f t="array" aca="1" ref="R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releases")),1,1),,COUNTA($D$3:R$3)))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releases")),1,1),,COUNTA($D$3:R$3))&gt;0)),0)+
IFERROR(SUMPRODUCT((ForecastItems=$D316)*(ForecastDates=R$3)*(ForecastGrid)),0)</f>
        <v>0</v>
      </c>
      <c r="S316" s="1" cm="1">
        <f t="array" aca="1" ref="S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releases")),1,1),,COUNTA($D$3:S$3)))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releases")),1,1),,COUNTA($D$3:S$3))&gt;0)),0)+
IFERROR(SUMPRODUCT((ForecastItems=$D316)*(ForecastDates=S$3)*(ForecastGrid)),0)</f>
        <v>0</v>
      </c>
      <c r="T316" s="1" cm="1">
        <f t="array" aca="1" ref="T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releases")),1,1),,COUNTA($D$3:T$3)))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releases")),1,1),,COUNTA($D$3:T$3))&gt;0)),0)+
IFERROR(SUMPRODUCT((ForecastItems=$D316)*(ForecastDates=T$3)*(ForecastGrid)),0)</f>
        <v>0</v>
      </c>
      <c r="U316" s="1" cm="1">
        <f t="array" aca="1" ref="U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releases")),1,1),,COUNTA($D$3:U$3)))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releases")),1,1),,COUNTA($D$3:U$3))&gt;0)),0)+
IFERROR(SUMPRODUCT((ForecastItems=$D316)*(ForecastDates=U$3)*(ForecastGrid)),0)</f>
        <v>0</v>
      </c>
      <c r="V316" s="1" cm="1">
        <f t="array" aca="1" ref="V316" ca="1">IFERROR(SUMPRODUCT( INDEX( _xlfn._xlws.SORT(  _xlfn._xlws.FILTER(TblBom[],TblBom[[Child Item]:[Child Item]]=MRP_Grid!$D316,0),1,1),,MATCH("Qty",TblBom[#Headers],0)),INDEX(_xlfn._xlws.SORT(_xlfn._xlws.FILTER(RANGE_GRID,ISNUMBER(MATCH(MRPItems,_xlfn._xlws.FILTER(TblBom[[Parent Item]:[Parent Item]],TblBom[[Child Item]:[Child Item]]=MRP_Grid!$D316,0),0))*(OrderTypes="Planned order releases")),1,1),,COUNTA($D$3:V$3))) +
SUMPRODUCT((INDEX( _xlfn._xlws.SORT(  _xlfn._xlws.FILTER(TblBom[],TblBom[[Child Item]:[Child Item]]=MRP_Grid!$D316,0),1,1),,MATCH("Fixed Qty",TblBom[#Headers],0)))*(INDEX(_xlfn._xlws.SORT(_xlfn._xlws.FILTER(RANGE_GRID,ISNUMBER(MATCH(MRPItems,_xlfn._xlws.FILTER(TblBom[[Parent Item]:[Parent Item]],TblBom[[Child Item]:[Child Item]]=MRP_Grid!$D316,0),0))*(OrderTypes="Planned order releases")),1,1),,COUNTA($D$3:V$3))&gt;0)),0)+
IFERROR(SUMPRODUCT((ForecastItems=$D316)*(ForecastDates=V$3)*(ForecastGrid)),0)</f>
        <v>0</v>
      </c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</row>
    <row r="317" spans="4:60" x14ac:dyDescent="0.2">
      <c r="D317" s="23"/>
      <c r="E317" t="s">
        <v>6</v>
      </c>
      <c r="F317" s="5"/>
      <c r="G317" t="s">
        <v>0</v>
      </c>
      <c r="H317" s="18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</row>
    <row r="318" spans="4:60" x14ac:dyDescent="0.2">
      <c r="D318" s="23"/>
      <c r="E318" t="s">
        <v>7</v>
      </c>
      <c r="F318" s="5"/>
      <c r="G318" t="s">
        <v>16</v>
      </c>
      <c r="H318" s="13"/>
      <c r="I318" s="25">
        <f t="shared" ref="I318" ca="1" si="1456">H318-I316+I320+I317</f>
        <v>0</v>
      </c>
      <c r="J318" s="25">
        <f t="shared" ref="J318" ca="1" si="1457">I318-J316+J320+J317</f>
        <v>0</v>
      </c>
      <c r="K318" s="25">
        <f t="shared" ref="K318" ca="1" si="1458">J318-K316+K320+K317</f>
        <v>0</v>
      </c>
      <c r="L318" s="25">
        <f t="shared" ref="L318" ca="1" si="1459">K318-L316+L320+L317</f>
        <v>0</v>
      </c>
      <c r="M318" s="25">
        <f t="shared" ref="M318" ca="1" si="1460">L318-M316+M320+M317</f>
        <v>0</v>
      </c>
      <c r="N318" s="25">
        <f t="shared" ref="N318" ca="1" si="1461">M318-N316+N320+N317</f>
        <v>0</v>
      </c>
      <c r="O318" s="25">
        <f t="shared" ref="O318" ca="1" si="1462">N318-O316+O320+O317</f>
        <v>0</v>
      </c>
      <c r="P318" s="25">
        <f t="shared" ref="P318" ca="1" si="1463">O318-P316+P320+P317</f>
        <v>0</v>
      </c>
      <c r="Q318" s="25">
        <f t="shared" ref="Q318" ca="1" si="1464">P318-Q316+Q320+Q317</f>
        <v>0</v>
      </c>
      <c r="R318" s="25">
        <f t="shared" ref="R318" ca="1" si="1465">Q318-R316+R320+R317</f>
        <v>0</v>
      </c>
      <c r="S318" s="25">
        <f t="shared" ref="S318" ca="1" si="1466">R318-S316+S320+S317</f>
        <v>0</v>
      </c>
      <c r="T318" s="25">
        <f t="shared" ref="T318" ca="1" si="1467">S318-T316+T320+T317</f>
        <v>0</v>
      </c>
      <c r="U318" s="25">
        <f t="shared" ref="U318" ca="1" si="1468">T318-U316+U320+U317</f>
        <v>0</v>
      </c>
      <c r="V318" s="25">
        <f t="shared" ref="V318" ca="1" si="1469">U318-V316+V320+V317</f>
        <v>0</v>
      </c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</row>
    <row r="319" spans="4:60" x14ac:dyDescent="0.2">
      <c r="D319" s="23"/>
      <c r="E319" t="s">
        <v>25</v>
      </c>
      <c r="F319" s="5"/>
      <c r="G319" t="s">
        <v>2</v>
      </c>
      <c r="H319" s="18"/>
      <c r="I319" s="1">
        <f t="shared" ref="I319" ca="1" si="1470">MAX(0,$F317+I316-I317-H318)</f>
        <v>0</v>
      </c>
      <c r="J319" s="1">
        <f t="shared" ref="J319" ca="1" si="1471">MAX(0,$F317+J316-J317-I318)</f>
        <v>0</v>
      </c>
      <c r="K319" s="1">
        <f t="shared" ref="K319" ca="1" si="1472">MAX(0,$F317+K316-K317-J318)</f>
        <v>0</v>
      </c>
      <c r="L319" s="1">
        <f t="shared" ref="L319" ca="1" si="1473">MAX(0,$F317+L316-L317-K318)</f>
        <v>0</v>
      </c>
      <c r="M319" s="1">
        <f t="shared" ref="M319" ca="1" si="1474">MAX(0,$F317+M316-M317-L318)</f>
        <v>0</v>
      </c>
      <c r="N319" s="1">
        <f t="shared" ref="N319" ca="1" si="1475">MAX(0,$F317+N316-N317-M318)</f>
        <v>0</v>
      </c>
      <c r="O319" s="1">
        <f t="shared" ref="O319" ca="1" si="1476">MAX(0,$F317+O316-O317-N318)</f>
        <v>0</v>
      </c>
      <c r="P319" s="1">
        <f t="shared" ref="P319" ca="1" si="1477">MAX(0,$F317+P316-P317-O318)</f>
        <v>0</v>
      </c>
      <c r="Q319" s="1">
        <f t="shared" ref="Q319" ca="1" si="1478">MAX(0,$F317+Q316-Q317-P318)</f>
        <v>0</v>
      </c>
      <c r="R319" s="1">
        <f t="shared" ref="R319" ca="1" si="1479">MAX(0,$F317+R316-R317-Q318)</f>
        <v>0</v>
      </c>
      <c r="S319" s="1">
        <f t="shared" ref="S319" ca="1" si="1480">MAX(0,$F317+S316-S317-R318)</f>
        <v>0</v>
      </c>
      <c r="T319" s="1">
        <f t="shared" ref="T319" ca="1" si="1481">MAX(0,$F317+T316-T317-S318)</f>
        <v>0</v>
      </c>
      <c r="U319" s="1">
        <f t="shared" ref="U319" ca="1" si="1482">MAX(0,$F317+U316-U317-T318)</f>
        <v>0</v>
      </c>
      <c r="V319" s="1">
        <f t="shared" ref="V319" ca="1" si="1483">MAX(0,$F317+V316-V317-U318)</f>
        <v>0</v>
      </c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</row>
    <row r="320" spans="4:60" x14ac:dyDescent="0.2">
      <c r="D320" s="23"/>
      <c r="E320" t="s">
        <v>23</v>
      </c>
      <c r="F320" s="1" t="str">
        <f ca="1">IFERROR(VLOOKUP($D320,ItemsUnits,2,FALSE),"null")</f>
        <v>null</v>
      </c>
      <c r="G320" t="s">
        <v>3</v>
      </c>
      <c r="H320" s="18"/>
      <c r="I320" s="1" cm="1">
        <f t="array" aca="1" ref="I320" ca="1">IF(  OR(COUNTA($I$3:I$3)&lt;=$F318,SUMPRODUCT(--(I317:INDEX(I317:BH317,52)&lt;&gt;""))&lt;&gt;0),0,
          --(I319&gt;0)*_xlfn.SWITCH(--($F316&gt;0),0,SUM(I316:INDEX(I316:BH316,MAX(1,$F319)))-H318+$F317,CEILING(SUM(I316:INDEX(I316:BH316,MAX(1,$F319)))-H318+$F317,$F316)))</f>
        <v>0</v>
      </c>
      <c r="J320" s="1" cm="1">
        <f t="array" aca="1" ref="J320" ca="1">IF(  OR(COUNTA($I$3:J$3)&lt;=$F318,SUMPRODUCT(--(J317:INDEX(J317:BI317,52)&lt;&gt;""))&lt;&gt;0),0,
          --(J319&gt;0)*_xlfn.SWITCH(--($F316&gt;0),0,SUM(J316:INDEX(J316:BI316,MAX(1,$F319)))-I318+$F317,CEILING(SUM(J316:INDEX(J316:BI316,MAX(1,$F319)))-I318+$F317,$F316)))</f>
        <v>0</v>
      </c>
      <c r="K320" s="1" cm="1">
        <f t="array" aca="1" ref="K320" ca="1">IF(  OR(COUNTA($I$3:K$3)&lt;=$F318,SUMPRODUCT(--(K317:INDEX(K317:BJ317,52)&lt;&gt;""))&lt;&gt;0),0,
          --(K319&gt;0)*_xlfn.SWITCH(--($F316&gt;0),0,SUM(K316:INDEX(K316:BJ316,MAX(1,$F319)))-J318+$F317,CEILING(SUM(K316:INDEX(K316:BJ316,MAX(1,$F319)))-J318+$F317,$F316)))</f>
        <v>0</v>
      </c>
      <c r="L320" s="1" cm="1">
        <f t="array" aca="1" ref="L320" ca="1">IF(  OR(COUNTA($I$3:L$3)&lt;=$F318,SUMPRODUCT(--(L317:INDEX(L317:BK317,52)&lt;&gt;""))&lt;&gt;0),0,
          --(L319&gt;0)*_xlfn.SWITCH(--($F316&gt;0),0,SUM(L316:INDEX(L316:BK316,MAX(1,$F319)))-K318+$F317,CEILING(SUM(L316:INDEX(L316:BK316,MAX(1,$F319)))-K318+$F317,$F316)))</f>
        <v>0</v>
      </c>
      <c r="M320" s="1" cm="1">
        <f t="array" aca="1" ref="M320" ca="1">IF(  OR(COUNTA($I$3:M$3)&lt;=$F318,SUMPRODUCT(--(M317:INDEX(M317:BL317,52)&lt;&gt;""))&lt;&gt;0),0,
          --(M319&gt;0)*_xlfn.SWITCH(--($F316&gt;0),0,SUM(M316:INDEX(M316:BL316,MAX(1,$F319)))-L318+$F317,CEILING(SUM(M316:INDEX(M316:BL316,MAX(1,$F319)))-L318+$F317,$F316)))</f>
        <v>0</v>
      </c>
      <c r="N320" s="1" cm="1">
        <f t="array" aca="1" ref="N320" ca="1">IF(  OR(COUNTA($I$3:N$3)&lt;=$F318,SUMPRODUCT(--(N317:INDEX(N317:BM317,52)&lt;&gt;""))&lt;&gt;0),0,
          --(N319&gt;0)*_xlfn.SWITCH(--($F316&gt;0),0,SUM(N316:INDEX(N316:BM316,MAX(1,$F319)))-M318+$F317,CEILING(SUM(N316:INDEX(N316:BM316,MAX(1,$F319)))-M318+$F317,$F316)))</f>
        <v>0</v>
      </c>
      <c r="O320" s="1" cm="1">
        <f t="array" aca="1" ref="O320" ca="1">IF(  OR(COUNTA($I$3:O$3)&lt;=$F318,SUMPRODUCT(--(O317:INDEX(O317:BN317,52)&lt;&gt;""))&lt;&gt;0),0,
          --(O319&gt;0)*_xlfn.SWITCH(--($F316&gt;0),0,SUM(O316:INDEX(O316:BN316,MAX(1,$F319)))-N318+$F317,CEILING(SUM(O316:INDEX(O316:BN316,MAX(1,$F319)))-N318+$F317,$F316)))</f>
        <v>0</v>
      </c>
      <c r="P320" s="1" cm="1">
        <f t="array" aca="1" ref="P320" ca="1">IF(  OR(COUNTA($I$3:P$3)&lt;=$F318,SUMPRODUCT(--(P317:INDEX(P317:BO317,52)&lt;&gt;""))&lt;&gt;0),0,
          --(P319&gt;0)*_xlfn.SWITCH(--($F316&gt;0),0,SUM(P316:INDEX(P316:BO316,MAX(1,$F319)))-O318+$F317,CEILING(SUM(P316:INDEX(P316:BO316,MAX(1,$F319)))-O318+$F317,$F316)))</f>
        <v>0</v>
      </c>
      <c r="Q320" s="1" cm="1">
        <f t="array" aca="1" ref="Q320" ca="1">IF(  OR(COUNTA($I$3:Q$3)&lt;=$F318,SUMPRODUCT(--(Q317:INDEX(Q317:BP317,52)&lt;&gt;""))&lt;&gt;0),0,
          --(Q319&gt;0)*_xlfn.SWITCH(--($F316&gt;0),0,SUM(Q316:INDEX(Q316:BP316,MAX(1,$F319)))-P318+$F317,CEILING(SUM(Q316:INDEX(Q316:BP316,MAX(1,$F319)))-P318+$F317,$F316)))</f>
        <v>0</v>
      </c>
      <c r="R320" s="1" cm="1">
        <f t="array" aca="1" ref="R320" ca="1">IF(  OR(COUNTA($I$3:R$3)&lt;=$F318,SUMPRODUCT(--(R317:INDEX(R317:BQ317,52)&lt;&gt;""))&lt;&gt;0),0,
          --(R319&gt;0)*_xlfn.SWITCH(--($F316&gt;0),0,SUM(R316:INDEX(R316:BQ316,MAX(1,$F319)))-Q318+$F317,CEILING(SUM(R316:INDEX(R316:BQ316,MAX(1,$F319)))-Q318+$F317,$F316)))</f>
        <v>0</v>
      </c>
      <c r="S320" s="1" cm="1">
        <f t="array" aca="1" ref="S320" ca="1">IF(  OR(COUNTA($I$3:S$3)&lt;=$F318,SUMPRODUCT(--(S317:INDEX(S317:BR317,52)&lt;&gt;""))&lt;&gt;0),0,
          --(S319&gt;0)*_xlfn.SWITCH(--($F316&gt;0),0,SUM(S316:INDEX(S316:BR316,MAX(1,$F319)))-R318+$F317,CEILING(SUM(S316:INDEX(S316:BR316,MAX(1,$F319)))-R318+$F317,$F316)))</f>
        <v>0</v>
      </c>
      <c r="T320" s="1" cm="1">
        <f t="array" aca="1" ref="T320" ca="1">IF(  OR(COUNTA($I$3:T$3)&lt;=$F318,SUMPRODUCT(--(T317:INDEX(T317:BS317,52)&lt;&gt;""))&lt;&gt;0),0,
          --(T319&gt;0)*_xlfn.SWITCH(--($F316&gt;0),0,SUM(T316:INDEX(T316:BS316,MAX(1,$F319)))-S318+$F317,CEILING(SUM(T316:INDEX(T316:BS316,MAX(1,$F319)))-S318+$F317,$F316)))</f>
        <v>0</v>
      </c>
      <c r="U320" s="1" cm="1">
        <f t="array" aca="1" ref="U320" ca="1">IF(  OR(COUNTA($I$3:U$3)&lt;=$F318,SUMPRODUCT(--(U317:INDEX(U317:BT317,52)&lt;&gt;""))&lt;&gt;0),0,
          --(U319&gt;0)*_xlfn.SWITCH(--($F316&gt;0),0,SUM(U316:INDEX(U316:BT316,MAX(1,$F319)))-T318+$F317,CEILING(SUM(U316:INDEX(U316:BT316,MAX(1,$F319)))-T318+$F317,$F316)))</f>
        <v>0</v>
      </c>
      <c r="V320" s="1" cm="1">
        <f t="array" aca="1" ref="V320" ca="1">IF(  OR(COUNTA($I$3:V$3)&lt;=$F318,SUMPRODUCT(--(V317:INDEX(V317:BU317,52)&lt;&gt;""))&lt;&gt;0),0,
          --(V319&gt;0)*_xlfn.SWITCH(--($F316&gt;0),0,SUM(V316:INDEX(V316:BU316,MAX(1,$F319)))-U318+$F317,CEILING(SUM(V316:INDEX(V316:BU316,MAX(1,$F319)))-U318+$F317,$F316)))</f>
        <v>0</v>
      </c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</row>
    <row r="321" spans="4:60" x14ac:dyDescent="0.2">
      <c r="D321" s="23"/>
      <c r="E321" t="s">
        <v>26</v>
      </c>
      <c r="F321" s="1">
        <f ca="1">SIGN(MIN(H318:BH318))</f>
        <v>0</v>
      </c>
      <c r="G321" t="s">
        <v>4</v>
      </c>
      <c r="H321" s="18"/>
      <c r="I321" s="26" cm="1">
        <f t="array" aca="1" ref="I321" ca="1">INDEX(I320:BH320,,$F318+1)</f>
        <v>0</v>
      </c>
      <c r="J321" s="26" cm="1">
        <f t="array" aca="1" ref="J321" ca="1">INDEX(J320:BI320,,$F318+1)</f>
        <v>0</v>
      </c>
      <c r="K321" s="26" cm="1">
        <f t="array" aca="1" ref="K321" ca="1">INDEX(K320:BJ320,,$F318+1)</f>
        <v>0</v>
      </c>
      <c r="L321" s="26" cm="1">
        <f t="array" aca="1" ref="L321" ca="1">INDEX(L320:BK320,,$F318+1)</f>
        <v>0</v>
      </c>
      <c r="M321" s="26" cm="1">
        <f t="array" aca="1" ref="M321" ca="1">INDEX(M320:BL320,,$F318+1)</f>
        <v>0</v>
      </c>
      <c r="N321" s="26" cm="1">
        <f t="array" aca="1" ref="N321" ca="1">INDEX(N320:BM320,,$F318+1)</f>
        <v>0</v>
      </c>
      <c r="O321" s="26" cm="1">
        <f t="array" aca="1" ref="O321" ca="1">INDEX(O320:BN320,,$F318+1)</f>
        <v>0</v>
      </c>
      <c r="P321" s="26" cm="1">
        <f t="array" aca="1" ref="P321" ca="1">INDEX(P320:BO320,,$F318+1)</f>
        <v>0</v>
      </c>
      <c r="Q321" s="26" cm="1">
        <f t="array" aca="1" ref="Q321" ca="1">INDEX(Q320:BP320,,$F318+1)</f>
        <v>0</v>
      </c>
      <c r="R321" s="26" cm="1">
        <f t="array" aca="1" ref="R321" ca="1">INDEX(R320:BQ320,,$F318+1)</f>
        <v>0</v>
      </c>
      <c r="S321" s="26" cm="1">
        <f t="array" aca="1" ref="S321" ca="1">INDEX(S320:BR320,,$F318+1)</f>
        <v>0</v>
      </c>
      <c r="T321" s="26" cm="1">
        <f t="array" aca="1" ref="T321" ca="1">INDEX(T320:BS320,,$F318+1)</f>
        <v>0</v>
      </c>
      <c r="U321" s="26" cm="1">
        <f t="array" aca="1" ref="U321" ca="1">INDEX(U320:BT320,,$F318+1)</f>
        <v>0</v>
      </c>
      <c r="V321" s="26" cm="1">
        <f t="array" aca="1" ref="V321" ca="1">INDEX(V320:BU320,,$F318+1)</f>
        <v>0</v>
      </c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</row>
    <row r="322" spans="4:60" x14ac:dyDescent="0.2">
      <c r="D322" s="23"/>
      <c r="E322" t="s">
        <v>5</v>
      </c>
      <c r="F322" s="4"/>
      <c r="G322" t="s">
        <v>1</v>
      </c>
      <c r="H322" s="18"/>
      <c r="I322" s="1" cm="1">
        <f t="array" aca="1" ref="I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releases")),1,1),,COUNTA($D$3:I$3)))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releases")),1,1),,COUNTA($D$3:I$3))&gt;0)),0)+
IFERROR(SUMPRODUCT((ForecastItems=$D322)*(ForecastDates=I$3)*(ForecastGrid)),0)</f>
        <v>0</v>
      </c>
      <c r="J322" s="1" cm="1">
        <f t="array" aca="1" ref="J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releases")),1,1),,COUNTA($D$3:J$3)))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releases")),1,1),,COUNTA($D$3:J$3))&gt;0)),0)+
IFERROR(SUMPRODUCT((ForecastItems=$D322)*(ForecastDates=J$3)*(ForecastGrid)),0)</f>
        <v>0</v>
      </c>
      <c r="K322" s="1" cm="1">
        <f t="array" aca="1" ref="K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releases")),1,1),,COUNTA($D$3:K$3)))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releases")),1,1),,COUNTA($D$3:K$3))&gt;0)),0)+
IFERROR(SUMPRODUCT((ForecastItems=$D322)*(ForecastDates=K$3)*(ForecastGrid)),0)</f>
        <v>0</v>
      </c>
      <c r="L322" s="1" cm="1">
        <f t="array" aca="1" ref="L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releases")),1,1),,COUNTA($D$3:L$3)))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releases")),1,1),,COUNTA($D$3:L$3))&gt;0)),0)+
IFERROR(SUMPRODUCT((ForecastItems=$D322)*(ForecastDates=L$3)*(ForecastGrid)),0)</f>
        <v>0</v>
      </c>
      <c r="M322" s="1" cm="1">
        <f t="array" aca="1" ref="M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releases")),1,1),,COUNTA($D$3:M$3)))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releases")),1,1),,COUNTA($D$3:M$3))&gt;0)),0)+
IFERROR(SUMPRODUCT((ForecastItems=$D322)*(ForecastDates=M$3)*(ForecastGrid)),0)</f>
        <v>0</v>
      </c>
      <c r="N322" s="1" cm="1">
        <f t="array" aca="1" ref="N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releases")),1,1),,COUNTA($D$3:N$3)))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releases")),1,1),,COUNTA($D$3:N$3))&gt;0)),0)+
IFERROR(SUMPRODUCT((ForecastItems=$D322)*(ForecastDates=N$3)*(ForecastGrid)),0)</f>
        <v>0</v>
      </c>
      <c r="O322" s="1" cm="1">
        <f t="array" aca="1" ref="O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releases")),1,1),,COUNTA($D$3:O$3)))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releases")),1,1),,COUNTA($D$3:O$3))&gt;0)),0)+
IFERROR(SUMPRODUCT((ForecastItems=$D322)*(ForecastDates=O$3)*(ForecastGrid)),0)</f>
        <v>0</v>
      </c>
      <c r="P322" s="1" cm="1">
        <f t="array" aca="1" ref="P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releases")),1,1),,COUNTA($D$3:P$3)))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releases")),1,1),,COUNTA($D$3:P$3))&gt;0)),0)+
IFERROR(SUMPRODUCT((ForecastItems=$D322)*(ForecastDates=P$3)*(ForecastGrid)),0)</f>
        <v>0</v>
      </c>
      <c r="Q322" s="1" cm="1">
        <f t="array" aca="1" ref="Q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releases")),1,1),,COUNTA($D$3:Q$3)))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releases")),1,1),,COUNTA($D$3:Q$3))&gt;0)),0)+
IFERROR(SUMPRODUCT((ForecastItems=$D322)*(ForecastDates=Q$3)*(ForecastGrid)),0)</f>
        <v>0</v>
      </c>
      <c r="R322" s="1" cm="1">
        <f t="array" aca="1" ref="R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releases")),1,1),,COUNTA($D$3:R$3)))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releases")),1,1),,COUNTA($D$3:R$3))&gt;0)),0)+
IFERROR(SUMPRODUCT((ForecastItems=$D322)*(ForecastDates=R$3)*(ForecastGrid)),0)</f>
        <v>0</v>
      </c>
      <c r="S322" s="1" cm="1">
        <f t="array" aca="1" ref="S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releases")),1,1),,COUNTA($D$3:S$3)))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releases")),1,1),,COUNTA($D$3:S$3))&gt;0)),0)+
IFERROR(SUMPRODUCT((ForecastItems=$D322)*(ForecastDates=S$3)*(ForecastGrid)),0)</f>
        <v>0</v>
      </c>
      <c r="T322" s="1" cm="1">
        <f t="array" aca="1" ref="T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releases")),1,1),,COUNTA($D$3:T$3)))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releases")),1,1),,COUNTA($D$3:T$3))&gt;0)),0)+
IFERROR(SUMPRODUCT((ForecastItems=$D322)*(ForecastDates=T$3)*(ForecastGrid)),0)</f>
        <v>0</v>
      </c>
      <c r="U322" s="1" cm="1">
        <f t="array" aca="1" ref="U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releases")),1,1),,COUNTA($D$3:U$3)))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releases")),1,1),,COUNTA($D$3:U$3))&gt;0)),0)+
IFERROR(SUMPRODUCT((ForecastItems=$D322)*(ForecastDates=U$3)*(ForecastGrid)),0)</f>
        <v>0</v>
      </c>
      <c r="V322" s="1" cm="1">
        <f t="array" aca="1" ref="V322" ca="1">IFERROR(SUMPRODUCT( INDEX( _xlfn._xlws.SORT(  _xlfn._xlws.FILTER(TblBom[],TblBom[[Child Item]:[Child Item]]=MRP_Grid!$D322,0),1,1),,MATCH("Qty",TblBom[#Headers],0)),INDEX(_xlfn._xlws.SORT(_xlfn._xlws.FILTER(RANGE_GRID,ISNUMBER(MATCH(MRPItems,_xlfn._xlws.FILTER(TblBom[[Parent Item]:[Parent Item]],TblBom[[Child Item]:[Child Item]]=MRP_Grid!$D322,0),0))*(OrderTypes="Planned order releases")),1,1),,COUNTA($D$3:V$3))) +
SUMPRODUCT((INDEX( _xlfn._xlws.SORT(  _xlfn._xlws.FILTER(TblBom[],TblBom[[Child Item]:[Child Item]]=MRP_Grid!$D322,0),1,1),,MATCH("Fixed Qty",TblBom[#Headers],0)))*(INDEX(_xlfn._xlws.SORT(_xlfn._xlws.FILTER(RANGE_GRID,ISNUMBER(MATCH(MRPItems,_xlfn._xlws.FILTER(TblBom[[Parent Item]:[Parent Item]],TblBom[[Child Item]:[Child Item]]=MRP_Grid!$D322,0),0))*(OrderTypes="Planned order releases")),1,1),,COUNTA($D$3:V$3))&gt;0)),0)+
IFERROR(SUMPRODUCT((ForecastItems=$D322)*(ForecastDates=V$3)*(ForecastGrid)),0)</f>
        <v>0</v>
      </c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</row>
    <row r="323" spans="4:60" x14ac:dyDescent="0.2">
      <c r="D323" s="23"/>
      <c r="E323" t="s">
        <v>6</v>
      </c>
      <c r="F323" s="5"/>
      <c r="G323" t="s">
        <v>0</v>
      </c>
      <c r="H323" s="18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</row>
    <row r="324" spans="4:60" x14ac:dyDescent="0.2">
      <c r="D324" s="23"/>
      <c r="E324" t="s">
        <v>7</v>
      </c>
      <c r="F324" s="5"/>
      <c r="G324" t="s">
        <v>16</v>
      </c>
      <c r="H324" s="13"/>
      <c r="I324" s="25">
        <f t="shared" ref="I324" ca="1" si="1484">H324-I322+I326+I323</f>
        <v>0</v>
      </c>
      <c r="J324" s="25">
        <f t="shared" ref="J324" ca="1" si="1485">I324-J322+J326+J323</f>
        <v>0</v>
      </c>
      <c r="K324" s="25">
        <f t="shared" ref="K324" ca="1" si="1486">J324-K322+K326+K323</f>
        <v>0</v>
      </c>
      <c r="L324" s="25">
        <f t="shared" ref="L324" ca="1" si="1487">K324-L322+L326+L323</f>
        <v>0</v>
      </c>
      <c r="M324" s="25">
        <f t="shared" ref="M324" ca="1" si="1488">L324-M322+M326+M323</f>
        <v>0</v>
      </c>
      <c r="N324" s="25">
        <f t="shared" ref="N324" ca="1" si="1489">M324-N322+N326+N323</f>
        <v>0</v>
      </c>
      <c r="O324" s="25">
        <f t="shared" ref="O324" ca="1" si="1490">N324-O322+O326+O323</f>
        <v>0</v>
      </c>
      <c r="P324" s="25">
        <f t="shared" ref="P324" ca="1" si="1491">O324-P322+P326+P323</f>
        <v>0</v>
      </c>
      <c r="Q324" s="25">
        <f t="shared" ref="Q324" ca="1" si="1492">P324-Q322+Q326+Q323</f>
        <v>0</v>
      </c>
      <c r="R324" s="25">
        <f t="shared" ref="R324" ca="1" si="1493">Q324-R322+R326+R323</f>
        <v>0</v>
      </c>
      <c r="S324" s="25">
        <f t="shared" ref="S324" ca="1" si="1494">R324-S322+S326+S323</f>
        <v>0</v>
      </c>
      <c r="T324" s="25">
        <f t="shared" ref="T324" ca="1" si="1495">S324-T322+T326+T323</f>
        <v>0</v>
      </c>
      <c r="U324" s="25">
        <f t="shared" ref="U324" ca="1" si="1496">T324-U322+U326+U323</f>
        <v>0</v>
      </c>
      <c r="V324" s="25">
        <f t="shared" ref="V324" ca="1" si="1497">U324-V322+V326+V323</f>
        <v>0</v>
      </c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</row>
    <row r="325" spans="4:60" x14ac:dyDescent="0.2">
      <c r="D325" s="23"/>
      <c r="E325" t="s">
        <v>25</v>
      </c>
      <c r="F325" s="5"/>
      <c r="G325" t="s">
        <v>2</v>
      </c>
      <c r="H325" s="18"/>
      <c r="I325" s="1">
        <f t="shared" ref="I325" ca="1" si="1498">MAX(0,$F323+I322-I323-H324)</f>
        <v>0</v>
      </c>
      <c r="J325" s="1">
        <f t="shared" ref="J325" ca="1" si="1499">MAX(0,$F323+J322-J323-I324)</f>
        <v>0</v>
      </c>
      <c r="K325" s="1">
        <f t="shared" ref="K325" ca="1" si="1500">MAX(0,$F323+K322-K323-J324)</f>
        <v>0</v>
      </c>
      <c r="L325" s="1">
        <f t="shared" ref="L325" ca="1" si="1501">MAX(0,$F323+L322-L323-K324)</f>
        <v>0</v>
      </c>
      <c r="M325" s="1">
        <f t="shared" ref="M325" ca="1" si="1502">MAX(0,$F323+M322-M323-L324)</f>
        <v>0</v>
      </c>
      <c r="N325" s="1">
        <f t="shared" ref="N325" ca="1" si="1503">MAX(0,$F323+N322-N323-M324)</f>
        <v>0</v>
      </c>
      <c r="O325" s="1">
        <f t="shared" ref="O325" ca="1" si="1504">MAX(0,$F323+O322-O323-N324)</f>
        <v>0</v>
      </c>
      <c r="P325" s="1">
        <f t="shared" ref="P325" ca="1" si="1505">MAX(0,$F323+P322-P323-O324)</f>
        <v>0</v>
      </c>
      <c r="Q325" s="1">
        <f t="shared" ref="Q325" ca="1" si="1506">MAX(0,$F323+Q322-Q323-P324)</f>
        <v>0</v>
      </c>
      <c r="R325" s="1">
        <f t="shared" ref="R325" ca="1" si="1507">MAX(0,$F323+R322-R323-Q324)</f>
        <v>0</v>
      </c>
      <c r="S325" s="1">
        <f t="shared" ref="S325" ca="1" si="1508">MAX(0,$F323+S322-S323-R324)</f>
        <v>0</v>
      </c>
      <c r="T325" s="1">
        <f t="shared" ref="T325" ca="1" si="1509">MAX(0,$F323+T322-T323-S324)</f>
        <v>0</v>
      </c>
      <c r="U325" s="1">
        <f t="shared" ref="U325" ca="1" si="1510">MAX(0,$F323+U322-U323-T324)</f>
        <v>0</v>
      </c>
      <c r="V325" s="1">
        <f t="shared" ref="V325" ca="1" si="1511">MAX(0,$F323+V322-V323-U324)</f>
        <v>0</v>
      </c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</row>
    <row r="326" spans="4:60" x14ac:dyDescent="0.2">
      <c r="D326" s="23"/>
      <c r="E326" t="s">
        <v>23</v>
      </c>
      <c r="F326" s="1" t="str">
        <f ca="1">IFERROR(VLOOKUP($D326,ItemsUnits,2,FALSE),"null")</f>
        <v>null</v>
      </c>
      <c r="G326" t="s">
        <v>3</v>
      </c>
      <c r="H326" s="18"/>
      <c r="I326" s="1" cm="1">
        <f t="array" aca="1" ref="I326" ca="1">IF(  OR(COUNTA($I$3:I$3)&lt;=$F324,SUMPRODUCT(--(I323:INDEX(I323:BH323,52)&lt;&gt;""))&lt;&gt;0),0,
          --(I325&gt;0)*_xlfn.SWITCH(--($F322&gt;0),0,SUM(I322:INDEX(I322:BH322,MAX(1,$F325)))-H324+$F323,CEILING(SUM(I322:INDEX(I322:BH322,MAX(1,$F325)))-H324+$F323,$F322)))</f>
        <v>0</v>
      </c>
      <c r="J326" s="1" cm="1">
        <f t="array" aca="1" ref="J326" ca="1">IF(  OR(COUNTA($I$3:J$3)&lt;=$F324,SUMPRODUCT(--(J323:INDEX(J323:BI323,52)&lt;&gt;""))&lt;&gt;0),0,
          --(J325&gt;0)*_xlfn.SWITCH(--($F322&gt;0),0,SUM(J322:INDEX(J322:BI322,MAX(1,$F325)))-I324+$F323,CEILING(SUM(J322:INDEX(J322:BI322,MAX(1,$F325)))-I324+$F323,$F322)))</f>
        <v>0</v>
      </c>
      <c r="K326" s="1" cm="1">
        <f t="array" aca="1" ref="K326" ca="1">IF(  OR(COUNTA($I$3:K$3)&lt;=$F324,SUMPRODUCT(--(K323:INDEX(K323:BJ323,52)&lt;&gt;""))&lt;&gt;0),0,
          --(K325&gt;0)*_xlfn.SWITCH(--($F322&gt;0),0,SUM(K322:INDEX(K322:BJ322,MAX(1,$F325)))-J324+$F323,CEILING(SUM(K322:INDEX(K322:BJ322,MAX(1,$F325)))-J324+$F323,$F322)))</f>
        <v>0</v>
      </c>
      <c r="L326" s="1" cm="1">
        <f t="array" aca="1" ref="L326" ca="1">IF(  OR(COUNTA($I$3:L$3)&lt;=$F324,SUMPRODUCT(--(L323:INDEX(L323:BK323,52)&lt;&gt;""))&lt;&gt;0),0,
          --(L325&gt;0)*_xlfn.SWITCH(--($F322&gt;0),0,SUM(L322:INDEX(L322:BK322,MAX(1,$F325)))-K324+$F323,CEILING(SUM(L322:INDEX(L322:BK322,MAX(1,$F325)))-K324+$F323,$F322)))</f>
        <v>0</v>
      </c>
      <c r="M326" s="1" cm="1">
        <f t="array" aca="1" ref="M326" ca="1">IF(  OR(COUNTA($I$3:M$3)&lt;=$F324,SUMPRODUCT(--(M323:INDEX(M323:BL323,52)&lt;&gt;""))&lt;&gt;0),0,
          --(M325&gt;0)*_xlfn.SWITCH(--($F322&gt;0),0,SUM(M322:INDEX(M322:BL322,MAX(1,$F325)))-L324+$F323,CEILING(SUM(M322:INDEX(M322:BL322,MAX(1,$F325)))-L324+$F323,$F322)))</f>
        <v>0</v>
      </c>
      <c r="N326" s="1" cm="1">
        <f t="array" aca="1" ref="N326" ca="1">IF(  OR(COUNTA($I$3:N$3)&lt;=$F324,SUMPRODUCT(--(N323:INDEX(N323:BM323,52)&lt;&gt;""))&lt;&gt;0),0,
          --(N325&gt;0)*_xlfn.SWITCH(--($F322&gt;0),0,SUM(N322:INDEX(N322:BM322,MAX(1,$F325)))-M324+$F323,CEILING(SUM(N322:INDEX(N322:BM322,MAX(1,$F325)))-M324+$F323,$F322)))</f>
        <v>0</v>
      </c>
      <c r="O326" s="1" cm="1">
        <f t="array" aca="1" ref="O326" ca="1">IF(  OR(COUNTA($I$3:O$3)&lt;=$F324,SUMPRODUCT(--(O323:INDEX(O323:BN323,52)&lt;&gt;""))&lt;&gt;0),0,
          --(O325&gt;0)*_xlfn.SWITCH(--($F322&gt;0),0,SUM(O322:INDEX(O322:BN322,MAX(1,$F325)))-N324+$F323,CEILING(SUM(O322:INDEX(O322:BN322,MAX(1,$F325)))-N324+$F323,$F322)))</f>
        <v>0</v>
      </c>
      <c r="P326" s="1" cm="1">
        <f t="array" aca="1" ref="P326" ca="1">IF(  OR(COUNTA($I$3:P$3)&lt;=$F324,SUMPRODUCT(--(P323:INDEX(P323:BO323,52)&lt;&gt;""))&lt;&gt;0),0,
          --(P325&gt;0)*_xlfn.SWITCH(--($F322&gt;0),0,SUM(P322:INDEX(P322:BO322,MAX(1,$F325)))-O324+$F323,CEILING(SUM(P322:INDEX(P322:BO322,MAX(1,$F325)))-O324+$F323,$F322)))</f>
        <v>0</v>
      </c>
      <c r="Q326" s="1" cm="1">
        <f t="array" aca="1" ref="Q326" ca="1">IF(  OR(COUNTA($I$3:Q$3)&lt;=$F324,SUMPRODUCT(--(Q323:INDEX(Q323:BP323,52)&lt;&gt;""))&lt;&gt;0),0,
          --(Q325&gt;0)*_xlfn.SWITCH(--($F322&gt;0),0,SUM(Q322:INDEX(Q322:BP322,MAX(1,$F325)))-P324+$F323,CEILING(SUM(Q322:INDEX(Q322:BP322,MAX(1,$F325)))-P324+$F323,$F322)))</f>
        <v>0</v>
      </c>
      <c r="R326" s="1" cm="1">
        <f t="array" aca="1" ref="R326" ca="1">IF(  OR(COUNTA($I$3:R$3)&lt;=$F324,SUMPRODUCT(--(R323:INDEX(R323:BQ323,52)&lt;&gt;""))&lt;&gt;0),0,
          --(R325&gt;0)*_xlfn.SWITCH(--($F322&gt;0),0,SUM(R322:INDEX(R322:BQ322,MAX(1,$F325)))-Q324+$F323,CEILING(SUM(R322:INDEX(R322:BQ322,MAX(1,$F325)))-Q324+$F323,$F322)))</f>
        <v>0</v>
      </c>
      <c r="S326" s="1" cm="1">
        <f t="array" aca="1" ref="S326" ca="1">IF(  OR(COUNTA($I$3:S$3)&lt;=$F324,SUMPRODUCT(--(S323:INDEX(S323:BR323,52)&lt;&gt;""))&lt;&gt;0),0,
          --(S325&gt;0)*_xlfn.SWITCH(--($F322&gt;0),0,SUM(S322:INDEX(S322:BR322,MAX(1,$F325)))-R324+$F323,CEILING(SUM(S322:INDEX(S322:BR322,MAX(1,$F325)))-R324+$F323,$F322)))</f>
        <v>0</v>
      </c>
      <c r="T326" s="1" cm="1">
        <f t="array" aca="1" ref="T326" ca="1">IF(  OR(COUNTA($I$3:T$3)&lt;=$F324,SUMPRODUCT(--(T323:INDEX(T323:BS323,52)&lt;&gt;""))&lt;&gt;0),0,
          --(T325&gt;0)*_xlfn.SWITCH(--($F322&gt;0),0,SUM(T322:INDEX(T322:BS322,MAX(1,$F325)))-S324+$F323,CEILING(SUM(T322:INDEX(T322:BS322,MAX(1,$F325)))-S324+$F323,$F322)))</f>
        <v>0</v>
      </c>
      <c r="U326" s="1" cm="1">
        <f t="array" aca="1" ref="U326" ca="1">IF(  OR(COUNTA($I$3:U$3)&lt;=$F324,SUMPRODUCT(--(U323:INDEX(U323:BT323,52)&lt;&gt;""))&lt;&gt;0),0,
          --(U325&gt;0)*_xlfn.SWITCH(--($F322&gt;0),0,SUM(U322:INDEX(U322:BT322,MAX(1,$F325)))-T324+$F323,CEILING(SUM(U322:INDEX(U322:BT322,MAX(1,$F325)))-T324+$F323,$F322)))</f>
        <v>0</v>
      </c>
      <c r="V326" s="1" cm="1">
        <f t="array" aca="1" ref="V326" ca="1">IF(  OR(COUNTA($I$3:V$3)&lt;=$F324,SUMPRODUCT(--(V323:INDEX(V323:BU323,52)&lt;&gt;""))&lt;&gt;0),0,
          --(V325&gt;0)*_xlfn.SWITCH(--($F322&gt;0),0,SUM(V322:INDEX(V322:BU322,MAX(1,$F325)))-U324+$F323,CEILING(SUM(V322:INDEX(V322:BU322,MAX(1,$F325)))-U324+$F323,$F322)))</f>
        <v>0</v>
      </c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</row>
    <row r="327" spans="4:60" x14ac:dyDescent="0.2">
      <c r="D327" s="23"/>
      <c r="E327" t="s">
        <v>26</v>
      </c>
      <c r="F327" s="1">
        <f ca="1">SIGN(MIN(H324:BH324))</f>
        <v>0</v>
      </c>
      <c r="G327" t="s">
        <v>4</v>
      </c>
      <c r="H327" s="18"/>
      <c r="I327" s="26" cm="1">
        <f t="array" aca="1" ref="I327" ca="1">INDEX(I326:BH326,,$F324+1)</f>
        <v>0</v>
      </c>
      <c r="J327" s="26" cm="1">
        <f t="array" aca="1" ref="J327" ca="1">INDEX(J326:BI326,,$F324+1)</f>
        <v>0</v>
      </c>
      <c r="K327" s="26" cm="1">
        <f t="array" aca="1" ref="K327" ca="1">INDEX(K326:BJ326,,$F324+1)</f>
        <v>0</v>
      </c>
      <c r="L327" s="26" cm="1">
        <f t="array" aca="1" ref="L327" ca="1">INDEX(L326:BK326,,$F324+1)</f>
        <v>0</v>
      </c>
      <c r="M327" s="26" cm="1">
        <f t="array" aca="1" ref="M327" ca="1">INDEX(M326:BL326,,$F324+1)</f>
        <v>0</v>
      </c>
      <c r="N327" s="26" cm="1">
        <f t="array" aca="1" ref="N327" ca="1">INDEX(N326:BM326,,$F324+1)</f>
        <v>0</v>
      </c>
      <c r="O327" s="26" cm="1">
        <f t="array" aca="1" ref="O327" ca="1">INDEX(O326:BN326,,$F324+1)</f>
        <v>0</v>
      </c>
      <c r="P327" s="26" cm="1">
        <f t="array" aca="1" ref="P327" ca="1">INDEX(P326:BO326,,$F324+1)</f>
        <v>0</v>
      </c>
      <c r="Q327" s="26" cm="1">
        <f t="array" aca="1" ref="Q327" ca="1">INDEX(Q326:BP326,,$F324+1)</f>
        <v>0</v>
      </c>
      <c r="R327" s="26" cm="1">
        <f t="array" aca="1" ref="R327" ca="1">INDEX(R326:BQ326,,$F324+1)</f>
        <v>0</v>
      </c>
      <c r="S327" s="26" cm="1">
        <f t="array" aca="1" ref="S327" ca="1">INDEX(S326:BR326,,$F324+1)</f>
        <v>0</v>
      </c>
      <c r="T327" s="26" cm="1">
        <f t="array" aca="1" ref="T327" ca="1">INDEX(T326:BS326,,$F324+1)</f>
        <v>0</v>
      </c>
      <c r="U327" s="26" cm="1">
        <f t="array" aca="1" ref="U327" ca="1">INDEX(U326:BT326,,$F324+1)</f>
        <v>0</v>
      </c>
      <c r="V327" s="26" cm="1">
        <f t="array" aca="1" ref="V327" ca="1">INDEX(V326:BU326,,$F324+1)</f>
        <v>0</v>
      </c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</row>
    <row r="328" spans="4:60" x14ac:dyDescent="0.2">
      <c r="D328" s="23"/>
      <c r="E328" t="s">
        <v>5</v>
      </c>
      <c r="F328" s="4"/>
      <c r="G328" t="s">
        <v>1</v>
      </c>
      <c r="H328" s="18"/>
      <c r="I328" s="1" cm="1">
        <f t="array" aca="1" ref="I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releases")),1,1),,COUNTA($D$3:I$3)))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releases")),1,1),,COUNTA($D$3:I$3))&gt;0)),0)+
IFERROR(SUMPRODUCT((ForecastItems=$D328)*(ForecastDates=I$3)*(ForecastGrid)),0)</f>
        <v>0</v>
      </c>
      <c r="J328" s="1" cm="1">
        <f t="array" aca="1" ref="J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releases")),1,1),,COUNTA($D$3:J$3)))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releases")),1,1),,COUNTA($D$3:J$3))&gt;0)),0)+
IFERROR(SUMPRODUCT((ForecastItems=$D328)*(ForecastDates=J$3)*(ForecastGrid)),0)</f>
        <v>0</v>
      </c>
      <c r="K328" s="1" cm="1">
        <f t="array" aca="1" ref="K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releases")),1,1),,COUNTA($D$3:K$3)))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releases")),1,1),,COUNTA($D$3:K$3))&gt;0)),0)+
IFERROR(SUMPRODUCT((ForecastItems=$D328)*(ForecastDates=K$3)*(ForecastGrid)),0)</f>
        <v>0</v>
      </c>
      <c r="L328" s="1" cm="1">
        <f t="array" aca="1" ref="L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releases")),1,1),,COUNTA($D$3:L$3)))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releases")),1,1),,COUNTA($D$3:L$3))&gt;0)),0)+
IFERROR(SUMPRODUCT((ForecastItems=$D328)*(ForecastDates=L$3)*(ForecastGrid)),0)</f>
        <v>0</v>
      </c>
      <c r="M328" s="1" cm="1">
        <f t="array" aca="1" ref="M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releases")),1,1),,COUNTA($D$3:M$3)))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releases")),1,1),,COUNTA($D$3:M$3))&gt;0)),0)+
IFERROR(SUMPRODUCT((ForecastItems=$D328)*(ForecastDates=M$3)*(ForecastGrid)),0)</f>
        <v>0</v>
      </c>
      <c r="N328" s="1" cm="1">
        <f t="array" aca="1" ref="N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releases")),1,1),,COUNTA($D$3:N$3)))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releases")),1,1),,COUNTA($D$3:N$3))&gt;0)),0)+
IFERROR(SUMPRODUCT((ForecastItems=$D328)*(ForecastDates=N$3)*(ForecastGrid)),0)</f>
        <v>0</v>
      </c>
      <c r="O328" s="1" cm="1">
        <f t="array" aca="1" ref="O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releases")),1,1),,COUNTA($D$3:O$3)))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releases")),1,1),,COUNTA($D$3:O$3))&gt;0)),0)+
IFERROR(SUMPRODUCT((ForecastItems=$D328)*(ForecastDates=O$3)*(ForecastGrid)),0)</f>
        <v>0</v>
      </c>
      <c r="P328" s="1" cm="1">
        <f t="array" aca="1" ref="P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releases")),1,1),,COUNTA($D$3:P$3)))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releases")),1,1),,COUNTA($D$3:P$3))&gt;0)),0)+
IFERROR(SUMPRODUCT((ForecastItems=$D328)*(ForecastDates=P$3)*(ForecastGrid)),0)</f>
        <v>0</v>
      </c>
      <c r="Q328" s="1" cm="1">
        <f t="array" aca="1" ref="Q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releases")),1,1),,COUNTA($D$3:Q$3)))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releases")),1,1),,COUNTA($D$3:Q$3))&gt;0)),0)+
IFERROR(SUMPRODUCT((ForecastItems=$D328)*(ForecastDates=Q$3)*(ForecastGrid)),0)</f>
        <v>0</v>
      </c>
      <c r="R328" s="1" cm="1">
        <f t="array" aca="1" ref="R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releases")),1,1),,COUNTA($D$3:R$3)))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releases")),1,1),,COUNTA($D$3:R$3))&gt;0)),0)+
IFERROR(SUMPRODUCT((ForecastItems=$D328)*(ForecastDates=R$3)*(ForecastGrid)),0)</f>
        <v>0</v>
      </c>
      <c r="S328" s="1" cm="1">
        <f t="array" aca="1" ref="S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releases")),1,1),,COUNTA($D$3:S$3)))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releases")),1,1),,COUNTA($D$3:S$3))&gt;0)),0)+
IFERROR(SUMPRODUCT((ForecastItems=$D328)*(ForecastDates=S$3)*(ForecastGrid)),0)</f>
        <v>0</v>
      </c>
      <c r="T328" s="1" cm="1">
        <f t="array" aca="1" ref="T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releases")),1,1),,COUNTA($D$3:T$3)))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releases")),1,1),,COUNTA($D$3:T$3))&gt;0)),0)+
IFERROR(SUMPRODUCT((ForecastItems=$D328)*(ForecastDates=T$3)*(ForecastGrid)),0)</f>
        <v>0</v>
      </c>
      <c r="U328" s="1" cm="1">
        <f t="array" aca="1" ref="U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releases")),1,1),,COUNTA($D$3:U$3)))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releases")),1,1),,COUNTA($D$3:U$3))&gt;0)),0)+
IFERROR(SUMPRODUCT((ForecastItems=$D328)*(ForecastDates=U$3)*(ForecastGrid)),0)</f>
        <v>0</v>
      </c>
      <c r="V328" s="1" cm="1">
        <f t="array" aca="1" ref="V328" ca="1">IFERROR(SUMPRODUCT( INDEX( _xlfn._xlws.SORT(  _xlfn._xlws.FILTER(TblBom[],TblBom[[Child Item]:[Child Item]]=MRP_Grid!$D328,0),1,1),,MATCH("Qty",TblBom[#Headers],0)),INDEX(_xlfn._xlws.SORT(_xlfn._xlws.FILTER(RANGE_GRID,ISNUMBER(MATCH(MRPItems,_xlfn._xlws.FILTER(TblBom[[Parent Item]:[Parent Item]],TblBom[[Child Item]:[Child Item]]=MRP_Grid!$D328,0),0))*(OrderTypes="Planned order releases")),1,1),,COUNTA($D$3:V$3))) +
SUMPRODUCT((INDEX( _xlfn._xlws.SORT(  _xlfn._xlws.FILTER(TblBom[],TblBom[[Child Item]:[Child Item]]=MRP_Grid!$D328,0),1,1),,MATCH("Fixed Qty",TblBom[#Headers],0)))*(INDEX(_xlfn._xlws.SORT(_xlfn._xlws.FILTER(RANGE_GRID,ISNUMBER(MATCH(MRPItems,_xlfn._xlws.FILTER(TblBom[[Parent Item]:[Parent Item]],TblBom[[Child Item]:[Child Item]]=MRP_Grid!$D328,0),0))*(OrderTypes="Planned order releases")),1,1),,COUNTA($D$3:V$3))&gt;0)),0)+
IFERROR(SUMPRODUCT((ForecastItems=$D328)*(ForecastDates=V$3)*(ForecastGrid)),0)</f>
        <v>0</v>
      </c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</row>
    <row r="329" spans="4:60" x14ac:dyDescent="0.2">
      <c r="D329" s="23"/>
      <c r="E329" t="s">
        <v>6</v>
      </c>
      <c r="F329" s="5"/>
      <c r="G329" t="s">
        <v>0</v>
      </c>
      <c r="H329" s="18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</row>
    <row r="330" spans="4:60" x14ac:dyDescent="0.2">
      <c r="D330" s="23"/>
      <c r="E330" t="s">
        <v>7</v>
      </c>
      <c r="F330" s="5"/>
      <c r="G330" t="s">
        <v>16</v>
      </c>
      <c r="H330" s="13"/>
      <c r="I330" s="25">
        <f t="shared" ref="I330" ca="1" si="1512">H330-I328+I332+I329</f>
        <v>0</v>
      </c>
      <c r="J330" s="25">
        <f t="shared" ref="J330" ca="1" si="1513">I330-J328+J332+J329</f>
        <v>0</v>
      </c>
      <c r="K330" s="25">
        <f t="shared" ref="K330" ca="1" si="1514">J330-K328+K332+K329</f>
        <v>0</v>
      </c>
      <c r="L330" s="25">
        <f t="shared" ref="L330" ca="1" si="1515">K330-L328+L332+L329</f>
        <v>0</v>
      </c>
      <c r="M330" s="25">
        <f t="shared" ref="M330" ca="1" si="1516">L330-M328+M332+M329</f>
        <v>0</v>
      </c>
      <c r="N330" s="25">
        <f t="shared" ref="N330" ca="1" si="1517">M330-N328+N332+N329</f>
        <v>0</v>
      </c>
      <c r="O330" s="25">
        <f t="shared" ref="O330" ca="1" si="1518">N330-O328+O332+O329</f>
        <v>0</v>
      </c>
      <c r="P330" s="25">
        <f t="shared" ref="P330" ca="1" si="1519">O330-P328+P332+P329</f>
        <v>0</v>
      </c>
      <c r="Q330" s="25">
        <f t="shared" ref="Q330" ca="1" si="1520">P330-Q328+Q332+Q329</f>
        <v>0</v>
      </c>
      <c r="R330" s="25">
        <f t="shared" ref="R330" ca="1" si="1521">Q330-R328+R332+R329</f>
        <v>0</v>
      </c>
      <c r="S330" s="25">
        <f t="shared" ref="S330" ca="1" si="1522">R330-S328+S332+S329</f>
        <v>0</v>
      </c>
      <c r="T330" s="25">
        <f t="shared" ref="T330" ca="1" si="1523">S330-T328+T332+T329</f>
        <v>0</v>
      </c>
      <c r="U330" s="25">
        <f t="shared" ref="U330" ca="1" si="1524">T330-U328+U332+U329</f>
        <v>0</v>
      </c>
      <c r="V330" s="25">
        <f t="shared" ref="V330" ca="1" si="1525">U330-V328+V332+V329</f>
        <v>0</v>
      </c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</row>
    <row r="331" spans="4:60" x14ac:dyDescent="0.2">
      <c r="D331" s="23"/>
      <c r="E331" t="s">
        <v>25</v>
      </c>
      <c r="F331" s="5"/>
      <c r="G331" t="s">
        <v>2</v>
      </c>
      <c r="H331" s="18"/>
      <c r="I331" s="1">
        <f t="shared" ref="I331" ca="1" si="1526">MAX(0,$F329+I328-I329-H330)</f>
        <v>0</v>
      </c>
      <c r="J331" s="1">
        <f t="shared" ref="J331" ca="1" si="1527">MAX(0,$F329+J328-J329-I330)</f>
        <v>0</v>
      </c>
      <c r="K331" s="1">
        <f t="shared" ref="K331" ca="1" si="1528">MAX(0,$F329+K328-K329-J330)</f>
        <v>0</v>
      </c>
      <c r="L331" s="1">
        <f t="shared" ref="L331" ca="1" si="1529">MAX(0,$F329+L328-L329-K330)</f>
        <v>0</v>
      </c>
      <c r="M331" s="1">
        <f t="shared" ref="M331" ca="1" si="1530">MAX(0,$F329+M328-M329-L330)</f>
        <v>0</v>
      </c>
      <c r="N331" s="1">
        <f t="shared" ref="N331" ca="1" si="1531">MAX(0,$F329+N328-N329-M330)</f>
        <v>0</v>
      </c>
      <c r="O331" s="1">
        <f t="shared" ref="O331" ca="1" si="1532">MAX(0,$F329+O328-O329-N330)</f>
        <v>0</v>
      </c>
      <c r="P331" s="1">
        <f t="shared" ref="P331" ca="1" si="1533">MAX(0,$F329+P328-P329-O330)</f>
        <v>0</v>
      </c>
      <c r="Q331" s="1">
        <f t="shared" ref="Q331" ca="1" si="1534">MAX(0,$F329+Q328-Q329-P330)</f>
        <v>0</v>
      </c>
      <c r="R331" s="1">
        <f t="shared" ref="R331" ca="1" si="1535">MAX(0,$F329+R328-R329-Q330)</f>
        <v>0</v>
      </c>
      <c r="S331" s="1">
        <f t="shared" ref="S331" ca="1" si="1536">MAX(0,$F329+S328-S329-R330)</f>
        <v>0</v>
      </c>
      <c r="T331" s="1">
        <f t="shared" ref="T331" ca="1" si="1537">MAX(0,$F329+T328-T329-S330)</f>
        <v>0</v>
      </c>
      <c r="U331" s="1">
        <f t="shared" ref="U331" ca="1" si="1538">MAX(0,$F329+U328-U329-T330)</f>
        <v>0</v>
      </c>
      <c r="V331" s="1">
        <f t="shared" ref="V331" ca="1" si="1539">MAX(0,$F329+V328-V329-U330)</f>
        <v>0</v>
      </c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</row>
    <row r="332" spans="4:60" x14ac:dyDescent="0.2">
      <c r="D332" s="23"/>
      <c r="E332" t="s">
        <v>23</v>
      </c>
      <c r="F332" s="1" t="str">
        <f ca="1">IFERROR(VLOOKUP($D332,ItemsUnits,2,FALSE),"null")</f>
        <v>null</v>
      </c>
      <c r="G332" t="s">
        <v>3</v>
      </c>
      <c r="H332" s="18"/>
      <c r="I332" s="1" cm="1">
        <f t="array" aca="1" ref="I332" ca="1">IF(  OR(COUNTA($I$3:I$3)&lt;=$F330,SUMPRODUCT(--(I329:INDEX(I329:BH329,52)&lt;&gt;""))&lt;&gt;0),0,
          --(I331&gt;0)*_xlfn.SWITCH(--($F328&gt;0),0,SUM(I328:INDEX(I328:BH328,MAX(1,$F331)))-H330+$F329,CEILING(SUM(I328:INDEX(I328:BH328,MAX(1,$F331)))-H330+$F329,$F328)))</f>
        <v>0</v>
      </c>
      <c r="J332" s="1" cm="1">
        <f t="array" aca="1" ref="J332" ca="1">IF(  OR(COUNTA($I$3:J$3)&lt;=$F330,SUMPRODUCT(--(J329:INDEX(J329:BI329,52)&lt;&gt;""))&lt;&gt;0),0,
          --(J331&gt;0)*_xlfn.SWITCH(--($F328&gt;0),0,SUM(J328:INDEX(J328:BI328,MAX(1,$F331)))-I330+$F329,CEILING(SUM(J328:INDEX(J328:BI328,MAX(1,$F331)))-I330+$F329,$F328)))</f>
        <v>0</v>
      </c>
      <c r="K332" s="1" cm="1">
        <f t="array" aca="1" ref="K332" ca="1">IF(  OR(COUNTA($I$3:K$3)&lt;=$F330,SUMPRODUCT(--(K329:INDEX(K329:BJ329,52)&lt;&gt;""))&lt;&gt;0),0,
          --(K331&gt;0)*_xlfn.SWITCH(--($F328&gt;0),0,SUM(K328:INDEX(K328:BJ328,MAX(1,$F331)))-J330+$F329,CEILING(SUM(K328:INDEX(K328:BJ328,MAX(1,$F331)))-J330+$F329,$F328)))</f>
        <v>0</v>
      </c>
      <c r="L332" s="1" cm="1">
        <f t="array" aca="1" ref="L332" ca="1">IF(  OR(COUNTA($I$3:L$3)&lt;=$F330,SUMPRODUCT(--(L329:INDEX(L329:BK329,52)&lt;&gt;""))&lt;&gt;0),0,
          --(L331&gt;0)*_xlfn.SWITCH(--($F328&gt;0),0,SUM(L328:INDEX(L328:BK328,MAX(1,$F331)))-K330+$F329,CEILING(SUM(L328:INDEX(L328:BK328,MAX(1,$F331)))-K330+$F329,$F328)))</f>
        <v>0</v>
      </c>
      <c r="M332" s="1" cm="1">
        <f t="array" aca="1" ref="M332" ca="1">IF(  OR(COUNTA($I$3:M$3)&lt;=$F330,SUMPRODUCT(--(M329:INDEX(M329:BL329,52)&lt;&gt;""))&lt;&gt;0),0,
          --(M331&gt;0)*_xlfn.SWITCH(--($F328&gt;0),0,SUM(M328:INDEX(M328:BL328,MAX(1,$F331)))-L330+$F329,CEILING(SUM(M328:INDEX(M328:BL328,MAX(1,$F331)))-L330+$F329,$F328)))</f>
        <v>0</v>
      </c>
      <c r="N332" s="1" cm="1">
        <f t="array" aca="1" ref="N332" ca="1">IF(  OR(COUNTA($I$3:N$3)&lt;=$F330,SUMPRODUCT(--(N329:INDEX(N329:BM329,52)&lt;&gt;""))&lt;&gt;0),0,
          --(N331&gt;0)*_xlfn.SWITCH(--($F328&gt;0),0,SUM(N328:INDEX(N328:BM328,MAX(1,$F331)))-M330+$F329,CEILING(SUM(N328:INDEX(N328:BM328,MAX(1,$F331)))-M330+$F329,$F328)))</f>
        <v>0</v>
      </c>
      <c r="O332" s="1" cm="1">
        <f t="array" aca="1" ref="O332" ca="1">IF(  OR(COUNTA($I$3:O$3)&lt;=$F330,SUMPRODUCT(--(O329:INDEX(O329:BN329,52)&lt;&gt;""))&lt;&gt;0),0,
          --(O331&gt;0)*_xlfn.SWITCH(--($F328&gt;0),0,SUM(O328:INDEX(O328:BN328,MAX(1,$F331)))-N330+$F329,CEILING(SUM(O328:INDEX(O328:BN328,MAX(1,$F331)))-N330+$F329,$F328)))</f>
        <v>0</v>
      </c>
      <c r="P332" s="1" cm="1">
        <f t="array" aca="1" ref="P332" ca="1">IF(  OR(COUNTA($I$3:P$3)&lt;=$F330,SUMPRODUCT(--(P329:INDEX(P329:BO329,52)&lt;&gt;""))&lt;&gt;0),0,
          --(P331&gt;0)*_xlfn.SWITCH(--($F328&gt;0),0,SUM(P328:INDEX(P328:BO328,MAX(1,$F331)))-O330+$F329,CEILING(SUM(P328:INDEX(P328:BO328,MAX(1,$F331)))-O330+$F329,$F328)))</f>
        <v>0</v>
      </c>
      <c r="Q332" s="1" cm="1">
        <f t="array" aca="1" ref="Q332" ca="1">IF(  OR(COUNTA($I$3:Q$3)&lt;=$F330,SUMPRODUCT(--(Q329:INDEX(Q329:BP329,52)&lt;&gt;""))&lt;&gt;0),0,
          --(Q331&gt;0)*_xlfn.SWITCH(--($F328&gt;0),0,SUM(Q328:INDEX(Q328:BP328,MAX(1,$F331)))-P330+$F329,CEILING(SUM(Q328:INDEX(Q328:BP328,MAX(1,$F331)))-P330+$F329,$F328)))</f>
        <v>0</v>
      </c>
      <c r="R332" s="1" cm="1">
        <f t="array" aca="1" ref="R332" ca="1">IF(  OR(COUNTA($I$3:R$3)&lt;=$F330,SUMPRODUCT(--(R329:INDEX(R329:BQ329,52)&lt;&gt;""))&lt;&gt;0),0,
          --(R331&gt;0)*_xlfn.SWITCH(--($F328&gt;0),0,SUM(R328:INDEX(R328:BQ328,MAX(1,$F331)))-Q330+$F329,CEILING(SUM(R328:INDEX(R328:BQ328,MAX(1,$F331)))-Q330+$F329,$F328)))</f>
        <v>0</v>
      </c>
      <c r="S332" s="1" cm="1">
        <f t="array" aca="1" ref="S332" ca="1">IF(  OR(COUNTA($I$3:S$3)&lt;=$F330,SUMPRODUCT(--(S329:INDEX(S329:BR329,52)&lt;&gt;""))&lt;&gt;0),0,
          --(S331&gt;0)*_xlfn.SWITCH(--($F328&gt;0),0,SUM(S328:INDEX(S328:BR328,MAX(1,$F331)))-R330+$F329,CEILING(SUM(S328:INDEX(S328:BR328,MAX(1,$F331)))-R330+$F329,$F328)))</f>
        <v>0</v>
      </c>
      <c r="T332" s="1" cm="1">
        <f t="array" aca="1" ref="T332" ca="1">IF(  OR(COUNTA($I$3:T$3)&lt;=$F330,SUMPRODUCT(--(T329:INDEX(T329:BS329,52)&lt;&gt;""))&lt;&gt;0),0,
          --(T331&gt;0)*_xlfn.SWITCH(--($F328&gt;0),0,SUM(T328:INDEX(T328:BS328,MAX(1,$F331)))-S330+$F329,CEILING(SUM(T328:INDEX(T328:BS328,MAX(1,$F331)))-S330+$F329,$F328)))</f>
        <v>0</v>
      </c>
      <c r="U332" s="1" cm="1">
        <f t="array" aca="1" ref="U332" ca="1">IF(  OR(COUNTA($I$3:U$3)&lt;=$F330,SUMPRODUCT(--(U329:INDEX(U329:BT329,52)&lt;&gt;""))&lt;&gt;0),0,
          --(U331&gt;0)*_xlfn.SWITCH(--($F328&gt;0),0,SUM(U328:INDEX(U328:BT328,MAX(1,$F331)))-T330+$F329,CEILING(SUM(U328:INDEX(U328:BT328,MAX(1,$F331)))-T330+$F329,$F328)))</f>
        <v>0</v>
      </c>
      <c r="V332" s="1" cm="1">
        <f t="array" aca="1" ref="V332" ca="1">IF(  OR(COUNTA($I$3:V$3)&lt;=$F330,SUMPRODUCT(--(V329:INDEX(V329:BU329,52)&lt;&gt;""))&lt;&gt;0),0,
          --(V331&gt;0)*_xlfn.SWITCH(--($F328&gt;0),0,SUM(V328:INDEX(V328:BU328,MAX(1,$F331)))-U330+$F329,CEILING(SUM(V328:INDEX(V328:BU328,MAX(1,$F331)))-U330+$F329,$F328)))</f>
        <v>0</v>
      </c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</row>
    <row r="333" spans="4:60" x14ac:dyDescent="0.2">
      <c r="D333" s="23"/>
      <c r="E333" t="s">
        <v>26</v>
      </c>
      <c r="F333" s="1">
        <f ca="1">SIGN(MIN(H330:BH330))</f>
        <v>0</v>
      </c>
      <c r="G333" t="s">
        <v>4</v>
      </c>
      <c r="H333" s="18"/>
      <c r="I333" s="26" cm="1">
        <f t="array" aca="1" ref="I333" ca="1">INDEX(I332:BH332,,$F330+1)</f>
        <v>0</v>
      </c>
      <c r="J333" s="26" cm="1">
        <f t="array" aca="1" ref="J333" ca="1">INDEX(J332:BI332,,$F330+1)</f>
        <v>0</v>
      </c>
      <c r="K333" s="26" cm="1">
        <f t="array" aca="1" ref="K333" ca="1">INDEX(K332:BJ332,,$F330+1)</f>
        <v>0</v>
      </c>
      <c r="L333" s="26" cm="1">
        <f t="array" aca="1" ref="L333" ca="1">INDEX(L332:BK332,,$F330+1)</f>
        <v>0</v>
      </c>
      <c r="M333" s="26" cm="1">
        <f t="array" aca="1" ref="M333" ca="1">INDEX(M332:BL332,,$F330+1)</f>
        <v>0</v>
      </c>
      <c r="N333" s="26" cm="1">
        <f t="array" aca="1" ref="N333" ca="1">INDEX(N332:BM332,,$F330+1)</f>
        <v>0</v>
      </c>
      <c r="O333" s="26" cm="1">
        <f t="array" aca="1" ref="O333" ca="1">INDEX(O332:BN332,,$F330+1)</f>
        <v>0</v>
      </c>
      <c r="P333" s="26" cm="1">
        <f t="array" aca="1" ref="P333" ca="1">INDEX(P332:BO332,,$F330+1)</f>
        <v>0</v>
      </c>
      <c r="Q333" s="26" cm="1">
        <f t="array" aca="1" ref="Q333" ca="1">INDEX(Q332:BP332,,$F330+1)</f>
        <v>0</v>
      </c>
      <c r="R333" s="26" cm="1">
        <f t="array" aca="1" ref="R333" ca="1">INDEX(R332:BQ332,,$F330+1)</f>
        <v>0</v>
      </c>
      <c r="S333" s="26" cm="1">
        <f t="array" aca="1" ref="S333" ca="1">INDEX(S332:BR332,,$F330+1)</f>
        <v>0</v>
      </c>
      <c r="T333" s="26" cm="1">
        <f t="array" aca="1" ref="T333" ca="1">INDEX(T332:BS332,,$F330+1)</f>
        <v>0</v>
      </c>
      <c r="U333" s="26" cm="1">
        <f t="array" aca="1" ref="U333" ca="1">INDEX(U332:BT332,,$F330+1)</f>
        <v>0</v>
      </c>
      <c r="V333" s="26" cm="1">
        <f t="array" aca="1" ref="V333" ca="1">INDEX(V332:BU332,,$F330+1)</f>
        <v>0</v>
      </c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</row>
    <row r="334" spans="4:60" x14ac:dyDescent="0.2">
      <c r="D334" s="23"/>
      <c r="E334" t="s">
        <v>5</v>
      </c>
      <c r="F334" s="4"/>
      <c r="G334" t="s">
        <v>1</v>
      </c>
      <c r="H334" s="18"/>
      <c r="I334" s="1" cm="1">
        <f t="array" aca="1" ref="I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releases")),1,1),,COUNTA($D$3:I$3)))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releases")),1,1),,COUNTA($D$3:I$3))&gt;0)),0)+
IFERROR(SUMPRODUCT((ForecastItems=$D334)*(ForecastDates=I$3)*(ForecastGrid)),0)</f>
        <v>0</v>
      </c>
      <c r="J334" s="1" cm="1">
        <f t="array" aca="1" ref="J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releases")),1,1),,COUNTA($D$3:J$3)))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releases")),1,1),,COUNTA($D$3:J$3))&gt;0)),0)+
IFERROR(SUMPRODUCT((ForecastItems=$D334)*(ForecastDates=J$3)*(ForecastGrid)),0)</f>
        <v>0</v>
      </c>
      <c r="K334" s="1" cm="1">
        <f t="array" aca="1" ref="K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releases")),1,1),,COUNTA($D$3:K$3)))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releases")),1,1),,COUNTA($D$3:K$3))&gt;0)),0)+
IFERROR(SUMPRODUCT((ForecastItems=$D334)*(ForecastDates=K$3)*(ForecastGrid)),0)</f>
        <v>0</v>
      </c>
      <c r="L334" s="1" cm="1">
        <f t="array" aca="1" ref="L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releases")),1,1),,COUNTA($D$3:L$3)))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releases")),1,1),,COUNTA($D$3:L$3))&gt;0)),0)+
IFERROR(SUMPRODUCT((ForecastItems=$D334)*(ForecastDates=L$3)*(ForecastGrid)),0)</f>
        <v>0</v>
      </c>
      <c r="M334" s="1" cm="1">
        <f t="array" aca="1" ref="M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releases")),1,1),,COUNTA($D$3:M$3)))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releases")),1,1),,COUNTA($D$3:M$3))&gt;0)),0)+
IFERROR(SUMPRODUCT((ForecastItems=$D334)*(ForecastDates=M$3)*(ForecastGrid)),0)</f>
        <v>0</v>
      </c>
      <c r="N334" s="1" cm="1">
        <f t="array" aca="1" ref="N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releases")),1,1),,COUNTA($D$3:N$3)))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releases")),1,1),,COUNTA($D$3:N$3))&gt;0)),0)+
IFERROR(SUMPRODUCT((ForecastItems=$D334)*(ForecastDates=N$3)*(ForecastGrid)),0)</f>
        <v>0</v>
      </c>
      <c r="O334" s="1" cm="1">
        <f t="array" aca="1" ref="O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releases")),1,1),,COUNTA($D$3:O$3)))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releases")),1,1),,COUNTA($D$3:O$3))&gt;0)),0)+
IFERROR(SUMPRODUCT((ForecastItems=$D334)*(ForecastDates=O$3)*(ForecastGrid)),0)</f>
        <v>0</v>
      </c>
      <c r="P334" s="1" cm="1">
        <f t="array" aca="1" ref="P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releases")),1,1),,COUNTA($D$3:P$3)))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releases")),1,1),,COUNTA($D$3:P$3))&gt;0)),0)+
IFERROR(SUMPRODUCT((ForecastItems=$D334)*(ForecastDates=P$3)*(ForecastGrid)),0)</f>
        <v>0</v>
      </c>
      <c r="Q334" s="1" cm="1">
        <f t="array" aca="1" ref="Q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releases")),1,1),,COUNTA($D$3:Q$3)))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releases")),1,1),,COUNTA($D$3:Q$3))&gt;0)),0)+
IFERROR(SUMPRODUCT((ForecastItems=$D334)*(ForecastDates=Q$3)*(ForecastGrid)),0)</f>
        <v>0</v>
      </c>
      <c r="R334" s="1" cm="1">
        <f t="array" aca="1" ref="R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releases")),1,1),,COUNTA($D$3:R$3)))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releases")),1,1),,COUNTA($D$3:R$3))&gt;0)),0)+
IFERROR(SUMPRODUCT((ForecastItems=$D334)*(ForecastDates=R$3)*(ForecastGrid)),0)</f>
        <v>0</v>
      </c>
      <c r="S334" s="1" cm="1">
        <f t="array" aca="1" ref="S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releases")),1,1),,COUNTA($D$3:S$3)))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releases")),1,1),,COUNTA($D$3:S$3))&gt;0)),0)+
IFERROR(SUMPRODUCT((ForecastItems=$D334)*(ForecastDates=S$3)*(ForecastGrid)),0)</f>
        <v>0</v>
      </c>
      <c r="T334" s="1" cm="1">
        <f t="array" aca="1" ref="T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releases")),1,1),,COUNTA($D$3:T$3)))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releases")),1,1),,COUNTA($D$3:T$3))&gt;0)),0)+
IFERROR(SUMPRODUCT((ForecastItems=$D334)*(ForecastDates=T$3)*(ForecastGrid)),0)</f>
        <v>0</v>
      </c>
      <c r="U334" s="1" cm="1">
        <f t="array" aca="1" ref="U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releases")),1,1),,COUNTA($D$3:U$3)))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releases")),1,1),,COUNTA($D$3:U$3))&gt;0)),0)+
IFERROR(SUMPRODUCT((ForecastItems=$D334)*(ForecastDates=U$3)*(ForecastGrid)),0)</f>
        <v>0</v>
      </c>
      <c r="V334" s="1" cm="1">
        <f t="array" aca="1" ref="V334" ca="1">IFERROR(SUMPRODUCT( INDEX( _xlfn._xlws.SORT(  _xlfn._xlws.FILTER(TblBom[],TblBom[[Child Item]:[Child Item]]=MRP_Grid!$D334,0),1,1),,MATCH("Qty",TblBom[#Headers],0)),INDEX(_xlfn._xlws.SORT(_xlfn._xlws.FILTER(RANGE_GRID,ISNUMBER(MATCH(MRPItems,_xlfn._xlws.FILTER(TblBom[[Parent Item]:[Parent Item]],TblBom[[Child Item]:[Child Item]]=MRP_Grid!$D334,0),0))*(OrderTypes="Planned order releases")),1,1),,COUNTA($D$3:V$3))) +
SUMPRODUCT((INDEX( _xlfn._xlws.SORT(  _xlfn._xlws.FILTER(TblBom[],TblBom[[Child Item]:[Child Item]]=MRP_Grid!$D334,0),1,1),,MATCH("Fixed Qty",TblBom[#Headers],0)))*(INDEX(_xlfn._xlws.SORT(_xlfn._xlws.FILTER(RANGE_GRID,ISNUMBER(MATCH(MRPItems,_xlfn._xlws.FILTER(TblBom[[Parent Item]:[Parent Item]],TblBom[[Child Item]:[Child Item]]=MRP_Grid!$D334,0),0))*(OrderTypes="Planned order releases")),1,1),,COUNTA($D$3:V$3))&gt;0)),0)+
IFERROR(SUMPRODUCT((ForecastItems=$D334)*(ForecastDates=V$3)*(ForecastGrid)),0)</f>
        <v>0</v>
      </c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</row>
    <row r="335" spans="4:60" x14ac:dyDescent="0.2">
      <c r="D335" s="23"/>
      <c r="E335" t="s">
        <v>6</v>
      </c>
      <c r="F335" s="5"/>
      <c r="G335" t="s">
        <v>0</v>
      </c>
      <c r="H335" s="18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</row>
    <row r="336" spans="4:60" x14ac:dyDescent="0.2">
      <c r="D336" s="23"/>
      <c r="E336" t="s">
        <v>7</v>
      </c>
      <c r="F336" s="5"/>
      <c r="G336" t="s">
        <v>16</v>
      </c>
      <c r="H336" s="13"/>
      <c r="I336" s="25">
        <f t="shared" ref="I336" ca="1" si="1540">H336-I334+I338+I335</f>
        <v>0</v>
      </c>
      <c r="J336" s="25">
        <f t="shared" ref="J336" ca="1" si="1541">I336-J334+J338+J335</f>
        <v>0</v>
      </c>
      <c r="K336" s="25">
        <f t="shared" ref="K336" ca="1" si="1542">J336-K334+K338+K335</f>
        <v>0</v>
      </c>
      <c r="L336" s="25">
        <f t="shared" ref="L336" ca="1" si="1543">K336-L334+L338+L335</f>
        <v>0</v>
      </c>
      <c r="M336" s="25">
        <f t="shared" ref="M336" ca="1" si="1544">L336-M334+M338+M335</f>
        <v>0</v>
      </c>
      <c r="N336" s="25">
        <f t="shared" ref="N336" ca="1" si="1545">M336-N334+N338+N335</f>
        <v>0</v>
      </c>
      <c r="O336" s="25">
        <f t="shared" ref="O336" ca="1" si="1546">N336-O334+O338+O335</f>
        <v>0</v>
      </c>
      <c r="P336" s="25">
        <f t="shared" ref="P336" ca="1" si="1547">O336-P334+P338+P335</f>
        <v>0</v>
      </c>
      <c r="Q336" s="25">
        <f t="shared" ref="Q336" ca="1" si="1548">P336-Q334+Q338+Q335</f>
        <v>0</v>
      </c>
      <c r="R336" s="25">
        <f t="shared" ref="R336" ca="1" si="1549">Q336-R334+R338+R335</f>
        <v>0</v>
      </c>
      <c r="S336" s="25">
        <f t="shared" ref="S336" ca="1" si="1550">R336-S334+S338+S335</f>
        <v>0</v>
      </c>
      <c r="T336" s="25">
        <f t="shared" ref="T336" ca="1" si="1551">S336-T334+T338+T335</f>
        <v>0</v>
      </c>
      <c r="U336" s="25">
        <f t="shared" ref="U336" ca="1" si="1552">T336-U334+U338+U335</f>
        <v>0</v>
      </c>
      <c r="V336" s="25">
        <f t="shared" ref="V336" ca="1" si="1553">U336-V334+V338+V335</f>
        <v>0</v>
      </c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</row>
    <row r="337" spans="4:60" x14ac:dyDescent="0.2">
      <c r="D337" s="23"/>
      <c r="E337" t="s">
        <v>25</v>
      </c>
      <c r="F337" s="5"/>
      <c r="G337" t="s">
        <v>2</v>
      </c>
      <c r="H337" s="18"/>
      <c r="I337" s="1">
        <f t="shared" ref="I337" ca="1" si="1554">MAX(0,$F335+I334-I335-H336)</f>
        <v>0</v>
      </c>
      <c r="J337" s="1">
        <f t="shared" ref="J337" ca="1" si="1555">MAX(0,$F335+J334-J335-I336)</f>
        <v>0</v>
      </c>
      <c r="K337" s="1">
        <f t="shared" ref="K337" ca="1" si="1556">MAX(0,$F335+K334-K335-J336)</f>
        <v>0</v>
      </c>
      <c r="L337" s="1">
        <f t="shared" ref="L337" ca="1" si="1557">MAX(0,$F335+L334-L335-K336)</f>
        <v>0</v>
      </c>
      <c r="M337" s="1">
        <f t="shared" ref="M337" ca="1" si="1558">MAX(0,$F335+M334-M335-L336)</f>
        <v>0</v>
      </c>
      <c r="N337" s="1">
        <f t="shared" ref="N337" ca="1" si="1559">MAX(0,$F335+N334-N335-M336)</f>
        <v>0</v>
      </c>
      <c r="O337" s="1">
        <f t="shared" ref="O337" ca="1" si="1560">MAX(0,$F335+O334-O335-N336)</f>
        <v>0</v>
      </c>
      <c r="P337" s="1">
        <f t="shared" ref="P337" ca="1" si="1561">MAX(0,$F335+P334-P335-O336)</f>
        <v>0</v>
      </c>
      <c r="Q337" s="1">
        <f t="shared" ref="Q337" ca="1" si="1562">MAX(0,$F335+Q334-Q335-P336)</f>
        <v>0</v>
      </c>
      <c r="R337" s="1">
        <f t="shared" ref="R337" ca="1" si="1563">MAX(0,$F335+R334-R335-Q336)</f>
        <v>0</v>
      </c>
      <c r="S337" s="1">
        <f t="shared" ref="S337" ca="1" si="1564">MAX(0,$F335+S334-S335-R336)</f>
        <v>0</v>
      </c>
      <c r="T337" s="1">
        <f t="shared" ref="T337" ca="1" si="1565">MAX(0,$F335+T334-T335-S336)</f>
        <v>0</v>
      </c>
      <c r="U337" s="1">
        <f t="shared" ref="U337" ca="1" si="1566">MAX(0,$F335+U334-U335-T336)</f>
        <v>0</v>
      </c>
      <c r="V337" s="1">
        <f t="shared" ref="V337" ca="1" si="1567">MAX(0,$F335+V334-V335-U336)</f>
        <v>0</v>
      </c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</row>
    <row r="338" spans="4:60" x14ac:dyDescent="0.2">
      <c r="D338" s="23"/>
      <c r="E338" t="s">
        <v>23</v>
      </c>
      <c r="F338" s="1" t="str">
        <f ca="1">IFERROR(VLOOKUP($D338,ItemsUnits,2,FALSE),"null")</f>
        <v>null</v>
      </c>
      <c r="G338" t="s">
        <v>3</v>
      </c>
      <c r="H338" s="18"/>
      <c r="I338" s="1" cm="1">
        <f t="array" aca="1" ref="I338" ca="1">IF(  OR(COUNTA($I$3:I$3)&lt;=$F336,SUMPRODUCT(--(I335:INDEX(I335:BH335,52)&lt;&gt;""))&lt;&gt;0),0,
          --(I337&gt;0)*_xlfn.SWITCH(--($F334&gt;0),0,SUM(I334:INDEX(I334:BH334,MAX(1,$F337)))-H336+$F335,CEILING(SUM(I334:INDEX(I334:BH334,MAX(1,$F337)))-H336+$F335,$F334)))</f>
        <v>0</v>
      </c>
      <c r="J338" s="1" cm="1">
        <f t="array" aca="1" ref="J338" ca="1">IF(  OR(COUNTA($I$3:J$3)&lt;=$F336,SUMPRODUCT(--(J335:INDEX(J335:BI335,52)&lt;&gt;""))&lt;&gt;0),0,
          --(J337&gt;0)*_xlfn.SWITCH(--($F334&gt;0),0,SUM(J334:INDEX(J334:BI334,MAX(1,$F337)))-I336+$F335,CEILING(SUM(J334:INDEX(J334:BI334,MAX(1,$F337)))-I336+$F335,$F334)))</f>
        <v>0</v>
      </c>
      <c r="K338" s="1" cm="1">
        <f t="array" aca="1" ref="K338" ca="1">IF(  OR(COUNTA($I$3:K$3)&lt;=$F336,SUMPRODUCT(--(K335:INDEX(K335:BJ335,52)&lt;&gt;""))&lt;&gt;0),0,
          --(K337&gt;0)*_xlfn.SWITCH(--($F334&gt;0),0,SUM(K334:INDEX(K334:BJ334,MAX(1,$F337)))-J336+$F335,CEILING(SUM(K334:INDEX(K334:BJ334,MAX(1,$F337)))-J336+$F335,$F334)))</f>
        <v>0</v>
      </c>
      <c r="L338" s="1" cm="1">
        <f t="array" aca="1" ref="L338" ca="1">IF(  OR(COUNTA($I$3:L$3)&lt;=$F336,SUMPRODUCT(--(L335:INDEX(L335:BK335,52)&lt;&gt;""))&lt;&gt;0),0,
          --(L337&gt;0)*_xlfn.SWITCH(--($F334&gt;0),0,SUM(L334:INDEX(L334:BK334,MAX(1,$F337)))-K336+$F335,CEILING(SUM(L334:INDEX(L334:BK334,MAX(1,$F337)))-K336+$F335,$F334)))</f>
        <v>0</v>
      </c>
      <c r="M338" s="1" cm="1">
        <f t="array" aca="1" ref="M338" ca="1">IF(  OR(COUNTA($I$3:M$3)&lt;=$F336,SUMPRODUCT(--(M335:INDEX(M335:BL335,52)&lt;&gt;""))&lt;&gt;0),0,
          --(M337&gt;0)*_xlfn.SWITCH(--($F334&gt;0),0,SUM(M334:INDEX(M334:BL334,MAX(1,$F337)))-L336+$F335,CEILING(SUM(M334:INDEX(M334:BL334,MAX(1,$F337)))-L336+$F335,$F334)))</f>
        <v>0</v>
      </c>
      <c r="N338" s="1" cm="1">
        <f t="array" aca="1" ref="N338" ca="1">IF(  OR(COUNTA($I$3:N$3)&lt;=$F336,SUMPRODUCT(--(N335:INDEX(N335:BM335,52)&lt;&gt;""))&lt;&gt;0),0,
          --(N337&gt;0)*_xlfn.SWITCH(--($F334&gt;0),0,SUM(N334:INDEX(N334:BM334,MAX(1,$F337)))-M336+$F335,CEILING(SUM(N334:INDEX(N334:BM334,MAX(1,$F337)))-M336+$F335,$F334)))</f>
        <v>0</v>
      </c>
      <c r="O338" s="1" cm="1">
        <f t="array" aca="1" ref="O338" ca="1">IF(  OR(COUNTA($I$3:O$3)&lt;=$F336,SUMPRODUCT(--(O335:INDEX(O335:BN335,52)&lt;&gt;""))&lt;&gt;0),0,
          --(O337&gt;0)*_xlfn.SWITCH(--($F334&gt;0),0,SUM(O334:INDEX(O334:BN334,MAX(1,$F337)))-N336+$F335,CEILING(SUM(O334:INDEX(O334:BN334,MAX(1,$F337)))-N336+$F335,$F334)))</f>
        <v>0</v>
      </c>
      <c r="P338" s="1" cm="1">
        <f t="array" aca="1" ref="P338" ca="1">IF(  OR(COUNTA($I$3:P$3)&lt;=$F336,SUMPRODUCT(--(P335:INDEX(P335:BO335,52)&lt;&gt;""))&lt;&gt;0),0,
          --(P337&gt;0)*_xlfn.SWITCH(--($F334&gt;0),0,SUM(P334:INDEX(P334:BO334,MAX(1,$F337)))-O336+$F335,CEILING(SUM(P334:INDEX(P334:BO334,MAX(1,$F337)))-O336+$F335,$F334)))</f>
        <v>0</v>
      </c>
      <c r="Q338" s="1" cm="1">
        <f t="array" aca="1" ref="Q338" ca="1">IF(  OR(COUNTA($I$3:Q$3)&lt;=$F336,SUMPRODUCT(--(Q335:INDEX(Q335:BP335,52)&lt;&gt;""))&lt;&gt;0),0,
          --(Q337&gt;0)*_xlfn.SWITCH(--($F334&gt;0),0,SUM(Q334:INDEX(Q334:BP334,MAX(1,$F337)))-P336+$F335,CEILING(SUM(Q334:INDEX(Q334:BP334,MAX(1,$F337)))-P336+$F335,$F334)))</f>
        <v>0</v>
      </c>
      <c r="R338" s="1" cm="1">
        <f t="array" aca="1" ref="R338" ca="1">IF(  OR(COUNTA($I$3:R$3)&lt;=$F336,SUMPRODUCT(--(R335:INDEX(R335:BQ335,52)&lt;&gt;""))&lt;&gt;0),0,
          --(R337&gt;0)*_xlfn.SWITCH(--($F334&gt;0),0,SUM(R334:INDEX(R334:BQ334,MAX(1,$F337)))-Q336+$F335,CEILING(SUM(R334:INDEX(R334:BQ334,MAX(1,$F337)))-Q336+$F335,$F334)))</f>
        <v>0</v>
      </c>
      <c r="S338" s="1" cm="1">
        <f t="array" aca="1" ref="S338" ca="1">IF(  OR(COUNTA($I$3:S$3)&lt;=$F336,SUMPRODUCT(--(S335:INDEX(S335:BR335,52)&lt;&gt;""))&lt;&gt;0),0,
          --(S337&gt;0)*_xlfn.SWITCH(--($F334&gt;0),0,SUM(S334:INDEX(S334:BR334,MAX(1,$F337)))-R336+$F335,CEILING(SUM(S334:INDEX(S334:BR334,MAX(1,$F337)))-R336+$F335,$F334)))</f>
        <v>0</v>
      </c>
      <c r="T338" s="1" cm="1">
        <f t="array" aca="1" ref="T338" ca="1">IF(  OR(COUNTA($I$3:T$3)&lt;=$F336,SUMPRODUCT(--(T335:INDEX(T335:BS335,52)&lt;&gt;""))&lt;&gt;0),0,
          --(T337&gt;0)*_xlfn.SWITCH(--($F334&gt;0),0,SUM(T334:INDEX(T334:BS334,MAX(1,$F337)))-S336+$F335,CEILING(SUM(T334:INDEX(T334:BS334,MAX(1,$F337)))-S336+$F335,$F334)))</f>
        <v>0</v>
      </c>
      <c r="U338" s="1" cm="1">
        <f t="array" aca="1" ref="U338" ca="1">IF(  OR(COUNTA($I$3:U$3)&lt;=$F336,SUMPRODUCT(--(U335:INDEX(U335:BT335,52)&lt;&gt;""))&lt;&gt;0),0,
          --(U337&gt;0)*_xlfn.SWITCH(--($F334&gt;0),0,SUM(U334:INDEX(U334:BT334,MAX(1,$F337)))-T336+$F335,CEILING(SUM(U334:INDEX(U334:BT334,MAX(1,$F337)))-T336+$F335,$F334)))</f>
        <v>0</v>
      </c>
      <c r="V338" s="1" cm="1">
        <f t="array" aca="1" ref="V338" ca="1">IF(  OR(COUNTA($I$3:V$3)&lt;=$F336,SUMPRODUCT(--(V335:INDEX(V335:BU335,52)&lt;&gt;""))&lt;&gt;0),0,
          --(V337&gt;0)*_xlfn.SWITCH(--($F334&gt;0),0,SUM(V334:INDEX(V334:BU334,MAX(1,$F337)))-U336+$F335,CEILING(SUM(V334:INDEX(V334:BU334,MAX(1,$F337)))-U336+$F335,$F334)))</f>
        <v>0</v>
      </c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</row>
    <row r="339" spans="4:60" x14ac:dyDescent="0.2">
      <c r="D339" s="23"/>
      <c r="E339" t="s">
        <v>26</v>
      </c>
      <c r="F339" s="1">
        <f ca="1">SIGN(MIN(H336:BH336))</f>
        <v>0</v>
      </c>
      <c r="G339" t="s">
        <v>4</v>
      </c>
      <c r="H339" s="18"/>
      <c r="I339" s="26" cm="1">
        <f t="array" aca="1" ref="I339" ca="1">INDEX(I338:BH338,,$F336+1)</f>
        <v>0</v>
      </c>
      <c r="J339" s="26" cm="1">
        <f t="array" aca="1" ref="J339" ca="1">INDEX(J338:BI338,,$F336+1)</f>
        <v>0</v>
      </c>
      <c r="K339" s="26" cm="1">
        <f t="array" aca="1" ref="K339" ca="1">INDEX(K338:BJ338,,$F336+1)</f>
        <v>0</v>
      </c>
      <c r="L339" s="26" cm="1">
        <f t="array" aca="1" ref="L339" ca="1">INDEX(L338:BK338,,$F336+1)</f>
        <v>0</v>
      </c>
      <c r="M339" s="26" cm="1">
        <f t="array" aca="1" ref="M339" ca="1">INDEX(M338:BL338,,$F336+1)</f>
        <v>0</v>
      </c>
      <c r="N339" s="26" cm="1">
        <f t="array" aca="1" ref="N339" ca="1">INDEX(N338:BM338,,$F336+1)</f>
        <v>0</v>
      </c>
      <c r="O339" s="26" cm="1">
        <f t="array" aca="1" ref="O339" ca="1">INDEX(O338:BN338,,$F336+1)</f>
        <v>0</v>
      </c>
      <c r="P339" s="26" cm="1">
        <f t="array" aca="1" ref="P339" ca="1">INDEX(P338:BO338,,$F336+1)</f>
        <v>0</v>
      </c>
      <c r="Q339" s="26" cm="1">
        <f t="array" aca="1" ref="Q339" ca="1">INDEX(Q338:BP338,,$F336+1)</f>
        <v>0</v>
      </c>
      <c r="R339" s="26" cm="1">
        <f t="array" aca="1" ref="R339" ca="1">INDEX(R338:BQ338,,$F336+1)</f>
        <v>0</v>
      </c>
      <c r="S339" s="26" cm="1">
        <f t="array" aca="1" ref="S339" ca="1">INDEX(S338:BR338,,$F336+1)</f>
        <v>0</v>
      </c>
      <c r="T339" s="26" cm="1">
        <f t="array" aca="1" ref="T339" ca="1">INDEX(T338:BS338,,$F336+1)</f>
        <v>0</v>
      </c>
      <c r="U339" s="26" cm="1">
        <f t="array" aca="1" ref="U339" ca="1">INDEX(U338:BT338,,$F336+1)</f>
        <v>0</v>
      </c>
      <c r="V339" s="26" cm="1">
        <f t="array" aca="1" ref="V339" ca="1">INDEX(V338:BU338,,$F336+1)</f>
        <v>0</v>
      </c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</row>
    <row r="340" spans="4:60" x14ac:dyDescent="0.2">
      <c r="D340" s="23"/>
      <c r="E340" t="s">
        <v>5</v>
      </c>
      <c r="F340" s="4"/>
      <c r="G340" t="s">
        <v>1</v>
      </c>
      <c r="H340" s="18"/>
      <c r="I340" s="1" cm="1">
        <f t="array" aca="1" ref="I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releases")),1,1),,COUNTA($D$3:I$3)))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releases")),1,1),,COUNTA($D$3:I$3))&gt;0)),0)+
IFERROR(SUMPRODUCT((ForecastItems=$D340)*(ForecastDates=I$3)*(ForecastGrid)),0)</f>
        <v>0</v>
      </c>
      <c r="J340" s="1" cm="1">
        <f t="array" aca="1" ref="J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releases")),1,1),,COUNTA($D$3:J$3)))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releases")),1,1),,COUNTA($D$3:J$3))&gt;0)),0)+
IFERROR(SUMPRODUCT((ForecastItems=$D340)*(ForecastDates=J$3)*(ForecastGrid)),0)</f>
        <v>0</v>
      </c>
      <c r="K340" s="1" cm="1">
        <f t="array" aca="1" ref="K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releases")),1,1),,COUNTA($D$3:K$3)))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releases")),1,1),,COUNTA($D$3:K$3))&gt;0)),0)+
IFERROR(SUMPRODUCT((ForecastItems=$D340)*(ForecastDates=K$3)*(ForecastGrid)),0)</f>
        <v>0</v>
      </c>
      <c r="L340" s="1" cm="1">
        <f t="array" aca="1" ref="L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releases")),1,1),,COUNTA($D$3:L$3)))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releases")),1,1),,COUNTA($D$3:L$3))&gt;0)),0)+
IFERROR(SUMPRODUCT((ForecastItems=$D340)*(ForecastDates=L$3)*(ForecastGrid)),0)</f>
        <v>0</v>
      </c>
      <c r="M340" s="1" cm="1">
        <f t="array" aca="1" ref="M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releases")),1,1),,COUNTA($D$3:M$3)))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releases")),1,1),,COUNTA($D$3:M$3))&gt;0)),0)+
IFERROR(SUMPRODUCT((ForecastItems=$D340)*(ForecastDates=M$3)*(ForecastGrid)),0)</f>
        <v>0</v>
      </c>
      <c r="N340" s="1" cm="1">
        <f t="array" aca="1" ref="N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releases")),1,1),,COUNTA($D$3:N$3)))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releases")),1,1),,COUNTA($D$3:N$3))&gt;0)),0)+
IFERROR(SUMPRODUCT((ForecastItems=$D340)*(ForecastDates=N$3)*(ForecastGrid)),0)</f>
        <v>0</v>
      </c>
      <c r="O340" s="1" cm="1">
        <f t="array" aca="1" ref="O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releases")),1,1),,COUNTA($D$3:O$3)))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releases")),1,1),,COUNTA($D$3:O$3))&gt;0)),0)+
IFERROR(SUMPRODUCT((ForecastItems=$D340)*(ForecastDates=O$3)*(ForecastGrid)),0)</f>
        <v>0</v>
      </c>
      <c r="P340" s="1" cm="1">
        <f t="array" aca="1" ref="P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releases")),1,1),,COUNTA($D$3:P$3)))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releases")),1,1),,COUNTA($D$3:P$3))&gt;0)),0)+
IFERROR(SUMPRODUCT((ForecastItems=$D340)*(ForecastDates=P$3)*(ForecastGrid)),0)</f>
        <v>0</v>
      </c>
      <c r="Q340" s="1" cm="1">
        <f t="array" aca="1" ref="Q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releases")),1,1),,COUNTA($D$3:Q$3)))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releases")),1,1),,COUNTA($D$3:Q$3))&gt;0)),0)+
IFERROR(SUMPRODUCT((ForecastItems=$D340)*(ForecastDates=Q$3)*(ForecastGrid)),0)</f>
        <v>0</v>
      </c>
      <c r="R340" s="1" cm="1">
        <f t="array" aca="1" ref="R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releases")),1,1),,COUNTA($D$3:R$3)))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releases")),1,1),,COUNTA($D$3:R$3))&gt;0)),0)+
IFERROR(SUMPRODUCT((ForecastItems=$D340)*(ForecastDates=R$3)*(ForecastGrid)),0)</f>
        <v>0</v>
      </c>
      <c r="S340" s="1" cm="1">
        <f t="array" aca="1" ref="S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releases")),1,1),,COUNTA($D$3:S$3)))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releases")),1,1),,COUNTA($D$3:S$3))&gt;0)),0)+
IFERROR(SUMPRODUCT((ForecastItems=$D340)*(ForecastDates=S$3)*(ForecastGrid)),0)</f>
        <v>0</v>
      </c>
      <c r="T340" s="1" cm="1">
        <f t="array" aca="1" ref="T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releases")),1,1),,COUNTA($D$3:T$3)))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releases")),1,1),,COUNTA($D$3:T$3))&gt;0)),0)+
IFERROR(SUMPRODUCT((ForecastItems=$D340)*(ForecastDates=T$3)*(ForecastGrid)),0)</f>
        <v>0</v>
      </c>
      <c r="U340" s="1" cm="1">
        <f t="array" aca="1" ref="U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releases")),1,1),,COUNTA($D$3:U$3)))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releases")),1,1),,COUNTA($D$3:U$3))&gt;0)),0)+
IFERROR(SUMPRODUCT((ForecastItems=$D340)*(ForecastDates=U$3)*(ForecastGrid)),0)</f>
        <v>0</v>
      </c>
      <c r="V340" s="1" cm="1">
        <f t="array" aca="1" ref="V340" ca="1">IFERROR(SUMPRODUCT( INDEX( _xlfn._xlws.SORT(  _xlfn._xlws.FILTER(TblBom[],TblBom[[Child Item]:[Child Item]]=MRP_Grid!$D340,0),1,1),,MATCH("Qty",TblBom[#Headers],0)),INDEX(_xlfn._xlws.SORT(_xlfn._xlws.FILTER(RANGE_GRID,ISNUMBER(MATCH(MRPItems,_xlfn._xlws.FILTER(TblBom[[Parent Item]:[Parent Item]],TblBom[[Child Item]:[Child Item]]=MRP_Grid!$D340,0),0))*(OrderTypes="Planned order releases")),1,1),,COUNTA($D$3:V$3))) +
SUMPRODUCT((INDEX( _xlfn._xlws.SORT(  _xlfn._xlws.FILTER(TblBom[],TblBom[[Child Item]:[Child Item]]=MRP_Grid!$D340,0),1,1),,MATCH("Fixed Qty",TblBom[#Headers],0)))*(INDEX(_xlfn._xlws.SORT(_xlfn._xlws.FILTER(RANGE_GRID,ISNUMBER(MATCH(MRPItems,_xlfn._xlws.FILTER(TblBom[[Parent Item]:[Parent Item]],TblBom[[Child Item]:[Child Item]]=MRP_Grid!$D340,0),0))*(OrderTypes="Planned order releases")),1,1),,COUNTA($D$3:V$3))&gt;0)),0)+
IFERROR(SUMPRODUCT((ForecastItems=$D340)*(ForecastDates=V$3)*(ForecastGrid)),0)</f>
        <v>0</v>
      </c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</row>
    <row r="341" spans="4:60" x14ac:dyDescent="0.2">
      <c r="D341" s="23"/>
      <c r="E341" t="s">
        <v>6</v>
      </c>
      <c r="F341" s="5"/>
      <c r="G341" t="s">
        <v>0</v>
      </c>
      <c r="H341" s="18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</row>
    <row r="342" spans="4:60" x14ac:dyDescent="0.2">
      <c r="D342" s="23"/>
      <c r="E342" t="s">
        <v>7</v>
      </c>
      <c r="F342" s="5"/>
      <c r="G342" t="s">
        <v>16</v>
      </c>
      <c r="H342" s="13"/>
      <c r="I342" s="25">
        <f t="shared" ref="I342" ca="1" si="1568">H342-I340+I344+I341</f>
        <v>0</v>
      </c>
      <c r="J342" s="25">
        <f t="shared" ref="J342" ca="1" si="1569">I342-J340+J344+J341</f>
        <v>0</v>
      </c>
      <c r="K342" s="25">
        <f t="shared" ref="K342" ca="1" si="1570">J342-K340+K344+K341</f>
        <v>0</v>
      </c>
      <c r="L342" s="25">
        <f t="shared" ref="L342" ca="1" si="1571">K342-L340+L344+L341</f>
        <v>0</v>
      </c>
      <c r="M342" s="25">
        <f t="shared" ref="M342" ca="1" si="1572">L342-M340+M344+M341</f>
        <v>0</v>
      </c>
      <c r="N342" s="25">
        <f t="shared" ref="N342" ca="1" si="1573">M342-N340+N344+N341</f>
        <v>0</v>
      </c>
      <c r="O342" s="25">
        <f t="shared" ref="O342" ca="1" si="1574">N342-O340+O344+O341</f>
        <v>0</v>
      </c>
      <c r="P342" s="25">
        <f t="shared" ref="P342" ca="1" si="1575">O342-P340+P344+P341</f>
        <v>0</v>
      </c>
      <c r="Q342" s="25">
        <f t="shared" ref="Q342" ca="1" si="1576">P342-Q340+Q344+Q341</f>
        <v>0</v>
      </c>
      <c r="R342" s="25">
        <f t="shared" ref="R342" ca="1" si="1577">Q342-R340+R344+R341</f>
        <v>0</v>
      </c>
      <c r="S342" s="25">
        <f t="shared" ref="S342" ca="1" si="1578">R342-S340+S344+S341</f>
        <v>0</v>
      </c>
      <c r="T342" s="25">
        <f t="shared" ref="T342" ca="1" si="1579">S342-T340+T344+T341</f>
        <v>0</v>
      </c>
      <c r="U342" s="25">
        <f t="shared" ref="U342" ca="1" si="1580">T342-U340+U344+U341</f>
        <v>0</v>
      </c>
      <c r="V342" s="25">
        <f t="shared" ref="V342" ca="1" si="1581">U342-V340+V344+V341</f>
        <v>0</v>
      </c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</row>
    <row r="343" spans="4:60" x14ac:dyDescent="0.2">
      <c r="D343" s="23"/>
      <c r="E343" t="s">
        <v>25</v>
      </c>
      <c r="F343" s="5"/>
      <c r="G343" t="s">
        <v>2</v>
      </c>
      <c r="H343" s="18"/>
      <c r="I343" s="1">
        <f t="shared" ref="I343" ca="1" si="1582">MAX(0,$F341+I340-I341-H342)</f>
        <v>0</v>
      </c>
      <c r="J343" s="1">
        <f t="shared" ref="J343" ca="1" si="1583">MAX(0,$F341+J340-J341-I342)</f>
        <v>0</v>
      </c>
      <c r="K343" s="1">
        <f t="shared" ref="K343" ca="1" si="1584">MAX(0,$F341+K340-K341-J342)</f>
        <v>0</v>
      </c>
      <c r="L343" s="1">
        <f t="shared" ref="L343" ca="1" si="1585">MAX(0,$F341+L340-L341-K342)</f>
        <v>0</v>
      </c>
      <c r="M343" s="1">
        <f t="shared" ref="M343" ca="1" si="1586">MAX(0,$F341+M340-M341-L342)</f>
        <v>0</v>
      </c>
      <c r="N343" s="1">
        <f t="shared" ref="N343" ca="1" si="1587">MAX(0,$F341+N340-N341-M342)</f>
        <v>0</v>
      </c>
      <c r="O343" s="1">
        <f t="shared" ref="O343" ca="1" si="1588">MAX(0,$F341+O340-O341-N342)</f>
        <v>0</v>
      </c>
      <c r="P343" s="1">
        <f t="shared" ref="P343" ca="1" si="1589">MAX(0,$F341+P340-P341-O342)</f>
        <v>0</v>
      </c>
      <c r="Q343" s="1">
        <f t="shared" ref="Q343" ca="1" si="1590">MAX(0,$F341+Q340-Q341-P342)</f>
        <v>0</v>
      </c>
      <c r="R343" s="1">
        <f t="shared" ref="R343" ca="1" si="1591">MAX(0,$F341+R340-R341-Q342)</f>
        <v>0</v>
      </c>
      <c r="S343" s="1">
        <f t="shared" ref="S343" ca="1" si="1592">MAX(0,$F341+S340-S341-R342)</f>
        <v>0</v>
      </c>
      <c r="T343" s="1">
        <f t="shared" ref="T343" ca="1" si="1593">MAX(0,$F341+T340-T341-S342)</f>
        <v>0</v>
      </c>
      <c r="U343" s="1">
        <f t="shared" ref="U343" ca="1" si="1594">MAX(0,$F341+U340-U341-T342)</f>
        <v>0</v>
      </c>
      <c r="V343" s="1">
        <f t="shared" ref="V343" ca="1" si="1595">MAX(0,$F341+V340-V341-U342)</f>
        <v>0</v>
      </c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</row>
    <row r="344" spans="4:60" x14ac:dyDescent="0.2">
      <c r="D344" s="23"/>
      <c r="E344" t="s">
        <v>23</v>
      </c>
      <c r="F344" s="1" t="str">
        <f ca="1">IFERROR(VLOOKUP($D344,ItemsUnits,2,FALSE),"null")</f>
        <v>null</v>
      </c>
      <c r="G344" t="s">
        <v>3</v>
      </c>
      <c r="H344" s="18"/>
      <c r="I344" s="1" cm="1">
        <f t="array" aca="1" ref="I344" ca="1">IF(  OR(COUNTA($I$3:I$3)&lt;=$F342,SUMPRODUCT(--(I341:INDEX(I341:BH341,52)&lt;&gt;""))&lt;&gt;0),0,
          --(I343&gt;0)*_xlfn.SWITCH(--($F340&gt;0),0,SUM(I340:INDEX(I340:BH340,MAX(1,$F343)))-H342+$F341,CEILING(SUM(I340:INDEX(I340:BH340,MAX(1,$F343)))-H342+$F341,$F340)))</f>
        <v>0</v>
      </c>
      <c r="J344" s="1" cm="1">
        <f t="array" aca="1" ref="J344" ca="1">IF(  OR(COUNTA($I$3:J$3)&lt;=$F342,SUMPRODUCT(--(J341:INDEX(J341:BI341,52)&lt;&gt;""))&lt;&gt;0),0,
          --(J343&gt;0)*_xlfn.SWITCH(--($F340&gt;0),0,SUM(J340:INDEX(J340:BI340,MAX(1,$F343)))-I342+$F341,CEILING(SUM(J340:INDEX(J340:BI340,MAX(1,$F343)))-I342+$F341,$F340)))</f>
        <v>0</v>
      </c>
      <c r="K344" s="1" cm="1">
        <f t="array" aca="1" ref="K344" ca="1">IF(  OR(COUNTA($I$3:K$3)&lt;=$F342,SUMPRODUCT(--(K341:INDEX(K341:BJ341,52)&lt;&gt;""))&lt;&gt;0),0,
          --(K343&gt;0)*_xlfn.SWITCH(--($F340&gt;0),0,SUM(K340:INDEX(K340:BJ340,MAX(1,$F343)))-J342+$F341,CEILING(SUM(K340:INDEX(K340:BJ340,MAX(1,$F343)))-J342+$F341,$F340)))</f>
        <v>0</v>
      </c>
      <c r="L344" s="1" cm="1">
        <f t="array" aca="1" ref="L344" ca="1">IF(  OR(COUNTA($I$3:L$3)&lt;=$F342,SUMPRODUCT(--(L341:INDEX(L341:BK341,52)&lt;&gt;""))&lt;&gt;0),0,
          --(L343&gt;0)*_xlfn.SWITCH(--($F340&gt;0),0,SUM(L340:INDEX(L340:BK340,MAX(1,$F343)))-K342+$F341,CEILING(SUM(L340:INDEX(L340:BK340,MAX(1,$F343)))-K342+$F341,$F340)))</f>
        <v>0</v>
      </c>
      <c r="M344" s="1" cm="1">
        <f t="array" aca="1" ref="M344" ca="1">IF(  OR(COUNTA($I$3:M$3)&lt;=$F342,SUMPRODUCT(--(M341:INDEX(M341:BL341,52)&lt;&gt;""))&lt;&gt;0),0,
          --(M343&gt;0)*_xlfn.SWITCH(--($F340&gt;0),0,SUM(M340:INDEX(M340:BL340,MAX(1,$F343)))-L342+$F341,CEILING(SUM(M340:INDEX(M340:BL340,MAX(1,$F343)))-L342+$F341,$F340)))</f>
        <v>0</v>
      </c>
      <c r="N344" s="1" cm="1">
        <f t="array" aca="1" ref="N344" ca="1">IF(  OR(COUNTA($I$3:N$3)&lt;=$F342,SUMPRODUCT(--(N341:INDEX(N341:BM341,52)&lt;&gt;""))&lt;&gt;0),0,
          --(N343&gt;0)*_xlfn.SWITCH(--($F340&gt;0),0,SUM(N340:INDEX(N340:BM340,MAX(1,$F343)))-M342+$F341,CEILING(SUM(N340:INDEX(N340:BM340,MAX(1,$F343)))-M342+$F341,$F340)))</f>
        <v>0</v>
      </c>
      <c r="O344" s="1" cm="1">
        <f t="array" aca="1" ref="O344" ca="1">IF(  OR(COUNTA($I$3:O$3)&lt;=$F342,SUMPRODUCT(--(O341:INDEX(O341:BN341,52)&lt;&gt;""))&lt;&gt;0),0,
          --(O343&gt;0)*_xlfn.SWITCH(--($F340&gt;0),0,SUM(O340:INDEX(O340:BN340,MAX(1,$F343)))-N342+$F341,CEILING(SUM(O340:INDEX(O340:BN340,MAX(1,$F343)))-N342+$F341,$F340)))</f>
        <v>0</v>
      </c>
      <c r="P344" s="1" cm="1">
        <f t="array" aca="1" ref="P344" ca="1">IF(  OR(COUNTA($I$3:P$3)&lt;=$F342,SUMPRODUCT(--(P341:INDEX(P341:BO341,52)&lt;&gt;""))&lt;&gt;0),0,
          --(P343&gt;0)*_xlfn.SWITCH(--($F340&gt;0),0,SUM(P340:INDEX(P340:BO340,MAX(1,$F343)))-O342+$F341,CEILING(SUM(P340:INDEX(P340:BO340,MAX(1,$F343)))-O342+$F341,$F340)))</f>
        <v>0</v>
      </c>
      <c r="Q344" s="1" cm="1">
        <f t="array" aca="1" ref="Q344" ca="1">IF(  OR(COUNTA($I$3:Q$3)&lt;=$F342,SUMPRODUCT(--(Q341:INDEX(Q341:BP341,52)&lt;&gt;""))&lt;&gt;0),0,
          --(Q343&gt;0)*_xlfn.SWITCH(--($F340&gt;0),0,SUM(Q340:INDEX(Q340:BP340,MAX(1,$F343)))-P342+$F341,CEILING(SUM(Q340:INDEX(Q340:BP340,MAX(1,$F343)))-P342+$F341,$F340)))</f>
        <v>0</v>
      </c>
      <c r="R344" s="1" cm="1">
        <f t="array" aca="1" ref="R344" ca="1">IF(  OR(COUNTA($I$3:R$3)&lt;=$F342,SUMPRODUCT(--(R341:INDEX(R341:BQ341,52)&lt;&gt;""))&lt;&gt;0),0,
          --(R343&gt;0)*_xlfn.SWITCH(--($F340&gt;0),0,SUM(R340:INDEX(R340:BQ340,MAX(1,$F343)))-Q342+$F341,CEILING(SUM(R340:INDEX(R340:BQ340,MAX(1,$F343)))-Q342+$F341,$F340)))</f>
        <v>0</v>
      </c>
      <c r="S344" s="1" cm="1">
        <f t="array" aca="1" ref="S344" ca="1">IF(  OR(COUNTA($I$3:S$3)&lt;=$F342,SUMPRODUCT(--(S341:INDEX(S341:BR341,52)&lt;&gt;""))&lt;&gt;0),0,
          --(S343&gt;0)*_xlfn.SWITCH(--($F340&gt;0),0,SUM(S340:INDEX(S340:BR340,MAX(1,$F343)))-R342+$F341,CEILING(SUM(S340:INDEX(S340:BR340,MAX(1,$F343)))-R342+$F341,$F340)))</f>
        <v>0</v>
      </c>
      <c r="T344" s="1" cm="1">
        <f t="array" aca="1" ref="T344" ca="1">IF(  OR(COUNTA($I$3:T$3)&lt;=$F342,SUMPRODUCT(--(T341:INDEX(T341:BS341,52)&lt;&gt;""))&lt;&gt;0),0,
          --(T343&gt;0)*_xlfn.SWITCH(--($F340&gt;0),0,SUM(T340:INDEX(T340:BS340,MAX(1,$F343)))-S342+$F341,CEILING(SUM(T340:INDEX(T340:BS340,MAX(1,$F343)))-S342+$F341,$F340)))</f>
        <v>0</v>
      </c>
      <c r="U344" s="1" cm="1">
        <f t="array" aca="1" ref="U344" ca="1">IF(  OR(COUNTA($I$3:U$3)&lt;=$F342,SUMPRODUCT(--(U341:INDEX(U341:BT341,52)&lt;&gt;""))&lt;&gt;0),0,
          --(U343&gt;0)*_xlfn.SWITCH(--($F340&gt;0),0,SUM(U340:INDEX(U340:BT340,MAX(1,$F343)))-T342+$F341,CEILING(SUM(U340:INDEX(U340:BT340,MAX(1,$F343)))-T342+$F341,$F340)))</f>
        <v>0</v>
      </c>
      <c r="V344" s="1" cm="1">
        <f t="array" aca="1" ref="V344" ca="1">IF(  OR(COUNTA($I$3:V$3)&lt;=$F342,SUMPRODUCT(--(V341:INDEX(V341:BU341,52)&lt;&gt;""))&lt;&gt;0),0,
          --(V343&gt;0)*_xlfn.SWITCH(--($F340&gt;0),0,SUM(V340:INDEX(V340:BU340,MAX(1,$F343)))-U342+$F341,CEILING(SUM(V340:INDEX(V340:BU340,MAX(1,$F343)))-U342+$F341,$F340)))</f>
        <v>0</v>
      </c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</row>
    <row r="345" spans="4:60" x14ac:dyDescent="0.2">
      <c r="D345" s="23"/>
      <c r="E345" t="s">
        <v>26</v>
      </c>
      <c r="F345" s="1">
        <f ca="1">SIGN(MIN(H342:BH342))</f>
        <v>0</v>
      </c>
      <c r="G345" t="s">
        <v>4</v>
      </c>
      <c r="H345" s="18"/>
      <c r="I345" s="26" cm="1">
        <f t="array" aca="1" ref="I345" ca="1">INDEX(I344:BH344,,$F342+1)</f>
        <v>0</v>
      </c>
      <c r="J345" s="26" cm="1">
        <f t="array" aca="1" ref="J345" ca="1">INDEX(J344:BI344,,$F342+1)</f>
        <v>0</v>
      </c>
      <c r="K345" s="26" cm="1">
        <f t="array" aca="1" ref="K345" ca="1">INDEX(K344:BJ344,,$F342+1)</f>
        <v>0</v>
      </c>
      <c r="L345" s="26" cm="1">
        <f t="array" aca="1" ref="L345" ca="1">INDEX(L344:BK344,,$F342+1)</f>
        <v>0</v>
      </c>
      <c r="M345" s="26" cm="1">
        <f t="array" aca="1" ref="M345" ca="1">INDEX(M344:BL344,,$F342+1)</f>
        <v>0</v>
      </c>
      <c r="N345" s="26" cm="1">
        <f t="array" aca="1" ref="N345" ca="1">INDEX(N344:BM344,,$F342+1)</f>
        <v>0</v>
      </c>
      <c r="O345" s="26" cm="1">
        <f t="array" aca="1" ref="O345" ca="1">INDEX(O344:BN344,,$F342+1)</f>
        <v>0</v>
      </c>
      <c r="P345" s="26" cm="1">
        <f t="array" aca="1" ref="P345" ca="1">INDEX(P344:BO344,,$F342+1)</f>
        <v>0</v>
      </c>
      <c r="Q345" s="26" cm="1">
        <f t="array" aca="1" ref="Q345" ca="1">INDEX(Q344:BP344,,$F342+1)</f>
        <v>0</v>
      </c>
      <c r="R345" s="26" cm="1">
        <f t="array" aca="1" ref="R345" ca="1">INDEX(R344:BQ344,,$F342+1)</f>
        <v>0</v>
      </c>
      <c r="S345" s="26" cm="1">
        <f t="array" aca="1" ref="S345" ca="1">INDEX(S344:BR344,,$F342+1)</f>
        <v>0</v>
      </c>
      <c r="T345" s="26" cm="1">
        <f t="array" aca="1" ref="T345" ca="1">INDEX(T344:BS344,,$F342+1)</f>
        <v>0</v>
      </c>
      <c r="U345" s="26" cm="1">
        <f t="array" aca="1" ref="U345" ca="1">INDEX(U344:BT344,,$F342+1)</f>
        <v>0</v>
      </c>
      <c r="V345" s="26" cm="1">
        <f t="array" aca="1" ref="V345" ca="1">INDEX(V344:BU344,,$F342+1)</f>
        <v>0</v>
      </c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</row>
    <row r="346" spans="4:60" x14ac:dyDescent="0.2">
      <c r="D346" s="23"/>
      <c r="E346" t="s">
        <v>5</v>
      </c>
      <c r="F346" s="4"/>
      <c r="G346" t="s">
        <v>1</v>
      </c>
      <c r="H346" s="18"/>
      <c r="I346" s="1" cm="1">
        <f t="array" aca="1" ref="I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releases")),1,1),,COUNTA($D$3:I$3)))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releases")),1,1),,COUNTA($D$3:I$3))&gt;0)),0)+
IFERROR(SUMPRODUCT((ForecastItems=$D346)*(ForecastDates=I$3)*(ForecastGrid)),0)</f>
        <v>0</v>
      </c>
      <c r="J346" s="1" cm="1">
        <f t="array" aca="1" ref="J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releases")),1,1),,COUNTA($D$3:J$3)))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releases")),1,1),,COUNTA($D$3:J$3))&gt;0)),0)+
IFERROR(SUMPRODUCT((ForecastItems=$D346)*(ForecastDates=J$3)*(ForecastGrid)),0)</f>
        <v>0</v>
      </c>
      <c r="K346" s="1" cm="1">
        <f t="array" aca="1" ref="K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releases")),1,1),,COUNTA($D$3:K$3)))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releases")),1,1),,COUNTA($D$3:K$3))&gt;0)),0)+
IFERROR(SUMPRODUCT((ForecastItems=$D346)*(ForecastDates=K$3)*(ForecastGrid)),0)</f>
        <v>0</v>
      </c>
      <c r="L346" s="1" cm="1">
        <f t="array" aca="1" ref="L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releases")),1,1),,COUNTA($D$3:L$3)))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releases")),1,1),,COUNTA($D$3:L$3))&gt;0)),0)+
IFERROR(SUMPRODUCT((ForecastItems=$D346)*(ForecastDates=L$3)*(ForecastGrid)),0)</f>
        <v>0</v>
      </c>
      <c r="M346" s="1" cm="1">
        <f t="array" aca="1" ref="M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releases")),1,1),,COUNTA($D$3:M$3)))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releases")),1,1),,COUNTA($D$3:M$3))&gt;0)),0)+
IFERROR(SUMPRODUCT((ForecastItems=$D346)*(ForecastDates=M$3)*(ForecastGrid)),0)</f>
        <v>0</v>
      </c>
      <c r="N346" s="1" cm="1">
        <f t="array" aca="1" ref="N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releases")),1,1),,COUNTA($D$3:N$3)))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releases")),1,1),,COUNTA($D$3:N$3))&gt;0)),0)+
IFERROR(SUMPRODUCT((ForecastItems=$D346)*(ForecastDates=N$3)*(ForecastGrid)),0)</f>
        <v>0</v>
      </c>
      <c r="O346" s="1" cm="1">
        <f t="array" aca="1" ref="O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releases")),1,1),,COUNTA($D$3:O$3)))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releases")),1,1),,COUNTA($D$3:O$3))&gt;0)),0)+
IFERROR(SUMPRODUCT((ForecastItems=$D346)*(ForecastDates=O$3)*(ForecastGrid)),0)</f>
        <v>0</v>
      </c>
      <c r="P346" s="1" cm="1">
        <f t="array" aca="1" ref="P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releases")),1,1),,COUNTA($D$3:P$3)))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releases")),1,1),,COUNTA($D$3:P$3))&gt;0)),0)+
IFERROR(SUMPRODUCT((ForecastItems=$D346)*(ForecastDates=P$3)*(ForecastGrid)),0)</f>
        <v>0</v>
      </c>
      <c r="Q346" s="1" cm="1">
        <f t="array" aca="1" ref="Q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releases")),1,1),,COUNTA($D$3:Q$3)))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releases")),1,1),,COUNTA($D$3:Q$3))&gt;0)),0)+
IFERROR(SUMPRODUCT((ForecastItems=$D346)*(ForecastDates=Q$3)*(ForecastGrid)),0)</f>
        <v>0</v>
      </c>
      <c r="R346" s="1" cm="1">
        <f t="array" aca="1" ref="R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releases")),1,1),,COUNTA($D$3:R$3)))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releases")),1,1),,COUNTA($D$3:R$3))&gt;0)),0)+
IFERROR(SUMPRODUCT((ForecastItems=$D346)*(ForecastDates=R$3)*(ForecastGrid)),0)</f>
        <v>0</v>
      </c>
      <c r="S346" s="1" cm="1">
        <f t="array" aca="1" ref="S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releases")),1,1),,COUNTA($D$3:S$3)))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releases")),1,1),,COUNTA($D$3:S$3))&gt;0)),0)+
IFERROR(SUMPRODUCT((ForecastItems=$D346)*(ForecastDates=S$3)*(ForecastGrid)),0)</f>
        <v>0</v>
      </c>
      <c r="T346" s="1" cm="1">
        <f t="array" aca="1" ref="T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releases")),1,1),,COUNTA($D$3:T$3)))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releases")),1,1),,COUNTA($D$3:T$3))&gt;0)),0)+
IFERROR(SUMPRODUCT((ForecastItems=$D346)*(ForecastDates=T$3)*(ForecastGrid)),0)</f>
        <v>0</v>
      </c>
      <c r="U346" s="1" cm="1">
        <f t="array" aca="1" ref="U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releases")),1,1),,COUNTA($D$3:U$3)))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releases")),1,1),,COUNTA($D$3:U$3))&gt;0)),0)+
IFERROR(SUMPRODUCT((ForecastItems=$D346)*(ForecastDates=U$3)*(ForecastGrid)),0)</f>
        <v>0</v>
      </c>
      <c r="V346" s="1" cm="1">
        <f t="array" aca="1" ref="V346" ca="1">IFERROR(SUMPRODUCT( INDEX( _xlfn._xlws.SORT(  _xlfn._xlws.FILTER(TblBom[],TblBom[[Child Item]:[Child Item]]=MRP_Grid!$D346,0),1,1),,MATCH("Qty",TblBom[#Headers],0)),INDEX(_xlfn._xlws.SORT(_xlfn._xlws.FILTER(RANGE_GRID,ISNUMBER(MATCH(MRPItems,_xlfn._xlws.FILTER(TblBom[[Parent Item]:[Parent Item]],TblBom[[Child Item]:[Child Item]]=MRP_Grid!$D346,0),0))*(OrderTypes="Planned order releases")),1,1),,COUNTA($D$3:V$3))) +
SUMPRODUCT((INDEX( _xlfn._xlws.SORT(  _xlfn._xlws.FILTER(TblBom[],TblBom[[Child Item]:[Child Item]]=MRP_Grid!$D346,0),1,1),,MATCH("Fixed Qty",TblBom[#Headers],0)))*(INDEX(_xlfn._xlws.SORT(_xlfn._xlws.FILTER(RANGE_GRID,ISNUMBER(MATCH(MRPItems,_xlfn._xlws.FILTER(TblBom[[Parent Item]:[Parent Item]],TblBom[[Child Item]:[Child Item]]=MRP_Grid!$D346,0),0))*(OrderTypes="Planned order releases")),1,1),,COUNTA($D$3:V$3))&gt;0)),0)+
IFERROR(SUMPRODUCT((ForecastItems=$D346)*(ForecastDates=V$3)*(ForecastGrid)),0)</f>
        <v>0</v>
      </c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</row>
    <row r="347" spans="4:60" x14ac:dyDescent="0.2">
      <c r="D347" s="23"/>
      <c r="E347" t="s">
        <v>6</v>
      </c>
      <c r="F347" s="5"/>
      <c r="G347" t="s">
        <v>0</v>
      </c>
      <c r="H347" s="18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</row>
    <row r="348" spans="4:60" x14ac:dyDescent="0.2">
      <c r="D348" s="23"/>
      <c r="E348" t="s">
        <v>7</v>
      </c>
      <c r="F348" s="5"/>
      <c r="G348" t="s">
        <v>16</v>
      </c>
      <c r="H348" s="13"/>
      <c r="I348" s="25">
        <f t="shared" ref="I348" ca="1" si="1596">H348-I346+I350+I347</f>
        <v>0</v>
      </c>
      <c r="J348" s="25">
        <f t="shared" ref="J348" ca="1" si="1597">I348-J346+J350+J347</f>
        <v>0</v>
      </c>
      <c r="K348" s="25">
        <f t="shared" ref="K348" ca="1" si="1598">J348-K346+K350+K347</f>
        <v>0</v>
      </c>
      <c r="L348" s="25">
        <f t="shared" ref="L348" ca="1" si="1599">K348-L346+L350+L347</f>
        <v>0</v>
      </c>
      <c r="M348" s="25">
        <f t="shared" ref="M348" ca="1" si="1600">L348-M346+M350+M347</f>
        <v>0</v>
      </c>
      <c r="N348" s="25">
        <f t="shared" ref="N348" ca="1" si="1601">M348-N346+N350+N347</f>
        <v>0</v>
      </c>
      <c r="O348" s="25">
        <f t="shared" ref="O348" ca="1" si="1602">N348-O346+O350+O347</f>
        <v>0</v>
      </c>
      <c r="P348" s="25">
        <f t="shared" ref="P348" ca="1" si="1603">O348-P346+P350+P347</f>
        <v>0</v>
      </c>
      <c r="Q348" s="25">
        <f t="shared" ref="Q348" ca="1" si="1604">P348-Q346+Q350+Q347</f>
        <v>0</v>
      </c>
      <c r="R348" s="25">
        <f t="shared" ref="R348" ca="1" si="1605">Q348-R346+R350+R347</f>
        <v>0</v>
      </c>
      <c r="S348" s="25">
        <f t="shared" ref="S348" ca="1" si="1606">R348-S346+S350+S347</f>
        <v>0</v>
      </c>
      <c r="T348" s="25">
        <f t="shared" ref="T348" ca="1" si="1607">S348-T346+T350+T347</f>
        <v>0</v>
      </c>
      <c r="U348" s="25">
        <f t="shared" ref="U348" ca="1" si="1608">T348-U346+U350+U347</f>
        <v>0</v>
      </c>
      <c r="V348" s="25">
        <f t="shared" ref="V348" ca="1" si="1609">U348-V346+V350+V347</f>
        <v>0</v>
      </c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</row>
    <row r="349" spans="4:60" x14ac:dyDescent="0.2">
      <c r="D349" s="23"/>
      <c r="E349" t="s">
        <v>25</v>
      </c>
      <c r="F349" s="5"/>
      <c r="G349" t="s">
        <v>2</v>
      </c>
      <c r="H349" s="18"/>
      <c r="I349" s="1">
        <f t="shared" ref="I349" ca="1" si="1610">MAX(0,$F347+I346-I347-H348)</f>
        <v>0</v>
      </c>
      <c r="J349" s="1">
        <f t="shared" ref="J349" ca="1" si="1611">MAX(0,$F347+J346-J347-I348)</f>
        <v>0</v>
      </c>
      <c r="K349" s="1">
        <f t="shared" ref="K349" ca="1" si="1612">MAX(0,$F347+K346-K347-J348)</f>
        <v>0</v>
      </c>
      <c r="L349" s="1">
        <f t="shared" ref="L349" ca="1" si="1613">MAX(0,$F347+L346-L347-K348)</f>
        <v>0</v>
      </c>
      <c r="M349" s="1">
        <f t="shared" ref="M349" ca="1" si="1614">MAX(0,$F347+M346-M347-L348)</f>
        <v>0</v>
      </c>
      <c r="N349" s="1">
        <f t="shared" ref="N349" ca="1" si="1615">MAX(0,$F347+N346-N347-M348)</f>
        <v>0</v>
      </c>
      <c r="O349" s="1">
        <f t="shared" ref="O349" ca="1" si="1616">MAX(0,$F347+O346-O347-N348)</f>
        <v>0</v>
      </c>
      <c r="P349" s="1">
        <f t="shared" ref="P349" ca="1" si="1617">MAX(0,$F347+P346-P347-O348)</f>
        <v>0</v>
      </c>
      <c r="Q349" s="1">
        <f t="shared" ref="Q349" ca="1" si="1618">MAX(0,$F347+Q346-Q347-P348)</f>
        <v>0</v>
      </c>
      <c r="R349" s="1">
        <f t="shared" ref="R349" ca="1" si="1619">MAX(0,$F347+R346-R347-Q348)</f>
        <v>0</v>
      </c>
      <c r="S349" s="1">
        <f t="shared" ref="S349" ca="1" si="1620">MAX(0,$F347+S346-S347-R348)</f>
        <v>0</v>
      </c>
      <c r="T349" s="1">
        <f t="shared" ref="T349" ca="1" si="1621">MAX(0,$F347+T346-T347-S348)</f>
        <v>0</v>
      </c>
      <c r="U349" s="1">
        <f t="shared" ref="U349" ca="1" si="1622">MAX(0,$F347+U346-U347-T348)</f>
        <v>0</v>
      </c>
      <c r="V349" s="1">
        <f t="shared" ref="V349" ca="1" si="1623">MAX(0,$F347+V346-V347-U348)</f>
        <v>0</v>
      </c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</row>
    <row r="350" spans="4:60" x14ac:dyDescent="0.2">
      <c r="D350" s="23"/>
      <c r="E350" t="s">
        <v>23</v>
      </c>
      <c r="F350" s="1" t="str">
        <f ca="1">IFERROR(VLOOKUP($D350,ItemsUnits,2,FALSE),"null")</f>
        <v>null</v>
      </c>
      <c r="G350" t="s">
        <v>3</v>
      </c>
      <c r="H350" s="18"/>
      <c r="I350" s="1" cm="1">
        <f t="array" aca="1" ref="I350" ca="1">IF(  OR(COUNTA($I$3:I$3)&lt;=$F348,SUMPRODUCT(--(I347:INDEX(I347:BH347,52)&lt;&gt;""))&lt;&gt;0),0,
          --(I349&gt;0)*_xlfn.SWITCH(--($F346&gt;0),0,SUM(I346:INDEX(I346:BH346,MAX(1,$F349)))-H348+$F347,CEILING(SUM(I346:INDEX(I346:BH346,MAX(1,$F349)))-H348+$F347,$F346)))</f>
        <v>0</v>
      </c>
      <c r="J350" s="1" cm="1">
        <f t="array" aca="1" ref="J350" ca="1">IF(  OR(COUNTA($I$3:J$3)&lt;=$F348,SUMPRODUCT(--(J347:INDEX(J347:BI347,52)&lt;&gt;""))&lt;&gt;0),0,
          --(J349&gt;0)*_xlfn.SWITCH(--($F346&gt;0),0,SUM(J346:INDEX(J346:BI346,MAX(1,$F349)))-I348+$F347,CEILING(SUM(J346:INDEX(J346:BI346,MAX(1,$F349)))-I348+$F347,$F346)))</f>
        <v>0</v>
      </c>
      <c r="K350" s="1" cm="1">
        <f t="array" aca="1" ref="K350" ca="1">IF(  OR(COUNTA($I$3:K$3)&lt;=$F348,SUMPRODUCT(--(K347:INDEX(K347:BJ347,52)&lt;&gt;""))&lt;&gt;0),0,
          --(K349&gt;0)*_xlfn.SWITCH(--($F346&gt;0),0,SUM(K346:INDEX(K346:BJ346,MAX(1,$F349)))-J348+$F347,CEILING(SUM(K346:INDEX(K346:BJ346,MAX(1,$F349)))-J348+$F347,$F346)))</f>
        <v>0</v>
      </c>
      <c r="L350" s="1" cm="1">
        <f t="array" aca="1" ref="L350" ca="1">IF(  OR(COUNTA($I$3:L$3)&lt;=$F348,SUMPRODUCT(--(L347:INDEX(L347:BK347,52)&lt;&gt;""))&lt;&gt;0),0,
          --(L349&gt;0)*_xlfn.SWITCH(--($F346&gt;0),0,SUM(L346:INDEX(L346:BK346,MAX(1,$F349)))-K348+$F347,CEILING(SUM(L346:INDEX(L346:BK346,MAX(1,$F349)))-K348+$F347,$F346)))</f>
        <v>0</v>
      </c>
      <c r="M350" s="1" cm="1">
        <f t="array" aca="1" ref="M350" ca="1">IF(  OR(COUNTA($I$3:M$3)&lt;=$F348,SUMPRODUCT(--(M347:INDEX(M347:BL347,52)&lt;&gt;""))&lt;&gt;0),0,
          --(M349&gt;0)*_xlfn.SWITCH(--($F346&gt;0),0,SUM(M346:INDEX(M346:BL346,MAX(1,$F349)))-L348+$F347,CEILING(SUM(M346:INDEX(M346:BL346,MAX(1,$F349)))-L348+$F347,$F346)))</f>
        <v>0</v>
      </c>
      <c r="N350" s="1" cm="1">
        <f t="array" aca="1" ref="N350" ca="1">IF(  OR(COUNTA($I$3:N$3)&lt;=$F348,SUMPRODUCT(--(N347:INDEX(N347:BM347,52)&lt;&gt;""))&lt;&gt;0),0,
          --(N349&gt;0)*_xlfn.SWITCH(--($F346&gt;0),0,SUM(N346:INDEX(N346:BM346,MAX(1,$F349)))-M348+$F347,CEILING(SUM(N346:INDEX(N346:BM346,MAX(1,$F349)))-M348+$F347,$F346)))</f>
        <v>0</v>
      </c>
      <c r="O350" s="1" cm="1">
        <f t="array" aca="1" ref="O350" ca="1">IF(  OR(COUNTA($I$3:O$3)&lt;=$F348,SUMPRODUCT(--(O347:INDEX(O347:BN347,52)&lt;&gt;""))&lt;&gt;0),0,
          --(O349&gt;0)*_xlfn.SWITCH(--($F346&gt;0),0,SUM(O346:INDEX(O346:BN346,MAX(1,$F349)))-N348+$F347,CEILING(SUM(O346:INDEX(O346:BN346,MAX(1,$F349)))-N348+$F347,$F346)))</f>
        <v>0</v>
      </c>
      <c r="P350" s="1" cm="1">
        <f t="array" aca="1" ref="P350" ca="1">IF(  OR(COUNTA($I$3:P$3)&lt;=$F348,SUMPRODUCT(--(P347:INDEX(P347:BO347,52)&lt;&gt;""))&lt;&gt;0),0,
          --(P349&gt;0)*_xlfn.SWITCH(--($F346&gt;0),0,SUM(P346:INDEX(P346:BO346,MAX(1,$F349)))-O348+$F347,CEILING(SUM(P346:INDEX(P346:BO346,MAX(1,$F349)))-O348+$F347,$F346)))</f>
        <v>0</v>
      </c>
      <c r="Q350" s="1" cm="1">
        <f t="array" aca="1" ref="Q350" ca="1">IF(  OR(COUNTA($I$3:Q$3)&lt;=$F348,SUMPRODUCT(--(Q347:INDEX(Q347:BP347,52)&lt;&gt;""))&lt;&gt;0),0,
          --(Q349&gt;0)*_xlfn.SWITCH(--($F346&gt;0),0,SUM(Q346:INDEX(Q346:BP346,MAX(1,$F349)))-P348+$F347,CEILING(SUM(Q346:INDEX(Q346:BP346,MAX(1,$F349)))-P348+$F347,$F346)))</f>
        <v>0</v>
      </c>
      <c r="R350" s="1" cm="1">
        <f t="array" aca="1" ref="R350" ca="1">IF(  OR(COUNTA($I$3:R$3)&lt;=$F348,SUMPRODUCT(--(R347:INDEX(R347:BQ347,52)&lt;&gt;""))&lt;&gt;0),0,
          --(R349&gt;0)*_xlfn.SWITCH(--($F346&gt;0),0,SUM(R346:INDEX(R346:BQ346,MAX(1,$F349)))-Q348+$F347,CEILING(SUM(R346:INDEX(R346:BQ346,MAX(1,$F349)))-Q348+$F347,$F346)))</f>
        <v>0</v>
      </c>
      <c r="S350" s="1" cm="1">
        <f t="array" aca="1" ref="S350" ca="1">IF(  OR(COUNTA($I$3:S$3)&lt;=$F348,SUMPRODUCT(--(S347:INDEX(S347:BR347,52)&lt;&gt;""))&lt;&gt;0),0,
          --(S349&gt;0)*_xlfn.SWITCH(--($F346&gt;0),0,SUM(S346:INDEX(S346:BR346,MAX(1,$F349)))-R348+$F347,CEILING(SUM(S346:INDEX(S346:BR346,MAX(1,$F349)))-R348+$F347,$F346)))</f>
        <v>0</v>
      </c>
      <c r="T350" s="1" cm="1">
        <f t="array" aca="1" ref="T350" ca="1">IF(  OR(COUNTA($I$3:T$3)&lt;=$F348,SUMPRODUCT(--(T347:INDEX(T347:BS347,52)&lt;&gt;""))&lt;&gt;0),0,
          --(T349&gt;0)*_xlfn.SWITCH(--($F346&gt;0),0,SUM(T346:INDEX(T346:BS346,MAX(1,$F349)))-S348+$F347,CEILING(SUM(T346:INDEX(T346:BS346,MAX(1,$F349)))-S348+$F347,$F346)))</f>
        <v>0</v>
      </c>
      <c r="U350" s="1" cm="1">
        <f t="array" aca="1" ref="U350" ca="1">IF(  OR(COUNTA($I$3:U$3)&lt;=$F348,SUMPRODUCT(--(U347:INDEX(U347:BT347,52)&lt;&gt;""))&lt;&gt;0),0,
          --(U349&gt;0)*_xlfn.SWITCH(--($F346&gt;0),0,SUM(U346:INDEX(U346:BT346,MAX(1,$F349)))-T348+$F347,CEILING(SUM(U346:INDEX(U346:BT346,MAX(1,$F349)))-T348+$F347,$F346)))</f>
        <v>0</v>
      </c>
      <c r="V350" s="1" cm="1">
        <f t="array" aca="1" ref="V350" ca="1">IF(  OR(COUNTA($I$3:V$3)&lt;=$F348,SUMPRODUCT(--(V347:INDEX(V347:BU347,52)&lt;&gt;""))&lt;&gt;0),0,
          --(V349&gt;0)*_xlfn.SWITCH(--($F346&gt;0),0,SUM(V346:INDEX(V346:BU346,MAX(1,$F349)))-U348+$F347,CEILING(SUM(V346:INDEX(V346:BU346,MAX(1,$F349)))-U348+$F347,$F346)))</f>
        <v>0</v>
      </c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</row>
    <row r="351" spans="4:60" x14ac:dyDescent="0.2">
      <c r="D351" s="23"/>
      <c r="E351" t="s">
        <v>26</v>
      </c>
      <c r="F351" s="1">
        <f ca="1">SIGN(MIN(H348:BH348))</f>
        <v>0</v>
      </c>
      <c r="G351" t="s">
        <v>4</v>
      </c>
      <c r="H351" s="18"/>
      <c r="I351" s="26" cm="1">
        <f t="array" aca="1" ref="I351" ca="1">INDEX(I350:BH350,,$F348+1)</f>
        <v>0</v>
      </c>
      <c r="J351" s="26" cm="1">
        <f t="array" aca="1" ref="J351" ca="1">INDEX(J350:BI350,,$F348+1)</f>
        <v>0</v>
      </c>
      <c r="K351" s="26" cm="1">
        <f t="array" aca="1" ref="K351" ca="1">INDEX(K350:BJ350,,$F348+1)</f>
        <v>0</v>
      </c>
      <c r="L351" s="26" cm="1">
        <f t="array" aca="1" ref="L351" ca="1">INDEX(L350:BK350,,$F348+1)</f>
        <v>0</v>
      </c>
      <c r="M351" s="26" cm="1">
        <f t="array" aca="1" ref="M351" ca="1">INDEX(M350:BL350,,$F348+1)</f>
        <v>0</v>
      </c>
      <c r="N351" s="26" cm="1">
        <f t="array" aca="1" ref="N351" ca="1">INDEX(N350:BM350,,$F348+1)</f>
        <v>0</v>
      </c>
      <c r="O351" s="26" cm="1">
        <f t="array" aca="1" ref="O351" ca="1">INDEX(O350:BN350,,$F348+1)</f>
        <v>0</v>
      </c>
      <c r="P351" s="26" cm="1">
        <f t="array" aca="1" ref="P351" ca="1">INDEX(P350:BO350,,$F348+1)</f>
        <v>0</v>
      </c>
      <c r="Q351" s="26" cm="1">
        <f t="array" aca="1" ref="Q351" ca="1">INDEX(Q350:BP350,,$F348+1)</f>
        <v>0</v>
      </c>
      <c r="R351" s="26" cm="1">
        <f t="array" aca="1" ref="R351" ca="1">INDEX(R350:BQ350,,$F348+1)</f>
        <v>0</v>
      </c>
      <c r="S351" s="26" cm="1">
        <f t="array" aca="1" ref="S351" ca="1">INDEX(S350:BR350,,$F348+1)</f>
        <v>0</v>
      </c>
      <c r="T351" s="26" cm="1">
        <f t="array" aca="1" ref="T351" ca="1">INDEX(T350:BS350,,$F348+1)</f>
        <v>0</v>
      </c>
      <c r="U351" s="26" cm="1">
        <f t="array" aca="1" ref="U351" ca="1">INDEX(U350:BT350,,$F348+1)</f>
        <v>0</v>
      </c>
      <c r="V351" s="26" cm="1">
        <f t="array" aca="1" ref="V351" ca="1">INDEX(V350:BU350,,$F348+1)</f>
        <v>0</v>
      </c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</row>
    <row r="352" spans="4:60" x14ac:dyDescent="0.2">
      <c r="D352" s="23"/>
      <c r="E352" t="s">
        <v>5</v>
      </c>
      <c r="F352" s="4"/>
      <c r="G352" t="s">
        <v>1</v>
      </c>
      <c r="H352" s="18"/>
      <c r="I352" s="1" cm="1">
        <f t="array" aca="1" ref="I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releases")),1,1),,COUNTA($D$3:I$3)))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releases")),1,1),,COUNTA($D$3:I$3))&gt;0)),0)+
IFERROR(SUMPRODUCT((ForecastItems=$D352)*(ForecastDates=I$3)*(ForecastGrid)),0)</f>
        <v>0</v>
      </c>
      <c r="J352" s="1" cm="1">
        <f t="array" aca="1" ref="J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releases")),1,1),,COUNTA($D$3:J$3)))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releases")),1,1),,COUNTA($D$3:J$3))&gt;0)),0)+
IFERROR(SUMPRODUCT((ForecastItems=$D352)*(ForecastDates=J$3)*(ForecastGrid)),0)</f>
        <v>0</v>
      </c>
      <c r="K352" s="1" cm="1">
        <f t="array" aca="1" ref="K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releases")),1,1),,COUNTA($D$3:K$3)))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releases")),1,1),,COUNTA($D$3:K$3))&gt;0)),0)+
IFERROR(SUMPRODUCT((ForecastItems=$D352)*(ForecastDates=K$3)*(ForecastGrid)),0)</f>
        <v>0</v>
      </c>
      <c r="L352" s="1" cm="1">
        <f t="array" aca="1" ref="L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releases")),1,1),,COUNTA($D$3:L$3)))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releases")),1,1),,COUNTA($D$3:L$3))&gt;0)),0)+
IFERROR(SUMPRODUCT((ForecastItems=$D352)*(ForecastDates=L$3)*(ForecastGrid)),0)</f>
        <v>0</v>
      </c>
      <c r="M352" s="1" cm="1">
        <f t="array" aca="1" ref="M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releases")),1,1),,COUNTA($D$3:M$3)))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releases")),1,1),,COUNTA($D$3:M$3))&gt;0)),0)+
IFERROR(SUMPRODUCT((ForecastItems=$D352)*(ForecastDates=M$3)*(ForecastGrid)),0)</f>
        <v>0</v>
      </c>
      <c r="N352" s="1" cm="1">
        <f t="array" aca="1" ref="N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releases")),1,1),,COUNTA($D$3:N$3)))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releases")),1,1),,COUNTA($D$3:N$3))&gt;0)),0)+
IFERROR(SUMPRODUCT((ForecastItems=$D352)*(ForecastDates=N$3)*(ForecastGrid)),0)</f>
        <v>0</v>
      </c>
      <c r="O352" s="1" cm="1">
        <f t="array" aca="1" ref="O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releases")),1,1),,COUNTA($D$3:O$3)))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releases")),1,1),,COUNTA($D$3:O$3))&gt;0)),0)+
IFERROR(SUMPRODUCT((ForecastItems=$D352)*(ForecastDates=O$3)*(ForecastGrid)),0)</f>
        <v>0</v>
      </c>
      <c r="P352" s="1" cm="1">
        <f t="array" aca="1" ref="P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releases")),1,1),,COUNTA($D$3:P$3)))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releases")),1,1),,COUNTA($D$3:P$3))&gt;0)),0)+
IFERROR(SUMPRODUCT((ForecastItems=$D352)*(ForecastDates=P$3)*(ForecastGrid)),0)</f>
        <v>0</v>
      </c>
      <c r="Q352" s="1" cm="1">
        <f t="array" aca="1" ref="Q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releases")),1,1),,COUNTA($D$3:Q$3)))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releases")),1,1),,COUNTA($D$3:Q$3))&gt;0)),0)+
IFERROR(SUMPRODUCT((ForecastItems=$D352)*(ForecastDates=Q$3)*(ForecastGrid)),0)</f>
        <v>0</v>
      </c>
      <c r="R352" s="1" cm="1">
        <f t="array" aca="1" ref="R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releases")),1,1),,COUNTA($D$3:R$3)))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releases")),1,1),,COUNTA($D$3:R$3))&gt;0)),0)+
IFERROR(SUMPRODUCT((ForecastItems=$D352)*(ForecastDates=R$3)*(ForecastGrid)),0)</f>
        <v>0</v>
      </c>
      <c r="S352" s="1" cm="1">
        <f t="array" aca="1" ref="S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releases")),1,1),,COUNTA($D$3:S$3)))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releases")),1,1),,COUNTA($D$3:S$3))&gt;0)),0)+
IFERROR(SUMPRODUCT((ForecastItems=$D352)*(ForecastDates=S$3)*(ForecastGrid)),0)</f>
        <v>0</v>
      </c>
      <c r="T352" s="1" cm="1">
        <f t="array" aca="1" ref="T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releases")),1,1),,COUNTA($D$3:T$3)))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releases")),1,1),,COUNTA($D$3:T$3))&gt;0)),0)+
IFERROR(SUMPRODUCT((ForecastItems=$D352)*(ForecastDates=T$3)*(ForecastGrid)),0)</f>
        <v>0</v>
      </c>
      <c r="U352" s="1" cm="1">
        <f t="array" aca="1" ref="U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releases")),1,1),,COUNTA($D$3:U$3)))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releases")),1,1),,COUNTA($D$3:U$3))&gt;0)),0)+
IFERROR(SUMPRODUCT((ForecastItems=$D352)*(ForecastDates=U$3)*(ForecastGrid)),0)</f>
        <v>0</v>
      </c>
      <c r="V352" s="1" cm="1">
        <f t="array" aca="1" ref="V352" ca="1">IFERROR(SUMPRODUCT( INDEX( _xlfn._xlws.SORT(  _xlfn._xlws.FILTER(TblBom[],TblBom[[Child Item]:[Child Item]]=MRP_Grid!$D352,0),1,1),,MATCH("Qty",TblBom[#Headers],0)),INDEX(_xlfn._xlws.SORT(_xlfn._xlws.FILTER(RANGE_GRID,ISNUMBER(MATCH(MRPItems,_xlfn._xlws.FILTER(TblBom[[Parent Item]:[Parent Item]],TblBom[[Child Item]:[Child Item]]=MRP_Grid!$D352,0),0))*(OrderTypes="Planned order releases")),1,1),,COUNTA($D$3:V$3))) +
SUMPRODUCT((INDEX( _xlfn._xlws.SORT(  _xlfn._xlws.FILTER(TblBom[],TblBom[[Child Item]:[Child Item]]=MRP_Grid!$D352,0),1,1),,MATCH("Fixed Qty",TblBom[#Headers],0)))*(INDEX(_xlfn._xlws.SORT(_xlfn._xlws.FILTER(RANGE_GRID,ISNUMBER(MATCH(MRPItems,_xlfn._xlws.FILTER(TblBom[[Parent Item]:[Parent Item]],TblBom[[Child Item]:[Child Item]]=MRP_Grid!$D352,0),0))*(OrderTypes="Planned order releases")),1,1),,COUNTA($D$3:V$3))&gt;0)),0)+
IFERROR(SUMPRODUCT((ForecastItems=$D352)*(ForecastDates=V$3)*(ForecastGrid)),0)</f>
        <v>0</v>
      </c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</row>
    <row r="353" spans="4:60" x14ac:dyDescent="0.2">
      <c r="D353" s="23"/>
      <c r="E353" t="s">
        <v>6</v>
      </c>
      <c r="F353" s="5"/>
      <c r="G353" t="s">
        <v>0</v>
      </c>
      <c r="H353" s="18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</row>
    <row r="354" spans="4:60" x14ac:dyDescent="0.2">
      <c r="D354" s="23"/>
      <c r="E354" t="s">
        <v>7</v>
      </c>
      <c r="F354" s="5"/>
      <c r="G354" t="s">
        <v>16</v>
      </c>
      <c r="H354" s="13"/>
      <c r="I354" s="25">
        <f t="shared" ref="I354" ca="1" si="1624">H354-I352+I356+I353</f>
        <v>0</v>
      </c>
      <c r="J354" s="25">
        <f t="shared" ref="J354" ca="1" si="1625">I354-J352+J356+J353</f>
        <v>0</v>
      </c>
      <c r="K354" s="25">
        <f t="shared" ref="K354" ca="1" si="1626">J354-K352+K356+K353</f>
        <v>0</v>
      </c>
      <c r="L354" s="25">
        <f t="shared" ref="L354" ca="1" si="1627">K354-L352+L356+L353</f>
        <v>0</v>
      </c>
      <c r="M354" s="25">
        <f t="shared" ref="M354" ca="1" si="1628">L354-M352+M356+M353</f>
        <v>0</v>
      </c>
      <c r="N354" s="25">
        <f t="shared" ref="N354" ca="1" si="1629">M354-N352+N356+N353</f>
        <v>0</v>
      </c>
      <c r="O354" s="25">
        <f t="shared" ref="O354" ca="1" si="1630">N354-O352+O356+O353</f>
        <v>0</v>
      </c>
      <c r="P354" s="25">
        <f t="shared" ref="P354" ca="1" si="1631">O354-P352+P356+P353</f>
        <v>0</v>
      </c>
      <c r="Q354" s="25">
        <f t="shared" ref="Q354" ca="1" si="1632">P354-Q352+Q356+Q353</f>
        <v>0</v>
      </c>
      <c r="R354" s="25">
        <f t="shared" ref="R354" ca="1" si="1633">Q354-R352+R356+R353</f>
        <v>0</v>
      </c>
      <c r="S354" s="25">
        <f t="shared" ref="S354" ca="1" si="1634">R354-S352+S356+S353</f>
        <v>0</v>
      </c>
      <c r="T354" s="25">
        <f t="shared" ref="T354" ca="1" si="1635">S354-T352+T356+T353</f>
        <v>0</v>
      </c>
      <c r="U354" s="25">
        <f t="shared" ref="U354" ca="1" si="1636">T354-U352+U356+U353</f>
        <v>0</v>
      </c>
      <c r="V354" s="25">
        <f t="shared" ref="V354" ca="1" si="1637">U354-V352+V356+V353</f>
        <v>0</v>
      </c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</row>
    <row r="355" spans="4:60" x14ac:dyDescent="0.2">
      <c r="D355" s="23"/>
      <c r="E355" t="s">
        <v>25</v>
      </c>
      <c r="F355" s="5"/>
      <c r="G355" t="s">
        <v>2</v>
      </c>
      <c r="H355" s="18"/>
      <c r="I355" s="1">
        <f t="shared" ref="I355" ca="1" si="1638">MAX(0,$F353+I352-I353-H354)</f>
        <v>0</v>
      </c>
      <c r="J355" s="1">
        <f t="shared" ref="J355" ca="1" si="1639">MAX(0,$F353+J352-J353-I354)</f>
        <v>0</v>
      </c>
      <c r="K355" s="1">
        <f t="shared" ref="K355" ca="1" si="1640">MAX(0,$F353+K352-K353-J354)</f>
        <v>0</v>
      </c>
      <c r="L355" s="1">
        <f t="shared" ref="L355" ca="1" si="1641">MAX(0,$F353+L352-L353-K354)</f>
        <v>0</v>
      </c>
      <c r="M355" s="1">
        <f t="shared" ref="M355" ca="1" si="1642">MAX(0,$F353+M352-M353-L354)</f>
        <v>0</v>
      </c>
      <c r="N355" s="1">
        <f t="shared" ref="N355" ca="1" si="1643">MAX(0,$F353+N352-N353-M354)</f>
        <v>0</v>
      </c>
      <c r="O355" s="1">
        <f t="shared" ref="O355" ca="1" si="1644">MAX(0,$F353+O352-O353-N354)</f>
        <v>0</v>
      </c>
      <c r="P355" s="1">
        <f t="shared" ref="P355" ca="1" si="1645">MAX(0,$F353+P352-P353-O354)</f>
        <v>0</v>
      </c>
      <c r="Q355" s="1">
        <f t="shared" ref="Q355" ca="1" si="1646">MAX(0,$F353+Q352-Q353-P354)</f>
        <v>0</v>
      </c>
      <c r="R355" s="1">
        <f t="shared" ref="R355" ca="1" si="1647">MAX(0,$F353+R352-R353-Q354)</f>
        <v>0</v>
      </c>
      <c r="S355" s="1">
        <f t="shared" ref="S355" ca="1" si="1648">MAX(0,$F353+S352-S353-R354)</f>
        <v>0</v>
      </c>
      <c r="T355" s="1">
        <f t="shared" ref="T355" ca="1" si="1649">MAX(0,$F353+T352-T353-S354)</f>
        <v>0</v>
      </c>
      <c r="U355" s="1">
        <f t="shared" ref="U355" ca="1" si="1650">MAX(0,$F353+U352-U353-T354)</f>
        <v>0</v>
      </c>
      <c r="V355" s="1">
        <f t="shared" ref="V355" ca="1" si="1651">MAX(0,$F353+V352-V353-U354)</f>
        <v>0</v>
      </c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</row>
    <row r="356" spans="4:60" x14ac:dyDescent="0.2">
      <c r="D356" s="23"/>
      <c r="E356" t="s">
        <v>23</v>
      </c>
      <c r="F356" s="1" t="str">
        <f ca="1">IFERROR(VLOOKUP($D356,ItemsUnits,2,FALSE),"null")</f>
        <v>null</v>
      </c>
      <c r="G356" t="s">
        <v>3</v>
      </c>
      <c r="H356" s="18"/>
      <c r="I356" s="1" cm="1">
        <f t="array" aca="1" ref="I356" ca="1">IF(  OR(COUNTA($I$3:I$3)&lt;=$F354,SUMPRODUCT(--(I353:INDEX(I353:BH353,52)&lt;&gt;""))&lt;&gt;0),0,
          --(I355&gt;0)*_xlfn.SWITCH(--($F352&gt;0),0,SUM(I352:INDEX(I352:BH352,MAX(1,$F355)))-H354+$F353,CEILING(SUM(I352:INDEX(I352:BH352,MAX(1,$F355)))-H354+$F353,$F352)))</f>
        <v>0</v>
      </c>
      <c r="J356" s="1" cm="1">
        <f t="array" aca="1" ref="J356" ca="1">IF(  OR(COUNTA($I$3:J$3)&lt;=$F354,SUMPRODUCT(--(J353:INDEX(J353:BI353,52)&lt;&gt;""))&lt;&gt;0),0,
          --(J355&gt;0)*_xlfn.SWITCH(--($F352&gt;0),0,SUM(J352:INDEX(J352:BI352,MAX(1,$F355)))-I354+$F353,CEILING(SUM(J352:INDEX(J352:BI352,MAX(1,$F355)))-I354+$F353,$F352)))</f>
        <v>0</v>
      </c>
      <c r="K356" s="1" cm="1">
        <f t="array" aca="1" ref="K356" ca="1">IF(  OR(COUNTA($I$3:K$3)&lt;=$F354,SUMPRODUCT(--(K353:INDEX(K353:BJ353,52)&lt;&gt;""))&lt;&gt;0),0,
          --(K355&gt;0)*_xlfn.SWITCH(--($F352&gt;0),0,SUM(K352:INDEX(K352:BJ352,MAX(1,$F355)))-J354+$F353,CEILING(SUM(K352:INDEX(K352:BJ352,MAX(1,$F355)))-J354+$F353,$F352)))</f>
        <v>0</v>
      </c>
      <c r="L356" s="1" cm="1">
        <f t="array" aca="1" ref="L356" ca="1">IF(  OR(COUNTA($I$3:L$3)&lt;=$F354,SUMPRODUCT(--(L353:INDEX(L353:BK353,52)&lt;&gt;""))&lt;&gt;0),0,
          --(L355&gt;0)*_xlfn.SWITCH(--($F352&gt;0),0,SUM(L352:INDEX(L352:BK352,MAX(1,$F355)))-K354+$F353,CEILING(SUM(L352:INDEX(L352:BK352,MAX(1,$F355)))-K354+$F353,$F352)))</f>
        <v>0</v>
      </c>
      <c r="M356" s="1" cm="1">
        <f t="array" aca="1" ref="M356" ca="1">IF(  OR(COUNTA($I$3:M$3)&lt;=$F354,SUMPRODUCT(--(M353:INDEX(M353:BL353,52)&lt;&gt;""))&lt;&gt;0),0,
          --(M355&gt;0)*_xlfn.SWITCH(--($F352&gt;0),0,SUM(M352:INDEX(M352:BL352,MAX(1,$F355)))-L354+$F353,CEILING(SUM(M352:INDEX(M352:BL352,MAX(1,$F355)))-L354+$F353,$F352)))</f>
        <v>0</v>
      </c>
      <c r="N356" s="1" cm="1">
        <f t="array" aca="1" ref="N356" ca="1">IF(  OR(COUNTA($I$3:N$3)&lt;=$F354,SUMPRODUCT(--(N353:INDEX(N353:BM353,52)&lt;&gt;""))&lt;&gt;0),0,
          --(N355&gt;0)*_xlfn.SWITCH(--($F352&gt;0),0,SUM(N352:INDEX(N352:BM352,MAX(1,$F355)))-M354+$F353,CEILING(SUM(N352:INDEX(N352:BM352,MAX(1,$F355)))-M354+$F353,$F352)))</f>
        <v>0</v>
      </c>
      <c r="O356" s="1" cm="1">
        <f t="array" aca="1" ref="O356" ca="1">IF(  OR(COUNTA($I$3:O$3)&lt;=$F354,SUMPRODUCT(--(O353:INDEX(O353:BN353,52)&lt;&gt;""))&lt;&gt;0),0,
          --(O355&gt;0)*_xlfn.SWITCH(--($F352&gt;0),0,SUM(O352:INDEX(O352:BN352,MAX(1,$F355)))-N354+$F353,CEILING(SUM(O352:INDEX(O352:BN352,MAX(1,$F355)))-N354+$F353,$F352)))</f>
        <v>0</v>
      </c>
      <c r="P356" s="1" cm="1">
        <f t="array" aca="1" ref="P356" ca="1">IF(  OR(COUNTA($I$3:P$3)&lt;=$F354,SUMPRODUCT(--(P353:INDEX(P353:BO353,52)&lt;&gt;""))&lt;&gt;0),0,
          --(P355&gt;0)*_xlfn.SWITCH(--($F352&gt;0),0,SUM(P352:INDEX(P352:BO352,MAX(1,$F355)))-O354+$F353,CEILING(SUM(P352:INDEX(P352:BO352,MAX(1,$F355)))-O354+$F353,$F352)))</f>
        <v>0</v>
      </c>
      <c r="Q356" s="1" cm="1">
        <f t="array" aca="1" ref="Q356" ca="1">IF(  OR(COUNTA($I$3:Q$3)&lt;=$F354,SUMPRODUCT(--(Q353:INDEX(Q353:BP353,52)&lt;&gt;""))&lt;&gt;0),0,
          --(Q355&gt;0)*_xlfn.SWITCH(--($F352&gt;0),0,SUM(Q352:INDEX(Q352:BP352,MAX(1,$F355)))-P354+$F353,CEILING(SUM(Q352:INDEX(Q352:BP352,MAX(1,$F355)))-P354+$F353,$F352)))</f>
        <v>0</v>
      </c>
      <c r="R356" s="1" cm="1">
        <f t="array" aca="1" ref="R356" ca="1">IF(  OR(COUNTA($I$3:R$3)&lt;=$F354,SUMPRODUCT(--(R353:INDEX(R353:BQ353,52)&lt;&gt;""))&lt;&gt;0),0,
          --(R355&gt;0)*_xlfn.SWITCH(--($F352&gt;0),0,SUM(R352:INDEX(R352:BQ352,MAX(1,$F355)))-Q354+$F353,CEILING(SUM(R352:INDEX(R352:BQ352,MAX(1,$F355)))-Q354+$F353,$F352)))</f>
        <v>0</v>
      </c>
      <c r="S356" s="1" cm="1">
        <f t="array" aca="1" ref="S356" ca="1">IF(  OR(COUNTA($I$3:S$3)&lt;=$F354,SUMPRODUCT(--(S353:INDEX(S353:BR353,52)&lt;&gt;""))&lt;&gt;0),0,
          --(S355&gt;0)*_xlfn.SWITCH(--($F352&gt;0),0,SUM(S352:INDEX(S352:BR352,MAX(1,$F355)))-R354+$F353,CEILING(SUM(S352:INDEX(S352:BR352,MAX(1,$F355)))-R354+$F353,$F352)))</f>
        <v>0</v>
      </c>
      <c r="T356" s="1" cm="1">
        <f t="array" aca="1" ref="T356" ca="1">IF(  OR(COUNTA($I$3:T$3)&lt;=$F354,SUMPRODUCT(--(T353:INDEX(T353:BS353,52)&lt;&gt;""))&lt;&gt;0),0,
          --(T355&gt;0)*_xlfn.SWITCH(--($F352&gt;0),0,SUM(T352:INDEX(T352:BS352,MAX(1,$F355)))-S354+$F353,CEILING(SUM(T352:INDEX(T352:BS352,MAX(1,$F355)))-S354+$F353,$F352)))</f>
        <v>0</v>
      </c>
      <c r="U356" s="1" cm="1">
        <f t="array" aca="1" ref="U356" ca="1">IF(  OR(COUNTA($I$3:U$3)&lt;=$F354,SUMPRODUCT(--(U353:INDEX(U353:BT353,52)&lt;&gt;""))&lt;&gt;0),0,
          --(U355&gt;0)*_xlfn.SWITCH(--($F352&gt;0),0,SUM(U352:INDEX(U352:BT352,MAX(1,$F355)))-T354+$F353,CEILING(SUM(U352:INDEX(U352:BT352,MAX(1,$F355)))-T354+$F353,$F352)))</f>
        <v>0</v>
      </c>
      <c r="V356" s="1" cm="1">
        <f t="array" aca="1" ref="V356" ca="1">IF(  OR(COUNTA($I$3:V$3)&lt;=$F354,SUMPRODUCT(--(V353:INDEX(V353:BU353,52)&lt;&gt;""))&lt;&gt;0),0,
          --(V355&gt;0)*_xlfn.SWITCH(--($F352&gt;0),0,SUM(V352:INDEX(V352:BU352,MAX(1,$F355)))-U354+$F353,CEILING(SUM(V352:INDEX(V352:BU352,MAX(1,$F355)))-U354+$F353,$F352)))</f>
        <v>0</v>
      </c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</row>
    <row r="357" spans="4:60" x14ac:dyDescent="0.2">
      <c r="D357" s="23"/>
      <c r="E357" t="s">
        <v>26</v>
      </c>
      <c r="F357" s="1">
        <f ca="1">SIGN(MIN(H354:BH354))</f>
        <v>0</v>
      </c>
      <c r="G357" t="s">
        <v>4</v>
      </c>
      <c r="H357" s="18"/>
      <c r="I357" s="26" cm="1">
        <f t="array" aca="1" ref="I357" ca="1">INDEX(I356:BH356,,$F354+1)</f>
        <v>0</v>
      </c>
      <c r="J357" s="26" cm="1">
        <f t="array" aca="1" ref="J357" ca="1">INDEX(J356:BI356,,$F354+1)</f>
        <v>0</v>
      </c>
      <c r="K357" s="26" cm="1">
        <f t="array" aca="1" ref="K357" ca="1">INDEX(K356:BJ356,,$F354+1)</f>
        <v>0</v>
      </c>
      <c r="L357" s="26" cm="1">
        <f t="array" aca="1" ref="L357" ca="1">INDEX(L356:BK356,,$F354+1)</f>
        <v>0</v>
      </c>
      <c r="M357" s="26" cm="1">
        <f t="array" aca="1" ref="M357" ca="1">INDEX(M356:BL356,,$F354+1)</f>
        <v>0</v>
      </c>
      <c r="N357" s="26" cm="1">
        <f t="array" aca="1" ref="N357" ca="1">INDEX(N356:BM356,,$F354+1)</f>
        <v>0</v>
      </c>
      <c r="O357" s="26" cm="1">
        <f t="array" aca="1" ref="O357" ca="1">INDEX(O356:BN356,,$F354+1)</f>
        <v>0</v>
      </c>
      <c r="P357" s="26" cm="1">
        <f t="array" aca="1" ref="P357" ca="1">INDEX(P356:BO356,,$F354+1)</f>
        <v>0</v>
      </c>
      <c r="Q357" s="26" cm="1">
        <f t="array" aca="1" ref="Q357" ca="1">INDEX(Q356:BP356,,$F354+1)</f>
        <v>0</v>
      </c>
      <c r="R357" s="26" cm="1">
        <f t="array" aca="1" ref="R357" ca="1">INDEX(R356:BQ356,,$F354+1)</f>
        <v>0</v>
      </c>
      <c r="S357" s="26" cm="1">
        <f t="array" aca="1" ref="S357" ca="1">INDEX(S356:BR356,,$F354+1)</f>
        <v>0</v>
      </c>
      <c r="T357" s="26" cm="1">
        <f t="array" aca="1" ref="T357" ca="1">INDEX(T356:BS356,,$F354+1)</f>
        <v>0</v>
      </c>
      <c r="U357" s="26" cm="1">
        <f t="array" aca="1" ref="U357" ca="1">INDEX(U356:BT356,,$F354+1)</f>
        <v>0</v>
      </c>
      <c r="V357" s="26" cm="1">
        <f t="array" aca="1" ref="V357" ca="1">INDEX(V356:BU356,,$F354+1)</f>
        <v>0</v>
      </c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</row>
    <row r="358" spans="4:60" x14ac:dyDescent="0.2">
      <c r="D358" s="23"/>
      <c r="E358" t="s">
        <v>5</v>
      </c>
      <c r="F358" s="4"/>
      <c r="G358" t="s">
        <v>1</v>
      </c>
      <c r="H358" s="18"/>
      <c r="I358" s="1" cm="1">
        <f t="array" aca="1" ref="I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releases")),1,1),,COUNTA($D$3:I$3)))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releases")),1,1),,COUNTA($D$3:I$3))&gt;0)),0)+
IFERROR(SUMPRODUCT((ForecastItems=$D358)*(ForecastDates=I$3)*(ForecastGrid)),0)</f>
        <v>0</v>
      </c>
      <c r="J358" s="1" cm="1">
        <f t="array" aca="1" ref="J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releases")),1,1),,COUNTA($D$3:J$3)))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releases")),1,1),,COUNTA($D$3:J$3))&gt;0)),0)+
IFERROR(SUMPRODUCT((ForecastItems=$D358)*(ForecastDates=J$3)*(ForecastGrid)),0)</f>
        <v>0</v>
      </c>
      <c r="K358" s="1" cm="1">
        <f t="array" aca="1" ref="K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releases")),1,1),,COUNTA($D$3:K$3)))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releases")),1,1),,COUNTA($D$3:K$3))&gt;0)),0)+
IFERROR(SUMPRODUCT((ForecastItems=$D358)*(ForecastDates=K$3)*(ForecastGrid)),0)</f>
        <v>0</v>
      </c>
      <c r="L358" s="1" cm="1">
        <f t="array" aca="1" ref="L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releases")),1,1),,COUNTA($D$3:L$3)))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releases")),1,1),,COUNTA($D$3:L$3))&gt;0)),0)+
IFERROR(SUMPRODUCT((ForecastItems=$D358)*(ForecastDates=L$3)*(ForecastGrid)),0)</f>
        <v>0</v>
      </c>
      <c r="M358" s="1" cm="1">
        <f t="array" aca="1" ref="M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releases")),1,1),,COUNTA($D$3:M$3)))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releases")),1,1),,COUNTA($D$3:M$3))&gt;0)),0)+
IFERROR(SUMPRODUCT((ForecastItems=$D358)*(ForecastDates=M$3)*(ForecastGrid)),0)</f>
        <v>0</v>
      </c>
      <c r="N358" s="1" cm="1">
        <f t="array" aca="1" ref="N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releases")),1,1),,COUNTA($D$3:N$3)))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releases")),1,1),,COUNTA($D$3:N$3))&gt;0)),0)+
IFERROR(SUMPRODUCT((ForecastItems=$D358)*(ForecastDates=N$3)*(ForecastGrid)),0)</f>
        <v>0</v>
      </c>
      <c r="O358" s="1" cm="1">
        <f t="array" aca="1" ref="O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releases")),1,1),,COUNTA($D$3:O$3)))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releases")),1,1),,COUNTA($D$3:O$3))&gt;0)),0)+
IFERROR(SUMPRODUCT((ForecastItems=$D358)*(ForecastDates=O$3)*(ForecastGrid)),0)</f>
        <v>0</v>
      </c>
      <c r="P358" s="1" cm="1">
        <f t="array" aca="1" ref="P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releases")),1,1),,COUNTA($D$3:P$3)))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releases")),1,1),,COUNTA($D$3:P$3))&gt;0)),0)+
IFERROR(SUMPRODUCT((ForecastItems=$D358)*(ForecastDates=P$3)*(ForecastGrid)),0)</f>
        <v>0</v>
      </c>
      <c r="Q358" s="1" cm="1">
        <f t="array" aca="1" ref="Q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releases")),1,1),,COUNTA($D$3:Q$3)))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releases")),1,1),,COUNTA($D$3:Q$3))&gt;0)),0)+
IFERROR(SUMPRODUCT((ForecastItems=$D358)*(ForecastDates=Q$3)*(ForecastGrid)),0)</f>
        <v>0</v>
      </c>
      <c r="R358" s="1" cm="1">
        <f t="array" aca="1" ref="R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releases")),1,1),,COUNTA($D$3:R$3)))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releases")),1,1),,COUNTA($D$3:R$3))&gt;0)),0)+
IFERROR(SUMPRODUCT((ForecastItems=$D358)*(ForecastDates=R$3)*(ForecastGrid)),0)</f>
        <v>0</v>
      </c>
      <c r="S358" s="1" cm="1">
        <f t="array" aca="1" ref="S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releases")),1,1),,COUNTA($D$3:S$3)))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releases")),1,1),,COUNTA($D$3:S$3))&gt;0)),0)+
IFERROR(SUMPRODUCT((ForecastItems=$D358)*(ForecastDates=S$3)*(ForecastGrid)),0)</f>
        <v>0</v>
      </c>
      <c r="T358" s="1" cm="1">
        <f t="array" aca="1" ref="T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releases")),1,1),,COUNTA($D$3:T$3)))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releases")),1,1),,COUNTA($D$3:T$3))&gt;0)),0)+
IFERROR(SUMPRODUCT((ForecastItems=$D358)*(ForecastDates=T$3)*(ForecastGrid)),0)</f>
        <v>0</v>
      </c>
      <c r="U358" s="1" cm="1">
        <f t="array" aca="1" ref="U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releases")),1,1),,COUNTA($D$3:U$3)))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releases")),1,1),,COUNTA($D$3:U$3))&gt;0)),0)+
IFERROR(SUMPRODUCT((ForecastItems=$D358)*(ForecastDates=U$3)*(ForecastGrid)),0)</f>
        <v>0</v>
      </c>
      <c r="V358" s="1" cm="1">
        <f t="array" aca="1" ref="V358" ca="1">IFERROR(SUMPRODUCT( INDEX( _xlfn._xlws.SORT(  _xlfn._xlws.FILTER(TblBom[],TblBom[[Child Item]:[Child Item]]=MRP_Grid!$D358,0),1,1),,MATCH("Qty",TblBom[#Headers],0)),INDEX(_xlfn._xlws.SORT(_xlfn._xlws.FILTER(RANGE_GRID,ISNUMBER(MATCH(MRPItems,_xlfn._xlws.FILTER(TblBom[[Parent Item]:[Parent Item]],TblBom[[Child Item]:[Child Item]]=MRP_Grid!$D358,0),0))*(OrderTypes="Planned order releases")),1,1),,COUNTA($D$3:V$3))) +
SUMPRODUCT((INDEX( _xlfn._xlws.SORT(  _xlfn._xlws.FILTER(TblBom[],TblBom[[Child Item]:[Child Item]]=MRP_Grid!$D358,0),1,1),,MATCH("Fixed Qty",TblBom[#Headers],0)))*(INDEX(_xlfn._xlws.SORT(_xlfn._xlws.FILTER(RANGE_GRID,ISNUMBER(MATCH(MRPItems,_xlfn._xlws.FILTER(TblBom[[Parent Item]:[Parent Item]],TblBom[[Child Item]:[Child Item]]=MRP_Grid!$D358,0),0))*(OrderTypes="Planned order releases")),1,1),,COUNTA($D$3:V$3))&gt;0)),0)+
IFERROR(SUMPRODUCT((ForecastItems=$D358)*(ForecastDates=V$3)*(ForecastGrid)),0)</f>
        <v>0</v>
      </c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</row>
    <row r="359" spans="4:60" x14ac:dyDescent="0.2">
      <c r="D359" s="23"/>
      <c r="E359" t="s">
        <v>6</v>
      </c>
      <c r="F359" s="5"/>
      <c r="G359" t="s">
        <v>0</v>
      </c>
      <c r="H359" s="18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</row>
    <row r="360" spans="4:60" x14ac:dyDescent="0.2">
      <c r="D360" s="23"/>
      <c r="E360" t="s">
        <v>7</v>
      </c>
      <c r="F360" s="5"/>
      <c r="G360" t="s">
        <v>16</v>
      </c>
      <c r="H360" s="13"/>
      <c r="I360" s="25">
        <f t="shared" ref="I360" ca="1" si="1652">H360-I358+I362+I359</f>
        <v>0</v>
      </c>
      <c r="J360" s="25">
        <f t="shared" ref="J360" ca="1" si="1653">I360-J358+J362+J359</f>
        <v>0</v>
      </c>
      <c r="K360" s="25">
        <f t="shared" ref="K360" ca="1" si="1654">J360-K358+K362+K359</f>
        <v>0</v>
      </c>
      <c r="L360" s="25">
        <f t="shared" ref="L360" ca="1" si="1655">K360-L358+L362+L359</f>
        <v>0</v>
      </c>
      <c r="M360" s="25">
        <f t="shared" ref="M360" ca="1" si="1656">L360-M358+M362+M359</f>
        <v>0</v>
      </c>
      <c r="N360" s="25">
        <f t="shared" ref="N360" ca="1" si="1657">M360-N358+N362+N359</f>
        <v>0</v>
      </c>
      <c r="O360" s="25">
        <f t="shared" ref="O360" ca="1" si="1658">N360-O358+O362+O359</f>
        <v>0</v>
      </c>
      <c r="P360" s="25">
        <f t="shared" ref="P360" ca="1" si="1659">O360-P358+P362+P359</f>
        <v>0</v>
      </c>
      <c r="Q360" s="25">
        <f t="shared" ref="Q360" ca="1" si="1660">P360-Q358+Q362+Q359</f>
        <v>0</v>
      </c>
      <c r="R360" s="25">
        <f t="shared" ref="R360" ca="1" si="1661">Q360-R358+R362+R359</f>
        <v>0</v>
      </c>
      <c r="S360" s="25">
        <f t="shared" ref="S360" ca="1" si="1662">R360-S358+S362+S359</f>
        <v>0</v>
      </c>
      <c r="T360" s="25">
        <f t="shared" ref="T360" ca="1" si="1663">S360-T358+T362+T359</f>
        <v>0</v>
      </c>
      <c r="U360" s="25">
        <f t="shared" ref="U360" ca="1" si="1664">T360-U358+U362+U359</f>
        <v>0</v>
      </c>
      <c r="V360" s="25">
        <f t="shared" ref="V360" ca="1" si="1665">U360-V358+V362+V359</f>
        <v>0</v>
      </c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</row>
    <row r="361" spans="4:60" x14ac:dyDescent="0.2">
      <c r="D361" s="23"/>
      <c r="E361" t="s">
        <v>25</v>
      </c>
      <c r="F361" s="5"/>
      <c r="G361" t="s">
        <v>2</v>
      </c>
      <c r="H361" s="18"/>
      <c r="I361" s="1">
        <f t="shared" ref="I361" ca="1" si="1666">MAX(0,$F359+I358-I359-H360)</f>
        <v>0</v>
      </c>
      <c r="J361" s="1">
        <f t="shared" ref="J361" ca="1" si="1667">MAX(0,$F359+J358-J359-I360)</f>
        <v>0</v>
      </c>
      <c r="K361" s="1">
        <f t="shared" ref="K361" ca="1" si="1668">MAX(0,$F359+K358-K359-J360)</f>
        <v>0</v>
      </c>
      <c r="L361" s="1">
        <f t="shared" ref="L361" ca="1" si="1669">MAX(0,$F359+L358-L359-K360)</f>
        <v>0</v>
      </c>
      <c r="M361" s="1">
        <f t="shared" ref="M361" ca="1" si="1670">MAX(0,$F359+M358-M359-L360)</f>
        <v>0</v>
      </c>
      <c r="N361" s="1">
        <f t="shared" ref="N361" ca="1" si="1671">MAX(0,$F359+N358-N359-M360)</f>
        <v>0</v>
      </c>
      <c r="O361" s="1">
        <f t="shared" ref="O361" ca="1" si="1672">MAX(0,$F359+O358-O359-N360)</f>
        <v>0</v>
      </c>
      <c r="P361" s="1">
        <f t="shared" ref="P361" ca="1" si="1673">MAX(0,$F359+P358-P359-O360)</f>
        <v>0</v>
      </c>
      <c r="Q361" s="1">
        <f t="shared" ref="Q361" ca="1" si="1674">MAX(0,$F359+Q358-Q359-P360)</f>
        <v>0</v>
      </c>
      <c r="R361" s="1">
        <f t="shared" ref="R361" ca="1" si="1675">MAX(0,$F359+R358-R359-Q360)</f>
        <v>0</v>
      </c>
      <c r="S361" s="1">
        <f t="shared" ref="S361" ca="1" si="1676">MAX(0,$F359+S358-S359-R360)</f>
        <v>0</v>
      </c>
      <c r="T361" s="1">
        <f t="shared" ref="T361" ca="1" si="1677">MAX(0,$F359+T358-T359-S360)</f>
        <v>0</v>
      </c>
      <c r="U361" s="1">
        <f t="shared" ref="U361" ca="1" si="1678">MAX(0,$F359+U358-U359-T360)</f>
        <v>0</v>
      </c>
      <c r="V361" s="1">
        <f t="shared" ref="V361" ca="1" si="1679">MAX(0,$F359+V358-V359-U360)</f>
        <v>0</v>
      </c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</row>
    <row r="362" spans="4:60" x14ac:dyDescent="0.2">
      <c r="D362" s="23"/>
      <c r="E362" t="s">
        <v>23</v>
      </c>
      <c r="F362" s="1" t="str">
        <f ca="1">IFERROR(VLOOKUP($D362,ItemsUnits,2,FALSE),"null")</f>
        <v>null</v>
      </c>
      <c r="G362" t="s">
        <v>3</v>
      </c>
      <c r="H362" s="18"/>
      <c r="I362" s="1" cm="1">
        <f t="array" aca="1" ref="I362" ca="1">IF(  OR(COUNTA($I$3:I$3)&lt;=$F360,SUMPRODUCT(--(I359:INDEX(I359:BH359,52)&lt;&gt;""))&lt;&gt;0),0,
          --(I361&gt;0)*_xlfn.SWITCH(--($F358&gt;0),0,SUM(I358:INDEX(I358:BH358,MAX(1,$F361)))-H360+$F359,CEILING(SUM(I358:INDEX(I358:BH358,MAX(1,$F361)))-H360+$F359,$F358)))</f>
        <v>0</v>
      </c>
      <c r="J362" s="1" cm="1">
        <f t="array" aca="1" ref="J362" ca="1">IF(  OR(COUNTA($I$3:J$3)&lt;=$F360,SUMPRODUCT(--(J359:INDEX(J359:BI359,52)&lt;&gt;""))&lt;&gt;0),0,
          --(J361&gt;0)*_xlfn.SWITCH(--($F358&gt;0),0,SUM(J358:INDEX(J358:BI358,MAX(1,$F361)))-I360+$F359,CEILING(SUM(J358:INDEX(J358:BI358,MAX(1,$F361)))-I360+$F359,$F358)))</f>
        <v>0</v>
      </c>
      <c r="K362" s="1" cm="1">
        <f t="array" aca="1" ref="K362" ca="1">IF(  OR(COUNTA($I$3:K$3)&lt;=$F360,SUMPRODUCT(--(K359:INDEX(K359:BJ359,52)&lt;&gt;""))&lt;&gt;0),0,
          --(K361&gt;0)*_xlfn.SWITCH(--($F358&gt;0),0,SUM(K358:INDEX(K358:BJ358,MAX(1,$F361)))-J360+$F359,CEILING(SUM(K358:INDEX(K358:BJ358,MAX(1,$F361)))-J360+$F359,$F358)))</f>
        <v>0</v>
      </c>
      <c r="L362" s="1" cm="1">
        <f t="array" aca="1" ref="L362" ca="1">IF(  OR(COUNTA($I$3:L$3)&lt;=$F360,SUMPRODUCT(--(L359:INDEX(L359:BK359,52)&lt;&gt;""))&lt;&gt;0),0,
          --(L361&gt;0)*_xlfn.SWITCH(--($F358&gt;0),0,SUM(L358:INDEX(L358:BK358,MAX(1,$F361)))-K360+$F359,CEILING(SUM(L358:INDEX(L358:BK358,MAX(1,$F361)))-K360+$F359,$F358)))</f>
        <v>0</v>
      </c>
      <c r="M362" s="1" cm="1">
        <f t="array" aca="1" ref="M362" ca="1">IF(  OR(COUNTA($I$3:M$3)&lt;=$F360,SUMPRODUCT(--(M359:INDEX(M359:BL359,52)&lt;&gt;""))&lt;&gt;0),0,
          --(M361&gt;0)*_xlfn.SWITCH(--($F358&gt;0),0,SUM(M358:INDEX(M358:BL358,MAX(1,$F361)))-L360+$F359,CEILING(SUM(M358:INDEX(M358:BL358,MAX(1,$F361)))-L360+$F359,$F358)))</f>
        <v>0</v>
      </c>
      <c r="N362" s="1" cm="1">
        <f t="array" aca="1" ref="N362" ca="1">IF(  OR(COUNTA($I$3:N$3)&lt;=$F360,SUMPRODUCT(--(N359:INDEX(N359:BM359,52)&lt;&gt;""))&lt;&gt;0),0,
          --(N361&gt;0)*_xlfn.SWITCH(--($F358&gt;0),0,SUM(N358:INDEX(N358:BM358,MAX(1,$F361)))-M360+$F359,CEILING(SUM(N358:INDEX(N358:BM358,MAX(1,$F361)))-M360+$F359,$F358)))</f>
        <v>0</v>
      </c>
      <c r="O362" s="1" cm="1">
        <f t="array" aca="1" ref="O362" ca="1">IF(  OR(COUNTA($I$3:O$3)&lt;=$F360,SUMPRODUCT(--(O359:INDEX(O359:BN359,52)&lt;&gt;""))&lt;&gt;0),0,
          --(O361&gt;0)*_xlfn.SWITCH(--($F358&gt;0),0,SUM(O358:INDEX(O358:BN358,MAX(1,$F361)))-N360+$F359,CEILING(SUM(O358:INDEX(O358:BN358,MAX(1,$F361)))-N360+$F359,$F358)))</f>
        <v>0</v>
      </c>
      <c r="P362" s="1" cm="1">
        <f t="array" aca="1" ref="P362" ca="1">IF(  OR(COUNTA($I$3:P$3)&lt;=$F360,SUMPRODUCT(--(P359:INDEX(P359:BO359,52)&lt;&gt;""))&lt;&gt;0),0,
          --(P361&gt;0)*_xlfn.SWITCH(--($F358&gt;0),0,SUM(P358:INDEX(P358:BO358,MAX(1,$F361)))-O360+$F359,CEILING(SUM(P358:INDEX(P358:BO358,MAX(1,$F361)))-O360+$F359,$F358)))</f>
        <v>0</v>
      </c>
      <c r="Q362" s="1" cm="1">
        <f t="array" aca="1" ref="Q362" ca="1">IF(  OR(COUNTA($I$3:Q$3)&lt;=$F360,SUMPRODUCT(--(Q359:INDEX(Q359:BP359,52)&lt;&gt;""))&lt;&gt;0),0,
          --(Q361&gt;0)*_xlfn.SWITCH(--($F358&gt;0),0,SUM(Q358:INDEX(Q358:BP358,MAX(1,$F361)))-P360+$F359,CEILING(SUM(Q358:INDEX(Q358:BP358,MAX(1,$F361)))-P360+$F359,$F358)))</f>
        <v>0</v>
      </c>
      <c r="R362" s="1" cm="1">
        <f t="array" aca="1" ref="R362" ca="1">IF(  OR(COUNTA($I$3:R$3)&lt;=$F360,SUMPRODUCT(--(R359:INDEX(R359:BQ359,52)&lt;&gt;""))&lt;&gt;0),0,
          --(R361&gt;0)*_xlfn.SWITCH(--($F358&gt;0),0,SUM(R358:INDEX(R358:BQ358,MAX(1,$F361)))-Q360+$F359,CEILING(SUM(R358:INDEX(R358:BQ358,MAX(1,$F361)))-Q360+$F359,$F358)))</f>
        <v>0</v>
      </c>
      <c r="S362" s="1" cm="1">
        <f t="array" aca="1" ref="S362" ca="1">IF(  OR(COUNTA($I$3:S$3)&lt;=$F360,SUMPRODUCT(--(S359:INDEX(S359:BR359,52)&lt;&gt;""))&lt;&gt;0),0,
          --(S361&gt;0)*_xlfn.SWITCH(--($F358&gt;0),0,SUM(S358:INDEX(S358:BR358,MAX(1,$F361)))-R360+$F359,CEILING(SUM(S358:INDEX(S358:BR358,MAX(1,$F361)))-R360+$F359,$F358)))</f>
        <v>0</v>
      </c>
      <c r="T362" s="1" cm="1">
        <f t="array" aca="1" ref="T362" ca="1">IF(  OR(COUNTA($I$3:T$3)&lt;=$F360,SUMPRODUCT(--(T359:INDEX(T359:BS359,52)&lt;&gt;""))&lt;&gt;0),0,
          --(T361&gt;0)*_xlfn.SWITCH(--($F358&gt;0),0,SUM(T358:INDEX(T358:BS358,MAX(1,$F361)))-S360+$F359,CEILING(SUM(T358:INDEX(T358:BS358,MAX(1,$F361)))-S360+$F359,$F358)))</f>
        <v>0</v>
      </c>
      <c r="U362" s="1" cm="1">
        <f t="array" aca="1" ref="U362" ca="1">IF(  OR(COUNTA($I$3:U$3)&lt;=$F360,SUMPRODUCT(--(U359:INDEX(U359:BT359,52)&lt;&gt;""))&lt;&gt;0),0,
          --(U361&gt;0)*_xlfn.SWITCH(--($F358&gt;0),0,SUM(U358:INDEX(U358:BT358,MAX(1,$F361)))-T360+$F359,CEILING(SUM(U358:INDEX(U358:BT358,MAX(1,$F361)))-T360+$F359,$F358)))</f>
        <v>0</v>
      </c>
      <c r="V362" s="1" cm="1">
        <f t="array" aca="1" ref="V362" ca="1">IF(  OR(COUNTA($I$3:V$3)&lt;=$F360,SUMPRODUCT(--(V359:INDEX(V359:BU359,52)&lt;&gt;""))&lt;&gt;0),0,
          --(V361&gt;0)*_xlfn.SWITCH(--($F358&gt;0),0,SUM(V358:INDEX(V358:BU358,MAX(1,$F361)))-U360+$F359,CEILING(SUM(V358:INDEX(V358:BU358,MAX(1,$F361)))-U360+$F359,$F358)))</f>
        <v>0</v>
      </c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</row>
    <row r="363" spans="4:60" x14ac:dyDescent="0.2">
      <c r="D363" s="23"/>
      <c r="E363" t="s">
        <v>26</v>
      </c>
      <c r="F363" s="1">
        <f ca="1">SIGN(MIN(H360:BH360))</f>
        <v>0</v>
      </c>
      <c r="G363" t="s">
        <v>4</v>
      </c>
      <c r="H363" s="18"/>
      <c r="I363" s="26" cm="1">
        <f t="array" aca="1" ref="I363" ca="1">INDEX(I362:BH362,,$F360+1)</f>
        <v>0</v>
      </c>
      <c r="J363" s="26" cm="1">
        <f t="array" aca="1" ref="J363" ca="1">INDEX(J362:BI362,,$F360+1)</f>
        <v>0</v>
      </c>
      <c r="K363" s="26" cm="1">
        <f t="array" aca="1" ref="K363" ca="1">INDEX(K362:BJ362,,$F360+1)</f>
        <v>0</v>
      </c>
      <c r="L363" s="26" cm="1">
        <f t="array" aca="1" ref="L363" ca="1">INDEX(L362:BK362,,$F360+1)</f>
        <v>0</v>
      </c>
      <c r="M363" s="26" cm="1">
        <f t="array" aca="1" ref="M363" ca="1">INDEX(M362:BL362,,$F360+1)</f>
        <v>0</v>
      </c>
      <c r="N363" s="26" cm="1">
        <f t="array" aca="1" ref="N363" ca="1">INDEX(N362:BM362,,$F360+1)</f>
        <v>0</v>
      </c>
      <c r="O363" s="26" cm="1">
        <f t="array" aca="1" ref="O363" ca="1">INDEX(O362:BN362,,$F360+1)</f>
        <v>0</v>
      </c>
      <c r="P363" s="26" cm="1">
        <f t="array" aca="1" ref="P363" ca="1">INDEX(P362:BO362,,$F360+1)</f>
        <v>0</v>
      </c>
      <c r="Q363" s="26" cm="1">
        <f t="array" aca="1" ref="Q363" ca="1">INDEX(Q362:BP362,,$F360+1)</f>
        <v>0</v>
      </c>
      <c r="R363" s="26" cm="1">
        <f t="array" aca="1" ref="R363" ca="1">INDEX(R362:BQ362,,$F360+1)</f>
        <v>0</v>
      </c>
      <c r="S363" s="26" cm="1">
        <f t="array" aca="1" ref="S363" ca="1">INDEX(S362:BR362,,$F360+1)</f>
        <v>0</v>
      </c>
      <c r="T363" s="26" cm="1">
        <f t="array" aca="1" ref="T363" ca="1">INDEX(T362:BS362,,$F360+1)</f>
        <v>0</v>
      </c>
      <c r="U363" s="26" cm="1">
        <f t="array" aca="1" ref="U363" ca="1">INDEX(U362:BT362,,$F360+1)</f>
        <v>0</v>
      </c>
      <c r="V363" s="26" cm="1">
        <f t="array" aca="1" ref="V363" ca="1">INDEX(V362:BU362,,$F360+1)</f>
        <v>0</v>
      </c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</row>
    <row r="364" spans="4:60" x14ac:dyDescent="0.2">
      <c r="D364" s="23"/>
      <c r="E364" t="s">
        <v>5</v>
      </c>
      <c r="F364" s="4"/>
      <c r="G364" t="s">
        <v>1</v>
      </c>
      <c r="H364" s="18"/>
      <c r="I364" s="1" cm="1">
        <f t="array" aca="1" ref="I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releases")),1,1),,COUNTA($D$3:I$3)))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releases")),1,1),,COUNTA($D$3:I$3))&gt;0)),0)+
IFERROR(SUMPRODUCT((ForecastItems=$D364)*(ForecastDates=I$3)*(ForecastGrid)),0)</f>
        <v>0</v>
      </c>
      <c r="J364" s="1" cm="1">
        <f t="array" aca="1" ref="J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releases")),1,1),,COUNTA($D$3:J$3)))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releases")),1,1),,COUNTA($D$3:J$3))&gt;0)),0)+
IFERROR(SUMPRODUCT((ForecastItems=$D364)*(ForecastDates=J$3)*(ForecastGrid)),0)</f>
        <v>0</v>
      </c>
      <c r="K364" s="1" cm="1">
        <f t="array" aca="1" ref="K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releases")),1,1),,COUNTA($D$3:K$3)))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releases")),1,1),,COUNTA($D$3:K$3))&gt;0)),0)+
IFERROR(SUMPRODUCT((ForecastItems=$D364)*(ForecastDates=K$3)*(ForecastGrid)),0)</f>
        <v>0</v>
      </c>
      <c r="L364" s="1" cm="1">
        <f t="array" aca="1" ref="L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releases")),1,1),,COUNTA($D$3:L$3)))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releases")),1,1),,COUNTA($D$3:L$3))&gt;0)),0)+
IFERROR(SUMPRODUCT((ForecastItems=$D364)*(ForecastDates=L$3)*(ForecastGrid)),0)</f>
        <v>0</v>
      </c>
      <c r="M364" s="1" cm="1">
        <f t="array" aca="1" ref="M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releases")),1,1),,COUNTA($D$3:M$3)))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releases")),1,1),,COUNTA($D$3:M$3))&gt;0)),0)+
IFERROR(SUMPRODUCT((ForecastItems=$D364)*(ForecastDates=M$3)*(ForecastGrid)),0)</f>
        <v>0</v>
      </c>
      <c r="N364" s="1" cm="1">
        <f t="array" aca="1" ref="N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releases")),1,1),,COUNTA($D$3:N$3)))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releases")),1,1),,COUNTA($D$3:N$3))&gt;0)),0)+
IFERROR(SUMPRODUCT((ForecastItems=$D364)*(ForecastDates=N$3)*(ForecastGrid)),0)</f>
        <v>0</v>
      </c>
      <c r="O364" s="1" cm="1">
        <f t="array" aca="1" ref="O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releases")),1,1),,COUNTA($D$3:O$3)))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releases")),1,1),,COUNTA($D$3:O$3))&gt;0)),0)+
IFERROR(SUMPRODUCT((ForecastItems=$D364)*(ForecastDates=O$3)*(ForecastGrid)),0)</f>
        <v>0</v>
      </c>
      <c r="P364" s="1" cm="1">
        <f t="array" aca="1" ref="P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releases")),1,1),,COUNTA($D$3:P$3)))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releases")),1,1),,COUNTA($D$3:P$3))&gt;0)),0)+
IFERROR(SUMPRODUCT((ForecastItems=$D364)*(ForecastDates=P$3)*(ForecastGrid)),0)</f>
        <v>0</v>
      </c>
      <c r="Q364" s="1" cm="1">
        <f t="array" aca="1" ref="Q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releases")),1,1),,COUNTA($D$3:Q$3)))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releases")),1,1),,COUNTA($D$3:Q$3))&gt;0)),0)+
IFERROR(SUMPRODUCT((ForecastItems=$D364)*(ForecastDates=Q$3)*(ForecastGrid)),0)</f>
        <v>0</v>
      </c>
      <c r="R364" s="1" cm="1">
        <f t="array" aca="1" ref="R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releases")),1,1),,COUNTA($D$3:R$3)))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releases")),1,1),,COUNTA($D$3:R$3))&gt;0)),0)+
IFERROR(SUMPRODUCT((ForecastItems=$D364)*(ForecastDates=R$3)*(ForecastGrid)),0)</f>
        <v>0</v>
      </c>
      <c r="S364" s="1" cm="1">
        <f t="array" aca="1" ref="S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releases")),1,1),,COUNTA($D$3:S$3)))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releases")),1,1),,COUNTA($D$3:S$3))&gt;0)),0)+
IFERROR(SUMPRODUCT((ForecastItems=$D364)*(ForecastDates=S$3)*(ForecastGrid)),0)</f>
        <v>0</v>
      </c>
      <c r="T364" s="1" cm="1">
        <f t="array" aca="1" ref="T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releases")),1,1),,COUNTA($D$3:T$3)))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releases")),1,1),,COUNTA($D$3:T$3))&gt;0)),0)+
IFERROR(SUMPRODUCT((ForecastItems=$D364)*(ForecastDates=T$3)*(ForecastGrid)),0)</f>
        <v>0</v>
      </c>
      <c r="U364" s="1" cm="1">
        <f t="array" aca="1" ref="U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releases")),1,1),,COUNTA($D$3:U$3)))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releases")),1,1),,COUNTA($D$3:U$3))&gt;0)),0)+
IFERROR(SUMPRODUCT((ForecastItems=$D364)*(ForecastDates=U$3)*(ForecastGrid)),0)</f>
        <v>0</v>
      </c>
      <c r="V364" s="1" cm="1">
        <f t="array" aca="1" ref="V364" ca="1">IFERROR(SUMPRODUCT( INDEX( _xlfn._xlws.SORT(  _xlfn._xlws.FILTER(TblBom[],TblBom[[Child Item]:[Child Item]]=MRP_Grid!$D364,0),1,1),,MATCH("Qty",TblBom[#Headers],0)),INDEX(_xlfn._xlws.SORT(_xlfn._xlws.FILTER(RANGE_GRID,ISNUMBER(MATCH(MRPItems,_xlfn._xlws.FILTER(TblBom[[Parent Item]:[Parent Item]],TblBom[[Child Item]:[Child Item]]=MRP_Grid!$D364,0),0))*(OrderTypes="Planned order releases")),1,1),,COUNTA($D$3:V$3))) +
SUMPRODUCT((INDEX( _xlfn._xlws.SORT(  _xlfn._xlws.FILTER(TblBom[],TblBom[[Child Item]:[Child Item]]=MRP_Grid!$D364,0),1,1),,MATCH("Fixed Qty",TblBom[#Headers],0)))*(INDEX(_xlfn._xlws.SORT(_xlfn._xlws.FILTER(RANGE_GRID,ISNUMBER(MATCH(MRPItems,_xlfn._xlws.FILTER(TblBom[[Parent Item]:[Parent Item]],TblBom[[Child Item]:[Child Item]]=MRP_Grid!$D364,0),0))*(OrderTypes="Planned order releases")),1,1),,COUNTA($D$3:V$3))&gt;0)),0)+
IFERROR(SUMPRODUCT((ForecastItems=$D364)*(ForecastDates=V$3)*(ForecastGrid)),0)</f>
        <v>0</v>
      </c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</row>
    <row r="365" spans="4:60" x14ac:dyDescent="0.2">
      <c r="D365" s="23"/>
      <c r="E365" t="s">
        <v>6</v>
      </c>
      <c r="F365" s="5"/>
      <c r="G365" t="s">
        <v>0</v>
      </c>
      <c r="H365" s="18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</row>
    <row r="366" spans="4:60" x14ac:dyDescent="0.2">
      <c r="D366" s="23"/>
      <c r="E366" t="s">
        <v>7</v>
      </c>
      <c r="F366" s="5"/>
      <c r="G366" t="s">
        <v>16</v>
      </c>
      <c r="H366" s="13"/>
      <c r="I366" s="25">
        <f t="shared" ref="I366" ca="1" si="1680">H366-I364+I368+I365</f>
        <v>0</v>
      </c>
      <c r="J366" s="25">
        <f t="shared" ref="J366" ca="1" si="1681">I366-J364+J368+J365</f>
        <v>0</v>
      </c>
      <c r="K366" s="25">
        <f t="shared" ref="K366" ca="1" si="1682">J366-K364+K368+K365</f>
        <v>0</v>
      </c>
      <c r="L366" s="25">
        <f t="shared" ref="L366" ca="1" si="1683">K366-L364+L368+L365</f>
        <v>0</v>
      </c>
      <c r="M366" s="25">
        <f t="shared" ref="M366" ca="1" si="1684">L366-M364+M368+M365</f>
        <v>0</v>
      </c>
      <c r="N366" s="25">
        <f t="shared" ref="N366" ca="1" si="1685">M366-N364+N368+N365</f>
        <v>0</v>
      </c>
      <c r="O366" s="25">
        <f t="shared" ref="O366" ca="1" si="1686">N366-O364+O368+O365</f>
        <v>0</v>
      </c>
      <c r="P366" s="25">
        <f t="shared" ref="P366" ca="1" si="1687">O366-P364+P368+P365</f>
        <v>0</v>
      </c>
      <c r="Q366" s="25">
        <f t="shared" ref="Q366" ca="1" si="1688">P366-Q364+Q368+Q365</f>
        <v>0</v>
      </c>
      <c r="R366" s="25">
        <f t="shared" ref="R366" ca="1" si="1689">Q366-R364+R368+R365</f>
        <v>0</v>
      </c>
      <c r="S366" s="25">
        <f t="shared" ref="S366" ca="1" si="1690">R366-S364+S368+S365</f>
        <v>0</v>
      </c>
      <c r="T366" s="25">
        <f t="shared" ref="T366" ca="1" si="1691">S366-T364+T368+T365</f>
        <v>0</v>
      </c>
      <c r="U366" s="25">
        <f t="shared" ref="U366" ca="1" si="1692">T366-U364+U368+U365</f>
        <v>0</v>
      </c>
      <c r="V366" s="25">
        <f t="shared" ref="V366" ca="1" si="1693">U366-V364+V368+V365</f>
        <v>0</v>
      </c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</row>
    <row r="367" spans="4:60" x14ac:dyDescent="0.2">
      <c r="D367" s="23"/>
      <c r="E367" t="s">
        <v>25</v>
      </c>
      <c r="F367" s="5"/>
      <c r="G367" t="s">
        <v>2</v>
      </c>
      <c r="H367" s="18"/>
      <c r="I367" s="1">
        <f t="shared" ref="I367" ca="1" si="1694">MAX(0,$F365+I364-I365-H366)</f>
        <v>0</v>
      </c>
      <c r="J367" s="1">
        <f t="shared" ref="J367" ca="1" si="1695">MAX(0,$F365+J364-J365-I366)</f>
        <v>0</v>
      </c>
      <c r="K367" s="1">
        <f t="shared" ref="K367" ca="1" si="1696">MAX(0,$F365+K364-K365-J366)</f>
        <v>0</v>
      </c>
      <c r="L367" s="1">
        <f t="shared" ref="L367" ca="1" si="1697">MAX(0,$F365+L364-L365-K366)</f>
        <v>0</v>
      </c>
      <c r="M367" s="1">
        <f t="shared" ref="M367" ca="1" si="1698">MAX(0,$F365+M364-M365-L366)</f>
        <v>0</v>
      </c>
      <c r="N367" s="1">
        <f t="shared" ref="N367" ca="1" si="1699">MAX(0,$F365+N364-N365-M366)</f>
        <v>0</v>
      </c>
      <c r="O367" s="1">
        <f t="shared" ref="O367" ca="1" si="1700">MAX(0,$F365+O364-O365-N366)</f>
        <v>0</v>
      </c>
      <c r="P367" s="1">
        <f t="shared" ref="P367" ca="1" si="1701">MAX(0,$F365+P364-P365-O366)</f>
        <v>0</v>
      </c>
      <c r="Q367" s="1">
        <f t="shared" ref="Q367" ca="1" si="1702">MAX(0,$F365+Q364-Q365-P366)</f>
        <v>0</v>
      </c>
      <c r="R367" s="1">
        <f t="shared" ref="R367" ca="1" si="1703">MAX(0,$F365+R364-R365-Q366)</f>
        <v>0</v>
      </c>
      <c r="S367" s="1">
        <f t="shared" ref="S367" ca="1" si="1704">MAX(0,$F365+S364-S365-R366)</f>
        <v>0</v>
      </c>
      <c r="T367" s="1">
        <f t="shared" ref="T367" ca="1" si="1705">MAX(0,$F365+T364-T365-S366)</f>
        <v>0</v>
      </c>
      <c r="U367" s="1">
        <f t="shared" ref="U367" ca="1" si="1706">MAX(0,$F365+U364-U365-T366)</f>
        <v>0</v>
      </c>
      <c r="V367" s="1">
        <f t="shared" ref="V367" ca="1" si="1707">MAX(0,$F365+V364-V365-U366)</f>
        <v>0</v>
      </c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</row>
    <row r="368" spans="4:60" x14ac:dyDescent="0.2">
      <c r="D368" s="23"/>
      <c r="E368" t="s">
        <v>23</v>
      </c>
      <c r="F368" s="1" t="str">
        <f ca="1">IFERROR(VLOOKUP($D368,ItemsUnits,2,FALSE),"null")</f>
        <v>null</v>
      </c>
      <c r="G368" t="s">
        <v>3</v>
      </c>
      <c r="H368" s="18"/>
      <c r="I368" s="1" cm="1">
        <f t="array" aca="1" ref="I368" ca="1">IF(  OR(COUNTA($I$3:I$3)&lt;=$F366,SUMPRODUCT(--(I365:INDEX(I365:BH365,52)&lt;&gt;""))&lt;&gt;0),0,
          --(I367&gt;0)*_xlfn.SWITCH(--($F364&gt;0),0,SUM(I364:INDEX(I364:BH364,MAX(1,$F367)))-H366+$F365,CEILING(SUM(I364:INDEX(I364:BH364,MAX(1,$F367)))-H366+$F365,$F364)))</f>
        <v>0</v>
      </c>
      <c r="J368" s="1" cm="1">
        <f t="array" aca="1" ref="J368" ca="1">IF(  OR(COUNTA($I$3:J$3)&lt;=$F366,SUMPRODUCT(--(J365:INDEX(J365:BI365,52)&lt;&gt;""))&lt;&gt;0),0,
          --(J367&gt;0)*_xlfn.SWITCH(--($F364&gt;0),0,SUM(J364:INDEX(J364:BI364,MAX(1,$F367)))-I366+$F365,CEILING(SUM(J364:INDEX(J364:BI364,MAX(1,$F367)))-I366+$F365,$F364)))</f>
        <v>0</v>
      </c>
      <c r="K368" s="1" cm="1">
        <f t="array" aca="1" ref="K368" ca="1">IF(  OR(COUNTA($I$3:K$3)&lt;=$F366,SUMPRODUCT(--(K365:INDEX(K365:BJ365,52)&lt;&gt;""))&lt;&gt;0),0,
          --(K367&gt;0)*_xlfn.SWITCH(--($F364&gt;0),0,SUM(K364:INDEX(K364:BJ364,MAX(1,$F367)))-J366+$F365,CEILING(SUM(K364:INDEX(K364:BJ364,MAX(1,$F367)))-J366+$F365,$F364)))</f>
        <v>0</v>
      </c>
      <c r="L368" s="1" cm="1">
        <f t="array" aca="1" ref="L368" ca="1">IF(  OR(COUNTA($I$3:L$3)&lt;=$F366,SUMPRODUCT(--(L365:INDEX(L365:BK365,52)&lt;&gt;""))&lt;&gt;0),0,
          --(L367&gt;0)*_xlfn.SWITCH(--($F364&gt;0),0,SUM(L364:INDEX(L364:BK364,MAX(1,$F367)))-K366+$F365,CEILING(SUM(L364:INDEX(L364:BK364,MAX(1,$F367)))-K366+$F365,$F364)))</f>
        <v>0</v>
      </c>
      <c r="M368" s="1" cm="1">
        <f t="array" aca="1" ref="M368" ca="1">IF(  OR(COUNTA($I$3:M$3)&lt;=$F366,SUMPRODUCT(--(M365:INDEX(M365:BL365,52)&lt;&gt;""))&lt;&gt;0),0,
          --(M367&gt;0)*_xlfn.SWITCH(--($F364&gt;0),0,SUM(M364:INDEX(M364:BL364,MAX(1,$F367)))-L366+$F365,CEILING(SUM(M364:INDEX(M364:BL364,MAX(1,$F367)))-L366+$F365,$F364)))</f>
        <v>0</v>
      </c>
      <c r="N368" s="1" cm="1">
        <f t="array" aca="1" ref="N368" ca="1">IF(  OR(COUNTA($I$3:N$3)&lt;=$F366,SUMPRODUCT(--(N365:INDEX(N365:BM365,52)&lt;&gt;""))&lt;&gt;0),0,
          --(N367&gt;0)*_xlfn.SWITCH(--($F364&gt;0),0,SUM(N364:INDEX(N364:BM364,MAX(1,$F367)))-M366+$F365,CEILING(SUM(N364:INDEX(N364:BM364,MAX(1,$F367)))-M366+$F365,$F364)))</f>
        <v>0</v>
      </c>
      <c r="O368" s="1" cm="1">
        <f t="array" aca="1" ref="O368" ca="1">IF(  OR(COUNTA($I$3:O$3)&lt;=$F366,SUMPRODUCT(--(O365:INDEX(O365:BN365,52)&lt;&gt;""))&lt;&gt;0),0,
          --(O367&gt;0)*_xlfn.SWITCH(--($F364&gt;0),0,SUM(O364:INDEX(O364:BN364,MAX(1,$F367)))-N366+$F365,CEILING(SUM(O364:INDEX(O364:BN364,MAX(1,$F367)))-N366+$F365,$F364)))</f>
        <v>0</v>
      </c>
      <c r="P368" s="1" cm="1">
        <f t="array" aca="1" ref="P368" ca="1">IF(  OR(COUNTA($I$3:P$3)&lt;=$F366,SUMPRODUCT(--(P365:INDEX(P365:BO365,52)&lt;&gt;""))&lt;&gt;0),0,
          --(P367&gt;0)*_xlfn.SWITCH(--($F364&gt;0),0,SUM(P364:INDEX(P364:BO364,MAX(1,$F367)))-O366+$F365,CEILING(SUM(P364:INDEX(P364:BO364,MAX(1,$F367)))-O366+$F365,$F364)))</f>
        <v>0</v>
      </c>
      <c r="Q368" s="1" cm="1">
        <f t="array" aca="1" ref="Q368" ca="1">IF(  OR(COUNTA($I$3:Q$3)&lt;=$F366,SUMPRODUCT(--(Q365:INDEX(Q365:BP365,52)&lt;&gt;""))&lt;&gt;0),0,
          --(Q367&gt;0)*_xlfn.SWITCH(--($F364&gt;0),0,SUM(Q364:INDEX(Q364:BP364,MAX(1,$F367)))-P366+$F365,CEILING(SUM(Q364:INDEX(Q364:BP364,MAX(1,$F367)))-P366+$F365,$F364)))</f>
        <v>0</v>
      </c>
      <c r="R368" s="1" cm="1">
        <f t="array" aca="1" ref="R368" ca="1">IF(  OR(COUNTA($I$3:R$3)&lt;=$F366,SUMPRODUCT(--(R365:INDEX(R365:BQ365,52)&lt;&gt;""))&lt;&gt;0),0,
          --(R367&gt;0)*_xlfn.SWITCH(--($F364&gt;0),0,SUM(R364:INDEX(R364:BQ364,MAX(1,$F367)))-Q366+$F365,CEILING(SUM(R364:INDEX(R364:BQ364,MAX(1,$F367)))-Q366+$F365,$F364)))</f>
        <v>0</v>
      </c>
      <c r="S368" s="1" cm="1">
        <f t="array" aca="1" ref="S368" ca="1">IF(  OR(COUNTA($I$3:S$3)&lt;=$F366,SUMPRODUCT(--(S365:INDEX(S365:BR365,52)&lt;&gt;""))&lt;&gt;0),0,
          --(S367&gt;0)*_xlfn.SWITCH(--($F364&gt;0),0,SUM(S364:INDEX(S364:BR364,MAX(1,$F367)))-R366+$F365,CEILING(SUM(S364:INDEX(S364:BR364,MAX(1,$F367)))-R366+$F365,$F364)))</f>
        <v>0</v>
      </c>
      <c r="T368" s="1" cm="1">
        <f t="array" aca="1" ref="T368" ca="1">IF(  OR(COUNTA($I$3:T$3)&lt;=$F366,SUMPRODUCT(--(T365:INDEX(T365:BS365,52)&lt;&gt;""))&lt;&gt;0),0,
          --(T367&gt;0)*_xlfn.SWITCH(--($F364&gt;0),0,SUM(T364:INDEX(T364:BS364,MAX(1,$F367)))-S366+$F365,CEILING(SUM(T364:INDEX(T364:BS364,MAX(1,$F367)))-S366+$F365,$F364)))</f>
        <v>0</v>
      </c>
      <c r="U368" s="1" cm="1">
        <f t="array" aca="1" ref="U368" ca="1">IF(  OR(COUNTA($I$3:U$3)&lt;=$F366,SUMPRODUCT(--(U365:INDEX(U365:BT365,52)&lt;&gt;""))&lt;&gt;0),0,
          --(U367&gt;0)*_xlfn.SWITCH(--($F364&gt;0),0,SUM(U364:INDEX(U364:BT364,MAX(1,$F367)))-T366+$F365,CEILING(SUM(U364:INDEX(U364:BT364,MAX(1,$F367)))-T366+$F365,$F364)))</f>
        <v>0</v>
      </c>
      <c r="V368" s="1" cm="1">
        <f t="array" aca="1" ref="V368" ca="1">IF(  OR(COUNTA($I$3:V$3)&lt;=$F366,SUMPRODUCT(--(V365:INDEX(V365:BU365,52)&lt;&gt;""))&lt;&gt;0),0,
          --(V367&gt;0)*_xlfn.SWITCH(--($F364&gt;0),0,SUM(V364:INDEX(V364:BU364,MAX(1,$F367)))-U366+$F365,CEILING(SUM(V364:INDEX(V364:BU364,MAX(1,$F367)))-U366+$F365,$F364)))</f>
        <v>0</v>
      </c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</row>
    <row r="369" spans="4:60" x14ac:dyDescent="0.2">
      <c r="D369" s="23"/>
      <c r="E369" t="s">
        <v>26</v>
      </c>
      <c r="F369" s="1">
        <f ca="1">SIGN(MIN(H366:BH366))</f>
        <v>0</v>
      </c>
      <c r="G369" t="s">
        <v>4</v>
      </c>
      <c r="H369" s="18"/>
      <c r="I369" s="26" cm="1">
        <f t="array" aca="1" ref="I369" ca="1">INDEX(I368:BH368,,$F366+1)</f>
        <v>0</v>
      </c>
      <c r="J369" s="26" cm="1">
        <f t="array" aca="1" ref="J369" ca="1">INDEX(J368:BI368,,$F366+1)</f>
        <v>0</v>
      </c>
      <c r="K369" s="26" cm="1">
        <f t="array" aca="1" ref="K369" ca="1">INDEX(K368:BJ368,,$F366+1)</f>
        <v>0</v>
      </c>
      <c r="L369" s="26" cm="1">
        <f t="array" aca="1" ref="L369" ca="1">INDEX(L368:BK368,,$F366+1)</f>
        <v>0</v>
      </c>
      <c r="M369" s="26" cm="1">
        <f t="array" aca="1" ref="M369" ca="1">INDEX(M368:BL368,,$F366+1)</f>
        <v>0</v>
      </c>
      <c r="N369" s="26" cm="1">
        <f t="array" aca="1" ref="N369" ca="1">INDEX(N368:BM368,,$F366+1)</f>
        <v>0</v>
      </c>
      <c r="O369" s="26" cm="1">
        <f t="array" aca="1" ref="O369" ca="1">INDEX(O368:BN368,,$F366+1)</f>
        <v>0</v>
      </c>
      <c r="P369" s="26" cm="1">
        <f t="array" aca="1" ref="P369" ca="1">INDEX(P368:BO368,,$F366+1)</f>
        <v>0</v>
      </c>
      <c r="Q369" s="26" cm="1">
        <f t="array" aca="1" ref="Q369" ca="1">INDEX(Q368:BP368,,$F366+1)</f>
        <v>0</v>
      </c>
      <c r="R369" s="26" cm="1">
        <f t="array" aca="1" ref="R369" ca="1">INDEX(R368:BQ368,,$F366+1)</f>
        <v>0</v>
      </c>
      <c r="S369" s="26" cm="1">
        <f t="array" aca="1" ref="S369" ca="1">INDEX(S368:BR368,,$F366+1)</f>
        <v>0</v>
      </c>
      <c r="T369" s="26" cm="1">
        <f t="array" aca="1" ref="T369" ca="1">INDEX(T368:BS368,,$F366+1)</f>
        <v>0</v>
      </c>
      <c r="U369" s="26" cm="1">
        <f t="array" aca="1" ref="U369" ca="1">INDEX(U368:BT368,,$F366+1)</f>
        <v>0</v>
      </c>
      <c r="V369" s="26" cm="1">
        <f t="array" aca="1" ref="V369" ca="1">INDEX(V368:BU368,,$F366+1)</f>
        <v>0</v>
      </c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</row>
    <row r="370" spans="4:60" x14ac:dyDescent="0.2">
      <c r="D370" s="23"/>
      <c r="E370" t="s">
        <v>5</v>
      </c>
      <c r="F370" s="4"/>
      <c r="G370" t="s">
        <v>1</v>
      </c>
      <c r="H370" s="18"/>
      <c r="I370" s="1" cm="1">
        <f t="array" aca="1" ref="I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releases")),1,1),,COUNTA($D$3:I$3)))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releases")),1,1),,COUNTA($D$3:I$3))&gt;0)),0)+
IFERROR(SUMPRODUCT((ForecastItems=$D370)*(ForecastDates=I$3)*(ForecastGrid)),0)</f>
        <v>0</v>
      </c>
      <c r="J370" s="1" cm="1">
        <f t="array" aca="1" ref="J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releases")),1,1),,COUNTA($D$3:J$3)))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releases")),1,1),,COUNTA($D$3:J$3))&gt;0)),0)+
IFERROR(SUMPRODUCT((ForecastItems=$D370)*(ForecastDates=J$3)*(ForecastGrid)),0)</f>
        <v>0</v>
      </c>
      <c r="K370" s="1" cm="1">
        <f t="array" aca="1" ref="K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releases")),1,1),,COUNTA($D$3:K$3)))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releases")),1,1),,COUNTA($D$3:K$3))&gt;0)),0)+
IFERROR(SUMPRODUCT((ForecastItems=$D370)*(ForecastDates=K$3)*(ForecastGrid)),0)</f>
        <v>0</v>
      </c>
      <c r="L370" s="1" cm="1">
        <f t="array" aca="1" ref="L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releases")),1,1),,COUNTA($D$3:L$3)))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releases")),1,1),,COUNTA($D$3:L$3))&gt;0)),0)+
IFERROR(SUMPRODUCT((ForecastItems=$D370)*(ForecastDates=L$3)*(ForecastGrid)),0)</f>
        <v>0</v>
      </c>
      <c r="M370" s="1" cm="1">
        <f t="array" aca="1" ref="M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releases")),1,1),,COUNTA($D$3:M$3)))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releases")),1,1),,COUNTA($D$3:M$3))&gt;0)),0)+
IFERROR(SUMPRODUCT((ForecastItems=$D370)*(ForecastDates=M$3)*(ForecastGrid)),0)</f>
        <v>0</v>
      </c>
      <c r="N370" s="1" cm="1">
        <f t="array" aca="1" ref="N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releases")),1,1),,COUNTA($D$3:N$3)))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releases")),1,1),,COUNTA($D$3:N$3))&gt;0)),0)+
IFERROR(SUMPRODUCT((ForecastItems=$D370)*(ForecastDates=N$3)*(ForecastGrid)),0)</f>
        <v>0</v>
      </c>
      <c r="O370" s="1" cm="1">
        <f t="array" aca="1" ref="O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releases")),1,1),,COUNTA($D$3:O$3)))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releases")),1,1),,COUNTA($D$3:O$3))&gt;0)),0)+
IFERROR(SUMPRODUCT((ForecastItems=$D370)*(ForecastDates=O$3)*(ForecastGrid)),0)</f>
        <v>0</v>
      </c>
      <c r="P370" s="1" cm="1">
        <f t="array" aca="1" ref="P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releases")),1,1),,COUNTA($D$3:P$3)))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releases")),1,1),,COUNTA($D$3:P$3))&gt;0)),0)+
IFERROR(SUMPRODUCT((ForecastItems=$D370)*(ForecastDates=P$3)*(ForecastGrid)),0)</f>
        <v>0</v>
      </c>
      <c r="Q370" s="1" cm="1">
        <f t="array" aca="1" ref="Q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releases")),1,1),,COUNTA($D$3:Q$3)))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releases")),1,1),,COUNTA($D$3:Q$3))&gt;0)),0)+
IFERROR(SUMPRODUCT((ForecastItems=$D370)*(ForecastDates=Q$3)*(ForecastGrid)),0)</f>
        <v>0</v>
      </c>
      <c r="R370" s="1" cm="1">
        <f t="array" aca="1" ref="R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releases")),1,1),,COUNTA($D$3:R$3)))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releases")),1,1),,COUNTA($D$3:R$3))&gt;0)),0)+
IFERROR(SUMPRODUCT((ForecastItems=$D370)*(ForecastDates=R$3)*(ForecastGrid)),0)</f>
        <v>0</v>
      </c>
      <c r="S370" s="1" cm="1">
        <f t="array" aca="1" ref="S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releases")),1,1),,COUNTA($D$3:S$3)))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releases")),1,1),,COUNTA($D$3:S$3))&gt;0)),0)+
IFERROR(SUMPRODUCT((ForecastItems=$D370)*(ForecastDates=S$3)*(ForecastGrid)),0)</f>
        <v>0</v>
      </c>
      <c r="T370" s="1" cm="1">
        <f t="array" aca="1" ref="T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releases")),1,1),,COUNTA($D$3:T$3)))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releases")),1,1),,COUNTA($D$3:T$3))&gt;0)),0)+
IFERROR(SUMPRODUCT((ForecastItems=$D370)*(ForecastDates=T$3)*(ForecastGrid)),0)</f>
        <v>0</v>
      </c>
      <c r="U370" s="1" cm="1">
        <f t="array" aca="1" ref="U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releases")),1,1),,COUNTA($D$3:U$3)))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releases")),1,1),,COUNTA($D$3:U$3))&gt;0)),0)+
IFERROR(SUMPRODUCT((ForecastItems=$D370)*(ForecastDates=U$3)*(ForecastGrid)),0)</f>
        <v>0</v>
      </c>
      <c r="V370" s="1" cm="1">
        <f t="array" aca="1" ref="V370" ca="1">IFERROR(SUMPRODUCT( INDEX( _xlfn._xlws.SORT(  _xlfn._xlws.FILTER(TblBom[],TblBom[[Child Item]:[Child Item]]=MRP_Grid!$D370,0),1,1),,MATCH("Qty",TblBom[#Headers],0)),INDEX(_xlfn._xlws.SORT(_xlfn._xlws.FILTER(RANGE_GRID,ISNUMBER(MATCH(MRPItems,_xlfn._xlws.FILTER(TblBom[[Parent Item]:[Parent Item]],TblBom[[Child Item]:[Child Item]]=MRP_Grid!$D370,0),0))*(OrderTypes="Planned order releases")),1,1),,COUNTA($D$3:V$3))) +
SUMPRODUCT((INDEX( _xlfn._xlws.SORT(  _xlfn._xlws.FILTER(TblBom[],TblBom[[Child Item]:[Child Item]]=MRP_Grid!$D370,0),1,1),,MATCH("Fixed Qty",TblBom[#Headers],0)))*(INDEX(_xlfn._xlws.SORT(_xlfn._xlws.FILTER(RANGE_GRID,ISNUMBER(MATCH(MRPItems,_xlfn._xlws.FILTER(TblBom[[Parent Item]:[Parent Item]],TblBom[[Child Item]:[Child Item]]=MRP_Grid!$D370,0),0))*(OrderTypes="Planned order releases")),1,1),,COUNTA($D$3:V$3))&gt;0)),0)+
IFERROR(SUMPRODUCT((ForecastItems=$D370)*(ForecastDates=V$3)*(ForecastGrid)),0)</f>
        <v>0</v>
      </c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</row>
    <row r="371" spans="4:60" x14ac:dyDescent="0.2">
      <c r="D371" s="23"/>
      <c r="E371" t="s">
        <v>6</v>
      </c>
      <c r="F371" s="5"/>
      <c r="G371" t="s">
        <v>0</v>
      </c>
      <c r="H371" s="18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</row>
    <row r="372" spans="4:60" x14ac:dyDescent="0.2">
      <c r="D372" s="23"/>
      <c r="E372" t="s">
        <v>7</v>
      </c>
      <c r="F372" s="5"/>
      <c r="G372" t="s">
        <v>16</v>
      </c>
      <c r="H372" s="13"/>
      <c r="I372" s="25">
        <f t="shared" ref="I372" ca="1" si="1708">H372-I370+I374+I371</f>
        <v>0</v>
      </c>
      <c r="J372" s="25">
        <f t="shared" ref="J372" ca="1" si="1709">I372-J370+J374+J371</f>
        <v>0</v>
      </c>
      <c r="K372" s="25">
        <f t="shared" ref="K372" ca="1" si="1710">J372-K370+K374+K371</f>
        <v>0</v>
      </c>
      <c r="L372" s="25">
        <f t="shared" ref="L372" ca="1" si="1711">K372-L370+L374+L371</f>
        <v>0</v>
      </c>
      <c r="M372" s="25">
        <f t="shared" ref="M372" ca="1" si="1712">L372-M370+M374+M371</f>
        <v>0</v>
      </c>
      <c r="N372" s="25">
        <f t="shared" ref="N372" ca="1" si="1713">M372-N370+N374+N371</f>
        <v>0</v>
      </c>
      <c r="O372" s="25">
        <f t="shared" ref="O372" ca="1" si="1714">N372-O370+O374+O371</f>
        <v>0</v>
      </c>
      <c r="P372" s="25">
        <f t="shared" ref="P372" ca="1" si="1715">O372-P370+P374+P371</f>
        <v>0</v>
      </c>
      <c r="Q372" s="25">
        <f t="shared" ref="Q372" ca="1" si="1716">P372-Q370+Q374+Q371</f>
        <v>0</v>
      </c>
      <c r="R372" s="25">
        <f t="shared" ref="R372" ca="1" si="1717">Q372-R370+R374+R371</f>
        <v>0</v>
      </c>
      <c r="S372" s="25">
        <f t="shared" ref="S372" ca="1" si="1718">R372-S370+S374+S371</f>
        <v>0</v>
      </c>
      <c r="T372" s="25">
        <f t="shared" ref="T372" ca="1" si="1719">S372-T370+T374+T371</f>
        <v>0</v>
      </c>
      <c r="U372" s="25">
        <f t="shared" ref="U372" ca="1" si="1720">T372-U370+U374+U371</f>
        <v>0</v>
      </c>
      <c r="V372" s="25">
        <f t="shared" ref="V372" ca="1" si="1721">U372-V370+V374+V371</f>
        <v>0</v>
      </c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</row>
    <row r="373" spans="4:60" x14ac:dyDescent="0.2">
      <c r="D373" s="23"/>
      <c r="E373" t="s">
        <v>25</v>
      </c>
      <c r="F373" s="5"/>
      <c r="G373" t="s">
        <v>2</v>
      </c>
      <c r="H373" s="18"/>
      <c r="I373" s="1">
        <f t="shared" ref="I373" ca="1" si="1722">MAX(0,$F371+I370-I371-H372)</f>
        <v>0</v>
      </c>
      <c r="J373" s="1">
        <f t="shared" ref="J373" ca="1" si="1723">MAX(0,$F371+J370-J371-I372)</f>
        <v>0</v>
      </c>
      <c r="K373" s="1">
        <f t="shared" ref="K373" ca="1" si="1724">MAX(0,$F371+K370-K371-J372)</f>
        <v>0</v>
      </c>
      <c r="L373" s="1">
        <f t="shared" ref="L373" ca="1" si="1725">MAX(0,$F371+L370-L371-K372)</f>
        <v>0</v>
      </c>
      <c r="M373" s="1">
        <f t="shared" ref="M373" ca="1" si="1726">MAX(0,$F371+M370-M371-L372)</f>
        <v>0</v>
      </c>
      <c r="N373" s="1">
        <f t="shared" ref="N373" ca="1" si="1727">MAX(0,$F371+N370-N371-M372)</f>
        <v>0</v>
      </c>
      <c r="O373" s="1">
        <f t="shared" ref="O373" ca="1" si="1728">MAX(0,$F371+O370-O371-N372)</f>
        <v>0</v>
      </c>
      <c r="P373" s="1">
        <f t="shared" ref="P373" ca="1" si="1729">MAX(0,$F371+P370-P371-O372)</f>
        <v>0</v>
      </c>
      <c r="Q373" s="1">
        <f t="shared" ref="Q373" ca="1" si="1730">MAX(0,$F371+Q370-Q371-P372)</f>
        <v>0</v>
      </c>
      <c r="R373" s="1">
        <f t="shared" ref="R373" ca="1" si="1731">MAX(0,$F371+R370-R371-Q372)</f>
        <v>0</v>
      </c>
      <c r="S373" s="1">
        <f t="shared" ref="S373" ca="1" si="1732">MAX(0,$F371+S370-S371-R372)</f>
        <v>0</v>
      </c>
      <c r="T373" s="1">
        <f t="shared" ref="T373" ca="1" si="1733">MAX(0,$F371+T370-T371-S372)</f>
        <v>0</v>
      </c>
      <c r="U373" s="1">
        <f t="shared" ref="U373" ca="1" si="1734">MAX(0,$F371+U370-U371-T372)</f>
        <v>0</v>
      </c>
      <c r="V373" s="1">
        <f t="shared" ref="V373" ca="1" si="1735">MAX(0,$F371+V370-V371-U372)</f>
        <v>0</v>
      </c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</row>
    <row r="374" spans="4:60" x14ac:dyDescent="0.2">
      <c r="D374" s="23"/>
      <c r="E374" t="s">
        <v>23</v>
      </c>
      <c r="F374" s="1" t="str">
        <f ca="1">IFERROR(VLOOKUP($D374,ItemsUnits,2,FALSE),"null")</f>
        <v>null</v>
      </c>
      <c r="G374" t="s">
        <v>3</v>
      </c>
      <c r="H374" s="18"/>
      <c r="I374" s="1" cm="1">
        <f t="array" aca="1" ref="I374" ca="1">IF(  OR(COUNTA($I$3:I$3)&lt;=$F372,SUMPRODUCT(--(I371:INDEX(I371:BH371,52)&lt;&gt;""))&lt;&gt;0),0,
          --(I373&gt;0)*_xlfn.SWITCH(--($F370&gt;0),0,SUM(I370:INDEX(I370:BH370,MAX(1,$F373)))-H372+$F371,CEILING(SUM(I370:INDEX(I370:BH370,MAX(1,$F373)))-H372+$F371,$F370)))</f>
        <v>0</v>
      </c>
      <c r="J374" s="1" cm="1">
        <f t="array" aca="1" ref="J374" ca="1">IF(  OR(COUNTA($I$3:J$3)&lt;=$F372,SUMPRODUCT(--(J371:INDEX(J371:BI371,52)&lt;&gt;""))&lt;&gt;0),0,
          --(J373&gt;0)*_xlfn.SWITCH(--($F370&gt;0),0,SUM(J370:INDEX(J370:BI370,MAX(1,$F373)))-I372+$F371,CEILING(SUM(J370:INDEX(J370:BI370,MAX(1,$F373)))-I372+$F371,$F370)))</f>
        <v>0</v>
      </c>
      <c r="K374" s="1" cm="1">
        <f t="array" aca="1" ref="K374" ca="1">IF(  OR(COUNTA($I$3:K$3)&lt;=$F372,SUMPRODUCT(--(K371:INDEX(K371:BJ371,52)&lt;&gt;""))&lt;&gt;0),0,
          --(K373&gt;0)*_xlfn.SWITCH(--($F370&gt;0),0,SUM(K370:INDEX(K370:BJ370,MAX(1,$F373)))-J372+$F371,CEILING(SUM(K370:INDEX(K370:BJ370,MAX(1,$F373)))-J372+$F371,$F370)))</f>
        <v>0</v>
      </c>
      <c r="L374" s="1" cm="1">
        <f t="array" aca="1" ref="L374" ca="1">IF(  OR(COUNTA($I$3:L$3)&lt;=$F372,SUMPRODUCT(--(L371:INDEX(L371:BK371,52)&lt;&gt;""))&lt;&gt;0),0,
          --(L373&gt;0)*_xlfn.SWITCH(--($F370&gt;0),0,SUM(L370:INDEX(L370:BK370,MAX(1,$F373)))-K372+$F371,CEILING(SUM(L370:INDEX(L370:BK370,MAX(1,$F373)))-K372+$F371,$F370)))</f>
        <v>0</v>
      </c>
      <c r="M374" s="1" cm="1">
        <f t="array" aca="1" ref="M374" ca="1">IF(  OR(COUNTA($I$3:M$3)&lt;=$F372,SUMPRODUCT(--(M371:INDEX(M371:BL371,52)&lt;&gt;""))&lt;&gt;0),0,
          --(M373&gt;0)*_xlfn.SWITCH(--($F370&gt;0),0,SUM(M370:INDEX(M370:BL370,MAX(1,$F373)))-L372+$F371,CEILING(SUM(M370:INDEX(M370:BL370,MAX(1,$F373)))-L372+$F371,$F370)))</f>
        <v>0</v>
      </c>
      <c r="N374" s="1" cm="1">
        <f t="array" aca="1" ref="N374" ca="1">IF(  OR(COUNTA($I$3:N$3)&lt;=$F372,SUMPRODUCT(--(N371:INDEX(N371:BM371,52)&lt;&gt;""))&lt;&gt;0),0,
          --(N373&gt;0)*_xlfn.SWITCH(--($F370&gt;0),0,SUM(N370:INDEX(N370:BM370,MAX(1,$F373)))-M372+$F371,CEILING(SUM(N370:INDEX(N370:BM370,MAX(1,$F373)))-M372+$F371,$F370)))</f>
        <v>0</v>
      </c>
      <c r="O374" s="1" cm="1">
        <f t="array" aca="1" ref="O374" ca="1">IF(  OR(COUNTA($I$3:O$3)&lt;=$F372,SUMPRODUCT(--(O371:INDEX(O371:BN371,52)&lt;&gt;""))&lt;&gt;0),0,
          --(O373&gt;0)*_xlfn.SWITCH(--($F370&gt;0),0,SUM(O370:INDEX(O370:BN370,MAX(1,$F373)))-N372+$F371,CEILING(SUM(O370:INDEX(O370:BN370,MAX(1,$F373)))-N372+$F371,$F370)))</f>
        <v>0</v>
      </c>
      <c r="P374" s="1" cm="1">
        <f t="array" aca="1" ref="P374" ca="1">IF(  OR(COUNTA($I$3:P$3)&lt;=$F372,SUMPRODUCT(--(P371:INDEX(P371:BO371,52)&lt;&gt;""))&lt;&gt;0),0,
          --(P373&gt;0)*_xlfn.SWITCH(--($F370&gt;0),0,SUM(P370:INDEX(P370:BO370,MAX(1,$F373)))-O372+$F371,CEILING(SUM(P370:INDEX(P370:BO370,MAX(1,$F373)))-O372+$F371,$F370)))</f>
        <v>0</v>
      </c>
      <c r="Q374" s="1" cm="1">
        <f t="array" aca="1" ref="Q374" ca="1">IF(  OR(COUNTA($I$3:Q$3)&lt;=$F372,SUMPRODUCT(--(Q371:INDEX(Q371:BP371,52)&lt;&gt;""))&lt;&gt;0),0,
          --(Q373&gt;0)*_xlfn.SWITCH(--($F370&gt;0),0,SUM(Q370:INDEX(Q370:BP370,MAX(1,$F373)))-P372+$F371,CEILING(SUM(Q370:INDEX(Q370:BP370,MAX(1,$F373)))-P372+$F371,$F370)))</f>
        <v>0</v>
      </c>
      <c r="R374" s="1" cm="1">
        <f t="array" aca="1" ref="R374" ca="1">IF(  OR(COUNTA($I$3:R$3)&lt;=$F372,SUMPRODUCT(--(R371:INDEX(R371:BQ371,52)&lt;&gt;""))&lt;&gt;0),0,
          --(R373&gt;0)*_xlfn.SWITCH(--($F370&gt;0),0,SUM(R370:INDEX(R370:BQ370,MAX(1,$F373)))-Q372+$F371,CEILING(SUM(R370:INDEX(R370:BQ370,MAX(1,$F373)))-Q372+$F371,$F370)))</f>
        <v>0</v>
      </c>
      <c r="S374" s="1" cm="1">
        <f t="array" aca="1" ref="S374" ca="1">IF(  OR(COUNTA($I$3:S$3)&lt;=$F372,SUMPRODUCT(--(S371:INDEX(S371:BR371,52)&lt;&gt;""))&lt;&gt;0),0,
          --(S373&gt;0)*_xlfn.SWITCH(--($F370&gt;0),0,SUM(S370:INDEX(S370:BR370,MAX(1,$F373)))-R372+$F371,CEILING(SUM(S370:INDEX(S370:BR370,MAX(1,$F373)))-R372+$F371,$F370)))</f>
        <v>0</v>
      </c>
      <c r="T374" s="1" cm="1">
        <f t="array" aca="1" ref="T374" ca="1">IF(  OR(COUNTA($I$3:T$3)&lt;=$F372,SUMPRODUCT(--(T371:INDEX(T371:BS371,52)&lt;&gt;""))&lt;&gt;0),0,
          --(T373&gt;0)*_xlfn.SWITCH(--($F370&gt;0),0,SUM(T370:INDEX(T370:BS370,MAX(1,$F373)))-S372+$F371,CEILING(SUM(T370:INDEX(T370:BS370,MAX(1,$F373)))-S372+$F371,$F370)))</f>
        <v>0</v>
      </c>
      <c r="U374" s="1" cm="1">
        <f t="array" aca="1" ref="U374" ca="1">IF(  OR(COUNTA($I$3:U$3)&lt;=$F372,SUMPRODUCT(--(U371:INDEX(U371:BT371,52)&lt;&gt;""))&lt;&gt;0),0,
          --(U373&gt;0)*_xlfn.SWITCH(--($F370&gt;0),0,SUM(U370:INDEX(U370:BT370,MAX(1,$F373)))-T372+$F371,CEILING(SUM(U370:INDEX(U370:BT370,MAX(1,$F373)))-T372+$F371,$F370)))</f>
        <v>0</v>
      </c>
      <c r="V374" s="1" cm="1">
        <f t="array" aca="1" ref="V374" ca="1">IF(  OR(COUNTA($I$3:V$3)&lt;=$F372,SUMPRODUCT(--(V371:INDEX(V371:BU371,52)&lt;&gt;""))&lt;&gt;0),0,
          --(V373&gt;0)*_xlfn.SWITCH(--($F370&gt;0),0,SUM(V370:INDEX(V370:BU370,MAX(1,$F373)))-U372+$F371,CEILING(SUM(V370:INDEX(V370:BU370,MAX(1,$F373)))-U372+$F371,$F370)))</f>
        <v>0</v>
      </c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</row>
    <row r="375" spans="4:60" x14ac:dyDescent="0.2">
      <c r="D375" s="23"/>
      <c r="E375" t="s">
        <v>26</v>
      </c>
      <c r="F375" s="1">
        <f ca="1">SIGN(MIN(H372:BH372))</f>
        <v>0</v>
      </c>
      <c r="G375" t="s">
        <v>4</v>
      </c>
      <c r="H375" s="18"/>
      <c r="I375" s="26" cm="1">
        <f t="array" aca="1" ref="I375" ca="1">INDEX(I374:BH374,,$F372+1)</f>
        <v>0</v>
      </c>
      <c r="J375" s="26" cm="1">
        <f t="array" aca="1" ref="J375" ca="1">INDEX(J374:BI374,,$F372+1)</f>
        <v>0</v>
      </c>
      <c r="K375" s="26" cm="1">
        <f t="array" aca="1" ref="K375" ca="1">INDEX(K374:BJ374,,$F372+1)</f>
        <v>0</v>
      </c>
      <c r="L375" s="26" cm="1">
        <f t="array" aca="1" ref="L375" ca="1">INDEX(L374:BK374,,$F372+1)</f>
        <v>0</v>
      </c>
      <c r="M375" s="26" cm="1">
        <f t="array" aca="1" ref="M375" ca="1">INDEX(M374:BL374,,$F372+1)</f>
        <v>0</v>
      </c>
      <c r="N375" s="26" cm="1">
        <f t="array" aca="1" ref="N375" ca="1">INDEX(N374:BM374,,$F372+1)</f>
        <v>0</v>
      </c>
      <c r="O375" s="26" cm="1">
        <f t="array" aca="1" ref="O375" ca="1">INDEX(O374:BN374,,$F372+1)</f>
        <v>0</v>
      </c>
      <c r="P375" s="26" cm="1">
        <f t="array" aca="1" ref="P375" ca="1">INDEX(P374:BO374,,$F372+1)</f>
        <v>0</v>
      </c>
      <c r="Q375" s="26" cm="1">
        <f t="array" aca="1" ref="Q375" ca="1">INDEX(Q374:BP374,,$F372+1)</f>
        <v>0</v>
      </c>
      <c r="R375" s="26" cm="1">
        <f t="array" aca="1" ref="R375" ca="1">INDEX(R374:BQ374,,$F372+1)</f>
        <v>0</v>
      </c>
      <c r="S375" s="26" cm="1">
        <f t="array" aca="1" ref="S375" ca="1">INDEX(S374:BR374,,$F372+1)</f>
        <v>0</v>
      </c>
      <c r="T375" s="26" cm="1">
        <f t="array" aca="1" ref="T375" ca="1">INDEX(T374:BS374,,$F372+1)</f>
        <v>0</v>
      </c>
      <c r="U375" s="26" cm="1">
        <f t="array" aca="1" ref="U375" ca="1">INDEX(U374:BT374,,$F372+1)</f>
        <v>0</v>
      </c>
      <c r="V375" s="26" cm="1">
        <f t="array" aca="1" ref="V375" ca="1">INDEX(V374:BU374,,$F372+1)</f>
        <v>0</v>
      </c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</row>
    <row r="376" spans="4:60" x14ac:dyDescent="0.2">
      <c r="D376" s="23"/>
      <c r="E376" t="s">
        <v>5</v>
      </c>
      <c r="F376" s="4"/>
      <c r="G376" t="s">
        <v>1</v>
      </c>
      <c r="H376" s="18"/>
      <c r="I376" s="1" cm="1">
        <f t="array" aca="1" ref="I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releases")),1,1),,COUNTA($D$3:I$3)))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releases")),1,1),,COUNTA($D$3:I$3))&gt;0)),0)+
IFERROR(SUMPRODUCT((ForecastItems=$D376)*(ForecastDates=I$3)*(ForecastGrid)),0)</f>
        <v>0</v>
      </c>
      <c r="J376" s="1" cm="1">
        <f t="array" aca="1" ref="J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releases")),1,1),,COUNTA($D$3:J$3)))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releases")),1,1),,COUNTA($D$3:J$3))&gt;0)),0)+
IFERROR(SUMPRODUCT((ForecastItems=$D376)*(ForecastDates=J$3)*(ForecastGrid)),0)</f>
        <v>0</v>
      </c>
      <c r="K376" s="1" cm="1">
        <f t="array" aca="1" ref="K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releases")),1,1),,COUNTA($D$3:K$3)))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releases")),1,1),,COUNTA($D$3:K$3))&gt;0)),0)+
IFERROR(SUMPRODUCT((ForecastItems=$D376)*(ForecastDates=K$3)*(ForecastGrid)),0)</f>
        <v>0</v>
      </c>
      <c r="L376" s="1" cm="1">
        <f t="array" aca="1" ref="L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releases")),1,1),,COUNTA($D$3:L$3)))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releases")),1,1),,COUNTA($D$3:L$3))&gt;0)),0)+
IFERROR(SUMPRODUCT((ForecastItems=$D376)*(ForecastDates=L$3)*(ForecastGrid)),0)</f>
        <v>0</v>
      </c>
      <c r="M376" s="1" cm="1">
        <f t="array" aca="1" ref="M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releases")),1,1),,COUNTA($D$3:M$3)))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releases")),1,1),,COUNTA($D$3:M$3))&gt;0)),0)+
IFERROR(SUMPRODUCT((ForecastItems=$D376)*(ForecastDates=M$3)*(ForecastGrid)),0)</f>
        <v>0</v>
      </c>
      <c r="N376" s="1" cm="1">
        <f t="array" aca="1" ref="N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releases")),1,1),,COUNTA($D$3:N$3)))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releases")),1,1),,COUNTA($D$3:N$3))&gt;0)),0)+
IFERROR(SUMPRODUCT((ForecastItems=$D376)*(ForecastDates=N$3)*(ForecastGrid)),0)</f>
        <v>0</v>
      </c>
      <c r="O376" s="1" cm="1">
        <f t="array" aca="1" ref="O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releases")),1,1),,COUNTA($D$3:O$3)))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releases")),1,1),,COUNTA($D$3:O$3))&gt;0)),0)+
IFERROR(SUMPRODUCT((ForecastItems=$D376)*(ForecastDates=O$3)*(ForecastGrid)),0)</f>
        <v>0</v>
      </c>
      <c r="P376" s="1" cm="1">
        <f t="array" aca="1" ref="P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releases")),1,1),,COUNTA($D$3:P$3)))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releases")),1,1),,COUNTA($D$3:P$3))&gt;0)),0)+
IFERROR(SUMPRODUCT((ForecastItems=$D376)*(ForecastDates=P$3)*(ForecastGrid)),0)</f>
        <v>0</v>
      </c>
      <c r="Q376" s="1" cm="1">
        <f t="array" aca="1" ref="Q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releases")),1,1),,COUNTA($D$3:Q$3)))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releases")),1,1),,COUNTA($D$3:Q$3))&gt;0)),0)+
IFERROR(SUMPRODUCT((ForecastItems=$D376)*(ForecastDates=Q$3)*(ForecastGrid)),0)</f>
        <v>0</v>
      </c>
      <c r="R376" s="1" cm="1">
        <f t="array" aca="1" ref="R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releases")),1,1),,COUNTA($D$3:R$3)))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releases")),1,1),,COUNTA($D$3:R$3))&gt;0)),0)+
IFERROR(SUMPRODUCT((ForecastItems=$D376)*(ForecastDates=R$3)*(ForecastGrid)),0)</f>
        <v>0</v>
      </c>
      <c r="S376" s="1" cm="1">
        <f t="array" aca="1" ref="S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releases")),1,1),,COUNTA($D$3:S$3)))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releases")),1,1),,COUNTA($D$3:S$3))&gt;0)),0)+
IFERROR(SUMPRODUCT((ForecastItems=$D376)*(ForecastDates=S$3)*(ForecastGrid)),0)</f>
        <v>0</v>
      </c>
      <c r="T376" s="1" cm="1">
        <f t="array" aca="1" ref="T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releases")),1,1),,COUNTA($D$3:T$3)))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releases")),1,1),,COUNTA($D$3:T$3))&gt;0)),0)+
IFERROR(SUMPRODUCT((ForecastItems=$D376)*(ForecastDates=T$3)*(ForecastGrid)),0)</f>
        <v>0</v>
      </c>
      <c r="U376" s="1" cm="1">
        <f t="array" aca="1" ref="U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releases")),1,1),,COUNTA($D$3:U$3)))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releases")),1,1),,COUNTA($D$3:U$3))&gt;0)),0)+
IFERROR(SUMPRODUCT((ForecastItems=$D376)*(ForecastDates=U$3)*(ForecastGrid)),0)</f>
        <v>0</v>
      </c>
      <c r="V376" s="1" cm="1">
        <f t="array" aca="1" ref="V376" ca="1">IFERROR(SUMPRODUCT( INDEX( _xlfn._xlws.SORT(  _xlfn._xlws.FILTER(TblBom[],TblBom[[Child Item]:[Child Item]]=MRP_Grid!$D376,0),1,1),,MATCH("Qty",TblBom[#Headers],0)),INDEX(_xlfn._xlws.SORT(_xlfn._xlws.FILTER(RANGE_GRID,ISNUMBER(MATCH(MRPItems,_xlfn._xlws.FILTER(TblBom[[Parent Item]:[Parent Item]],TblBom[[Child Item]:[Child Item]]=MRP_Grid!$D376,0),0))*(OrderTypes="Planned order releases")),1,1),,COUNTA($D$3:V$3))) +
SUMPRODUCT((INDEX( _xlfn._xlws.SORT(  _xlfn._xlws.FILTER(TblBom[],TblBom[[Child Item]:[Child Item]]=MRP_Grid!$D376,0),1,1),,MATCH("Fixed Qty",TblBom[#Headers],0)))*(INDEX(_xlfn._xlws.SORT(_xlfn._xlws.FILTER(RANGE_GRID,ISNUMBER(MATCH(MRPItems,_xlfn._xlws.FILTER(TblBom[[Parent Item]:[Parent Item]],TblBom[[Child Item]:[Child Item]]=MRP_Grid!$D376,0),0))*(OrderTypes="Planned order releases")),1,1),,COUNTA($D$3:V$3))&gt;0)),0)+
IFERROR(SUMPRODUCT((ForecastItems=$D376)*(ForecastDates=V$3)*(ForecastGrid)),0)</f>
        <v>0</v>
      </c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</row>
    <row r="377" spans="4:60" x14ac:dyDescent="0.2">
      <c r="D377" s="23"/>
      <c r="E377" t="s">
        <v>6</v>
      </c>
      <c r="F377" s="5"/>
      <c r="G377" t="s">
        <v>0</v>
      </c>
      <c r="H377" s="18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</row>
    <row r="378" spans="4:60" x14ac:dyDescent="0.2">
      <c r="D378" s="23"/>
      <c r="E378" t="s">
        <v>7</v>
      </c>
      <c r="F378" s="5"/>
      <c r="G378" t="s">
        <v>16</v>
      </c>
      <c r="H378" s="13"/>
      <c r="I378" s="25">
        <f t="shared" ref="I378" ca="1" si="1736">H378-I376+I380+I377</f>
        <v>0</v>
      </c>
      <c r="J378" s="25">
        <f t="shared" ref="J378" ca="1" si="1737">I378-J376+J380+J377</f>
        <v>0</v>
      </c>
      <c r="K378" s="25">
        <f t="shared" ref="K378" ca="1" si="1738">J378-K376+K380+K377</f>
        <v>0</v>
      </c>
      <c r="L378" s="25">
        <f t="shared" ref="L378" ca="1" si="1739">K378-L376+L380+L377</f>
        <v>0</v>
      </c>
      <c r="M378" s="25">
        <f t="shared" ref="M378" ca="1" si="1740">L378-M376+M380+M377</f>
        <v>0</v>
      </c>
      <c r="N378" s="25">
        <f t="shared" ref="N378" ca="1" si="1741">M378-N376+N380+N377</f>
        <v>0</v>
      </c>
      <c r="O378" s="25">
        <f t="shared" ref="O378" ca="1" si="1742">N378-O376+O380+O377</f>
        <v>0</v>
      </c>
      <c r="P378" s="25">
        <f t="shared" ref="P378" ca="1" si="1743">O378-P376+P380+P377</f>
        <v>0</v>
      </c>
      <c r="Q378" s="25">
        <f t="shared" ref="Q378" ca="1" si="1744">P378-Q376+Q380+Q377</f>
        <v>0</v>
      </c>
      <c r="R378" s="25">
        <f t="shared" ref="R378" ca="1" si="1745">Q378-R376+R380+R377</f>
        <v>0</v>
      </c>
      <c r="S378" s="25">
        <f t="shared" ref="S378" ca="1" si="1746">R378-S376+S380+S377</f>
        <v>0</v>
      </c>
      <c r="T378" s="25">
        <f t="shared" ref="T378" ca="1" si="1747">S378-T376+T380+T377</f>
        <v>0</v>
      </c>
      <c r="U378" s="25">
        <f t="shared" ref="U378" ca="1" si="1748">T378-U376+U380+U377</f>
        <v>0</v>
      </c>
      <c r="V378" s="25">
        <f t="shared" ref="V378" ca="1" si="1749">U378-V376+V380+V377</f>
        <v>0</v>
      </c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</row>
    <row r="379" spans="4:60" x14ac:dyDescent="0.2">
      <c r="D379" s="23"/>
      <c r="E379" t="s">
        <v>25</v>
      </c>
      <c r="F379" s="5"/>
      <c r="G379" t="s">
        <v>2</v>
      </c>
      <c r="H379" s="18"/>
      <c r="I379" s="1">
        <f t="shared" ref="I379" ca="1" si="1750">MAX(0,$F377+I376-I377-H378)</f>
        <v>0</v>
      </c>
      <c r="J379" s="1">
        <f t="shared" ref="J379" ca="1" si="1751">MAX(0,$F377+J376-J377-I378)</f>
        <v>0</v>
      </c>
      <c r="K379" s="1">
        <f t="shared" ref="K379" ca="1" si="1752">MAX(0,$F377+K376-K377-J378)</f>
        <v>0</v>
      </c>
      <c r="L379" s="1">
        <f t="shared" ref="L379" ca="1" si="1753">MAX(0,$F377+L376-L377-K378)</f>
        <v>0</v>
      </c>
      <c r="M379" s="1">
        <f t="shared" ref="M379" ca="1" si="1754">MAX(0,$F377+M376-M377-L378)</f>
        <v>0</v>
      </c>
      <c r="N379" s="1">
        <f t="shared" ref="N379" ca="1" si="1755">MAX(0,$F377+N376-N377-M378)</f>
        <v>0</v>
      </c>
      <c r="O379" s="1">
        <f t="shared" ref="O379" ca="1" si="1756">MAX(0,$F377+O376-O377-N378)</f>
        <v>0</v>
      </c>
      <c r="P379" s="1">
        <f t="shared" ref="P379" ca="1" si="1757">MAX(0,$F377+P376-P377-O378)</f>
        <v>0</v>
      </c>
      <c r="Q379" s="1">
        <f t="shared" ref="Q379" ca="1" si="1758">MAX(0,$F377+Q376-Q377-P378)</f>
        <v>0</v>
      </c>
      <c r="R379" s="1">
        <f t="shared" ref="R379" ca="1" si="1759">MAX(0,$F377+R376-R377-Q378)</f>
        <v>0</v>
      </c>
      <c r="S379" s="1">
        <f t="shared" ref="S379" ca="1" si="1760">MAX(0,$F377+S376-S377-R378)</f>
        <v>0</v>
      </c>
      <c r="T379" s="1">
        <f t="shared" ref="T379" ca="1" si="1761">MAX(0,$F377+T376-T377-S378)</f>
        <v>0</v>
      </c>
      <c r="U379" s="1">
        <f t="shared" ref="U379" ca="1" si="1762">MAX(0,$F377+U376-U377-T378)</f>
        <v>0</v>
      </c>
      <c r="V379" s="1">
        <f t="shared" ref="V379" ca="1" si="1763">MAX(0,$F377+V376-V377-U378)</f>
        <v>0</v>
      </c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</row>
    <row r="380" spans="4:60" x14ac:dyDescent="0.2">
      <c r="D380" s="23"/>
      <c r="E380" t="s">
        <v>23</v>
      </c>
      <c r="F380" s="1" t="str">
        <f ca="1">IFERROR(VLOOKUP($D380,ItemsUnits,2,FALSE),"null")</f>
        <v>null</v>
      </c>
      <c r="G380" t="s">
        <v>3</v>
      </c>
      <c r="H380" s="18"/>
      <c r="I380" s="1" cm="1">
        <f t="array" aca="1" ref="I380" ca="1">IF(  OR(COUNTA($I$3:I$3)&lt;=$F378,SUMPRODUCT(--(I377:INDEX(I377:BH377,52)&lt;&gt;""))&lt;&gt;0),0,
          --(I379&gt;0)*_xlfn.SWITCH(--($F376&gt;0),0,SUM(I376:INDEX(I376:BH376,MAX(1,$F379)))-H378+$F377,CEILING(SUM(I376:INDEX(I376:BH376,MAX(1,$F379)))-H378+$F377,$F376)))</f>
        <v>0</v>
      </c>
      <c r="J380" s="1" cm="1">
        <f t="array" aca="1" ref="J380" ca="1">IF(  OR(COUNTA($I$3:J$3)&lt;=$F378,SUMPRODUCT(--(J377:INDEX(J377:BI377,52)&lt;&gt;""))&lt;&gt;0),0,
          --(J379&gt;0)*_xlfn.SWITCH(--($F376&gt;0),0,SUM(J376:INDEX(J376:BI376,MAX(1,$F379)))-I378+$F377,CEILING(SUM(J376:INDEX(J376:BI376,MAX(1,$F379)))-I378+$F377,$F376)))</f>
        <v>0</v>
      </c>
      <c r="K380" s="1" cm="1">
        <f t="array" aca="1" ref="K380" ca="1">IF(  OR(COUNTA($I$3:K$3)&lt;=$F378,SUMPRODUCT(--(K377:INDEX(K377:BJ377,52)&lt;&gt;""))&lt;&gt;0),0,
          --(K379&gt;0)*_xlfn.SWITCH(--($F376&gt;0),0,SUM(K376:INDEX(K376:BJ376,MAX(1,$F379)))-J378+$F377,CEILING(SUM(K376:INDEX(K376:BJ376,MAX(1,$F379)))-J378+$F377,$F376)))</f>
        <v>0</v>
      </c>
      <c r="L380" s="1" cm="1">
        <f t="array" aca="1" ref="L380" ca="1">IF(  OR(COUNTA($I$3:L$3)&lt;=$F378,SUMPRODUCT(--(L377:INDEX(L377:BK377,52)&lt;&gt;""))&lt;&gt;0),0,
          --(L379&gt;0)*_xlfn.SWITCH(--($F376&gt;0),0,SUM(L376:INDEX(L376:BK376,MAX(1,$F379)))-K378+$F377,CEILING(SUM(L376:INDEX(L376:BK376,MAX(1,$F379)))-K378+$F377,$F376)))</f>
        <v>0</v>
      </c>
      <c r="M380" s="1" cm="1">
        <f t="array" aca="1" ref="M380" ca="1">IF(  OR(COUNTA($I$3:M$3)&lt;=$F378,SUMPRODUCT(--(M377:INDEX(M377:BL377,52)&lt;&gt;""))&lt;&gt;0),0,
          --(M379&gt;0)*_xlfn.SWITCH(--($F376&gt;0),0,SUM(M376:INDEX(M376:BL376,MAX(1,$F379)))-L378+$F377,CEILING(SUM(M376:INDEX(M376:BL376,MAX(1,$F379)))-L378+$F377,$F376)))</f>
        <v>0</v>
      </c>
      <c r="N380" s="1" cm="1">
        <f t="array" aca="1" ref="N380" ca="1">IF(  OR(COUNTA($I$3:N$3)&lt;=$F378,SUMPRODUCT(--(N377:INDEX(N377:BM377,52)&lt;&gt;""))&lt;&gt;0),0,
          --(N379&gt;0)*_xlfn.SWITCH(--($F376&gt;0),0,SUM(N376:INDEX(N376:BM376,MAX(1,$F379)))-M378+$F377,CEILING(SUM(N376:INDEX(N376:BM376,MAX(1,$F379)))-M378+$F377,$F376)))</f>
        <v>0</v>
      </c>
      <c r="O380" s="1" cm="1">
        <f t="array" aca="1" ref="O380" ca="1">IF(  OR(COUNTA($I$3:O$3)&lt;=$F378,SUMPRODUCT(--(O377:INDEX(O377:BN377,52)&lt;&gt;""))&lt;&gt;0),0,
          --(O379&gt;0)*_xlfn.SWITCH(--($F376&gt;0),0,SUM(O376:INDEX(O376:BN376,MAX(1,$F379)))-N378+$F377,CEILING(SUM(O376:INDEX(O376:BN376,MAX(1,$F379)))-N378+$F377,$F376)))</f>
        <v>0</v>
      </c>
      <c r="P380" s="1" cm="1">
        <f t="array" aca="1" ref="P380" ca="1">IF(  OR(COUNTA($I$3:P$3)&lt;=$F378,SUMPRODUCT(--(P377:INDEX(P377:BO377,52)&lt;&gt;""))&lt;&gt;0),0,
          --(P379&gt;0)*_xlfn.SWITCH(--($F376&gt;0),0,SUM(P376:INDEX(P376:BO376,MAX(1,$F379)))-O378+$F377,CEILING(SUM(P376:INDEX(P376:BO376,MAX(1,$F379)))-O378+$F377,$F376)))</f>
        <v>0</v>
      </c>
      <c r="Q380" s="1" cm="1">
        <f t="array" aca="1" ref="Q380" ca="1">IF(  OR(COUNTA($I$3:Q$3)&lt;=$F378,SUMPRODUCT(--(Q377:INDEX(Q377:BP377,52)&lt;&gt;""))&lt;&gt;0),0,
          --(Q379&gt;0)*_xlfn.SWITCH(--($F376&gt;0),0,SUM(Q376:INDEX(Q376:BP376,MAX(1,$F379)))-P378+$F377,CEILING(SUM(Q376:INDEX(Q376:BP376,MAX(1,$F379)))-P378+$F377,$F376)))</f>
        <v>0</v>
      </c>
      <c r="R380" s="1" cm="1">
        <f t="array" aca="1" ref="R380" ca="1">IF(  OR(COUNTA($I$3:R$3)&lt;=$F378,SUMPRODUCT(--(R377:INDEX(R377:BQ377,52)&lt;&gt;""))&lt;&gt;0),0,
          --(R379&gt;0)*_xlfn.SWITCH(--($F376&gt;0),0,SUM(R376:INDEX(R376:BQ376,MAX(1,$F379)))-Q378+$F377,CEILING(SUM(R376:INDEX(R376:BQ376,MAX(1,$F379)))-Q378+$F377,$F376)))</f>
        <v>0</v>
      </c>
      <c r="S380" s="1" cm="1">
        <f t="array" aca="1" ref="S380" ca="1">IF(  OR(COUNTA($I$3:S$3)&lt;=$F378,SUMPRODUCT(--(S377:INDEX(S377:BR377,52)&lt;&gt;""))&lt;&gt;0),0,
          --(S379&gt;0)*_xlfn.SWITCH(--($F376&gt;0),0,SUM(S376:INDEX(S376:BR376,MAX(1,$F379)))-R378+$F377,CEILING(SUM(S376:INDEX(S376:BR376,MAX(1,$F379)))-R378+$F377,$F376)))</f>
        <v>0</v>
      </c>
      <c r="T380" s="1" cm="1">
        <f t="array" aca="1" ref="T380" ca="1">IF(  OR(COUNTA($I$3:T$3)&lt;=$F378,SUMPRODUCT(--(T377:INDEX(T377:BS377,52)&lt;&gt;""))&lt;&gt;0),0,
          --(T379&gt;0)*_xlfn.SWITCH(--($F376&gt;0),0,SUM(T376:INDEX(T376:BS376,MAX(1,$F379)))-S378+$F377,CEILING(SUM(T376:INDEX(T376:BS376,MAX(1,$F379)))-S378+$F377,$F376)))</f>
        <v>0</v>
      </c>
      <c r="U380" s="1" cm="1">
        <f t="array" aca="1" ref="U380" ca="1">IF(  OR(COUNTA($I$3:U$3)&lt;=$F378,SUMPRODUCT(--(U377:INDEX(U377:BT377,52)&lt;&gt;""))&lt;&gt;0),0,
          --(U379&gt;0)*_xlfn.SWITCH(--($F376&gt;0),0,SUM(U376:INDEX(U376:BT376,MAX(1,$F379)))-T378+$F377,CEILING(SUM(U376:INDEX(U376:BT376,MAX(1,$F379)))-T378+$F377,$F376)))</f>
        <v>0</v>
      </c>
      <c r="V380" s="1" cm="1">
        <f t="array" aca="1" ref="V380" ca="1">IF(  OR(COUNTA($I$3:V$3)&lt;=$F378,SUMPRODUCT(--(V377:INDEX(V377:BU377,52)&lt;&gt;""))&lt;&gt;0),0,
          --(V379&gt;0)*_xlfn.SWITCH(--($F376&gt;0),0,SUM(V376:INDEX(V376:BU376,MAX(1,$F379)))-U378+$F377,CEILING(SUM(V376:INDEX(V376:BU376,MAX(1,$F379)))-U378+$F377,$F376)))</f>
        <v>0</v>
      </c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</row>
    <row r="381" spans="4:60" x14ac:dyDescent="0.2">
      <c r="D381" s="23"/>
      <c r="E381" t="s">
        <v>26</v>
      </c>
      <c r="F381" s="1">
        <f ca="1">SIGN(MIN(H378:BH378))</f>
        <v>0</v>
      </c>
      <c r="G381" t="s">
        <v>4</v>
      </c>
      <c r="H381" s="18"/>
      <c r="I381" s="26" cm="1">
        <f t="array" aca="1" ref="I381" ca="1">INDEX(I380:BH380,,$F378+1)</f>
        <v>0</v>
      </c>
      <c r="J381" s="26" cm="1">
        <f t="array" aca="1" ref="J381" ca="1">INDEX(J380:BI380,,$F378+1)</f>
        <v>0</v>
      </c>
      <c r="K381" s="26" cm="1">
        <f t="array" aca="1" ref="K381" ca="1">INDEX(K380:BJ380,,$F378+1)</f>
        <v>0</v>
      </c>
      <c r="L381" s="26" cm="1">
        <f t="array" aca="1" ref="L381" ca="1">INDEX(L380:BK380,,$F378+1)</f>
        <v>0</v>
      </c>
      <c r="M381" s="26" cm="1">
        <f t="array" aca="1" ref="M381" ca="1">INDEX(M380:BL380,,$F378+1)</f>
        <v>0</v>
      </c>
      <c r="N381" s="26" cm="1">
        <f t="array" aca="1" ref="N381" ca="1">INDEX(N380:BM380,,$F378+1)</f>
        <v>0</v>
      </c>
      <c r="O381" s="26" cm="1">
        <f t="array" aca="1" ref="O381" ca="1">INDEX(O380:BN380,,$F378+1)</f>
        <v>0</v>
      </c>
      <c r="P381" s="26" cm="1">
        <f t="array" aca="1" ref="P381" ca="1">INDEX(P380:BO380,,$F378+1)</f>
        <v>0</v>
      </c>
      <c r="Q381" s="26" cm="1">
        <f t="array" aca="1" ref="Q381" ca="1">INDEX(Q380:BP380,,$F378+1)</f>
        <v>0</v>
      </c>
      <c r="R381" s="26" cm="1">
        <f t="array" aca="1" ref="R381" ca="1">INDEX(R380:BQ380,,$F378+1)</f>
        <v>0</v>
      </c>
      <c r="S381" s="26" cm="1">
        <f t="array" aca="1" ref="S381" ca="1">INDEX(S380:BR380,,$F378+1)</f>
        <v>0</v>
      </c>
      <c r="T381" s="26" cm="1">
        <f t="array" aca="1" ref="T381" ca="1">INDEX(T380:BS380,,$F378+1)</f>
        <v>0</v>
      </c>
      <c r="U381" s="26" cm="1">
        <f t="array" aca="1" ref="U381" ca="1">INDEX(U380:BT380,,$F378+1)</f>
        <v>0</v>
      </c>
      <c r="V381" s="26" cm="1">
        <f t="array" aca="1" ref="V381" ca="1">INDEX(V380:BU380,,$F378+1)</f>
        <v>0</v>
      </c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</row>
    <row r="382" spans="4:60" x14ac:dyDescent="0.2">
      <c r="D382" s="23"/>
      <c r="E382" t="s">
        <v>5</v>
      </c>
      <c r="F382" s="4"/>
      <c r="G382" t="s">
        <v>1</v>
      </c>
      <c r="H382" s="18"/>
      <c r="I382" s="1" cm="1">
        <f t="array" aca="1" ref="I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releases")),1,1),,COUNTA($D$3:I$3)))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releases")),1,1),,COUNTA($D$3:I$3))&gt;0)),0)+
IFERROR(SUMPRODUCT((ForecastItems=$D382)*(ForecastDates=I$3)*(ForecastGrid)),0)</f>
        <v>0</v>
      </c>
      <c r="J382" s="1" cm="1">
        <f t="array" aca="1" ref="J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releases")),1,1),,COUNTA($D$3:J$3)))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releases")),1,1),,COUNTA($D$3:J$3))&gt;0)),0)+
IFERROR(SUMPRODUCT((ForecastItems=$D382)*(ForecastDates=J$3)*(ForecastGrid)),0)</f>
        <v>0</v>
      </c>
      <c r="K382" s="1" cm="1">
        <f t="array" aca="1" ref="K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releases")),1,1),,COUNTA($D$3:K$3)))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releases")),1,1),,COUNTA($D$3:K$3))&gt;0)),0)+
IFERROR(SUMPRODUCT((ForecastItems=$D382)*(ForecastDates=K$3)*(ForecastGrid)),0)</f>
        <v>0</v>
      </c>
      <c r="L382" s="1" cm="1">
        <f t="array" aca="1" ref="L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releases")),1,1),,COUNTA($D$3:L$3)))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releases")),1,1),,COUNTA($D$3:L$3))&gt;0)),0)+
IFERROR(SUMPRODUCT((ForecastItems=$D382)*(ForecastDates=L$3)*(ForecastGrid)),0)</f>
        <v>0</v>
      </c>
      <c r="M382" s="1" cm="1">
        <f t="array" aca="1" ref="M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releases")),1,1),,COUNTA($D$3:M$3)))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releases")),1,1),,COUNTA($D$3:M$3))&gt;0)),0)+
IFERROR(SUMPRODUCT((ForecastItems=$D382)*(ForecastDates=M$3)*(ForecastGrid)),0)</f>
        <v>0</v>
      </c>
      <c r="N382" s="1" cm="1">
        <f t="array" aca="1" ref="N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releases")),1,1),,COUNTA($D$3:N$3)))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releases")),1,1),,COUNTA($D$3:N$3))&gt;0)),0)+
IFERROR(SUMPRODUCT((ForecastItems=$D382)*(ForecastDates=N$3)*(ForecastGrid)),0)</f>
        <v>0</v>
      </c>
      <c r="O382" s="1" cm="1">
        <f t="array" aca="1" ref="O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releases")),1,1),,COUNTA($D$3:O$3)))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releases")),1,1),,COUNTA($D$3:O$3))&gt;0)),0)+
IFERROR(SUMPRODUCT((ForecastItems=$D382)*(ForecastDates=O$3)*(ForecastGrid)),0)</f>
        <v>0</v>
      </c>
      <c r="P382" s="1" cm="1">
        <f t="array" aca="1" ref="P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releases")),1,1),,COUNTA($D$3:P$3)))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releases")),1,1),,COUNTA($D$3:P$3))&gt;0)),0)+
IFERROR(SUMPRODUCT((ForecastItems=$D382)*(ForecastDates=P$3)*(ForecastGrid)),0)</f>
        <v>0</v>
      </c>
      <c r="Q382" s="1" cm="1">
        <f t="array" aca="1" ref="Q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releases")),1,1),,COUNTA($D$3:Q$3)))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releases")),1,1),,COUNTA($D$3:Q$3))&gt;0)),0)+
IFERROR(SUMPRODUCT((ForecastItems=$D382)*(ForecastDates=Q$3)*(ForecastGrid)),0)</f>
        <v>0</v>
      </c>
      <c r="R382" s="1" cm="1">
        <f t="array" aca="1" ref="R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releases")),1,1),,COUNTA($D$3:R$3)))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releases")),1,1),,COUNTA($D$3:R$3))&gt;0)),0)+
IFERROR(SUMPRODUCT((ForecastItems=$D382)*(ForecastDates=R$3)*(ForecastGrid)),0)</f>
        <v>0</v>
      </c>
      <c r="S382" s="1" cm="1">
        <f t="array" aca="1" ref="S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releases")),1,1),,COUNTA($D$3:S$3)))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releases")),1,1),,COUNTA($D$3:S$3))&gt;0)),0)+
IFERROR(SUMPRODUCT((ForecastItems=$D382)*(ForecastDates=S$3)*(ForecastGrid)),0)</f>
        <v>0</v>
      </c>
      <c r="T382" s="1" cm="1">
        <f t="array" aca="1" ref="T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releases")),1,1),,COUNTA($D$3:T$3)))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releases")),1,1),,COUNTA($D$3:T$3))&gt;0)),0)+
IFERROR(SUMPRODUCT((ForecastItems=$D382)*(ForecastDates=T$3)*(ForecastGrid)),0)</f>
        <v>0</v>
      </c>
      <c r="U382" s="1" cm="1">
        <f t="array" aca="1" ref="U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releases")),1,1),,COUNTA($D$3:U$3)))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releases")),1,1),,COUNTA($D$3:U$3))&gt;0)),0)+
IFERROR(SUMPRODUCT((ForecastItems=$D382)*(ForecastDates=U$3)*(ForecastGrid)),0)</f>
        <v>0</v>
      </c>
      <c r="V382" s="1" cm="1">
        <f t="array" aca="1" ref="V382" ca="1">IFERROR(SUMPRODUCT( INDEX( _xlfn._xlws.SORT(  _xlfn._xlws.FILTER(TblBom[],TblBom[[Child Item]:[Child Item]]=MRP_Grid!$D382,0),1,1),,MATCH("Qty",TblBom[#Headers],0)),INDEX(_xlfn._xlws.SORT(_xlfn._xlws.FILTER(RANGE_GRID,ISNUMBER(MATCH(MRPItems,_xlfn._xlws.FILTER(TblBom[[Parent Item]:[Parent Item]],TblBom[[Child Item]:[Child Item]]=MRP_Grid!$D382,0),0))*(OrderTypes="Planned order releases")),1,1),,COUNTA($D$3:V$3))) +
SUMPRODUCT((INDEX( _xlfn._xlws.SORT(  _xlfn._xlws.FILTER(TblBom[],TblBom[[Child Item]:[Child Item]]=MRP_Grid!$D382,0),1,1),,MATCH("Fixed Qty",TblBom[#Headers],0)))*(INDEX(_xlfn._xlws.SORT(_xlfn._xlws.FILTER(RANGE_GRID,ISNUMBER(MATCH(MRPItems,_xlfn._xlws.FILTER(TblBom[[Parent Item]:[Parent Item]],TblBom[[Child Item]:[Child Item]]=MRP_Grid!$D382,0),0))*(OrderTypes="Planned order releases")),1,1),,COUNTA($D$3:V$3))&gt;0)),0)+
IFERROR(SUMPRODUCT((ForecastItems=$D382)*(ForecastDates=V$3)*(ForecastGrid)),0)</f>
        <v>0</v>
      </c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</row>
    <row r="383" spans="4:60" x14ac:dyDescent="0.2">
      <c r="D383" s="23"/>
      <c r="E383" t="s">
        <v>6</v>
      </c>
      <c r="F383" s="5"/>
      <c r="G383" t="s">
        <v>0</v>
      </c>
      <c r="H383" s="18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</row>
    <row r="384" spans="4:60" x14ac:dyDescent="0.2">
      <c r="D384" s="23"/>
      <c r="E384" t="s">
        <v>7</v>
      </c>
      <c r="F384" s="5"/>
      <c r="G384" t="s">
        <v>16</v>
      </c>
      <c r="H384" s="13"/>
      <c r="I384" s="25">
        <f t="shared" ref="I384" ca="1" si="1764">H384-I382+I386+I383</f>
        <v>0</v>
      </c>
      <c r="J384" s="25">
        <f t="shared" ref="J384" ca="1" si="1765">I384-J382+J386+J383</f>
        <v>0</v>
      </c>
      <c r="K384" s="25">
        <f t="shared" ref="K384" ca="1" si="1766">J384-K382+K386+K383</f>
        <v>0</v>
      </c>
      <c r="L384" s="25">
        <f t="shared" ref="L384" ca="1" si="1767">K384-L382+L386+L383</f>
        <v>0</v>
      </c>
      <c r="M384" s="25">
        <f t="shared" ref="M384" ca="1" si="1768">L384-M382+M386+M383</f>
        <v>0</v>
      </c>
      <c r="N384" s="25">
        <f t="shared" ref="N384" ca="1" si="1769">M384-N382+N386+N383</f>
        <v>0</v>
      </c>
      <c r="O384" s="25">
        <f t="shared" ref="O384" ca="1" si="1770">N384-O382+O386+O383</f>
        <v>0</v>
      </c>
      <c r="P384" s="25">
        <f t="shared" ref="P384" ca="1" si="1771">O384-P382+P386+P383</f>
        <v>0</v>
      </c>
      <c r="Q384" s="25">
        <f t="shared" ref="Q384" ca="1" si="1772">P384-Q382+Q386+Q383</f>
        <v>0</v>
      </c>
      <c r="R384" s="25">
        <f t="shared" ref="R384" ca="1" si="1773">Q384-R382+R386+R383</f>
        <v>0</v>
      </c>
      <c r="S384" s="25">
        <f t="shared" ref="S384" ca="1" si="1774">R384-S382+S386+S383</f>
        <v>0</v>
      </c>
      <c r="T384" s="25">
        <f t="shared" ref="T384" ca="1" si="1775">S384-T382+T386+T383</f>
        <v>0</v>
      </c>
      <c r="U384" s="25">
        <f t="shared" ref="U384" ca="1" si="1776">T384-U382+U386+U383</f>
        <v>0</v>
      </c>
      <c r="V384" s="25">
        <f t="shared" ref="V384" ca="1" si="1777">U384-V382+V386+V383</f>
        <v>0</v>
      </c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</row>
    <row r="385" spans="4:60" x14ac:dyDescent="0.2">
      <c r="D385" s="23"/>
      <c r="E385" t="s">
        <v>25</v>
      </c>
      <c r="F385" s="5"/>
      <c r="G385" t="s">
        <v>2</v>
      </c>
      <c r="H385" s="18"/>
      <c r="I385" s="1">
        <f t="shared" ref="I385" ca="1" si="1778">MAX(0,$F383+I382-I383-H384)</f>
        <v>0</v>
      </c>
      <c r="J385" s="1">
        <f t="shared" ref="J385" ca="1" si="1779">MAX(0,$F383+J382-J383-I384)</f>
        <v>0</v>
      </c>
      <c r="K385" s="1">
        <f t="shared" ref="K385" ca="1" si="1780">MAX(0,$F383+K382-K383-J384)</f>
        <v>0</v>
      </c>
      <c r="L385" s="1">
        <f t="shared" ref="L385" ca="1" si="1781">MAX(0,$F383+L382-L383-K384)</f>
        <v>0</v>
      </c>
      <c r="M385" s="1">
        <f t="shared" ref="M385" ca="1" si="1782">MAX(0,$F383+M382-M383-L384)</f>
        <v>0</v>
      </c>
      <c r="N385" s="1">
        <f t="shared" ref="N385" ca="1" si="1783">MAX(0,$F383+N382-N383-M384)</f>
        <v>0</v>
      </c>
      <c r="O385" s="1">
        <f t="shared" ref="O385" ca="1" si="1784">MAX(0,$F383+O382-O383-N384)</f>
        <v>0</v>
      </c>
      <c r="P385" s="1">
        <f t="shared" ref="P385" ca="1" si="1785">MAX(0,$F383+P382-P383-O384)</f>
        <v>0</v>
      </c>
      <c r="Q385" s="1">
        <f t="shared" ref="Q385" ca="1" si="1786">MAX(0,$F383+Q382-Q383-P384)</f>
        <v>0</v>
      </c>
      <c r="R385" s="1">
        <f t="shared" ref="R385" ca="1" si="1787">MAX(0,$F383+R382-R383-Q384)</f>
        <v>0</v>
      </c>
      <c r="S385" s="1">
        <f t="shared" ref="S385" ca="1" si="1788">MAX(0,$F383+S382-S383-R384)</f>
        <v>0</v>
      </c>
      <c r="T385" s="1">
        <f t="shared" ref="T385" ca="1" si="1789">MAX(0,$F383+T382-T383-S384)</f>
        <v>0</v>
      </c>
      <c r="U385" s="1">
        <f t="shared" ref="U385" ca="1" si="1790">MAX(0,$F383+U382-U383-T384)</f>
        <v>0</v>
      </c>
      <c r="V385" s="1">
        <f t="shared" ref="V385" ca="1" si="1791">MAX(0,$F383+V382-V383-U384)</f>
        <v>0</v>
      </c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</row>
    <row r="386" spans="4:60" x14ac:dyDescent="0.2">
      <c r="D386" s="23"/>
      <c r="E386" t="s">
        <v>23</v>
      </c>
      <c r="F386" s="1" t="str">
        <f ca="1">IFERROR(VLOOKUP($D386,ItemsUnits,2,FALSE),"null")</f>
        <v>null</v>
      </c>
      <c r="G386" t="s">
        <v>3</v>
      </c>
      <c r="H386" s="18"/>
      <c r="I386" s="1" cm="1">
        <f t="array" aca="1" ref="I386" ca="1">IF(  OR(COUNTA($I$3:I$3)&lt;=$F384,SUMPRODUCT(--(I383:INDEX(I383:BH383,52)&lt;&gt;""))&lt;&gt;0),0,
          --(I385&gt;0)*_xlfn.SWITCH(--($F382&gt;0),0,SUM(I382:INDEX(I382:BH382,MAX(1,$F385)))-H384+$F383,CEILING(SUM(I382:INDEX(I382:BH382,MAX(1,$F385)))-H384+$F383,$F382)))</f>
        <v>0</v>
      </c>
      <c r="J386" s="1" cm="1">
        <f t="array" aca="1" ref="J386" ca="1">IF(  OR(COUNTA($I$3:J$3)&lt;=$F384,SUMPRODUCT(--(J383:INDEX(J383:BI383,52)&lt;&gt;""))&lt;&gt;0),0,
          --(J385&gt;0)*_xlfn.SWITCH(--($F382&gt;0),0,SUM(J382:INDEX(J382:BI382,MAX(1,$F385)))-I384+$F383,CEILING(SUM(J382:INDEX(J382:BI382,MAX(1,$F385)))-I384+$F383,$F382)))</f>
        <v>0</v>
      </c>
      <c r="K386" s="1" cm="1">
        <f t="array" aca="1" ref="K386" ca="1">IF(  OR(COUNTA($I$3:K$3)&lt;=$F384,SUMPRODUCT(--(K383:INDEX(K383:BJ383,52)&lt;&gt;""))&lt;&gt;0),0,
          --(K385&gt;0)*_xlfn.SWITCH(--($F382&gt;0),0,SUM(K382:INDEX(K382:BJ382,MAX(1,$F385)))-J384+$F383,CEILING(SUM(K382:INDEX(K382:BJ382,MAX(1,$F385)))-J384+$F383,$F382)))</f>
        <v>0</v>
      </c>
      <c r="L386" s="1" cm="1">
        <f t="array" aca="1" ref="L386" ca="1">IF(  OR(COUNTA($I$3:L$3)&lt;=$F384,SUMPRODUCT(--(L383:INDEX(L383:BK383,52)&lt;&gt;""))&lt;&gt;0),0,
          --(L385&gt;0)*_xlfn.SWITCH(--($F382&gt;0),0,SUM(L382:INDEX(L382:BK382,MAX(1,$F385)))-K384+$F383,CEILING(SUM(L382:INDEX(L382:BK382,MAX(1,$F385)))-K384+$F383,$F382)))</f>
        <v>0</v>
      </c>
      <c r="M386" s="1" cm="1">
        <f t="array" aca="1" ref="M386" ca="1">IF(  OR(COUNTA($I$3:M$3)&lt;=$F384,SUMPRODUCT(--(M383:INDEX(M383:BL383,52)&lt;&gt;""))&lt;&gt;0),0,
          --(M385&gt;0)*_xlfn.SWITCH(--($F382&gt;0),0,SUM(M382:INDEX(M382:BL382,MAX(1,$F385)))-L384+$F383,CEILING(SUM(M382:INDEX(M382:BL382,MAX(1,$F385)))-L384+$F383,$F382)))</f>
        <v>0</v>
      </c>
      <c r="N386" s="1" cm="1">
        <f t="array" aca="1" ref="N386" ca="1">IF(  OR(COUNTA($I$3:N$3)&lt;=$F384,SUMPRODUCT(--(N383:INDEX(N383:BM383,52)&lt;&gt;""))&lt;&gt;0),0,
          --(N385&gt;0)*_xlfn.SWITCH(--($F382&gt;0),0,SUM(N382:INDEX(N382:BM382,MAX(1,$F385)))-M384+$F383,CEILING(SUM(N382:INDEX(N382:BM382,MAX(1,$F385)))-M384+$F383,$F382)))</f>
        <v>0</v>
      </c>
      <c r="O386" s="1" cm="1">
        <f t="array" aca="1" ref="O386" ca="1">IF(  OR(COUNTA($I$3:O$3)&lt;=$F384,SUMPRODUCT(--(O383:INDEX(O383:BN383,52)&lt;&gt;""))&lt;&gt;0),0,
          --(O385&gt;0)*_xlfn.SWITCH(--($F382&gt;0),0,SUM(O382:INDEX(O382:BN382,MAX(1,$F385)))-N384+$F383,CEILING(SUM(O382:INDEX(O382:BN382,MAX(1,$F385)))-N384+$F383,$F382)))</f>
        <v>0</v>
      </c>
      <c r="P386" s="1" cm="1">
        <f t="array" aca="1" ref="P386" ca="1">IF(  OR(COUNTA($I$3:P$3)&lt;=$F384,SUMPRODUCT(--(P383:INDEX(P383:BO383,52)&lt;&gt;""))&lt;&gt;0),0,
          --(P385&gt;0)*_xlfn.SWITCH(--($F382&gt;0),0,SUM(P382:INDEX(P382:BO382,MAX(1,$F385)))-O384+$F383,CEILING(SUM(P382:INDEX(P382:BO382,MAX(1,$F385)))-O384+$F383,$F382)))</f>
        <v>0</v>
      </c>
      <c r="Q386" s="1" cm="1">
        <f t="array" aca="1" ref="Q386" ca="1">IF(  OR(COUNTA($I$3:Q$3)&lt;=$F384,SUMPRODUCT(--(Q383:INDEX(Q383:BP383,52)&lt;&gt;""))&lt;&gt;0),0,
          --(Q385&gt;0)*_xlfn.SWITCH(--($F382&gt;0),0,SUM(Q382:INDEX(Q382:BP382,MAX(1,$F385)))-P384+$F383,CEILING(SUM(Q382:INDEX(Q382:BP382,MAX(1,$F385)))-P384+$F383,$F382)))</f>
        <v>0</v>
      </c>
      <c r="R386" s="1" cm="1">
        <f t="array" aca="1" ref="R386" ca="1">IF(  OR(COUNTA($I$3:R$3)&lt;=$F384,SUMPRODUCT(--(R383:INDEX(R383:BQ383,52)&lt;&gt;""))&lt;&gt;0),0,
          --(R385&gt;0)*_xlfn.SWITCH(--($F382&gt;0),0,SUM(R382:INDEX(R382:BQ382,MAX(1,$F385)))-Q384+$F383,CEILING(SUM(R382:INDEX(R382:BQ382,MAX(1,$F385)))-Q384+$F383,$F382)))</f>
        <v>0</v>
      </c>
      <c r="S386" s="1" cm="1">
        <f t="array" aca="1" ref="S386" ca="1">IF(  OR(COUNTA($I$3:S$3)&lt;=$F384,SUMPRODUCT(--(S383:INDEX(S383:BR383,52)&lt;&gt;""))&lt;&gt;0),0,
          --(S385&gt;0)*_xlfn.SWITCH(--($F382&gt;0),0,SUM(S382:INDEX(S382:BR382,MAX(1,$F385)))-R384+$F383,CEILING(SUM(S382:INDEX(S382:BR382,MAX(1,$F385)))-R384+$F383,$F382)))</f>
        <v>0</v>
      </c>
      <c r="T386" s="1" cm="1">
        <f t="array" aca="1" ref="T386" ca="1">IF(  OR(COUNTA($I$3:T$3)&lt;=$F384,SUMPRODUCT(--(T383:INDEX(T383:BS383,52)&lt;&gt;""))&lt;&gt;0),0,
          --(T385&gt;0)*_xlfn.SWITCH(--($F382&gt;0),0,SUM(T382:INDEX(T382:BS382,MAX(1,$F385)))-S384+$F383,CEILING(SUM(T382:INDEX(T382:BS382,MAX(1,$F385)))-S384+$F383,$F382)))</f>
        <v>0</v>
      </c>
      <c r="U386" s="1" cm="1">
        <f t="array" aca="1" ref="U386" ca="1">IF(  OR(COUNTA($I$3:U$3)&lt;=$F384,SUMPRODUCT(--(U383:INDEX(U383:BT383,52)&lt;&gt;""))&lt;&gt;0),0,
          --(U385&gt;0)*_xlfn.SWITCH(--($F382&gt;0),0,SUM(U382:INDEX(U382:BT382,MAX(1,$F385)))-T384+$F383,CEILING(SUM(U382:INDEX(U382:BT382,MAX(1,$F385)))-T384+$F383,$F382)))</f>
        <v>0</v>
      </c>
      <c r="V386" s="1" cm="1">
        <f t="array" aca="1" ref="V386" ca="1">IF(  OR(COUNTA($I$3:V$3)&lt;=$F384,SUMPRODUCT(--(V383:INDEX(V383:BU383,52)&lt;&gt;""))&lt;&gt;0),0,
          --(V385&gt;0)*_xlfn.SWITCH(--($F382&gt;0),0,SUM(V382:INDEX(V382:BU382,MAX(1,$F385)))-U384+$F383,CEILING(SUM(V382:INDEX(V382:BU382,MAX(1,$F385)))-U384+$F383,$F382)))</f>
        <v>0</v>
      </c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</row>
    <row r="387" spans="4:60" x14ac:dyDescent="0.2">
      <c r="D387" s="23"/>
      <c r="E387" t="s">
        <v>26</v>
      </c>
      <c r="F387" s="1">
        <f ca="1">SIGN(MIN(H384:BH384))</f>
        <v>0</v>
      </c>
      <c r="G387" t="s">
        <v>4</v>
      </c>
      <c r="H387" s="18"/>
      <c r="I387" s="26" cm="1">
        <f t="array" aca="1" ref="I387" ca="1">INDEX(I386:BH386,,$F384+1)</f>
        <v>0</v>
      </c>
      <c r="J387" s="26" cm="1">
        <f t="array" aca="1" ref="J387" ca="1">INDEX(J386:BI386,,$F384+1)</f>
        <v>0</v>
      </c>
      <c r="K387" s="26" cm="1">
        <f t="array" aca="1" ref="K387" ca="1">INDEX(K386:BJ386,,$F384+1)</f>
        <v>0</v>
      </c>
      <c r="L387" s="26" cm="1">
        <f t="array" aca="1" ref="L387" ca="1">INDEX(L386:BK386,,$F384+1)</f>
        <v>0</v>
      </c>
      <c r="M387" s="26" cm="1">
        <f t="array" aca="1" ref="M387" ca="1">INDEX(M386:BL386,,$F384+1)</f>
        <v>0</v>
      </c>
      <c r="N387" s="26" cm="1">
        <f t="array" aca="1" ref="N387" ca="1">INDEX(N386:BM386,,$F384+1)</f>
        <v>0</v>
      </c>
      <c r="O387" s="26" cm="1">
        <f t="array" aca="1" ref="O387" ca="1">INDEX(O386:BN386,,$F384+1)</f>
        <v>0</v>
      </c>
      <c r="P387" s="26" cm="1">
        <f t="array" aca="1" ref="P387" ca="1">INDEX(P386:BO386,,$F384+1)</f>
        <v>0</v>
      </c>
      <c r="Q387" s="26" cm="1">
        <f t="array" aca="1" ref="Q387" ca="1">INDEX(Q386:BP386,,$F384+1)</f>
        <v>0</v>
      </c>
      <c r="R387" s="26" cm="1">
        <f t="array" aca="1" ref="R387" ca="1">INDEX(R386:BQ386,,$F384+1)</f>
        <v>0</v>
      </c>
      <c r="S387" s="26" cm="1">
        <f t="array" aca="1" ref="S387" ca="1">INDEX(S386:BR386,,$F384+1)</f>
        <v>0</v>
      </c>
      <c r="T387" s="26" cm="1">
        <f t="array" aca="1" ref="T387" ca="1">INDEX(T386:BS386,,$F384+1)</f>
        <v>0</v>
      </c>
      <c r="U387" s="26" cm="1">
        <f t="array" aca="1" ref="U387" ca="1">INDEX(U386:BT386,,$F384+1)</f>
        <v>0</v>
      </c>
      <c r="V387" s="26" cm="1">
        <f t="array" aca="1" ref="V387" ca="1">INDEX(V386:BU386,,$F384+1)</f>
        <v>0</v>
      </c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</row>
    <row r="388" spans="4:60" x14ac:dyDescent="0.2">
      <c r="D388" s="23"/>
      <c r="E388" t="s">
        <v>5</v>
      </c>
      <c r="F388" s="4"/>
      <c r="G388" t="s">
        <v>1</v>
      </c>
      <c r="H388" s="18"/>
      <c r="I388" s="1" cm="1">
        <f t="array" aca="1" ref="I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releases")),1,1),,COUNTA($D$3:I$3)))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releases")),1,1),,COUNTA($D$3:I$3))&gt;0)),0)+
IFERROR(SUMPRODUCT((ForecastItems=$D388)*(ForecastDates=I$3)*(ForecastGrid)),0)</f>
        <v>0</v>
      </c>
      <c r="J388" s="1" cm="1">
        <f t="array" aca="1" ref="J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releases")),1,1),,COUNTA($D$3:J$3)))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releases")),1,1),,COUNTA($D$3:J$3))&gt;0)),0)+
IFERROR(SUMPRODUCT((ForecastItems=$D388)*(ForecastDates=J$3)*(ForecastGrid)),0)</f>
        <v>0</v>
      </c>
      <c r="K388" s="1" cm="1">
        <f t="array" aca="1" ref="K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releases")),1,1),,COUNTA($D$3:K$3)))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releases")),1,1),,COUNTA($D$3:K$3))&gt;0)),0)+
IFERROR(SUMPRODUCT((ForecastItems=$D388)*(ForecastDates=K$3)*(ForecastGrid)),0)</f>
        <v>0</v>
      </c>
      <c r="L388" s="1" cm="1">
        <f t="array" aca="1" ref="L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releases")),1,1),,COUNTA($D$3:L$3)))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releases")),1,1),,COUNTA($D$3:L$3))&gt;0)),0)+
IFERROR(SUMPRODUCT((ForecastItems=$D388)*(ForecastDates=L$3)*(ForecastGrid)),0)</f>
        <v>0</v>
      </c>
      <c r="M388" s="1" cm="1">
        <f t="array" aca="1" ref="M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releases")),1,1),,COUNTA($D$3:M$3)))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releases")),1,1),,COUNTA($D$3:M$3))&gt;0)),0)+
IFERROR(SUMPRODUCT((ForecastItems=$D388)*(ForecastDates=M$3)*(ForecastGrid)),0)</f>
        <v>0</v>
      </c>
      <c r="N388" s="1" cm="1">
        <f t="array" aca="1" ref="N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releases")),1,1),,COUNTA($D$3:N$3)))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releases")),1,1),,COUNTA($D$3:N$3))&gt;0)),0)+
IFERROR(SUMPRODUCT((ForecastItems=$D388)*(ForecastDates=N$3)*(ForecastGrid)),0)</f>
        <v>0</v>
      </c>
      <c r="O388" s="1" cm="1">
        <f t="array" aca="1" ref="O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releases")),1,1),,COUNTA($D$3:O$3)))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releases")),1,1),,COUNTA($D$3:O$3))&gt;0)),0)+
IFERROR(SUMPRODUCT((ForecastItems=$D388)*(ForecastDates=O$3)*(ForecastGrid)),0)</f>
        <v>0</v>
      </c>
      <c r="P388" s="1" cm="1">
        <f t="array" aca="1" ref="P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releases")),1,1),,COUNTA($D$3:P$3)))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releases")),1,1),,COUNTA($D$3:P$3))&gt;0)),0)+
IFERROR(SUMPRODUCT((ForecastItems=$D388)*(ForecastDates=P$3)*(ForecastGrid)),0)</f>
        <v>0</v>
      </c>
      <c r="Q388" s="1" cm="1">
        <f t="array" aca="1" ref="Q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releases")),1,1),,COUNTA($D$3:Q$3)))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releases")),1,1),,COUNTA($D$3:Q$3))&gt;0)),0)+
IFERROR(SUMPRODUCT((ForecastItems=$D388)*(ForecastDates=Q$3)*(ForecastGrid)),0)</f>
        <v>0</v>
      </c>
      <c r="R388" s="1" cm="1">
        <f t="array" aca="1" ref="R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releases")),1,1),,COUNTA($D$3:R$3)))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releases")),1,1),,COUNTA($D$3:R$3))&gt;0)),0)+
IFERROR(SUMPRODUCT((ForecastItems=$D388)*(ForecastDates=R$3)*(ForecastGrid)),0)</f>
        <v>0</v>
      </c>
      <c r="S388" s="1" cm="1">
        <f t="array" aca="1" ref="S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releases")),1,1),,COUNTA($D$3:S$3)))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releases")),1,1),,COUNTA($D$3:S$3))&gt;0)),0)+
IFERROR(SUMPRODUCT((ForecastItems=$D388)*(ForecastDates=S$3)*(ForecastGrid)),0)</f>
        <v>0</v>
      </c>
      <c r="T388" s="1" cm="1">
        <f t="array" aca="1" ref="T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releases")),1,1),,COUNTA($D$3:T$3)))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releases")),1,1),,COUNTA($D$3:T$3))&gt;0)),0)+
IFERROR(SUMPRODUCT((ForecastItems=$D388)*(ForecastDates=T$3)*(ForecastGrid)),0)</f>
        <v>0</v>
      </c>
      <c r="U388" s="1" cm="1">
        <f t="array" aca="1" ref="U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releases")),1,1),,COUNTA($D$3:U$3)))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releases")),1,1),,COUNTA($D$3:U$3))&gt;0)),0)+
IFERROR(SUMPRODUCT((ForecastItems=$D388)*(ForecastDates=U$3)*(ForecastGrid)),0)</f>
        <v>0</v>
      </c>
      <c r="V388" s="1" cm="1">
        <f t="array" aca="1" ref="V388" ca="1">IFERROR(SUMPRODUCT( INDEX( _xlfn._xlws.SORT(  _xlfn._xlws.FILTER(TblBom[],TblBom[[Child Item]:[Child Item]]=MRP_Grid!$D388,0),1,1),,MATCH("Qty",TblBom[#Headers],0)),INDEX(_xlfn._xlws.SORT(_xlfn._xlws.FILTER(RANGE_GRID,ISNUMBER(MATCH(MRPItems,_xlfn._xlws.FILTER(TblBom[[Parent Item]:[Parent Item]],TblBom[[Child Item]:[Child Item]]=MRP_Grid!$D388,0),0))*(OrderTypes="Planned order releases")),1,1),,COUNTA($D$3:V$3))) +
SUMPRODUCT((INDEX( _xlfn._xlws.SORT(  _xlfn._xlws.FILTER(TblBom[],TblBom[[Child Item]:[Child Item]]=MRP_Grid!$D388,0),1,1),,MATCH("Fixed Qty",TblBom[#Headers],0)))*(INDEX(_xlfn._xlws.SORT(_xlfn._xlws.FILTER(RANGE_GRID,ISNUMBER(MATCH(MRPItems,_xlfn._xlws.FILTER(TblBom[[Parent Item]:[Parent Item]],TblBom[[Child Item]:[Child Item]]=MRP_Grid!$D388,0),0))*(OrderTypes="Planned order releases")),1,1),,COUNTA($D$3:V$3))&gt;0)),0)+
IFERROR(SUMPRODUCT((ForecastItems=$D388)*(ForecastDates=V$3)*(ForecastGrid)),0)</f>
        <v>0</v>
      </c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</row>
    <row r="389" spans="4:60" x14ac:dyDescent="0.2">
      <c r="D389" s="23"/>
      <c r="E389" t="s">
        <v>6</v>
      </c>
      <c r="F389" s="5"/>
      <c r="G389" t="s">
        <v>0</v>
      </c>
      <c r="H389" s="18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</row>
    <row r="390" spans="4:60" x14ac:dyDescent="0.2">
      <c r="D390" s="23"/>
      <c r="E390" t="s">
        <v>7</v>
      </c>
      <c r="F390" s="5"/>
      <c r="G390" t="s">
        <v>16</v>
      </c>
      <c r="H390" s="13"/>
      <c r="I390" s="25">
        <f t="shared" ref="I390" ca="1" si="1792">H390-I388+I392+I389</f>
        <v>0</v>
      </c>
      <c r="J390" s="25">
        <f t="shared" ref="J390" ca="1" si="1793">I390-J388+J392+J389</f>
        <v>0</v>
      </c>
      <c r="K390" s="25">
        <f t="shared" ref="K390" ca="1" si="1794">J390-K388+K392+K389</f>
        <v>0</v>
      </c>
      <c r="L390" s="25">
        <f t="shared" ref="L390" ca="1" si="1795">K390-L388+L392+L389</f>
        <v>0</v>
      </c>
      <c r="M390" s="25">
        <f t="shared" ref="M390" ca="1" si="1796">L390-M388+M392+M389</f>
        <v>0</v>
      </c>
      <c r="N390" s="25">
        <f t="shared" ref="N390" ca="1" si="1797">M390-N388+N392+N389</f>
        <v>0</v>
      </c>
      <c r="O390" s="25">
        <f t="shared" ref="O390" ca="1" si="1798">N390-O388+O392+O389</f>
        <v>0</v>
      </c>
      <c r="P390" s="25">
        <f t="shared" ref="P390" ca="1" si="1799">O390-P388+P392+P389</f>
        <v>0</v>
      </c>
      <c r="Q390" s="25">
        <f t="shared" ref="Q390" ca="1" si="1800">P390-Q388+Q392+Q389</f>
        <v>0</v>
      </c>
      <c r="R390" s="25">
        <f t="shared" ref="R390" ca="1" si="1801">Q390-R388+R392+R389</f>
        <v>0</v>
      </c>
      <c r="S390" s="25">
        <f t="shared" ref="S390" ca="1" si="1802">R390-S388+S392+S389</f>
        <v>0</v>
      </c>
      <c r="T390" s="25">
        <f t="shared" ref="T390" ca="1" si="1803">S390-T388+T392+T389</f>
        <v>0</v>
      </c>
      <c r="U390" s="25">
        <f t="shared" ref="U390" ca="1" si="1804">T390-U388+U392+U389</f>
        <v>0</v>
      </c>
      <c r="V390" s="25">
        <f t="shared" ref="V390" ca="1" si="1805">U390-V388+V392+V389</f>
        <v>0</v>
      </c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</row>
    <row r="391" spans="4:60" x14ac:dyDescent="0.2">
      <c r="D391" s="23"/>
      <c r="E391" t="s">
        <v>25</v>
      </c>
      <c r="F391" s="5"/>
      <c r="G391" t="s">
        <v>2</v>
      </c>
      <c r="H391" s="18"/>
      <c r="I391" s="1">
        <f t="shared" ref="I391" ca="1" si="1806">MAX(0,$F389+I388-I389-H390)</f>
        <v>0</v>
      </c>
      <c r="J391" s="1">
        <f t="shared" ref="J391" ca="1" si="1807">MAX(0,$F389+J388-J389-I390)</f>
        <v>0</v>
      </c>
      <c r="K391" s="1">
        <f t="shared" ref="K391" ca="1" si="1808">MAX(0,$F389+K388-K389-J390)</f>
        <v>0</v>
      </c>
      <c r="L391" s="1">
        <f t="shared" ref="L391" ca="1" si="1809">MAX(0,$F389+L388-L389-K390)</f>
        <v>0</v>
      </c>
      <c r="M391" s="1">
        <f t="shared" ref="M391" ca="1" si="1810">MAX(0,$F389+M388-M389-L390)</f>
        <v>0</v>
      </c>
      <c r="N391" s="1">
        <f t="shared" ref="N391" ca="1" si="1811">MAX(0,$F389+N388-N389-M390)</f>
        <v>0</v>
      </c>
      <c r="O391" s="1">
        <f t="shared" ref="O391" ca="1" si="1812">MAX(0,$F389+O388-O389-N390)</f>
        <v>0</v>
      </c>
      <c r="P391" s="1">
        <f t="shared" ref="P391" ca="1" si="1813">MAX(0,$F389+P388-P389-O390)</f>
        <v>0</v>
      </c>
      <c r="Q391" s="1">
        <f t="shared" ref="Q391" ca="1" si="1814">MAX(0,$F389+Q388-Q389-P390)</f>
        <v>0</v>
      </c>
      <c r="R391" s="1">
        <f t="shared" ref="R391" ca="1" si="1815">MAX(0,$F389+R388-R389-Q390)</f>
        <v>0</v>
      </c>
      <c r="S391" s="1">
        <f t="shared" ref="S391" ca="1" si="1816">MAX(0,$F389+S388-S389-R390)</f>
        <v>0</v>
      </c>
      <c r="T391" s="1">
        <f t="shared" ref="T391" ca="1" si="1817">MAX(0,$F389+T388-T389-S390)</f>
        <v>0</v>
      </c>
      <c r="U391" s="1">
        <f t="shared" ref="U391" ca="1" si="1818">MAX(0,$F389+U388-U389-T390)</f>
        <v>0</v>
      </c>
      <c r="V391" s="1">
        <f t="shared" ref="V391" ca="1" si="1819">MAX(0,$F389+V388-V389-U390)</f>
        <v>0</v>
      </c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</row>
    <row r="392" spans="4:60" x14ac:dyDescent="0.2">
      <c r="D392" s="23"/>
      <c r="E392" t="s">
        <v>23</v>
      </c>
      <c r="F392" s="1" t="str">
        <f ca="1">IFERROR(VLOOKUP($D392,ItemsUnits,2,FALSE),"null")</f>
        <v>null</v>
      </c>
      <c r="G392" t="s">
        <v>3</v>
      </c>
      <c r="H392" s="18"/>
      <c r="I392" s="1" cm="1">
        <f t="array" aca="1" ref="I392" ca="1">IF(  OR(COUNTA($I$3:I$3)&lt;=$F390,SUMPRODUCT(--(I389:INDEX(I389:BH389,52)&lt;&gt;""))&lt;&gt;0),0,
          --(I391&gt;0)*_xlfn.SWITCH(--($F388&gt;0),0,SUM(I388:INDEX(I388:BH388,MAX(1,$F391)))-H390+$F389,CEILING(SUM(I388:INDEX(I388:BH388,MAX(1,$F391)))-H390+$F389,$F388)))</f>
        <v>0</v>
      </c>
      <c r="J392" s="1" cm="1">
        <f t="array" aca="1" ref="J392" ca="1">IF(  OR(COUNTA($I$3:J$3)&lt;=$F390,SUMPRODUCT(--(J389:INDEX(J389:BI389,52)&lt;&gt;""))&lt;&gt;0),0,
          --(J391&gt;0)*_xlfn.SWITCH(--($F388&gt;0),0,SUM(J388:INDEX(J388:BI388,MAX(1,$F391)))-I390+$F389,CEILING(SUM(J388:INDEX(J388:BI388,MAX(1,$F391)))-I390+$F389,$F388)))</f>
        <v>0</v>
      </c>
      <c r="K392" s="1" cm="1">
        <f t="array" aca="1" ref="K392" ca="1">IF(  OR(COUNTA($I$3:K$3)&lt;=$F390,SUMPRODUCT(--(K389:INDEX(K389:BJ389,52)&lt;&gt;""))&lt;&gt;0),0,
          --(K391&gt;0)*_xlfn.SWITCH(--($F388&gt;0),0,SUM(K388:INDEX(K388:BJ388,MAX(1,$F391)))-J390+$F389,CEILING(SUM(K388:INDEX(K388:BJ388,MAX(1,$F391)))-J390+$F389,$F388)))</f>
        <v>0</v>
      </c>
      <c r="L392" s="1" cm="1">
        <f t="array" aca="1" ref="L392" ca="1">IF(  OR(COUNTA($I$3:L$3)&lt;=$F390,SUMPRODUCT(--(L389:INDEX(L389:BK389,52)&lt;&gt;""))&lt;&gt;0),0,
          --(L391&gt;0)*_xlfn.SWITCH(--($F388&gt;0),0,SUM(L388:INDEX(L388:BK388,MAX(1,$F391)))-K390+$F389,CEILING(SUM(L388:INDEX(L388:BK388,MAX(1,$F391)))-K390+$F389,$F388)))</f>
        <v>0</v>
      </c>
      <c r="M392" s="1" cm="1">
        <f t="array" aca="1" ref="M392" ca="1">IF(  OR(COUNTA($I$3:M$3)&lt;=$F390,SUMPRODUCT(--(M389:INDEX(M389:BL389,52)&lt;&gt;""))&lt;&gt;0),0,
          --(M391&gt;0)*_xlfn.SWITCH(--($F388&gt;0),0,SUM(M388:INDEX(M388:BL388,MAX(1,$F391)))-L390+$F389,CEILING(SUM(M388:INDEX(M388:BL388,MAX(1,$F391)))-L390+$F389,$F388)))</f>
        <v>0</v>
      </c>
      <c r="N392" s="1" cm="1">
        <f t="array" aca="1" ref="N392" ca="1">IF(  OR(COUNTA($I$3:N$3)&lt;=$F390,SUMPRODUCT(--(N389:INDEX(N389:BM389,52)&lt;&gt;""))&lt;&gt;0),0,
          --(N391&gt;0)*_xlfn.SWITCH(--($F388&gt;0),0,SUM(N388:INDEX(N388:BM388,MAX(1,$F391)))-M390+$F389,CEILING(SUM(N388:INDEX(N388:BM388,MAX(1,$F391)))-M390+$F389,$F388)))</f>
        <v>0</v>
      </c>
      <c r="O392" s="1" cm="1">
        <f t="array" aca="1" ref="O392" ca="1">IF(  OR(COUNTA($I$3:O$3)&lt;=$F390,SUMPRODUCT(--(O389:INDEX(O389:BN389,52)&lt;&gt;""))&lt;&gt;0),0,
          --(O391&gt;0)*_xlfn.SWITCH(--($F388&gt;0),0,SUM(O388:INDEX(O388:BN388,MAX(1,$F391)))-N390+$F389,CEILING(SUM(O388:INDEX(O388:BN388,MAX(1,$F391)))-N390+$F389,$F388)))</f>
        <v>0</v>
      </c>
      <c r="P392" s="1" cm="1">
        <f t="array" aca="1" ref="P392" ca="1">IF(  OR(COUNTA($I$3:P$3)&lt;=$F390,SUMPRODUCT(--(P389:INDEX(P389:BO389,52)&lt;&gt;""))&lt;&gt;0),0,
          --(P391&gt;0)*_xlfn.SWITCH(--($F388&gt;0),0,SUM(P388:INDEX(P388:BO388,MAX(1,$F391)))-O390+$F389,CEILING(SUM(P388:INDEX(P388:BO388,MAX(1,$F391)))-O390+$F389,$F388)))</f>
        <v>0</v>
      </c>
      <c r="Q392" s="1" cm="1">
        <f t="array" aca="1" ref="Q392" ca="1">IF(  OR(COUNTA($I$3:Q$3)&lt;=$F390,SUMPRODUCT(--(Q389:INDEX(Q389:BP389,52)&lt;&gt;""))&lt;&gt;0),0,
          --(Q391&gt;0)*_xlfn.SWITCH(--($F388&gt;0),0,SUM(Q388:INDEX(Q388:BP388,MAX(1,$F391)))-P390+$F389,CEILING(SUM(Q388:INDEX(Q388:BP388,MAX(1,$F391)))-P390+$F389,$F388)))</f>
        <v>0</v>
      </c>
      <c r="R392" s="1" cm="1">
        <f t="array" aca="1" ref="R392" ca="1">IF(  OR(COUNTA($I$3:R$3)&lt;=$F390,SUMPRODUCT(--(R389:INDEX(R389:BQ389,52)&lt;&gt;""))&lt;&gt;0),0,
          --(R391&gt;0)*_xlfn.SWITCH(--($F388&gt;0),0,SUM(R388:INDEX(R388:BQ388,MAX(1,$F391)))-Q390+$F389,CEILING(SUM(R388:INDEX(R388:BQ388,MAX(1,$F391)))-Q390+$F389,$F388)))</f>
        <v>0</v>
      </c>
      <c r="S392" s="1" cm="1">
        <f t="array" aca="1" ref="S392" ca="1">IF(  OR(COUNTA($I$3:S$3)&lt;=$F390,SUMPRODUCT(--(S389:INDEX(S389:BR389,52)&lt;&gt;""))&lt;&gt;0),0,
          --(S391&gt;0)*_xlfn.SWITCH(--($F388&gt;0),0,SUM(S388:INDEX(S388:BR388,MAX(1,$F391)))-R390+$F389,CEILING(SUM(S388:INDEX(S388:BR388,MAX(1,$F391)))-R390+$F389,$F388)))</f>
        <v>0</v>
      </c>
      <c r="T392" s="1" cm="1">
        <f t="array" aca="1" ref="T392" ca="1">IF(  OR(COUNTA($I$3:T$3)&lt;=$F390,SUMPRODUCT(--(T389:INDEX(T389:BS389,52)&lt;&gt;""))&lt;&gt;0),0,
          --(T391&gt;0)*_xlfn.SWITCH(--($F388&gt;0),0,SUM(T388:INDEX(T388:BS388,MAX(1,$F391)))-S390+$F389,CEILING(SUM(T388:INDEX(T388:BS388,MAX(1,$F391)))-S390+$F389,$F388)))</f>
        <v>0</v>
      </c>
      <c r="U392" s="1" cm="1">
        <f t="array" aca="1" ref="U392" ca="1">IF(  OR(COUNTA($I$3:U$3)&lt;=$F390,SUMPRODUCT(--(U389:INDEX(U389:BT389,52)&lt;&gt;""))&lt;&gt;0),0,
          --(U391&gt;0)*_xlfn.SWITCH(--($F388&gt;0),0,SUM(U388:INDEX(U388:BT388,MAX(1,$F391)))-T390+$F389,CEILING(SUM(U388:INDEX(U388:BT388,MAX(1,$F391)))-T390+$F389,$F388)))</f>
        <v>0</v>
      </c>
      <c r="V392" s="1" cm="1">
        <f t="array" aca="1" ref="V392" ca="1">IF(  OR(COUNTA($I$3:V$3)&lt;=$F390,SUMPRODUCT(--(V389:INDEX(V389:BU389,52)&lt;&gt;""))&lt;&gt;0),0,
          --(V391&gt;0)*_xlfn.SWITCH(--($F388&gt;0),0,SUM(V388:INDEX(V388:BU388,MAX(1,$F391)))-U390+$F389,CEILING(SUM(V388:INDEX(V388:BU388,MAX(1,$F391)))-U390+$F389,$F388)))</f>
        <v>0</v>
      </c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</row>
    <row r="393" spans="4:60" x14ac:dyDescent="0.2">
      <c r="D393" s="23"/>
      <c r="E393" t="s">
        <v>26</v>
      </c>
      <c r="F393" s="1">
        <f ca="1">SIGN(MIN(H390:BH390))</f>
        <v>0</v>
      </c>
      <c r="G393" t="s">
        <v>4</v>
      </c>
      <c r="H393" s="18"/>
      <c r="I393" s="26" cm="1">
        <f t="array" aca="1" ref="I393" ca="1">INDEX(I392:BH392,,$F390+1)</f>
        <v>0</v>
      </c>
      <c r="J393" s="26" cm="1">
        <f t="array" aca="1" ref="J393" ca="1">INDEX(J392:BI392,,$F390+1)</f>
        <v>0</v>
      </c>
      <c r="K393" s="26" cm="1">
        <f t="array" aca="1" ref="K393" ca="1">INDEX(K392:BJ392,,$F390+1)</f>
        <v>0</v>
      </c>
      <c r="L393" s="26" cm="1">
        <f t="array" aca="1" ref="L393" ca="1">INDEX(L392:BK392,,$F390+1)</f>
        <v>0</v>
      </c>
      <c r="M393" s="26" cm="1">
        <f t="array" aca="1" ref="M393" ca="1">INDEX(M392:BL392,,$F390+1)</f>
        <v>0</v>
      </c>
      <c r="N393" s="26" cm="1">
        <f t="array" aca="1" ref="N393" ca="1">INDEX(N392:BM392,,$F390+1)</f>
        <v>0</v>
      </c>
      <c r="O393" s="26" cm="1">
        <f t="array" aca="1" ref="O393" ca="1">INDEX(O392:BN392,,$F390+1)</f>
        <v>0</v>
      </c>
      <c r="P393" s="26" cm="1">
        <f t="array" aca="1" ref="P393" ca="1">INDEX(P392:BO392,,$F390+1)</f>
        <v>0</v>
      </c>
      <c r="Q393" s="26" cm="1">
        <f t="array" aca="1" ref="Q393" ca="1">INDEX(Q392:BP392,,$F390+1)</f>
        <v>0</v>
      </c>
      <c r="R393" s="26" cm="1">
        <f t="array" aca="1" ref="R393" ca="1">INDEX(R392:BQ392,,$F390+1)</f>
        <v>0</v>
      </c>
      <c r="S393" s="26" cm="1">
        <f t="array" aca="1" ref="S393" ca="1">INDEX(S392:BR392,,$F390+1)</f>
        <v>0</v>
      </c>
      <c r="T393" s="26" cm="1">
        <f t="array" aca="1" ref="T393" ca="1">INDEX(T392:BS392,,$F390+1)</f>
        <v>0</v>
      </c>
      <c r="U393" s="26" cm="1">
        <f t="array" aca="1" ref="U393" ca="1">INDEX(U392:BT392,,$F390+1)</f>
        <v>0</v>
      </c>
      <c r="V393" s="26" cm="1">
        <f t="array" aca="1" ref="V393" ca="1">INDEX(V392:BU392,,$F390+1)</f>
        <v>0</v>
      </c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</row>
    <row r="394" spans="4:60" x14ac:dyDescent="0.2">
      <c r="D394" s="23"/>
      <c r="E394" t="s">
        <v>5</v>
      </c>
      <c r="F394" s="4"/>
      <c r="G394" t="s">
        <v>1</v>
      </c>
      <c r="H394" s="18"/>
      <c r="I394" s="1" cm="1">
        <f t="array" aca="1" ref="I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releases")),1,1),,COUNTA($D$3:I$3)))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releases")),1,1),,COUNTA($D$3:I$3))&gt;0)),0)+
IFERROR(SUMPRODUCT((ForecastItems=$D394)*(ForecastDates=I$3)*(ForecastGrid)),0)</f>
        <v>0</v>
      </c>
      <c r="J394" s="1" cm="1">
        <f t="array" aca="1" ref="J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releases")),1,1),,COUNTA($D$3:J$3)))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releases")),1,1),,COUNTA($D$3:J$3))&gt;0)),0)+
IFERROR(SUMPRODUCT((ForecastItems=$D394)*(ForecastDates=J$3)*(ForecastGrid)),0)</f>
        <v>0</v>
      </c>
      <c r="K394" s="1" cm="1">
        <f t="array" aca="1" ref="K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releases")),1,1),,COUNTA($D$3:K$3)))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releases")),1,1),,COUNTA($D$3:K$3))&gt;0)),0)+
IFERROR(SUMPRODUCT((ForecastItems=$D394)*(ForecastDates=K$3)*(ForecastGrid)),0)</f>
        <v>0</v>
      </c>
      <c r="L394" s="1" cm="1">
        <f t="array" aca="1" ref="L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releases")),1,1),,COUNTA($D$3:L$3)))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releases")),1,1),,COUNTA($D$3:L$3))&gt;0)),0)+
IFERROR(SUMPRODUCT((ForecastItems=$D394)*(ForecastDates=L$3)*(ForecastGrid)),0)</f>
        <v>0</v>
      </c>
      <c r="M394" s="1" cm="1">
        <f t="array" aca="1" ref="M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releases")),1,1),,COUNTA($D$3:M$3)))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releases")),1,1),,COUNTA($D$3:M$3))&gt;0)),0)+
IFERROR(SUMPRODUCT((ForecastItems=$D394)*(ForecastDates=M$3)*(ForecastGrid)),0)</f>
        <v>0</v>
      </c>
      <c r="N394" s="1" cm="1">
        <f t="array" aca="1" ref="N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releases")),1,1),,COUNTA($D$3:N$3)))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releases")),1,1),,COUNTA($D$3:N$3))&gt;0)),0)+
IFERROR(SUMPRODUCT((ForecastItems=$D394)*(ForecastDates=N$3)*(ForecastGrid)),0)</f>
        <v>0</v>
      </c>
      <c r="O394" s="1" cm="1">
        <f t="array" aca="1" ref="O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releases")),1,1),,COUNTA($D$3:O$3)))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releases")),1,1),,COUNTA($D$3:O$3))&gt;0)),0)+
IFERROR(SUMPRODUCT((ForecastItems=$D394)*(ForecastDates=O$3)*(ForecastGrid)),0)</f>
        <v>0</v>
      </c>
      <c r="P394" s="1" cm="1">
        <f t="array" aca="1" ref="P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releases")),1,1),,COUNTA($D$3:P$3)))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releases")),1,1),,COUNTA($D$3:P$3))&gt;0)),0)+
IFERROR(SUMPRODUCT((ForecastItems=$D394)*(ForecastDates=P$3)*(ForecastGrid)),0)</f>
        <v>0</v>
      </c>
      <c r="Q394" s="1" cm="1">
        <f t="array" aca="1" ref="Q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releases")),1,1),,COUNTA($D$3:Q$3)))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releases")),1,1),,COUNTA($D$3:Q$3))&gt;0)),0)+
IFERROR(SUMPRODUCT((ForecastItems=$D394)*(ForecastDates=Q$3)*(ForecastGrid)),0)</f>
        <v>0</v>
      </c>
      <c r="R394" s="1" cm="1">
        <f t="array" aca="1" ref="R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releases")),1,1),,COUNTA($D$3:R$3)))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releases")),1,1),,COUNTA($D$3:R$3))&gt;0)),0)+
IFERROR(SUMPRODUCT((ForecastItems=$D394)*(ForecastDates=R$3)*(ForecastGrid)),0)</f>
        <v>0</v>
      </c>
      <c r="S394" s="1" cm="1">
        <f t="array" aca="1" ref="S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releases")),1,1),,COUNTA($D$3:S$3)))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releases")),1,1),,COUNTA($D$3:S$3))&gt;0)),0)+
IFERROR(SUMPRODUCT((ForecastItems=$D394)*(ForecastDates=S$3)*(ForecastGrid)),0)</f>
        <v>0</v>
      </c>
      <c r="T394" s="1" cm="1">
        <f t="array" aca="1" ref="T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releases")),1,1),,COUNTA($D$3:T$3)))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releases")),1,1),,COUNTA($D$3:T$3))&gt;0)),0)+
IFERROR(SUMPRODUCT((ForecastItems=$D394)*(ForecastDates=T$3)*(ForecastGrid)),0)</f>
        <v>0</v>
      </c>
      <c r="U394" s="1" cm="1">
        <f t="array" aca="1" ref="U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releases")),1,1),,COUNTA($D$3:U$3)))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releases")),1,1),,COUNTA($D$3:U$3))&gt;0)),0)+
IFERROR(SUMPRODUCT((ForecastItems=$D394)*(ForecastDates=U$3)*(ForecastGrid)),0)</f>
        <v>0</v>
      </c>
      <c r="V394" s="1" cm="1">
        <f t="array" aca="1" ref="V394" ca="1">IFERROR(SUMPRODUCT( INDEX( _xlfn._xlws.SORT(  _xlfn._xlws.FILTER(TblBom[],TblBom[[Child Item]:[Child Item]]=MRP_Grid!$D394,0),1,1),,MATCH("Qty",TblBom[#Headers],0)),INDEX(_xlfn._xlws.SORT(_xlfn._xlws.FILTER(RANGE_GRID,ISNUMBER(MATCH(MRPItems,_xlfn._xlws.FILTER(TblBom[[Parent Item]:[Parent Item]],TblBom[[Child Item]:[Child Item]]=MRP_Grid!$D394,0),0))*(OrderTypes="Planned order releases")),1,1),,COUNTA($D$3:V$3))) +
SUMPRODUCT((INDEX( _xlfn._xlws.SORT(  _xlfn._xlws.FILTER(TblBom[],TblBom[[Child Item]:[Child Item]]=MRP_Grid!$D394,0),1,1),,MATCH("Fixed Qty",TblBom[#Headers],0)))*(INDEX(_xlfn._xlws.SORT(_xlfn._xlws.FILTER(RANGE_GRID,ISNUMBER(MATCH(MRPItems,_xlfn._xlws.FILTER(TblBom[[Parent Item]:[Parent Item]],TblBom[[Child Item]:[Child Item]]=MRP_Grid!$D394,0),0))*(OrderTypes="Planned order releases")),1,1),,COUNTA($D$3:V$3))&gt;0)),0)+
IFERROR(SUMPRODUCT((ForecastItems=$D394)*(ForecastDates=V$3)*(ForecastGrid)),0)</f>
        <v>0</v>
      </c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</row>
    <row r="395" spans="4:60" x14ac:dyDescent="0.2">
      <c r="D395" s="23"/>
      <c r="E395" t="s">
        <v>6</v>
      </c>
      <c r="F395" s="5"/>
      <c r="G395" t="s">
        <v>0</v>
      </c>
      <c r="H395" s="18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</row>
    <row r="396" spans="4:60" x14ac:dyDescent="0.2">
      <c r="D396" s="23"/>
      <c r="E396" t="s">
        <v>7</v>
      </c>
      <c r="F396" s="5"/>
      <c r="G396" t="s">
        <v>16</v>
      </c>
      <c r="H396" s="13"/>
      <c r="I396" s="25">
        <f t="shared" ref="I396" ca="1" si="1820">H396-I394+I398+I395</f>
        <v>0</v>
      </c>
      <c r="J396" s="25">
        <f t="shared" ref="J396" ca="1" si="1821">I396-J394+J398+J395</f>
        <v>0</v>
      </c>
      <c r="K396" s="25">
        <f t="shared" ref="K396" ca="1" si="1822">J396-K394+K398+K395</f>
        <v>0</v>
      </c>
      <c r="L396" s="25">
        <f t="shared" ref="L396" ca="1" si="1823">K396-L394+L398+L395</f>
        <v>0</v>
      </c>
      <c r="M396" s="25">
        <f t="shared" ref="M396" ca="1" si="1824">L396-M394+M398+M395</f>
        <v>0</v>
      </c>
      <c r="N396" s="25">
        <f t="shared" ref="N396" ca="1" si="1825">M396-N394+N398+N395</f>
        <v>0</v>
      </c>
      <c r="O396" s="25">
        <f t="shared" ref="O396" ca="1" si="1826">N396-O394+O398+O395</f>
        <v>0</v>
      </c>
      <c r="P396" s="25">
        <f t="shared" ref="P396" ca="1" si="1827">O396-P394+P398+P395</f>
        <v>0</v>
      </c>
      <c r="Q396" s="25">
        <f t="shared" ref="Q396" ca="1" si="1828">P396-Q394+Q398+Q395</f>
        <v>0</v>
      </c>
      <c r="R396" s="25">
        <f t="shared" ref="R396" ca="1" si="1829">Q396-R394+R398+R395</f>
        <v>0</v>
      </c>
      <c r="S396" s="25">
        <f t="shared" ref="S396" ca="1" si="1830">R396-S394+S398+S395</f>
        <v>0</v>
      </c>
      <c r="T396" s="25">
        <f t="shared" ref="T396" ca="1" si="1831">S396-T394+T398+T395</f>
        <v>0</v>
      </c>
      <c r="U396" s="25">
        <f t="shared" ref="U396" ca="1" si="1832">T396-U394+U398+U395</f>
        <v>0</v>
      </c>
      <c r="V396" s="25">
        <f t="shared" ref="V396" ca="1" si="1833">U396-V394+V398+V395</f>
        <v>0</v>
      </c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</row>
    <row r="397" spans="4:60" x14ac:dyDescent="0.2">
      <c r="D397" s="23"/>
      <c r="E397" t="s">
        <v>25</v>
      </c>
      <c r="F397" s="5"/>
      <c r="G397" t="s">
        <v>2</v>
      </c>
      <c r="H397" s="18"/>
      <c r="I397" s="1">
        <f t="shared" ref="I397" ca="1" si="1834">MAX(0,$F395+I394-I395-H396)</f>
        <v>0</v>
      </c>
      <c r="J397" s="1">
        <f t="shared" ref="J397" ca="1" si="1835">MAX(0,$F395+J394-J395-I396)</f>
        <v>0</v>
      </c>
      <c r="K397" s="1">
        <f t="shared" ref="K397" ca="1" si="1836">MAX(0,$F395+K394-K395-J396)</f>
        <v>0</v>
      </c>
      <c r="L397" s="1">
        <f t="shared" ref="L397" ca="1" si="1837">MAX(0,$F395+L394-L395-K396)</f>
        <v>0</v>
      </c>
      <c r="M397" s="1">
        <f t="shared" ref="M397" ca="1" si="1838">MAX(0,$F395+M394-M395-L396)</f>
        <v>0</v>
      </c>
      <c r="N397" s="1">
        <f t="shared" ref="N397" ca="1" si="1839">MAX(0,$F395+N394-N395-M396)</f>
        <v>0</v>
      </c>
      <c r="O397" s="1">
        <f t="shared" ref="O397" ca="1" si="1840">MAX(0,$F395+O394-O395-N396)</f>
        <v>0</v>
      </c>
      <c r="P397" s="1">
        <f t="shared" ref="P397" ca="1" si="1841">MAX(0,$F395+P394-P395-O396)</f>
        <v>0</v>
      </c>
      <c r="Q397" s="1">
        <f t="shared" ref="Q397" ca="1" si="1842">MAX(0,$F395+Q394-Q395-P396)</f>
        <v>0</v>
      </c>
      <c r="R397" s="1">
        <f t="shared" ref="R397" ca="1" si="1843">MAX(0,$F395+R394-R395-Q396)</f>
        <v>0</v>
      </c>
      <c r="S397" s="1">
        <f t="shared" ref="S397" ca="1" si="1844">MAX(0,$F395+S394-S395-R396)</f>
        <v>0</v>
      </c>
      <c r="T397" s="1">
        <f t="shared" ref="T397" ca="1" si="1845">MAX(0,$F395+T394-T395-S396)</f>
        <v>0</v>
      </c>
      <c r="U397" s="1">
        <f t="shared" ref="U397" ca="1" si="1846">MAX(0,$F395+U394-U395-T396)</f>
        <v>0</v>
      </c>
      <c r="V397" s="1">
        <f t="shared" ref="V397" ca="1" si="1847">MAX(0,$F395+V394-V395-U396)</f>
        <v>0</v>
      </c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</row>
    <row r="398" spans="4:60" x14ac:dyDescent="0.2">
      <c r="D398" s="23"/>
      <c r="E398" t="s">
        <v>23</v>
      </c>
      <c r="F398" s="1" t="str">
        <f ca="1">IFERROR(VLOOKUP($D398,ItemsUnits,2,FALSE),"null")</f>
        <v>null</v>
      </c>
      <c r="G398" t="s">
        <v>3</v>
      </c>
      <c r="H398" s="18"/>
      <c r="I398" s="1" cm="1">
        <f t="array" aca="1" ref="I398" ca="1">IF(  OR(COUNTA($I$3:I$3)&lt;=$F396,SUMPRODUCT(--(I395:INDEX(I395:BH395,52)&lt;&gt;""))&lt;&gt;0),0,
          --(I397&gt;0)*_xlfn.SWITCH(--($F394&gt;0),0,SUM(I394:INDEX(I394:BH394,MAX(1,$F397)))-H396+$F395,CEILING(SUM(I394:INDEX(I394:BH394,MAX(1,$F397)))-H396+$F395,$F394)))</f>
        <v>0</v>
      </c>
      <c r="J398" s="1" cm="1">
        <f t="array" aca="1" ref="J398" ca="1">IF(  OR(COUNTA($I$3:J$3)&lt;=$F396,SUMPRODUCT(--(J395:INDEX(J395:BI395,52)&lt;&gt;""))&lt;&gt;0),0,
          --(J397&gt;0)*_xlfn.SWITCH(--($F394&gt;0),0,SUM(J394:INDEX(J394:BI394,MAX(1,$F397)))-I396+$F395,CEILING(SUM(J394:INDEX(J394:BI394,MAX(1,$F397)))-I396+$F395,$F394)))</f>
        <v>0</v>
      </c>
      <c r="K398" s="1" cm="1">
        <f t="array" aca="1" ref="K398" ca="1">IF(  OR(COUNTA($I$3:K$3)&lt;=$F396,SUMPRODUCT(--(K395:INDEX(K395:BJ395,52)&lt;&gt;""))&lt;&gt;0),0,
          --(K397&gt;0)*_xlfn.SWITCH(--($F394&gt;0),0,SUM(K394:INDEX(K394:BJ394,MAX(1,$F397)))-J396+$F395,CEILING(SUM(K394:INDEX(K394:BJ394,MAX(1,$F397)))-J396+$F395,$F394)))</f>
        <v>0</v>
      </c>
      <c r="L398" s="1" cm="1">
        <f t="array" aca="1" ref="L398" ca="1">IF(  OR(COUNTA($I$3:L$3)&lt;=$F396,SUMPRODUCT(--(L395:INDEX(L395:BK395,52)&lt;&gt;""))&lt;&gt;0),0,
          --(L397&gt;0)*_xlfn.SWITCH(--($F394&gt;0),0,SUM(L394:INDEX(L394:BK394,MAX(1,$F397)))-K396+$F395,CEILING(SUM(L394:INDEX(L394:BK394,MAX(1,$F397)))-K396+$F395,$F394)))</f>
        <v>0</v>
      </c>
      <c r="M398" s="1" cm="1">
        <f t="array" aca="1" ref="M398" ca="1">IF(  OR(COUNTA($I$3:M$3)&lt;=$F396,SUMPRODUCT(--(M395:INDEX(M395:BL395,52)&lt;&gt;""))&lt;&gt;0),0,
          --(M397&gt;0)*_xlfn.SWITCH(--($F394&gt;0),0,SUM(M394:INDEX(M394:BL394,MAX(1,$F397)))-L396+$F395,CEILING(SUM(M394:INDEX(M394:BL394,MAX(1,$F397)))-L396+$F395,$F394)))</f>
        <v>0</v>
      </c>
      <c r="N398" s="1" cm="1">
        <f t="array" aca="1" ref="N398" ca="1">IF(  OR(COUNTA($I$3:N$3)&lt;=$F396,SUMPRODUCT(--(N395:INDEX(N395:BM395,52)&lt;&gt;""))&lt;&gt;0),0,
          --(N397&gt;0)*_xlfn.SWITCH(--($F394&gt;0),0,SUM(N394:INDEX(N394:BM394,MAX(1,$F397)))-M396+$F395,CEILING(SUM(N394:INDEX(N394:BM394,MAX(1,$F397)))-M396+$F395,$F394)))</f>
        <v>0</v>
      </c>
      <c r="O398" s="1" cm="1">
        <f t="array" aca="1" ref="O398" ca="1">IF(  OR(COUNTA($I$3:O$3)&lt;=$F396,SUMPRODUCT(--(O395:INDEX(O395:BN395,52)&lt;&gt;""))&lt;&gt;0),0,
          --(O397&gt;0)*_xlfn.SWITCH(--($F394&gt;0),0,SUM(O394:INDEX(O394:BN394,MAX(1,$F397)))-N396+$F395,CEILING(SUM(O394:INDEX(O394:BN394,MAX(1,$F397)))-N396+$F395,$F394)))</f>
        <v>0</v>
      </c>
      <c r="P398" s="1" cm="1">
        <f t="array" aca="1" ref="P398" ca="1">IF(  OR(COUNTA($I$3:P$3)&lt;=$F396,SUMPRODUCT(--(P395:INDEX(P395:BO395,52)&lt;&gt;""))&lt;&gt;0),0,
          --(P397&gt;0)*_xlfn.SWITCH(--($F394&gt;0),0,SUM(P394:INDEX(P394:BO394,MAX(1,$F397)))-O396+$F395,CEILING(SUM(P394:INDEX(P394:BO394,MAX(1,$F397)))-O396+$F395,$F394)))</f>
        <v>0</v>
      </c>
      <c r="Q398" s="1" cm="1">
        <f t="array" aca="1" ref="Q398" ca="1">IF(  OR(COUNTA($I$3:Q$3)&lt;=$F396,SUMPRODUCT(--(Q395:INDEX(Q395:BP395,52)&lt;&gt;""))&lt;&gt;0),0,
          --(Q397&gt;0)*_xlfn.SWITCH(--($F394&gt;0),0,SUM(Q394:INDEX(Q394:BP394,MAX(1,$F397)))-P396+$F395,CEILING(SUM(Q394:INDEX(Q394:BP394,MAX(1,$F397)))-P396+$F395,$F394)))</f>
        <v>0</v>
      </c>
      <c r="R398" s="1" cm="1">
        <f t="array" aca="1" ref="R398" ca="1">IF(  OR(COUNTA($I$3:R$3)&lt;=$F396,SUMPRODUCT(--(R395:INDEX(R395:BQ395,52)&lt;&gt;""))&lt;&gt;0),0,
          --(R397&gt;0)*_xlfn.SWITCH(--($F394&gt;0),0,SUM(R394:INDEX(R394:BQ394,MAX(1,$F397)))-Q396+$F395,CEILING(SUM(R394:INDEX(R394:BQ394,MAX(1,$F397)))-Q396+$F395,$F394)))</f>
        <v>0</v>
      </c>
      <c r="S398" s="1" cm="1">
        <f t="array" aca="1" ref="S398" ca="1">IF(  OR(COUNTA($I$3:S$3)&lt;=$F396,SUMPRODUCT(--(S395:INDEX(S395:BR395,52)&lt;&gt;""))&lt;&gt;0),0,
          --(S397&gt;0)*_xlfn.SWITCH(--($F394&gt;0),0,SUM(S394:INDEX(S394:BR394,MAX(1,$F397)))-R396+$F395,CEILING(SUM(S394:INDEX(S394:BR394,MAX(1,$F397)))-R396+$F395,$F394)))</f>
        <v>0</v>
      </c>
      <c r="T398" s="1" cm="1">
        <f t="array" aca="1" ref="T398" ca="1">IF(  OR(COUNTA($I$3:T$3)&lt;=$F396,SUMPRODUCT(--(T395:INDEX(T395:BS395,52)&lt;&gt;""))&lt;&gt;0),0,
          --(T397&gt;0)*_xlfn.SWITCH(--($F394&gt;0),0,SUM(T394:INDEX(T394:BS394,MAX(1,$F397)))-S396+$F395,CEILING(SUM(T394:INDEX(T394:BS394,MAX(1,$F397)))-S396+$F395,$F394)))</f>
        <v>0</v>
      </c>
      <c r="U398" s="1" cm="1">
        <f t="array" aca="1" ref="U398" ca="1">IF(  OR(COUNTA($I$3:U$3)&lt;=$F396,SUMPRODUCT(--(U395:INDEX(U395:BT395,52)&lt;&gt;""))&lt;&gt;0),0,
          --(U397&gt;0)*_xlfn.SWITCH(--($F394&gt;0),0,SUM(U394:INDEX(U394:BT394,MAX(1,$F397)))-T396+$F395,CEILING(SUM(U394:INDEX(U394:BT394,MAX(1,$F397)))-T396+$F395,$F394)))</f>
        <v>0</v>
      </c>
      <c r="V398" s="1" cm="1">
        <f t="array" aca="1" ref="V398" ca="1">IF(  OR(COUNTA($I$3:V$3)&lt;=$F396,SUMPRODUCT(--(V395:INDEX(V395:BU395,52)&lt;&gt;""))&lt;&gt;0),0,
          --(V397&gt;0)*_xlfn.SWITCH(--($F394&gt;0),0,SUM(V394:INDEX(V394:BU394,MAX(1,$F397)))-U396+$F395,CEILING(SUM(V394:INDEX(V394:BU394,MAX(1,$F397)))-U396+$F395,$F394)))</f>
        <v>0</v>
      </c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</row>
    <row r="399" spans="4:60" x14ac:dyDescent="0.2">
      <c r="D399" s="23"/>
      <c r="E399" t="s">
        <v>26</v>
      </c>
      <c r="F399" s="1">
        <f ca="1">SIGN(MIN(H396:BH396))</f>
        <v>0</v>
      </c>
      <c r="G399" t="s">
        <v>4</v>
      </c>
      <c r="H399" s="18"/>
      <c r="I399" s="26" cm="1">
        <f t="array" aca="1" ref="I399" ca="1">INDEX(I398:BH398,,$F396+1)</f>
        <v>0</v>
      </c>
      <c r="J399" s="26" cm="1">
        <f t="array" aca="1" ref="J399" ca="1">INDEX(J398:BI398,,$F396+1)</f>
        <v>0</v>
      </c>
      <c r="K399" s="26" cm="1">
        <f t="array" aca="1" ref="K399" ca="1">INDEX(K398:BJ398,,$F396+1)</f>
        <v>0</v>
      </c>
      <c r="L399" s="26" cm="1">
        <f t="array" aca="1" ref="L399" ca="1">INDEX(L398:BK398,,$F396+1)</f>
        <v>0</v>
      </c>
      <c r="M399" s="26" cm="1">
        <f t="array" aca="1" ref="M399" ca="1">INDEX(M398:BL398,,$F396+1)</f>
        <v>0</v>
      </c>
      <c r="N399" s="26" cm="1">
        <f t="array" aca="1" ref="N399" ca="1">INDEX(N398:BM398,,$F396+1)</f>
        <v>0</v>
      </c>
      <c r="O399" s="26" cm="1">
        <f t="array" aca="1" ref="O399" ca="1">INDEX(O398:BN398,,$F396+1)</f>
        <v>0</v>
      </c>
      <c r="P399" s="26" cm="1">
        <f t="array" aca="1" ref="P399" ca="1">INDEX(P398:BO398,,$F396+1)</f>
        <v>0</v>
      </c>
      <c r="Q399" s="26" cm="1">
        <f t="array" aca="1" ref="Q399" ca="1">INDEX(Q398:BP398,,$F396+1)</f>
        <v>0</v>
      </c>
      <c r="R399" s="26" cm="1">
        <f t="array" aca="1" ref="R399" ca="1">INDEX(R398:BQ398,,$F396+1)</f>
        <v>0</v>
      </c>
      <c r="S399" s="26" cm="1">
        <f t="array" aca="1" ref="S399" ca="1">INDEX(S398:BR398,,$F396+1)</f>
        <v>0</v>
      </c>
      <c r="T399" s="26" cm="1">
        <f t="array" aca="1" ref="T399" ca="1">INDEX(T398:BS398,,$F396+1)</f>
        <v>0</v>
      </c>
      <c r="U399" s="26" cm="1">
        <f t="array" aca="1" ref="U399" ca="1">INDEX(U398:BT398,,$F396+1)</f>
        <v>0</v>
      </c>
      <c r="V399" s="26" cm="1">
        <f t="array" aca="1" ref="V399" ca="1">INDEX(V398:BU398,,$F396+1)</f>
        <v>0</v>
      </c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</row>
    <row r="400" spans="4:60" x14ac:dyDescent="0.2">
      <c r="D400" s="23"/>
      <c r="E400" t="s">
        <v>5</v>
      </c>
      <c r="F400" s="4"/>
      <c r="G400" t="s">
        <v>1</v>
      </c>
      <c r="H400" s="18"/>
      <c r="I400" s="1" cm="1">
        <f t="array" aca="1" ref="I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releases")),1,1),,COUNTA($D$3:I$3)))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releases")),1,1),,COUNTA($D$3:I$3))&gt;0)),0)+
IFERROR(SUMPRODUCT((ForecastItems=$D400)*(ForecastDates=I$3)*(ForecastGrid)),0)</f>
        <v>0</v>
      </c>
      <c r="J400" s="1" cm="1">
        <f t="array" aca="1" ref="J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releases")),1,1),,COUNTA($D$3:J$3)))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releases")),1,1),,COUNTA($D$3:J$3))&gt;0)),0)+
IFERROR(SUMPRODUCT((ForecastItems=$D400)*(ForecastDates=J$3)*(ForecastGrid)),0)</f>
        <v>0</v>
      </c>
      <c r="K400" s="1" cm="1">
        <f t="array" aca="1" ref="K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releases")),1,1),,COUNTA($D$3:K$3)))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releases")),1,1),,COUNTA($D$3:K$3))&gt;0)),0)+
IFERROR(SUMPRODUCT((ForecastItems=$D400)*(ForecastDates=K$3)*(ForecastGrid)),0)</f>
        <v>0</v>
      </c>
      <c r="L400" s="1" cm="1">
        <f t="array" aca="1" ref="L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releases")),1,1),,COUNTA($D$3:L$3)))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releases")),1,1),,COUNTA($D$3:L$3))&gt;0)),0)+
IFERROR(SUMPRODUCT((ForecastItems=$D400)*(ForecastDates=L$3)*(ForecastGrid)),0)</f>
        <v>0</v>
      </c>
      <c r="M400" s="1" cm="1">
        <f t="array" aca="1" ref="M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releases")),1,1),,COUNTA($D$3:M$3)))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releases")),1,1),,COUNTA($D$3:M$3))&gt;0)),0)+
IFERROR(SUMPRODUCT((ForecastItems=$D400)*(ForecastDates=M$3)*(ForecastGrid)),0)</f>
        <v>0</v>
      </c>
      <c r="N400" s="1" cm="1">
        <f t="array" aca="1" ref="N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releases")),1,1),,COUNTA($D$3:N$3)))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releases")),1,1),,COUNTA($D$3:N$3))&gt;0)),0)+
IFERROR(SUMPRODUCT((ForecastItems=$D400)*(ForecastDates=N$3)*(ForecastGrid)),0)</f>
        <v>0</v>
      </c>
      <c r="O400" s="1" cm="1">
        <f t="array" aca="1" ref="O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releases")),1,1),,COUNTA($D$3:O$3)))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releases")),1,1),,COUNTA($D$3:O$3))&gt;0)),0)+
IFERROR(SUMPRODUCT((ForecastItems=$D400)*(ForecastDates=O$3)*(ForecastGrid)),0)</f>
        <v>0</v>
      </c>
      <c r="P400" s="1" cm="1">
        <f t="array" aca="1" ref="P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releases")),1,1),,COUNTA($D$3:P$3)))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releases")),1,1),,COUNTA($D$3:P$3))&gt;0)),0)+
IFERROR(SUMPRODUCT((ForecastItems=$D400)*(ForecastDates=P$3)*(ForecastGrid)),0)</f>
        <v>0</v>
      </c>
      <c r="Q400" s="1" cm="1">
        <f t="array" aca="1" ref="Q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releases")),1,1),,COUNTA($D$3:Q$3)))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releases")),1,1),,COUNTA($D$3:Q$3))&gt;0)),0)+
IFERROR(SUMPRODUCT((ForecastItems=$D400)*(ForecastDates=Q$3)*(ForecastGrid)),0)</f>
        <v>0</v>
      </c>
      <c r="R400" s="1" cm="1">
        <f t="array" aca="1" ref="R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releases")),1,1),,COUNTA($D$3:R$3)))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releases")),1,1),,COUNTA($D$3:R$3))&gt;0)),0)+
IFERROR(SUMPRODUCT((ForecastItems=$D400)*(ForecastDates=R$3)*(ForecastGrid)),0)</f>
        <v>0</v>
      </c>
      <c r="S400" s="1" cm="1">
        <f t="array" aca="1" ref="S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releases")),1,1),,COUNTA($D$3:S$3)))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releases")),1,1),,COUNTA($D$3:S$3))&gt;0)),0)+
IFERROR(SUMPRODUCT((ForecastItems=$D400)*(ForecastDates=S$3)*(ForecastGrid)),0)</f>
        <v>0</v>
      </c>
      <c r="T400" s="1" cm="1">
        <f t="array" aca="1" ref="T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releases")),1,1),,COUNTA($D$3:T$3)))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releases")),1,1),,COUNTA($D$3:T$3))&gt;0)),0)+
IFERROR(SUMPRODUCT((ForecastItems=$D400)*(ForecastDates=T$3)*(ForecastGrid)),0)</f>
        <v>0</v>
      </c>
      <c r="U400" s="1" cm="1">
        <f t="array" aca="1" ref="U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releases")),1,1),,COUNTA($D$3:U$3)))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releases")),1,1),,COUNTA($D$3:U$3))&gt;0)),0)+
IFERROR(SUMPRODUCT((ForecastItems=$D400)*(ForecastDates=U$3)*(ForecastGrid)),0)</f>
        <v>0</v>
      </c>
      <c r="V400" s="1" cm="1">
        <f t="array" aca="1" ref="V400" ca="1">IFERROR(SUMPRODUCT( INDEX( _xlfn._xlws.SORT(  _xlfn._xlws.FILTER(TblBom[],TblBom[[Child Item]:[Child Item]]=MRP_Grid!$D400,0),1,1),,MATCH("Qty",TblBom[#Headers],0)),INDEX(_xlfn._xlws.SORT(_xlfn._xlws.FILTER(RANGE_GRID,ISNUMBER(MATCH(MRPItems,_xlfn._xlws.FILTER(TblBom[[Parent Item]:[Parent Item]],TblBom[[Child Item]:[Child Item]]=MRP_Grid!$D400,0),0))*(OrderTypes="Planned order releases")),1,1),,COUNTA($D$3:V$3))) +
SUMPRODUCT((INDEX( _xlfn._xlws.SORT(  _xlfn._xlws.FILTER(TblBom[],TblBom[[Child Item]:[Child Item]]=MRP_Grid!$D400,0),1,1),,MATCH("Fixed Qty",TblBom[#Headers],0)))*(INDEX(_xlfn._xlws.SORT(_xlfn._xlws.FILTER(RANGE_GRID,ISNUMBER(MATCH(MRPItems,_xlfn._xlws.FILTER(TblBom[[Parent Item]:[Parent Item]],TblBom[[Child Item]:[Child Item]]=MRP_Grid!$D400,0),0))*(OrderTypes="Planned order releases")),1,1),,COUNTA($D$3:V$3))&gt;0)),0)+
IFERROR(SUMPRODUCT((ForecastItems=$D400)*(ForecastDates=V$3)*(ForecastGrid)),0)</f>
        <v>0</v>
      </c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</row>
    <row r="401" spans="4:60" x14ac:dyDescent="0.2">
      <c r="D401" s="23"/>
      <c r="E401" t="s">
        <v>6</v>
      </c>
      <c r="F401" s="5"/>
      <c r="G401" t="s">
        <v>0</v>
      </c>
      <c r="H401" s="18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</row>
    <row r="402" spans="4:60" x14ac:dyDescent="0.2">
      <c r="D402" s="23"/>
      <c r="E402" t="s">
        <v>7</v>
      </c>
      <c r="F402" s="5"/>
      <c r="G402" t="s">
        <v>16</v>
      </c>
      <c r="H402" s="13"/>
      <c r="I402" s="25">
        <f t="shared" ref="I402" ca="1" si="1848">H402-I400+I404+I401</f>
        <v>0</v>
      </c>
      <c r="J402" s="25">
        <f t="shared" ref="J402" ca="1" si="1849">I402-J400+J404+J401</f>
        <v>0</v>
      </c>
      <c r="K402" s="25">
        <f t="shared" ref="K402" ca="1" si="1850">J402-K400+K404+K401</f>
        <v>0</v>
      </c>
      <c r="L402" s="25">
        <f t="shared" ref="L402" ca="1" si="1851">K402-L400+L404+L401</f>
        <v>0</v>
      </c>
      <c r="M402" s="25">
        <f t="shared" ref="M402" ca="1" si="1852">L402-M400+M404+M401</f>
        <v>0</v>
      </c>
      <c r="N402" s="25">
        <f t="shared" ref="N402" ca="1" si="1853">M402-N400+N404+N401</f>
        <v>0</v>
      </c>
      <c r="O402" s="25">
        <f t="shared" ref="O402" ca="1" si="1854">N402-O400+O404+O401</f>
        <v>0</v>
      </c>
      <c r="P402" s="25">
        <f t="shared" ref="P402" ca="1" si="1855">O402-P400+P404+P401</f>
        <v>0</v>
      </c>
      <c r="Q402" s="25">
        <f t="shared" ref="Q402" ca="1" si="1856">P402-Q400+Q404+Q401</f>
        <v>0</v>
      </c>
      <c r="R402" s="25">
        <f t="shared" ref="R402" ca="1" si="1857">Q402-R400+R404+R401</f>
        <v>0</v>
      </c>
      <c r="S402" s="25">
        <f t="shared" ref="S402" ca="1" si="1858">R402-S400+S404+S401</f>
        <v>0</v>
      </c>
      <c r="T402" s="25">
        <f t="shared" ref="T402" ca="1" si="1859">S402-T400+T404+T401</f>
        <v>0</v>
      </c>
      <c r="U402" s="25">
        <f t="shared" ref="U402" ca="1" si="1860">T402-U400+U404+U401</f>
        <v>0</v>
      </c>
      <c r="V402" s="25">
        <f t="shared" ref="V402" ca="1" si="1861">U402-V400+V404+V401</f>
        <v>0</v>
      </c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</row>
    <row r="403" spans="4:60" x14ac:dyDescent="0.2">
      <c r="D403" s="23"/>
      <c r="E403" t="s">
        <v>25</v>
      </c>
      <c r="F403" s="5"/>
      <c r="G403" t="s">
        <v>2</v>
      </c>
      <c r="H403" s="18"/>
      <c r="I403" s="1">
        <f t="shared" ref="I403" ca="1" si="1862">MAX(0,$F401+I400-I401-H402)</f>
        <v>0</v>
      </c>
      <c r="J403" s="1">
        <f t="shared" ref="J403" ca="1" si="1863">MAX(0,$F401+J400-J401-I402)</f>
        <v>0</v>
      </c>
      <c r="K403" s="1">
        <f t="shared" ref="K403" ca="1" si="1864">MAX(0,$F401+K400-K401-J402)</f>
        <v>0</v>
      </c>
      <c r="L403" s="1">
        <f t="shared" ref="L403" ca="1" si="1865">MAX(0,$F401+L400-L401-K402)</f>
        <v>0</v>
      </c>
      <c r="M403" s="1">
        <f t="shared" ref="M403" ca="1" si="1866">MAX(0,$F401+M400-M401-L402)</f>
        <v>0</v>
      </c>
      <c r="N403" s="1">
        <f t="shared" ref="N403" ca="1" si="1867">MAX(0,$F401+N400-N401-M402)</f>
        <v>0</v>
      </c>
      <c r="O403" s="1">
        <f t="shared" ref="O403" ca="1" si="1868">MAX(0,$F401+O400-O401-N402)</f>
        <v>0</v>
      </c>
      <c r="P403" s="1">
        <f t="shared" ref="P403" ca="1" si="1869">MAX(0,$F401+P400-P401-O402)</f>
        <v>0</v>
      </c>
      <c r="Q403" s="1">
        <f t="shared" ref="Q403" ca="1" si="1870">MAX(0,$F401+Q400-Q401-P402)</f>
        <v>0</v>
      </c>
      <c r="R403" s="1">
        <f t="shared" ref="R403" ca="1" si="1871">MAX(0,$F401+R400-R401-Q402)</f>
        <v>0</v>
      </c>
      <c r="S403" s="1">
        <f t="shared" ref="S403" ca="1" si="1872">MAX(0,$F401+S400-S401-R402)</f>
        <v>0</v>
      </c>
      <c r="T403" s="1">
        <f t="shared" ref="T403" ca="1" si="1873">MAX(0,$F401+T400-T401-S402)</f>
        <v>0</v>
      </c>
      <c r="U403" s="1">
        <f t="shared" ref="U403" ca="1" si="1874">MAX(0,$F401+U400-U401-T402)</f>
        <v>0</v>
      </c>
      <c r="V403" s="1">
        <f t="shared" ref="V403" ca="1" si="1875">MAX(0,$F401+V400-V401-U402)</f>
        <v>0</v>
      </c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</row>
    <row r="404" spans="4:60" x14ac:dyDescent="0.2">
      <c r="D404" s="23"/>
      <c r="E404" t="s">
        <v>23</v>
      </c>
      <c r="F404" s="1" t="str">
        <f ca="1">IFERROR(VLOOKUP($D404,ItemsUnits,2,FALSE),"null")</f>
        <v>null</v>
      </c>
      <c r="G404" t="s">
        <v>3</v>
      </c>
      <c r="H404" s="18"/>
      <c r="I404" s="1" cm="1">
        <f t="array" aca="1" ref="I404" ca="1">IF(  OR(COUNTA($I$3:I$3)&lt;=$F402,SUMPRODUCT(--(I401:INDEX(I401:BH401,52)&lt;&gt;""))&lt;&gt;0),0,
          --(I403&gt;0)*_xlfn.SWITCH(--($F400&gt;0),0,SUM(I400:INDEX(I400:BH400,MAX(1,$F403)))-H402+$F401,CEILING(SUM(I400:INDEX(I400:BH400,MAX(1,$F403)))-H402+$F401,$F400)))</f>
        <v>0</v>
      </c>
      <c r="J404" s="1" cm="1">
        <f t="array" aca="1" ref="J404" ca="1">IF(  OR(COUNTA($I$3:J$3)&lt;=$F402,SUMPRODUCT(--(J401:INDEX(J401:BI401,52)&lt;&gt;""))&lt;&gt;0),0,
          --(J403&gt;0)*_xlfn.SWITCH(--($F400&gt;0),0,SUM(J400:INDEX(J400:BI400,MAX(1,$F403)))-I402+$F401,CEILING(SUM(J400:INDEX(J400:BI400,MAX(1,$F403)))-I402+$F401,$F400)))</f>
        <v>0</v>
      </c>
      <c r="K404" s="1" cm="1">
        <f t="array" aca="1" ref="K404" ca="1">IF(  OR(COUNTA($I$3:K$3)&lt;=$F402,SUMPRODUCT(--(K401:INDEX(K401:BJ401,52)&lt;&gt;""))&lt;&gt;0),0,
          --(K403&gt;0)*_xlfn.SWITCH(--($F400&gt;0),0,SUM(K400:INDEX(K400:BJ400,MAX(1,$F403)))-J402+$F401,CEILING(SUM(K400:INDEX(K400:BJ400,MAX(1,$F403)))-J402+$F401,$F400)))</f>
        <v>0</v>
      </c>
      <c r="L404" s="1" cm="1">
        <f t="array" aca="1" ref="L404" ca="1">IF(  OR(COUNTA($I$3:L$3)&lt;=$F402,SUMPRODUCT(--(L401:INDEX(L401:BK401,52)&lt;&gt;""))&lt;&gt;0),0,
          --(L403&gt;0)*_xlfn.SWITCH(--($F400&gt;0),0,SUM(L400:INDEX(L400:BK400,MAX(1,$F403)))-K402+$F401,CEILING(SUM(L400:INDEX(L400:BK400,MAX(1,$F403)))-K402+$F401,$F400)))</f>
        <v>0</v>
      </c>
      <c r="M404" s="1" cm="1">
        <f t="array" aca="1" ref="M404" ca="1">IF(  OR(COUNTA($I$3:M$3)&lt;=$F402,SUMPRODUCT(--(M401:INDEX(M401:BL401,52)&lt;&gt;""))&lt;&gt;0),0,
          --(M403&gt;0)*_xlfn.SWITCH(--($F400&gt;0),0,SUM(M400:INDEX(M400:BL400,MAX(1,$F403)))-L402+$F401,CEILING(SUM(M400:INDEX(M400:BL400,MAX(1,$F403)))-L402+$F401,$F400)))</f>
        <v>0</v>
      </c>
      <c r="N404" s="1" cm="1">
        <f t="array" aca="1" ref="N404" ca="1">IF(  OR(COUNTA($I$3:N$3)&lt;=$F402,SUMPRODUCT(--(N401:INDEX(N401:BM401,52)&lt;&gt;""))&lt;&gt;0),0,
          --(N403&gt;0)*_xlfn.SWITCH(--($F400&gt;0),0,SUM(N400:INDEX(N400:BM400,MAX(1,$F403)))-M402+$F401,CEILING(SUM(N400:INDEX(N400:BM400,MAX(1,$F403)))-M402+$F401,$F400)))</f>
        <v>0</v>
      </c>
      <c r="O404" s="1" cm="1">
        <f t="array" aca="1" ref="O404" ca="1">IF(  OR(COUNTA($I$3:O$3)&lt;=$F402,SUMPRODUCT(--(O401:INDEX(O401:BN401,52)&lt;&gt;""))&lt;&gt;0),0,
          --(O403&gt;0)*_xlfn.SWITCH(--($F400&gt;0),0,SUM(O400:INDEX(O400:BN400,MAX(1,$F403)))-N402+$F401,CEILING(SUM(O400:INDEX(O400:BN400,MAX(1,$F403)))-N402+$F401,$F400)))</f>
        <v>0</v>
      </c>
      <c r="P404" s="1" cm="1">
        <f t="array" aca="1" ref="P404" ca="1">IF(  OR(COUNTA($I$3:P$3)&lt;=$F402,SUMPRODUCT(--(P401:INDEX(P401:BO401,52)&lt;&gt;""))&lt;&gt;0),0,
          --(P403&gt;0)*_xlfn.SWITCH(--($F400&gt;0),0,SUM(P400:INDEX(P400:BO400,MAX(1,$F403)))-O402+$F401,CEILING(SUM(P400:INDEX(P400:BO400,MAX(1,$F403)))-O402+$F401,$F400)))</f>
        <v>0</v>
      </c>
      <c r="Q404" s="1" cm="1">
        <f t="array" aca="1" ref="Q404" ca="1">IF(  OR(COUNTA($I$3:Q$3)&lt;=$F402,SUMPRODUCT(--(Q401:INDEX(Q401:BP401,52)&lt;&gt;""))&lt;&gt;0),0,
          --(Q403&gt;0)*_xlfn.SWITCH(--($F400&gt;0),0,SUM(Q400:INDEX(Q400:BP400,MAX(1,$F403)))-P402+$F401,CEILING(SUM(Q400:INDEX(Q400:BP400,MAX(1,$F403)))-P402+$F401,$F400)))</f>
        <v>0</v>
      </c>
      <c r="R404" s="1" cm="1">
        <f t="array" aca="1" ref="R404" ca="1">IF(  OR(COUNTA($I$3:R$3)&lt;=$F402,SUMPRODUCT(--(R401:INDEX(R401:BQ401,52)&lt;&gt;""))&lt;&gt;0),0,
          --(R403&gt;0)*_xlfn.SWITCH(--($F400&gt;0),0,SUM(R400:INDEX(R400:BQ400,MAX(1,$F403)))-Q402+$F401,CEILING(SUM(R400:INDEX(R400:BQ400,MAX(1,$F403)))-Q402+$F401,$F400)))</f>
        <v>0</v>
      </c>
      <c r="S404" s="1" cm="1">
        <f t="array" aca="1" ref="S404" ca="1">IF(  OR(COUNTA($I$3:S$3)&lt;=$F402,SUMPRODUCT(--(S401:INDEX(S401:BR401,52)&lt;&gt;""))&lt;&gt;0),0,
          --(S403&gt;0)*_xlfn.SWITCH(--($F400&gt;0),0,SUM(S400:INDEX(S400:BR400,MAX(1,$F403)))-R402+$F401,CEILING(SUM(S400:INDEX(S400:BR400,MAX(1,$F403)))-R402+$F401,$F400)))</f>
        <v>0</v>
      </c>
      <c r="T404" s="1" cm="1">
        <f t="array" aca="1" ref="T404" ca="1">IF(  OR(COUNTA($I$3:T$3)&lt;=$F402,SUMPRODUCT(--(T401:INDEX(T401:BS401,52)&lt;&gt;""))&lt;&gt;0),0,
          --(T403&gt;0)*_xlfn.SWITCH(--($F400&gt;0),0,SUM(T400:INDEX(T400:BS400,MAX(1,$F403)))-S402+$F401,CEILING(SUM(T400:INDEX(T400:BS400,MAX(1,$F403)))-S402+$F401,$F400)))</f>
        <v>0</v>
      </c>
      <c r="U404" s="1" cm="1">
        <f t="array" aca="1" ref="U404" ca="1">IF(  OR(COUNTA($I$3:U$3)&lt;=$F402,SUMPRODUCT(--(U401:INDEX(U401:BT401,52)&lt;&gt;""))&lt;&gt;0),0,
          --(U403&gt;0)*_xlfn.SWITCH(--($F400&gt;0),0,SUM(U400:INDEX(U400:BT400,MAX(1,$F403)))-T402+$F401,CEILING(SUM(U400:INDEX(U400:BT400,MAX(1,$F403)))-T402+$F401,$F400)))</f>
        <v>0</v>
      </c>
      <c r="V404" s="1" cm="1">
        <f t="array" aca="1" ref="V404" ca="1">IF(  OR(COUNTA($I$3:V$3)&lt;=$F402,SUMPRODUCT(--(V401:INDEX(V401:BU401,52)&lt;&gt;""))&lt;&gt;0),0,
          --(V403&gt;0)*_xlfn.SWITCH(--($F400&gt;0),0,SUM(V400:INDEX(V400:BU400,MAX(1,$F403)))-U402+$F401,CEILING(SUM(V400:INDEX(V400:BU400,MAX(1,$F403)))-U402+$F401,$F400)))</f>
        <v>0</v>
      </c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</row>
    <row r="405" spans="4:60" x14ac:dyDescent="0.2">
      <c r="D405" s="23"/>
      <c r="E405" t="s">
        <v>26</v>
      </c>
      <c r="F405" s="1">
        <f ca="1">SIGN(MIN(H402:BH402))</f>
        <v>0</v>
      </c>
      <c r="G405" t="s">
        <v>4</v>
      </c>
      <c r="H405" s="18"/>
      <c r="I405" s="26" cm="1">
        <f t="array" aca="1" ref="I405" ca="1">INDEX(I404:BH404,,$F402+1)</f>
        <v>0</v>
      </c>
      <c r="J405" s="26" cm="1">
        <f t="array" aca="1" ref="J405" ca="1">INDEX(J404:BI404,,$F402+1)</f>
        <v>0</v>
      </c>
      <c r="K405" s="26" cm="1">
        <f t="array" aca="1" ref="K405" ca="1">INDEX(K404:BJ404,,$F402+1)</f>
        <v>0</v>
      </c>
      <c r="L405" s="26" cm="1">
        <f t="array" aca="1" ref="L405" ca="1">INDEX(L404:BK404,,$F402+1)</f>
        <v>0</v>
      </c>
      <c r="M405" s="26" cm="1">
        <f t="array" aca="1" ref="M405" ca="1">INDEX(M404:BL404,,$F402+1)</f>
        <v>0</v>
      </c>
      <c r="N405" s="26" cm="1">
        <f t="array" aca="1" ref="N405" ca="1">INDEX(N404:BM404,,$F402+1)</f>
        <v>0</v>
      </c>
      <c r="O405" s="26" cm="1">
        <f t="array" aca="1" ref="O405" ca="1">INDEX(O404:BN404,,$F402+1)</f>
        <v>0</v>
      </c>
      <c r="P405" s="26" cm="1">
        <f t="array" aca="1" ref="P405" ca="1">INDEX(P404:BO404,,$F402+1)</f>
        <v>0</v>
      </c>
      <c r="Q405" s="26" cm="1">
        <f t="array" aca="1" ref="Q405" ca="1">INDEX(Q404:BP404,,$F402+1)</f>
        <v>0</v>
      </c>
      <c r="R405" s="26" cm="1">
        <f t="array" aca="1" ref="R405" ca="1">INDEX(R404:BQ404,,$F402+1)</f>
        <v>0</v>
      </c>
      <c r="S405" s="26" cm="1">
        <f t="array" aca="1" ref="S405" ca="1">INDEX(S404:BR404,,$F402+1)</f>
        <v>0</v>
      </c>
      <c r="T405" s="26" cm="1">
        <f t="array" aca="1" ref="T405" ca="1">INDEX(T404:BS404,,$F402+1)</f>
        <v>0</v>
      </c>
      <c r="U405" s="26" cm="1">
        <f t="array" aca="1" ref="U405" ca="1">INDEX(U404:BT404,,$F402+1)</f>
        <v>0</v>
      </c>
      <c r="V405" s="26" cm="1">
        <f t="array" aca="1" ref="V405" ca="1">INDEX(V404:BU404,,$F402+1)</f>
        <v>0</v>
      </c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</row>
    <row r="406" spans="4:60" x14ac:dyDescent="0.2">
      <c r="D406" s="23"/>
      <c r="E406" t="s">
        <v>5</v>
      </c>
      <c r="F406" s="4"/>
      <c r="G406" t="s">
        <v>1</v>
      </c>
      <c r="H406" s="18"/>
      <c r="I406" s="1" cm="1">
        <f t="array" aca="1" ref="I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releases")),1,1),,COUNTA($D$3:I$3)))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releases")),1,1),,COUNTA($D$3:I$3))&gt;0)),0)+
IFERROR(SUMPRODUCT((ForecastItems=$D406)*(ForecastDates=I$3)*(ForecastGrid)),0)</f>
        <v>0</v>
      </c>
      <c r="J406" s="1" cm="1">
        <f t="array" aca="1" ref="J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releases")),1,1),,COUNTA($D$3:J$3)))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releases")),1,1),,COUNTA($D$3:J$3))&gt;0)),0)+
IFERROR(SUMPRODUCT((ForecastItems=$D406)*(ForecastDates=J$3)*(ForecastGrid)),0)</f>
        <v>0</v>
      </c>
      <c r="K406" s="1" cm="1">
        <f t="array" aca="1" ref="K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releases")),1,1),,COUNTA($D$3:K$3)))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releases")),1,1),,COUNTA($D$3:K$3))&gt;0)),0)+
IFERROR(SUMPRODUCT((ForecastItems=$D406)*(ForecastDates=K$3)*(ForecastGrid)),0)</f>
        <v>0</v>
      </c>
      <c r="L406" s="1" cm="1">
        <f t="array" aca="1" ref="L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releases")),1,1),,COUNTA($D$3:L$3)))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releases")),1,1),,COUNTA($D$3:L$3))&gt;0)),0)+
IFERROR(SUMPRODUCT((ForecastItems=$D406)*(ForecastDates=L$3)*(ForecastGrid)),0)</f>
        <v>0</v>
      </c>
      <c r="M406" s="1" cm="1">
        <f t="array" aca="1" ref="M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releases")),1,1),,COUNTA($D$3:M$3)))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releases")),1,1),,COUNTA($D$3:M$3))&gt;0)),0)+
IFERROR(SUMPRODUCT((ForecastItems=$D406)*(ForecastDates=M$3)*(ForecastGrid)),0)</f>
        <v>0</v>
      </c>
      <c r="N406" s="1" cm="1">
        <f t="array" aca="1" ref="N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releases")),1,1),,COUNTA($D$3:N$3)))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releases")),1,1),,COUNTA($D$3:N$3))&gt;0)),0)+
IFERROR(SUMPRODUCT((ForecastItems=$D406)*(ForecastDates=N$3)*(ForecastGrid)),0)</f>
        <v>0</v>
      </c>
      <c r="O406" s="1" cm="1">
        <f t="array" aca="1" ref="O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releases")),1,1),,COUNTA($D$3:O$3)))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releases")),1,1),,COUNTA($D$3:O$3))&gt;0)),0)+
IFERROR(SUMPRODUCT((ForecastItems=$D406)*(ForecastDates=O$3)*(ForecastGrid)),0)</f>
        <v>0</v>
      </c>
      <c r="P406" s="1" cm="1">
        <f t="array" aca="1" ref="P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releases")),1,1),,COUNTA($D$3:P$3)))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releases")),1,1),,COUNTA($D$3:P$3))&gt;0)),0)+
IFERROR(SUMPRODUCT((ForecastItems=$D406)*(ForecastDates=P$3)*(ForecastGrid)),0)</f>
        <v>0</v>
      </c>
      <c r="Q406" s="1" cm="1">
        <f t="array" aca="1" ref="Q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releases")),1,1),,COUNTA($D$3:Q$3)))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releases")),1,1),,COUNTA($D$3:Q$3))&gt;0)),0)+
IFERROR(SUMPRODUCT((ForecastItems=$D406)*(ForecastDates=Q$3)*(ForecastGrid)),0)</f>
        <v>0</v>
      </c>
      <c r="R406" s="1" cm="1">
        <f t="array" aca="1" ref="R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releases")),1,1),,COUNTA($D$3:R$3)))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releases")),1,1),,COUNTA($D$3:R$3))&gt;0)),0)+
IFERROR(SUMPRODUCT((ForecastItems=$D406)*(ForecastDates=R$3)*(ForecastGrid)),0)</f>
        <v>0</v>
      </c>
      <c r="S406" s="1" cm="1">
        <f t="array" aca="1" ref="S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releases")),1,1),,COUNTA($D$3:S$3)))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releases")),1,1),,COUNTA($D$3:S$3))&gt;0)),0)+
IFERROR(SUMPRODUCT((ForecastItems=$D406)*(ForecastDates=S$3)*(ForecastGrid)),0)</f>
        <v>0</v>
      </c>
      <c r="T406" s="1" cm="1">
        <f t="array" aca="1" ref="T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releases")),1,1),,COUNTA($D$3:T$3)))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releases")),1,1),,COUNTA($D$3:T$3))&gt;0)),0)+
IFERROR(SUMPRODUCT((ForecastItems=$D406)*(ForecastDates=T$3)*(ForecastGrid)),0)</f>
        <v>0</v>
      </c>
      <c r="U406" s="1" cm="1">
        <f t="array" aca="1" ref="U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releases")),1,1),,COUNTA($D$3:U$3)))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releases")),1,1),,COUNTA($D$3:U$3))&gt;0)),0)+
IFERROR(SUMPRODUCT((ForecastItems=$D406)*(ForecastDates=U$3)*(ForecastGrid)),0)</f>
        <v>0</v>
      </c>
      <c r="V406" s="1" cm="1">
        <f t="array" aca="1" ref="V406" ca="1">IFERROR(SUMPRODUCT( INDEX( _xlfn._xlws.SORT(  _xlfn._xlws.FILTER(TblBom[],TblBom[[Child Item]:[Child Item]]=MRP_Grid!$D406,0),1,1),,MATCH("Qty",TblBom[#Headers],0)),INDEX(_xlfn._xlws.SORT(_xlfn._xlws.FILTER(RANGE_GRID,ISNUMBER(MATCH(MRPItems,_xlfn._xlws.FILTER(TblBom[[Parent Item]:[Parent Item]],TblBom[[Child Item]:[Child Item]]=MRP_Grid!$D406,0),0))*(OrderTypes="Planned order releases")),1,1),,COUNTA($D$3:V$3))) +
SUMPRODUCT((INDEX( _xlfn._xlws.SORT(  _xlfn._xlws.FILTER(TblBom[],TblBom[[Child Item]:[Child Item]]=MRP_Grid!$D406,0),1,1),,MATCH("Fixed Qty",TblBom[#Headers],0)))*(INDEX(_xlfn._xlws.SORT(_xlfn._xlws.FILTER(RANGE_GRID,ISNUMBER(MATCH(MRPItems,_xlfn._xlws.FILTER(TblBom[[Parent Item]:[Parent Item]],TblBom[[Child Item]:[Child Item]]=MRP_Grid!$D406,0),0))*(OrderTypes="Planned order releases")),1,1),,COUNTA($D$3:V$3))&gt;0)),0)+
IFERROR(SUMPRODUCT((ForecastItems=$D406)*(ForecastDates=V$3)*(ForecastGrid)),0)</f>
        <v>0</v>
      </c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</row>
    <row r="407" spans="4:60" x14ac:dyDescent="0.2">
      <c r="D407" s="23"/>
      <c r="E407" t="s">
        <v>6</v>
      </c>
      <c r="F407" s="5"/>
      <c r="G407" t="s">
        <v>0</v>
      </c>
      <c r="H407" s="18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</row>
    <row r="408" spans="4:60" x14ac:dyDescent="0.2">
      <c r="D408" s="23"/>
      <c r="E408" t="s">
        <v>7</v>
      </c>
      <c r="F408" s="5"/>
      <c r="G408" t="s">
        <v>16</v>
      </c>
      <c r="H408" s="13"/>
      <c r="I408" s="25">
        <f t="shared" ref="I408" ca="1" si="1876">H408-I406+I410+I407</f>
        <v>0</v>
      </c>
      <c r="J408" s="25">
        <f t="shared" ref="J408" ca="1" si="1877">I408-J406+J410+J407</f>
        <v>0</v>
      </c>
      <c r="K408" s="25">
        <f t="shared" ref="K408" ca="1" si="1878">J408-K406+K410+K407</f>
        <v>0</v>
      </c>
      <c r="L408" s="25">
        <f t="shared" ref="L408" ca="1" si="1879">K408-L406+L410+L407</f>
        <v>0</v>
      </c>
      <c r="M408" s="25">
        <f t="shared" ref="M408" ca="1" si="1880">L408-M406+M410+M407</f>
        <v>0</v>
      </c>
      <c r="N408" s="25">
        <f t="shared" ref="N408" ca="1" si="1881">M408-N406+N410+N407</f>
        <v>0</v>
      </c>
      <c r="O408" s="25">
        <f t="shared" ref="O408" ca="1" si="1882">N408-O406+O410+O407</f>
        <v>0</v>
      </c>
      <c r="P408" s="25">
        <f t="shared" ref="P408" ca="1" si="1883">O408-P406+P410+P407</f>
        <v>0</v>
      </c>
      <c r="Q408" s="25">
        <f t="shared" ref="Q408" ca="1" si="1884">P408-Q406+Q410+Q407</f>
        <v>0</v>
      </c>
      <c r="R408" s="25">
        <f t="shared" ref="R408" ca="1" si="1885">Q408-R406+R410+R407</f>
        <v>0</v>
      </c>
      <c r="S408" s="25">
        <f t="shared" ref="S408" ca="1" si="1886">R408-S406+S410+S407</f>
        <v>0</v>
      </c>
      <c r="T408" s="25">
        <f t="shared" ref="T408" ca="1" si="1887">S408-T406+T410+T407</f>
        <v>0</v>
      </c>
      <c r="U408" s="25">
        <f t="shared" ref="U408" ca="1" si="1888">T408-U406+U410+U407</f>
        <v>0</v>
      </c>
      <c r="V408" s="25">
        <f t="shared" ref="V408" ca="1" si="1889">U408-V406+V410+V407</f>
        <v>0</v>
      </c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</row>
    <row r="409" spans="4:60" x14ac:dyDescent="0.2">
      <c r="D409" s="23"/>
      <c r="E409" t="s">
        <v>25</v>
      </c>
      <c r="F409" s="5"/>
      <c r="G409" t="s">
        <v>2</v>
      </c>
      <c r="H409" s="18"/>
      <c r="I409" s="1">
        <f t="shared" ref="I409" ca="1" si="1890">MAX(0,$F407+I406-I407-H408)</f>
        <v>0</v>
      </c>
      <c r="J409" s="1">
        <f t="shared" ref="J409" ca="1" si="1891">MAX(0,$F407+J406-J407-I408)</f>
        <v>0</v>
      </c>
      <c r="K409" s="1">
        <f t="shared" ref="K409" ca="1" si="1892">MAX(0,$F407+K406-K407-J408)</f>
        <v>0</v>
      </c>
      <c r="L409" s="1">
        <f t="shared" ref="L409" ca="1" si="1893">MAX(0,$F407+L406-L407-K408)</f>
        <v>0</v>
      </c>
      <c r="M409" s="1">
        <f t="shared" ref="M409" ca="1" si="1894">MAX(0,$F407+M406-M407-L408)</f>
        <v>0</v>
      </c>
      <c r="N409" s="1">
        <f t="shared" ref="N409" ca="1" si="1895">MAX(0,$F407+N406-N407-M408)</f>
        <v>0</v>
      </c>
      <c r="O409" s="1">
        <f t="shared" ref="O409" ca="1" si="1896">MAX(0,$F407+O406-O407-N408)</f>
        <v>0</v>
      </c>
      <c r="P409" s="1">
        <f t="shared" ref="P409" ca="1" si="1897">MAX(0,$F407+P406-P407-O408)</f>
        <v>0</v>
      </c>
      <c r="Q409" s="1">
        <f t="shared" ref="Q409" ca="1" si="1898">MAX(0,$F407+Q406-Q407-P408)</f>
        <v>0</v>
      </c>
      <c r="R409" s="1">
        <f t="shared" ref="R409" ca="1" si="1899">MAX(0,$F407+R406-R407-Q408)</f>
        <v>0</v>
      </c>
      <c r="S409" s="1">
        <f t="shared" ref="S409" ca="1" si="1900">MAX(0,$F407+S406-S407-R408)</f>
        <v>0</v>
      </c>
      <c r="T409" s="1">
        <f t="shared" ref="T409" ca="1" si="1901">MAX(0,$F407+T406-T407-S408)</f>
        <v>0</v>
      </c>
      <c r="U409" s="1">
        <f t="shared" ref="U409" ca="1" si="1902">MAX(0,$F407+U406-U407-T408)</f>
        <v>0</v>
      </c>
      <c r="V409" s="1">
        <f t="shared" ref="V409" ca="1" si="1903">MAX(0,$F407+V406-V407-U408)</f>
        <v>0</v>
      </c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</row>
    <row r="410" spans="4:60" x14ac:dyDescent="0.2">
      <c r="D410" s="23"/>
      <c r="E410" t="s">
        <v>23</v>
      </c>
      <c r="F410" s="1" t="str">
        <f ca="1">IFERROR(VLOOKUP($D410,ItemsUnits,2,FALSE),"null")</f>
        <v>null</v>
      </c>
      <c r="G410" t="s">
        <v>3</v>
      </c>
      <c r="H410" s="18"/>
      <c r="I410" s="1" cm="1">
        <f t="array" aca="1" ref="I410" ca="1">IF(  OR(COUNTA($I$3:I$3)&lt;=$F408,SUMPRODUCT(--(I407:INDEX(I407:BH407,52)&lt;&gt;""))&lt;&gt;0),0,
          --(I409&gt;0)*_xlfn.SWITCH(--($F406&gt;0),0,SUM(I406:INDEX(I406:BH406,MAX(1,$F409)))-H408+$F407,CEILING(SUM(I406:INDEX(I406:BH406,MAX(1,$F409)))-H408+$F407,$F406)))</f>
        <v>0</v>
      </c>
      <c r="J410" s="1" cm="1">
        <f t="array" aca="1" ref="J410" ca="1">IF(  OR(COUNTA($I$3:J$3)&lt;=$F408,SUMPRODUCT(--(J407:INDEX(J407:BI407,52)&lt;&gt;""))&lt;&gt;0),0,
          --(J409&gt;0)*_xlfn.SWITCH(--($F406&gt;0),0,SUM(J406:INDEX(J406:BI406,MAX(1,$F409)))-I408+$F407,CEILING(SUM(J406:INDEX(J406:BI406,MAX(1,$F409)))-I408+$F407,$F406)))</f>
        <v>0</v>
      </c>
      <c r="K410" s="1" cm="1">
        <f t="array" aca="1" ref="K410" ca="1">IF(  OR(COUNTA($I$3:K$3)&lt;=$F408,SUMPRODUCT(--(K407:INDEX(K407:BJ407,52)&lt;&gt;""))&lt;&gt;0),0,
          --(K409&gt;0)*_xlfn.SWITCH(--($F406&gt;0),0,SUM(K406:INDEX(K406:BJ406,MAX(1,$F409)))-J408+$F407,CEILING(SUM(K406:INDEX(K406:BJ406,MAX(1,$F409)))-J408+$F407,$F406)))</f>
        <v>0</v>
      </c>
      <c r="L410" s="1" cm="1">
        <f t="array" aca="1" ref="L410" ca="1">IF(  OR(COUNTA($I$3:L$3)&lt;=$F408,SUMPRODUCT(--(L407:INDEX(L407:BK407,52)&lt;&gt;""))&lt;&gt;0),0,
          --(L409&gt;0)*_xlfn.SWITCH(--($F406&gt;0),0,SUM(L406:INDEX(L406:BK406,MAX(1,$F409)))-K408+$F407,CEILING(SUM(L406:INDEX(L406:BK406,MAX(1,$F409)))-K408+$F407,$F406)))</f>
        <v>0</v>
      </c>
      <c r="M410" s="1" cm="1">
        <f t="array" aca="1" ref="M410" ca="1">IF(  OR(COUNTA($I$3:M$3)&lt;=$F408,SUMPRODUCT(--(M407:INDEX(M407:BL407,52)&lt;&gt;""))&lt;&gt;0),0,
          --(M409&gt;0)*_xlfn.SWITCH(--($F406&gt;0),0,SUM(M406:INDEX(M406:BL406,MAX(1,$F409)))-L408+$F407,CEILING(SUM(M406:INDEX(M406:BL406,MAX(1,$F409)))-L408+$F407,$F406)))</f>
        <v>0</v>
      </c>
      <c r="N410" s="1" cm="1">
        <f t="array" aca="1" ref="N410" ca="1">IF(  OR(COUNTA($I$3:N$3)&lt;=$F408,SUMPRODUCT(--(N407:INDEX(N407:BM407,52)&lt;&gt;""))&lt;&gt;0),0,
          --(N409&gt;0)*_xlfn.SWITCH(--($F406&gt;0),0,SUM(N406:INDEX(N406:BM406,MAX(1,$F409)))-M408+$F407,CEILING(SUM(N406:INDEX(N406:BM406,MAX(1,$F409)))-M408+$F407,$F406)))</f>
        <v>0</v>
      </c>
      <c r="O410" s="1" cm="1">
        <f t="array" aca="1" ref="O410" ca="1">IF(  OR(COUNTA($I$3:O$3)&lt;=$F408,SUMPRODUCT(--(O407:INDEX(O407:BN407,52)&lt;&gt;""))&lt;&gt;0),0,
          --(O409&gt;0)*_xlfn.SWITCH(--($F406&gt;0),0,SUM(O406:INDEX(O406:BN406,MAX(1,$F409)))-N408+$F407,CEILING(SUM(O406:INDEX(O406:BN406,MAX(1,$F409)))-N408+$F407,$F406)))</f>
        <v>0</v>
      </c>
      <c r="P410" s="1" cm="1">
        <f t="array" aca="1" ref="P410" ca="1">IF(  OR(COUNTA($I$3:P$3)&lt;=$F408,SUMPRODUCT(--(P407:INDEX(P407:BO407,52)&lt;&gt;""))&lt;&gt;0),0,
          --(P409&gt;0)*_xlfn.SWITCH(--($F406&gt;0),0,SUM(P406:INDEX(P406:BO406,MAX(1,$F409)))-O408+$F407,CEILING(SUM(P406:INDEX(P406:BO406,MAX(1,$F409)))-O408+$F407,$F406)))</f>
        <v>0</v>
      </c>
      <c r="Q410" s="1" cm="1">
        <f t="array" aca="1" ref="Q410" ca="1">IF(  OR(COUNTA($I$3:Q$3)&lt;=$F408,SUMPRODUCT(--(Q407:INDEX(Q407:BP407,52)&lt;&gt;""))&lt;&gt;0),0,
          --(Q409&gt;0)*_xlfn.SWITCH(--($F406&gt;0),0,SUM(Q406:INDEX(Q406:BP406,MAX(1,$F409)))-P408+$F407,CEILING(SUM(Q406:INDEX(Q406:BP406,MAX(1,$F409)))-P408+$F407,$F406)))</f>
        <v>0</v>
      </c>
      <c r="R410" s="1" cm="1">
        <f t="array" aca="1" ref="R410" ca="1">IF(  OR(COUNTA($I$3:R$3)&lt;=$F408,SUMPRODUCT(--(R407:INDEX(R407:BQ407,52)&lt;&gt;""))&lt;&gt;0),0,
          --(R409&gt;0)*_xlfn.SWITCH(--($F406&gt;0),0,SUM(R406:INDEX(R406:BQ406,MAX(1,$F409)))-Q408+$F407,CEILING(SUM(R406:INDEX(R406:BQ406,MAX(1,$F409)))-Q408+$F407,$F406)))</f>
        <v>0</v>
      </c>
      <c r="S410" s="1" cm="1">
        <f t="array" aca="1" ref="S410" ca="1">IF(  OR(COUNTA($I$3:S$3)&lt;=$F408,SUMPRODUCT(--(S407:INDEX(S407:BR407,52)&lt;&gt;""))&lt;&gt;0),0,
          --(S409&gt;0)*_xlfn.SWITCH(--($F406&gt;0),0,SUM(S406:INDEX(S406:BR406,MAX(1,$F409)))-R408+$F407,CEILING(SUM(S406:INDEX(S406:BR406,MAX(1,$F409)))-R408+$F407,$F406)))</f>
        <v>0</v>
      </c>
      <c r="T410" s="1" cm="1">
        <f t="array" aca="1" ref="T410" ca="1">IF(  OR(COUNTA($I$3:T$3)&lt;=$F408,SUMPRODUCT(--(T407:INDEX(T407:BS407,52)&lt;&gt;""))&lt;&gt;0),0,
          --(T409&gt;0)*_xlfn.SWITCH(--($F406&gt;0),0,SUM(T406:INDEX(T406:BS406,MAX(1,$F409)))-S408+$F407,CEILING(SUM(T406:INDEX(T406:BS406,MAX(1,$F409)))-S408+$F407,$F406)))</f>
        <v>0</v>
      </c>
      <c r="U410" s="1" cm="1">
        <f t="array" aca="1" ref="U410" ca="1">IF(  OR(COUNTA($I$3:U$3)&lt;=$F408,SUMPRODUCT(--(U407:INDEX(U407:BT407,52)&lt;&gt;""))&lt;&gt;0),0,
          --(U409&gt;0)*_xlfn.SWITCH(--($F406&gt;0),0,SUM(U406:INDEX(U406:BT406,MAX(1,$F409)))-T408+$F407,CEILING(SUM(U406:INDEX(U406:BT406,MAX(1,$F409)))-T408+$F407,$F406)))</f>
        <v>0</v>
      </c>
      <c r="V410" s="1" cm="1">
        <f t="array" aca="1" ref="V410" ca="1">IF(  OR(COUNTA($I$3:V$3)&lt;=$F408,SUMPRODUCT(--(V407:INDEX(V407:BU407,52)&lt;&gt;""))&lt;&gt;0),0,
          --(V409&gt;0)*_xlfn.SWITCH(--($F406&gt;0),0,SUM(V406:INDEX(V406:BU406,MAX(1,$F409)))-U408+$F407,CEILING(SUM(V406:INDEX(V406:BU406,MAX(1,$F409)))-U408+$F407,$F406)))</f>
        <v>0</v>
      </c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</row>
    <row r="411" spans="4:60" x14ac:dyDescent="0.2">
      <c r="D411" s="23"/>
      <c r="E411" t="s">
        <v>26</v>
      </c>
      <c r="F411" s="1">
        <f ca="1">SIGN(MIN(H408:BH408))</f>
        <v>0</v>
      </c>
      <c r="G411" t="s">
        <v>4</v>
      </c>
      <c r="H411" s="18"/>
      <c r="I411" s="26" cm="1">
        <f t="array" aca="1" ref="I411" ca="1">INDEX(I410:BH410,,$F408+1)</f>
        <v>0</v>
      </c>
      <c r="J411" s="26" cm="1">
        <f t="array" aca="1" ref="J411" ca="1">INDEX(J410:BI410,,$F408+1)</f>
        <v>0</v>
      </c>
      <c r="K411" s="26" cm="1">
        <f t="array" aca="1" ref="K411" ca="1">INDEX(K410:BJ410,,$F408+1)</f>
        <v>0</v>
      </c>
      <c r="L411" s="26" cm="1">
        <f t="array" aca="1" ref="L411" ca="1">INDEX(L410:BK410,,$F408+1)</f>
        <v>0</v>
      </c>
      <c r="M411" s="26" cm="1">
        <f t="array" aca="1" ref="M411" ca="1">INDEX(M410:BL410,,$F408+1)</f>
        <v>0</v>
      </c>
      <c r="N411" s="26" cm="1">
        <f t="array" aca="1" ref="N411" ca="1">INDEX(N410:BM410,,$F408+1)</f>
        <v>0</v>
      </c>
      <c r="O411" s="26" cm="1">
        <f t="array" aca="1" ref="O411" ca="1">INDEX(O410:BN410,,$F408+1)</f>
        <v>0</v>
      </c>
      <c r="P411" s="26" cm="1">
        <f t="array" aca="1" ref="P411" ca="1">INDEX(P410:BO410,,$F408+1)</f>
        <v>0</v>
      </c>
      <c r="Q411" s="26" cm="1">
        <f t="array" aca="1" ref="Q411" ca="1">INDEX(Q410:BP410,,$F408+1)</f>
        <v>0</v>
      </c>
      <c r="R411" s="26" cm="1">
        <f t="array" aca="1" ref="R411" ca="1">INDEX(R410:BQ410,,$F408+1)</f>
        <v>0</v>
      </c>
      <c r="S411" s="26" cm="1">
        <f t="array" aca="1" ref="S411" ca="1">INDEX(S410:BR410,,$F408+1)</f>
        <v>0</v>
      </c>
      <c r="T411" s="26" cm="1">
        <f t="array" aca="1" ref="T411" ca="1">INDEX(T410:BS410,,$F408+1)</f>
        <v>0</v>
      </c>
      <c r="U411" s="26" cm="1">
        <f t="array" aca="1" ref="U411" ca="1">INDEX(U410:BT410,,$F408+1)</f>
        <v>0</v>
      </c>
      <c r="V411" s="26" cm="1">
        <f t="array" aca="1" ref="V411" ca="1">INDEX(V410:BU410,,$F408+1)</f>
        <v>0</v>
      </c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</row>
    <row r="412" spans="4:60" x14ac:dyDescent="0.2">
      <c r="D412" s="23"/>
      <c r="E412" t="s">
        <v>5</v>
      </c>
      <c r="F412" s="4"/>
      <c r="G412" t="s">
        <v>1</v>
      </c>
      <c r="H412" s="18"/>
      <c r="I412" s="1" cm="1">
        <f t="array" aca="1" ref="I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releases")),1,1),,COUNTA($D$3:I$3)))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releases")),1,1),,COUNTA($D$3:I$3))&gt;0)),0)+
IFERROR(SUMPRODUCT((ForecastItems=$D412)*(ForecastDates=I$3)*(ForecastGrid)),0)</f>
        <v>0</v>
      </c>
      <c r="J412" s="1" cm="1">
        <f t="array" aca="1" ref="J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releases")),1,1),,COUNTA($D$3:J$3)))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releases")),1,1),,COUNTA($D$3:J$3))&gt;0)),0)+
IFERROR(SUMPRODUCT((ForecastItems=$D412)*(ForecastDates=J$3)*(ForecastGrid)),0)</f>
        <v>0</v>
      </c>
      <c r="K412" s="1" cm="1">
        <f t="array" aca="1" ref="K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releases")),1,1),,COUNTA($D$3:K$3)))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releases")),1,1),,COUNTA($D$3:K$3))&gt;0)),0)+
IFERROR(SUMPRODUCT((ForecastItems=$D412)*(ForecastDates=K$3)*(ForecastGrid)),0)</f>
        <v>0</v>
      </c>
      <c r="L412" s="1" cm="1">
        <f t="array" aca="1" ref="L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releases")),1,1),,COUNTA($D$3:L$3)))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releases")),1,1),,COUNTA($D$3:L$3))&gt;0)),0)+
IFERROR(SUMPRODUCT((ForecastItems=$D412)*(ForecastDates=L$3)*(ForecastGrid)),0)</f>
        <v>0</v>
      </c>
      <c r="M412" s="1" cm="1">
        <f t="array" aca="1" ref="M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releases")),1,1),,COUNTA($D$3:M$3)))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releases")),1,1),,COUNTA($D$3:M$3))&gt;0)),0)+
IFERROR(SUMPRODUCT((ForecastItems=$D412)*(ForecastDates=M$3)*(ForecastGrid)),0)</f>
        <v>0</v>
      </c>
      <c r="N412" s="1" cm="1">
        <f t="array" aca="1" ref="N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releases")),1,1),,COUNTA($D$3:N$3)))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releases")),1,1),,COUNTA($D$3:N$3))&gt;0)),0)+
IFERROR(SUMPRODUCT((ForecastItems=$D412)*(ForecastDates=N$3)*(ForecastGrid)),0)</f>
        <v>0</v>
      </c>
      <c r="O412" s="1" cm="1">
        <f t="array" aca="1" ref="O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releases")),1,1),,COUNTA($D$3:O$3)))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releases")),1,1),,COUNTA($D$3:O$3))&gt;0)),0)+
IFERROR(SUMPRODUCT((ForecastItems=$D412)*(ForecastDates=O$3)*(ForecastGrid)),0)</f>
        <v>0</v>
      </c>
      <c r="P412" s="1" cm="1">
        <f t="array" aca="1" ref="P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releases")),1,1),,COUNTA($D$3:P$3)))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releases")),1,1),,COUNTA($D$3:P$3))&gt;0)),0)+
IFERROR(SUMPRODUCT((ForecastItems=$D412)*(ForecastDates=P$3)*(ForecastGrid)),0)</f>
        <v>0</v>
      </c>
      <c r="Q412" s="1" cm="1">
        <f t="array" aca="1" ref="Q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releases")),1,1),,COUNTA($D$3:Q$3)))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releases")),1,1),,COUNTA($D$3:Q$3))&gt;0)),0)+
IFERROR(SUMPRODUCT((ForecastItems=$D412)*(ForecastDates=Q$3)*(ForecastGrid)),0)</f>
        <v>0</v>
      </c>
      <c r="R412" s="1" cm="1">
        <f t="array" aca="1" ref="R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releases")),1,1),,COUNTA($D$3:R$3)))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releases")),1,1),,COUNTA($D$3:R$3))&gt;0)),0)+
IFERROR(SUMPRODUCT((ForecastItems=$D412)*(ForecastDates=R$3)*(ForecastGrid)),0)</f>
        <v>0</v>
      </c>
      <c r="S412" s="1" cm="1">
        <f t="array" aca="1" ref="S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releases")),1,1),,COUNTA($D$3:S$3)))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releases")),1,1),,COUNTA($D$3:S$3))&gt;0)),0)+
IFERROR(SUMPRODUCT((ForecastItems=$D412)*(ForecastDates=S$3)*(ForecastGrid)),0)</f>
        <v>0</v>
      </c>
      <c r="T412" s="1" cm="1">
        <f t="array" aca="1" ref="T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releases")),1,1),,COUNTA($D$3:T$3)))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releases")),1,1),,COUNTA($D$3:T$3))&gt;0)),0)+
IFERROR(SUMPRODUCT((ForecastItems=$D412)*(ForecastDates=T$3)*(ForecastGrid)),0)</f>
        <v>0</v>
      </c>
      <c r="U412" s="1" cm="1">
        <f t="array" aca="1" ref="U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releases")),1,1),,COUNTA($D$3:U$3)))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releases")),1,1),,COUNTA($D$3:U$3))&gt;0)),0)+
IFERROR(SUMPRODUCT((ForecastItems=$D412)*(ForecastDates=U$3)*(ForecastGrid)),0)</f>
        <v>0</v>
      </c>
      <c r="V412" s="1" cm="1">
        <f t="array" aca="1" ref="V412" ca="1">IFERROR(SUMPRODUCT( INDEX( _xlfn._xlws.SORT(  _xlfn._xlws.FILTER(TblBom[],TblBom[[Child Item]:[Child Item]]=MRP_Grid!$D412,0),1,1),,MATCH("Qty",TblBom[#Headers],0)),INDEX(_xlfn._xlws.SORT(_xlfn._xlws.FILTER(RANGE_GRID,ISNUMBER(MATCH(MRPItems,_xlfn._xlws.FILTER(TblBom[[Parent Item]:[Parent Item]],TblBom[[Child Item]:[Child Item]]=MRP_Grid!$D412,0),0))*(OrderTypes="Planned order releases")),1,1),,COUNTA($D$3:V$3))) +
SUMPRODUCT((INDEX( _xlfn._xlws.SORT(  _xlfn._xlws.FILTER(TblBom[],TblBom[[Child Item]:[Child Item]]=MRP_Grid!$D412,0),1,1),,MATCH("Fixed Qty",TblBom[#Headers],0)))*(INDEX(_xlfn._xlws.SORT(_xlfn._xlws.FILTER(RANGE_GRID,ISNUMBER(MATCH(MRPItems,_xlfn._xlws.FILTER(TblBom[[Parent Item]:[Parent Item]],TblBom[[Child Item]:[Child Item]]=MRP_Grid!$D412,0),0))*(OrderTypes="Planned order releases")),1,1),,COUNTA($D$3:V$3))&gt;0)),0)+
IFERROR(SUMPRODUCT((ForecastItems=$D412)*(ForecastDates=V$3)*(ForecastGrid)),0)</f>
        <v>0</v>
      </c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</row>
    <row r="413" spans="4:60" x14ac:dyDescent="0.2">
      <c r="D413" s="23"/>
      <c r="E413" t="s">
        <v>6</v>
      </c>
      <c r="F413" s="5"/>
      <c r="G413" t="s">
        <v>0</v>
      </c>
      <c r="H413" s="18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</row>
    <row r="414" spans="4:60" x14ac:dyDescent="0.2">
      <c r="D414" s="23"/>
      <c r="E414" t="s">
        <v>7</v>
      </c>
      <c r="F414" s="5"/>
      <c r="G414" t="s">
        <v>16</v>
      </c>
      <c r="H414" s="13"/>
      <c r="I414" s="25">
        <f t="shared" ref="I414" ca="1" si="1904">H414-I412+I416+I413</f>
        <v>0</v>
      </c>
      <c r="J414" s="25">
        <f t="shared" ref="J414" ca="1" si="1905">I414-J412+J416+J413</f>
        <v>0</v>
      </c>
      <c r="K414" s="25">
        <f t="shared" ref="K414" ca="1" si="1906">J414-K412+K416+K413</f>
        <v>0</v>
      </c>
      <c r="L414" s="25">
        <f t="shared" ref="L414" ca="1" si="1907">K414-L412+L416+L413</f>
        <v>0</v>
      </c>
      <c r="M414" s="25">
        <f t="shared" ref="M414" ca="1" si="1908">L414-M412+M416+M413</f>
        <v>0</v>
      </c>
      <c r="N414" s="25">
        <f t="shared" ref="N414" ca="1" si="1909">M414-N412+N416+N413</f>
        <v>0</v>
      </c>
      <c r="O414" s="25">
        <f t="shared" ref="O414" ca="1" si="1910">N414-O412+O416+O413</f>
        <v>0</v>
      </c>
      <c r="P414" s="25">
        <f t="shared" ref="P414" ca="1" si="1911">O414-P412+P416+P413</f>
        <v>0</v>
      </c>
      <c r="Q414" s="25">
        <f t="shared" ref="Q414" ca="1" si="1912">P414-Q412+Q416+Q413</f>
        <v>0</v>
      </c>
      <c r="R414" s="25">
        <f t="shared" ref="R414" ca="1" si="1913">Q414-R412+R416+R413</f>
        <v>0</v>
      </c>
      <c r="S414" s="25">
        <f t="shared" ref="S414" ca="1" si="1914">R414-S412+S416+S413</f>
        <v>0</v>
      </c>
      <c r="T414" s="25">
        <f t="shared" ref="T414" ca="1" si="1915">S414-T412+T416+T413</f>
        <v>0</v>
      </c>
      <c r="U414" s="25">
        <f t="shared" ref="U414" ca="1" si="1916">T414-U412+U416+U413</f>
        <v>0</v>
      </c>
      <c r="V414" s="25">
        <f t="shared" ref="V414" ca="1" si="1917">U414-V412+V416+V413</f>
        <v>0</v>
      </c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</row>
    <row r="415" spans="4:60" x14ac:dyDescent="0.2">
      <c r="D415" s="23"/>
      <c r="E415" t="s">
        <v>25</v>
      </c>
      <c r="F415" s="5"/>
      <c r="G415" t="s">
        <v>2</v>
      </c>
      <c r="H415" s="18"/>
      <c r="I415" s="1">
        <f t="shared" ref="I415" ca="1" si="1918">MAX(0,$F413+I412-I413-H414)</f>
        <v>0</v>
      </c>
      <c r="J415" s="1">
        <f t="shared" ref="J415" ca="1" si="1919">MAX(0,$F413+J412-J413-I414)</f>
        <v>0</v>
      </c>
      <c r="K415" s="1">
        <f t="shared" ref="K415" ca="1" si="1920">MAX(0,$F413+K412-K413-J414)</f>
        <v>0</v>
      </c>
      <c r="L415" s="1">
        <f t="shared" ref="L415" ca="1" si="1921">MAX(0,$F413+L412-L413-K414)</f>
        <v>0</v>
      </c>
      <c r="M415" s="1">
        <f t="shared" ref="M415" ca="1" si="1922">MAX(0,$F413+M412-M413-L414)</f>
        <v>0</v>
      </c>
      <c r="N415" s="1">
        <f t="shared" ref="N415" ca="1" si="1923">MAX(0,$F413+N412-N413-M414)</f>
        <v>0</v>
      </c>
      <c r="O415" s="1">
        <f t="shared" ref="O415" ca="1" si="1924">MAX(0,$F413+O412-O413-N414)</f>
        <v>0</v>
      </c>
      <c r="P415" s="1">
        <f t="shared" ref="P415" ca="1" si="1925">MAX(0,$F413+P412-P413-O414)</f>
        <v>0</v>
      </c>
      <c r="Q415" s="1">
        <f t="shared" ref="Q415" ca="1" si="1926">MAX(0,$F413+Q412-Q413-P414)</f>
        <v>0</v>
      </c>
      <c r="R415" s="1">
        <f t="shared" ref="R415" ca="1" si="1927">MAX(0,$F413+R412-R413-Q414)</f>
        <v>0</v>
      </c>
      <c r="S415" s="1">
        <f t="shared" ref="S415" ca="1" si="1928">MAX(0,$F413+S412-S413-R414)</f>
        <v>0</v>
      </c>
      <c r="T415" s="1">
        <f t="shared" ref="T415" ca="1" si="1929">MAX(0,$F413+T412-T413-S414)</f>
        <v>0</v>
      </c>
      <c r="U415" s="1">
        <f t="shared" ref="U415" ca="1" si="1930">MAX(0,$F413+U412-U413-T414)</f>
        <v>0</v>
      </c>
      <c r="V415" s="1">
        <f t="shared" ref="V415" ca="1" si="1931">MAX(0,$F413+V412-V413-U414)</f>
        <v>0</v>
      </c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</row>
    <row r="416" spans="4:60" x14ac:dyDescent="0.2">
      <c r="D416" s="23"/>
      <c r="E416" t="s">
        <v>23</v>
      </c>
      <c r="F416" s="1" t="str">
        <f ca="1">IFERROR(VLOOKUP($D416,ItemsUnits,2,FALSE),"null")</f>
        <v>null</v>
      </c>
      <c r="G416" t="s">
        <v>3</v>
      </c>
      <c r="H416" s="18"/>
      <c r="I416" s="1" cm="1">
        <f t="array" aca="1" ref="I416" ca="1">IF(  OR(COUNTA($I$3:I$3)&lt;=$F414,SUMPRODUCT(--(I413:INDEX(I413:BH413,52)&lt;&gt;""))&lt;&gt;0),0,
          --(I415&gt;0)*_xlfn.SWITCH(--($F412&gt;0),0,SUM(I412:INDEX(I412:BH412,MAX(1,$F415)))-H414+$F413,CEILING(SUM(I412:INDEX(I412:BH412,MAX(1,$F415)))-H414+$F413,$F412)))</f>
        <v>0</v>
      </c>
      <c r="J416" s="1" cm="1">
        <f t="array" aca="1" ref="J416" ca="1">IF(  OR(COUNTA($I$3:J$3)&lt;=$F414,SUMPRODUCT(--(J413:INDEX(J413:BI413,52)&lt;&gt;""))&lt;&gt;0),0,
          --(J415&gt;0)*_xlfn.SWITCH(--($F412&gt;0),0,SUM(J412:INDEX(J412:BI412,MAX(1,$F415)))-I414+$F413,CEILING(SUM(J412:INDEX(J412:BI412,MAX(1,$F415)))-I414+$F413,$F412)))</f>
        <v>0</v>
      </c>
      <c r="K416" s="1" cm="1">
        <f t="array" aca="1" ref="K416" ca="1">IF(  OR(COUNTA($I$3:K$3)&lt;=$F414,SUMPRODUCT(--(K413:INDEX(K413:BJ413,52)&lt;&gt;""))&lt;&gt;0),0,
          --(K415&gt;0)*_xlfn.SWITCH(--($F412&gt;0),0,SUM(K412:INDEX(K412:BJ412,MAX(1,$F415)))-J414+$F413,CEILING(SUM(K412:INDEX(K412:BJ412,MAX(1,$F415)))-J414+$F413,$F412)))</f>
        <v>0</v>
      </c>
      <c r="L416" s="1" cm="1">
        <f t="array" aca="1" ref="L416" ca="1">IF(  OR(COUNTA($I$3:L$3)&lt;=$F414,SUMPRODUCT(--(L413:INDEX(L413:BK413,52)&lt;&gt;""))&lt;&gt;0),0,
          --(L415&gt;0)*_xlfn.SWITCH(--($F412&gt;0),0,SUM(L412:INDEX(L412:BK412,MAX(1,$F415)))-K414+$F413,CEILING(SUM(L412:INDEX(L412:BK412,MAX(1,$F415)))-K414+$F413,$F412)))</f>
        <v>0</v>
      </c>
      <c r="M416" s="1" cm="1">
        <f t="array" aca="1" ref="M416" ca="1">IF(  OR(COUNTA($I$3:M$3)&lt;=$F414,SUMPRODUCT(--(M413:INDEX(M413:BL413,52)&lt;&gt;""))&lt;&gt;0),0,
          --(M415&gt;0)*_xlfn.SWITCH(--($F412&gt;0),0,SUM(M412:INDEX(M412:BL412,MAX(1,$F415)))-L414+$F413,CEILING(SUM(M412:INDEX(M412:BL412,MAX(1,$F415)))-L414+$F413,$F412)))</f>
        <v>0</v>
      </c>
      <c r="N416" s="1" cm="1">
        <f t="array" aca="1" ref="N416" ca="1">IF(  OR(COUNTA($I$3:N$3)&lt;=$F414,SUMPRODUCT(--(N413:INDEX(N413:BM413,52)&lt;&gt;""))&lt;&gt;0),0,
          --(N415&gt;0)*_xlfn.SWITCH(--($F412&gt;0),0,SUM(N412:INDEX(N412:BM412,MAX(1,$F415)))-M414+$F413,CEILING(SUM(N412:INDEX(N412:BM412,MAX(1,$F415)))-M414+$F413,$F412)))</f>
        <v>0</v>
      </c>
      <c r="O416" s="1" cm="1">
        <f t="array" aca="1" ref="O416" ca="1">IF(  OR(COUNTA($I$3:O$3)&lt;=$F414,SUMPRODUCT(--(O413:INDEX(O413:BN413,52)&lt;&gt;""))&lt;&gt;0),0,
          --(O415&gt;0)*_xlfn.SWITCH(--($F412&gt;0),0,SUM(O412:INDEX(O412:BN412,MAX(1,$F415)))-N414+$F413,CEILING(SUM(O412:INDEX(O412:BN412,MAX(1,$F415)))-N414+$F413,$F412)))</f>
        <v>0</v>
      </c>
      <c r="P416" s="1" cm="1">
        <f t="array" aca="1" ref="P416" ca="1">IF(  OR(COUNTA($I$3:P$3)&lt;=$F414,SUMPRODUCT(--(P413:INDEX(P413:BO413,52)&lt;&gt;""))&lt;&gt;0),0,
          --(P415&gt;0)*_xlfn.SWITCH(--($F412&gt;0),0,SUM(P412:INDEX(P412:BO412,MAX(1,$F415)))-O414+$F413,CEILING(SUM(P412:INDEX(P412:BO412,MAX(1,$F415)))-O414+$F413,$F412)))</f>
        <v>0</v>
      </c>
      <c r="Q416" s="1" cm="1">
        <f t="array" aca="1" ref="Q416" ca="1">IF(  OR(COUNTA($I$3:Q$3)&lt;=$F414,SUMPRODUCT(--(Q413:INDEX(Q413:BP413,52)&lt;&gt;""))&lt;&gt;0),0,
          --(Q415&gt;0)*_xlfn.SWITCH(--($F412&gt;0),0,SUM(Q412:INDEX(Q412:BP412,MAX(1,$F415)))-P414+$F413,CEILING(SUM(Q412:INDEX(Q412:BP412,MAX(1,$F415)))-P414+$F413,$F412)))</f>
        <v>0</v>
      </c>
      <c r="R416" s="1" cm="1">
        <f t="array" aca="1" ref="R416" ca="1">IF(  OR(COUNTA($I$3:R$3)&lt;=$F414,SUMPRODUCT(--(R413:INDEX(R413:BQ413,52)&lt;&gt;""))&lt;&gt;0),0,
          --(R415&gt;0)*_xlfn.SWITCH(--($F412&gt;0),0,SUM(R412:INDEX(R412:BQ412,MAX(1,$F415)))-Q414+$F413,CEILING(SUM(R412:INDEX(R412:BQ412,MAX(1,$F415)))-Q414+$F413,$F412)))</f>
        <v>0</v>
      </c>
      <c r="S416" s="1" cm="1">
        <f t="array" aca="1" ref="S416" ca="1">IF(  OR(COUNTA($I$3:S$3)&lt;=$F414,SUMPRODUCT(--(S413:INDEX(S413:BR413,52)&lt;&gt;""))&lt;&gt;0),0,
          --(S415&gt;0)*_xlfn.SWITCH(--($F412&gt;0),0,SUM(S412:INDEX(S412:BR412,MAX(1,$F415)))-R414+$F413,CEILING(SUM(S412:INDEX(S412:BR412,MAX(1,$F415)))-R414+$F413,$F412)))</f>
        <v>0</v>
      </c>
      <c r="T416" s="1" cm="1">
        <f t="array" aca="1" ref="T416" ca="1">IF(  OR(COUNTA($I$3:T$3)&lt;=$F414,SUMPRODUCT(--(T413:INDEX(T413:BS413,52)&lt;&gt;""))&lt;&gt;0),0,
          --(T415&gt;0)*_xlfn.SWITCH(--($F412&gt;0),0,SUM(T412:INDEX(T412:BS412,MAX(1,$F415)))-S414+$F413,CEILING(SUM(T412:INDEX(T412:BS412,MAX(1,$F415)))-S414+$F413,$F412)))</f>
        <v>0</v>
      </c>
      <c r="U416" s="1" cm="1">
        <f t="array" aca="1" ref="U416" ca="1">IF(  OR(COUNTA($I$3:U$3)&lt;=$F414,SUMPRODUCT(--(U413:INDEX(U413:BT413,52)&lt;&gt;""))&lt;&gt;0),0,
          --(U415&gt;0)*_xlfn.SWITCH(--($F412&gt;0),0,SUM(U412:INDEX(U412:BT412,MAX(1,$F415)))-T414+$F413,CEILING(SUM(U412:INDEX(U412:BT412,MAX(1,$F415)))-T414+$F413,$F412)))</f>
        <v>0</v>
      </c>
      <c r="V416" s="1" cm="1">
        <f t="array" aca="1" ref="V416" ca="1">IF(  OR(COUNTA($I$3:V$3)&lt;=$F414,SUMPRODUCT(--(V413:INDEX(V413:BU413,52)&lt;&gt;""))&lt;&gt;0),0,
          --(V415&gt;0)*_xlfn.SWITCH(--($F412&gt;0),0,SUM(V412:INDEX(V412:BU412,MAX(1,$F415)))-U414+$F413,CEILING(SUM(V412:INDEX(V412:BU412,MAX(1,$F415)))-U414+$F413,$F412)))</f>
        <v>0</v>
      </c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</row>
    <row r="417" spans="4:60" x14ac:dyDescent="0.2">
      <c r="D417" s="23"/>
      <c r="E417" t="s">
        <v>26</v>
      </c>
      <c r="F417" s="1">
        <f ca="1">SIGN(MIN(H414:BH414))</f>
        <v>0</v>
      </c>
      <c r="G417" t="s">
        <v>4</v>
      </c>
      <c r="H417" s="18"/>
      <c r="I417" s="26" cm="1">
        <f t="array" aca="1" ref="I417" ca="1">INDEX(I416:BH416,,$F414+1)</f>
        <v>0</v>
      </c>
      <c r="J417" s="26" cm="1">
        <f t="array" aca="1" ref="J417" ca="1">INDEX(J416:BI416,,$F414+1)</f>
        <v>0</v>
      </c>
      <c r="K417" s="26" cm="1">
        <f t="array" aca="1" ref="K417" ca="1">INDEX(K416:BJ416,,$F414+1)</f>
        <v>0</v>
      </c>
      <c r="L417" s="26" cm="1">
        <f t="array" aca="1" ref="L417" ca="1">INDEX(L416:BK416,,$F414+1)</f>
        <v>0</v>
      </c>
      <c r="M417" s="26" cm="1">
        <f t="array" aca="1" ref="M417" ca="1">INDEX(M416:BL416,,$F414+1)</f>
        <v>0</v>
      </c>
      <c r="N417" s="26" cm="1">
        <f t="array" aca="1" ref="N417" ca="1">INDEX(N416:BM416,,$F414+1)</f>
        <v>0</v>
      </c>
      <c r="O417" s="26" cm="1">
        <f t="array" aca="1" ref="O417" ca="1">INDEX(O416:BN416,,$F414+1)</f>
        <v>0</v>
      </c>
      <c r="P417" s="26" cm="1">
        <f t="array" aca="1" ref="P417" ca="1">INDEX(P416:BO416,,$F414+1)</f>
        <v>0</v>
      </c>
      <c r="Q417" s="26" cm="1">
        <f t="array" aca="1" ref="Q417" ca="1">INDEX(Q416:BP416,,$F414+1)</f>
        <v>0</v>
      </c>
      <c r="R417" s="26" cm="1">
        <f t="array" aca="1" ref="R417" ca="1">INDEX(R416:BQ416,,$F414+1)</f>
        <v>0</v>
      </c>
      <c r="S417" s="26" cm="1">
        <f t="array" aca="1" ref="S417" ca="1">INDEX(S416:BR416,,$F414+1)</f>
        <v>0</v>
      </c>
      <c r="T417" s="26" cm="1">
        <f t="array" aca="1" ref="T417" ca="1">INDEX(T416:BS416,,$F414+1)</f>
        <v>0</v>
      </c>
      <c r="U417" s="26" cm="1">
        <f t="array" aca="1" ref="U417" ca="1">INDEX(U416:BT416,,$F414+1)</f>
        <v>0</v>
      </c>
      <c r="V417" s="26" cm="1">
        <f t="array" aca="1" ref="V417" ca="1">INDEX(V416:BU416,,$F414+1)</f>
        <v>0</v>
      </c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</row>
    <row r="418" spans="4:60" x14ac:dyDescent="0.2">
      <c r="D418" s="23"/>
      <c r="E418" t="s">
        <v>5</v>
      </c>
      <c r="F418" s="4"/>
      <c r="G418" t="s">
        <v>1</v>
      </c>
      <c r="H418" s="18"/>
      <c r="I418" s="1" cm="1">
        <f t="array" aca="1" ref="I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releases")),1,1),,COUNTA($D$3:I$3)))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releases")),1,1),,COUNTA($D$3:I$3))&gt;0)),0)+
IFERROR(SUMPRODUCT((ForecastItems=$D418)*(ForecastDates=I$3)*(ForecastGrid)),0)</f>
        <v>0</v>
      </c>
      <c r="J418" s="1" cm="1">
        <f t="array" aca="1" ref="J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releases")),1,1),,COUNTA($D$3:J$3)))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releases")),1,1),,COUNTA($D$3:J$3))&gt;0)),0)+
IFERROR(SUMPRODUCT((ForecastItems=$D418)*(ForecastDates=J$3)*(ForecastGrid)),0)</f>
        <v>0</v>
      </c>
      <c r="K418" s="1" cm="1">
        <f t="array" aca="1" ref="K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releases")),1,1),,COUNTA($D$3:K$3)))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releases")),1,1),,COUNTA($D$3:K$3))&gt;0)),0)+
IFERROR(SUMPRODUCT((ForecastItems=$D418)*(ForecastDates=K$3)*(ForecastGrid)),0)</f>
        <v>0</v>
      </c>
      <c r="L418" s="1" cm="1">
        <f t="array" aca="1" ref="L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releases")),1,1),,COUNTA($D$3:L$3)))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releases")),1,1),,COUNTA($D$3:L$3))&gt;0)),0)+
IFERROR(SUMPRODUCT((ForecastItems=$D418)*(ForecastDates=L$3)*(ForecastGrid)),0)</f>
        <v>0</v>
      </c>
      <c r="M418" s="1" cm="1">
        <f t="array" aca="1" ref="M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releases")),1,1),,COUNTA($D$3:M$3)))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releases")),1,1),,COUNTA($D$3:M$3))&gt;0)),0)+
IFERROR(SUMPRODUCT((ForecastItems=$D418)*(ForecastDates=M$3)*(ForecastGrid)),0)</f>
        <v>0</v>
      </c>
      <c r="N418" s="1" cm="1">
        <f t="array" aca="1" ref="N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releases")),1,1),,COUNTA($D$3:N$3)))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releases")),1,1),,COUNTA($D$3:N$3))&gt;0)),0)+
IFERROR(SUMPRODUCT((ForecastItems=$D418)*(ForecastDates=N$3)*(ForecastGrid)),0)</f>
        <v>0</v>
      </c>
      <c r="O418" s="1" cm="1">
        <f t="array" aca="1" ref="O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releases")),1,1),,COUNTA($D$3:O$3)))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releases")),1,1),,COUNTA($D$3:O$3))&gt;0)),0)+
IFERROR(SUMPRODUCT((ForecastItems=$D418)*(ForecastDates=O$3)*(ForecastGrid)),0)</f>
        <v>0</v>
      </c>
      <c r="P418" s="1" cm="1">
        <f t="array" aca="1" ref="P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releases")),1,1),,COUNTA($D$3:P$3)))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releases")),1,1),,COUNTA($D$3:P$3))&gt;0)),0)+
IFERROR(SUMPRODUCT((ForecastItems=$D418)*(ForecastDates=P$3)*(ForecastGrid)),0)</f>
        <v>0</v>
      </c>
      <c r="Q418" s="1" cm="1">
        <f t="array" aca="1" ref="Q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releases")),1,1),,COUNTA($D$3:Q$3)))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releases")),1,1),,COUNTA($D$3:Q$3))&gt;0)),0)+
IFERROR(SUMPRODUCT((ForecastItems=$D418)*(ForecastDates=Q$3)*(ForecastGrid)),0)</f>
        <v>0</v>
      </c>
      <c r="R418" s="1" cm="1">
        <f t="array" aca="1" ref="R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releases")),1,1),,COUNTA($D$3:R$3)))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releases")),1,1),,COUNTA($D$3:R$3))&gt;0)),0)+
IFERROR(SUMPRODUCT((ForecastItems=$D418)*(ForecastDates=R$3)*(ForecastGrid)),0)</f>
        <v>0</v>
      </c>
      <c r="S418" s="1" cm="1">
        <f t="array" aca="1" ref="S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releases")),1,1),,COUNTA($D$3:S$3)))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releases")),1,1),,COUNTA($D$3:S$3))&gt;0)),0)+
IFERROR(SUMPRODUCT((ForecastItems=$D418)*(ForecastDates=S$3)*(ForecastGrid)),0)</f>
        <v>0</v>
      </c>
      <c r="T418" s="1" cm="1">
        <f t="array" aca="1" ref="T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releases")),1,1),,COUNTA($D$3:T$3)))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releases")),1,1),,COUNTA($D$3:T$3))&gt;0)),0)+
IFERROR(SUMPRODUCT((ForecastItems=$D418)*(ForecastDates=T$3)*(ForecastGrid)),0)</f>
        <v>0</v>
      </c>
      <c r="U418" s="1" cm="1">
        <f t="array" aca="1" ref="U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releases")),1,1),,COUNTA($D$3:U$3)))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releases")),1,1),,COUNTA($D$3:U$3))&gt;0)),0)+
IFERROR(SUMPRODUCT((ForecastItems=$D418)*(ForecastDates=U$3)*(ForecastGrid)),0)</f>
        <v>0</v>
      </c>
      <c r="V418" s="1" cm="1">
        <f t="array" aca="1" ref="V418" ca="1">IFERROR(SUMPRODUCT( INDEX( _xlfn._xlws.SORT(  _xlfn._xlws.FILTER(TblBom[],TblBom[[Child Item]:[Child Item]]=MRP_Grid!$D418,0),1,1),,MATCH("Qty",TblBom[#Headers],0)),INDEX(_xlfn._xlws.SORT(_xlfn._xlws.FILTER(RANGE_GRID,ISNUMBER(MATCH(MRPItems,_xlfn._xlws.FILTER(TblBom[[Parent Item]:[Parent Item]],TblBom[[Child Item]:[Child Item]]=MRP_Grid!$D418,0),0))*(OrderTypes="Planned order releases")),1,1),,COUNTA($D$3:V$3))) +
SUMPRODUCT((INDEX( _xlfn._xlws.SORT(  _xlfn._xlws.FILTER(TblBom[],TblBom[[Child Item]:[Child Item]]=MRP_Grid!$D418,0),1,1),,MATCH("Fixed Qty",TblBom[#Headers],0)))*(INDEX(_xlfn._xlws.SORT(_xlfn._xlws.FILTER(RANGE_GRID,ISNUMBER(MATCH(MRPItems,_xlfn._xlws.FILTER(TblBom[[Parent Item]:[Parent Item]],TblBom[[Child Item]:[Child Item]]=MRP_Grid!$D418,0),0))*(OrderTypes="Planned order releases")),1,1),,COUNTA($D$3:V$3))&gt;0)),0)+
IFERROR(SUMPRODUCT((ForecastItems=$D418)*(ForecastDates=V$3)*(ForecastGrid)),0)</f>
        <v>0</v>
      </c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</row>
    <row r="419" spans="4:60" x14ac:dyDescent="0.2">
      <c r="D419" s="23"/>
      <c r="E419" t="s">
        <v>6</v>
      </c>
      <c r="F419" s="5"/>
      <c r="G419" t="s">
        <v>0</v>
      </c>
      <c r="H419" s="18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9"/>
      <c r="X419" s="29"/>
      <c r="Y419" s="29"/>
      <c r="Z419" s="29"/>
      <c r="AA419" s="29"/>
      <c r="AB419" s="29"/>
      <c r="AC419" s="29"/>
      <c r="AD419" s="29"/>
      <c r="AE419" s="29"/>
      <c r="AF419" s="29"/>
      <c r="AG419" s="29"/>
      <c r="AH419" s="29"/>
      <c r="AI419" s="29"/>
      <c r="AJ419" s="29"/>
      <c r="AK419" s="29"/>
      <c r="AL419" s="29"/>
      <c r="AM419" s="29"/>
      <c r="AN419" s="29"/>
      <c r="AO419" s="29"/>
      <c r="AP419" s="29"/>
      <c r="AQ419" s="29"/>
      <c r="AR419" s="29"/>
      <c r="AS419" s="29"/>
      <c r="AT419" s="29"/>
      <c r="AU419" s="29"/>
      <c r="AV419" s="29"/>
      <c r="AW419" s="29"/>
      <c r="AX419" s="29"/>
      <c r="AY419" s="29"/>
      <c r="AZ419" s="29"/>
      <c r="BA419" s="29"/>
      <c r="BB419" s="29"/>
      <c r="BC419" s="29"/>
      <c r="BD419" s="29"/>
      <c r="BE419" s="29"/>
      <c r="BF419" s="29"/>
      <c r="BG419" s="29"/>
      <c r="BH419" s="29"/>
    </row>
    <row r="420" spans="4:60" x14ac:dyDescent="0.2">
      <c r="D420" s="23"/>
      <c r="E420" t="s">
        <v>7</v>
      </c>
      <c r="F420" s="5"/>
      <c r="G420" t="s">
        <v>16</v>
      </c>
      <c r="H420" s="13"/>
      <c r="I420" s="25">
        <f t="shared" ref="I420" ca="1" si="1932">H420-I418+I422+I419</f>
        <v>0</v>
      </c>
      <c r="J420" s="25">
        <f t="shared" ref="J420" ca="1" si="1933">I420-J418+J422+J419</f>
        <v>0</v>
      </c>
      <c r="K420" s="25">
        <f t="shared" ref="K420" ca="1" si="1934">J420-K418+K422+K419</f>
        <v>0</v>
      </c>
      <c r="L420" s="25">
        <f t="shared" ref="L420" ca="1" si="1935">K420-L418+L422+L419</f>
        <v>0</v>
      </c>
      <c r="M420" s="25">
        <f t="shared" ref="M420" ca="1" si="1936">L420-M418+M422+M419</f>
        <v>0</v>
      </c>
      <c r="N420" s="25">
        <f t="shared" ref="N420" ca="1" si="1937">M420-N418+N422+N419</f>
        <v>0</v>
      </c>
      <c r="O420" s="25">
        <f t="shared" ref="O420" ca="1" si="1938">N420-O418+O422+O419</f>
        <v>0</v>
      </c>
      <c r="P420" s="25">
        <f t="shared" ref="P420" ca="1" si="1939">O420-P418+P422+P419</f>
        <v>0</v>
      </c>
      <c r="Q420" s="25">
        <f t="shared" ref="Q420" ca="1" si="1940">P420-Q418+Q422+Q419</f>
        <v>0</v>
      </c>
      <c r="R420" s="25">
        <f t="shared" ref="R420" ca="1" si="1941">Q420-R418+R422+R419</f>
        <v>0</v>
      </c>
      <c r="S420" s="25">
        <f t="shared" ref="S420" ca="1" si="1942">R420-S418+S422+S419</f>
        <v>0</v>
      </c>
      <c r="T420" s="25">
        <f t="shared" ref="T420" ca="1" si="1943">S420-T418+T422+T419</f>
        <v>0</v>
      </c>
      <c r="U420" s="25">
        <f t="shared" ref="U420" ca="1" si="1944">T420-U418+U422+U419</f>
        <v>0</v>
      </c>
      <c r="V420" s="25">
        <f t="shared" ref="V420" ca="1" si="1945">U420-V418+V422+V419</f>
        <v>0</v>
      </c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</row>
    <row r="421" spans="4:60" x14ac:dyDescent="0.2">
      <c r="D421" s="23"/>
      <c r="E421" t="s">
        <v>25</v>
      </c>
      <c r="F421" s="5"/>
      <c r="G421" t="s">
        <v>2</v>
      </c>
      <c r="H421" s="18"/>
      <c r="I421" s="1">
        <f t="shared" ref="I421" ca="1" si="1946">MAX(0,$F419+I418-I419-H420)</f>
        <v>0</v>
      </c>
      <c r="J421" s="1">
        <f t="shared" ref="J421" ca="1" si="1947">MAX(0,$F419+J418-J419-I420)</f>
        <v>0</v>
      </c>
      <c r="K421" s="1">
        <f t="shared" ref="K421" ca="1" si="1948">MAX(0,$F419+K418-K419-J420)</f>
        <v>0</v>
      </c>
      <c r="L421" s="1">
        <f t="shared" ref="L421" ca="1" si="1949">MAX(0,$F419+L418-L419-K420)</f>
        <v>0</v>
      </c>
      <c r="M421" s="1">
        <f t="shared" ref="M421" ca="1" si="1950">MAX(0,$F419+M418-M419-L420)</f>
        <v>0</v>
      </c>
      <c r="N421" s="1">
        <f t="shared" ref="N421" ca="1" si="1951">MAX(0,$F419+N418-N419-M420)</f>
        <v>0</v>
      </c>
      <c r="O421" s="1">
        <f t="shared" ref="O421" ca="1" si="1952">MAX(0,$F419+O418-O419-N420)</f>
        <v>0</v>
      </c>
      <c r="P421" s="1">
        <f t="shared" ref="P421" ca="1" si="1953">MAX(0,$F419+P418-P419-O420)</f>
        <v>0</v>
      </c>
      <c r="Q421" s="1">
        <f t="shared" ref="Q421" ca="1" si="1954">MAX(0,$F419+Q418-Q419-P420)</f>
        <v>0</v>
      </c>
      <c r="R421" s="1">
        <f t="shared" ref="R421" ca="1" si="1955">MAX(0,$F419+R418-R419-Q420)</f>
        <v>0</v>
      </c>
      <c r="S421" s="1">
        <f t="shared" ref="S421" ca="1" si="1956">MAX(0,$F419+S418-S419-R420)</f>
        <v>0</v>
      </c>
      <c r="T421" s="1">
        <f t="shared" ref="T421" ca="1" si="1957">MAX(0,$F419+T418-T419-S420)</f>
        <v>0</v>
      </c>
      <c r="U421" s="1">
        <f t="shared" ref="U421" ca="1" si="1958">MAX(0,$F419+U418-U419-T420)</f>
        <v>0</v>
      </c>
      <c r="V421" s="1">
        <f t="shared" ref="V421" ca="1" si="1959">MAX(0,$F419+V418-V419-U420)</f>
        <v>0</v>
      </c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</row>
    <row r="422" spans="4:60" x14ac:dyDescent="0.2">
      <c r="D422" s="23"/>
      <c r="E422" t="s">
        <v>23</v>
      </c>
      <c r="F422" s="1" t="str">
        <f ca="1">IFERROR(VLOOKUP($D422,ItemsUnits,2,FALSE),"null")</f>
        <v>null</v>
      </c>
      <c r="G422" t="s">
        <v>3</v>
      </c>
      <c r="H422" s="18"/>
      <c r="I422" s="1" cm="1">
        <f t="array" aca="1" ref="I422" ca="1">IF(  OR(COUNTA($I$3:I$3)&lt;=$F420,SUMPRODUCT(--(I419:INDEX(I419:BH419,52)&lt;&gt;""))&lt;&gt;0),0,
          --(I421&gt;0)*_xlfn.SWITCH(--($F418&gt;0),0,SUM(I418:INDEX(I418:BH418,MAX(1,$F421)))-H420+$F419,CEILING(SUM(I418:INDEX(I418:BH418,MAX(1,$F421)))-H420+$F419,$F418)))</f>
        <v>0</v>
      </c>
      <c r="J422" s="1" cm="1">
        <f t="array" aca="1" ref="J422" ca="1">IF(  OR(COUNTA($I$3:J$3)&lt;=$F420,SUMPRODUCT(--(J419:INDEX(J419:BI419,52)&lt;&gt;""))&lt;&gt;0),0,
          --(J421&gt;0)*_xlfn.SWITCH(--($F418&gt;0),0,SUM(J418:INDEX(J418:BI418,MAX(1,$F421)))-I420+$F419,CEILING(SUM(J418:INDEX(J418:BI418,MAX(1,$F421)))-I420+$F419,$F418)))</f>
        <v>0</v>
      </c>
      <c r="K422" s="1" cm="1">
        <f t="array" aca="1" ref="K422" ca="1">IF(  OR(COUNTA($I$3:K$3)&lt;=$F420,SUMPRODUCT(--(K419:INDEX(K419:BJ419,52)&lt;&gt;""))&lt;&gt;0),0,
          --(K421&gt;0)*_xlfn.SWITCH(--($F418&gt;0),0,SUM(K418:INDEX(K418:BJ418,MAX(1,$F421)))-J420+$F419,CEILING(SUM(K418:INDEX(K418:BJ418,MAX(1,$F421)))-J420+$F419,$F418)))</f>
        <v>0</v>
      </c>
      <c r="L422" s="1" cm="1">
        <f t="array" aca="1" ref="L422" ca="1">IF(  OR(COUNTA($I$3:L$3)&lt;=$F420,SUMPRODUCT(--(L419:INDEX(L419:BK419,52)&lt;&gt;""))&lt;&gt;0),0,
          --(L421&gt;0)*_xlfn.SWITCH(--($F418&gt;0),0,SUM(L418:INDEX(L418:BK418,MAX(1,$F421)))-K420+$F419,CEILING(SUM(L418:INDEX(L418:BK418,MAX(1,$F421)))-K420+$F419,$F418)))</f>
        <v>0</v>
      </c>
      <c r="M422" s="1" cm="1">
        <f t="array" aca="1" ref="M422" ca="1">IF(  OR(COUNTA($I$3:M$3)&lt;=$F420,SUMPRODUCT(--(M419:INDEX(M419:BL419,52)&lt;&gt;""))&lt;&gt;0),0,
          --(M421&gt;0)*_xlfn.SWITCH(--($F418&gt;0),0,SUM(M418:INDEX(M418:BL418,MAX(1,$F421)))-L420+$F419,CEILING(SUM(M418:INDEX(M418:BL418,MAX(1,$F421)))-L420+$F419,$F418)))</f>
        <v>0</v>
      </c>
      <c r="N422" s="1" cm="1">
        <f t="array" aca="1" ref="N422" ca="1">IF(  OR(COUNTA($I$3:N$3)&lt;=$F420,SUMPRODUCT(--(N419:INDEX(N419:BM419,52)&lt;&gt;""))&lt;&gt;0),0,
          --(N421&gt;0)*_xlfn.SWITCH(--($F418&gt;0),0,SUM(N418:INDEX(N418:BM418,MAX(1,$F421)))-M420+$F419,CEILING(SUM(N418:INDEX(N418:BM418,MAX(1,$F421)))-M420+$F419,$F418)))</f>
        <v>0</v>
      </c>
      <c r="O422" s="1" cm="1">
        <f t="array" aca="1" ref="O422" ca="1">IF(  OR(COUNTA($I$3:O$3)&lt;=$F420,SUMPRODUCT(--(O419:INDEX(O419:BN419,52)&lt;&gt;""))&lt;&gt;0),0,
          --(O421&gt;0)*_xlfn.SWITCH(--($F418&gt;0),0,SUM(O418:INDEX(O418:BN418,MAX(1,$F421)))-N420+$F419,CEILING(SUM(O418:INDEX(O418:BN418,MAX(1,$F421)))-N420+$F419,$F418)))</f>
        <v>0</v>
      </c>
      <c r="P422" s="1" cm="1">
        <f t="array" aca="1" ref="P422" ca="1">IF(  OR(COUNTA($I$3:P$3)&lt;=$F420,SUMPRODUCT(--(P419:INDEX(P419:BO419,52)&lt;&gt;""))&lt;&gt;0),0,
          --(P421&gt;0)*_xlfn.SWITCH(--($F418&gt;0),0,SUM(P418:INDEX(P418:BO418,MAX(1,$F421)))-O420+$F419,CEILING(SUM(P418:INDEX(P418:BO418,MAX(1,$F421)))-O420+$F419,$F418)))</f>
        <v>0</v>
      </c>
      <c r="Q422" s="1" cm="1">
        <f t="array" aca="1" ref="Q422" ca="1">IF(  OR(COUNTA($I$3:Q$3)&lt;=$F420,SUMPRODUCT(--(Q419:INDEX(Q419:BP419,52)&lt;&gt;""))&lt;&gt;0),0,
          --(Q421&gt;0)*_xlfn.SWITCH(--($F418&gt;0),0,SUM(Q418:INDEX(Q418:BP418,MAX(1,$F421)))-P420+$F419,CEILING(SUM(Q418:INDEX(Q418:BP418,MAX(1,$F421)))-P420+$F419,$F418)))</f>
        <v>0</v>
      </c>
      <c r="R422" s="1" cm="1">
        <f t="array" aca="1" ref="R422" ca="1">IF(  OR(COUNTA($I$3:R$3)&lt;=$F420,SUMPRODUCT(--(R419:INDEX(R419:BQ419,52)&lt;&gt;""))&lt;&gt;0),0,
          --(R421&gt;0)*_xlfn.SWITCH(--($F418&gt;0),0,SUM(R418:INDEX(R418:BQ418,MAX(1,$F421)))-Q420+$F419,CEILING(SUM(R418:INDEX(R418:BQ418,MAX(1,$F421)))-Q420+$F419,$F418)))</f>
        <v>0</v>
      </c>
      <c r="S422" s="1" cm="1">
        <f t="array" aca="1" ref="S422" ca="1">IF(  OR(COUNTA($I$3:S$3)&lt;=$F420,SUMPRODUCT(--(S419:INDEX(S419:BR419,52)&lt;&gt;""))&lt;&gt;0),0,
          --(S421&gt;0)*_xlfn.SWITCH(--($F418&gt;0),0,SUM(S418:INDEX(S418:BR418,MAX(1,$F421)))-R420+$F419,CEILING(SUM(S418:INDEX(S418:BR418,MAX(1,$F421)))-R420+$F419,$F418)))</f>
        <v>0</v>
      </c>
      <c r="T422" s="1" cm="1">
        <f t="array" aca="1" ref="T422" ca="1">IF(  OR(COUNTA($I$3:T$3)&lt;=$F420,SUMPRODUCT(--(T419:INDEX(T419:BS419,52)&lt;&gt;""))&lt;&gt;0),0,
          --(T421&gt;0)*_xlfn.SWITCH(--($F418&gt;0),0,SUM(T418:INDEX(T418:BS418,MAX(1,$F421)))-S420+$F419,CEILING(SUM(T418:INDEX(T418:BS418,MAX(1,$F421)))-S420+$F419,$F418)))</f>
        <v>0</v>
      </c>
      <c r="U422" s="1" cm="1">
        <f t="array" aca="1" ref="U422" ca="1">IF(  OR(COUNTA($I$3:U$3)&lt;=$F420,SUMPRODUCT(--(U419:INDEX(U419:BT419,52)&lt;&gt;""))&lt;&gt;0),0,
          --(U421&gt;0)*_xlfn.SWITCH(--($F418&gt;0),0,SUM(U418:INDEX(U418:BT418,MAX(1,$F421)))-T420+$F419,CEILING(SUM(U418:INDEX(U418:BT418,MAX(1,$F421)))-T420+$F419,$F418)))</f>
        <v>0</v>
      </c>
      <c r="V422" s="1" cm="1">
        <f t="array" aca="1" ref="V422" ca="1">IF(  OR(COUNTA($I$3:V$3)&lt;=$F420,SUMPRODUCT(--(V419:INDEX(V419:BU419,52)&lt;&gt;""))&lt;&gt;0),0,
          --(V421&gt;0)*_xlfn.SWITCH(--($F418&gt;0),0,SUM(V418:INDEX(V418:BU418,MAX(1,$F421)))-U420+$F419,CEILING(SUM(V418:INDEX(V418:BU418,MAX(1,$F421)))-U420+$F419,$F418)))</f>
        <v>0</v>
      </c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</row>
    <row r="423" spans="4:60" x14ac:dyDescent="0.2">
      <c r="D423" s="23"/>
      <c r="E423" t="s">
        <v>26</v>
      </c>
      <c r="F423" s="1">
        <f ca="1">SIGN(MIN(H420:BH420))</f>
        <v>0</v>
      </c>
      <c r="G423" t="s">
        <v>4</v>
      </c>
      <c r="H423" s="18"/>
      <c r="I423" s="26" cm="1">
        <f t="array" aca="1" ref="I423" ca="1">INDEX(I422:BH422,,$F420+1)</f>
        <v>0</v>
      </c>
      <c r="J423" s="26" cm="1">
        <f t="array" aca="1" ref="J423" ca="1">INDEX(J422:BI422,,$F420+1)</f>
        <v>0</v>
      </c>
      <c r="K423" s="26" cm="1">
        <f t="array" aca="1" ref="K423" ca="1">INDEX(K422:BJ422,,$F420+1)</f>
        <v>0</v>
      </c>
      <c r="L423" s="26" cm="1">
        <f t="array" aca="1" ref="L423" ca="1">INDEX(L422:BK422,,$F420+1)</f>
        <v>0</v>
      </c>
      <c r="M423" s="26" cm="1">
        <f t="array" aca="1" ref="M423" ca="1">INDEX(M422:BL422,,$F420+1)</f>
        <v>0</v>
      </c>
      <c r="N423" s="26" cm="1">
        <f t="array" aca="1" ref="N423" ca="1">INDEX(N422:BM422,,$F420+1)</f>
        <v>0</v>
      </c>
      <c r="O423" s="26" cm="1">
        <f t="array" aca="1" ref="O423" ca="1">INDEX(O422:BN422,,$F420+1)</f>
        <v>0</v>
      </c>
      <c r="P423" s="26" cm="1">
        <f t="array" aca="1" ref="P423" ca="1">INDEX(P422:BO422,,$F420+1)</f>
        <v>0</v>
      </c>
      <c r="Q423" s="26" cm="1">
        <f t="array" aca="1" ref="Q423" ca="1">INDEX(Q422:BP422,,$F420+1)</f>
        <v>0</v>
      </c>
      <c r="R423" s="26" cm="1">
        <f t="array" aca="1" ref="R423" ca="1">INDEX(R422:BQ422,,$F420+1)</f>
        <v>0</v>
      </c>
      <c r="S423" s="26" cm="1">
        <f t="array" aca="1" ref="S423" ca="1">INDEX(S422:BR422,,$F420+1)</f>
        <v>0</v>
      </c>
      <c r="T423" s="26" cm="1">
        <f t="array" aca="1" ref="T423" ca="1">INDEX(T422:BS422,,$F420+1)</f>
        <v>0</v>
      </c>
      <c r="U423" s="26" cm="1">
        <f t="array" aca="1" ref="U423" ca="1">INDEX(U422:BT422,,$F420+1)</f>
        <v>0</v>
      </c>
      <c r="V423" s="26" cm="1">
        <f t="array" aca="1" ref="V423" ca="1">INDEX(V422:BU422,,$F420+1)</f>
        <v>0</v>
      </c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</row>
    <row r="424" spans="4:60" x14ac:dyDescent="0.2">
      <c r="D424" s="23"/>
      <c r="E424" t="s">
        <v>5</v>
      </c>
      <c r="F424" s="4"/>
      <c r="G424" t="s">
        <v>1</v>
      </c>
      <c r="H424" s="18"/>
      <c r="I424" s="1" cm="1">
        <f t="array" aca="1" ref="I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releases")),1,1),,COUNTA($D$3:I$3)))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releases")),1,1),,COUNTA($D$3:I$3))&gt;0)),0)+
IFERROR(SUMPRODUCT((ForecastItems=$D424)*(ForecastDates=I$3)*(ForecastGrid)),0)</f>
        <v>0</v>
      </c>
      <c r="J424" s="1" cm="1">
        <f t="array" aca="1" ref="J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releases")),1,1),,COUNTA($D$3:J$3)))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releases")),1,1),,COUNTA($D$3:J$3))&gt;0)),0)+
IFERROR(SUMPRODUCT((ForecastItems=$D424)*(ForecastDates=J$3)*(ForecastGrid)),0)</f>
        <v>0</v>
      </c>
      <c r="K424" s="1" cm="1">
        <f t="array" aca="1" ref="K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releases")),1,1),,COUNTA($D$3:K$3)))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releases")),1,1),,COUNTA($D$3:K$3))&gt;0)),0)+
IFERROR(SUMPRODUCT((ForecastItems=$D424)*(ForecastDates=K$3)*(ForecastGrid)),0)</f>
        <v>0</v>
      </c>
      <c r="L424" s="1" cm="1">
        <f t="array" aca="1" ref="L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releases")),1,1),,COUNTA($D$3:L$3)))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releases")),1,1),,COUNTA($D$3:L$3))&gt;0)),0)+
IFERROR(SUMPRODUCT((ForecastItems=$D424)*(ForecastDates=L$3)*(ForecastGrid)),0)</f>
        <v>0</v>
      </c>
      <c r="M424" s="1" cm="1">
        <f t="array" aca="1" ref="M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releases")),1,1),,COUNTA($D$3:M$3)))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releases")),1,1),,COUNTA($D$3:M$3))&gt;0)),0)+
IFERROR(SUMPRODUCT((ForecastItems=$D424)*(ForecastDates=M$3)*(ForecastGrid)),0)</f>
        <v>0</v>
      </c>
      <c r="N424" s="1" cm="1">
        <f t="array" aca="1" ref="N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releases")),1,1),,COUNTA($D$3:N$3)))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releases")),1,1),,COUNTA($D$3:N$3))&gt;0)),0)+
IFERROR(SUMPRODUCT((ForecastItems=$D424)*(ForecastDates=N$3)*(ForecastGrid)),0)</f>
        <v>0</v>
      </c>
      <c r="O424" s="1" cm="1">
        <f t="array" aca="1" ref="O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releases")),1,1),,COUNTA($D$3:O$3)))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releases")),1,1),,COUNTA($D$3:O$3))&gt;0)),0)+
IFERROR(SUMPRODUCT((ForecastItems=$D424)*(ForecastDates=O$3)*(ForecastGrid)),0)</f>
        <v>0</v>
      </c>
      <c r="P424" s="1" cm="1">
        <f t="array" aca="1" ref="P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releases")),1,1),,COUNTA($D$3:P$3)))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releases")),1,1),,COUNTA($D$3:P$3))&gt;0)),0)+
IFERROR(SUMPRODUCT((ForecastItems=$D424)*(ForecastDates=P$3)*(ForecastGrid)),0)</f>
        <v>0</v>
      </c>
      <c r="Q424" s="1" cm="1">
        <f t="array" aca="1" ref="Q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releases")),1,1),,COUNTA($D$3:Q$3)))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releases")),1,1),,COUNTA($D$3:Q$3))&gt;0)),0)+
IFERROR(SUMPRODUCT((ForecastItems=$D424)*(ForecastDates=Q$3)*(ForecastGrid)),0)</f>
        <v>0</v>
      </c>
      <c r="R424" s="1" cm="1">
        <f t="array" aca="1" ref="R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releases")),1,1),,COUNTA($D$3:R$3)))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releases")),1,1),,COUNTA($D$3:R$3))&gt;0)),0)+
IFERROR(SUMPRODUCT((ForecastItems=$D424)*(ForecastDates=R$3)*(ForecastGrid)),0)</f>
        <v>0</v>
      </c>
      <c r="S424" s="1" cm="1">
        <f t="array" aca="1" ref="S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releases")),1,1),,COUNTA($D$3:S$3)))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releases")),1,1),,COUNTA($D$3:S$3))&gt;0)),0)+
IFERROR(SUMPRODUCT((ForecastItems=$D424)*(ForecastDates=S$3)*(ForecastGrid)),0)</f>
        <v>0</v>
      </c>
      <c r="T424" s="1" cm="1">
        <f t="array" aca="1" ref="T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releases")),1,1),,COUNTA($D$3:T$3)))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releases")),1,1),,COUNTA($D$3:T$3))&gt;0)),0)+
IFERROR(SUMPRODUCT((ForecastItems=$D424)*(ForecastDates=T$3)*(ForecastGrid)),0)</f>
        <v>0</v>
      </c>
      <c r="U424" s="1" cm="1">
        <f t="array" aca="1" ref="U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releases")),1,1),,COUNTA($D$3:U$3)))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releases")),1,1),,COUNTA($D$3:U$3))&gt;0)),0)+
IFERROR(SUMPRODUCT((ForecastItems=$D424)*(ForecastDates=U$3)*(ForecastGrid)),0)</f>
        <v>0</v>
      </c>
      <c r="V424" s="1" cm="1">
        <f t="array" aca="1" ref="V424" ca="1">IFERROR(SUMPRODUCT( INDEX( _xlfn._xlws.SORT(  _xlfn._xlws.FILTER(TblBom[],TblBom[[Child Item]:[Child Item]]=MRP_Grid!$D424,0),1,1),,MATCH("Qty",TblBom[#Headers],0)),INDEX(_xlfn._xlws.SORT(_xlfn._xlws.FILTER(RANGE_GRID,ISNUMBER(MATCH(MRPItems,_xlfn._xlws.FILTER(TblBom[[Parent Item]:[Parent Item]],TblBom[[Child Item]:[Child Item]]=MRP_Grid!$D424,0),0))*(OrderTypes="Planned order releases")),1,1),,COUNTA($D$3:V$3))) +
SUMPRODUCT((INDEX( _xlfn._xlws.SORT(  _xlfn._xlws.FILTER(TblBom[],TblBom[[Child Item]:[Child Item]]=MRP_Grid!$D424,0),1,1),,MATCH("Fixed Qty",TblBom[#Headers],0)))*(INDEX(_xlfn._xlws.SORT(_xlfn._xlws.FILTER(RANGE_GRID,ISNUMBER(MATCH(MRPItems,_xlfn._xlws.FILTER(TblBom[[Parent Item]:[Parent Item]],TblBom[[Child Item]:[Child Item]]=MRP_Grid!$D424,0),0))*(OrderTypes="Planned order releases")),1,1),,COUNTA($D$3:V$3))&gt;0)),0)+
IFERROR(SUMPRODUCT((ForecastItems=$D424)*(ForecastDates=V$3)*(ForecastGrid)),0)</f>
        <v>0</v>
      </c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</row>
    <row r="425" spans="4:60" x14ac:dyDescent="0.2">
      <c r="D425" s="23"/>
      <c r="E425" t="s">
        <v>6</v>
      </c>
      <c r="F425" s="5"/>
      <c r="G425" t="s">
        <v>0</v>
      </c>
      <c r="H425" s="18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9"/>
      <c r="X425" s="29"/>
      <c r="Y425" s="29"/>
      <c r="Z425" s="29"/>
      <c r="AA425" s="29"/>
      <c r="AB425" s="29"/>
      <c r="AC425" s="29"/>
      <c r="AD425" s="29"/>
      <c r="AE425" s="29"/>
      <c r="AF425" s="29"/>
      <c r="AG425" s="29"/>
      <c r="AH425" s="29"/>
      <c r="AI425" s="29"/>
      <c r="AJ425" s="29"/>
      <c r="AK425" s="29"/>
      <c r="AL425" s="29"/>
      <c r="AM425" s="29"/>
      <c r="AN425" s="29"/>
      <c r="AO425" s="29"/>
      <c r="AP425" s="29"/>
      <c r="AQ425" s="29"/>
      <c r="AR425" s="29"/>
      <c r="AS425" s="29"/>
      <c r="AT425" s="29"/>
      <c r="AU425" s="29"/>
      <c r="AV425" s="29"/>
      <c r="AW425" s="29"/>
      <c r="AX425" s="29"/>
      <c r="AY425" s="29"/>
      <c r="AZ425" s="29"/>
      <c r="BA425" s="29"/>
      <c r="BB425" s="29"/>
      <c r="BC425" s="29"/>
      <c r="BD425" s="29"/>
      <c r="BE425" s="29"/>
      <c r="BF425" s="29"/>
      <c r="BG425" s="29"/>
      <c r="BH425" s="29"/>
    </row>
    <row r="426" spans="4:60" x14ac:dyDescent="0.2">
      <c r="D426" s="23"/>
      <c r="E426" t="s">
        <v>7</v>
      </c>
      <c r="F426" s="5"/>
      <c r="G426" t="s">
        <v>16</v>
      </c>
      <c r="H426" s="13"/>
      <c r="I426" s="25">
        <f t="shared" ref="I426" ca="1" si="1960">H426-I424+I428+I425</f>
        <v>0</v>
      </c>
      <c r="J426" s="25">
        <f t="shared" ref="J426" ca="1" si="1961">I426-J424+J428+J425</f>
        <v>0</v>
      </c>
      <c r="K426" s="25">
        <f t="shared" ref="K426" ca="1" si="1962">J426-K424+K428+K425</f>
        <v>0</v>
      </c>
      <c r="L426" s="25">
        <f t="shared" ref="L426" ca="1" si="1963">K426-L424+L428+L425</f>
        <v>0</v>
      </c>
      <c r="M426" s="25">
        <f t="shared" ref="M426" ca="1" si="1964">L426-M424+M428+M425</f>
        <v>0</v>
      </c>
      <c r="N426" s="25">
        <f t="shared" ref="N426" ca="1" si="1965">M426-N424+N428+N425</f>
        <v>0</v>
      </c>
      <c r="O426" s="25">
        <f t="shared" ref="O426" ca="1" si="1966">N426-O424+O428+O425</f>
        <v>0</v>
      </c>
      <c r="P426" s="25">
        <f t="shared" ref="P426" ca="1" si="1967">O426-P424+P428+P425</f>
        <v>0</v>
      </c>
      <c r="Q426" s="25">
        <f t="shared" ref="Q426" ca="1" si="1968">P426-Q424+Q428+Q425</f>
        <v>0</v>
      </c>
      <c r="R426" s="25">
        <f t="shared" ref="R426" ca="1" si="1969">Q426-R424+R428+R425</f>
        <v>0</v>
      </c>
      <c r="S426" s="25">
        <f t="shared" ref="S426" ca="1" si="1970">R426-S424+S428+S425</f>
        <v>0</v>
      </c>
      <c r="T426" s="25">
        <f t="shared" ref="T426" ca="1" si="1971">S426-T424+T428+T425</f>
        <v>0</v>
      </c>
      <c r="U426" s="25">
        <f t="shared" ref="U426" ca="1" si="1972">T426-U424+U428+U425</f>
        <v>0</v>
      </c>
      <c r="V426" s="25">
        <f t="shared" ref="V426" ca="1" si="1973">U426-V424+V428+V425</f>
        <v>0</v>
      </c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</row>
    <row r="427" spans="4:60" x14ac:dyDescent="0.2">
      <c r="D427" s="23"/>
      <c r="E427" t="s">
        <v>25</v>
      </c>
      <c r="F427" s="5"/>
      <c r="G427" t="s">
        <v>2</v>
      </c>
      <c r="H427" s="18"/>
      <c r="I427" s="1">
        <f t="shared" ref="I427" ca="1" si="1974">MAX(0,$F425+I424-I425-H426)</f>
        <v>0</v>
      </c>
      <c r="J427" s="1">
        <f t="shared" ref="J427" ca="1" si="1975">MAX(0,$F425+J424-J425-I426)</f>
        <v>0</v>
      </c>
      <c r="K427" s="1">
        <f t="shared" ref="K427" ca="1" si="1976">MAX(0,$F425+K424-K425-J426)</f>
        <v>0</v>
      </c>
      <c r="L427" s="1">
        <f t="shared" ref="L427" ca="1" si="1977">MAX(0,$F425+L424-L425-K426)</f>
        <v>0</v>
      </c>
      <c r="M427" s="1">
        <f t="shared" ref="M427" ca="1" si="1978">MAX(0,$F425+M424-M425-L426)</f>
        <v>0</v>
      </c>
      <c r="N427" s="1">
        <f t="shared" ref="N427" ca="1" si="1979">MAX(0,$F425+N424-N425-M426)</f>
        <v>0</v>
      </c>
      <c r="O427" s="1">
        <f t="shared" ref="O427" ca="1" si="1980">MAX(0,$F425+O424-O425-N426)</f>
        <v>0</v>
      </c>
      <c r="P427" s="1">
        <f t="shared" ref="P427" ca="1" si="1981">MAX(0,$F425+P424-P425-O426)</f>
        <v>0</v>
      </c>
      <c r="Q427" s="1">
        <f t="shared" ref="Q427" ca="1" si="1982">MAX(0,$F425+Q424-Q425-P426)</f>
        <v>0</v>
      </c>
      <c r="R427" s="1">
        <f t="shared" ref="R427" ca="1" si="1983">MAX(0,$F425+R424-R425-Q426)</f>
        <v>0</v>
      </c>
      <c r="S427" s="1">
        <f t="shared" ref="S427" ca="1" si="1984">MAX(0,$F425+S424-S425-R426)</f>
        <v>0</v>
      </c>
      <c r="T427" s="1">
        <f t="shared" ref="T427" ca="1" si="1985">MAX(0,$F425+T424-T425-S426)</f>
        <v>0</v>
      </c>
      <c r="U427" s="1">
        <f t="shared" ref="U427" ca="1" si="1986">MAX(0,$F425+U424-U425-T426)</f>
        <v>0</v>
      </c>
      <c r="V427" s="1">
        <f t="shared" ref="V427" ca="1" si="1987">MAX(0,$F425+V424-V425-U426)</f>
        <v>0</v>
      </c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</row>
    <row r="428" spans="4:60" x14ac:dyDescent="0.2">
      <c r="D428" s="23"/>
      <c r="E428" t="s">
        <v>23</v>
      </c>
      <c r="F428" s="1" t="str">
        <f ca="1">IFERROR(VLOOKUP($D428,ItemsUnits,2,FALSE),"null")</f>
        <v>null</v>
      </c>
      <c r="G428" t="s">
        <v>3</v>
      </c>
      <c r="H428" s="18"/>
      <c r="I428" s="1" cm="1">
        <f t="array" aca="1" ref="I428" ca="1">IF(  OR(COUNTA($I$3:I$3)&lt;=$F426,SUMPRODUCT(--(I425:INDEX(I425:BH425,52)&lt;&gt;""))&lt;&gt;0),0,
          --(I427&gt;0)*_xlfn.SWITCH(--($F424&gt;0),0,SUM(I424:INDEX(I424:BH424,MAX(1,$F427)))-H426+$F425,CEILING(SUM(I424:INDEX(I424:BH424,MAX(1,$F427)))-H426+$F425,$F424)))</f>
        <v>0</v>
      </c>
      <c r="J428" s="1" cm="1">
        <f t="array" aca="1" ref="J428" ca="1">IF(  OR(COUNTA($I$3:J$3)&lt;=$F426,SUMPRODUCT(--(J425:INDEX(J425:BI425,52)&lt;&gt;""))&lt;&gt;0),0,
          --(J427&gt;0)*_xlfn.SWITCH(--($F424&gt;0),0,SUM(J424:INDEX(J424:BI424,MAX(1,$F427)))-I426+$F425,CEILING(SUM(J424:INDEX(J424:BI424,MAX(1,$F427)))-I426+$F425,$F424)))</f>
        <v>0</v>
      </c>
      <c r="K428" s="1" cm="1">
        <f t="array" aca="1" ref="K428" ca="1">IF(  OR(COUNTA($I$3:K$3)&lt;=$F426,SUMPRODUCT(--(K425:INDEX(K425:BJ425,52)&lt;&gt;""))&lt;&gt;0),0,
          --(K427&gt;0)*_xlfn.SWITCH(--($F424&gt;0),0,SUM(K424:INDEX(K424:BJ424,MAX(1,$F427)))-J426+$F425,CEILING(SUM(K424:INDEX(K424:BJ424,MAX(1,$F427)))-J426+$F425,$F424)))</f>
        <v>0</v>
      </c>
      <c r="L428" s="1" cm="1">
        <f t="array" aca="1" ref="L428" ca="1">IF(  OR(COUNTA($I$3:L$3)&lt;=$F426,SUMPRODUCT(--(L425:INDEX(L425:BK425,52)&lt;&gt;""))&lt;&gt;0),0,
          --(L427&gt;0)*_xlfn.SWITCH(--($F424&gt;0),0,SUM(L424:INDEX(L424:BK424,MAX(1,$F427)))-K426+$F425,CEILING(SUM(L424:INDEX(L424:BK424,MAX(1,$F427)))-K426+$F425,$F424)))</f>
        <v>0</v>
      </c>
      <c r="M428" s="1" cm="1">
        <f t="array" aca="1" ref="M428" ca="1">IF(  OR(COUNTA($I$3:M$3)&lt;=$F426,SUMPRODUCT(--(M425:INDEX(M425:BL425,52)&lt;&gt;""))&lt;&gt;0),0,
          --(M427&gt;0)*_xlfn.SWITCH(--($F424&gt;0),0,SUM(M424:INDEX(M424:BL424,MAX(1,$F427)))-L426+$F425,CEILING(SUM(M424:INDEX(M424:BL424,MAX(1,$F427)))-L426+$F425,$F424)))</f>
        <v>0</v>
      </c>
      <c r="N428" s="1" cm="1">
        <f t="array" aca="1" ref="N428" ca="1">IF(  OR(COUNTA($I$3:N$3)&lt;=$F426,SUMPRODUCT(--(N425:INDEX(N425:BM425,52)&lt;&gt;""))&lt;&gt;0),0,
          --(N427&gt;0)*_xlfn.SWITCH(--($F424&gt;0),0,SUM(N424:INDEX(N424:BM424,MAX(1,$F427)))-M426+$F425,CEILING(SUM(N424:INDEX(N424:BM424,MAX(1,$F427)))-M426+$F425,$F424)))</f>
        <v>0</v>
      </c>
      <c r="O428" s="1" cm="1">
        <f t="array" aca="1" ref="O428" ca="1">IF(  OR(COUNTA($I$3:O$3)&lt;=$F426,SUMPRODUCT(--(O425:INDEX(O425:BN425,52)&lt;&gt;""))&lt;&gt;0),0,
          --(O427&gt;0)*_xlfn.SWITCH(--($F424&gt;0),0,SUM(O424:INDEX(O424:BN424,MAX(1,$F427)))-N426+$F425,CEILING(SUM(O424:INDEX(O424:BN424,MAX(1,$F427)))-N426+$F425,$F424)))</f>
        <v>0</v>
      </c>
      <c r="P428" s="1" cm="1">
        <f t="array" aca="1" ref="P428" ca="1">IF(  OR(COUNTA($I$3:P$3)&lt;=$F426,SUMPRODUCT(--(P425:INDEX(P425:BO425,52)&lt;&gt;""))&lt;&gt;0),0,
          --(P427&gt;0)*_xlfn.SWITCH(--($F424&gt;0),0,SUM(P424:INDEX(P424:BO424,MAX(1,$F427)))-O426+$F425,CEILING(SUM(P424:INDEX(P424:BO424,MAX(1,$F427)))-O426+$F425,$F424)))</f>
        <v>0</v>
      </c>
      <c r="Q428" s="1" cm="1">
        <f t="array" aca="1" ref="Q428" ca="1">IF(  OR(COUNTA($I$3:Q$3)&lt;=$F426,SUMPRODUCT(--(Q425:INDEX(Q425:BP425,52)&lt;&gt;""))&lt;&gt;0),0,
          --(Q427&gt;0)*_xlfn.SWITCH(--($F424&gt;0),0,SUM(Q424:INDEX(Q424:BP424,MAX(1,$F427)))-P426+$F425,CEILING(SUM(Q424:INDEX(Q424:BP424,MAX(1,$F427)))-P426+$F425,$F424)))</f>
        <v>0</v>
      </c>
      <c r="R428" s="1" cm="1">
        <f t="array" aca="1" ref="R428" ca="1">IF(  OR(COUNTA($I$3:R$3)&lt;=$F426,SUMPRODUCT(--(R425:INDEX(R425:BQ425,52)&lt;&gt;""))&lt;&gt;0),0,
          --(R427&gt;0)*_xlfn.SWITCH(--($F424&gt;0),0,SUM(R424:INDEX(R424:BQ424,MAX(1,$F427)))-Q426+$F425,CEILING(SUM(R424:INDEX(R424:BQ424,MAX(1,$F427)))-Q426+$F425,$F424)))</f>
        <v>0</v>
      </c>
      <c r="S428" s="1" cm="1">
        <f t="array" aca="1" ref="S428" ca="1">IF(  OR(COUNTA($I$3:S$3)&lt;=$F426,SUMPRODUCT(--(S425:INDEX(S425:BR425,52)&lt;&gt;""))&lt;&gt;0),0,
          --(S427&gt;0)*_xlfn.SWITCH(--($F424&gt;0),0,SUM(S424:INDEX(S424:BR424,MAX(1,$F427)))-R426+$F425,CEILING(SUM(S424:INDEX(S424:BR424,MAX(1,$F427)))-R426+$F425,$F424)))</f>
        <v>0</v>
      </c>
      <c r="T428" s="1" cm="1">
        <f t="array" aca="1" ref="T428" ca="1">IF(  OR(COUNTA($I$3:T$3)&lt;=$F426,SUMPRODUCT(--(T425:INDEX(T425:BS425,52)&lt;&gt;""))&lt;&gt;0),0,
          --(T427&gt;0)*_xlfn.SWITCH(--($F424&gt;0),0,SUM(T424:INDEX(T424:BS424,MAX(1,$F427)))-S426+$F425,CEILING(SUM(T424:INDEX(T424:BS424,MAX(1,$F427)))-S426+$F425,$F424)))</f>
        <v>0</v>
      </c>
      <c r="U428" s="1" cm="1">
        <f t="array" aca="1" ref="U428" ca="1">IF(  OR(COUNTA($I$3:U$3)&lt;=$F426,SUMPRODUCT(--(U425:INDEX(U425:BT425,52)&lt;&gt;""))&lt;&gt;0),0,
          --(U427&gt;0)*_xlfn.SWITCH(--($F424&gt;0),0,SUM(U424:INDEX(U424:BT424,MAX(1,$F427)))-T426+$F425,CEILING(SUM(U424:INDEX(U424:BT424,MAX(1,$F427)))-T426+$F425,$F424)))</f>
        <v>0</v>
      </c>
      <c r="V428" s="1" cm="1">
        <f t="array" aca="1" ref="V428" ca="1">IF(  OR(COUNTA($I$3:V$3)&lt;=$F426,SUMPRODUCT(--(V425:INDEX(V425:BU425,52)&lt;&gt;""))&lt;&gt;0),0,
          --(V427&gt;0)*_xlfn.SWITCH(--($F424&gt;0),0,SUM(V424:INDEX(V424:BU424,MAX(1,$F427)))-U426+$F425,CEILING(SUM(V424:INDEX(V424:BU424,MAX(1,$F427)))-U426+$F425,$F424)))</f>
        <v>0</v>
      </c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</row>
    <row r="429" spans="4:60" x14ac:dyDescent="0.2">
      <c r="D429" s="23"/>
      <c r="E429" t="s">
        <v>26</v>
      </c>
      <c r="F429" s="1">
        <f ca="1">SIGN(MIN(H426:BH426))</f>
        <v>0</v>
      </c>
      <c r="G429" t="s">
        <v>4</v>
      </c>
      <c r="H429" s="18"/>
      <c r="I429" s="26" cm="1">
        <f t="array" aca="1" ref="I429" ca="1">INDEX(I428:BH428,,$F426+1)</f>
        <v>0</v>
      </c>
      <c r="J429" s="26" cm="1">
        <f t="array" aca="1" ref="J429" ca="1">INDEX(J428:BI428,,$F426+1)</f>
        <v>0</v>
      </c>
      <c r="K429" s="26" cm="1">
        <f t="array" aca="1" ref="K429" ca="1">INDEX(K428:BJ428,,$F426+1)</f>
        <v>0</v>
      </c>
      <c r="L429" s="26" cm="1">
        <f t="array" aca="1" ref="L429" ca="1">INDEX(L428:BK428,,$F426+1)</f>
        <v>0</v>
      </c>
      <c r="M429" s="26" cm="1">
        <f t="array" aca="1" ref="M429" ca="1">INDEX(M428:BL428,,$F426+1)</f>
        <v>0</v>
      </c>
      <c r="N429" s="26" cm="1">
        <f t="array" aca="1" ref="N429" ca="1">INDEX(N428:BM428,,$F426+1)</f>
        <v>0</v>
      </c>
      <c r="O429" s="26" cm="1">
        <f t="array" aca="1" ref="O429" ca="1">INDEX(O428:BN428,,$F426+1)</f>
        <v>0</v>
      </c>
      <c r="P429" s="26" cm="1">
        <f t="array" aca="1" ref="P429" ca="1">INDEX(P428:BO428,,$F426+1)</f>
        <v>0</v>
      </c>
      <c r="Q429" s="26" cm="1">
        <f t="array" aca="1" ref="Q429" ca="1">INDEX(Q428:BP428,,$F426+1)</f>
        <v>0</v>
      </c>
      <c r="R429" s="26" cm="1">
        <f t="array" aca="1" ref="R429" ca="1">INDEX(R428:BQ428,,$F426+1)</f>
        <v>0</v>
      </c>
      <c r="S429" s="26" cm="1">
        <f t="array" aca="1" ref="S429" ca="1">INDEX(S428:BR428,,$F426+1)</f>
        <v>0</v>
      </c>
      <c r="T429" s="26" cm="1">
        <f t="array" aca="1" ref="T429" ca="1">INDEX(T428:BS428,,$F426+1)</f>
        <v>0</v>
      </c>
      <c r="U429" s="26" cm="1">
        <f t="array" aca="1" ref="U429" ca="1">INDEX(U428:BT428,,$F426+1)</f>
        <v>0</v>
      </c>
      <c r="V429" s="26" cm="1">
        <f t="array" aca="1" ref="V429" ca="1">INDEX(V428:BU428,,$F426+1)</f>
        <v>0</v>
      </c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</row>
    <row r="430" spans="4:60" x14ac:dyDescent="0.2">
      <c r="D430" s="23"/>
      <c r="E430" t="s">
        <v>5</v>
      </c>
      <c r="F430" s="4"/>
      <c r="G430" t="s">
        <v>1</v>
      </c>
      <c r="H430" s="18"/>
      <c r="I430" s="1" cm="1">
        <f t="array" aca="1" ref="I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releases")),1,1),,COUNTA($D$3:I$3)))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releases")),1,1),,COUNTA($D$3:I$3))&gt;0)),0)+
IFERROR(SUMPRODUCT((ForecastItems=$D430)*(ForecastDates=I$3)*(ForecastGrid)),0)</f>
        <v>0</v>
      </c>
      <c r="J430" s="1" cm="1">
        <f t="array" aca="1" ref="J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releases")),1,1),,COUNTA($D$3:J$3)))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releases")),1,1),,COUNTA($D$3:J$3))&gt;0)),0)+
IFERROR(SUMPRODUCT((ForecastItems=$D430)*(ForecastDates=J$3)*(ForecastGrid)),0)</f>
        <v>0</v>
      </c>
      <c r="K430" s="1" cm="1">
        <f t="array" aca="1" ref="K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releases")),1,1),,COUNTA($D$3:K$3)))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releases")),1,1),,COUNTA($D$3:K$3))&gt;0)),0)+
IFERROR(SUMPRODUCT((ForecastItems=$D430)*(ForecastDates=K$3)*(ForecastGrid)),0)</f>
        <v>0</v>
      </c>
      <c r="L430" s="1" cm="1">
        <f t="array" aca="1" ref="L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releases")),1,1),,COUNTA($D$3:L$3)))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releases")),1,1),,COUNTA($D$3:L$3))&gt;0)),0)+
IFERROR(SUMPRODUCT((ForecastItems=$D430)*(ForecastDates=L$3)*(ForecastGrid)),0)</f>
        <v>0</v>
      </c>
      <c r="M430" s="1" cm="1">
        <f t="array" aca="1" ref="M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releases")),1,1),,COUNTA($D$3:M$3)))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releases")),1,1),,COUNTA($D$3:M$3))&gt;0)),0)+
IFERROR(SUMPRODUCT((ForecastItems=$D430)*(ForecastDates=M$3)*(ForecastGrid)),0)</f>
        <v>0</v>
      </c>
      <c r="N430" s="1" cm="1">
        <f t="array" aca="1" ref="N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releases")),1,1),,COUNTA($D$3:N$3)))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releases")),1,1),,COUNTA($D$3:N$3))&gt;0)),0)+
IFERROR(SUMPRODUCT((ForecastItems=$D430)*(ForecastDates=N$3)*(ForecastGrid)),0)</f>
        <v>0</v>
      </c>
      <c r="O430" s="1" cm="1">
        <f t="array" aca="1" ref="O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releases")),1,1),,COUNTA($D$3:O$3)))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releases")),1,1),,COUNTA($D$3:O$3))&gt;0)),0)+
IFERROR(SUMPRODUCT((ForecastItems=$D430)*(ForecastDates=O$3)*(ForecastGrid)),0)</f>
        <v>0</v>
      </c>
      <c r="P430" s="1" cm="1">
        <f t="array" aca="1" ref="P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releases")),1,1),,COUNTA($D$3:P$3)))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releases")),1,1),,COUNTA($D$3:P$3))&gt;0)),0)+
IFERROR(SUMPRODUCT((ForecastItems=$D430)*(ForecastDates=P$3)*(ForecastGrid)),0)</f>
        <v>0</v>
      </c>
      <c r="Q430" s="1" cm="1">
        <f t="array" aca="1" ref="Q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releases")),1,1),,COUNTA($D$3:Q$3)))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releases")),1,1),,COUNTA($D$3:Q$3))&gt;0)),0)+
IFERROR(SUMPRODUCT((ForecastItems=$D430)*(ForecastDates=Q$3)*(ForecastGrid)),0)</f>
        <v>0</v>
      </c>
      <c r="R430" s="1" cm="1">
        <f t="array" aca="1" ref="R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releases")),1,1),,COUNTA($D$3:R$3)))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releases")),1,1),,COUNTA($D$3:R$3))&gt;0)),0)+
IFERROR(SUMPRODUCT((ForecastItems=$D430)*(ForecastDates=R$3)*(ForecastGrid)),0)</f>
        <v>0</v>
      </c>
      <c r="S430" s="1" cm="1">
        <f t="array" aca="1" ref="S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releases")),1,1),,COUNTA($D$3:S$3)))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releases")),1,1),,COUNTA($D$3:S$3))&gt;0)),0)+
IFERROR(SUMPRODUCT((ForecastItems=$D430)*(ForecastDates=S$3)*(ForecastGrid)),0)</f>
        <v>0</v>
      </c>
      <c r="T430" s="1" cm="1">
        <f t="array" aca="1" ref="T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releases")),1,1),,COUNTA($D$3:T$3)))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releases")),1,1),,COUNTA($D$3:T$3))&gt;0)),0)+
IFERROR(SUMPRODUCT((ForecastItems=$D430)*(ForecastDates=T$3)*(ForecastGrid)),0)</f>
        <v>0</v>
      </c>
      <c r="U430" s="1" cm="1">
        <f t="array" aca="1" ref="U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releases")),1,1),,COUNTA($D$3:U$3)))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releases")),1,1),,COUNTA($D$3:U$3))&gt;0)),0)+
IFERROR(SUMPRODUCT((ForecastItems=$D430)*(ForecastDates=U$3)*(ForecastGrid)),0)</f>
        <v>0</v>
      </c>
      <c r="V430" s="1" cm="1">
        <f t="array" aca="1" ref="V430" ca="1">IFERROR(SUMPRODUCT( INDEX( _xlfn._xlws.SORT(  _xlfn._xlws.FILTER(TblBom[],TblBom[[Child Item]:[Child Item]]=MRP_Grid!$D430,0),1,1),,MATCH("Qty",TblBom[#Headers],0)),INDEX(_xlfn._xlws.SORT(_xlfn._xlws.FILTER(RANGE_GRID,ISNUMBER(MATCH(MRPItems,_xlfn._xlws.FILTER(TblBom[[Parent Item]:[Parent Item]],TblBom[[Child Item]:[Child Item]]=MRP_Grid!$D430,0),0))*(OrderTypes="Planned order releases")),1,1),,COUNTA($D$3:V$3))) +
SUMPRODUCT((INDEX( _xlfn._xlws.SORT(  _xlfn._xlws.FILTER(TblBom[],TblBom[[Child Item]:[Child Item]]=MRP_Grid!$D430,0),1,1),,MATCH("Fixed Qty",TblBom[#Headers],0)))*(INDEX(_xlfn._xlws.SORT(_xlfn._xlws.FILTER(RANGE_GRID,ISNUMBER(MATCH(MRPItems,_xlfn._xlws.FILTER(TblBom[[Parent Item]:[Parent Item]],TblBom[[Child Item]:[Child Item]]=MRP_Grid!$D430,0),0))*(OrderTypes="Planned order releases")),1,1),,COUNTA($D$3:V$3))&gt;0)),0)+
IFERROR(SUMPRODUCT((ForecastItems=$D430)*(ForecastDates=V$3)*(ForecastGrid)),0)</f>
        <v>0</v>
      </c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</row>
    <row r="431" spans="4:60" x14ac:dyDescent="0.2">
      <c r="D431" s="23"/>
      <c r="E431" t="s">
        <v>6</v>
      </c>
      <c r="F431" s="5"/>
      <c r="G431" t="s">
        <v>0</v>
      </c>
      <c r="H431" s="18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29"/>
      <c r="AX431" s="29"/>
      <c r="AY431" s="29"/>
      <c r="AZ431" s="29"/>
      <c r="BA431" s="29"/>
      <c r="BB431" s="29"/>
      <c r="BC431" s="29"/>
      <c r="BD431" s="29"/>
      <c r="BE431" s="29"/>
      <c r="BF431" s="29"/>
      <c r="BG431" s="29"/>
      <c r="BH431" s="29"/>
    </row>
    <row r="432" spans="4:60" x14ac:dyDescent="0.2">
      <c r="D432" s="23"/>
      <c r="E432" t="s">
        <v>7</v>
      </c>
      <c r="F432" s="5"/>
      <c r="G432" t="s">
        <v>16</v>
      </c>
      <c r="H432" s="13"/>
      <c r="I432" s="25">
        <f t="shared" ref="I432" ca="1" si="1988">H432-I430+I434+I431</f>
        <v>0</v>
      </c>
      <c r="J432" s="25">
        <f t="shared" ref="J432" ca="1" si="1989">I432-J430+J434+J431</f>
        <v>0</v>
      </c>
      <c r="K432" s="25">
        <f t="shared" ref="K432" ca="1" si="1990">J432-K430+K434+K431</f>
        <v>0</v>
      </c>
      <c r="L432" s="25">
        <f t="shared" ref="L432" ca="1" si="1991">K432-L430+L434+L431</f>
        <v>0</v>
      </c>
      <c r="M432" s="25">
        <f t="shared" ref="M432" ca="1" si="1992">L432-M430+M434+M431</f>
        <v>0</v>
      </c>
      <c r="N432" s="25">
        <f t="shared" ref="N432" ca="1" si="1993">M432-N430+N434+N431</f>
        <v>0</v>
      </c>
      <c r="O432" s="25">
        <f t="shared" ref="O432" ca="1" si="1994">N432-O430+O434+O431</f>
        <v>0</v>
      </c>
      <c r="P432" s="25">
        <f t="shared" ref="P432" ca="1" si="1995">O432-P430+P434+P431</f>
        <v>0</v>
      </c>
      <c r="Q432" s="25">
        <f t="shared" ref="Q432" ca="1" si="1996">P432-Q430+Q434+Q431</f>
        <v>0</v>
      </c>
      <c r="R432" s="25">
        <f t="shared" ref="R432" ca="1" si="1997">Q432-R430+R434+R431</f>
        <v>0</v>
      </c>
      <c r="S432" s="25">
        <f t="shared" ref="S432" ca="1" si="1998">R432-S430+S434+S431</f>
        <v>0</v>
      </c>
      <c r="T432" s="25">
        <f t="shared" ref="T432" ca="1" si="1999">S432-T430+T434+T431</f>
        <v>0</v>
      </c>
      <c r="U432" s="25">
        <f t="shared" ref="U432" ca="1" si="2000">T432-U430+U434+U431</f>
        <v>0</v>
      </c>
      <c r="V432" s="25">
        <f t="shared" ref="V432" ca="1" si="2001">U432-V430+V434+V431</f>
        <v>0</v>
      </c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</row>
    <row r="433" spans="4:60" x14ac:dyDescent="0.2">
      <c r="D433" s="23"/>
      <c r="E433" t="s">
        <v>25</v>
      </c>
      <c r="F433" s="5"/>
      <c r="G433" t="s">
        <v>2</v>
      </c>
      <c r="H433" s="18"/>
      <c r="I433" s="1">
        <f t="shared" ref="I433" ca="1" si="2002">MAX(0,$F431+I430-I431-H432)</f>
        <v>0</v>
      </c>
      <c r="J433" s="1">
        <f t="shared" ref="J433" ca="1" si="2003">MAX(0,$F431+J430-J431-I432)</f>
        <v>0</v>
      </c>
      <c r="K433" s="1">
        <f t="shared" ref="K433" ca="1" si="2004">MAX(0,$F431+K430-K431-J432)</f>
        <v>0</v>
      </c>
      <c r="L433" s="1">
        <f t="shared" ref="L433" ca="1" si="2005">MAX(0,$F431+L430-L431-K432)</f>
        <v>0</v>
      </c>
      <c r="M433" s="1">
        <f t="shared" ref="M433" ca="1" si="2006">MAX(0,$F431+M430-M431-L432)</f>
        <v>0</v>
      </c>
      <c r="N433" s="1">
        <f t="shared" ref="N433" ca="1" si="2007">MAX(0,$F431+N430-N431-M432)</f>
        <v>0</v>
      </c>
      <c r="O433" s="1">
        <f t="shared" ref="O433" ca="1" si="2008">MAX(0,$F431+O430-O431-N432)</f>
        <v>0</v>
      </c>
      <c r="P433" s="1">
        <f t="shared" ref="P433" ca="1" si="2009">MAX(0,$F431+P430-P431-O432)</f>
        <v>0</v>
      </c>
      <c r="Q433" s="1">
        <f t="shared" ref="Q433" ca="1" si="2010">MAX(0,$F431+Q430-Q431-P432)</f>
        <v>0</v>
      </c>
      <c r="R433" s="1">
        <f t="shared" ref="R433" ca="1" si="2011">MAX(0,$F431+R430-R431-Q432)</f>
        <v>0</v>
      </c>
      <c r="S433" s="1">
        <f t="shared" ref="S433" ca="1" si="2012">MAX(0,$F431+S430-S431-R432)</f>
        <v>0</v>
      </c>
      <c r="T433" s="1">
        <f t="shared" ref="T433" ca="1" si="2013">MAX(0,$F431+T430-T431-S432)</f>
        <v>0</v>
      </c>
      <c r="U433" s="1">
        <f t="shared" ref="U433" ca="1" si="2014">MAX(0,$F431+U430-U431-T432)</f>
        <v>0</v>
      </c>
      <c r="V433" s="1">
        <f t="shared" ref="V433" ca="1" si="2015">MAX(0,$F431+V430-V431-U432)</f>
        <v>0</v>
      </c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</row>
    <row r="434" spans="4:60" x14ac:dyDescent="0.2">
      <c r="D434" s="23"/>
      <c r="E434" t="s">
        <v>23</v>
      </c>
      <c r="F434" s="1" t="str">
        <f ca="1">IFERROR(VLOOKUP($D434,ItemsUnits,2,FALSE),"null")</f>
        <v>null</v>
      </c>
      <c r="G434" t="s">
        <v>3</v>
      </c>
      <c r="H434" s="18"/>
      <c r="I434" s="1" cm="1">
        <f t="array" aca="1" ref="I434" ca="1">IF(  OR(COUNTA($I$3:I$3)&lt;=$F432,SUMPRODUCT(--(I431:INDEX(I431:BH431,52)&lt;&gt;""))&lt;&gt;0),0,
          --(I433&gt;0)*_xlfn.SWITCH(--($F430&gt;0),0,SUM(I430:INDEX(I430:BH430,MAX(1,$F433)))-H432+$F431,CEILING(SUM(I430:INDEX(I430:BH430,MAX(1,$F433)))-H432+$F431,$F430)))</f>
        <v>0</v>
      </c>
      <c r="J434" s="1" cm="1">
        <f t="array" aca="1" ref="J434" ca="1">IF(  OR(COUNTA($I$3:J$3)&lt;=$F432,SUMPRODUCT(--(J431:INDEX(J431:BI431,52)&lt;&gt;""))&lt;&gt;0),0,
          --(J433&gt;0)*_xlfn.SWITCH(--($F430&gt;0),0,SUM(J430:INDEX(J430:BI430,MAX(1,$F433)))-I432+$F431,CEILING(SUM(J430:INDEX(J430:BI430,MAX(1,$F433)))-I432+$F431,$F430)))</f>
        <v>0</v>
      </c>
      <c r="K434" s="1" cm="1">
        <f t="array" aca="1" ref="K434" ca="1">IF(  OR(COUNTA($I$3:K$3)&lt;=$F432,SUMPRODUCT(--(K431:INDEX(K431:BJ431,52)&lt;&gt;""))&lt;&gt;0),0,
          --(K433&gt;0)*_xlfn.SWITCH(--($F430&gt;0),0,SUM(K430:INDEX(K430:BJ430,MAX(1,$F433)))-J432+$F431,CEILING(SUM(K430:INDEX(K430:BJ430,MAX(1,$F433)))-J432+$F431,$F430)))</f>
        <v>0</v>
      </c>
      <c r="L434" s="1" cm="1">
        <f t="array" aca="1" ref="L434" ca="1">IF(  OR(COUNTA($I$3:L$3)&lt;=$F432,SUMPRODUCT(--(L431:INDEX(L431:BK431,52)&lt;&gt;""))&lt;&gt;0),0,
          --(L433&gt;0)*_xlfn.SWITCH(--($F430&gt;0),0,SUM(L430:INDEX(L430:BK430,MAX(1,$F433)))-K432+$F431,CEILING(SUM(L430:INDEX(L430:BK430,MAX(1,$F433)))-K432+$F431,$F430)))</f>
        <v>0</v>
      </c>
      <c r="M434" s="1" cm="1">
        <f t="array" aca="1" ref="M434" ca="1">IF(  OR(COUNTA($I$3:M$3)&lt;=$F432,SUMPRODUCT(--(M431:INDEX(M431:BL431,52)&lt;&gt;""))&lt;&gt;0),0,
          --(M433&gt;0)*_xlfn.SWITCH(--($F430&gt;0),0,SUM(M430:INDEX(M430:BL430,MAX(1,$F433)))-L432+$F431,CEILING(SUM(M430:INDEX(M430:BL430,MAX(1,$F433)))-L432+$F431,$F430)))</f>
        <v>0</v>
      </c>
      <c r="N434" s="1" cm="1">
        <f t="array" aca="1" ref="N434" ca="1">IF(  OR(COUNTA($I$3:N$3)&lt;=$F432,SUMPRODUCT(--(N431:INDEX(N431:BM431,52)&lt;&gt;""))&lt;&gt;0),0,
          --(N433&gt;0)*_xlfn.SWITCH(--($F430&gt;0),0,SUM(N430:INDEX(N430:BM430,MAX(1,$F433)))-M432+$F431,CEILING(SUM(N430:INDEX(N430:BM430,MAX(1,$F433)))-M432+$F431,$F430)))</f>
        <v>0</v>
      </c>
      <c r="O434" s="1" cm="1">
        <f t="array" aca="1" ref="O434" ca="1">IF(  OR(COUNTA($I$3:O$3)&lt;=$F432,SUMPRODUCT(--(O431:INDEX(O431:BN431,52)&lt;&gt;""))&lt;&gt;0),0,
          --(O433&gt;0)*_xlfn.SWITCH(--($F430&gt;0),0,SUM(O430:INDEX(O430:BN430,MAX(1,$F433)))-N432+$F431,CEILING(SUM(O430:INDEX(O430:BN430,MAX(1,$F433)))-N432+$F431,$F430)))</f>
        <v>0</v>
      </c>
      <c r="P434" s="1" cm="1">
        <f t="array" aca="1" ref="P434" ca="1">IF(  OR(COUNTA($I$3:P$3)&lt;=$F432,SUMPRODUCT(--(P431:INDEX(P431:BO431,52)&lt;&gt;""))&lt;&gt;0),0,
          --(P433&gt;0)*_xlfn.SWITCH(--($F430&gt;0),0,SUM(P430:INDEX(P430:BO430,MAX(1,$F433)))-O432+$F431,CEILING(SUM(P430:INDEX(P430:BO430,MAX(1,$F433)))-O432+$F431,$F430)))</f>
        <v>0</v>
      </c>
      <c r="Q434" s="1" cm="1">
        <f t="array" aca="1" ref="Q434" ca="1">IF(  OR(COUNTA($I$3:Q$3)&lt;=$F432,SUMPRODUCT(--(Q431:INDEX(Q431:BP431,52)&lt;&gt;""))&lt;&gt;0),0,
          --(Q433&gt;0)*_xlfn.SWITCH(--($F430&gt;0),0,SUM(Q430:INDEX(Q430:BP430,MAX(1,$F433)))-P432+$F431,CEILING(SUM(Q430:INDEX(Q430:BP430,MAX(1,$F433)))-P432+$F431,$F430)))</f>
        <v>0</v>
      </c>
      <c r="R434" s="1" cm="1">
        <f t="array" aca="1" ref="R434" ca="1">IF(  OR(COUNTA($I$3:R$3)&lt;=$F432,SUMPRODUCT(--(R431:INDEX(R431:BQ431,52)&lt;&gt;""))&lt;&gt;0),0,
          --(R433&gt;0)*_xlfn.SWITCH(--($F430&gt;0),0,SUM(R430:INDEX(R430:BQ430,MAX(1,$F433)))-Q432+$F431,CEILING(SUM(R430:INDEX(R430:BQ430,MAX(1,$F433)))-Q432+$F431,$F430)))</f>
        <v>0</v>
      </c>
      <c r="S434" s="1" cm="1">
        <f t="array" aca="1" ref="S434" ca="1">IF(  OR(COUNTA($I$3:S$3)&lt;=$F432,SUMPRODUCT(--(S431:INDEX(S431:BR431,52)&lt;&gt;""))&lt;&gt;0),0,
          --(S433&gt;0)*_xlfn.SWITCH(--($F430&gt;0),0,SUM(S430:INDEX(S430:BR430,MAX(1,$F433)))-R432+$F431,CEILING(SUM(S430:INDEX(S430:BR430,MAX(1,$F433)))-R432+$F431,$F430)))</f>
        <v>0</v>
      </c>
      <c r="T434" s="1" cm="1">
        <f t="array" aca="1" ref="T434" ca="1">IF(  OR(COUNTA($I$3:T$3)&lt;=$F432,SUMPRODUCT(--(T431:INDEX(T431:BS431,52)&lt;&gt;""))&lt;&gt;0),0,
          --(T433&gt;0)*_xlfn.SWITCH(--($F430&gt;0),0,SUM(T430:INDEX(T430:BS430,MAX(1,$F433)))-S432+$F431,CEILING(SUM(T430:INDEX(T430:BS430,MAX(1,$F433)))-S432+$F431,$F430)))</f>
        <v>0</v>
      </c>
      <c r="U434" s="1" cm="1">
        <f t="array" aca="1" ref="U434" ca="1">IF(  OR(COUNTA($I$3:U$3)&lt;=$F432,SUMPRODUCT(--(U431:INDEX(U431:BT431,52)&lt;&gt;""))&lt;&gt;0),0,
          --(U433&gt;0)*_xlfn.SWITCH(--($F430&gt;0),0,SUM(U430:INDEX(U430:BT430,MAX(1,$F433)))-T432+$F431,CEILING(SUM(U430:INDEX(U430:BT430,MAX(1,$F433)))-T432+$F431,$F430)))</f>
        <v>0</v>
      </c>
      <c r="V434" s="1" cm="1">
        <f t="array" aca="1" ref="V434" ca="1">IF(  OR(COUNTA($I$3:V$3)&lt;=$F432,SUMPRODUCT(--(V431:INDEX(V431:BU431,52)&lt;&gt;""))&lt;&gt;0),0,
          --(V433&gt;0)*_xlfn.SWITCH(--($F430&gt;0),0,SUM(V430:INDEX(V430:BU430,MAX(1,$F433)))-U432+$F431,CEILING(SUM(V430:INDEX(V430:BU430,MAX(1,$F433)))-U432+$F431,$F430)))</f>
        <v>0</v>
      </c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</row>
    <row r="435" spans="4:60" x14ac:dyDescent="0.2">
      <c r="D435" s="23"/>
      <c r="E435" t="s">
        <v>26</v>
      </c>
      <c r="F435" s="1">
        <f ca="1">SIGN(MIN(H432:BH432))</f>
        <v>0</v>
      </c>
      <c r="G435" t="s">
        <v>4</v>
      </c>
      <c r="H435" s="18"/>
      <c r="I435" s="26" cm="1">
        <f t="array" aca="1" ref="I435" ca="1">INDEX(I434:BH434,,$F432+1)</f>
        <v>0</v>
      </c>
      <c r="J435" s="26" cm="1">
        <f t="array" aca="1" ref="J435" ca="1">INDEX(J434:BI434,,$F432+1)</f>
        <v>0</v>
      </c>
      <c r="K435" s="26" cm="1">
        <f t="array" aca="1" ref="K435" ca="1">INDEX(K434:BJ434,,$F432+1)</f>
        <v>0</v>
      </c>
      <c r="L435" s="26" cm="1">
        <f t="array" aca="1" ref="L435" ca="1">INDEX(L434:BK434,,$F432+1)</f>
        <v>0</v>
      </c>
      <c r="M435" s="26" cm="1">
        <f t="array" aca="1" ref="M435" ca="1">INDEX(M434:BL434,,$F432+1)</f>
        <v>0</v>
      </c>
      <c r="N435" s="26" cm="1">
        <f t="array" aca="1" ref="N435" ca="1">INDEX(N434:BM434,,$F432+1)</f>
        <v>0</v>
      </c>
      <c r="O435" s="26" cm="1">
        <f t="array" aca="1" ref="O435" ca="1">INDEX(O434:BN434,,$F432+1)</f>
        <v>0</v>
      </c>
      <c r="P435" s="26" cm="1">
        <f t="array" aca="1" ref="P435" ca="1">INDEX(P434:BO434,,$F432+1)</f>
        <v>0</v>
      </c>
      <c r="Q435" s="26" cm="1">
        <f t="array" aca="1" ref="Q435" ca="1">INDEX(Q434:BP434,,$F432+1)</f>
        <v>0</v>
      </c>
      <c r="R435" s="26" cm="1">
        <f t="array" aca="1" ref="R435" ca="1">INDEX(R434:BQ434,,$F432+1)</f>
        <v>0</v>
      </c>
      <c r="S435" s="26" cm="1">
        <f t="array" aca="1" ref="S435" ca="1">INDEX(S434:BR434,,$F432+1)</f>
        <v>0</v>
      </c>
      <c r="T435" s="26" cm="1">
        <f t="array" aca="1" ref="T435" ca="1">INDEX(T434:BS434,,$F432+1)</f>
        <v>0</v>
      </c>
      <c r="U435" s="26" cm="1">
        <f t="array" aca="1" ref="U435" ca="1">INDEX(U434:BT434,,$F432+1)</f>
        <v>0</v>
      </c>
      <c r="V435" s="26" cm="1">
        <f t="array" aca="1" ref="V435" ca="1">INDEX(V434:BU434,,$F432+1)</f>
        <v>0</v>
      </c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</row>
    <row r="436" spans="4:60" x14ac:dyDescent="0.2">
      <c r="D436" s="23"/>
      <c r="E436" t="s">
        <v>5</v>
      </c>
      <c r="F436" s="4"/>
      <c r="G436" t="s">
        <v>1</v>
      </c>
      <c r="H436" s="18"/>
      <c r="I436" s="1" cm="1">
        <f t="array" aca="1" ref="I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releases")),1,1),,COUNTA($D$3:I$3)))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releases")),1,1),,COUNTA($D$3:I$3))&gt;0)),0)+
IFERROR(SUMPRODUCT((ForecastItems=$D436)*(ForecastDates=I$3)*(ForecastGrid)),0)</f>
        <v>0</v>
      </c>
      <c r="J436" s="1" cm="1">
        <f t="array" aca="1" ref="J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releases")),1,1),,COUNTA($D$3:J$3)))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releases")),1,1),,COUNTA($D$3:J$3))&gt;0)),0)+
IFERROR(SUMPRODUCT((ForecastItems=$D436)*(ForecastDates=J$3)*(ForecastGrid)),0)</f>
        <v>0</v>
      </c>
      <c r="K436" s="1" cm="1">
        <f t="array" aca="1" ref="K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releases")),1,1),,COUNTA($D$3:K$3)))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releases")),1,1),,COUNTA($D$3:K$3))&gt;0)),0)+
IFERROR(SUMPRODUCT((ForecastItems=$D436)*(ForecastDates=K$3)*(ForecastGrid)),0)</f>
        <v>0</v>
      </c>
      <c r="L436" s="1" cm="1">
        <f t="array" aca="1" ref="L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releases")),1,1),,COUNTA($D$3:L$3)))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releases")),1,1),,COUNTA($D$3:L$3))&gt;0)),0)+
IFERROR(SUMPRODUCT((ForecastItems=$D436)*(ForecastDates=L$3)*(ForecastGrid)),0)</f>
        <v>0</v>
      </c>
      <c r="M436" s="1" cm="1">
        <f t="array" aca="1" ref="M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releases")),1,1),,COUNTA($D$3:M$3)))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releases")),1,1),,COUNTA($D$3:M$3))&gt;0)),0)+
IFERROR(SUMPRODUCT((ForecastItems=$D436)*(ForecastDates=M$3)*(ForecastGrid)),0)</f>
        <v>0</v>
      </c>
      <c r="N436" s="1" cm="1">
        <f t="array" aca="1" ref="N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releases")),1,1),,COUNTA($D$3:N$3)))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releases")),1,1),,COUNTA($D$3:N$3))&gt;0)),0)+
IFERROR(SUMPRODUCT((ForecastItems=$D436)*(ForecastDates=N$3)*(ForecastGrid)),0)</f>
        <v>0</v>
      </c>
      <c r="O436" s="1" cm="1">
        <f t="array" aca="1" ref="O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releases")),1,1),,COUNTA($D$3:O$3)))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releases")),1,1),,COUNTA($D$3:O$3))&gt;0)),0)+
IFERROR(SUMPRODUCT((ForecastItems=$D436)*(ForecastDates=O$3)*(ForecastGrid)),0)</f>
        <v>0</v>
      </c>
      <c r="P436" s="1" cm="1">
        <f t="array" aca="1" ref="P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releases")),1,1),,COUNTA($D$3:P$3)))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releases")),1,1),,COUNTA($D$3:P$3))&gt;0)),0)+
IFERROR(SUMPRODUCT((ForecastItems=$D436)*(ForecastDates=P$3)*(ForecastGrid)),0)</f>
        <v>0</v>
      </c>
      <c r="Q436" s="1" cm="1">
        <f t="array" aca="1" ref="Q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releases")),1,1),,COUNTA($D$3:Q$3)))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releases")),1,1),,COUNTA($D$3:Q$3))&gt;0)),0)+
IFERROR(SUMPRODUCT((ForecastItems=$D436)*(ForecastDates=Q$3)*(ForecastGrid)),0)</f>
        <v>0</v>
      </c>
      <c r="R436" s="1" cm="1">
        <f t="array" aca="1" ref="R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releases")),1,1),,COUNTA($D$3:R$3)))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releases")),1,1),,COUNTA($D$3:R$3))&gt;0)),0)+
IFERROR(SUMPRODUCT((ForecastItems=$D436)*(ForecastDates=R$3)*(ForecastGrid)),0)</f>
        <v>0</v>
      </c>
      <c r="S436" s="1" cm="1">
        <f t="array" aca="1" ref="S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releases")),1,1),,COUNTA($D$3:S$3)))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releases")),1,1),,COUNTA($D$3:S$3))&gt;0)),0)+
IFERROR(SUMPRODUCT((ForecastItems=$D436)*(ForecastDates=S$3)*(ForecastGrid)),0)</f>
        <v>0</v>
      </c>
      <c r="T436" s="1" cm="1">
        <f t="array" aca="1" ref="T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releases")),1,1),,COUNTA($D$3:T$3)))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releases")),1,1),,COUNTA($D$3:T$3))&gt;0)),0)+
IFERROR(SUMPRODUCT((ForecastItems=$D436)*(ForecastDates=T$3)*(ForecastGrid)),0)</f>
        <v>0</v>
      </c>
      <c r="U436" s="1" cm="1">
        <f t="array" aca="1" ref="U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releases")),1,1),,COUNTA($D$3:U$3)))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releases")),1,1),,COUNTA($D$3:U$3))&gt;0)),0)+
IFERROR(SUMPRODUCT((ForecastItems=$D436)*(ForecastDates=U$3)*(ForecastGrid)),0)</f>
        <v>0</v>
      </c>
      <c r="V436" s="1" cm="1">
        <f t="array" aca="1" ref="V436" ca="1">IFERROR(SUMPRODUCT( INDEX( _xlfn._xlws.SORT(  _xlfn._xlws.FILTER(TblBom[],TblBom[[Child Item]:[Child Item]]=MRP_Grid!$D436,0),1,1),,MATCH("Qty",TblBom[#Headers],0)),INDEX(_xlfn._xlws.SORT(_xlfn._xlws.FILTER(RANGE_GRID,ISNUMBER(MATCH(MRPItems,_xlfn._xlws.FILTER(TblBom[[Parent Item]:[Parent Item]],TblBom[[Child Item]:[Child Item]]=MRP_Grid!$D436,0),0))*(OrderTypes="Planned order releases")),1,1),,COUNTA($D$3:V$3))) +
SUMPRODUCT((INDEX( _xlfn._xlws.SORT(  _xlfn._xlws.FILTER(TblBom[],TblBom[[Child Item]:[Child Item]]=MRP_Grid!$D436,0),1,1),,MATCH("Fixed Qty",TblBom[#Headers],0)))*(INDEX(_xlfn._xlws.SORT(_xlfn._xlws.FILTER(RANGE_GRID,ISNUMBER(MATCH(MRPItems,_xlfn._xlws.FILTER(TblBom[[Parent Item]:[Parent Item]],TblBom[[Child Item]:[Child Item]]=MRP_Grid!$D436,0),0))*(OrderTypes="Planned order releases")),1,1),,COUNTA($D$3:V$3))&gt;0)),0)+
IFERROR(SUMPRODUCT((ForecastItems=$D436)*(ForecastDates=V$3)*(ForecastGrid)),0)</f>
        <v>0</v>
      </c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</row>
    <row r="437" spans="4:60" x14ac:dyDescent="0.2">
      <c r="D437" s="23"/>
      <c r="E437" t="s">
        <v>6</v>
      </c>
      <c r="F437" s="5"/>
      <c r="G437" t="s">
        <v>0</v>
      </c>
      <c r="H437" s="18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9"/>
      <c r="X437" s="29"/>
      <c r="Y437" s="29"/>
      <c r="Z437" s="29"/>
      <c r="AA437" s="29"/>
      <c r="AB437" s="29"/>
      <c r="AC437" s="29"/>
      <c r="AD437" s="29"/>
      <c r="AE437" s="29"/>
      <c r="AF437" s="29"/>
      <c r="AG437" s="29"/>
      <c r="AH437" s="29"/>
      <c r="AI437" s="29"/>
      <c r="AJ437" s="29"/>
      <c r="AK437" s="29"/>
      <c r="AL437" s="29"/>
      <c r="AM437" s="29"/>
      <c r="AN437" s="29"/>
      <c r="AO437" s="29"/>
      <c r="AP437" s="29"/>
      <c r="AQ437" s="29"/>
      <c r="AR437" s="29"/>
      <c r="AS437" s="29"/>
      <c r="AT437" s="29"/>
      <c r="AU437" s="29"/>
      <c r="AV437" s="29"/>
      <c r="AW437" s="29"/>
      <c r="AX437" s="29"/>
      <c r="AY437" s="29"/>
      <c r="AZ437" s="29"/>
      <c r="BA437" s="29"/>
      <c r="BB437" s="29"/>
      <c r="BC437" s="29"/>
      <c r="BD437" s="29"/>
      <c r="BE437" s="29"/>
      <c r="BF437" s="29"/>
      <c r="BG437" s="29"/>
      <c r="BH437" s="29"/>
    </row>
    <row r="438" spans="4:60" x14ac:dyDescent="0.2">
      <c r="D438" s="23"/>
      <c r="E438" t="s">
        <v>7</v>
      </c>
      <c r="F438" s="5"/>
      <c r="G438" t="s">
        <v>16</v>
      </c>
      <c r="H438" s="13"/>
      <c r="I438" s="25">
        <f t="shared" ref="I438" ca="1" si="2016">H438-I436+I440+I437</f>
        <v>0</v>
      </c>
      <c r="J438" s="25">
        <f t="shared" ref="J438" ca="1" si="2017">I438-J436+J440+J437</f>
        <v>0</v>
      </c>
      <c r="K438" s="25">
        <f t="shared" ref="K438" ca="1" si="2018">J438-K436+K440+K437</f>
        <v>0</v>
      </c>
      <c r="L438" s="25">
        <f t="shared" ref="L438" ca="1" si="2019">K438-L436+L440+L437</f>
        <v>0</v>
      </c>
      <c r="M438" s="25">
        <f t="shared" ref="M438" ca="1" si="2020">L438-M436+M440+M437</f>
        <v>0</v>
      </c>
      <c r="N438" s="25">
        <f t="shared" ref="N438" ca="1" si="2021">M438-N436+N440+N437</f>
        <v>0</v>
      </c>
      <c r="O438" s="25">
        <f t="shared" ref="O438" ca="1" si="2022">N438-O436+O440+O437</f>
        <v>0</v>
      </c>
      <c r="P438" s="25">
        <f t="shared" ref="P438" ca="1" si="2023">O438-P436+P440+P437</f>
        <v>0</v>
      </c>
      <c r="Q438" s="25">
        <f t="shared" ref="Q438" ca="1" si="2024">P438-Q436+Q440+Q437</f>
        <v>0</v>
      </c>
      <c r="R438" s="25">
        <f t="shared" ref="R438" ca="1" si="2025">Q438-R436+R440+R437</f>
        <v>0</v>
      </c>
      <c r="S438" s="25">
        <f t="shared" ref="S438" ca="1" si="2026">R438-S436+S440+S437</f>
        <v>0</v>
      </c>
      <c r="T438" s="25">
        <f t="shared" ref="T438" ca="1" si="2027">S438-T436+T440+T437</f>
        <v>0</v>
      </c>
      <c r="U438" s="25">
        <f t="shared" ref="U438" ca="1" si="2028">T438-U436+U440+U437</f>
        <v>0</v>
      </c>
      <c r="V438" s="25">
        <f t="shared" ref="V438" ca="1" si="2029">U438-V436+V440+V437</f>
        <v>0</v>
      </c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</row>
    <row r="439" spans="4:60" x14ac:dyDescent="0.2">
      <c r="D439" s="23"/>
      <c r="E439" t="s">
        <v>25</v>
      </c>
      <c r="F439" s="5"/>
      <c r="G439" t="s">
        <v>2</v>
      </c>
      <c r="H439" s="18"/>
      <c r="I439" s="1">
        <f t="shared" ref="I439" ca="1" si="2030">MAX(0,$F437+I436-I437-H438)</f>
        <v>0</v>
      </c>
      <c r="J439" s="1">
        <f t="shared" ref="J439" ca="1" si="2031">MAX(0,$F437+J436-J437-I438)</f>
        <v>0</v>
      </c>
      <c r="K439" s="1">
        <f t="shared" ref="K439" ca="1" si="2032">MAX(0,$F437+K436-K437-J438)</f>
        <v>0</v>
      </c>
      <c r="L439" s="1">
        <f t="shared" ref="L439" ca="1" si="2033">MAX(0,$F437+L436-L437-K438)</f>
        <v>0</v>
      </c>
      <c r="M439" s="1">
        <f t="shared" ref="M439" ca="1" si="2034">MAX(0,$F437+M436-M437-L438)</f>
        <v>0</v>
      </c>
      <c r="N439" s="1">
        <f t="shared" ref="N439" ca="1" si="2035">MAX(0,$F437+N436-N437-M438)</f>
        <v>0</v>
      </c>
      <c r="O439" s="1">
        <f t="shared" ref="O439" ca="1" si="2036">MAX(0,$F437+O436-O437-N438)</f>
        <v>0</v>
      </c>
      <c r="P439" s="1">
        <f t="shared" ref="P439" ca="1" si="2037">MAX(0,$F437+P436-P437-O438)</f>
        <v>0</v>
      </c>
      <c r="Q439" s="1">
        <f t="shared" ref="Q439" ca="1" si="2038">MAX(0,$F437+Q436-Q437-P438)</f>
        <v>0</v>
      </c>
      <c r="R439" s="1">
        <f t="shared" ref="R439" ca="1" si="2039">MAX(0,$F437+R436-R437-Q438)</f>
        <v>0</v>
      </c>
      <c r="S439" s="1">
        <f t="shared" ref="S439" ca="1" si="2040">MAX(0,$F437+S436-S437-R438)</f>
        <v>0</v>
      </c>
      <c r="T439" s="1">
        <f t="shared" ref="T439" ca="1" si="2041">MAX(0,$F437+T436-T437-S438)</f>
        <v>0</v>
      </c>
      <c r="U439" s="1">
        <f t="shared" ref="U439" ca="1" si="2042">MAX(0,$F437+U436-U437-T438)</f>
        <v>0</v>
      </c>
      <c r="V439" s="1">
        <f t="shared" ref="V439" ca="1" si="2043">MAX(0,$F437+V436-V437-U438)</f>
        <v>0</v>
      </c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</row>
    <row r="440" spans="4:60" x14ac:dyDescent="0.2">
      <c r="D440" s="23"/>
      <c r="E440" t="s">
        <v>23</v>
      </c>
      <c r="F440" s="1" t="str">
        <f ca="1">IFERROR(VLOOKUP($D440,ItemsUnits,2,FALSE),"null")</f>
        <v>null</v>
      </c>
      <c r="G440" t="s">
        <v>3</v>
      </c>
      <c r="H440" s="18"/>
      <c r="I440" s="1" cm="1">
        <f t="array" aca="1" ref="I440" ca="1">IF(  OR(COUNTA($I$3:I$3)&lt;=$F438,SUMPRODUCT(--(I437:INDEX(I437:BH437,52)&lt;&gt;""))&lt;&gt;0),0,
          --(I439&gt;0)*_xlfn.SWITCH(--($F436&gt;0),0,SUM(I436:INDEX(I436:BH436,MAX(1,$F439)))-H438+$F437,CEILING(SUM(I436:INDEX(I436:BH436,MAX(1,$F439)))-H438+$F437,$F436)))</f>
        <v>0</v>
      </c>
      <c r="J440" s="1" cm="1">
        <f t="array" aca="1" ref="J440" ca="1">IF(  OR(COUNTA($I$3:J$3)&lt;=$F438,SUMPRODUCT(--(J437:INDEX(J437:BI437,52)&lt;&gt;""))&lt;&gt;0),0,
          --(J439&gt;0)*_xlfn.SWITCH(--($F436&gt;0),0,SUM(J436:INDEX(J436:BI436,MAX(1,$F439)))-I438+$F437,CEILING(SUM(J436:INDEX(J436:BI436,MAX(1,$F439)))-I438+$F437,$F436)))</f>
        <v>0</v>
      </c>
      <c r="K440" s="1" cm="1">
        <f t="array" aca="1" ref="K440" ca="1">IF(  OR(COUNTA($I$3:K$3)&lt;=$F438,SUMPRODUCT(--(K437:INDEX(K437:BJ437,52)&lt;&gt;""))&lt;&gt;0),0,
          --(K439&gt;0)*_xlfn.SWITCH(--($F436&gt;0),0,SUM(K436:INDEX(K436:BJ436,MAX(1,$F439)))-J438+$F437,CEILING(SUM(K436:INDEX(K436:BJ436,MAX(1,$F439)))-J438+$F437,$F436)))</f>
        <v>0</v>
      </c>
      <c r="L440" s="1" cm="1">
        <f t="array" aca="1" ref="L440" ca="1">IF(  OR(COUNTA($I$3:L$3)&lt;=$F438,SUMPRODUCT(--(L437:INDEX(L437:BK437,52)&lt;&gt;""))&lt;&gt;0),0,
          --(L439&gt;0)*_xlfn.SWITCH(--($F436&gt;0),0,SUM(L436:INDEX(L436:BK436,MAX(1,$F439)))-K438+$F437,CEILING(SUM(L436:INDEX(L436:BK436,MAX(1,$F439)))-K438+$F437,$F436)))</f>
        <v>0</v>
      </c>
      <c r="M440" s="1" cm="1">
        <f t="array" aca="1" ref="M440" ca="1">IF(  OR(COUNTA($I$3:M$3)&lt;=$F438,SUMPRODUCT(--(M437:INDEX(M437:BL437,52)&lt;&gt;""))&lt;&gt;0),0,
          --(M439&gt;0)*_xlfn.SWITCH(--($F436&gt;0),0,SUM(M436:INDEX(M436:BL436,MAX(1,$F439)))-L438+$F437,CEILING(SUM(M436:INDEX(M436:BL436,MAX(1,$F439)))-L438+$F437,$F436)))</f>
        <v>0</v>
      </c>
      <c r="N440" s="1" cm="1">
        <f t="array" aca="1" ref="N440" ca="1">IF(  OR(COUNTA($I$3:N$3)&lt;=$F438,SUMPRODUCT(--(N437:INDEX(N437:BM437,52)&lt;&gt;""))&lt;&gt;0),0,
          --(N439&gt;0)*_xlfn.SWITCH(--($F436&gt;0),0,SUM(N436:INDEX(N436:BM436,MAX(1,$F439)))-M438+$F437,CEILING(SUM(N436:INDEX(N436:BM436,MAX(1,$F439)))-M438+$F437,$F436)))</f>
        <v>0</v>
      </c>
      <c r="O440" s="1" cm="1">
        <f t="array" aca="1" ref="O440" ca="1">IF(  OR(COUNTA($I$3:O$3)&lt;=$F438,SUMPRODUCT(--(O437:INDEX(O437:BN437,52)&lt;&gt;""))&lt;&gt;0),0,
          --(O439&gt;0)*_xlfn.SWITCH(--($F436&gt;0),0,SUM(O436:INDEX(O436:BN436,MAX(1,$F439)))-N438+$F437,CEILING(SUM(O436:INDEX(O436:BN436,MAX(1,$F439)))-N438+$F437,$F436)))</f>
        <v>0</v>
      </c>
      <c r="P440" s="1" cm="1">
        <f t="array" aca="1" ref="P440" ca="1">IF(  OR(COUNTA($I$3:P$3)&lt;=$F438,SUMPRODUCT(--(P437:INDEX(P437:BO437,52)&lt;&gt;""))&lt;&gt;0),0,
          --(P439&gt;0)*_xlfn.SWITCH(--($F436&gt;0),0,SUM(P436:INDEX(P436:BO436,MAX(1,$F439)))-O438+$F437,CEILING(SUM(P436:INDEX(P436:BO436,MAX(1,$F439)))-O438+$F437,$F436)))</f>
        <v>0</v>
      </c>
      <c r="Q440" s="1" cm="1">
        <f t="array" aca="1" ref="Q440" ca="1">IF(  OR(COUNTA($I$3:Q$3)&lt;=$F438,SUMPRODUCT(--(Q437:INDEX(Q437:BP437,52)&lt;&gt;""))&lt;&gt;0),0,
          --(Q439&gt;0)*_xlfn.SWITCH(--($F436&gt;0),0,SUM(Q436:INDEX(Q436:BP436,MAX(1,$F439)))-P438+$F437,CEILING(SUM(Q436:INDEX(Q436:BP436,MAX(1,$F439)))-P438+$F437,$F436)))</f>
        <v>0</v>
      </c>
      <c r="R440" s="1" cm="1">
        <f t="array" aca="1" ref="R440" ca="1">IF(  OR(COUNTA($I$3:R$3)&lt;=$F438,SUMPRODUCT(--(R437:INDEX(R437:BQ437,52)&lt;&gt;""))&lt;&gt;0),0,
          --(R439&gt;0)*_xlfn.SWITCH(--($F436&gt;0),0,SUM(R436:INDEX(R436:BQ436,MAX(1,$F439)))-Q438+$F437,CEILING(SUM(R436:INDEX(R436:BQ436,MAX(1,$F439)))-Q438+$F437,$F436)))</f>
        <v>0</v>
      </c>
      <c r="S440" s="1" cm="1">
        <f t="array" aca="1" ref="S440" ca="1">IF(  OR(COUNTA($I$3:S$3)&lt;=$F438,SUMPRODUCT(--(S437:INDEX(S437:BR437,52)&lt;&gt;""))&lt;&gt;0),0,
          --(S439&gt;0)*_xlfn.SWITCH(--($F436&gt;0),0,SUM(S436:INDEX(S436:BR436,MAX(1,$F439)))-R438+$F437,CEILING(SUM(S436:INDEX(S436:BR436,MAX(1,$F439)))-R438+$F437,$F436)))</f>
        <v>0</v>
      </c>
      <c r="T440" s="1" cm="1">
        <f t="array" aca="1" ref="T440" ca="1">IF(  OR(COUNTA($I$3:T$3)&lt;=$F438,SUMPRODUCT(--(T437:INDEX(T437:BS437,52)&lt;&gt;""))&lt;&gt;0),0,
          --(T439&gt;0)*_xlfn.SWITCH(--($F436&gt;0),0,SUM(T436:INDEX(T436:BS436,MAX(1,$F439)))-S438+$F437,CEILING(SUM(T436:INDEX(T436:BS436,MAX(1,$F439)))-S438+$F437,$F436)))</f>
        <v>0</v>
      </c>
      <c r="U440" s="1" cm="1">
        <f t="array" aca="1" ref="U440" ca="1">IF(  OR(COUNTA($I$3:U$3)&lt;=$F438,SUMPRODUCT(--(U437:INDEX(U437:BT437,52)&lt;&gt;""))&lt;&gt;0),0,
          --(U439&gt;0)*_xlfn.SWITCH(--($F436&gt;0),0,SUM(U436:INDEX(U436:BT436,MAX(1,$F439)))-T438+$F437,CEILING(SUM(U436:INDEX(U436:BT436,MAX(1,$F439)))-T438+$F437,$F436)))</f>
        <v>0</v>
      </c>
      <c r="V440" s="1" cm="1">
        <f t="array" aca="1" ref="V440" ca="1">IF(  OR(COUNTA($I$3:V$3)&lt;=$F438,SUMPRODUCT(--(V437:INDEX(V437:BU437,52)&lt;&gt;""))&lt;&gt;0),0,
          --(V439&gt;0)*_xlfn.SWITCH(--($F436&gt;0),0,SUM(V436:INDEX(V436:BU436,MAX(1,$F439)))-U438+$F437,CEILING(SUM(V436:INDEX(V436:BU436,MAX(1,$F439)))-U438+$F437,$F436)))</f>
        <v>0</v>
      </c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</row>
    <row r="441" spans="4:60" x14ac:dyDescent="0.2">
      <c r="D441" s="23"/>
      <c r="E441" t="s">
        <v>26</v>
      </c>
      <c r="F441" s="1">
        <f ca="1">SIGN(MIN(H438:BH438))</f>
        <v>0</v>
      </c>
      <c r="G441" t="s">
        <v>4</v>
      </c>
      <c r="H441" s="18"/>
      <c r="I441" s="26" cm="1">
        <f t="array" aca="1" ref="I441" ca="1">INDEX(I440:BH440,,$F438+1)</f>
        <v>0</v>
      </c>
      <c r="J441" s="26" cm="1">
        <f t="array" aca="1" ref="J441" ca="1">INDEX(J440:BI440,,$F438+1)</f>
        <v>0</v>
      </c>
      <c r="K441" s="26" cm="1">
        <f t="array" aca="1" ref="K441" ca="1">INDEX(K440:BJ440,,$F438+1)</f>
        <v>0</v>
      </c>
      <c r="L441" s="26" cm="1">
        <f t="array" aca="1" ref="L441" ca="1">INDEX(L440:BK440,,$F438+1)</f>
        <v>0</v>
      </c>
      <c r="M441" s="26" cm="1">
        <f t="array" aca="1" ref="M441" ca="1">INDEX(M440:BL440,,$F438+1)</f>
        <v>0</v>
      </c>
      <c r="N441" s="26" cm="1">
        <f t="array" aca="1" ref="N441" ca="1">INDEX(N440:BM440,,$F438+1)</f>
        <v>0</v>
      </c>
      <c r="O441" s="26" cm="1">
        <f t="array" aca="1" ref="O441" ca="1">INDEX(O440:BN440,,$F438+1)</f>
        <v>0</v>
      </c>
      <c r="P441" s="26" cm="1">
        <f t="array" aca="1" ref="P441" ca="1">INDEX(P440:BO440,,$F438+1)</f>
        <v>0</v>
      </c>
      <c r="Q441" s="26" cm="1">
        <f t="array" aca="1" ref="Q441" ca="1">INDEX(Q440:BP440,,$F438+1)</f>
        <v>0</v>
      </c>
      <c r="R441" s="26" cm="1">
        <f t="array" aca="1" ref="R441" ca="1">INDEX(R440:BQ440,,$F438+1)</f>
        <v>0</v>
      </c>
      <c r="S441" s="26" cm="1">
        <f t="array" aca="1" ref="S441" ca="1">INDEX(S440:BR440,,$F438+1)</f>
        <v>0</v>
      </c>
      <c r="T441" s="26" cm="1">
        <f t="array" aca="1" ref="T441" ca="1">INDEX(T440:BS440,,$F438+1)</f>
        <v>0</v>
      </c>
      <c r="U441" s="26" cm="1">
        <f t="array" aca="1" ref="U441" ca="1">INDEX(U440:BT440,,$F438+1)</f>
        <v>0</v>
      </c>
      <c r="V441" s="26" cm="1">
        <f t="array" aca="1" ref="V441" ca="1">INDEX(V440:BU440,,$F438+1)</f>
        <v>0</v>
      </c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</row>
    <row r="442" spans="4:60" x14ac:dyDescent="0.2">
      <c r="D442" s="23"/>
      <c r="E442" t="s">
        <v>5</v>
      </c>
      <c r="F442" s="4"/>
      <c r="G442" t="s">
        <v>1</v>
      </c>
      <c r="H442" s="18"/>
      <c r="I442" s="1" cm="1">
        <f t="array" aca="1" ref="I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releases")),1,1),,COUNTA($D$3:I$3)))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releases")),1,1),,COUNTA($D$3:I$3))&gt;0)),0)+
IFERROR(SUMPRODUCT((ForecastItems=$D442)*(ForecastDates=I$3)*(ForecastGrid)),0)</f>
        <v>0</v>
      </c>
      <c r="J442" s="1" cm="1">
        <f t="array" aca="1" ref="J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releases")),1,1),,COUNTA($D$3:J$3)))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releases")),1,1),,COUNTA($D$3:J$3))&gt;0)),0)+
IFERROR(SUMPRODUCT((ForecastItems=$D442)*(ForecastDates=J$3)*(ForecastGrid)),0)</f>
        <v>0</v>
      </c>
      <c r="K442" s="1" cm="1">
        <f t="array" aca="1" ref="K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releases")),1,1),,COUNTA($D$3:K$3)))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releases")),1,1),,COUNTA($D$3:K$3))&gt;0)),0)+
IFERROR(SUMPRODUCT((ForecastItems=$D442)*(ForecastDates=K$3)*(ForecastGrid)),0)</f>
        <v>0</v>
      </c>
      <c r="L442" s="1" cm="1">
        <f t="array" aca="1" ref="L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releases")),1,1),,COUNTA($D$3:L$3)))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releases")),1,1),,COUNTA($D$3:L$3))&gt;0)),0)+
IFERROR(SUMPRODUCT((ForecastItems=$D442)*(ForecastDates=L$3)*(ForecastGrid)),0)</f>
        <v>0</v>
      </c>
      <c r="M442" s="1" cm="1">
        <f t="array" aca="1" ref="M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releases")),1,1),,COUNTA($D$3:M$3)))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releases")),1,1),,COUNTA($D$3:M$3))&gt;0)),0)+
IFERROR(SUMPRODUCT((ForecastItems=$D442)*(ForecastDates=M$3)*(ForecastGrid)),0)</f>
        <v>0</v>
      </c>
      <c r="N442" s="1" cm="1">
        <f t="array" aca="1" ref="N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releases")),1,1),,COUNTA($D$3:N$3)))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releases")),1,1),,COUNTA($D$3:N$3))&gt;0)),0)+
IFERROR(SUMPRODUCT((ForecastItems=$D442)*(ForecastDates=N$3)*(ForecastGrid)),0)</f>
        <v>0</v>
      </c>
      <c r="O442" s="1" cm="1">
        <f t="array" aca="1" ref="O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releases")),1,1),,COUNTA($D$3:O$3)))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releases")),1,1),,COUNTA($D$3:O$3))&gt;0)),0)+
IFERROR(SUMPRODUCT((ForecastItems=$D442)*(ForecastDates=O$3)*(ForecastGrid)),0)</f>
        <v>0</v>
      </c>
      <c r="P442" s="1" cm="1">
        <f t="array" aca="1" ref="P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releases")),1,1),,COUNTA($D$3:P$3)))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releases")),1,1),,COUNTA($D$3:P$3))&gt;0)),0)+
IFERROR(SUMPRODUCT((ForecastItems=$D442)*(ForecastDates=P$3)*(ForecastGrid)),0)</f>
        <v>0</v>
      </c>
      <c r="Q442" s="1" cm="1">
        <f t="array" aca="1" ref="Q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releases")),1,1),,COUNTA($D$3:Q$3)))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releases")),1,1),,COUNTA($D$3:Q$3))&gt;0)),0)+
IFERROR(SUMPRODUCT((ForecastItems=$D442)*(ForecastDates=Q$3)*(ForecastGrid)),0)</f>
        <v>0</v>
      </c>
      <c r="R442" s="1" cm="1">
        <f t="array" aca="1" ref="R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releases")),1,1),,COUNTA($D$3:R$3)))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releases")),1,1),,COUNTA($D$3:R$3))&gt;0)),0)+
IFERROR(SUMPRODUCT((ForecastItems=$D442)*(ForecastDates=R$3)*(ForecastGrid)),0)</f>
        <v>0</v>
      </c>
      <c r="S442" s="1" cm="1">
        <f t="array" aca="1" ref="S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releases")),1,1),,COUNTA($D$3:S$3)))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releases")),1,1),,COUNTA($D$3:S$3))&gt;0)),0)+
IFERROR(SUMPRODUCT((ForecastItems=$D442)*(ForecastDates=S$3)*(ForecastGrid)),0)</f>
        <v>0</v>
      </c>
      <c r="T442" s="1" cm="1">
        <f t="array" aca="1" ref="T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releases")),1,1),,COUNTA($D$3:T$3)))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releases")),1,1),,COUNTA($D$3:T$3))&gt;0)),0)+
IFERROR(SUMPRODUCT((ForecastItems=$D442)*(ForecastDates=T$3)*(ForecastGrid)),0)</f>
        <v>0</v>
      </c>
      <c r="U442" s="1" cm="1">
        <f t="array" aca="1" ref="U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releases")),1,1),,COUNTA($D$3:U$3)))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releases")),1,1),,COUNTA($D$3:U$3))&gt;0)),0)+
IFERROR(SUMPRODUCT((ForecastItems=$D442)*(ForecastDates=U$3)*(ForecastGrid)),0)</f>
        <v>0</v>
      </c>
      <c r="V442" s="1" cm="1">
        <f t="array" aca="1" ref="V442" ca="1">IFERROR(SUMPRODUCT( INDEX( _xlfn._xlws.SORT(  _xlfn._xlws.FILTER(TblBom[],TblBom[[Child Item]:[Child Item]]=MRP_Grid!$D442,0),1,1),,MATCH("Qty",TblBom[#Headers],0)),INDEX(_xlfn._xlws.SORT(_xlfn._xlws.FILTER(RANGE_GRID,ISNUMBER(MATCH(MRPItems,_xlfn._xlws.FILTER(TblBom[[Parent Item]:[Parent Item]],TblBom[[Child Item]:[Child Item]]=MRP_Grid!$D442,0),0))*(OrderTypes="Planned order releases")),1,1),,COUNTA($D$3:V$3))) +
SUMPRODUCT((INDEX( _xlfn._xlws.SORT(  _xlfn._xlws.FILTER(TblBom[],TblBom[[Child Item]:[Child Item]]=MRP_Grid!$D442,0),1,1),,MATCH("Fixed Qty",TblBom[#Headers],0)))*(INDEX(_xlfn._xlws.SORT(_xlfn._xlws.FILTER(RANGE_GRID,ISNUMBER(MATCH(MRPItems,_xlfn._xlws.FILTER(TblBom[[Parent Item]:[Parent Item]],TblBom[[Child Item]:[Child Item]]=MRP_Grid!$D442,0),0))*(OrderTypes="Planned order releases")),1,1),,COUNTA($D$3:V$3))&gt;0)),0)+
IFERROR(SUMPRODUCT((ForecastItems=$D442)*(ForecastDates=V$3)*(ForecastGrid)),0)</f>
        <v>0</v>
      </c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</row>
    <row r="443" spans="4:60" x14ac:dyDescent="0.2">
      <c r="D443" s="23"/>
      <c r="E443" t="s">
        <v>6</v>
      </c>
      <c r="F443" s="5"/>
      <c r="G443" t="s">
        <v>0</v>
      </c>
      <c r="H443" s="18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9"/>
      <c r="X443" s="29"/>
      <c r="Y443" s="29"/>
      <c r="Z443" s="29"/>
      <c r="AA443" s="29"/>
      <c r="AB443" s="29"/>
      <c r="AC443" s="29"/>
      <c r="AD443" s="29"/>
      <c r="AE443" s="29"/>
      <c r="AF443" s="29"/>
      <c r="AG443" s="29"/>
      <c r="AH443" s="29"/>
      <c r="AI443" s="29"/>
      <c r="AJ443" s="29"/>
      <c r="AK443" s="29"/>
      <c r="AL443" s="29"/>
      <c r="AM443" s="29"/>
      <c r="AN443" s="29"/>
      <c r="AO443" s="29"/>
      <c r="AP443" s="29"/>
      <c r="AQ443" s="29"/>
      <c r="AR443" s="29"/>
      <c r="AS443" s="29"/>
      <c r="AT443" s="29"/>
      <c r="AU443" s="29"/>
      <c r="AV443" s="29"/>
      <c r="AW443" s="29"/>
      <c r="AX443" s="29"/>
      <c r="AY443" s="29"/>
      <c r="AZ443" s="29"/>
      <c r="BA443" s="29"/>
      <c r="BB443" s="29"/>
      <c r="BC443" s="29"/>
      <c r="BD443" s="29"/>
      <c r="BE443" s="29"/>
      <c r="BF443" s="29"/>
      <c r="BG443" s="29"/>
      <c r="BH443" s="29"/>
    </row>
    <row r="444" spans="4:60" x14ac:dyDescent="0.2">
      <c r="D444" s="23"/>
      <c r="E444" t="s">
        <v>7</v>
      </c>
      <c r="F444" s="5"/>
      <c r="G444" t="s">
        <v>16</v>
      </c>
      <c r="H444" s="13"/>
      <c r="I444" s="25">
        <f t="shared" ref="I444" ca="1" si="2044">H444-I442+I446+I443</f>
        <v>0</v>
      </c>
      <c r="J444" s="25">
        <f t="shared" ref="J444" ca="1" si="2045">I444-J442+J446+J443</f>
        <v>0</v>
      </c>
      <c r="K444" s="25">
        <f t="shared" ref="K444" ca="1" si="2046">J444-K442+K446+K443</f>
        <v>0</v>
      </c>
      <c r="L444" s="25">
        <f t="shared" ref="L444" ca="1" si="2047">K444-L442+L446+L443</f>
        <v>0</v>
      </c>
      <c r="M444" s="25">
        <f t="shared" ref="M444" ca="1" si="2048">L444-M442+M446+M443</f>
        <v>0</v>
      </c>
      <c r="N444" s="25">
        <f t="shared" ref="N444" ca="1" si="2049">M444-N442+N446+N443</f>
        <v>0</v>
      </c>
      <c r="O444" s="25">
        <f t="shared" ref="O444" ca="1" si="2050">N444-O442+O446+O443</f>
        <v>0</v>
      </c>
      <c r="P444" s="25">
        <f t="shared" ref="P444" ca="1" si="2051">O444-P442+P446+P443</f>
        <v>0</v>
      </c>
      <c r="Q444" s="25">
        <f t="shared" ref="Q444" ca="1" si="2052">P444-Q442+Q446+Q443</f>
        <v>0</v>
      </c>
      <c r="R444" s="25">
        <f t="shared" ref="R444" ca="1" si="2053">Q444-R442+R446+R443</f>
        <v>0</v>
      </c>
      <c r="S444" s="25">
        <f t="shared" ref="S444" ca="1" si="2054">R444-S442+S446+S443</f>
        <v>0</v>
      </c>
      <c r="T444" s="25">
        <f t="shared" ref="T444" ca="1" si="2055">S444-T442+T446+T443</f>
        <v>0</v>
      </c>
      <c r="U444" s="25">
        <f t="shared" ref="U444" ca="1" si="2056">T444-U442+U446+U443</f>
        <v>0</v>
      </c>
      <c r="V444" s="25">
        <f t="shared" ref="V444" ca="1" si="2057">U444-V442+V446+V443</f>
        <v>0</v>
      </c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</row>
    <row r="445" spans="4:60" x14ac:dyDescent="0.2">
      <c r="D445" s="23"/>
      <c r="E445" t="s">
        <v>25</v>
      </c>
      <c r="F445" s="5"/>
      <c r="G445" t="s">
        <v>2</v>
      </c>
      <c r="H445" s="18"/>
      <c r="I445" s="1">
        <f t="shared" ref="I445" ca="1" si="2058">MAX(0,$F443+I442-I443-H444)</f>
        <v>0</v>
      </c>
      <c r="J445" s="1">
        <f t="shared" ref="J445" ca="1" si="2059">MAX(0,$F443+J442-J443-I444)</f>
        <v>0</v>
      </c>
      <c r="K445" s="1">
        <f t="shared" ref="K445" ca="1" si="2060">MAX(0,$F443+K442-K443-J444)</f>
        <v>0</v>
      </c>
      <c r="L445" s="1">
        <f t="shared" ref="L445" ca="1" si="2061">MAX(0,$F443+L442-L443-K444)</f>
        <v>0</v>
      </c>
      <c r="M445" s="1">
        <f t="shared" ref="M445" ca="1" si="2062">MAX(0,$F443+M442-M443-L444)</f>
        <v>0</v>
      </c>
      <c r="N445" s="1">
        <f t="shared" ref="N445" ca="1" si="2063">MAX(0,$F443+N442-N443-M444)</f>
        <v>0</v>
      </c>
      <c r="O445" s="1">
        <f t="shared" ref="O445" ca="1" si="2064">MAX(0,$F443+O442-O443-N444)</f>
        <v>0</v>
      </c>
      <c r="P445" s="1">
        <f t="shared" ref="P445" ca="1" si="2065">MAX(0,$F443+P442-P443-O444)</f>
        <v>0</v>
      </c>
      <c r="Q445" s="1">
        <f t="shared" ref="Q445" ca="1" si="2066">MAX(0,$F443+Q442-Q443-P444)</f>
        <v>0</v>
      </c>
      <c r="R445" s="1">
        <f t="shared" ref="R445" ca="1" si="2067">MAX(0,$F443+R442-R443-Q444)</f>
        <v>0</v>
      </c>
      <c r="S445" s="1">
        <f t="shared" ref="S445" ca="1" si="2068">MAX(0,$F443+S442-S443-R444)</f>
        <v>0</v>
      </c>
      <c r="T445" s="1">
        <f t="shared" ref="T445" ca="1" si="2069">MAX(0,$F443+T442-T443-S444)</f>
        <v>0</v>
      </c>
      <c r="U445" s="1">
        <f t="shared" ref="U445" ca="1" si="2070">MAX(0,$F443+U442-U443-T444)</f>
        <v>0</v>
      </c>
      <c r="V445" s="1">
        <f t="shared" ref="V445" ca="1" si="2071">MAX(0,$F443+V442-V443-U444)</f>
        <v>0</v>
      </c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</row>
    <row r="446" spans="4:60" x14ac:dyDescent="0.2">
      <c r="D446" s="23"/>
      <c r="E446" t="s">
        <v>23</v>
      </c>
      <c r="F446" s="1" t="str">
        <f ca="1">IFERROR(VLOOKUP($D446,ItemsUnits,2,FALSE),"null")</f>
        <v>null</v>
      </c>
      <c r="G446" t="s">
        <v>3</v>
      </c>
      <c r="H446" s="18"/>
      <c r="I446" s="1" cm="1">
        <f t="array" aca="1" ref="I446" ca="1">IF(  OR(COUNTA($I$3:I$3)&lt;=$F444,SUMPRODUCT(--(I443:INDEX(I443:BH443,52)&lt;&gt;""))&lt;&gt;0),0,
          --(I445&gt;0)*_xlfn.SWITCH(--($F442&gt;0),0,SUM(I442:INDEX(I442:BH442,MAX(1,$F445)))-H444+$F443,CEILING(SUM(I442:INDEX(I442:BH442,MAX(1,$F445)))-H444+$F443,$F442)))</f>
        <v>0</v>
      </c>
      <c r="J446" s="1" cm="1">
        <f t="array" aca="1" ref="J446" ca="1">IF(  OR(COUNTA($I$3:J$3)&lt;=$F444,SUMPRODUCT(--(J443:INDEX(J443:BI443,52)&lt;&gt;""))&lt;&gt;0),0,
          --(J445&gt;0)*_xlfn.SWITCH(--($F442&gt;0),0,SUM(J442:INDEX(J442:BI442,MAX(1,$F445)))-I444+$F443,CEILING(SUM(J442:INDEX(J442:BI442,MAX(1,$F445)))-I444+$F443,$F442)))</f>
        <v>0</v>
      </c>
      <c r="K446" s="1" cm="1">
        <f t="array" aca="1" ref="K446" ca="1">IF(  OR(COUNTA($I$3:K$3)&lt;=$F444,SUMPRODUCT(--(K443:INDEX(K443:BJ443,52)&lt;&gt;""))&lt;&gt;0),0,
          --(K445&gt;0)*_xlfn.SWITCH(--($F442&gt;0),0,SUM(K442:INDEX(K442:BJ442,MAX(1,$F445)))-J444+$F443,CEILING(SUM(K442:INDEX(K442:BJ442,MAX(1,$F445)))-J444+$F443,$F442)))</f>
        <v>0</v>
      </c>
      <c r="L446" s="1" cm="1">
        <f t="array" aca="1" ref="L446" ca="1">IF(  OR(COUNTA($I$3:L$3)&lt;=$F444,SUMPRODUCT(--(L443:INDEX(L443:BK443,52)&lt;&gt;""))&lt;&gt;0),0,
          --(L445&gt;0)*_xlfn.SWITCH(--($F442&gt;0),0,SUM(L442:INDEX(L442:BK442,MAX(1,$F445)))-K444+$F443,CEILING(SUM(L442:INDEX(L442:BK442,MAX(1,$F445)))-K444+$F443,$F442)))</f>
        <v>0</v>
      </c>
      <c r="M446" s="1" cm="1">
        <f t="array" aca="1" ref="M446" ca="1">IF(  OR(COUNTA($I$3:M$3)&lt;=$F444,SUMPRODUCT(--(M443:INDEX(M443:BL443,52)&lt;&gt;""))&lt;&gt;0),0,
          --(M445&gt;0)*_xlfn.SWITCH(--($F442&gt;0),0,SUM(M442:INDEX(M442:BL442,MAX(1,$F445)))-L444+$F443,CEILING(SUM(M442:INDEX(M442:BL442,MAX(1,$F445)))-L444+$F443,$F442)))</f>
        <v>0</v>
      </c>
      <c r="N446" s="1" cm="1">
        <f t="array" aca="1" ref="N446" ca="1">IF(  OR(COUNTA($I$3:N$3)&lt;=$F444,SUMPRODUCT(--(N443:INDEX(N443:BM443,52)&lt;&gt;""))&lt;&gt;0),0,
          --(N445&gt;0)*_xlfn.SWITCH(--($F442&gt;0),0,SUM(N442:INDEX(N442:BM442,MAX(1,$F445)))-M444+$F443,CEILING(SUM(N442:INDEX(N442:BM442,MAX(1,$F445)))-M444+$F443,$F442)))</f>
        <v>0</v>
      </c>
      <c r="O446" s="1" cm="1">
        <f t="array" aca="1" ref="O446" ca="1">IF(  OR(COUNTA($I$3:O$3)&lt;=$F444,SUMPRODUCT(--(O443:INDEX(O443:BN443,52)&lt;&gt;""))&lt;&gt;0),0,
          --(O445&gt;0)*_xlfn.SWITCH(--($F442&gt;0),0,SUM(O442:INDEX(O442:BN442,MAX(1,$F445)))-N444+$F443,CEILING(SUM(O442:INDEX(O442:BN442,MAX(1,$F445)))-N444+$F443,$F442)))</f>
        <v>0</v>
      </c>
      <c r="P446" s="1" cm="1">
        <f t="array" aca="1" ref="P446" ca="1">IF(  OR(COUNTA($I$3:P$3)&lt;=$F444,SUMPRODUCT(--(P443:INDEX(P443:BO443,52)&lt;&gt;""))&lt;&gt;0),0,
          --(P445&gt;0)*_xlfn.SWITCH(--($F442&gt;0),0,SUM(P442:INDEX(P442:BO442,MAX(1,$F445)))-O444+$F443,CEILING(SUM(P442:INDEX(P442:BO442,MAX(1,$F445)))-O444+$F443,$F442)))</f>
        <v>0</v>
      </c>
      <c r="Q446" s="1" cm="1">
        <f t="array" aca="1" ref="Q446" ca="1">IF(  OR(COUNTA($I$3:Q$3)&lt;=$F444,SUMPRODUCT(--(Q443:INDEX(Q443:BP443,52)&lt;&gt;""))&lt;&gt;0),0,
          --(Q445&gt;0)*_xlfn.SWITCH(--($F442&gt;0),0,SUM(Q442:INDEX(Q442:BP442,MAX(1,$F445)))-P444+$F443,CEILING(SUM(Q442:INDEX(Q442:BP442,MAX(1,$F445)))-P444+$F443,$F442)))</f>
        <v>0</v>
      </c>
      <c r="R446" s="1" cm="1">
        <f t="array" aca="1" ref="R446" ca="1">IF(  OR(COUNTA($I$3:R$3)&lt;=$F444,SUMPRODUCT(--(R443:INDEX(R443:BQ443,52)&lt;&gt;""))&lt;&gt;0),0,
          --(R445&gt;0)*_xlfn.SWITCH(--($F442&gt;0),0,SUM(R442:INDEX(R442:BQ442,MAX(1,$F445)))-Q444+$F443,CEILING(SUM(R442:INDEX(R442:BQ442,MAX(1,$F445)))-Q444+$F443,$F442)))</f>
        <v>0</v>
      </c>
      <c r="S446" s="1" cm="1">
        <f t="array" aca="1" ref="S446" ca="1">IF(  OR(COUNTA($I$3:S$3)&lt;=$F444,SUMPRODUCT(--(S443:INDEX(S443:BR443,52)&lt;&gt;""))&lt;&gt;0),0,
          --(S445&gt;0)*_xlfn.SWITCH(--($F442&gt;0),0,SUM(S442:INDEX(S442:BR442,MAX(1,$F445)))-R444+$F443,CEILING(SUM(S442:INDEX(S442:BR442,MAX(1,$F445)))-R444+$F443,$F442)))</f>
        <v>0</v>
      </c>
      <c r="T446" s="1" cm="1">
        <f t="array" aca="1" ref="T446" ca="1">IF(  OR(COUNTA($I$3:T$3)&lt;=$F444,SUMPRODUCT(--(T443:INDEX(T443:BS443,52)&lt;&gt;""))&lt;&gt;0),0,
          --(T445&gt;0)*_xlfn.SWITCH(--($F442&gt;0),0,SUM(T442:INDEX(T442:BS442,MAX(1,$F445)))-S444+$F443,CEILING(SUM(T442:INDEX(T442:BS442,MAX(1,$F445)))-S444+$F443,$F442)))</f>
        <v>0</v>
      </c>
      <c r="U446" s="1" cm="1">
        <f t="array" aca="1" ref="U446" ca="1">IF(  OR(COUNTA($I$3:U$3)&lt;=$F444,SUMPRODUCT(--(U443:INDEX(U443:BT443,52)&lt;&gt;""))&lt;&gt;0),0,
          --(U445&gt;0)*_xlfn.SWITCH(--($F442&gt;0),0,SUM(U442:INDEX(U442:BT442,MAX(1,$F445)))-T444+$F443,CEILING(SUM(U442:INDEX(U442:BT442,MAX(1,$F445)))-T444+$F443,$F442)))</f>
        <v>0</v>
      </c>
      <c r="V446" s="1" cm="1">
        <f t="array" aca="1" ref="V446" ca="1">IF(  OR(COUNTA($I$3:V$3)&lt;=$F444,SUMPRODUCT(--(V443:INDEX(V443:BU443,52)&lt;&gt;""))&lt;&gt;0),0,
          --(V445&gt;0)*_xlfn.SWITCH(--($F442&gt;0),0,SUM(V442:INDEX(V442:BU442,MAX(1,$F445)))-U444+$F443,CEILING(SUM(V442:INDEX(V442:BU442,MAX(1,$F445)))-U444+$F443,$F442)))</f>
        <v>0</v>
      </c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</row>
    <row r="447" spans="4:60" x14ac:dyDescent="0.2">
      <c r="D447" s="23"/>
      <c r="E447" t="s">
        <v>26</v>
      </c>
      <c r="F447" s="1">
        <f ca="1">SIGN(MIN(H444:BH444))</f>
        <v>0</v>
      </c>
      <c r="G447" t="s">
        <v>4</v>
      </c>
      <c r="H447" s="18"/>
      <c r="I447" s="26" cm="1">
        <f t="array" aca="1" ref="I447" ca="1">INDEX(I446:BH446,,$F444+1)</f>
        <v>0</v>
      </c>
      <c r="J447" s="26" cm="1">
        <f t="array" aca="1" ref="J447" ca="1">INDEX(J446:BI446,,$F444+1)</f>
        <v>0</v>
      </c>
      <c r="K447" s="26" cm="1">
        <f t="array" aca="1" ref="K447" ca="1">INDEX(K446:BJ446,,$F444+1)</f>
        <v>0</v>
      </c>
      <c r="L447" s="26" cm="1">
        <f t="array" aca="1" ref="L447" ca="1">INDEX(L446:BK446,,$F444+1)</f>
        <v>0</v>
      </c>
      <c r="M447" s="26" cm="1">
        <f t="array" aca="1" ref="M447" ca="1">INDEX(M446:BL446,,$F444+1)</f>
        <v>0</v>
      </c>
      <c r="N447" s="26" cm="1">
        <f t="array" aca="1" ref="N447" ca="1">INDEX(N446:BM446,,$F444+1)</f>
        <v>0</v>
      </c>
      <c r="O447" s="26" cm="1">
        <f t="array" aca="1" ref="O447" ca="1">INDEX(O446:BN446,,$F444+1)</f>
        <v>0</v>
      </c>
      <c r="P447" s="26" cm="1">
        <f t="array" aca="1" ref="P447" ca="1">INDEX(P446:BO446,,$F444+1)</f>
        <v>0</v>
      </c>
      <c r="Q447" s="26" cm="1">
        <f t="array" aca="1" ref="Q447" ca="1">INDEX(Q446:BP446,,$F444+1)</f>
        <v>0</v>
      </c>
      <c r="R447" s="26" cm="1">
        <f t="array" aca="1" ref="R447" ca="1">INDEX(R446:BQ446,,$F444+1)</f>
        <v>0</v>
      </c>
      <c r="S447" s="26" cm="1">
        <f t="array" aca="1" ref="S447" ca="1">INDEX(S446:BR446,,$F444+1)</f>
        <v>0</v>
      </c>
      <c r="T447" s="26" cm="1">
        <f t="array" aca="1" ref="T447" ca="1">INDEX(T446:BS446,,$F444+1)</f>
        <v>0</v>
      </c>
      <c r="U447" s="26" cm="1">
        <f t="array" aca="1" ref="U447" ca="1">INDEX(U446:BT446,,$F444+1)</f>
        <v>0</v>
      </c>
      <c r="V447" s="26" cm="1">
        <f t="array" aca="1" ref="V447" ca="1">INDEX(V446:BU446,,$F444+1)</f>
        <v>0</v>
      </c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</row>
    <row r="448" spans="4:60" x14ac:dyDescent="0.2">
      <c r="D448" s="23"/>
      <c r="E448" t="s">
        <v>5</v>
      </c>
      <c r="F448" s="4"/>
      <c r="G448" t="s">
        <v>1</v>
      </c>
      <c r="H448" s="18"/>
      <c r="I448" s="1" cm="1">
        <f t="array" aca="1" ref="I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releases")),1,1),,COUNTA($D$3:I$3)))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releases")),1,1),,COUNTA($D$3:I$3))&gt;0)),0)+
IFERROR(SUMPRODUCT((ForecastItems=$D448)*(ForecastDates=I$3)*(ForecastGrid)),0)</f>
        <v>0</v>
      </c>
      <c r="J448" s="1" cm="1">
        <f t="array" aca="1" ref="J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releases")),1,1),,COUNTA($D$3:J$3)))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releases")),1,1),,COUNTA($D$3:J$3))&gt;0)),0)+
IFERROR(SUMPRODUCT((ForecastItems=$D448)*(ForecastDates=J$3)*(ForecastGrid)),0)</f>
        <v>0</v>
      </c>
      <c r="K448" s="1" cm="1">
        <f t="array" aca="1" ref="K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releases")),1,1),,COUNTA($D$3:K$3)))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releases")),1,1),,COUNTA($D$3:K$3))&gt;0)),0)+
IFERROR(SUMPRODUCT((ForecastItems=$D448)*(ForecastDates=K$3)*(ForecastGrid)),0)</f>
        <v>0</v>
      </c>
      <c r="L448" s="1" cm="1">
        <f t="array" aca="1" ref="L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releases")),1,1),,COUNTA($D$3:L$3)))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releases")),1,1),,COUNTA($D$3:L$3))&gt;0)),0)+
IFERROR(SUMPRODUCT((ForecastItems=$D448)*(ForecastDates=L$3)*(ForecastGrid)),0)</f>
        <v>0</v>
      </c>
      <c r="M448" s="1" cm="1">
        <f t="array" aca="1" ref="M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releases")),1,1),,COUNTA($D$3:M$3)))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releases")),1,1),,COUNTA($D$3:M$3))&gt;0)),0)+
IFERROR(SUMPRODUCT((ForecastItems=$D448)*(ForecastDates=M$3)*(ForecastGrid)),0)</f>
        <v>0</v>
      </c>
      <c r="N448" s="1" cm="1">
        <f t="array" aca="1" ref="N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releases")),1,1),,COUNTA($D$3:N$3)))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releases")),1,1),,COUNTA($D$3:N$3))&gt;0)),0)+
IFERROR(SUMPRODUCT((ForecastItems=$D448)*(ForecastDates=N$3)*(ForecastGrid)),0)</f>
        <v>0</v>
      </c>
      <c r="O448" s="1" cm="1">
        <f t="array" aca="1" ref="O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releases")),1,1),,COUNTA($D$3:O$3)))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releases")),1,1),,COUNTA($D$3:O$3))&gt;0)),0)+
IFERROR(SUMPRODUCT((ForecastItems=$D448)*(ForecastDates=O$3)*(ForecastGrid)),0)</f>
        <v>0</v>
      </c>
      <c r="P448" s="1" cm="1">
        <f t="array" aca="1" ref="P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releases")),1,1),,COUNTA($D$3:P$3)))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releases")),1,1),,COUNTA($D$3:P$3))&gt;0)),0)+
IFERROR(SUMPRODUCT((ForecastItems=$D448)*(ForecastDates=P$3)*(ForecastGrid)),0)</f>
        <v>0</v>
      </c>
      <c r="Q448" s="1" cm="1">
        <f t="array" aca="1" ref="Q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releases")),1,1),,COUNTA($D$3:Q$3)))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releases")),1,1),,COUNTA($D$3:Q$3))&gt;0)),0)+
IFERROR(SUMPRODUCT((ForecastItems=$D448)*(ForecastDates=Q$3)*(ForecastGrid)),0)</f>
        <v>0</v>
      </c>
      <c r="R448" s="1" cm="1">
        <f t="array" aca="1" ref="R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releases")),1,1),,COUNTA($D$3:R$3)))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releases")),1,1),,COUNTA($D$3:R$3))&gt;0)),0)+
IFERROR(SUMPRODUCT((ForecastItems=$D448)*(ForecastDates=R$3)*(ForecastGrid)),0)</f>
        <v>0</v>
      </c>
      <c r="S448" s="1" cm="1">
        <f t="array" aca="1" ref="S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releases")),1,1),,COUNTA($D$3:S$3)))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releases")),1,1),,COUNTA($D$3:S$3))&gt;0)),0)+
IFERROR(SUMPRODUCT((ForecastItems=$D448)*(ForecastDates=S$3)*(ForecastGrid)),0)</f>
        <v>0</v>
      </c>
      <c r="T448" s="1" cm="1">
        <f t="array" aca="1" ref="T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releases")),1,1),,COUNTA($D$3:T$3)))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releases")),1,1),,COUNTA($D$3:T$3))&gt;0)),0)+
IFERROR(SUMPRODUCT((ForecastItems=$D448)*(ForecastDates=T$3)*(ForecastGrid)),0)</f>
        <v>0</v>
      </c>
      <c r="U448" s="1" cm="1">
        <f t="array" aca="1" ref="U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releases")),1,1),,COUNTA($D$3:U$3)))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releases")),1,1),,COUNTA($D$3:U$3))&gt;0)),0)+
IFERROR(SUMPRODUCT((ForecastItems=$D448)*(ForecastDates=U$3)*(ForecastGrid)),0)</f>
        <v>0</v>
      </c>
      <c r="V448" s="1" cm="1">
        <f t="array" aca="1" ref="V448" ca="1">IFERROR(SUMPRODUCT( INDEX( _xlfn._xlws.SORT(  _xlfn._xlws.FILTER(TblBom[],TblBom[[Child Item]:[Child Item]]=MRP_Grid!$D448,0),1,1),,MATCH("Qty",TblBom[#Headers],0)),INDEX(_xlfn._xlws.SORT(_xlfn._xlws.FILTER(RANGE_GRID,ISNUMBER(MATCH(MRPItems,_xlfn._xlws.FILTER(TblBom[[Parent Item]:[Parent Item]],TblBom[[Child Item]:[Child Item]]=MRP_Grid!$D448,0),0))*(OrderTypes="Planned order releases")),1,1),,COUNTA($D$3:V$3))) +
SUMPRODUCT((INDEX( _xlfn._xlws.SORT(  _xlfn._xlws.FILTER(TblBom[],TblBom[[Child Item]:[Child Item]]=MRP_Grid!$D448,0),1,1),,MATCH("Fixed Qty",TblBom[#Headers],0)))*(INDEX(_xlfn._xlws.SORT(_xlfn._xlws.FILTER(RANGE_GRID,ISNUMBER(MATCH(MRPItems,_xlfn._xlws.FILTER(TblBom[[Parent Item]:[Parent Item]],TblBom[[Child Item]:[Child Item]]=MRP_Grid!$D448,0),0))*(OrderTypes="Planned order releases")),1,1),,COUNTA($D$3:V$3))&gt;0)),0)+
IFERROR(SUMPRODUCT((ForecastItems=$D448)*(ForecastDates=V$3)*(ForecastGrid)),0)</f>
        <v>0</v>
      </c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</row>
    <row r="449" spans="4:60" x14ac:dyDescent="0.2">
      <c r="D449" s="23"/>
      <c r="E449" t="s">
        <v>6</v>
      </c>
      <c r="F449" s="5"/>
      <c r="G449" t="s">
        <v>0</v>
      </c>
      <c r="H449" s="18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9"/>
      <c r="X449" s="29"/>
      <c r="Y449" s="29"/>
      <c r="Z449" s="29"/>
      <c r="AA449" s="29"/>
      <c r="AB449" s="29"/>
      <c r="AC449" s="29"/>
      <c r="AD449" s="29"/>
      <c r="AE449" s="29"/>
      <c r="AF449" s="29"/>
      <c r="AG449" s="29"/>
      <c r="AH449" s="29"/>
      <c r="AI449" s="29"/>
      <c r="AJ449" s="29"/>
      <c r="AK449" s="29"/>
      <c r="AL449" s="29"/>
      <c r="AM449" s="29"/>
      <c r="AN449" s="29"/>
      <c r="AO449" s="29"/>
      <c r="AP449" s="29"/>
      <c r="AQ449" s="29"/>
      <c r="AR449" s="29"/>
      <c r="AS449" s="29"/>
      <c r="AT449" s="29"/>
      <c r="AU449" s="29"/>
      <c r="AV449" s="29"/>
      <c r="AW449" s="29"/>
      <c r="AX449" s="29"/>
      <c r="AY449" s="29"/>
      <c r="AZ449" s="29"/>
      <c r="BA449" s="29"/>
      <c r="BB449" s="29"/>
      <c r="BC449" s="29"/>
      <c r="BD449" s="29"/>
      <c r="BE449" s="29"/>
      <c r="BF449" s="29"/>
      <c r="BG449" s="29"/>
      <c r="BH449" s="29"/>
    </row>
    <row r="450" spans="4:60" x14ac:dyDescent="0.2">
      <c r="D450" s="23"/>
      <c r="E450" t="s">
        <v>7</v>
      </c>
      <c r="F450" s="5"/>
      <c r="G450" t="s">
        <v>16</v>
      </c>
      <c r="H450" s="13"/>
      <c r="I450" s="25">
        <f t="shared" ref="I450" ca="1" si="2072">H450-I448+I452+I449</f>
        <v>0</v>
      </c>
      <c r="J450" s="25">
        <f t="shared" ref="J450" ca="1" si="2073">I450-J448+J452+J449</f>
        <v>0</v>
      </c>
      <c r="K450" s="25">
        <f t="shared" ref="K450" ca="1" si="2074">J450-K448+K452+K449</f>
        <v>0</v>
      </c>
      <c r="L450" s="25">
        <f t="shared" ref="L450" ca="1" si="2075">K450-L448+L452+L449</f>
        <v>0</v>
      </c>
      <c r="M450" s="25">
        <f t="shared" ref="M450" ca="1" si="2076">L450-M448+M452+M449</f>
        <v>0</v>
      </c>
      <c r="N450" s="25">
        <f t="shared" ref="N450" ca="1" si="2077">M450-N448+N452+N449</f>
        <v>0</v>
      </c>
      <c r="O450" s="25">
        <f t="shared" ref="O450" ca="1" si="2078">N450-O448+O452+O449</f>
        <v>0</v>
      </c>
      <c r="P450" s="25">
        <f t="shared" ref="P450" ca="1" si="2079">O450-P448+P452+P449</f>
        <v>0</v>
      </c>
      <c r="Q450" s="25">
        <f t="shared" ref="Q450" ca="1" si="2080">P450-Q448+Q452+Q449</f>
        <v>0</v>
      </c>
      <c r="R450" s="25">
        <f t="shared" ref="R450" ca="1" si="2081">Q450-R448+R452+R449</f>
        <v>0</v>
      </c>
      <c r="S450" s="25">
        <f t="shared" ref="S450" ca="1" si="2082">R450-S448+S452+S449</f>
        <v>0</v>
      </c>
      <c r="T450" s="25">
        <f t="shared" ref="T450" ca="1" si="2083">S450-T448+T452+T449</f>
        <v>0</v>
      </c>
      <c r="U450" s="25">
        <f t="shared" ref="U450" ca="1" si="2084">T450-U448+U452+U449</f>
        <v>0</v>
      </c>
      <c r="V450" s="25">
        <f t="shared" ref="V450" ca="1" si="2085">U450-V448+V452+V449</f>
        <v>0</v>
      </c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</row>
    <row r="451" spans="4:60" x14ac:dyDescent="0.2">
      <c r="D451" s="23"/>
      <c r="E451" t="s">
        <v>25</v>
      </c>
      <c r="F451" s="5"/>
      <c r="G451" t="s">
        <v>2</v>
      </c>
      <c r="H451" s="18"/>
      <c r="I451" s="1">
        <f t="shared" ref="I451" ca="1" si="2086">MAX(0,$F449+I448-I449-H450)</f>
        <v>0</v>
      </c>
      <c r="J451" s="1">
        <f t="shared" ref="J451" ca="1" si="2087">MAX(0,$F449+J448-J449-I450)</f>
        <v>0</v>
      </c>
      <c r="K451" s="1">
        <f t="shared" ref="K451" ca="1" si="2088">MAX(0,$F449+K448-K449-J450)</f>
        <v>0</v>
      </c>
      <c r="L451" s="1">
        <f t="shared" ref="L451" ca="1" si="2089">MAX(0,$F449+L448-L449-K450)</f>
        <v>0</v>
      </c>
      <c r="M451" s="1">
        <f t="shared" ref="M451" ca="1" si="2090">MAX(0,$F449+M448-M449-L450)</f>
        <v>0</v>
      </c>
      <c r="N451" s="1">
        <f t="shared" ref="N451" ca="1" si="2091">MAX(0,$F449+N448-N449-M450)</f>
        <v>0</v>
      </c>
      <c r="O451" s="1">
        <f t="shared" ref="O451" ca="1" si="2092">MAX(0,$F449+O448-O449-N450)</f>
        <v>0</v>
      </c>
      <c r="P451" s="1">
        <f t="shared" ref="P451" ca="1" si="2093">MAX(0,$F449+P448-P449-O450)</f>
        <v>0</v>
      </c>
      <c r="Q451" s="1">
        <f t="shared" ref="Q451" ca="1" si="2094">MAX(0,$F449+Q448-Q449-P450)</f>
        <v>0</v>
      </c>
      <c r="R451" s="1">
        <f t="shared" ref="R451" ca="1" si="2095">MAX(0,$F449+R448-R449-Q450)</f>
        <v>0</v>
      </c>
      <c r="S451" s="1">
        <f t="shared" ref="S451" ca="1" si="2096">MAX(0,$F449+S448-S449-R450)</f>
        <v>0</v>
      </c>
      <c r="T451" s="1">
        <f t="shared" ref="T451" ca="1" si="2097">MAX(0,$F449+T448-T449-S450)</f>
        <v>0</v>
      </c>
      <c r="U451" s="1">
        <f t="shared" ref="U451" ca="1" si="2098">MAX(0,$F449+U448-U449-T450)</f>
        <v>0</v>
      </c>
      <c r="V451" s="1">
        <f t="shared" ref="V451" ca="1" si="2099">MAX(0,$F449+V448-V449-U450)</f>
        <v>0</v>
      </c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</row>
    <row r="452" spans="4:60" x14ac:dyDescent="0.2">
      <c r="D452" s="23"/>
      <c r="E452" t="s">
        <v>23</v>
      </c>
      <c r="F452" s="1" t="str">
        <f ca="1">IFERROR(VLOOKUP($D452,ItemsUnits,2,FALSE),"null")</f>
        <v>null</v>
      </c>
      <c r="G452" t="s">
        <v>3</v>
      </c>
      <c r="H452" s="18"/>
      <c r="I452" s="1" cm="1">
        <f t="array" aca="1" ref="I452" ca="1">IF(  OR(COUNTA($I$3:I$3)&lt;=$F450,SUMPRODUCT(--(I449:INDEX(I449:BH449,52)&lt;&gt;""))&lt;&gt;0),0,
          --(I451&gt;0)*_xlfn.SWITCH(--($F448&gt;0),0,SUM(I448:INDEX(I448:BH448,MAX(1,$F451)))-H450+$F449,CEILING(SUM(I448:INDEX(I448:BH448,MAX(1,$F451)))-H450+$F449,$F448)))</f>
        <v>0</v>
      </c>
      <c r="J452" s="1" cm="1">
        <f t="array" aca="1" ref="J452" ca="1">IF(  OR(COUNTA($I$3:J$3)&lt;=$F450,SUMPRODUCT(--(J449:INDEX(J449:BI449,52)&lt;&gt;""))&lt;&gt;0),0,
          --(J451&gt;0)*_xlfn.SWITCH(--($F448&gt;0),0,SUM(J448:INDEX(J448:BI448,MAX(1,$F451)))-I450+$F449,CEILING(SUM(J448:INDEX(J448:BI448,MAX(1,$F451)))-I450+$F449,$F448)))</f>
        <v>0</v>
      </c>
      <c r="K452" s="1" cm="1">
        <f t="array" aca="1" ref="K452" ca="1">IF(  OR(COUNTA($I$3:K$3)&lt;=$F450,SUMPRODUCT(--(K449:INDEX(K449:BJ449,52)&lt;&gt;""))&lt;&gt;0),0,
          --(K451&gt;0)*_xlfn.SWITCH(--($F448&gt;0),0,SUM(K448:INDEX(K448:BJ448,MAX(1,$F451)))-J450+$F449,CEILING(SUM(K448:INDEX(K448:BJ448,MAX(1,$F451)))-J450+$F449,$F448)))</f>
        <v>0</v>
      </c>
      <c r="L452" s="1" cm="1">
        <f t="array" aca="1" ref="L452" ca="1">IF(  OR(COUNTA($I$3:L$3)&lt;=$F450,SUMPRODUCT(--(L449:INDEX(L449:BK449,52)&lt;&gt;""))&lt;&gt;0),0,
          --(L451&gt;0)*_xlfn.SWITCH(--($F448&gt;0),0,SUM(L448:INDEX(L448:BK448,MAX(1,$F451)))-K450+$F449,CEILING(SUM(L448:INDEX(L448:BK448,MAX(1,$F451)))-K450+$F449,$F448)))</f>
        <v>0</v>
      </c>
      <c r="M452" s="1" cm="1">
        <f t="array" aca="1" ref="M452" ca="1">IF(  OR(COUNTA($I$3:M$3)&lt;=$F450,SUMPRODUCT(--(M449:INDEX(M449:BL449,52)&lt;&gt;""))&lt;&gt;0),0,
          --(M451&gt;0)*_xlfn.SWITCH(--($F448&gt;0),0,SUM(M448:INDEX(M448:BL448,MAX(1,$F451)))-L450+$F449,CEILING(SUM(M448:INDEX(M448:BL448,MAX(1,$F451)))-L450+$F449,$F448)))</f>
        <v>0</v>
      </c>
      <c r="N452" s="1" cm="1">
        <f t="array" aca="1" ref="N452" ca="1">IF(  OR(COUNTA($I$3:N$3)&lt;=$F450,SUMPRODUCT(--(N449:INDEX(N449:BM449,52)&lt;&gt;""))&lt;&gt;0),0,
          --(N451&gt;0)*_xlfn.SWITCH(--($F448&gt;0),0,SUM(N448:INDEX(N448:BM448,MAX(1,$F451)))-M450+$F449,CEILING(SUM(N448:INDEX(N448:BM448,MAX(1,$F451)))-M450+$F449,$F448)))</f>
        <v>0</v>
      </c>
      <c r="O452" s="1" cm="1">
        <f t="array" aca="1" ref="O452" ca="1">IF(  OR(COUNTA($I$3:O$3)&lt;=$F450,SUMPRODUCT(--(O449:INDEX(O449:BN449,52)&lt;&gt;""))&lt;&gt;0),0,
          --(O451&gt;0)*_xlfn.SWITCH(--($F448&gt;0),0,SUM(O448:INDEX(O448:BN448,MAX(1,$F451)))-N450+$F449,CEILING(SUM(O448:INDEX(O448:BN448,MAX(1,$F451)))-N450+$F449,$F448)))</f>
        <v>0</v>
      </c>
      <c r="P452" s="1" cm="1">
        <f t="array" aca="1" ref="P452" ca="1">IF(  OR(COUNTA($I$3:P$3)&lt;=$F450,SUMPRODUCT(--(P449:INDEX(P449:BO449,52)&lt;&gt;""))&lt;&gt;0),0,
          --(P451&gt;0)*_xlfn.SWITCH(--($F448&gt;0),0,SUM(P448:INDEX(P448:BO448,MAX(1,$F451)))-O450+$F449,CEILING(SUM(P448:INDEX(P448:BO448,MAX(1,$F451)))-O450+$F449,$F448)))</f>
        <v>0</v>
      </c>
      <c r="Q452" s="1" cm="1">
        <f t="array" aca="1" ref="Q452" ca="1">IF(  OR(COUNTA($I$3:Q$3)&lt;=$F450,SUMPRODUCT(--(Q449:INDEX(Q449:BP449,52)&lt;&gt;""))&lt;&gt;0),0,
          --(Q451&gt;0)*_xlfn.SWITCH(--($F448&gt;0),0,SUM(Q448:INDEX(Q448:BP448,MAX(1,$F451)))-P450+$F449,CEILING(SUM(Q448:INDEX(Q448:BP448,MAX(1,$F451)))-P450+$F449,$F448)))</f>
        <v>0</v>
      </c>
      <c r="R452" s="1" cm="1">
        <f t="array" aca="1" ref="R452" ca="1">IF(  OR(COUNTA($I$3:R$3)&lt;=$F450,SUMPRODUCT(--(R449:INDEX(R449:BQ449,52)&lt;&gt;""))&lt;&gt;0),0,
          --(R451&gt;0)*_xlfn.SWITCH(--($F448&gt;0),0,SUM(R448:INDEX(R448:BQ448,MAX(1,$F451)))-Q450+$F449,CEILING(SUM(R448:INDEX(R448:BQ448,MAX(1,$F451)))-Q450+$F449,$F448)))</f>
        <v>0</v>
      </c>
      <c r="S452" s="1" cm="1">
        <f t="array" aca="1" ref="S452" ca="1">IF(  OR(COUNTA($I$3:S$3)&lt;=$F450,SUMPRODUCT(--(S449:INDEX(S449:BR449,52)&lt;&gt;""))&lt;&gt;0),0,
          --(S451&gt;0)*_xlfn.SWITCH(--($F448&gt;0),0,SUM(S448:INDEX(S448:BR448,MAX(1,$F451)))-R450+$F449,CEILING(SUM(S448:INDEX(S448:BR448,MAX(1,$F451)))-R450+$F449,$F448)))</f>
        <v>0</v>
      </c>
      <c r="T452" s="1" cm="1">
        <f t="array" aca="1" ref="T452" ca="1">IF(  OR(COUNTA($I$3:T$3)&lt;=$F450,SUMPRODUCT(--(T449:INDEX(T449:BS449,52)&lt;&gt;""))&lt;&gt;0),0,
          --(T451&gt;0)*_xlfn.SWITCH(--($F448&gt;0),0,SUM(T448:INDEX(T448:BS448,MAX(1,$F451)))-S450+$F449,CEILING(SUM(T448:INDEX(T448:BS448,MAX(1,$F451)))-S450+$F449,$F448)))</f>
        <v>0</v>
      </c>
      <c r="U452" s="1" cm="1">
        <f t="array" aca="1" ref="U452" ca="1">IF(  OR(COUNTA($I$3:U$3)&lt;=$F450,SUMPRODUCT(--(U449:INDEX(U449:BT449,52)&lt;&gt;""))&lt;&gt;0),0,
          --(U451&gt;0)*_xlfn.SWITCH(--($F448&gt;0),0,SUM(U448:INDEX(U448:BT448,MAX(1,$F451)))-T450+$F449,CEILING(SUM(U448:INDEX(U448:BT448,MAX(1,$F451)))-T450+$F449,$F448)))</f>
        <v>0</v>
      </c>
      <c r="V452" s="1" cm="1">
        <f t="array" aca="1" ref="V452" ca="1">IF(  OR(COUNTA($I$3:V$3)&lt;=$F450,SUMPRODUCT(--(V449:INDEX(V449:BU449,52)&lt;&gt;""))&lt;&gt;0),0,
          --(V451&gt;0)*_xlfn.SWITCH(--($F448&gt;0),0,SUM(V448:INDEX(V448:BU448,MAX(1,$F451)))-U450+$F449,CEILING(SUM(V448:INDEX(V448:BU448,MAX(1,$F451)))-U450+$F449,$F448)))</f>
        <v>0</v>
      </c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</row>
    <row r="453" spans="4:60" x14ac:dyDescent="0.2">
      <c r="D453" s="23"/>
      <c r="E453" t="s">
        <v>26</v>
      </c>
      <c r="F453" s="1">
        <f ca="1">SIGN(MIN(H450:BH450))</f>
        <v>0</v>
      </c>
      <c r="G453" t="s">
        <v>4</v>
      </c>
      <c r="H453" s="18"/>
      <c r="I453" s="26" cm="1">
        <f t="array" aca="1" ref="I453" ca="1">INDEX(I452:BH452,,$F450+1)</f>
        <v>0</v>
      </c>
      <c r="J453" s="26" cm="1">
        <f t="array" aca="1" ref="J453" ca="1">INDEX(J452:BI452,,$F450+1)</f>
        <v>0</v>
      </c>
      <c r="K453" s="26" cm="1">
        <f t="array" aca="1" ref="K453" ca="1">INDEX(K452:BJ452,,$F450+1)</f>
        <v>0</v>
      </c>
      <c r="L453" s="26" cm="1">
        <f t="array" aca="1" ref="L453" ca="1">INDEX(L452:BK452,,$F450+1)</f>
        <v>0</v>
      </c>
      <c r="M453" s="26" cm="1">
        <f t="array" aca="1" ref="M453" ca="1">INDEX(M452:BL452,,$F450+1)</f>
        <v>0</v>
      </c>
      <c r="N453" s="26" cm="1">
        <f t="array" aca="1" ref="N453" ca="1">INDEX(N452:BM452,,$F450+1)</f>
        <v>0</v>
      </c>
      <c r="O453" s="26" cm="1">
        <f t="array" aca="1" ref="O453" ca="1">INDEX(O452:BN452,,$F450+1)</f>
        <v>0</v>
      </c>
      <c r="P453" s="26" cm="1">
        <f t="array" aca="1" ref="P453" ca="1">INDEX(P452:BO452,,$F450+1)</f>
        <v>0</v>
      </c>
      <c r="Q453" s="26" cm="1">
        <f t="array" aca="1" ref="Q453" ca="1">INDEX(Q452:BP452,,$F450+1)</f>
        <v>0</v>
      </c>
      <c r="R453" s="26" cm="1">
        <f t="array" aca="1" ref="R453" ca="1">INDEX(R452:BQ452,,$F450+1)</f>
        <v>0</v>
      </c>
      <c r="S453" s="26" cm="1">
        <f t="array" aca="1" ref="S453" ca="1">INDEX(S452:BR452,,$F450+1)</f>
        <v>0</v>
      </c>
      <c r="T453" s="26" cm="1">
        <f t="array" aca="1" ref="T453" ca="1">INDEX(T452:BS452,,$F450+1)</f>
        <v>0</v>
      </c>
      <c r="U453" s="26" cm="1">
        <f t="array" aca="1" ref="U453" ca="1">INDEX(U452:BT452,,$F450+1)</f>
        <v>0</v>
      </c>
      <c r="V453" s="26" cm="1">
        <f t="array" aca="1" ref="V453" ca="1">INDEX(V452:BU452,,$F450+1)</f>
        <v>0</v>
      </c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</row>
    <row r="454" spans="4:60" x14ac:dyDescent="0.2">
      <c r="D454" s="23"/>
      <c r="E454" t="s">
        <v>5</v>
      </c>
      <c r="F454" s="4"/>
      <c r="G454" t="s">
        <v>1</v>
      </c>
      <c r="H454" s="18"/>
      <c r="I454" s="1" cm="1">
        <f t="array" aca="1" ref="I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releases")),1,1),,COUNTA($D$3:I$3)))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releases")),1,1),,COUNTA($D$3:I$3))&gt;0)),0)+
IFERROR(SUMPRODUCT((ForecastItems=$D454)*(ForecastDates=I$3)*(ForecastGrid)),0)</f>
        <v>0</v>
      </c>
      <c r="J454" s="1" cm="1">
        <f t="array" aca="1" ref="J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releases")),1,1),,COUNTA($D$3:J$3)))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releases")),1,1),,COUNTA($D$3:J$3))&gt;0)),0)+
IFERROR(SUMPRODUCT((ForecastItems=$D454)*(ForecastDates=J$3)*(ForecastGrid)),0)</f>
        <v>0</v>
      </c>
      <c r="K454" s="1" cm="1">
        <f t="array" aca="1" ref="K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releases")),1,1),,COUNTA($D$3:K$3)))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releases")),1,1),,COUNTA($D$3:K$3))&gt;0)),0)+
IFERROR(SUMPRODUCT((ForecastItems=$D454)*(ForecastDates=K$3)*(ForecastGrid)),0)</f>
        <v>0</v>
      </c>
      <c r="L454" s="1" cm="1">
        <f t="array" aca="1" ref="L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releases")),1,1),,COUNTA($D$3:L$3)))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releases")),1,1),,COUNTA($D$3:L$3))&gt;0)),0)+
IFERROR(SUMPRODUCT((ForecastItems=$D454)*(ForecastDates=L$3)*(ForecastGrid)),0)</f>
        <v>0</v>
      </c>
      <c r="M454" s="1" cm="1">
        <f t="array" aca="1" ref="M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releases")),1,1),,COUNTA($D$3:M$3)))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releases")),1,1),,COUNTA($D$3:M$3))&gt;0)),0)+
IFERROR(SUMPRODUCT((ForecastItems=$D454)*(ForecastDates=M$3)*(ForecastGrid)),0)</f>
        <v>0</v>
      </c>
      <c r="N454" s="1" cm="1">
        <f t="array" aca="1" ref="N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releases")),1,1),,COUNTA($D$3:N$3)))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releases")),1,1),,COUNTA($D$3:N$3))&gt;0)),0)+
IFERROR(SUMPRODUCT((ForecastItems=$D454)*(ForecastDates=N$3)*(ForecastGrid)),0)</f>
        <v>0</v>
      </c>
      <c r="O454" s="1" cm="1">
        <f t="array" aca="1" ref="O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releases")),1,1),,COUNTA($D$3:O$3)))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releases")),1,1),,COUNTA($D$3:O$3))&gt;0)),0)+
IFERROR(SUMPRODUCT((ForecastItems=$D454)*(ForecastDates=O$3)*(ForecastGrid)),0)</f>
        <v>0</v>
      </c>
      <c r="P454" s="1" cm="1">
        <f t="array" aca="1" ref="P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releases")),1,1),,COUNTA($D$3:P$3)))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releases")),1,1),,COUNTA($D$3:P$3))&gt;0)),0)+
IFERROR(SUMPRODUCT((ForecastItems=$D454)*(ForecastDates=P$3)*(ForecastGrid)),0)</f>
        <v>0</v>
      </c>
      <c r="Q454" s="1" cm="1">
        <f t="array" aca="1" ref="Q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releases")),1,1),,COUNTA($D$3:Q$3)))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releases")),1,1),,COUNTA($D$3:Q$3))&gt;0)),0)+
IFERROR(SUMPRODUCT((ForecastItems=$D454)*(ForecastDates=Q$3)*(ForecastGrid)),0)</f>
        <v>0</v>
      </c>
      <c r="R454" s="1" cm="1">
        <f t="array" aca="1" ref="R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releases")),1,1),,COUNTA($D$3:R$3)))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releases")),1,1),,COUNTA($D$3:R$3))&gt;0)),0)+
IFERROR(SUMPRODUCT((ForecastItems=$D454)*(ForecastDates=R$3)*(ForecastGrid)),0)</f>
        <v>0</v>
      </c>
      <c r="S454" s="1" cm="1">
        <f t="array" aca="1" ref="S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releases")),1,1),,COUNTA($D$3:S$3)))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releases")),1,1),,COUNTA($D$3:S$3))&gt;0)),0)+
IFERROR(SUMPRODUCT((ForecastItems=$D454)*(ForecastDates=S$3)*(ForecastGrid)),0)</f>
        <v>0</v>
      </c>
      <c r="T454" s="1" cm="1">
        <f t="array" aca="1" ref="T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releases")),1,1),,COUNTA($D$3:T$3)))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releases")),1,1),,COUNTA($D$3:T$3))&gt;0)),0)+
IFERROR(SUMPRODUCT((ForecastItems=$D454)*(ForecastDates=T$3)*(ForecastGrid)),0)</f>
        <v>0</v>
      </c>
      <c r="U454" s="1" cm="1">
        <f t="array" aca="1" ref="U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releases")),1,1),,COUNTA($D$3:U$3)))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releases")),1,1),,COUNTA($D$3:U$3))&gt;0)),0)+
IFERROR(SUMPRODUCT((ForecastItems=$D454)*(ForecastDates=U$3)*(ForecastGrid)),0)</f>
        <v>0</v>
      </c>
      <c r="V454" s="1" cm="1">
        <f t="array" aca="1" ref="V454" ca="1">IFERROR(SUMPRODUCT( INDEX( _xlfn._xlws.SORT(  _xlfn._xlws.FILTER(TblBom[],TblBom[[Child Item]:[Child Item]]=MRP_Grid!$D454,0),1,1),,MATCH("Qty",TblBom[#Headers],0)),INDEX(_xlfn._xlws.SORT(_xlfn._xlws.FILTER(RANGE_GRID,ISNUMBER(MATCH(MRPItems,_xlfn._xlws.FILTER(TblBom[[Parent Item]:[Parent Item]],TblBom[[Child Item]:[Child Item]]=MRP_Grid!$D454,0),0))*(OrderTypes="Planned order releases")),1,1),,COUNTA($D$3:V$3))) +
SUMPRODUCT((INDEX( _xlfn._xlws.SORT(  _xlfn._xlws.FILTER(TblBom[],TblBom[[Child Item]:[Child Item]]=MRP_Grid!$D454,0),1,1),,MATCH("Fixed Qty",TblBom[#Headers],0)))*(INDEX(_xlfn._xlws.SORT(_xlfn._xlws.FILTER(RANGE_GRID,ISNUMBER(MATCH(MRPItems,_xlfn._xlws.FILTER(TblBom[[Parent Item]:[Parent Item]],TblBom[[Child Item]:[Child Item]]=MRP_Grid!$D454,0),0))*(OrderTypes="Planned order releases")),1,1),,COUNTA($D$3:V$3))&gt;0)),0)+
IFERROR(SUMPRODUCT((ForecastItems=$D454)*(ForecastDates=V$3)*(ForecastGrid)),0)</f>
        <v>0</v>
      </c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</row>
    <row r="455" spans="4:60" x14ac:dyDescent="0.2">
      <c r="D455" s="23"/>
      <c r="E455" t="s">
        <v>6</v>
      </c>
      <c r="F455" s="5"/>
      <c r="G455" t="s">
        <v>0</v>
      </c>
      <c r="H455" s="18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29"/>
      <c r="AO455" s="29"/>
      <c r="AP455" s="29"/>
      <c r="AQ455" s="29"/>
      <c r="AR455" s="29"/>
      <c r="AS455" s="29"/>
      <c r="AT455" s="29"/>
      <c r="AU455" s="29"/>
      <c r="AV455" s="29"/>
      <c r="AW455" s="29"/>
      <c r="AX455" s="29"/>
      <c r="AY455" s="29"/>
      <c r="AZ455" s="29"/>
      <c r="BA455" s="29"/>
      <c r="BB455" s="29"/>
      <c r="BC455" s="29"/>
      <c r="BD455" s="29"/>
      <c r="BE455" s="29"/>
      <c r="BF455" s="29"/>
      <c r="BG455" s="29"/>
      <c r="BH455" s="29"/>
    </row>
    <row r="456" spans="4:60" x14ac:dyDescent="0.2">
      <c r="D456" s="23"/>
      <c r="E456" t="s">
        <v>7</v>
      </c>
      <c r="F456" s="5"/>
      <c r="G456" t="s">
        <v>16</v>
      </c>
      <c r="H456" s="13"/>
      <c r="I456" s="25">
        <f t="shared" ref="I456" ca="1" si="2100">H456-I454+I458+I455</f>
        <v>0</v>
      </c>
      <c r="J456" s="25">
        <f t="shared" ref="J456" ca="1" si="2101">I456-J454+J458+J455</f>
        <v>0</v>
      </c>
      <c r="K456" s="25">
        <f t="shared" ref="K456" ca="1" si="2102">J456-K454+K458+K455</f>
        <v>0</v>
      </c>
      <c r="L456" s="25">
        <f t="shared" ref="L456" ca="1" si="2103">K456-L454+L458+L455</f>
        <v>0</v>
      </c>
      <c r="M456" s="25">
        <f t="shared" ref="M456" ca="1" si="2104">L456-M454+M458+M455</f>
        <v>0</v>
      </c>
      <c r="N456" s="25">
        <f t="shared" ref="N456" ca="1" si="2105">M456-N454+N458+N455</f>
        <v>0</v>
      </c>
      <c r="O456" s="25">
        <f t="shared" ref="O456" ca="1" si="2106">N456-O454+O458+O455</f>
        <v>0</v>
      </c>
      <c r="P456" s="25">
        <f t="shared" ref="P456" ca="1" si="2107">O456-P454+P458+P455</f>
        <v>0</v>
      </c>
      <c r="Q456" s="25">
        <f t="shared" ref="Q456" ca="1" si="2108">P456-Q454+Q458+Q455</f>
        <v>0</v>
      </c>
      <c r="R456" s="25">
        <f t="shared" ref="R456" ca="1" si="2109">Q456-R454+R458+R455</f>
        <v>0</v>
      </c>
      <c r="S456" s="25">
        <f t="shared" ref="S456" ca="1" si="2110">R456-S454+S458+S455</f>
        <v>0</v>
      </c>
      <c r="T456" s="25">
        <f t="shared" ref="T456" ca="1" si="2111">S456-T454+T458+T455</f>
        <v>0</v>
      </c>
      <c r="U456" s="25">
        <f t="shared" ref="U456" ca="1" si="2112">T456-U454+U458+U455</f>
        <v>0</v>
      </c>
      <c r="V456" s="25">
        <f t="shared" ref="V456" ca="1" si="2113">U456-V454+V458+V455</f>
        <v>0</v>
      </c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</row>
    <row r="457" spans="4:60" x14ac:dyDescent="0.2">
      <c r="D457" s="23"/>
      <c r="E457" t="s">
        <v>25</v>
      </c>
      <c r="F457" s="5"/>
      <c r="G457" t="s">
        <v>2</v>
      </c>
      <c r="H457" s="18"/>
      <c r="I457" s="1">
        <f t="shared" ref="I457" ca="1" si="2114">MAX(0,$F455+I454-I455-H456)</f>
        <v>0</v>
      </c>
      <c r="J457" s="1">
        <f t="shared" ref="J457" ca="1" si="2115">MAX(0,$F455+J454-J455-I456)</f>
        <v>0</v>
      </c>
      <c r="K457" s="1">
        <f t="shared" ref="K457" ca="1" si="2116">MAX(0,$F455+K454-K455-J456)</f>
        <v>0</v>
      </c>
      <c r="L457" s="1">
        <f t="shared" ref="L457" ca="1" si="2117">MAX(0,$F455+L454-L455-K456)</f>
        <v>0</v>
      </c>
      <c r="M457" s="1">
        <f t="shared" ref="M457" ca="1" si="2118">MAX(0,$F455+M454-M455-L456)</f>
        <v>0</v>
      </c>
      <c r="N457" s="1">
        <f t="shared" ref="N457" ca="1" si="2119">MAX(0,$F455+N454-N455-M456)</f>
        <v>0</v>
      </c>
      <c r="O457" s="1">
        <f t="shared" ref="O457" ca="1" si="2120">MAX(0,$F455+O454-O455-N456)</f>
        <v>0</v>
      </c>
      <c r="P457" s="1">
        <f t="shared" ref="P457" ca="1" si="2121">MAX(0,$F455+P454-P455-O456)</f>
        <v>0</v>
      </c>
      <c r="Q457" s="1">
        <f t="shared" ref="Q457" ca="1" si="2122">MAX(0,$F455+Q454-Q455-P456)</f>
        <v>0</v>
      </c>
      <c r="R457" s="1">
        <f t="shared" ref="R457" ca="1" si="2123">MAX(0,$F455+R454-R455-Q456)</f>
        <v>0</v>
      </c>
      <c r="S457" s="1">
        <f t="shared" ref="S457" ca="1" si="2124">MAX(0,$F455+S454-S455-R456)</f>
        <v>0</v>
      </c>
      <c r="T457" s="1">
        <f t="shared" ref="T457" ca="1" si="2125">MAX(0,$F455+T454-T455-S456)</f>
        <v>0</v>
      </c>
      <c r="U457" s="1">
        <f t="shared" ref="U457" ca="1" si="2126">MAX(0,$F455+U454-U455-T456)</f>
        <v>0</v>
      </c>
      <c r="V457" s="1">
        <f t="shared" ref="V457" ca="1" si="2127">MAX(0,$F455+V454-V455-U456)</f>
        <v>0</v>
      </c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</row>
    <row r="458" spans="4:60" x14ac:dyDescent="0.2">
      <c r="D458" s="23"/>
      <c r="E458" t="s">
        <v>23</v>
      </c>
      <c r="F458" s="1" t="str">
        <f ca="1">IFERROR(VLOOKUP($D458,ItemsUnits,2,FALSE),"null")</f>
        <v>null</v>
      </c>
      <c r="G458" t="s">
        <v>3</v>
      </c>
      <c r="H458" s="18"/>
      <c r="I458" s="1" cm="1">
        <f t="array" aca="1" ref="I458" ca="1">IF(  OR(COUNTA($I$3:I$3)&lt;=$F456,SUMPRODUCT(--(I455:INDEX(I455:BH455,52)&lt;&gt;""))&lt;&gt;0),0,
          --(I457&gt;0)*_xlfn.SWITCH(--($F454&gt;0),0,SUM(I454:INDEX(I454:BH454,MAX(1,$F457)))-H456+$F455,CEILING(SUM(I454:INDEX(I454:BH454,MAX(1,$F457)))-H456+$F455,$F454)))</f>
        <v>0</v>
      </c>
      <c r="J458" s="1" cm="1">
        <f t="array" aca="1" ref="J458" ca="1">IF(  OR(COUNTA($I$3:J$3)&lt;=$F456,SUMPRODUCT(--(J455:INDEX(J455:BI455,52)&lt;&gt;""))&lt;&gt;0),0,
          --(J457&gt;0)*_xlfn.SWITCH(--($F454&gt;0),0,SUM(J454:INDEX(J454:BI454,MAX(1,$F457)))-I456+$F455,CEILING(SUM(J454:INDEX(J454:BI454,MAX(1,$F457)))-I456+$F455,$F454)))</f>
        <v>0</v>
      </c>
      <c r="K458" s="1" cm="1">
        <f t="array" aca="1" ref="K458" ca="1">IF(  OR(COUNTA($I$3:K$3)&lt;=$F456,SUMPRODUCT(--(K455:INDEX(K455:BJ455,52)&lt;&gt;""))&lt;&gt;0),0,
          --(K457&gt;0)*_xlfn.SWITCH(--($F454&gt;0),0,SUM(K454:INDEX(K454:BJ454,MAX(1,$F457)))-J456+$F455,CEILING(SUM(K454:INDEX(K454:BJ454,MAX(1,$F457)))-J456+$F455,$F454)))</f>
        <v>0</v>
      </c>
      <c r="L458" s="1" cm="1">
        <f t="array" aca="1" ref="L458" ca="1">IF(  OR(COUNTA($I$3:L$3)&lt;=$F456,SUMPRODUCT(--(L455:INDEX(L455:BK455,52)&lt;&gt;""))&lt;&gt;0),0,
          --(L457&gt;0)*_xlfn.SWITCH(--($F454&gt;0),0,SUM(L454:INDEX(L454:BK454,MAX(1,$F457)))-K456+$F455,CEILING(SUM(L454:INDEX(L454:BK454,MAX(1,$F457)))-K456+$F455,$F454)))</f>
        <v>0</v>
      </c>
      <c r="M458" s="1" cm="1">
        <f t="array" aca="1" ref="M458" ca="1">IF(  OR(COUNTA($I$3:M$3)&lt;=$F456,SUMPRODUCT(--(M455:INDEX(M455:BL455,52)&lt;&gt;""))&lt;&gt;0),0,
          --(M457&gt;0)*_xlfn.SWITCH(--($F454&gt;0),0,SUM(M454:INDEX(M454:BL454,MAX(1,$F457)))-L456+$F455,CEILING(SUM(M454:INDEX(M454:BL454,MAX(1,$F457)))-L456+$F455,$F454)))</f>
        <v>0</v>
      </c>
      <c r="N458" s="1" cm="1">
        <f t="array" aca="1" ref="N458" ca="1">IF(  OR(COUNTA($I$3:N$3)&lt;=$F456,SUMPRODUCT(--(N455:INDEX(N455:BM455,52)&lt;&gt;""))&lt;&gt;0),0,
          --(N457&gt;0)*_xlfn.SWITCH(--($F454&gt;0),0,SUM(N454:INDEX(N454:BM454,MAX(1,$F457)))-M456+$F455,CEILING(SUM(N454:INDEX(N454:BM454,MAX(1,$F457)))-M456+$F455,$F454)))</f>
        <v>0</v>
      </c>
      <c r="O458" s="1" cm="1">
        <f t="array" aca="1" ref="O458" ca="1">IF(  OR(COUNTA($I$3:O$3)&lt;=$F456,SUMPRODUCT(--(O455:INDEX(O455:BN455,52)&lt;&gt;""))&lt;&gt;0),0,
          --(O457&gt;0)*_xlfn.SWITCH(--($F454&gt;0),0,SUM(O454:INDEX(O454:BN454,MAX(1,$F457)))-N456+$F455,CEILING(SUM(O454:INDEX(O454:BN454,MAX(1,$F457)))-N456+$F455,$F454)))</f>
        <v>0</v>
      </c>
      <c r="P458" s="1" cm="1">
        <f t="array" aca="1" ref="P458" ca="1">IF(  OR(COUNTA($I$3:P$3)&lt;=$F456,SUMPRODUCT(--(P455:INDEX(P455:BO455,52)&lt;&gt;""))&lt;&gt;0),0,
          --(P457&gt;0)*_xlfn.SWITCH(--($F454&gt;0),0,SUM(P454:INDEX(P454:BO454,MAX(1,$F457)))-O456+$F455,CEILING(SUM(P454:INDEX(P454:BO454,MAX(1,$F457)))-O456+$F455,$F454)))</f>
        <v>0</v>
      </c>
      <c r="Q458" s="1" cm="1">
        <f t="array" aca="1" ref="Q458" ca="1">IF(  OR(COUNTA($I$3:Q$3)&lt;=$F456,SUMPRODUCT(--(Q455:INDEX(Q455:BP455,52)&lt;&gt;""))&lt;&gt;0),0,
          --(Q457&gt;0)*_xlfn.SWITCH(--($F454&gt;0),0,SUM(Q454:INDEX(Q454:BP454,MAX(1,$F457)))-P456+$F455,CEILING(SUM(Q454:INDEX(Q454:BP454,MAX(1,$F457)))-P456+$F455,$F454)))</f>
        <v>0</v>
      </c>
      <c r="R458" s="1" cm="1">
        <f t="array" aca="1" ref="R458" ca="1">IF(  OR(COUNTA($I$3:R$3)&lt;=$F456,SUMPRODUCT(--(R455:INDEX(R455:BQ455,52)&lt;&gt;""))&lt;&gt;0),0,
          --(R457&gt;0)*_xlfn.SWITCH(--($F454&gt;0),0,SUM(R454:INDEX(R454:BQ454,MAX(1,$F457)))-Q456+$F455,CEILING(SUM(R454:INDEX(R454:BQ454,MAX(1,$F457)))-Q456+$F455,$F454)))</f>
        <v>0</v>
      </c>
      <c r="S458" s="1" cm="1">
        <f t="array" aca="1" ref="S458" ca="1">IF(  OR(COUNTA($I$3:S$3)&lt;=$F456,SUMPRODUCT(--(S455:INDEX(S455:BR455,52)&lt;&gt;""))&lt;&gt;0),0,
          --(S457&gt;0)*_xlfn.SWITCH(--($F454&gt;0),0,SUM(S454:INDEX(S454:BR454,MAX(1,$F457)))-R456+$F455,CEILING(SUM(S454:INDEX(S454:BR454,MAX(1,$F457)))-R456+$F455,$F454)))</f>
        <v>0</v>
      </c>
      <c r="T458" s="1" cm="1">
        <f t="array" aca="1" ref="T458" ca="1">IF(  OR(COUNTA($I$3:T$3)&lt;=$F456,SUMPRODUCT(--(T455:INDEX(T455:BS455,52)&lt;&gt;""))&lt;&gt;0),0,
          --(T457&gt;0)*_xlfn.SWITCH(--($F454&gt;0),0,SUM(T454:INDEX(T454:BS454,MAX(1,$F457)))-S456+$F455,CEILING(SUM(T454:INDEX(T454:BS454,MAX(1,$F457)))-S456+$F455,$F454)))</f>
        <v>0</v>
      </c>
      <c r="U458" s="1" cm="1">
        <f t="array" aca="1" ref="U458" ca="1">IF(  OR(COUNTA($I$3:U$3)&lt;=$F456,SUMPRODUCT(--(U455:INDEX(U455:BT455,52)&lt;&gt;""))&lt;&gt;0),0,
          --(U457&gt;0)*_xlfn.SWITCH(--($F454&gt;0),0,SUM(U454:INDEX(U454:BT454,MAX(1,$F457)))-T456+$F455,CEILING(SUM(U454:INDEX(U454:BT454,MAX(1,$F457)))-T456+$F455,$F454)))</f>
        <v>0</v>
      </c>
      <c r="V458" s="1" cm="1">
        <f t="array" aca="1" ref="V458" ca="1">IF(  OR(COUNTA($I$3:V$3)&lt;=$F456,SUMPRODUCT(--(V455:INDEX(V455:BU455,52)&lt;&gt;""))&lt;&gt;0),0,
          --(V457&gt;0)*_xlfn.SWITCH(--($F454&gt;0),0,SUM(V454:INDEX(V454:BU454,MAX(1,$F457)))-U456+$F455,CEILING(SUM(V454:INDEX(V454:BU454,MAX(1,$F457)))-U456+$F455,$F454)))</f>
        <v>0</v>
      </c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</row>
    <row r="459" spans="4:60" x14ac:dyDescent="0.2">
      <c r="D459" s="23"/>
      <c r="E459" t="s">
        <v>26</v>
      </c>
      <c r="F459" s="1">
        <f ca="1">SIGN(MIN(H456:BH456))</f>
        <v>0</v>
      </c>
      <c r="G459" t="s">
        <v>4</v>
      </c>
      <c r="H459" s="18"/>
      <c r="I459" s="26" cm="1">
        <f t="array" aca="1" ref="I459" ca="1">INDEX(I458:BH458,,$F456+1)</f>
        <v>0</v>
      </c>
      <c r="J459" s="26" cm="1">
        <f t="array" aca="1" ref="J459" ca="1">INDEX(J458:BI458,,$F456+1)</f>
        <v>0</v>
      </c>
      <c r="K459" s="26" cm="1">
        <f t="array" aca="1" ref="K459" ca="1">INDEX(K458:BJ458,,$F456+1)</f>
        <v>0</v>
      </c>
      <c r="L459" s="26" cm="1">
        <f t="array" aca="1" ref="L459" ca="1">INDEX(L458:BK458,,$F456+1)</f>
        <v>0</v>
      </c>
      <c r="M459" s="26" cm="1">
        <f t="array" aca="1" ref="M459" ca="1">INDEX(M458:BL458,,$F456+1)</f>
        <v>0</v>
      </c>
      <c r="N459" s="26" cm="1">
        <f t="array" aca="1" ref="N459" ca="1">INDEX(N458:BM458,,$F456+1)</f>
        <v>0</v>
      </c>
      <c r="O459" s="26" cm="1">
        <f t="array" aca="1" ref="O459" ca="1">INDEX(O458:BN458,,$F456+1)</f>
        <v>0</v>
      </c>
      <c r="P459" s="26" cm="1">
        <f t="array" aca="1" ref="P459" ca="1">INDEX(P458:BO458,,$F456+1)</f>
        <v>0</v>
      </c>
      <c r="Q459" s="26" cm="1">
        <f t="array" aca="1" ref="Q459" ca="1">INDEX(Q458:BP458,,$F456+1)</f>
        <v>0</v>
      </c>
      <c r="R459" s="26" cm="1">
        <f t="array" aca="1" ref="R459" ca="1">INDEX(R458:BQ458,,$F456+1)</f>
        <v>0</v>
      </c>
      <c r="S459" s="26" cm="1">
        <f t="array" aca="1" ref="S459" ca="1">INDEX(S458:BR458,,$F456+1)</f>
        <v>0</v>
      </c>
      <c r="T459" s="26" cm="1">
        <f t="array" aca="1" ref="T459" ca="1">INDEX(T458:BS458,,$F456+1)</f>
        <v>0</v>
      </c>
      <c r="U459" s="26" cm="1">
        <f t="array" aca="1" ref="U459" ca="1">INDEX(U458:BT458,,$F456+1)</f>
        <v>0</v>
      </c>
      <c r="V459" s="26" cm="1">
        <f t="array" aca="1" ref="V459" ca="1">INDEX(V458:BU458,,$F456+1)</f>
        <v>0</v>
      </c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</row>
    <row r="460" spans="4:60" x14ac:dyDescent="0.2">
      <c r="D460" s="23"/>
      <c r="E460" t="s">
        <v>5</v>
      </c>
      <c r="F460" s="4"/>
      <c r="G460" t="s">
        <v>1</v>
      </c>
      <c r="H460" s="18"/>
      <c r="I460" s="1" cm="1">
        <f t="array" aca="1" ref="I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releases")),1,1),,COUNTA($D$3:I$3)))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releases")),1,1),,COUNTA($D$3:I$3))&gt;0)),0)+
IFERROR(SUMPRODUCT((ForecastItems=$D460)*(ForecastDates=I$3)*(ForecastGrid)),0)</f>
        <v>0</v>
      </c>
      <c r="J460" s="1" cm="1">
        <f t="array" aca="1" ref="J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releases")),1,1),,COUNTA($D$3:J$3)))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releases")),1,1),,COUNTA($D$3:J$3))&gt;0)),0)+
IFERROR(SUMPRODUCT((ForecastItems=$D460)*(ForecastDates=J$3)*(ForecastGrid)),0)</f>
        <v>0</v>
      </c>
      <c r="K460" s="1" cm="1">
        <f t="array" aca="1" ref="K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releases")),1,1),,COUNTA($D$3:K$3)))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releases")),1,1),,COUNTA($D$3:K$3))&gt;0)),0)+
IFERROR(SUMPRODUCT((ForecastItems=$D460)*(ForecastDates=K$3)*(ForecastGrid)),0)</f>
        <v>0</v>
      </c>
      <c r="L460" s="1" cm="1">
        <f t="array" aca="1" ref="L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releases")),1,1),,COUNTA($D$3:L$3)))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releases")),1,1),,COUNTA($D$3:L$3))&gt;0)),0)+
IFERROR(SUMPRODUCT((ForecastItems=$D460)*(ForecastDates=L$3)*(ForecastGrid)),0)</f>
        <v>0</v>
      </c>
      <c r="M460" s="1" cm="1">
        <f t="array" aca="1" ref="M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releases")),1,1),,COUNTA($D$3:M$3)))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releases")),1,1),,COUNTA($D$3:M$3))&gt;0)),0)+
IFERROR(SUMPRODUCT((ForecastItems=$D460)*(ForecastDates=M$3)*(ForecastGrid)),0)</f>
        <v>0</v>
      </c>
      <c r="N460" s="1" cm="1">
        <f t="array" aca="1" ref="N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releases")),1,1),,COUNTA($D$3:N$3)))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releases")),1,1),,COUNTA($D$3:N$3))&gt;0)),0)+
IFERROR(SUMPRODUCT((ForecastItems=$D460)*(ForecastDates=N$3)*(ForecastGrid)),0)</f>
        <v>0</v>
      </c>
      <c r="O460" s="1" cm="1">
        <f t="array" aca="1" ref="O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releases")),1,1),,COUNTA($D$3:O$3)))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releases")),1,1),,COUNTA($D$3:O$3))&gt;0)),0)+
IFERROR(SUMPRODUCT((ForecastItems=$D460)*(ForecastDates=O$3)*(ForecastGrid)),0)</f>
        <v>0</v>
      </c>
      <c r="P460" s="1" cm="1">
        <f t="array" aca="1" ref="P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releases")),1,1),,COUNTA($D$3:P$3)))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releases")),1,1),,COUNTA($D$3:P$3))&gt;0)),0)+
IFERROR(SUMPRODUCT((ForecastItems=$D460)*(ForecastDates=P$3)*(ForecastGrid)),0)</f>
        <v>0</v>
      </c>
      <c r="Q460" s="1" cm="1">
        <f t="array" aca="1" ref="Q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releases")),1,1),,COUNTA($D$3:Q$3)))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releases")),1,1),,COUNTA($D$3:Q$3))&gt;0)),0)+
IFERROR(SUMPRODUCT((ForecastItems=$D460)*(ForecastDates=Q$3)*(ForecastGrid)),0)</f>
        <v>0</v>
      </c>
      <c r="R460" s="1" cm="1">
        <f t="array" aca="1" ref="R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releases")),1,1),,COUNTA($D$3:R$3)))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releases")),1,1),,COUNTA($D$3:R$3))&gt;0)),0)+
IFERROR(SUMPRODUCT((ForecastItems=$D460)*(ForecastDates=R$3)*(ForecastGrid)),0)</f>
        <v>0</v>
      </c>
      <c r="S460" s="1" cm="1">
        <f t="array" aca="1" ref="S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releases")),1,1),,COUNTA($D$3:S$3)))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releases")),1,1),,COUNTA($D$3:S$3))&gt;0)),0)+
IFERROR(SUMPRODUCT((ForecastItems=$D460)*(ForecastDates=S$3)*(ForecastGrid)),0)</f>
        <v>0</v>
      </c>
      <c r="T460" s="1" cm="1">
        <f t="array" aca="1" ref="T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releases")),1,1),,COUNTA($D$3:T$3)))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releases")),1,1),,COUNTA($D$3:T$3))&gt;0)),0)+
IFERROR(SUMPRODUCT((ForecastItems=$D460)*(ForecastDates=T$3)*(ForecastGrid)),0)</f>
        <v>0</v>
      </c>
      <c r="U460" s="1" cm="1">
        <f t="array" aca="1" ref="U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releases")),1,1),,COUNTA($D$3:U$3)))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releases")),1,1),,COUNTA($D$3:U$3))&gt;0)),0)+
IFERROR(SUMPRODUCT((ForecastItems=$D460)*(ForecastDates=U$3)*(ForecastGrid)),0)</f>
        <v>0</v>
      </c>
      <c r="V460" s="1" cm="1">
        <f t="array" aca="1" ref="V460" ca="1">IFERROR(SUMPRODUCT( INDEX( _xlfn._xlws.SORT(  _xlfn._xlws.FILTER(TblBom[],TblBom[[Child Item]:[Child Item]]=MRP_Grid!$D460,0),1,1),,MATCH("Qty",TblBom[#Headers],0)),INDEX(_xlfn._xlws.SORT(_xlfn._xlws.FILTER(RANGE_GRID,ISNUMBER(MATCH(MRPItems,_xlfn._xlws.FILTER(TblBom[[Parent Item]:[Parent Item]],TblBom[[Child Item]:[Child Item]]=MRP_Grid!$D460,0),0))*(OrderTypes="Planned order releases")),1,1),,COUNTA($D$3:V$3))) +
SUMPRODUCT((INDEX( _xlfn._xlws.SORT(  _xlfn._xlws.FILTER(TblBom[],TblBom[[Child Item]:[Child Item]]=MRP_Grid!$D460,0),1,1),,MATCH("Fixed Qty",TblBom[#Headers],0)))*(INDEX(_xlfn._xlws.SORT(_xlfn._xlws.FILTER(RANGE_GRID,ISNUMBER(MATCH(MRPItems,_xlfn._xlws.FILTER(TblBom[[Parent Item]:[Parent Item]],TblBom[[Child Item]:[Child Item]]=MRP_Grid!$D460,0),0))*(OrderTypes="Planned order releases")),1,1),,COUNTA($D$3:V$3))&gt;0)),0)+
IFERROR(SUMPRODUCT((ForecastItems=$D460)*(ForecastDates=V$3)*(ForecastGrid)),0)</f>
        <v>0</v>
      </c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</row>
    <row r="461" spans="4:60" x14ac:dyDescent="0.2">
      <c r="D461" s="23"/>
      <c r="E461" t="s">
        <v>6</v>
      </c>
      <c r="F461" s="5"/>
      <c r="G461" t="s">
        <v>0</v>
      </c>
      <c r="H461" s="18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</row>
    <row r="462" spans="4:60" x14ac:dyDescent="0.2">
      <c r="D462" s="23"/>
      <c r="E462" t="s">
        <v>7</v>
      </c>
      <c r="F462" s="5"/>
      <c r="G462" t="s">
        <v>16</v>
      </c>
      <c r="H462" s="13"/>
      <c r="I462" s="25">
        <f t="shared" ref="I462" ca="1" si="2128">H462-I460+I464+I461</f>
        <v>0</v>
      </c>
      <c r="J462" s="25">
        <f t="shared" ref="J462" ca="1" si="2129">I462-J460+J464+J461</f>
        <v>0</v>
      </c>
      <c r="K462" s="25">
        <f t="shared" ref="K462" ca="1" si="2130">J462-K460+K464+K461</f>
        <v>0</v>
      </c>
      <c r="L462" s="25">
        <f t="shared" ref="L462" ca="1" si="2131">K462-L460+L464+L461</f>
        <v>0</v>
      </c>
      <c r="M462" s="25">
        <f t="shared" ref="M462" ca="1" si="2132">L462-M460+M464+M461</f>
        <v>0</v>
      </c>
      <c r="N462" s="25">
        <f t="shared" ref="N462" ca="1" si="2133">M462-N460+N464+N461</f>
        <v>0</v>
      </c>
      <c r="O462" s="25">
        <f t="shared" ref="O462" ca="1" si="2134">N462-O460+O464+O461</f>
        <v>0</v>
      </c>
      <c r="P462" s="25">
        <f t="shared" ref="P462" ca="1" si="2135">O462-P460+P464+P461</f>
        <v>0</v>
      </c>
      <c r="Q462" s="25">
        <f t="shared" ref="Q462" ca="1" si="2136">P462-Q460+Q464+Q461</f>
        <v>0</v>
      </c>
      <c r="R462" s="25">
        <f t="shared" ref="R462" ca="1" si="2137">Q462-R460+R464+R461</f>
        <v>0</v>
      </c>
      <c r="S462" s="25">
        <f t="shared" ref="S462" ca="1" si="2138">R462-S460+S464+S461</f>
        <v>0</v>
      </c>
      <c r="T462" s="25">
        <f t="shared" ref="T462" ca="1" si="2139">S462-T460+T464+T461</f>
        <v>0</v>
      </c>
      <c r="U462" s="25">
        <f t="shared" ref="U462" ca="1" si="2140">T462-U460+U464+U461</f>
        <v>0</v>
      </c>
      <c r="V462" s="25">
        <f t="shared" ref="V462" ca="1" si="2141">U462-V460+V464+V461</f>
        <v>0</v>
      </c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</row>
    <row r="463" spans="4:60" x14ac:dyDescent="0.2">
      <c r="D463" s="23"/>
      <c r="E463" t="s">
        <v>25</v>
      </c>
      <c r="F463" s="5"/>
      <c r="G463" t="s">
        <v>2</v>
      </c>
      <c r="H463" s="18"/>
      <c r="I463" s="1">
        <f t="shared" ref="I463" ca="1" si="2142">MAX(0,$F461+I460-I461-H462)</f>
        <v>0</v>
      </c>
      <c r="J463" s="1">
        <f t="shared" ref="J463" ca="1" si="2143">MAX(0,$F461+J460-J461-I462)</f>
        <v>0</v>
      </c>
      <c r="K463" s="1">
        <f t="shared" ref="K463" ca="1" si="2144">MAX(0,$F461+K460-K461-J462)</f>
        <v>0</v>
      </c>
      <c r="L463" s="1">
        <f t="shared" ref="L463" ca="1" si="2145">MAX(0,$F461+L460-L461-K462)</f>
        <v>0</v>
      </c>
      <c r="M463" s="1">
        <f t="shared" ref="M463" ca="1" si="2146">MAX(0,$F461+M460-M461-L462)</f>
        <v>0</v>
      </c>
      <c r="N463" s="1">
        <f t="shared" ref="N463" ca="1" si="2147">MAX(0,$F461+N460-N461-M462)</f>
        <v>0</v>
      </c>
      <c r="O463" s="1">
        <f t="shared" ref="O463" ca="1" si="2148">MAX(0,$F461+O460-O461-N462)</f>
        <v>0</v>
      </c>
      <c r="P463" s="1">
        <f t="shared" ref="P463" ca="1" si="2149">MAX(0,$F461+P460-P461-O462)</f>
        <v>0</v>
      </c>
      <c r="Q463" s="1">
        <f t="shared" ref="Q463" ca="1" si="2150">MAX(0,$F461+Q460-Q461-P462)</f>
        <v>0</v>
      </c>
      <c r="R463" s="1">
        <f t="shared" ref="R463" ca="1" si="2151">MAX(0,$F461+R460-R461-Q462)</f>
        <v>0</v>
      </c>
      <c r="S463" s="1">
        <f t="shared" ref="S463" ca="1" si="2152">MAX(0,$F461+S460-S461-R462)</f>
        <v>0</v>
      </c>
      <c r="T463" s="1">
        <f t="shared" ref="T463" ca="1" si="2153">MAX(0,$F461+T460-T461-S462)</f>
        <v>0</v>
      </c>
      <c r="U463" s="1">
        <f t="shared" ref="U463" ca="1" si="2154">MAX(0,$F461+U460-U461-T462)</f>
        <v>0</v>
      </c>
      <c r="V463" s="1">
        <f t="shared" ref="V463" ca="1" si="2155">MAX(0,$F461+V460-V461-U462)</f>
        <v>0</v>
      </c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</row>
    <row r="464" spans="4:60" x14ac:dyDescent="0.2">
      <c r="D464" s="23"/>
      <c r="E464" t="s">
        <v>23</v>
      </c>
      <c r="F464" s="1" t="str">
        <f ca="1">IFERROR(VLOOKUP($D464,ItemsUnits,2,FALSE),"null")</f>
        <v>null</v>
      </c>
      <c r="G464" t="s">
        <v>3</v>
      </c>
      <c r="H464" s="18"/>
      <c r="I464" s="1" cm="1">
        <f t="array" aca="1" ref="I464" ca="1">IF(  OR(COUNTA($I$3:I$3)&lt;=$F462,SUMPRODUCT(--(I461:INDEX(I461:BH461,52)&lt;&gt;""))&lt;&gt;0),0,
          --(I463&gt;0)*_xlfn.SWITCH(--($F460&gt;0),0,SUM(I460:INDEX(I460:BH460,MAX(1,$F463)))-H462+$F461,CEILING(SUM(I460:INDEX(I460:BH460,MAX(1,$F463)))-H462+$F461,$F460)))</f>
        <v>0</v>
      </c>
      <c r="J464" s="1" cm="1">
        <f t="array" aca="1" ref="J464" ca="1">IF(  OR(COUNTA($I$3:J$3)&lt;=$F462,SUMPRODUCT(--(J461:INDEX(J461:BI461,52)&lt;&gt;""))&lt;&gt;0),0,
          --(J463&gt;0)*_xlfn.SWITCH(--($F460&gt;0),0,SUM(J460:INDEX(J460:BI460,MAX(1,$F463)))-I462+$F461,CEILING(SUM(J460:INDEX(J460:BI460,MAX(1,$F463)))-I462+$F461,$F460)))</f>
        <v>0</v>
      </c>
      <c r="K464" s="1" cm="1">
        <f t="array" aca="1" ref="K464" ca="1">IF(  OR(COUNTA($I$3:K$3)&lt;=$F462,SUMPRODUCT(--(K461:INDEX(K461:BJ461,52)&lt;&gt;""))&lt;&gt;0),0,
          --(K463&gt;0)*_xlfn.SWITCH(--($F460&gt;0),0,SUM(K460:INDEX(K460:BJ460,MAX(1,$F463)))-J462+$F461,CEILING(SUM(K460:INDEX(K460:BJ460,MAX(1,$F463)))-J462+$F461,$F460)))</f>
        <v>0</v>
      </c>
      <c r="L464" s="1" cm="1">
        <f t="array" aca="1" ref="L464" ca="1">IF(  OR(COUNTA($I$3:L$3)&lt;=$F462,SUMPRODUCT(--(L461:INDEX(L461:BK461,52)&lt;&gt;""))&lt;&gt;0),0,
          --(L463&gt;0)*_xlfn.SWITCH(--($F460&gt;0),0,SUM(L460:INDEX(L460:BK460,MAX(1,$F463)))-K462+$F461,CEILING(SUM(L460:INDEX(L460:BK460,MAX(1,$F463)))-K462+$F461,$F460)))</f>
        <v>0</v>
      </c>
      <c r="M464" s="1" cm="1">
        <f t="array" aca="1" ref="M464" ca="1">IF(  OR(COUNTA($I$3:M$3)&lt;=$F462,SUMPRODUCT(--(M461:INDEX(M461:BL461,52)&lt;&gt;""))&lt;&gt;0),0,
          --(M463&gt;0)*_xlfn.SWITCH(--($F460&gt;0),0,SUM(M460:INDEX(M460:BL460,MAX(1,$F463)))-L462+$F461,CEILING(SUM(M460:INDEX(M460:BL460,MAX(1,$F463)))-L462+$F461,$F460)))</f>
        <v>0</v>
      </c>
      <c r="N464" s="1" cm="1">
        <f t="array" aca="1" ref="N464" ca="1">IF(  OR(COUNTA($I$3:N$3)&lt;=$F462,SUMPRODUCT(--(N461:INDEX(N461:BM461,52)&lt;&gt;""))&lt;&gt;0),0,
          --(N463&gt;0)*_xlfn.SWITCH(--($F460&gt;0),0,SUM(N460:INDEX(N460:BM460,MAX(1,$F463)))-M462+$F461,CEILING(SUM(N460:INDEX(N460:BM460,MAX(1,$F463)))-M462+$F461,$F460)))</f>
        <v>0</v>
      </c>
      <c r="O464" s="1" cm="1">
        <f t="array" aca="1" ref="O464" ca="1">IF(  OR(COUNTA($I$3:O$3)&lt;=$F462,SUMPRODUCT(--(O461:INDEX(O461:BN461,52)&lt;&gt;""))&lt;&gt;0),0,
          --(O463&gt;0)*_xlfn.SWITCH(--($F460&gt;0),0,SUM(O460:INDEX(O460:BN460,MAX(1,$F463)))-N462+$F461,CEILING(SUM(O460:INDEX(O460:BN460,MAX(1,$F463)))-N462+$F461,$F460)))</f>
        <v>0</v>
      </c>
      <c r="P464" s="1" cm="1">
        <f t="array" aca="1" ref="P464" ca="1">IF(  OR(COUNTA($I$3:P$3)&lt;=$F462,SUMPRODUCT(--(P461:INDEX(P461:BO461,52)&lt;&gt;""))&lt;&gt;0),0,
          --(P463&gt;0)*_xlfn.SWITCH(--($F460&gt;0),0,SUM(P460:INDEX(P460:BO460,MAX(1,$F463)))-O462+$F461,CEILING(SUM(P460:INDEX(P460:BO460,MAX(1,$F463)))-O462+$F461,$F460)))</f>
        <v>0</v>
      </c>
      <c r="Q464" s="1" cm="1">
        <f t="array" aca="1" ref="Q464" ca="1">IF(  OR(COUNTA($I$3:Q$3)&lt;=$F462,SUMPRODUCT(--(Q461:INDEX(Q461:BP461,52)&lt;&gt;""))&lt;&gt;0),0,
          --(Q463&gt;0)*_xlfn.SWITCH(--($F460&gt;0),0,SUM(Q460:INDEX(Q460:BP460,MAX(1,$F463)))-P462+$F461,CEILING(SUM(Q460:INDEX(Q460:BP460,MAX(1,$F463)))-P462+$F461,$F460)))</f>
        <v>0</v>
      </c>
      <c r="R464" s="1" cm="1">
        <f t="array" aca="1" ref="R464" ca="1">IF(  OR(COUNTA($I$3:R$3)&lt;=$F462,SUMPRODUCT(--(R461:INDEX(R461:BQ461,52)&lt;&gt;""))&lt;&gt;0),0,
          --(R463&gt;0)*_xlfn.SWITCH(--($F460&gt;0),0,SUM(R460:INDEX(R460:BQ460,MAX(1,$F463)))-Q462+$F461,CEILING(SUM(R460:INDEX(R460:BQ460,MAX(1,$F463)))-Q462+$F461,$F460)))</f>
        <v>0</v>
      </c>
      <c r="S464" s="1" cm="1">
        <f t="array" aca="1" ref="S464" ca="1">IF(  OR(COUNTA($I$3:S$3)&lt;=$F462,SUMPRODUCT(--(S461:INDEX(S461:BR461,52)&lt;&gt;""))&lt;&gt;0),0,
          --(S463&gt;0)*_xlfn.SWITCH(--($F460&gt;0),0,SUM(S460:INDEX(S460:BR460,MAX(1,$F463)))-R462+$F461,CEILING(SUM(S460:INDEX(S460:BR460,MAX(1,$F463)))-R462+$F461,$F460)))</f>
        <v>0</v>
      </c>
      <c r="T464" s="1" cm="1">
        <f t="array" aca="1" ref="T464" ca="1">IF(  OR(COUNTA($I$3:T$3)&lt;=$F462,SUMPRODUCT(--(T461:INDEX(T461:BS461,52)&lt;&gt;""))&lt;&gt;0),0,
          --(T463&gt;0)*_xlfn.SWITCH(--($F460&gt;0),0,SUM(T460:INDEX(T460:BS460,MAX(1,$F463)))-S462+$F461,CEILING(SUM(T460:INDEX(T460:BS460,MAX(1,$F463)))-S462+$F461,$F460)))</f>
        <v>0</v>
      </c>
      <c r="U464" s="1" cm="1">
        <f t="array" aca="1" ref="U464" ca="1">IF(  OR(COUNTA($I$3:U$3)&lt;=$F462,SUMPRODUCT(--(U461:INDEX(U461:BT461,52)&lt;&gt;""))&lt;&gt;0),0,
          --(U463&gt;0)*_xlfn.SWITCH(--($F460&gt;0),0,SUM(U460:INDEX(U460:BT460,MAX(1,$F463)))-T462+$F461,CEILING(SUM(U460:INDEX(U460:BT460,MAX(1,$F463)))-T462+$F461,$F460)))</f>
        <v>0</v>
      </c>
      <c r="V464" s="1" cm="1">
        <f t="array" aca="1" ref="V464" ca="1">IF(  OR(COUNTA($I$3:V$3)&lt;=$F462,SUMPRODUCT(--(V461:INDEX(V461:BU461,52)&lt;&gt;""))&lt;&gt;0),0,
          --(V463&gt;0)*_xlfn.SWITCH(--($F460&gt;0),0,SUM(V460:INDEX(V460:BU460,MAX(1,$F463)))-U462+$F461,CEILING(SUM(V460:INDEX(V460:BU460,MAX(1,$F463)))-U462+$F461,$F460)))</f>
        <v>0</v>
      </c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</row>
    <row r="465" spans="4:60" x14ac:dyDescent="0.2">
      <c r="D465" s="23"/>
      <c r="E465" t="s">
        <v>26</v>
      </c>
      <c r="F465" s="1">
        <f ca="1">SIGN(MIN(H462:BH462))</f>
        <v>0</v>
      </c>
      <c r="G465" t="s">
        <v>4</v>
      </c>
      <c r="H465" s="18"/>
      <c r="I465" s="26" cm="1">
        <f t="array" aca="1" ref="I465" ca="1">INDEX(I464:BH464,,$F462+1)</f>
        <v>0</v>
      </c>
      <c r="J465" s="26" cm="1">
        <f t="array" aca="1" ref="J465" ca="1">INDEX(J464:BI464,,$F462+1)</f>
        <v>0</v>
      </c>
      <c r="K465" s="26" cm="1">
        <f t="array" aca="1" ref="K465" ca="1">INDEX(K464:BJ464,,$F462+1)</f>
        <v>0</v>
      </c>
      <c r="L465" s="26" cm="1">
        <f t="array" aca="1" ref="L465" ca="1">INDEX(L464:BK464,,$F462+1)</f>
        <v>0</v>
      </c>
      <c r="M465" s="26" cm="1">
        <f t="array" aca="1" ref="M465" ca="1">INDEX(M464:BL464,,$F462+1)</f>
        <v>0</v>
      </c>
      <c r="N465" s="26" cm="1">
        <f t="array" aca="1" ref="N465" ca="1">INDEX(N464:BM464,,$F462+1)</f>
        <v>0</v>
      </c>
      <c r="O465" s="26" cm="1">
        <f t="array" aca="1" ref="O465" ca="1">INDEX(O464:BN464,,$F462+1)</f>
        <v>0</v>
      </c>
      <c r="P465" s="26" cm="1">
        <f t="array" aca="1" ref="P465" ca="1">INDEX(P464:BO464,,$F462+1)</f>
        <v>0</v>
      </c>
      <c r="Q465" s="26" cm="1">
        <f t="array" aca="1" ref="Q465" ca="1">INDEX(Q464:BP464,,$F462+1)</f>
        <v>0</v>
      </c>
      <c r="R465" s="26" cm="1">
        <f t="array" aca="1" ref="R465" ca="1">INDEX(R464:BQ464,,$F462+1)</f>
        <v>0</v>
      </c>
      <c r="S465" s="26" cm="1">
        <f t="array" aca="1" ref="S465" ca="1">INDEX(S464:BR464,,$F462+1)</f>
        <v>0</v>
      </c>
      <c r="T465" s="26" cm="1">
        <f t="array" aca="1" ref="T465" ca="1">INDEX(T464:BS464,,$F462+1)</f>
        <v>0</v>
      </c>
      <c r="U465" s="26" cm="1">
        <f t="array" aca="1" ref="U465" ca="1">INDEX(U464:BT464,,$F462+1)</f>
        <v>0</v>
      </c>
      <c r="V465" s="26" cm="1">
        <f t="array" aca="1" ref="V465" ca="1">INDEX(V464:BU464,,$F462+1)</f>
        <v>0</v>
      </c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</row>
    <row r="466" spans="4:60" x14ac:dyDescent="0.2">
      <c r="D466" s="23"/>
      <c r="E466" t="s">
        <v>5</v>
      </c>
      <c r="F466" s="4"/>
      <c r="G466" t="s">
        <v>1</v>
      </c>
      <c r="H466" s="18"/>
      <c r="I466" s="1" cm="1">
        <f t="array" aca="1" ref="I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releases")),1,1),,COUNTA($D$3:I$3)))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releases")),1,1),,COUNTA($D$3:I$3))&gt;0)),0)+
IFERROR(SUMPRODUCT((ForecastItems=$D466)*(ForecastDates=I$3)*(ForecastGrid)),0)</f>
        <v>0</v>
      </c>
      <c r="J466" s="1" cm="1">
        <f t="array" aca="1" ref="J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releases")),1,1),,COUNTA($D$3:J$3)))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releases")),1,1),,COUNTA($D$3:J$3))&gt;0)),0)+
IFERROR(SUMPRODUCT((ForecastItems=$D466)*(ForecastDates=J$3)*(ForecastGrid)),0)</f>
        <v>0</v>
      </c>
      <c r="K466" s="1" cm="1">
        <f t="array" aca="1" ref="K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releases")),1,1),,COUNTA($D$3:K$3)))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releases")),1,1),,COUNTA($D$3:K$3))&gt;0)),0)+
IFERROR(SUMPRODUCT((ForecastItems=$D466)*(ForecastDates=K$3)*(ForecastGrid)),0)</f>
        <v>0</v>
      </c>
      <c r="L466" s="1" cm="1">
        <f t="array" aca="1" ref="L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releases")),1,1),,COUNTA($D$3:L$3)))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releases")),1,1),,COUNTA($D$3:L$3))&gt;0)),0)+
IFERROR(SUMPRODUCT((ForecastItems=$D466)*(ForecastDates=L$3)*(ForecastGrid)),0)</f>
        <v>0</v>
      </c>
      <c r="M466" s="1" cm="1">
        <f t="array" aca="1" ref="M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releases")),1,1),,COUNTA($D$3:M$3)))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releases")),1,1),,COUNTA($D$3:M$3))&gt;0)),0)+
IFERROR(SUMPRODUCT((ForecastItems=$D466)*(ForecastDates=M$3)*(ForecastGrid)),0)</f>
        <v>0</v>
      </c>
      <c r="N466" s="1" cm="1">
        <f t="array" aca="1" ref="N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releases")),1,1),,COUNTA($D$3:N$3)))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releases")),1,1),,COUNTA($D$3:N$3))&gt;0)),0)+
IFERROR(SUMPRODUCT((ForecastItems=$D466)*(ForecastDates=N$3)*(ForecastGrid)),0)</f>
        <v>0</v>
      </c>
      <c r="O466" s="1" cm="1">
        <f t="array" aca="1" ref="O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releases")),1,1),,COUNTA($D$3:O$3)))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releases")),1,1),,COUNTA($D$3:O$3))&gt;0)),0)+
IFERROR(SUMPRODUCT((ForecastItems=$D466)*(ForecastDates=O$3)*(ForecastGrid)),0)</f>
        <v>0</v>
      </c>
      <c r="P466" s="1" cm="1">
        <f t="array" aca="1" ref="P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releases")),1,1),,COUNTA($D$3:P$3)))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releases")),1,1),,COUNTA($D$3:P$3))&gt;0)),0)+
IFERROR(SUMPRODUCT((ForecastItems=$D466)*(ForecastDates=P$3)*(ForecastGrid)),0)</f>
        <v>0</v>
      </c>
      <c r="Q466" s="1" cm="1">
        <f t="array" aca="1" ref="Q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releases")),1,1),,COUNTA($D$3:Q$3)))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releases")),1,1),,COUNTA($D$3:Q$3))&gt;0)),0)+
IFERROR(SUMPRODUCT((ForecastItems=$D466)*(ForecastDates=Q$3)*(ForecastGrid)),0)</f>
        <v>0</v>
      </c>
      <c r="R466" s="1" cm="1">
        <f t="array" aca="1" ref="R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releases")),1,1),,COUNTA($D$3:R$3)))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releases")),1,1),,COUNTA($D$3:R$3))&gt;0)),0)+
IFERROR(SUMPRODUCT((ForecastItems=$D466)*(ForecastDates=R$3)*(ForecastGrid)),0)</f>
        <v>0</v>
      </c>
      <c r="S466" s="1" cm="1">
        <f t="array" aca="1" ref="S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releases")),1,1),,COUNTA($D$3:S$3)))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releases")),1,1),,COUNTA($D$3:S$3))&gt;0)),0)+
IFERROR(SUMPRODUCT((ForecastItems=$D466)*(ForecastDates=S$3)*(ForecastGrid)),0)</f>
        <v>0</v>
      </c>
      <c r="T466" s="1" cm="1">
        <f t="array" aca="1" ref="T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releases")),1,1),,COUNTA($D$3:T$3)))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releases")),1,1),,COUNTA($D$3:T$3))&gt;0)),0)+
IFERROR(SUMPRODUCT((ForecastItems=$D466)*(ForecastDates=T$3)*(ForecastGrid)),0)</f>
        <v>0</v>
      </c>
      <c r="U466" s="1" cm="1">
        <f t="array" aca="1" ref="U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releases")),1,1),,COUNTA($D$3:U$3)))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releases")),1,1),,COUNTA($D$3:U$3))&gt;0)),0)+
IFERROR(SUMPRODUCT((ForecastItems=$D466)*(ForecastDates=U$3)*(ForecastGrid)),0)</f>
        <v>0</v>
      </c>
      <c r="V466" s="1" cm="1">
        <f t="array" aca="1" ref="V466" ca="1">IFERROR(SUMPRODUCT( INDEX( _xlfn._xlws.SORT(  _xlfn._xlws.FILTER(TblBom[],TblBom[[Child Item]:[Child Item]]=MRP_Grid!$D466,0),1,1),,MATCH("Qty",TblBom[#Headers],0)),INDEX(_xlfn._xlws.SORT(_xlfn._xlws.FILTER(RANGE_GRID,ISNUMBER(MATCH(MRPItems,_xlfn._xlws.FILTER(TblBom[[Parent Item]:[Parent Item]],TblBom[[Child Item]:[Child Item]]=MRP_Grid!$D466,0),0))*(OrderTypes="Planned order releases")),1,1),,COUNTA($D$3:V$3))) +
SUMPRODUCT((INDEX( _xlfn._xlws.SORT(  _xlfn._xlws.FILTER(TblBom[],TblBom[[Child Item]:[Child Item]]=MRP_Grid!$D466,0),1,1),,MATCH("Fixed Qty",TblBom[#Headers],0)))*(INDEX(_xlfn._xlws.SORT(_xlfn._xlws.FILTER(RANGE_GRID,ISNUMBER(MATCH(MRPItems,_xlfn._xlws.FILTER(TblBom[[Parent Item]:[Parent Item]],TblBom[[Child Item]:[Child Item]]=MRP_Grid!$D466,0),0))*(OrderTypes="Planned order releases")),1,1),,COUNTA($D$3:V$3))&gt;0)),0)+
IFERROR(SUMPRODUCT((ForecastItems=$D466)*(ForecastDates=V$3)*(ForecastGrid)),0)</f>
        <v>0</v>
      </c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</row>
    <row r="467" spans="4:60" x14ac:dyDescent="0.2">
      <c r="D467" s="23"/>
      <c r="E467" t="s">
        <v>6</v>
      </c>
      <c r="F467" s="5"/>
      <c r="G467" t="s">
        <v>0</v>
      </c>
      <c r="H467" s="18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9"/>
      <c r="X467" s="29"/>
      <c r="Y467" s="29"/>
      <c r="Z467" s="29"/>
      <c r="AA467" s="29"/>
      <c r="AB467" s="29"/>
      <c r="AC467" s="29"/>
      <c r="AD467" s="29"/>
      <c r="AE467" s="29"/>
      <c r="AF467" s="29"/>
      <c r="AG467" s="29"/>
      <c r="AH467" s="29"/>
      <c r="AI467" s="29"/>
      <c r="AJ467" s="29"/>
      <c r="AK467" s="29"/>
      <c r="AL467" s="29"/>
      <c r="AM467" s="29"/>
      <c r="AN467" s="29"/>
      <c r="AO467" s="29"/>
      <c r="AP467" s="29"/>
      <c r="AQ467" s="29"/>
      <c r="AR467" s="29"/>
      <c r="AS467" s="29"/>
      <c r="AT467" s="29"/>
      <c r="AU467" s="29"/>
      <c r="AV467" s="29"/>
      <c r="AW467" s="29"/>
      <c r="AX467" s="29"/>
      <c r="AY467" s="29"/>
      <c r="AZ467" s="29"/>
      <c r="BA467" s="29"/>
      <c r="BB467" s="29"/>
      <c r="BC467" s="29"/>
      <c r="BD467" s="29"/>
      <c r="BE467" s="29"/>
      <c r="BF467" s="29"/>
      <c r="BG467" s="29"/>
      <c r="BH467" s="29"/>
    </row>
    <row r="468" spans="4:60" x14ac:dyDescent="0.2">
      <c r="D468" s="23"/>
      <c r="E468" t="s">
        <v>7</v>
      </c>
      <c r="F468" s="5"/>
      <c r="G468" t="s">
        <v>16</v>
      </c>
      <c r="H468" s="13"/>
      <c r="I468" s="25">
        <f t="shared" ref="I468" ca="1" si="2156">H468-I466+I470+I467</f>
        <v>0</v>
      </c>
      <c r="J468" s="25">
        <f t="shared" ref="J468" ca="1" si="2157">I468-J466+J470+J467</f>
        <v>0</v>
      </c>
      <c r="K468" s="25">
        <f t="shared" ref="K468" ca="1" si="2158">J468-K466+K470+K467</f>
        <v>0</v>
      </c>
      <c r="L468" s="25">
        <f t="shared" ref="L468" ca="1" si="2159">K468-L466+L470+L467</f>
        <v>0</v>
      </c>
      <c r="M468" s="25">
        <f t="shared" ref="M468" ca="1" si="2160">L468-M466+M470+M467</f>
        <v>0</v>
      </c>
      <c r="N468" s="25">
        <f t="shared" ref="N468" ca="1" si="2161">M468-N466+N470+N467</f>
        <v>0</v>
      </c>
      <c r="O468" s="25">
        <f t="shared" ref="O468" ca="1" si="2162">N468-O466+O470+O467</f>
        <v>0</v>
      </c>
      <c r="P468" s="25">
        <f t="shared" ref="P468" ca="1" si="2163">O468-P466+P470+P467</f>
        <v>0</v>
      </c>
      <c r="Q468" s="25">
        <f t="shared" ref="Q468" ca="1" si="2164">P468-Q466+Q470+Q467</f>
        <v>0</v>
      </c>
      <c r="R468" s="25">
        <f t="shared" ref="R468" ca="1" si="2165">Q468-R466+R470+R467</f>
        <v>0</v>
      </c>
      <c r="S468" s="25">
        <f t="shared" ref="S468" ca="1" si="2166">R468-S466+S470+S467</f>
        <v>0</v>
      </c>
      <c r="T468" s="25">
        <f t="shared" ref="T468" ca="1" si="2167">S468-T466+T470+T467</f>
        <v>0</v>
      </c>
      <c r="U468" s="25">
        <f t="shared" ref="U468" ca="1" si="2168">T468-U466+U470+U467</f>
        <v>0</v>
      </c>
      <c r="V468" s="25">
        <f t="shared" ref="V468" ca="1" si="2169">U468-V466+V470+V467</f>
        <v>0</v>
      </c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</row>
    <row r="469" spans="4:60" x14ac:dyDescent="0.2">
      <c r="D469" s="23"/>
      <c r="E469" t="s">
        <v>25</v>
      </c>
      <c r="F469" s="5"/>
      <c r="G469" t="s">
        <v>2</v>
      </c>
      <c r="H469" s="18"/>
      <c r="I469" s="1">
        <f t="shared" ref="I469" ca="1" si="2170">MAX(0,$F467+I466-I467-H468)</f>
        <v>0</v>
      </c>
      <c r="J469" s="1">
        <f t="shared" ref="J469" ca="1" si="2171">MAX(0,$F467+J466-J467-I468)</f>
        <v>0</v>
      </c>
      <c r="K469" s="1">
        <f t="shared" ref="K469" ca="1" si="2172">MAX(0,$F467+K466-K467-J468)</f>
        <v>0</v>
      </c>
      <c r="L469" s="1">
        <f t="shared" ref="L469" ca="1" si="2173">MAX(0,$F467+L466-L467-K468)</f>
        <v>0</v>
      </c>
      <c r="M469" s="1">
        <f t="shared" ref="M469" ca="1" si="2174">MAX(0,$F467+M466-M467-L468)</f>
        <v>0</v>
      </c>
      <c r="N469" s="1">
        <f t="shared" ref="N469" ca="1" si="2175">MAX(0,$F467+N466-N467-M468)</f>
        <v>0</v>
      </c>
      <c r="O469" s="1">
        <f t="shared" ref="O469" ca="1" si="2176">MAX(0,$F467+O466-O467-N468)</f>
        <v>0</v>
      </c>
      <c r="P469" s="1">
        <f t="shared" ref="P469" ca="1" si="2177">MAX(0,$F467+P466-P467-O468)</f>
        <v>0</v>
      </c>
      <c r="Q469" s="1">
        <f t="shared" ref="Q469" ca="1" si="2178">MAX(0,$F467+Q466-Q467-P468)</f>
        <v>0</v>
      </c>
      <c r="R469" s="1">
        <f t="shared" ref="R469" ca="1" si="2179">MAX(0,$F467+R466-R467-Q468)</f>
        <v>0</v>
      </c>
      <c r="S469" s="1">
        <f t="shared" ref="S469" ca="1" si="2180">MAX(0,$F467+S466-S467-R468)</f>
        <v>0</v>
      </c>
      <c r="T469" s="1">
        <f t="shared" ref="T469" ca="1" si="2181">MAX(0,$F467+T466-T467-S468)</f>
        <v>0</v>
      </c>
      <c r="U469" s="1">
        <f t="shared" ref="U469" ca="1" si="2182">MAX(0,$F467+U466-U467-T468)</f>
        <v>0</v>
      </c>
      <c r="V469" s="1">
        <f t="shared" ref="V469" ca="1" si="2183">MAX(0,$F467+V466-V467-U468)</f>
        <v>0</v>
      </c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</row>
    <row r="470" spans="4:60" x14ac:dyDescent="0.2">
      <c r="D470" s="23"/>
      <c r="E470" t="s">
        <v>23</v>
      </c>
      <c r="F470" s="1" t="str">
        <f ca="1">IFERROR(VLOOKUP($D470,ItemsUnits,2,FALSE),"null")</f>
        <v>null</v>
      </c>
      <c r="G470" t="s">
        <v>3</v>
      </c>
      <c r="H470" s="18"/>
      <c r="I470" s="1" cm="1">
        <f t="array" aca="1" ref="I470" ca="1">IF(  OR(COUNTA($I$3:I$3)&lt;=$F468,SUMPRODUCT(--(I467:INDEX(I467:BH467,52)&lt;&gt;""))&lt;&gt;0),0,
          --(I469&gt;0)*_xlfn.SWITCH(--($F466&gt;0),0,SUM(I466:INDEX(I466:BH466,MAX(1,$F469)))-H468+$F467,CEILING(SUM(I466:INDEX(I466:BH466,MAX(1,$F469)))-H468+$F467,$F466)))</f>
        <v>0</v>
      </c>
      <c r="J470" s="1" cm="1">
        <f t="array" aca="1" ref="J470" ca="1">IF(  OR(COUNTA($I$3:J$3)&lt;=$F468,SUMPRODUCT(--(J467:INDEX(J467:BI467,52)&lt;&gt;""))&lt;&gt;0),0,
          --(J469&gt;0)*_xlfn.SWITCH(--($F466&gt;0),0,SUM(J466:INDEX(J466:BI466,MAX(1,$F469)))-I468+$F467,CEILING(SUM(J466:INDEX(J466:BI466,MAX(1,$F469)))-I468+$F467,$F466)))</f>
        <v>0</v>
      </c>
      <c r="K470" s="1" cm="1">
        <f t="array" aca="1" ref="K470" ca="1">IF(  OR(COUNTA($I$3:K$3)&lt;=$F468,SUMPRODUCT(--(K467:INDEX(K467:BJ467,52)&lt;&gt;""))&lt;&gt;0),0,
          --(K469&gt;0)*_xlfn.SWITCH(--($F466&gt;0),0,SUM(K466:INDEX(K466:BJ466,MAX(1,$F469)))-J468+$F467,CEILING(SUM(K466:INDEX(K466:BJ466,MAX(1,$F469)))-J468+$F467,$F466)))</f>
        <v>0</v>
      </c>
      <c r="L470" s="1" cm="1">
        <f t="array" aca="1" ref="L470" ca="1">IF(  OR(COUNTA($I$3:L$3)&lt;=$F468,SUMPRODUCT(--(L467:INDEX(L467:BK467,52)&lt;&gt;""))&lt;&gt;0),0,
          --(L469&gt;0)*_xlfn.SWITCH(--($F466&gt;0),0,SUM(L466:INDEX(L466:BK466,MAX(1,$F469)))-K468+$F467,CEILING(SUM(L466:INDEX(L466:BK466,MAX(1,$F469)))-K468+$F467,$F466)))</f>
        <v>0</v>
      </c>
      <c r="M470" s="1" cm="1">
        <f t="array" aca="1" ref="M470" ca="1">IF(  OR(COUNTA($I$3:M$3)&lt;=$F468,SUMPRODUCT(--(M467:INDEX(M467:BL467,52)&lt;&gt;""))&lt;&gt;0),0,
          --(M469&gt;0)*_xlfn.SWITCH(--($F466&gt;0),0,SUM(M466:INDEX(M466:BL466,MAX(1,$F469)))-L468+$F467,CEILING(SUM(M466:INDEX(M466:BL466,MAX(1,$F469)))-L468+$F467,$F466)))</f>
        <v>0</v>
      </c>
      <c r="N470" s="1" cm="1">
        <f t="array" aca="1" ref="N470" ca="1">IF(  OR(COUNTA($I$3:N$3)&lt;=$F468,SUMPRODUCT(--(N467:INDEX(N467:BM467,52)&lt;&gt;""))&lt;&gt;0),0,
          --(N469&gt;0)*_xlfn.SWITCH(--($F466&gt;0),0,SUM(N466:INDEX(N466:BM466,MAX(1,$F469)))-M468+$F467,CEILING(SUM(N466:INDEX(N466:BM466,MAX(1,$F469)))-M468+$F467,$F466)))</f>
        <v>0</v>
      </c>
      <c r="O470" s="1" cm="1">
        <f t="array" aca="1" ref="O470" ca="1">IF(  OR(COUNTA($I$3:O$3)&lt;=$F468,SUMPRODUCT(--(O467:INDEX(O467:BN467,52)&lt;&gt;""))&lt;&gt;0),0,
          --(O469&gt;0)*_xlfn.SWITCH(--($F466&gt;0),0,SUM(O466:INDEX(O466:BN466,MAX(1,$F469)))-N468+$F467,CEILING(SUM(O466:INDEX(O466:BN466,MAX(1,$F469)))-N468+$F467,$F466)))</f>
        <v>0</v>
      </c>
      <c r="P470" s="1" cm="1">
        <f t="array" aca="1" ref="P470" ca="1">IF(  OR(COUNTA($I$3:P$3)&lt;=$F468,SUMPRODUCT(--(P467:INDEX(P467:BO467,52)&lt;&gt;""))&lt;&gt;0),0,
          --(P469&gt;0)*_xlfn.SWITCH(--($F466&gt;0),0,SUM(P466:INDEX(P466:BO466,MAX(1,$F469)))-O468+$F467,CEILING(SUM(P466:INDEX(P466:BO466,MAX(1,$F469)))-O468+$F467,$F466)))</f>
        <v>0</v>
      </c>
      <c r="Q470" s="1" cm="1">
        <f t="array" aca="1" ref="Q470" ca="1">IF(  OR(COUNTA($I$3:Q$3)&lt;=$F468,SUMPRODUCT(--(Q467:INDEX(Q467:BP467,52)&lt;&gt;""))&lt;&gt;0),0,
          --(Q469&gt;0)*_xlfn.SWITCH(--($F466&gt;0),0,SUM(Q466:INDEX(Q466:BP466,MAX(1,$F469)))-P468+$F467,CEILING(SUM(Q466:INDEX(Q466:BP466,MAX(1,$F469)))-P468+$F467,$F466)))</f>
        <v>0</v>
      </c>
      <c r="R470" s="1" cm="1">
        <f t="array" aca="1" ref="R470" ca="1">IF(  OR(COUNTA($I$3:R$3)&lt;=$F468,SUMPRODUCT(--(R467:INDEX(R467:BQ467,52)&lt;&gt;""))&lt;&gt;0),0,
          --(R469&gt;0)*_xlfn.SWITCH(--($F466&gt;0),0,SUM(R466:INDEX(R466:BQ466,MAX(1,$F469)))-Q468+$F467,CEILING(SUM(R466:INDEX(R466:BQ466,MAX(1,$F469)))-Q468+$F467,$F466)))</f>
        <v>0</v>
      </c>
      <c r="S470" s="1" cm="1">
        <f t="array" aca="1" ref="S470" ca="1">IF(  OR(COUNTA($I$3:S$3)&lt;=$F468,SUMPRODUCT(--(S467:INDEX(S467:BR467,52)&lt;&gt;""))&lt;&gt;0),0,
          --(S469&gt;0)*_xlfn.SWITCH(--($F466&gt;0),0,SUM(S466:INDEX(S466:BR466,MAX(1,$F469)))-R468+$F467,CEILING(SUM(S466:INDEX(S466:BR466,MAX(1,$F469)))-R468+$F467,$F466)))</f>
        <v>0</v>
      </c>
      <c r="T470" s="1" cm="1">
        <f t="array" aca="1" ref="T470" ca="1">IF(  OR(COUNTA($I$3:T$3)&lt;=$F468,SUMPRODUCT(--(T467:INDEX(T467:BS467,52)&lt;&gt;""))&lt;&gt;0),0,
          --(T469&gt;0)*_xlfn.SWITCH(--($F466&gt;0),0,SUM(T466:INDEX(T466:BS466,MAX(1,$F469)))-S468+$F467,CEILING(SUM(T466:INDEX(T466:BS466,MAX(1,$F469)))-S468+$F467,$F466)))</f>
        <v>0</v>
      </c>
      <c r="U470" s="1" cm="1">
        <f t="array" aca="1" ref="U470" ca="1">IF(  OR(COUNTA($I$3:U$3)&lt;=$F468,SUMPRODUCT(--(U467:INDEX(U467:BT467,52)&lt;&gt;""))&lt;&gt;0),0,
          --(U469&gt;0)*_xlfn.SWITCH(--($F466&gt;0),0,SUM(U466:INDEX(U466:BT466,MAX(1,$F469)))-T468+$F467,CEILING(SUM(U466:INDEX(U466:BT466,MAX(1,$F469)))-T468+$F467,$F466)))</f>
        <v>0</v>
      </c>
      <c r="V470" s="1" cm="1">
        <f t="array" aca="1" ref="V470" ca="1">IF(  OR(COUNTA($I$3:V$3)&lt;=$F468,SUMPRODUCT(--(V467:INDEX(V467:BU467,52)&lt;&gt;""))&lt;&gt;0),0,
          --(V469&gt;0)*_xlfn.SWITCH(--($F466&gt;0),0,SUM(V466:INDEX(V466:BU466,MAX(1,$F469)))-U468+$F467,CEILING(SUM(V466:INDEX(V466:BU466,MAX(1,$F469)))-U468+$F467,$F466)))</f>
        <v>0</v>
      </c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</row>
    <row r="471" spans="4:60" x14ac:dyDescent="0.2">
      <c r="D471" s="23"/>
      <c r="E471" t="s">
        <v>26</v>
      </c>
      <c r="F471" s="1">
        <f ca="1">SIGN(MIN(H468:BH468))</f>
        <v>0</v>
      </c>
      <c r="G471" t="s">
        <v>4</v>
      </c>
      <c r="H471" s="18"/>
      <c r="I471" s="26" cm="1">
        <f t="array" aca="1" ref="I471" ca="1">INDEX(I470:BH470,,$F468+1)</f>
        <v>0</v>
      </c>
      <c r="J471" s="26" cm="1">
        <f t="array" aca="1" ref="J471" ca="1">INDEX(J470:BI470,,$F468+1)</f>
        <v>0</v>
      </c>
      <c r="K471" s="26" cm="1">
        <f t="array" aca="1" ref="K471" ca="1">INDEX(K470:BJ470,,$F468+1)</f>
        <v>0</v>
      </c>
      <c r="L471" s="26" cm="1">
        <f t="array" aca="1" ref="L471" ca="1">INDEX(L470:BK470,,$F468+1)</f>
        <v>0</v>
      </c>
      <c r="M471" s="26" cm="1">
        <f t="array" aca="1" ref="M471" ca="1">INDEX(M470:BL470,,$F468+1)</f>
        <v>0</v>
      </c>
      <c r="N471" s="26" cm="1">
        <f t="array" aca="1" ref="N471" ca="1">INDEX(N470:BM470,,$F468+1)</f>
        <v>0</v>
      </c>
      <c r="O471" s="26" cm="1">
        <f t="array" aca="1" ref="O471" ca="1">INDEX(O470:BN470,,$F468+1)</f>
        <v>0</v>
      </c>
      <c r="P471" s="26" cm="1">
        <f t="array" aca="1" ref="P471" ca="1">INDEX(P470:BO470,,$F468+1)</f>
        <v>0</v>
      </c>
      <c r="Q471" s="26" cm="1">
        <f t="array" aca="1" ref="Q471" ca="1">INDEX(Q470:BP470,,$F468+1)</f>
        <v>0</v>
      </c>
      <c r="R471" s="26" cm="1">
        <f t="array" aca="1" ref="R471" ca="1">INDEX(R470:BQ470,,$F468+1)</f>
        <v>0</v>
      </c>
      <c r="S471" s="26" cm="1">
        <f t="array" aca="1" ref="S471" ca="1">INDEX(S470:BR470,,$F468+1)</f>
        <v>0</v>
      </c>
      <c r="T471" s="26" cm="1">
        <f t="array" aca="1" ref="T471" ca="1">INDEX(T470:BS470,,$F468+1)</f>
        <v>0</v>
      </c>
      <c r="U471" s="26" cm="1">
        <f t="array" aca="1" ref="U471" ca="1">INDEX(U470:BT470,,$F468+1)</f>
        <v>0</v>
      </c>
      <c r="V471" s="26" cm="1">
        <f t="array" aca="1" ref="V471" ca="1">INDEX(V470:BU470,,$F468+1)</f>
        <v>0</v>
      </c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</row>
    <row r="472" spans="4:60" x14ac:dyDescent="0.2">
      <c r="D472" s="23"/>
      <c r="E472" t="s">
        <v>5</v>
      </c>
      <c r="F472" s="4"/>
      <c r="G472" t="s">
        <v>1</v>
      </c>
      <c r="H472" s="18"/>
      <c r="I472" s="1" cm="1">
        <f t="array" aca="1" ref="I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releases")),1,1),,COUNTA($D$3:I$3)))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releases")),1,1),,COUNTA($D$3:I$3))&gt;0)),0)+
IFERROR(SUMPRODUCT((ForecastItems=$D472)*(ForecastDates=I$3)*(ForecastGrid)),0)</f>
        <v>0</v>
      </c>
      <c r="J472" s="1" cm="1">
        <f t="array" aca="1" ref="J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releases")),1,1),,COUNTA($D$3:J$3)))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releases")),1,1),,COUNTA($D$3:J$3))&gt;0)),0)+
IFERROR(SUMPRODUCT((ForecastItems=$D472)*(ForecastDates=J$3)*(ForecastGrid)),0)</f>
        <v>0</v>
      </c>
      <c r="K472" s="1" cm="1">
        <f t="array" aca="1" ref="K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releases")),1,1),,COUNTA($D$3:K$3)))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releases")),1,1),,COUNTA($D$3:K$3))&gt;0)),0)+
IFERROR(SUMPRODUCT((ForecastItems=$D472)*(ForecastDates=K$3)*(ForecastGrid)),0)</f>
        <v>0</v>
      </c>
      <c r="L472" s="1" cm="1">
        <f t="array" aca="1" ref="L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releases")),1,1),,COUNTA($D$3:L$3)))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releases")),1,1),,COUNTA($D$3:L$3))&gt;0)),0)+
IFERROR(SUMPRODUCT((ForecastItems=$D472)*(ForecastDates=L$3)*(ForecastGrid)),0)</f>
        <v>0</v>
      </c>
      <c r="M472" s="1" cm="1">
        <f t="array" aca="1" ref="M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releases")),1,1),,COUNTA($D$3:M$3)))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releases")),1,1),,COUNTA($D$3:M$3))&gt;0)),0)+
IFERROR(SUMPRODUCT((ForecastItems=$D472)*(ForecastDates=M$3)*(ForecastGrid)),0)</f>
        <v>0</v>
      </c>
      <c r="N472" s="1" cm="1">
        <f t="array" aca="1" ref="N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releases")),1,1),,COUNTA($D$3:N$3)))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releases")),1,1),,COUNTA($D$3:N$3))&gt;0)),0)+
IFERROR(SUMPRODUCT((ForecastItems=$D472)*(ForecastDates=N$3)*(ForecastGrid)),0)</f>
        <v>0</v>
      </c>
      <c r="O472" s="1" cm="1">
        <f t="array" aca="1" ref="O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releases")),1,1),,COUNTA($D$3:O$3)))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releases")),1,1),,COUNTA($D$3:O$3))&gt;0)),0)+
IFERROR(SUMPRODUCT((ForecastItems=$D472)*(ForecastDates=O$3)*(ForecastGrid)),0)</f>
        <v>0</v>
      </c>
      <c r="P472" s="1" cm="1">
        <f t="array" aca="1" ref="P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releases")),1,1),,COUNTA($D$3:P$3)))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releases")),1,1),,COUNTA($D$3:P$3))&gt;0)),0)+
IFERROR(SUMPRODUCT((ForecastItems=$D472)*(ForecastDates=P$3)*(ForecastGrid)),0)</f>
        <v>0</v>
      </c>
      <c r="Q472" s="1" cm="1">
        <f t="array" aca="1" ref="Q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releases")),1,1),,COUNTA($D$3:Q$3)))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releases")),1,1),,COUNTA($D$3:Q$3))&gt;0)),0)+
IFERROR(SUMPRODUCT((ForecastItems=$D472)*(ForecastDates=Q$3)*(ForecastGrid)),0)</f>
        <v>0</v>
      </c>
      <c r="R472" s="1" cm="1">
        <f t="array" aca="1" ref="R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releases")),1,1),,COUNTA($D$3:R$3)))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releases")),1,1),,COUNTA($D$3:R$3))&gt;0)),0)+
IFERROR(SUMPRODUCT((ForecastItems=$D472)*(ForecastDates=R$3)*(ForecastGrid)),0)</f>
        <v>0</v>
      </c>
      <c r="S472" s="1" cm="1">
        <f t="array" aca="1" ref="S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releases")),1,1),,COUNTA($D$3:S$3)))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releases")),1,1),,COUNTA($D$3:S$3))&gt;0)),0)+
IFERROR(SUMPRODUCT((ForecastItems=$D472)*(ForecastDates=S$3)*(ForecastGrid)),0)</f>
        <v>0</v>
      </c>
      <c r="T472" s="1" cm="1">
        <f t="array" aca="1" ref="T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releases")),1,1),,COUNTA($D$3:T$3)))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releases")),1,1),,COUNTA($D$3:T$3))&gt;0)),0)+
IFERROR(SUMPRODUCT((ForecastItems=$D472)*(ForecastDates=T$3)*(ForecastGrid)),0)</f>
        <v>0</v>
      </c>
      <c r="U472" s="1" cm="1">
        <f t="array" aca="1" ref="U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releases")),1,1),,COUNTA($D$3:U$3)))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releases")),1,1),,COUNTA($D$3:U$3))&gt;0)),0)+
IFERROR(SUMPRODUCT((ForecastItems=$D472)*(ForecastDates=U$3)*(ForecastGrid)),0)</f>
        <v>0</v>
      </c>
      <c r="V472" s="1" cm="1">
        <f t="array" aca="1" ref="V472" ca="1">IFERROR(SUMPRODUCT( INDEX( _xlfn._xlws.SORT(  _xlfn._xlws.FILTER(TblBom[],TblBom[[Child Item]:[Child Item]]=MRP_Grid!$D472,0),1,1),,MATCH("Qty",TblBom[#Headers],0)),INDEX(_xlfn._xlws.SORT(_xlfn._xlws.FILTER(RANGE_GRID,ISNUMBER(MATCH(MRPItems,_xlfn._xlws.FILTER(TblBom[[Parent Item]:[Parent Item]],TblBom[[Child Item]:[Child Item]]=MRP_Grid!$D472,0),0))*(OrderTypes="Planned order releases")),1,1),,COUNTA($D$3:V$3))) +
SUMPRODUCT((INDEX( _xlfn._xlws.SORT(  _xlfn._xlws.FILTER(TblBom[],TblBom[[Child Item]:[Child Item]]=MRP_Grid!$D472,0),1,1),,MATCH("Fixed Qty",TblBom[#Headers],0)))*(INDEX(_xlfn._xlws.SORT(_xlfn._xlws.FILTER(RANGE_GRID,ISNUMBER(MATCH(MRPItems,_xlfn._xlws.FILTER(TblBom[[Parent Item]:[Parent Item]],TblBom[[Child Item]:[Child Item]]=MRP_Grid!$D472,0),0))*(OrderTypes="Planned order releases")),1,1),,COUNTA($D$3:V$3))&gt;0)),0)+
IFERROR(SUMPRODUCT((ForecastItems=$D472)*(ForecastDates=V$3)*(ForecastGrid)),0)</f>
        <v>0</v>
      </c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</row>
    <row r="473" spans="4:60" x14ac:dyDescent="0.2">
      <c r="D473" s="23"/>
      <c r="E473" t="s">
        <v>6</v>
      </c>
      <c r="F473" s="5"/>
      <c r="G473" t="s">
        <v>0</v>
      </c>
      <c r="H473" s="18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9"/>
      <c r="X473" s="29"/>
      <c r="Y473" s="29"/>
      <c r="Z473" s="29"/>
      <c r="AA473" s="29"/>
      <c r="AB473" s="29"/>
      <c r="AC473" s="29"/>
      <c r="AD473" s="29"/>
      <c r="AE473" s="29"/>
      <c r="AF473" s="29"/>
      <c r="AG473" s="29"/>
      <c r="AH473" s="29"/>
      <c r="AI473" s="29"/>
      <c r="AJ473" s="29"/>
      <c r="AK473" s="29"/>
      <c r="AL473" s="29"/>
      <c r="AM473" s="29"/>
      <c r="AN473" s="29"/>
      <c r="AO473" s="29"/>
      <c r="AP473" s="29"/>
      <c r="AQ473" s="29"/>
      <c r="AR473" s="29"/>
      <c r="AS473" s="29"/>
      <c r="AT473" s="29"/>
      <c r="AU473" s="29"/>
      <c r="AV473" s="29"/>
      <c r="AW473" s="29"/>
      <c r="AX473" s="29"/>
      <c r="AY473" s="29"/>
      <c r="AZ473" s="29"/>
      <c r="BA473" s="29"/>
      <c r="BB473" s="29"/>
      <c r="BC473" s="29"/>
      <c r="BD473" s="29"/>
      <c r="BE473" s="29"/>
      <c r="BF473" s="29"/>
      <c r="BG473" s="29"/>
      <c r="BH473" s="29"/>
    </row>
    <row r="474" spans="4:60" x14ac:dyDescent="0.2">
      <c r="D474" s="23"/>
      <c r="E474" t="s">
        <v>7</v>
      </c>
      <c r="F474" s="5"/>
      <c r="G474" t="s">
        <v>16</v>
      </c>
      <c r="H474" s="13"/>
      <c r="I474" s="25">
        <f t="shared" ref="I474" ca="1" si="2184">H474-I472+I476+I473</f>
        <v>0</v>
      </c>
      <c r="J474" s="25">
        <f t="shared" ref="J474" ca="1" si="2185">I474-J472+J476+J473</f>
        <v>0</v>
      </c>
      <c r="K474" s="25">
        <f t="shared" ref="K474" ca="1" si="2186">J474-K472+K476+K473</f>
        <v>0</v>
      </c>
      <c r="L474" s="25">
        <f t="shared" ref="L474" ca="1" si="2187">K474-L472+L476+L473</f>
        <v>0</v>
      </c>
      <c r="M474" s="25">
        <f t="shared" ref="M474" ca="1" si="2188">L474-M472+M476+M473</f>
        <v>0</v>
      </c>
      <c r="N474" s="25">
        <f t="shared" ref="N474" ca="1" si="2189">M474-N472+N476+N473</f>
        <v>0</v>
      </c>
      <c r="O474" s="25">
        <f t="shared" ref="O474" ca="1" si="2190">N474-O472+O476+O473</f>
        <v>0</v>
      </c>
      <c r="P474" s="25">
        <f t="shared" ref="P474" ca="1" si="2191">O474-P472+P476+P473</f>
        <v>0</v>
      </c>
      <c r="Q474" s="25">
        <f t="shared" ref="Q474" ca="1" si="2192">P474-Q472+Q476+Q473</f>
        <v>0</v>
      </c>
      <c r="R474" s="25">
        <f t="shared" ref="R474" ca="1" si="2193">Q474-R472+R476+R473</f>
        <v>0</v>
      </c>
      <c r="S474" s="25">
        <f t="shared" ref="S474" ca="1" si="2194">R474-S472+S476+S473</f>
        <v>0</v>
      </c>
      <c r="T474" s="25">
        <f t="shared" ref="T474" ca="1" si="2195">S474-T472+T476+T473</f>
        <v>0</v>
      </c>
      <c r="U474" s="25">
        <f t="shared" ref="U474" ca="1" si="2196">T474-U472+U476+U473</f>
        <v>0</v>
      </c>
      <c r="V474" s="25">
        <f t="shared" ref="V474" ca="1" si="2197">U474-V472+V476+V473</f>
        <v>0</v>
      </c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</row>
    <row r="475" spans="4:60" x14ac:dyDescent="0.2">
      <c r="D475" s="23"/>
      <c r="E475" t="s">
        <v>25</v>
      </c>
      <c r="F475" s="5"/>
      <c r="G475" t="s">
        <v>2</v>
      </c>
      <c r="H475" s="18"/>
      <c r="I475" s="1">
        <f t="shared" ref="I475" ca="1" si="2198">MAX(0,$F473+I472-I473-H474)</f>
        <v>0</v>
      </c>
      <c r="J475" s="1">
        <f t="shared" ref="J475" ca="1" si="2199">MAX(0,$F473+J472-J473-I474)</f>
        <v>0</v>
      </c>
      <c r="K475" s="1">
        <f t="shared" ref="K475" ca="1" si="2200">MAX(0,$F473+K472-K473-J474)</f>
        <v>0</v>
      </c>
      <c r="L475" s="1">
        <f t="shared" ref="L475" ca="1" si="2201">MAX(0,$F473+L472-L473-K474)</f>
        <v>0</v>
      </c>
      <c r="M475" s="1">
        <f t="shared" ref="M475" ca="1" si="2202">MAX(0,$F473+M472-M473-L474)</f>
        <v>0</v>
      </c>
      <c r="N475" s="1">
        <f t="shared" ref="N475" ca="1" si="2203">MAX(0,$F473+N472-N473-M474)</f>
        <v>0</v>
      </c>
      <c r="O475" s="1">
        <f t="shared" ref="O475" ca="1" si="2204">MAX(0,$F473+O472-O473-N474)</f>
        <v>0</v>
      </c>
      <c r="P475" s="1">
        <f t="shared" ref="P475" ca="1" si="2205">MAX(0,$F473+P472-P473-O474)</f>
        <v>0</v>
      </c>
      <c r="Q475" s="1">
        <f t="shared" ref="Q475" ca="1" si="2206">MAX(0,$F473+Q472-Q473-P474)</f>
        <v>0</v>
      </c>
      <c r="R475" s="1">
        <f t="shared" ref="R475" ca="1" si="2207">MAX(0,$F473+R472-R473-Q474)</f>
        <v>0</v>
      </c>
      <c r="S475" s="1">
        <f t="shared" ref="S475" ca="1" si="2208">MAX(0,$F473+S472-S473-R474)</f>
        <v>0</v>
      </c>
      <c r="T475" s="1">
        <f t="shared" ref="T475" ca="1" si="2209">MAX(0,$F473+T472-T473-S474)</f>
        <v>0</v>
      </c>
      <c r="U475" s="1">
        <f t="shared" ref="U475" ca="1" si="2210">MAX(0,$F473+U472-U473-T474)</f>
        <v>0</v>
      </c>
      <c r="V475" s="1">
        <f t="shared" ref="V475" ca="1" si="2211">MAX(0,$F473+V472-V473-U474)</f>
        <v>0</v>
      </c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</row>
    <row r="476" spans="4:60" x14ac:dyDescent="0.2">
      <c r="D476" s="23"/>
      <c r="E476" t="s">
        <v>23</v>
      </c>
      <c r="F476" s="1" t="str">
        <f ca="1">IFERROR(VLOOKUP($D476,ItemsUnits,2,FALSE),"null")</f>
        <v>null</v>
      </c>
      <c r="G476" t="s">
        <v>3</v>
      </c>
      <c r="H476" s="18"/>
      <c r="I476" s="1" cm="1">
        <f t="array" aca="1" ref="I476" ca="1">IF(  OR(COUNTA($I$3:I$3)&lt;=$F474,SUMPRODUCT(--(I473:INDEX(I473:BH473,52)&lt;&gt;""))&lt;&gt;0),0,
          --(I475&gt;0)*_xlfn.SWITCH(--($F472&gt;0),0,SUM(I472:INDEX(I472:BH472,MAX(1,$F475)))-H474+$F473,CEILING(SUM(I472:INDEX(I472:BH472,MAX(1,$F475)))-H474+$F473,$F472)))</f>
        <v>0</v>
      </c>
      <c r="J476" s="1" cm="1">
        <f t="array" aca="1" ref="J476" ca="1">IF(  OR(COUNTA($I$3:J$3)&lt;=$F474,SUMPRODUCT(--(J473:INDEX(J473:BI473,52)&lt;&gt;""))&lt;&gt;0),0,
          --(J475&gt;0)*_xlfn.SWITCH(--($F472&gt;0),0,SUM(J472:INDEX(J472:BI472,MAX(1,$F475)))-I474+$F473,CEILING(SUM(J472:INDEX(J472:BI472,MAX(1,$F475)))-I474+$F473,$F472)))</f>
        <v>0</v>
      </c>
      <c r="K476" s="1" cm="1">
        <f t="array" aca="1" ref="K476" ca="1">IF(  OR(COUNTA($I$3:K$3)&lt;=$F474,SUMPRODUCT(--(K473:INDEX(K473:BJ473,52)&lt;&gt;""))&lt;&gt;0),0,
          --(K475&gt;0)*_xlfn.SWITCH(--($F472&gt;0),0,SUM(K472:INDEX(K472:BJ472,MAX(1,$F475)))-J474+$F473,CEILING(SUM(K472:INDEX(K472:BJ472,MAX(1,$F475)))-J474+$F473,$F472)))</f>
        <v>0</v>
      </c>
      <c r="L476" s="1" cm="1">
        <f t="array" aca="1" ref="L476" ca="1">IF(  OR(COUNTA($I$3:L$3)&lt;=$F474,SUMPRODUCT(--(L473:INDEX(L473:BK473,52)&lt;&gt;""))&lt;&gt;0),0,
          --(L475&gt;0)*_xlfn.SWITCH(--($F472&gt;0),0,SUM(L472:INDEX(L472:BK472,MAX(1,$F475)))-K474+$F473,CEILING(SUM(L472:INDEX(L472:BK472,MAX(1,$F475)))-K474+$F473,$F472)))</f>
        <v>0</v>
      </c>
      <c r="M476" s="1" cm="1">
        <f t="array" aca="1" ref="M476" ca="1">IF(  OR(COUNTA($I$3:M$3)&lt;=$F474,SUMPRODUCT(--(M473:INDEX(M473:BL473,52)&lt;&gt;""))&lt;&gt;0),0,
          --(M475&gt;0)*_xlfn.SWITCH(--($F472&gt;0),0,SUM(M472:INDEX(M472:BL472,MAX(1,$F475)))-L474+$F473,CEILING(SUM(M472:INDEX(M472:BL472,MAX(1,$F475)))-L474+$F473,$F472)))</f>
        <v>0</v>
      </c>
      <c r="N476" s="1" cm="1">
        <f t="array" aca="1" ref="N476" ca="1">IF(  OR(COUNTA($I$3:N$3)&lt;=$F474,SUMPRODUCT(--(N473:INDEX(N473:BM473,52)&lt;&gt;""))&lt;&gt;0),0,
          --(N475&gt;0)*_xlfn.SWITCH(--($F472&gt;0),0,SUM(N472:INDEX(N472:BM472,MAX(1,$F475)))-M474+$F473,CEILING(SUM(N472:INDEX(N472:BM472,MAX(1,$F475)))-M474+$F473,$F472)))</f>
        <v>0</v>
      </c>
      <c r="O476" s="1" cm="1">
        <f t="array" aca="1" ref="O476" ca="1">IF(  OR(COUNTA($I$3:O$3)&lt;=$F474,SUMPRODUCT(--(O473:INDEX(O473:BN473,52)&lt;&gt;""))&lt;&gt;0),0,
          --(O475&gt;0)*_xlfn.SWITCH(--($F472&gt;0),0,SUM(O472:INDEX(O472:BN472,MAX(1,$F475)))-N474+$F473,CEILING(SUM(O472:INDEX(O472:BN472,MAX(1,$F475)))-N474+$F473,$F472)))</f>
        <v>0</v>
      </c>
      <c r="P476" s="1" cm="1">
        <f t="array" aca="1" ref="P476" ca="1">IF(  OR(COUNTA($I$3:P$3)&lt;=$F474,SUMPRODUCT(--(P473:INDEX(P473:BO473,52)&lt;&gt;""))&lt;&gt;0),0,
          --(P475&gt;0)*_xlfn.SWITCH(--($F472&gt;0),0,SUM(P472:INDEX(P472:BO472,MAX(1,$F475)))-O474+$F473,CEILING(SUM(P472:INDEX(P472:BO472,MAX(1,$F475)))-O474+$F473,$F472)))</f>
        <v>0</v>
      </c>
      <c r="Q476" s="1" cm="1">
        <f t="array" aca="1" ref="Q476" ca="1">IF(  OR(COUNTA($I$3:Q$3)&lt;=$F474,SUMPRODUCT(--(Q473:INDEX(Q473:BP473,52)&lt;&gt;""))&lt;&gt;0),0,
          --(Q475&gt;0)*_xlfn.SWITCH(--($F472&gt;0),0,SUM(Q472:INDEX(Q472:BP472,MAX(1,$F475)))-P474+$F473,CEILING(SUM(Q472:INDEX(Q472:BP472,MAX(1,$F475)))-P474+$F473,$F472)))</f>
        <v>0</v>
      </c>
      <c r="R476" s="1" cm="1">
        <f t="array" aca="1" ref="R476" ca="1">IF(  OR(COUNTA($I$3:R$3)&lt;=$F474,SUMPRODUCT(--(R473:INDEX(R473:BQ473,52)&lt;&gt;""))&lt;&gt;0),0,
          --(R475&gt;0)*_xlfn.SWITCH(--($F472&gt;0),0,SUM(R472:INDEX(R472:BQ472,MAX(1,$F475)))-Q474+$F473,CEILING(SUM(R472:INDEX(R472:BQ472,MAX(1,$F475)))-Q474+$F473,$F472)))</f>
        <v>0</v>
      </c>
      <c r="S476" s="1" cm="1">
        <f t="array" aca="1" ref="S476" ca="1">IF(  OR(COUNTA($I$3:S$3)&lt;=$F474,SUMPRODUCT(--(S473:INDEX(S473:BR473,52)&lt;&gt;""))&lt;&gt;0),0,
          --(S475&gt;0)*_xlfn.SWITCH(--($F472&gt;0),0,SUM(S472:INDEX(S472:BR472,MAX(1,$F475)))-R474+$F473,CEILING(SUM(S472:INDEX(S472:BR472,MAX(1,$F475)))-R474+$F473,$F472)))</f>
        <v>0</v>
      </c>
      <c r="T476" s="1" cm="1">
        <f t="array" aca="1" ref="T476" ca="1">IF(  OR(COUNTA($I$3:T$3)&lt;=$F474,SUMPRODUCT(--(T473:INDEX(T473:BS473,52)&lt;&gt;""))&lt;&gt;0),0,
          --(T475&gt;0)*_xlfn.SWITCH(--($F472&gt;0),0,SUM(T472:INDEX(T472:BS472,MAX(1,$F475)))-S474+$F473,CEILING(SUM(T472:INDEX(T472:BS472,MAX(1,$F475)))-S474+$F473,$F472)))</f>
        <v>0</v>
      </c>
      <c r="U476" s="1" cm="1">
        <f t="array" aca="1" ref="U476" ca="1">IF(  OR(COUNTA($I$3:U$3)&lt;=$F474,SUMPRODUCT(--(U473:INDEX(U473:BT473,52)&lt;&gt;""))&lt;&gt;0),0,
          --(U475&gt;0)*_xlfn.SWITCH(--($F472&gt;0),0,SUM(U472:INDEX(U472:BT472,MAX(1,$F475)))-T474+$F473,CEILING(SUM(U472:INDEX(U472:BT472,MAX(1,$F475)))-T474+$F473,$F472)))</f>
        <v>0</v>
      </c>
      <c r="V476" s="1" cm="1">
        <f t="array" aca="1" ref="V476" ca="1">IF(  OR(COUNTA($I$3:V$3)&lt;=$F474,SUMPRODUCT(--(V473:INDEX(V473:BU473,52)&lt;&gt;""))&lt;&gt;0),0,
          --(V475&gt;0)*_xlfn.SWITCH(--($F472&gt;0),0,SUM(V472:INDEX(V472:BU472,MAX(1,$F475)))-U474+$F473,CEILING(SUM(V472:INDEX(V472:BU472,MAX(1,$F475)))-U474+$F473,$F472)))</f>
        <v>0</v>
      </c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</row>
    <row r="477" spans="4:60" x14ac:dyDescent="0.2">
      <c r="D477" s="23"/>
      <c r="E477" t="s">
        <v>26</v>
      </c>
      <c r="F477" s="1">
        <f ca="1">SIGN(MIN(H474:BH474))</f>
        <v>0</v>
      </c>
      <c r="G477" t="s">
        <v>4</v>
      </c>
      <c r="H477" s="18"/>
      <c r="I477" s="26" cm="1">
        <f t="array" aca="1" ref="I477" ca="1">INDEX(I476:BH476,,$F474+1)</f>
        <v>0</v>
      </c>
      <c r="J477" s="26" cm="1">
        <f t="array" aca="1" ref="J477" ca="1">INDEX(J476:BI476,,$F474+1)</f>
        <v>0</v>
      </c>
      <c r="K477" s="26" cm="1">
        <f t="array" aca="1" ref="K477" ca="1">INDEX(K476:BJ476,,$F474+1)</f>
        <v>0</v>
      </c>
      <c r="L477" s="26" cm="1">
        <f t="array" aca="1" ref="L477" ca="1">INDEX(L476:BK476,,$F474+1)</f>
        <v>0</v>
      </c>
      <c r="M477" s="26" cm="1">
        <f t="array" aca="1" ref="M477" ca="1">INDEX(M476:BL476,,$F474+1)</f>
        <v>0</v>
      </c>
      <c r="N477" s="26" cm="1">
        <f t="array" aca="1" ref="N477" ca="1">INDEX(N476:BM476,,$F474+1)</f>
        <v>0</v>
      </c>
      <c r="O477" s="26" cm="1">
        <f t="array" aca="1" ref="O477" ca="1">INDEX(O476:BN476,,$F474+1)</f>
        <v>0</v>
      </c>
      <c r="P477" s="26" cm="1">
        <f t="array" aca="1" ref="P477" ca="1">INDEX(P476:BO476,,$F474+1)</f>
        <v>0</v>
      </c>
      <c r="Q477" s="26" cm="1">
        <f t="array" aca="1" ref="Q477" ca="1">INDEX(Q476:BP476,,$F474+1)</f>
        <v>0</v>
      </c>
      <c r="R477" s="26" cm="1">
        <f t="array" aca="1" ref="R477" ca="1">INDEX(R476:BQ476,,$F474+1)</f>
        <v>0</v>
      </c>
      <c r="S477" s="26" cm="1">
        <f t="array" aca="1" ref="S477" ca="1">INDEX(S476:BR476,,$F474+1)</f>
        <v>0</v>
      </c>
      <c r="T477" s="26" cm="1">
        <f t="array" aca="1" ref="T477" ca="1">INDEX(T476:BS476,,$F474+1)</f>
        <v>0</v>
      </c>
      <c r="U477" s="26" cm="1">
        <f t="array" aca="1" ref="U477" ca="1">INDEX(U476:BT476,,$F474+1)</f>
        <v>0</v>
      </c>
      <c r="V477" s="26" cm="1">
        <f t="array" aca="1" ref="V477" ca="1">INDEX(V476:BU476,,$F474+1)</f>
        <v>0</v>
      </c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</row>
    <row r="478" spans="4:60" x14ac:dyDescent="0.2">
      <c r="D478" s="23"/>
      <c r="E478" t="s">
        <v>5</v>
      </c>
      <c r="F478" s="4"/>
      <c r="G478" t="s">
        <v>1</v>
      </c>
      <c r="H478" s="18"/>
      <c r="I478" s="1" cm="1">
        <f t="array" aca="1" ref="I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releases")),1,1),,COUNTA($D$3:I$3)))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releases")),1,1),,COUNTA($D$3:I$3))&gt;0)),0)+
IFERROR(SUMPRODUCT((ForecastItems=$D478)*(ForecastDates=I$3)*(ForecastGrid)),0)</f>
        <v>0</v>
      </c>
      <c r="J478" s="1" cm="1">
        <f t="array" aca="1" ref="J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releases")),1,1),,COUNTA($D$3:J$3)))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releases")),1,1),,COUNTA($D$3:J$3))&gt;0)),0)+
IFERROR(SUMPRODUCT((ForecastItems=$D478)*(ForecastDates=J$3)*(ForecastGrid)),0)</f>
        <v>0</v>
      </c>
      <c r="K478" s="1" cm="1">
        <f t="array" aca="1" ref="K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releases")),1,1),,COUNTA($D$3:K$3)))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releases")),1,1),,COUNTA($D$3:K$3))&gt;0)),0)+
IFERROR(SUMPRODUCT((ForecastItems=$D478)*(ForecastDates=K$3)*(ForecastGrid)),0)</f>
        <v>0</v>
      </c>
      <c r="L478" s="1" cm="1">
        <f t="array" aca="1" ref="L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releases")),1,1),,COUNTA($D$3:L$3)))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releases")),1,1),,COUNTA($D$3:L$3))&gt;0)),0)+
IFERROR(SUMPRODUCT((ForecastItems=$D478)*(ForecastDates=L$3)*(ForecastGrid)),0)</f>
        <v>0</v>
      </c>
      <c r="M478" s="1" cm="1">
        <f t="array" aca="1" ref="M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releases")),1,1),,COUNTA($D$3:M$3)))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releases")),1,1),,COUNTA($D$3:M$3))&gt;0)),0)+
IFERROR(SUMPRODUCT((ForecastItems=$D478)*(ForecastDates=M$3)*(ForecastGrid)),0)</f>
        <v>0</v>
      </c>
      <c r="N478" s="1" cm="1">
        <f t="array" aca="1" ref="N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releases")),1,1),,COUNTA($D$3:N$3)))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releases")),1,1),,COUNTA($D$3:N$3))&gt;0)),0)+
IFERROR(SUMPRODUCT((ForecastItems=$D478)*(ForecastDates=N$3)*(ForecastGrid)),0)</f>
        <v>0</v>
      </c>
      <c r="O478" s="1" cm="1">
        <f t="array" aca="1" ref="O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releases")),1,1),,COUNTA($D$3:O$3)))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releases")),1,1),,COUNTA($D$3:O$3))&gt;0)),0)+
IFERROR(SUMPRODUCT((ForecastItems=$D478)*(ForecastDates=O$3)*(ForecastGrid)),0)</f>
        <v>0</v>
      </c>
      <c r="P478" s="1" cm="1">
        <f t="array" aca="1" ref="P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releases")),1,1),,COUNTA($D$3:P$3)))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releases")),1,1),,COUNTA($D$3:P$3))&gt;0)),0)+
IFERROR(SUMPRODUCT((ForecastItems=$D478)*(ForecastDates=P$3)*(ForecastGrid)),0)</f>
        <v>0</v>
      </c>
      <c r="Q478" s="1" cm="1">
        <f t="array" aca="1" ref="Q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releases")),1,1),,COUNTA($D$3:Q$3)))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releases")),1,1),,COUNTA($D$3:Q$3))&gt;0)),0)+
IFERROR(SUMPRODUCT((ForecastItems=$D478)*(ForecastDates=Q$3)*(ForecastGrid)),0)</f>
        <v>0</v>
      </c>
      <c r="R478" s="1" cm="1">
        <f t="array" aca="1" ref="R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releases")),1,1),,COUNTA($D$3:R$3)))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releases")),1,1),,COUNTA($D$3:R$3))&gt;0)),0)+
IFERROR(SUMPRODUCT((ForecastItems=$D478)*(ForecastDates=R$3)*(ForecastGrid)),0)</f>
        <v>0</v>
      </c>
      <c r="S478" s="1" cm="1">
        <f t="array" aca="1" ref="S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releases")),1,1),,COUNTA($D$3:S$3)))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releases")),1,1),,COUNTA($D$3:S$3))&gt;0)),0)+
IFERROR(SUMPRODUCT((ForecastItems=$D478)*(ForecastDates=S$3)*(ForecastGrid)),0)</f>
        <v>0</v>
      </c>
      <c r="T478" s="1" cm="1">
        <f t="array" aca="1" ref="T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releases")),1,1),,COUNTA($D$3:T$3)))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releases")),1,1),,COUNTA($D$3:T$3))&gt;0)),0)+
IFERROR(SUMPRODUCT((ForecastItems=$D478)*(ForecastDates=T$3)*(ForecastGrid)),0)</f>
        <v>0</v>
      </c>
      <c r="U478" s="1" cm="1">
        <f t="array" aca="1" ref="U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releases")),1,1),,COUNTA($D$3:U$3)))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releases")),1,1),,COUNTA($D$3:U$3))&gt;0)),0)+
IFERROR(SUMPRODUCT((ForecastItems=$D478)*(ForecastDates=U$3)*(ForecastGrid)),0)</f>
        <v>0</v>
      </c>
      <c r="V478" s="1" cm="1">
        <f t="array" aca="1" ref="V478" ca="1">IFERROR(SUMPRODUCT( INDEX( _xlfn._xlws.SORT(  _xlfn._xlws.FILTER(TblBom[],TblBom[[Child Item]:[Child Item]]=MRP_Grid!$D478,0),1,1),,MATCH("Qty",TblBom[#Headers],0)),INDEX(_xlfn._xlws.SORT(_xlfn._xlws.FILTER(RANGE_GRID,ISNUMBER(MATCH(MRPItems,_xlfn._xlws.FILTER(TblBom[[Parent Item]:[Parent Item]],TblBom[[Child Item]:[Child Item]]=MRP_Grid!$D478,0),0))*(OrderTypes="Planned order releases")),1,1),,COUNTA($D$3:V$3))) +
SUMPRODUCT((INDEX( _xlfn._xlws.SORT(  _xlfn._xlws.FILTER(TblBom[],TblBom[[Child Item]:[Child Item]]=MRP_Grid!$D478,0),1,1),,MATCH("Fixed Qty",TblBom[#Headers],0)))*(INDEX(_xlfn._xlws.SORT(_xlfn._xlws.FILTER(RANGE_GRID,ISNUMBER(MATCH(MRPItems,_xlfn._xlws.FILTER(TblBom[[Parent Item]:[Parent Item]],TblBom[[Child Item]:[Child Item]]=MRP_Grid!$D478,0),0))*(OrderTypes="Planned order releases")),1,1),,COUNTA($D$3:V$3))&gt;0)),0)+
IFERROR(SUMPRODUCT((ForecastItems=$D478)*(ForecastDates=V$3)*(ForecastGrid)),0)</f>
        <v>0</v>
      </c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</row>
    <row r="479" spans="4:60" x14ac:dyDescent="0.2">
      <c r="D479" s="23"/>
      <c r="E479" t="s">
        <v>6</v>
      </c>
      <c r="F479" s="5"/>
      <c r="G479" t="s">
        <v>0</v>
      </c>
      <c r="H479" s="18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9"/>
      <c r="X479" s="29"/>
      <c r="Y479" s="29"/>
      <c r="Z479" s="29"/>
      <c r="AA479" s="29"/>
      <c r="AB479" s="29"/>
      <c r="AC479" s="29"/>
      <c r="AD479" s="29"/>
      <c r="AE479" s="29"/>
      <c r="AF479" s="29"/>
      <c r="AG479" s="29"/>
      <c r="AH479" s="29"/>
      <c r="AI479" s="29"/>
      <c r="AJ479" s="29"/>
      <c r="AK479" s="29"/>
      <c r="AL479" s="29"/>
      <c r="AM479" s="29"/>
      <c r="AN479" s="29"/>
      <c r="AO479" s="29"/>
      <c r="AP479" s="29"/>
      <c r="AQ479" s="29"/>
      <c r="AR479" s="29"/>
      <c r="AS479" s="29"/>
      <c r="AT479" s="29"/>
      <c r="AU479" s="29"/>
      <c r="AV479" s="29"/>
      <c r="AW479" s="29"/>
      <c r="AX479" s="29"/>
      <c r="AY479" s="29"/>
      <c r="AZ479" s="29"/>
      <c r="BA479" s="29"/>
      <c r="BB479" s="29"/>
      <c r="BC479" s="29"/>
      <c r="BD479" s="29"/>
      <c r="BE479" s="29"/>
      <c r="BF479" s="29"/>
      <c r="BG479" s="29"/>
      <c r="BH479" s="29"/>
    </row>
    <row r="480" spans="4:60" x14ac:dyDescent="0.2">
      <c r="D480" s="23"/>
      <c r="E480" t="s">
        <v>7</v>
      </c>
      <c r="F480" s="5"/>
      <c r="G480" t="s">
        <v>16</v>
      </c>
      <c r="H480" s="13"/>
      <c r="I480" s="25">
        <f t="shared" ref="I480" ca="1" si="2212">H480-I478+I482+I479</f>
        <v>0</v>
      </c>
      <c r="J480" s="25">
        <f t="shared" ref="J480" ca="1" si="2213">I480-J478+J482+J479</f>
        <v>0</v>
      </c>
      <c r="K480" s="25">
        <f t="shared" ref="K480" ca="1" si="2214">J480-K478+K482+K479</f>
        <v>0</v>
      </c>
      <c r="L480" s="25">
        <f t="shared" ref="L480" ca="1" si="2215">K480-L478+L482+L479</f>
        <v>0</v>
      </c>
      <c r="M480" s="25">
        <f t="shared" ref="M480" ca="1" si="2216">L480-M478+M482+M479</f>
        <v>0</v>
      </c>
      <c r="N480" s="25">
        <f t="shared" ref="N480" ca="1" si="2217">M480-N478+N482+N479</f>
        <v>0</v>
      </c>
      <c r="O480" s="25">
        <f t="shared" ref="O480" ca="1" si="2218">N480-O478+O482+O479</f>
        <v>0</v>
      </c>
      <c r="P480" s="25">
        <f t="shared" ref="P480" ca="1" si="2219">O480-P478+P482+P479</f>
        <v>0</v>
      </c>
      <c r="Q480" s="25">
        <f t="shared" ref="Q480" ca="1" si="2220">P480-Q478+Q482+Q479</f>
        <v>0</v>
      </c>
      <c r="R480" s="25">
        <f t="shared" ref="R480" ca="1" si="2221">Q480-R478+R482+R479</f>
        <v>0</v>
      </c>
      <c r="S480" s="25">
        <f t="shared" ref="S480" ca="1" si="2222">R480-S478+S482+S479</f>
        <v>0</v>
      </c>
      <c r="T480" s="25">
        <f t="shared" ref="T480" ca="1" si="2223">S480-T478+T482+T479</f>
        <v>0</v>
      </c>
      <c r="U480" s="25">
        <f t="shared" ref="U480" ca="1" si="2224">T480-U478+U482+U479</f>
        <v>0</v>
      </c>
      <c r="V480" s="25">
        <f t="shared" ref="V480" ca="1" si="2225">U480-V478+V482+V479</f>
        <v>0</v>
      </c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</row>
    <row r="481" spans="4:60" x14ac:dyDescent="0.2">
      <c r="D481" s="23"/>
      <c r="E481" t="s">
        <v>25</v>
      </c>
      <c r="F481" s="5"/>
      <c r="G481" t="s">
        <v>2</v>
      </c>
      <c r="H481" s="18"/>
      <c r="I481" s="1">
        <f t="shared" ref="I481" ca="1" si="2226">MAX(0,$F479+I478-I479-H480)</f>
        <v>0</v>
      </c>
      <c r="J481" s="1">
        <f t="shared" ref="J481" ca="1" si="2227">MAX(0,$F479+J478-J479-I480)</f>
        <v>0</v>
      </c>
      <c r="K481" s="1">
        <f t="shared" ref="K481" ca="1" si="2228">MAX(0,$F479+K478-K479-J480)</f>
        <v>0</v>
      </c>
      <c r="L481" s="1">
        <f t="shared" ref="L481" ca="1" si="2229">MAX(0,$F479+L478-L479-K480)</f>
        <v>0</v>
      </c>
      <c r="M481" s="1">
        <f t="shared" ref="M481" ca="1" si="2230">MAX(0,$F479+M478-M479-L480)</f>
        <v>0</v>
      </c>
      <c r="N481" s="1">
        <f t="shared" ref="N481" ca="1" si="2231">MAX(0,$F479+N478-N479-M480)</f>
        <v>0</v>
      </c>
      <c r="O481" s="1">
        <f t="shared" ref="O481" ca="1" si="2232">MAX(0,$F479+O478-O479-N480)</f>
        <v>0</v>
      </c>
      <c r="P481" s="1">
        <f t="shared" ref="P481" ca="1" si="2233">MAX(0,$F479+P478-P479-O480)</f>
        <v>0</v>
      </c>
      <c r="Q481" s="1">
        <f t="shared" ref="Q481" ca="1" si="2234">MAX(0,$F479+Q478-Q479-P480)</f>
        <v>0</v>
      </c>
      <c r="R481" s="1">
        <f t="shared" ref="R481" ca="1" si="2235">MAX(0,$F479+R478-R479-Q480)</f>
        <v>0</v>
      </c>
      <c r="S481" s="1">
        <f t="shared" ref="S481" ca="1" si="2236">MAX(0,$F479+S478-S479-R480)</f>
        <v>0</v>
      </c>
      <c r="T481" s="1">
        <f t="shared" ref="T481" ca="1" si="2237">MAX(0,$F479+T478-T479-S480)</f>
        <v>0</v>
      </c>
      <c r="U481" s="1">
        <f t="shared" ref="U481" ca="1" si="2238">MAX(0,$F479+U478-U479-T480)</f>
        <v>0</v>
      </c>
      <c r="V481" s="1">
        <f t="shared" ref="V481" ca="1" si="2239">MAX(0,$F479+V478-V479-U480)</f>
        <v>0</v>
      </c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</row>
    <row r="482" spans="4:60" x14ac:dyDescent="0.2">
      <c r="D482" s="23"/>
      <c r="E482" t="s">
        <v>23</v>
      </c>
      <c r="F482" s="1" t="str">
        <f ca="1">IFERROR(VLOOKUP($D482,ItemsUnits,2,FALSE),"null")</f>
        <v>null</v>
      </c>
      <c r="G482" t="s">
        <v>3</v>
      </c>
      <c r="H482" s="18"/>
      <c r="I482" s="1" cm="1">
        <f t="array" aca="1" ref="I482" ca="1">IF(  OR(COUNTA($I$3:I$3)&lt;=$F480,SUMPRODUCT(--(I479:INDEX(I479:BH479,52)&lt;&gt;""))&lt;&gt;0),0,
          --(I481&gt;0)*_xlfn.SWITCH(--($F478&gt;0),0,SUM(I478:INDEX(I478:BH478,MAX(1,$F481)))-H480+$F479,CEILING(SUM(I478:INDEX(I478:BH478,MAX(1,$F481)))-H480+$F479,$F478)))</f>
        <v>0</v>
      </c>
      <c r="J482" s="1" cm="1">
        <f t="array" aca="1" ref="J482" ca="1">IF(  OR(COUNTA($I$3:J$3)&lt;=$F480,SUMPRODUCT(--(J479:INDEX(J479:BI479,52)&lt;&gt;""))&lt;&gt;0),0,
          --(J481&gt;0)*_xlfn.SWITCH(--($F478&gt;0),0,SUM(J478:INDEX(J478:BI478,MAX(1,$F481)))-I480+$F479,CEILING(SUM(J478:INDEX(J478:BI478,MAX(1,$F481)))-I480+$F479,$F478)))</f>
        <v>0</v>
      </c>
      <c r="K482" s="1" cm="1">
        <f t="array" aca="1" ref="K482" ca="1">IF(  OR(COUNTA($I$3:K$3)&lt;=$F480,SUMPRODUCT(--(K479:INDEX(K479:BJ479,52)&lt;&gt;""))&lt;&gt;0),0,
          --(K481&gt;0)*_xlfn.SWITCH(--($F478&gt;0),0,SUM(K478:INDEX(K478:BJ478,MAX(1,$F481)))-J480+$F479,CEILING(SUM(K478:INDEX(K478:BJ478,MAX(1,$F481)))-J480+$F479,$F478)))</f>
        <v>0</v>
      </c>
      <c r="L482" s="1" cm="1">
        <f t="array" aca="1" ref="L482" ca="1">IF(  OR(COUNTA($I$3:L$3)&lt;=$F480,SUMPRODUCT(--(L479:INDEX(L479:BK479,52)&lt;&gt;""))&lt;&gt;0),0,
          --(L481&gt;0)*_xlfn.SWITCH(--($F478&gt;0),0,SUM(L478:INDEX(L478:BK478,MAX(1,$F481)))-K480+$F479,CEILING(SUM(L478:INDEX(L478:BK478,MAX(1,$F481)))-K480+$F479,$F478)))</f>
        <v>0</v>
      </c>
      <c r="M482" s="1" cm="1">
        <f t="array" aca="1" ref="M482" ca="1">IF(  OR(COUNTA($I$3:M$3)&lt;=$F480,SUMPRODUCT(--(M479:INDEX(M479:BL479,52)&lt;&gt;""))&lt;&gt;0),0,
          --(M481&gt;0)*_xlfn.SWITCH(--($F478&gt;0),0,SUM(M478:INDEX(M478:BL478,MAX(1,$F481)))-L480+$F479,CEILING(SUM(M478:INDEX(M478:BL478,MAX(1,$F481)))-L480+$F479,$F478)))</f>
        <v>0</v>
      </c>
      <c r="N482" s="1" cm="1">
        <f t="array" aca="1" ref="N482" ca="1">IF(  OR(COUNTA($I$3:N$3)&lt;=$F480,SUMPRODUCT(--(N479:INDEX(N479:BM479,52)&lt;&gt;""))&lt;&gt;0),0,
          --(N481&gt;0)*_xlfn.SWITCH(--($F478&gt;0),0,SUM(N478:INDEX(N478:BM478,MAX(1,$F481)))-M480+$F479,CEILING(SUM(N478:INDEX(N478:BM478,MAX(1,$F481)))-M480+$F479,$F478)))</f>
        <v>0</v>
      </c>
      <c r="O482" s="1" cm="1">
        <f t="array" aca="1" ref="O482" ca="1">IF(  OR(COUNTA($I$3:O$3)&lt;=$F480,SUMPRODUCT(--(O479:INDEX(O479:BN479,52)&lt;&gt;""))&lt;&gt;0),0,
          --(O481&gt;0)*_xlfn.SWITCH(--($F478&gt;0),0,SUM(O478:INDEX(O478:BN478,MAX(1,$F481)))-N480+$F479,CEILING(SUM(O478:INDEX(O478:BN478,MAX(1,$F481)))-N480+$F479,$F478)))</f>
        <v>0</v>
      </c>
      <c r="P482" s="1" cm="1">
        <f t="array" aca="1" ref="P482" ca="1">IF(  OR(COUNTA($I$3:P$3)&lt;=$F480,SUMPRODUCT(--(P479:INDEX(P479:BO479,52)&lt;&gt;""))&lt;&gt;0),0,
          --(P481&gt;0)*_xlfn.SWITCH(--($F478&gt;0),0,SUM(P478:INDEX(P478:BO478,MAX(1,$F481)))-O480+$F479,CEILING(SUM(P478:INDEX(P478:BO478,MAX(1,$F481)))-O480+$F479,$F478)))</f>
        <v>0</v>
      </c>
      <c r="Q482" s="1" cm="1">
        <f t="array" aca="1" ref="Q482" ca="1">IF(  OR(COUNTA($I$3:Q$3)&lt;=$F480,SUMPRODUCT(--(Q479:INDEX(Q479:BP479,52)&lt;&gt;""))&lt;&gt;0),0,
          --(Q481&gt;0)*_xlfn.SWITCH(--($F478&gt;0),0,SUM(Q478:INDEX(Q478:BP478,MAX(1,$F481)))-P480+$F479,CEILING(SUM(Q478:INDEX(Q478:BP478,MAX(1,$F481)))-P480+$F479,$F478)))</f>
        <v>0</v>
      </c>
      <c r="R482" s="1" cm="1">
        <f t="array" aca="1" ref="R482" ca="1">IF(  OR(COUNTA($I$3:R$3)&lt;=$F480,SUMPRODUCT(--(R479:INDEX(R479:BQ479,52)&lt;&gt;""))&lt;&gt;0),0,
          --(R481&gt;0)*_xlfn.SWITCH(--($F478&gt;0),0,SUM(R478:INDEX(R478:BQ478,MAX(1,$F481)))-Q480+$F479,CEILING(SUM(R478:INDEX(R478:BQ478,MAX(1,$F481)))-Q480+$F479,$F478)))</f>
        <v>0</v>
      </c>
      <c r="S482" s="1" cm="1">
        <f t="array" aca="1" ref="S482" ca="1">IF(  OR(COUNTA($I$3:S$3)&lt;=$F480,SUMPRODUCT(--(S479:INDEX(S479:BR479,52)&lt;&gt;""))&lt;&gt;0),0,
          --(S481&gt;0)*_xlfn.SWITCH(--($F478&gt;0),0,SUM(S478:INDEX(S478:BR478,MAX(1,$F481)))-R480+$F479,CEILING(SUM(S478:INDEX(S478:BR478,MAX(1,$F481)))-R480+$F479,$F478)))</f>
        <v>0</v>
      </c>
      <c r="T482" s="1" cm="1">
        <f t="array" aca="1" ref="T482" ca="1">IF(  OR(COUNTA($I$3:T$3)&lt;=$F480,SUMPRODUCT(--(T479:INDEX(T479:BS479,52)&lt;&gt;""))&lt;&gt;0),0,
          --(T481&gt;0)*_xlfn.SWITCH(--($F478&gt;0),0,SUM(T478:INDEX(T478:BS478,MAX(1,$F481)))-S480+$F479,CEILING(SUM(T478:INDEX(T478:BS478,MAX(1,$F481)))-S480+$F479,$F478)))</f>
        <v>0</v>
      </c>
      <c r="U482" s="1" cm="1">
        <f t="array" aca="1" ref="U482" ca="1">IF(  OR(COUNTA($I$3:U$3)&lt;=$F480,SUMPRODUCT(--(U479:INDEX(U479:BT479,52)&lt;&gt;""))&lt;&gt;0),0,
          --(U481&gt;0)*_xlfn.SWITCH(--($F478&gt;0),0,SUM(U478:INDEX(U478:BT478,MAX(1,$F481)))-T480+$F479,CEILING(SUM(U478:INDEX(U478:BT478,MAX(1,$F481)))-T480+$F479,$F478)))</f>
        <v>0</v>
      </c>
      <c r="V482" s="1" cm="1">
        <f t="array" aca="1" ref="V482" ca="1">IF(  OR(COUNTA($I$3:V$3)&lt;=$F480,SUMPRODUCT(--(V479:INDEX(V479:BU479,52)&lt;&gt;""))&lt;&gt;0),0,
          --(V481&gt;0)*_xlfn.SWITCH(--($F478&gt;0),0,SUM(V478:INDEX(V478:BU478,MAX(1,$F481)))-U480+$F479,CEILING(SUM(V478:INDEX(V478:BU478,MAX(1,$F481)))-U480+$F479,$F478)))</f>
        <v>0</v>
      </c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</row>
    <row r="483" spans="4:60" x14ac:dyDescent="0.2">
      <c r="D483" s="23"/>
      <c r="E483" t="s">
        <v>26</v>
      </c>
      <c r="F483" s="1">
        <f ca="1">SIGN(MIN(H480:BH480))</f>
        <v>0</v>
      </c>
      <c r="G483" t="s">
        <v>4</v>
      </c>
      <c r="H483" s="18"/>
      <c r="I483" s="26" cm="1">
        <f t="array" aca="1" ref="I483" ca="1">INDEX(I482:BH482,,$F480+1)</f>
        <v>0</v>
      </c>
      <c r="J483" s="26" cm="1">
        <f t="array" aca="1" ref="J483" ca="1">INDEX(J482:BI482,,$F480+1)</f>
        <v>0</v>
      </c>
      <c r="K483" s="26" cm="1">
        <f t="array" aca="1" ref="K483" ca="1">INDEX(K482:BJ482,,$F480+1)</f>
        <v>0</v>
      </c>
      <c r="L483" s="26" cm="1">
        <f t="array" aca="1" ref="L483" ca="1">INDEX(L482:BK482,,$F480+1)</f>
        <v>0</v>
      </c>
      <c r="M483" s="26" cm="1">
        <f t="array" aca="1" ref="M483" ca="1">INDEX(M482:BL482,,$F480+1)</f>
        <v>0</v>
      </c>
      <c r="N483" s="26" cm="1">
        <f t="array" aca="1" ref="N483" ca="1">INDEX(N482:BM482,,$F480+1)</f>
        <v>0</v>
      </c>
      <c r="O483" s="26" cm="1">
        <f t="array" aca="1" ref="O483" ca="1">INDEX(O482:BN482,,$F480+1)</f>
        <v>0</v>
      </c>
      <c r="P483" s="26" cm="1">
        <f t="array" aca="1" ref="P483" ca="1">INDEX(P482:BO482,,$F480+1)</f>
        <v>0</v>
      </c>
      <c r="Q483" s="26" cm="1">
        <f t="array" aca="1" ref="Q483" ca="1">INDEX(Q482:BP482,,$F480+1)</f>
        <v>0</v>
      </c>
      <c r="R483" s="26" cm="1">
        <f t="array" aca="1" ref="R483" ca="1">INDEX(R482:BQ482,,$F480+1)</f>
        <v>0</v>
      </c>
      <c r="S483" s="26" cm="1">
        <f t="array" aca="1" ref="S483" ca="1">INDEX(S482:BR482,,$F480+1)</f>
        <v>0</v>
      </c>
      <c r="T483" s="26" cm="1">
        <f t="array" aca="1" ref="T483" ca="1">INDEX(T482:BS482,,$F480+1)</f>
        <v>0</v>
      </c>
      <c r="U483" s="26" cm="1">
        <f t="array" aca="1" ref="U483" ca="1">INDEX(U482:BT482,,$F480+1)</f>
        <v>0</v>
      </c>
      <c r="V483" s="26" cm="1">
        <f t="array" aca="1" ref="V483" ca="1">INDEX(V482:BU482,,$F480+1)</f>
        <v>0</v>
      </c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</row>
    <row r="484" spans="4:60" x14ac:dyDescent="0.2">
      <c r="D484" s="23"/>
      <c r="E484" t="s">
        <v>5</v>
      </c>
      <c r="F484" s="4"/>
      <c r="G484" t="s">
        <v>1</v>
      </c>
      <c r="H484" s="18"/>
      <c r="I484" s="1" cm="1">
        <f t="array" aca="1" ref="I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releases")),1,1),,COUNTA($D$3:I$3)))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releases")),1,1),,COUNTA($D$3:I$3))&gt;0)),0)+
IFERROR(SUMPRODUCT((ForecastItems=$D484)*(ForecastDates=I$3)*(ForecastGrid)),0)</f>
        <v>0</v>
      </c>
      <c r="J484" s="1" cm="1">
        <f t="array" aca="1" ref="J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releases")),1,1),,COUNTA($D$3:J$3)))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releases")),1,1),,COUNTA($D$3:J$3))&gt;0)),0)+
IFERROR(SUMPRODUCT((ForecastItems=$D484)*(ForecastDates=J$3)*(ForecastGrid)),0)</f>
        <v>0</v>
      </c>
      <c r="K484" s="1" cm="1">
        <f t="array" aca="1" ref="K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releases")),1,1),,COUNTA($D$3:K$3)))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releases")),1,1),,COUNTA($D$3:K$3))&gt;0)),0)+
IFERROR(SUMPRODUCT((ForecastItems=$D484)*(ForecastDates=K$3)*(ForecastGrid)),0)</f>
        <v>0</v>
      </c>
      <c r="L484" s="1" cm="1">
        <f t="array" aca="1" ref="L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releases")),1,1),,COUNTA($D$3:L$3)))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releases")),1,1),,COUNTA($D$3:L$3))&gt;0)),0)+
IFERROR(SUMPRODUCT((ForecastItems=$D484)*(ForecastDates=L$3)*(ForecastGrid)),0)</f>
        <v>0</v>
      </c>
      <c r="M484" s="1" cm="1">
        <f t="array" aca="1" ref="M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releases")),1,1),,COUNTA($D$3:M$3)))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releases")),1,1),,COUNTA($D$3:M$3))&gt;0)),0)+
IFERROR(SUMPRODUCT((ForecastItems=$D484)*(ForecastDates=M$3)*(ForecastGrid)),0)</f>
        <v>0</v>
      </c>
      <c r="N484" s="1" cm="1">
        <f t="array" aca="1" ref="N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releases")),1,1),,COUNTA($D$3:N$3)))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releases")),1,1),,COUNTA($D$3:N$3))&gt;0)),0)+
IFERROR(SUMPRODUCT((ForecastItems=$D484)*(ForecastDates=N$3)*(ForecastGrid)),0)</f>
        <v>0</v>
      </c>
      <c r="O484" s="1" cm="1">
        <f t="array" aca="1" ref="O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releases")),1,1),,COUNTA($D$3:O$3)))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releases")),1,1),,COUNTA($D$3:O$3))&gt;0)),0)+
IFERROR(SUMPRODUCT((ForecastItems=$D484)*(ForecastDates=O$3)*(ForecastGrid)),0)</f>
        <v>0</v>
      </c>
      <c r="P484" s="1" cm="1">
        <f t="array" aca="1" ref="P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releases")),1,1),,COUNTA($D$3:P$3)))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releases")),1,1),,COUNTA($D$3:P$3))&gt;0)),0)+
IFERROR(SUMPRODUCT((ForecastItems=$D484)*(ForecastDates=P$3)*(ForecastGrid)),0)</f>
        <v>0</v>
      </c>
      <c r="Q484" s="1" cm="1">
        <f t="array" aca="1" ref="Q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releases")),1,1),,COUNTA($D$3:Q$3)))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releases")),1,1),,COUNTA($D$3:Q$3))&gt;0)),0)+
IFERROR(SUMPRODUCT((ForecastItems=$D484)*(ForecastDates=Q$3)*(ForecastGrid)),0)</f>
        <v>0</v>
      </c>
      <c r="R484" s="1" cm="1">
        <f t="array" aca="1" ref="R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releases")),1,1),,COUNTA($D$3:R$3)))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releases")),1,1),,COUNTA($D$3:R$3))&gt;0)),0)+
IFERROR(SUMPRODUCT((ForecastItems=$D484)*(ForecastDates=R$3)*(ForecastGrid)),0)</f>
        <v>0</v>
      </c>
      <c r="S484" s="1" cm="1">
        <f t="array" aca="1" ref="S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releases")),1,1),,COUNTA($D$3:S$3)))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releases")),1,1),,COUNTA($D$3:S$3))&gt;0)),0)+
IFERROR(SUMPRODUCT((ForecastItems=$D484)*(ForecastDates=S$3)*(ForecastGrid)),0)</f>
        <v>0</v>
      </c>
      <c r="T484" s="1" cm="1">
        <f t="array" aca="1" ref="T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releases")),1,1),,COUNTA($D$3:T$3)))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releases")),1,1),,COUNTA($D$3:T$3))&gt;0)),0)+
IFERROR(SUMPRODUCT((ForecastItems=$D484)*(ForecastDates=T$3)*(ForecastGrid)),0)</f>
        <v>0</v>
      </c>
      <c r="U484" s="1" cm="1">
        <f t="array" aca="1" ref="U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releases")),1,1),,COUNTA($D$3:U$3)))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releases")),1,1),,COUNTA($D$3:U$3))&gt;0)),0)+
IFERROR(SUMPRODUCT((ForecastItems=$D484)*(ForecastDates=U$3)*(ForecastGrid)),0)</f>
        <v>0</v>
      </c>
      <c r="V484" s="1" cm="1">
        <f t="array" aca="1" ref="V484" ca="1">IFERROR(SUMPRODUCT( INDEX( _xlfn._xlws.SORT(  _xlfn._xlws.FILTER(TblBom[],TblBom[[Child Item]:[Child Item]]=MRP_Grid!$D484,0),1,1),,MATCH("Qty",TblBom[#Headers],0)),INDEX(_xlfn._xlws.SORT(_xlfn._xlws.FILTER(RANGE_GRID,ISNUMBER(MATCH(MRPItems,_xlfn._xlws.FILTER(TblBom[[Parent Item]:[Parent Item]],TblBom[[Child Item]:[Child Item]]=MRP_Grid!$D484,0),0))*(OrderTypes="Planned order releases")),1,1),,COUNTA($D$3:V$3))) +
SUMPRODUCT((INDEX( _xlfn._xlws.SORT(  _xlfn._xlws.FILTER(TblBom[],TblBom[[Child Item]:[Child Item]]=MRP_Grid!$D484,0),1,1),,MATCH("Fixed Qty",TblBom[#Headers],0)))*(INDEX(_xlfn._xlws.SORT(_xlfn._xlws.FILTER(RANGE_GRID,ISNUMBER(MATCH(MRPItems,_xlfn._xlws.FILTER(TblBom[[Parent Item]:[Parent Item]],TblBom[[Child Item]:[Child Item]]=MRP_Grid!$D484,0),0))*(OrderTypes="Planned order releases")),1,1),,COUNTA($D$3:V$3))&gt;0)),0)+
IFERROR(SUMPRODUCT((ForecastItems=$D484)*(ForecastDates=V$3)*(ForecastGrid)),0)</f>
        <v>0</v>
      </c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</row>
    <row r="485" spans="4:60" x14ac:dyDescent="0.2">
      <c r="D485" s="23"/>
      <c r="E485" t="s">
        <v>6</v>
      </c>
      <c r="F485" s="5"/>
      <c r="G485" t="s">
        <v>0</v>
      </c>
      <c r="H485" s="18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9"/>
      <c r="X485" s="29"/>
      <c r="Y485" s="29"/>
      <c r="Z485" s="29"/>
      <c r="AA485" s="29"/>
      <c r="AB485" s="29"/>
      <c r="AC485" s="29"/>
      <c r="AD485" s="29"/>
      <c r="AE485" s="29"/>
      <c r="AF485" s="29"/>
      <c r="AG485" s="29"/>
      <c r="AH485" s="29"/>
      <c r="AI485" s="29"/>
      <c r="AJ485" s="29"/>
      <c r="AK485" s="29"/>
      <c r="AL485" s="29"/>
      <c r="AM485" s="29"/>
      <c r="AN485" s="29"/>
      <c r="AO485" s="29"/>
      <c r="AP485" s="29"/>
      <c r="AQ485" s="29"/>
      <c r="AR485" s="29"/>
      <c r="AS485" s="29"/>
      <c r="AT485" s="29"/>
      <c r="AU485" s="29"/>
      <c r="AV485" s="29"/>
      <c r="AW485" s="29"/>
      <c r="AX485" s="29"/>
      <c r="AY485" s="29"/>
      <c r="AZ485" s="29"/>
      <c r="BA485" s="29"/>
      <c r="BB485" s="29"/>
      <c r="BC485" s="29"/>
      <c r="BD485" s="29"/>
      <c r="BE485" s="29"/>
      <c r="BF485" s="29"/>
      <c r="BG485" s="29"/>
      <c r="BH485" s="29"/>
    </row>
    <row r="486" spans="4:60" x14ac:dyDescent="0.2">
      <c r="D486" s="23"/>
      <c r="E486" t="s">
        <v>7</v>
      </c>
      <c r="F486" s="5"/>
      <c r="G486" t="s">
        <v>16</v>
      </c>
      <c r="H486" s="13"/>
      <c r="I486" s="25">
        <f t="shared" ref="I486" ca="1" si="2240">H486-I484+I488+I485</f>
        <v>0</v>
      </c>
      <c r="J486" s="25">
        <f t="shared" ref="J486" ca="1" si="2241">I486-J484+J488+J485</f>
        <v>0</v>
      </c>
      <c r="K486" s="25">
        <f t="shared" ref="K486" ca="1" si="2242">J486-K484+K488+K485</f>
        <v>0</v>
      </c>
      <c r="L486" s="25">
        <f t="shared" ref="L486" ca="1" si="2243">K486-L484+L488+L485</f>
        <v>0</v>
      </c>
      <c r="M486" s="25">
        <f t="shared" ref="M486" ca="1" si="2244">L486-M484+M488+M485</f>
        <v>0</v>
      </c>
      <c r="N486" s="25">
        <f t="shared" ref="N486" ca="1" si="2245">M486-N484+N488+N485</f>
        <v>0</v>
      </c>
      <c r="O486" s="25">
        <f t="shared" ref="O486" ca="1" si="2246">N486-O484+O488+O485</f>
        <v>0</v>
      </c>
      <c r="P486" s="25">
        <f t="shared" ref="P486" ca="1" si="2247">O486-P484+P488+P485</f>
        <v>0</v>
      </c>
      <c r="Q486" s="25">
        <f t="shared" ref="Q486" ca="1" si="2248">P486-Q484+Q488+Q485</f>
        <v>0</v>
      </c>
      <c r="R486" s="25">
        <f t="shared" ref="R486" ca="1" si="2249">Q486-R484+R488+R485</f>
        <v>0</v>
      </c>
      <c r="S486" s="25">
        <f t="shared" ref="S486" ca="1" si="2250">R486-S484+S488+S485</f>
        <v>0</v>
      </c>
      <c r="T486" s="25">
        <f t="shared" ref="T486" ca="1" si="2251">S486-T484+T488+T485</f>
        <v>0</v>
      </c>
      <c r="U486" s="25">
        <f t="shared" ref="U486" ca="1" si="2252">T486-U484+U488+U485</f>
        <v>0</v>
      </c>
      <c r="V486" s="25">
        <f t="shared" ref="V486" ca="1" si="2253">U486-V484+V488+V485</f>
        <v>0</v>
      </c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</row>
    <row r="487" spans="4:60" x14ac:dyDescent="0.2">
      <c r="D487" s="23"/>
      <c r="E487" t="s">
        <v>25</v>
      </c>
      <c r="F487" s="5"/>
      <c r="G487" t="s">
        <v>2</v>
      </c>
      <c r="H487" s="18"/>
      <c r="I487" s="1">
        <f t="shared" ref="I487" ca="1" si="2254">MAX(0,$F485+I484-I485-H486)</f>
        <v>0</v>
      </c>
      <c r="J487" s="1">
        <f t="shared" ref="J487" ca="1" si="2255">MAX(0,$F485+J484-J485-I486)</f>
        <v>0</v>
      </c>
      <c r="K487" s="1">
        <f t="shared" ref="K487" ca="1" si="2256">MAX(0,$F485+K484-K485-J486)</f>
        <v>0</v>
      </c>
      <c r="L487" s="1">
        <f t="shared" ref="L487" ca="1" si="2257">MAX(0,$F485+L484-L485-K486)</f>
        <v>0</v>
      </c>
      <c r="M487" s="1">
        <f t="shared" ref="M487" ca="1" si="2258">MAX(0,$F485+M484-M485-L486)</f>
        <v>0</v>
      </c>
      <c r="N487" s="1">
        <f t="shared" ref="N487" ca="1" si="2259">MAX(0,$F485+N484-N485-M486)</f>
        <v>0</v>
      </c>
      <c r="O487" s="1">
        <f t="shared" ref="O487" ca="1" si="2260">MAX(0,$F485+O484-O485-N486)</f>
        <v>0</v>
      </c>
      <c r="P487" s="1">
        <f t="shared" ref="P487" ca="1" si="2261">MAX(0,$F485+P484-P485-O486)</f>
        <v>0</v>
      </c>
      <c r="Q487" s="1">
        <f t="shared" ref="Q487" ca="1" si="2262">MAX(0,$F485+Q484-Q485-P486)</f>
        <v>0</v>
      </c>
      <c r="R487" s="1">
        <f t="shared" ref="R487" ca="1" si="2263">MAX(0,$F485+R484-R485-Q486)</f>
        <v>0</v>
      </c>
      <c r="S487" s="1">
        <f t="shared" ref="S487" ca="1" si="2264">MAX(0,$F485+S484-S485-R486)</f>
        <v>0</v>
      </c>
      <c r="T487" s="1">
        <f t="shared" ref="T487" ca="1" si="2265">MAX(0,$F485+T484-T485-S486)</f>
        <v>0</v>
      </c>
      <c r="U487" s="1">
        <f t="shared" ref="U487" ca="1" si="2266">MAX(0,$F485+U484-U485-T486)</f>
        <v>0</v>
      </c>
      <c r="V487" s="1">
        <f t="shared" ref="V487" ca="1" si="2267">MAX(0,$F485+V484-V485-U486)</f>
        <v>0</v>
      </c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</row>
    <row r="488" spans="4:60" x14ac:dyDescent="0.2">
      <c r="D488" s="23"/>
      <c r="E488" t="s">
        <v>23</v>
      </c>
      <c r="F488" s="1" t="str">
        <f ca="1">IFERROR(VLOOKUP($D488,ItemsUnits,2,FALSE),"null")</f>
        <v>null</v>
      </c>
      <c r="G488" t="s">
        <v>3</v>
      </c>
      <c r="H488" s="18"/>
      <c r="I488" s="1" cm="1">
        <f t="array" aca="1" ref="I488" ca="1">IF(  OR(COUNTA($I$3:I$3)&lt;=$F486,SUMPRODUCT(--(I485:INDEX(I485:BH485,52)&lt;&gt;""))&lt;&gt;0),0,
          --(I487&gt;0)*_xlfn.SWITCH(--($F484&gt;0),0,SUM(I484:INDEX(I484:BH484,MAX(1,$F487)))-H486+$F485,CEILING(SUM(I484:INDEX(I484:BH484,MAX(1,$F487)))-H486+$F485,$F484)))</f>
        <v>0</v>
      </c>
      <c r="J488" s="1" cm="1">
        <f t="array" aca="1" ref="J488" ca="1">IF(  OR(COUNTA($I$3:J$3)&lt;=$F486,SUMPRODUCT(--(J485:INDEX(J485:BI485,52)&lt;&gt;""))&lt;&gt;0),0,
          --(J487&gt;0)*_xlfn.SWITCH(--($F484&gt;0),0,SUM(J484:INDEX(J484:BI484,MAX(1,$F487)))-I486+$F485,CEILING(SUM(J484:INDEX(J484:BI484,MAX(1,$F487)))-I486+$F485,$F484)))</f>
        <v>0</v>
      </c>
      <c r="K488" s="1" cm="1">
        <f t="array" aca="1" ref="K488" ca="1">IF(  OR(COUNTA($I$3:K$3)&lt;=$F486,SUMPRODUCT(--(K485:INDEX(K485:BJ485,52)&lt;&gt;""))&lt;&gt;0),0,
          --(K487&gt;0)*_xlfn.SWITCH(--($F484&gt;0),0,SUM(K484:INDEX(K484:BJ484,MAX(1,$F487)))-J486+$F485,CEILING(SUM(K484:INDEX(K484:BJ484,MAX(1,$F487)))-J486+$F485,$F484)))</f>
        <v>0</v>
      </c>
      <c r="L488" s="1" cm="1">
        <f t="array" aca="1" ref="L488" ca="1">IF(  OR(COUNTA($I$3:L$3)&lt;=$F486,SUMPRODUCT(--(L485:INDEX(L485:BK485,52)&lt;&gt;""))&lt;&gt;0),0,
          --(L487&gt;0)*_xlfn.SWITCH(--($F484&gt;0),0,SUM(L484:INDEX(L484:BK484,MAX(1,$F487)))-K486+$F485,CEILING(SUM(L484:INDEX(L484:BK484,MAX(1,$F487)))-K486+$F485,$F484)))</f>
        <v>0</v>
      </c>
      <c r="M488" s="1" cm="1">
        <f t="array" aca="1" ref="M488" ca="1">IF(  OR(COUNTA($I$3:M$3)&lt;=$F486,SUMPRODUCT(--(M485:INDEX(M485:BL485,52)&lt;&gt;""))&lt;&gt;0),0,
          --(M487&gt;0)*_xlfn.SWITCH(--($F484&gt;0),0,SUM(M484:INDEX(M484:BL484,MAX(1,$F487)))-L486+$F485,CEILING(SUM(M484:INDEX(M484:BL484,MAX(1,$F487)))-L486+$F485,$F484)))</f>
        <v>0</v>
      </c>
      <c r="N488" s="1" cm="1">
        <f t="array" aca="1" ref="N488" ca="1">IF(  OR(COUNTA($I$3:N$3)&lt;=$F486,SUMPRODUCT(--(N485:INDEX(N485:BM485,52)&lt;&gt;""))&lt;&gt;0),0,
          --(N487&gt;0)*_xlfn.SWITCH(--($F484&gt;0),0,SUM(N484:INDEX(N484:BM484,MAX(1,$F487)))-M486+$F485,CEILING(SUM(N484:INDEX(N484:BM484,MAX(1,$F487)))-M486+$F485,$F484)))</f>
        <v>0</v>
      </c>
      <c r="O488" s="1" cm="1">
        <f t="array" aca="1" ref="O488" ca="1">IF(  OR(COUNTA($I$3:O$3)&lt;=$F486,SUMPRODUCT(--(O485:INDEX(O485:BN485,52)&lt;&gt;""))&lt;&gt;0),0,
          --(O487&gt;0)*_xlfn.SWITCH(--($F484&gt;0),0,SUM(O484:INDEX(O484:BN484,MAX(1,$F487)))-N486+$F485,CEILING(SUM(O484:INDEX(O484:BN484,MAX(1,$F487)))-N486+$F485,$F484)))</f>
        <v>0</v>
      </c>
      <c r="P488" s="1" cm="1">
        <f t="array" aca="1" ref="P488" ca="1">IF(  OR(COUNTA($I$3:P$3)&lt;=$F486,SUMPRODUCT(--(P485:INDEX(P485:BO485,52)&lt;&gt;""))&lt;&gt;0),0,
          --(P487&gt;0)*_xlfn.SWITCH(--($F484&gt;0),0,SUM(P484:INDEX(P484:BO484,MAX(1,$F487)))-O486+$F485,CEILING(SUM(P484:INDEX(P484:BO484,MAX(1,$F487)))-O486+$F485,$F484)))</f>
        <v>0</v>
      </c>
      <c r="Q488" s="1" cm="1">
        <f t="array" aca="1" ref="Q488" ca="1">IF(  OR(COUNTA($I$3:Q$3)&lt;=$F486,SUMPRODUCT(--(Q485:INDEX(Q485:BP485,52)&lt;&gt;""))&lt;&gt;0),0,
          --(Q487&gt;0)*_xlfn.SWITCH(--($F484&gt;0),0,SUM(Q484:INDEX(Q484:BP484,MAX(1,$F487)))-P486+$F485,CEILING(SUM(Q484:INDEX(Q484:BP484,MAX(1,$F487)))-P486+$F485,$F484)))</f>
        <v>0</v>
      </c>
      <c r="R488" s="1" cm="1">
        <f t="array" aca="1" ref="R488" ca="1">IF(  OR(COUNTA($I$3:R$3)&lt;=$F486,SUMPRODUCT(--(R485:INDEX(R485:BQ485,52)&lt;&gt;""))&lt;&gt;0),0,
          --(R487&gt;0)*_xlfn.SWITCH(--($F484&gt;0),0,SUM(R484:INDEX(R484:BQ484,MAX(1,$F487)))-Q486+$F485,CEILING(SUM(R484:INDEX(R484:BQ484,MAX(1,$F487)))-Q486+$F485,$F484)))</f>
        <v>0</v>
      </c>
      <c r="S488" s="1" cm="1">
        <f t="array" aca="1" ref="S488" ca="1">IF(  OR(COUNTA($I$3:S$3)&lt;=$F486,SUMPRODUCT(--(S485:INDEX(S485:BR485,52)&lt;&gt;""))&lt;&gt;0),0,
          --(S487&gt;0)*_xlfn.SWITCH(--($F484&gt;0),0,SUM(S484:INDEX(S484:BR484,MAX(1,$F487)))-R486+$F485,CEILING(SUM(S484:INDEX(S484:BR484,MAX(1,$F487)))-R486+$F485,$F484)))</f>
        <v>0</v>
      </c>
      <c r="T488" s="1" cm="1">
        <f t="array" aca="1" ref="T488" ca="1">IF(  OR(COUNTA($I$3:T$3)&lt;=$F486,SUMPRODUCT(--(T485:INDEX(T485:BS485,52)&lt;&gt;""))&lt;&gt;0),0,
          --(T487&gt;0)*_xlfn.SWITCH(--($F484&gt;0),0,SUM(T484:INDEX(T484:BS484,MAX(1,$F487)))-S486+$F485,CEILING(SUM(T484:INDEX(T484:BS484,MAX(1,$F487)))-S486+$F485,$F484)))</f>
        <v>0</v>
      </c>
      <c r="U488" s="1" cm="1">
        <f t="array" aca="1" ref="U488" ca="1">IF(  OR(COUNTA($I$3:U$3)&lt;=$F486,SUMPRODUCT(--(U485:INDEX(U485:BT485,52)&lt;&gt;""))&lt;&gt;0),0,
          --(U487&gt;0)*_xlfn.SWITCH(--($F484&gt;0),0,SUM(U484:INDEX(U484:BT484,MAX(1,$F487)))-T486+$F485,CEILING(SUM(U484:INDEX(U484:BT484,MAX(1,$F487)))-T486+$F485,$F484)))</f>
        <v>0</v>
      </c>
      <c r="V488" s="1" cm="1">
        <f t="array" aca="1" ref="V488" ca="1">IF(  OR(COUNTA($I$3:V$3)&lt;=$F486,SUMPRODUCT(--(V485:INDEX(V485:BU485,52)&lt;&gt;""))&lt;&gt;0),0,
          --(V487&gt;0)*_xlfn.SWITCH(--($F484&gt;0),0,SUM(V484:INDEX(V484:BU484,MAX(1,$F487)))-U486+$F485,CEILING(SUM(V484:INDEX(V484:BU484,MAX(1,$F487)))-U486+$F485,$F484)))</f>
        <v>0</v>
      </c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</row>
    <row r="489" spans="4:60" x14ac:dyDescent="0.2">
      <c r="D489" s="23"/>
      <c r="E489" t="s">
        <v>26</v>
      </c>
      <c r="F489" s="1">
        <f ca="1">SIGN(MIN(H486:BH486))</f>
        <v>0</v>
      </c>
      <c r="G489" t="s">
        <v>4</v>
      </c>
      <c r="H489" s="18"/>
      <c r="I489" s="26" cm="1">
        <f t="array" aca="1" ref="I489" ca="1">INDEX(I488:BH488,,$F486+1)</f>
        <v>0</v>
      </c>
      <c r="J489" s="26" cm="1">
        <f t="array" aca="1" ref="J489" ca="1">INDEX(J488:BI488,,$F486+1)</f>
        <v>0</v>
      </c>
      <c r="K489" s="26" cm="1">
        <f t="array" aca="1" ref="K489" ca="1">INDEX(K488:BJ488,,$F486+1)</f>
        <v>0</v>
      </c>
      <c r="L489" s="26" cm="1">
        <f t="array" aca="1" ref="L489" ca="1">INDEX(L488:BK488,,$F486+1)</f>
        <v>0</v>
      </c>
      <c r="M489" s="26" cm="1">
        <f t="array" aca="1" ref="M489" ca="1">INDEX(M488:BL488,,$F486+1)</f>
        <v>0</v>
      </c>
      <c r="N489" s="26" cm="1">
        <f t="array" aca="1" ref="N489" ca="1">INDEX(N488:BM488,,$F486+1)</f>
        <v>0</v>
      </c>
      <c r="O489" s="26" cm="1">
        <f t="array" aca="1" ref="O489" ca="1">INDEX(O488:BN488,,$F486+1)</f>
        <v>0</v>
      </c>
      <c r="P489" s="26" cm="1">
        <f t="array" aca="1" ref="P489" ca="1">INDEX(P488:BO488,,$F486+1)</f>
        <v>0</v>
      </c>
      <c r="Q489" s="26" cm="1">
        <f t="array" aca="1" ref="Q489" ca="1">INDEX(Q488:BP488,,$F486+1)</f>
        <v>0</v>
      </c>
      <c r="R489" s="26" cm="1">
        <f t="array" aca="1" ref="R489" ca="1">INDEX(R488:BQ488,,$F486+1)</f>
        <v>0</v>
      </c>
      <c r="S489" s="26" cm="1">
        <f t="array" aca="1" ref="S489" ca="1">INDEX(S488:BR488,,$F486+1)</f>
        <v>0</v>
      </c>
      <c r="T489" s="26" cm="1">
        <f t="array" aca="1" ref="T489" ca="1">INDEX(T488:BS488,,$F486+1)</f>
        <v>0</v>
      </c>
      <c r="U489" s="26" cm="1">
        <f t="array" aca="1" ref="U489" ca="1">INDEX(U488:BT488,,$F486+1)</f>
        <v>0</v>
      </c>
      <c r="V489" s="26" cm="1">
        <f t="array" aca="1" ref="V489" ca="1">INDEX(V488:BU488,,$F486+1)</f>
        <v>0</v>
      </c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</row>
    <row r="490" spans="4:60" x14ac:dyDescent="0.2">
      <c r="D490" s="23"/>
      <c r="E490" t="s">
        <v>5</v>
      </c>
      <c r="F490" s="4"/>
      <c r="G490" t="s">
        <v>1</v>
      </c>
      <c r="H490" s="18"/>
      <c r="I490" s="1" cm="1">
        <f t="array" aca="1" ref="I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releases")),1,1),,COUNTA($D$3:I$3)))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releases")),1,1),,COUNTA($D$3:I$3))&gt;0)),0)+
IFERROR(SUMPRODUCT((ForecastItems=$D490)*(ForecastDates=I$3)*(ForecastGrid)),0)</f>
        <v>0</v>
      </c>
      <c r="J490" s="1" cm="1">
        <f t="array" aca="1" ref="J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releases")),1,1),,COUNTA($D$3:J$3)))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releases")),1,1),,COUNTA($D$3:J$3))&gt;0)),0)+
IFERROR(SUMPRODUCT((ForecastItems=$D490)*(ForecastDates=J$3)*(ForecastGrid)),0)</f>
        <v>0</v>
      </c>
      <c r="K490" s="1" cm="1">
        <f t="array" aca="1" ref="K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releases")),1,1),,COUNTA($D$3:K$3)))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releases")),1,1),,COUNTA($D$3:K$3))&gt;0)),0)+
IFERROR(SUMPRODUCT((ForecastItems=$D490)*(ForecastDates=K$3)*(ForecastGrid)),0)</f>
        <v>0</v>
      </c>
      <c r="L490" s="1" cm="1">
        <f t="array" aca="1" ref="L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releases")),1,1),,COUNTA($D$3:L$3)))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releases")),1,1),,COUNTA($D$3:L$3))&gt;0)),0)+
IFERROR(SUMPRODUCT((ForecastItems=$D490)*(ForecastDates=L$3)*(ForecastGrid)),0)</f>
        <v>0</v>
      </c>
      <c r="M490" s="1" cm="1">
        <f t="array" aca="1" ref="M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releases")),1,1),,COUNTA($D$3:M$3)))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releases")),1,1),,COUNTA($D$3:M$3))&gt;0)),0)+
IFERROR(SUMPRODUCT((ForecastItems=$D490)*(ForecastDates=M$3)*(ForecastGrid)),0)</f>
        <v>0</v>
      </c>
      <c r="N490" s="1" cm="1">
        <f t="array" aca="1" ref="N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releases")),1,1),,COUNTA($D$3:N$3)))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releases")),1,1),,COUNTA($D$3:N$3))&gt;0)),0)+
IFERROR(SUMPRODUCT((ForecastItems=$D490)*(ForecastDates=N$3)*(ForecastGrid)),0)</f>
        <v>0</v>
      </c>
      <c r="O490" s="1" cm="1">
        <f t="array" aca="1" ref="O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releases")),1,1),,COUNTA($D$3:O$3)))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releases")),1,1),,COUNTA($D$3:O$3))&gt;0)),0)+
IFERROR(SUMPRODUCT((ForecastItems=$D490)*(ForecastDates=O$3)*(ForecastGrid)),0)</f>
        <v>0</v>
      </c>
      <c r="P490" s="1" cm="1">
        <f t="array" aca="1" ref="P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releases")),1,1),,COUNTA($D$3:P$3)))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releases")),1,1),,COUNTA($D$3:P$3))&gt;0)),0)+
IFERROR(SUMPRODUCT((ForecastItems=$D490)*(ForecastDates=P$3)*(ForecastGrid)),0)</f>
        <v>0</v>
      </c>
      <c r="Q490" s="1" cm="1">
        <f t="array" aca="1" ref="Q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releases")),1,1),,COUNTA($D$3:Q$3)))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releases")),1,1),,COUNTA($D$3:Q$3))&gt;0)),0)+
IFERROR(SUMPRODUCT((ForecastItems=$D490)*(ForecastDates=Q$3)*(ForecastGrid)),0)</f>
        <v>0</v>
      </c>
      <c r="R490" s="1" cm="1">
        <f t="array" aca="1" ref="R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releases")),1,1),,COUNTA($D$3:R$3)))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releases")),1,1),,COUNTA($D$3:R$3))&gt;0)),0)+
IFERROR(SUMPRODUCT((ForecastItems=$D490)*(ForecastDates=R$3)*(ForecastGrid)),0)</f>
        <v>0</v>
      </c>
      <c r="S490" s="1" cm="1">
        <f t="array" aca="1" ref="S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releases")),1,1),,COUNTA($D$3:S$3)))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releases")),1,1),,COUNTA($D$3:S$3))&gt;0)),0)+
IFERROR(SUMPRODUCT((ForecastItems=$D490)*(ForecastDates=S$3)*(ForecastGrid)),0)</f>
        <v>0</v>
      </c>
      <c r="T490" s="1" cm="1">
        <f t="array" aca="1" ref="T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releases")),1,1),,COUNTA($D$3:T$3)))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releases")),1,1),,COUNTA($D$3:T$3))&gt;0)),0)+
IFERROR(SUMPRODUCT((ForecastItems=$D490)*(ForecastDates=T$3)*(ForecastGrid)),0)</f>
        <v>0</v>
      </c>
      <c r="U490" s="1" cm="1">
        <f t="array" aca="1" ref="U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releases")),1,1),,COUNTA($D$3:U$3)))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releases")),1,1),,COUNTA($D$3:U$3))&gt;0)),0)+
IFERROR(SUMPRODUCT((ForecastItems=$D490)*(ForecastDates=U$3)*(ForecastGrid)),0)</f>
        <v>0</v>
      </c>
      <c r="V490" s="1" cm="1">
        <f t="array" aca="1" ref="V490" ca="1">IFERROR(SUMPRODUCT( INDEX( _xlfn._xlws.SORT(  _xlfn._xlws.FILTER(TblBom[],TblBom[[Child Item]:[Child Item]]=MRP_Grid!$D490,0),1,1),,MATCH("Qty",TblBom[#Headers],0)),INDEX(_xlfn._xlws.SORT(_xlfn._xlws.FILTER(RANGE_GRID,ISNUMBER(MATCH(MRPItems,_xlfn._xlws.FILTER(TblBom[[Parent Item]:[Parent Item]],TblBom[[Child Item]:[Child Item]]=MRP_Grid!$D490,0),0))*(OrderTypes="Planned order releases")),1,1),,COUNTA($D$3:V$3))) +
SUMPRODUCT((INDEX( _xlfn._xlws.SORT(  _xlfn._xlws.FILTER(TblBom[],TblBom[[Child Item]:[Child Item]]=MRP_Grid!$D490,0),1,1),,MATCH("Fixed Qty",TblBom[#Headers],0)))*(INDEX(_xlfn._xlws.SORT(_xlfn._xlws.FILTER(RANGE_GRID,ISNUMBER(MATCH(MRPItems,_xlfn._xlws.FILTER(TblBom[[Parent Item]:[Parent Item]],TblBom[[Child Item]:[Child Item]]=MRP_Grid!$D490,0),0))*(OrderTypes="Planned order releases")),1,1),,COUNTA($D$3:V$3))&gt;0)),0)+
IFERROR(SUMPRODUCT((ForecastItems=$D490)*(ForecastDates=V$3)*(ForecastGrid)),0)</f>
        <v>0</v>
      </c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</row>
    <row r="491" spans="4:60" x14ac:dyDescent="0.2">
      <c r="D491" s="23"/>
      <c r="E491" t="s">
        <v>6</v>
      </c>
      <c r="F491" s="5"/>
      <c r="G491" t="s">
        <v>0</v>
      </c>
      <c r="H491" s="18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9"/>
      <c r="X491" s="29"/>
      <c r="Y491" s="29"/>
      <c r="Z491" s="29"/>
      <c r="AA491" s="29"/>
      <c r="AB491" s="29"/>
      <c r="AC491" s="29"/>
      <c r="AD491" s="29"/>
      <c r="AE491" s="29"/>
      <c r="AF491" s="29"/>
      <c r="AG491" s="29"/>
      <c r="AH491" s="29"/>
      <c r="AI491" s="29"/>
      <c r="AJ491" s="29"/>
      <c r="AK491" s="29"/>
      <c r="AL491" s="29"/>
      <c r="AM491" s="29"/>
      <c r="AN491" s="29"/>
      <c r="AO491" s="29"/>
      <c r="AP491" s="29"/>
      <c r="AQ491" s="29"/>
      <c r="AR491" s="29"/>
      <c r="AS491" s="29"/>
      <c r="AT491" s="29"/>
      <c r="AU491" s="29"/>
      <c r="AV491" s="29"/>
      <c r="AW491" s="29"/>
      <c r="AX491" s="29"/>
      <c r="AY491" s="29"/>
      <c r="AZ491" s="29"/>
      <c r="BA491" s="29"/>
      <c r="BB491" s="29"/>
      <c r="BC491" s="29"/>
      <c r="BD491" s="29"/>
      <c r="BE491" s="29"/>
      <c r="BF491" s="29"/>
      <c r="BG491" s="29"/>
      <c r="BH491" s="29"/>
    </row>
    <row r="492" spans="4:60" x14ac:dyDescent="0.2">
      <c r="D492" s="23"/>
      <c r="E492" t="s">
        <v>7</v>
      </c>
      <c r="F492" s="5"/>
      <c r="G492" t="s">
        <v>16</v>
      </c>
      <c r="H492" s="13"/>
      <c r="I492" s="25">
        <f t="shared" ref="I492" ca="1" si="2268">H492-I490+I494+I491</f>
        <v>0</v>
      </c>
      <c r="J492" s="25">
        <f t="shared" ref="J492" ca="1" si="2269">I492-J490+J494+J491</f>
        <v>0</v>
      </c>
      <c r="K492" s="25">
        <f t="shared" ref="K492" ca="1" si="2270">J492-K490+K494+K491</f>
        <v>0</v>
      </c>
      <c r="L492" s="25">
        <f t="shared" ref="L492" ca="1" si="2271">K492-L490+L494+L491</f>
        <v>0</v>
      </c>
      <c r="M492" s="25">
        <f t="shared" ref="M492" ca="1" si="2272">L492-M490+M494+M491</f>
        <v>0</v>
      </c>
      <c r="N492" s="25">
        <f t="shared" ref="N492" ca="1" si="2273">M492-N490+N494+N491</f>
        <v>0</v>
      </c>
      <c r="O492" s="25">
        <f t="shared" ref="O492" ca="1" si="2274">N492-O490+O494+O491</f>
        <v>0</v>
      </c>
      <c r="P492" s="25">
        <f t="shared" ref="P492" ca="1" si="2275">O492-P490+P494+P491</f>
        <v>0</v>
      </c>
      <c r="Q492" s="25">
        <f t="shared" ref="Q492" ca="1" si="2276">P492-Q490+Q494+Q491</f>
        <v>0</v>
      </c>
      <c r="R492" s="25">
        <f t="shared" ref="R492" ca="1" si="2277">Q492-R490+R494+R491</f>
        <v>0</v>
      </c>
      <c r="S492" s="25">
        <f t="shared" ref="S492" ca="1" si="2278">R492-S490+S494+S491</f>
        <v>0</v>
      </c>
      <c r="T492" s="25">
        <f t="shared" ref="T492" ca="1" si="2279">S492-T490+T494+T491</f>
        <v>0</v>
      </c>
      <c r="U492" s="25">
        <f t="shared" ref="U492" ca="1" si="2280">T492-U490+U494+U491</f>
        <v>0</v>
      </c>
      <c r="V492" s="25">
        <f t="shared" ref="V492" ca="1" si="2281">U492-V490+V494+V491</f>
        <v>0</v>
      </c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</row>
    <row r="493" spans="4:60" x14ac:dyDescent="0.2">
      <c r="D493" s="23"/>
      <c r="E493" t="s">
        <v>25</v>
      </c>
      <c r="F493" s="5"/>
      <c r="G493" t="s">
        <v>2</v>
      </c>
      <c r="H493" s="18"/>
      <c r="I493" s="1">
        <f t="shared" ref="I493" ca="1" si="2282">MAX(0,$F491+I490-I491-H492)</f>
        <v>0</v>
      </c>
      <c r="J493" s="1">
        <f t="shared" ref="J493" ca="1" si="2283">MAX(0,$F491+J490-J491-I492)</f>
        <v>0</v>
      </c>
      <c r="K493" s="1">
        <f t="shared" ref="K493" ca="1" si="2284">MAX(0,$F491+K490-K491-J492)</f>
        <v>0</v>
      </c>
      <c r="L493" s="1">
        <f t="shared" ref="L493" ca="1" si="2285">MAX(0,$F491+L490-L491-K492)</f>
        <v>0</v>
      </c>
      <c r="M493" s="1">
        <f t="shared" ref="M493" ca="1" si="2286">MAX(0,$F491+M490-M491-L492)</f>
        <v>0</v>
      </c>
      <c r="N493" s="1">
        <f t="shared" ref="N493" ca="1" si="2287">MAX(0,$F491+N490-N491-M492)</f>
        <v>0</v>
      </c>
      <c r="O493" s="1">
        <f t="shared" ref="O493" ca="1" si="2288">MAX(0,$F491+O490-O491-N492)</f>
        <v>0</v>
      </c>
      <c r="P493" s="1">
        <f t="shared" ref="P493" ca="1" si="2289">MAX(0,$F491+P490-P491-O492)</f>
        <v>0</v>
      </c>
      <c r="Q493" s="1">
        <f t="shared" ref="Q493" ca="1" si="2290">MAX(0,$F491+Q490-Q491-P492)</f>
        <v>0</v>
      </c>
      <c r="R493" s="1">
        <f t="shared" ref="R493" ca="1" si="2291">MAX(0,$F491+R490-R491-Q492)</f>
        <v>0</v>
      </c>
      <c r="S493" s="1">
        <f t="shared" ref="S493" ca="1" si="2292">MAX(0,$F491+S490-S491-R492)</f>
        <v>0</v>
      </c>
      <c r="T493" s="1">
        <f t="shared" ref="T493" ca="1" si="2293">MAX(0,$F491+T490-T491-S492)</f>
        <v>0</v>
      </c>
      <c r="U493" s="1">
        <f t="shared" ref="U493" ca="1" si="2294">MAX(0,$F491+U490-U491-T492)</f>
        <v>0</v>
      </c>
      <c r="V493" s="1">
        <f t="shared" ref="V493" ca="1" si="2295">MAX(0,$F491+V490-V491-U492)</f>
        <v>0</v>
      </c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</row>
    <row r="494" spans="4:60" x14ac:dyDescent="0.2">
      <c r="D494" s="23"/>
      <c r="E494" t="s">
        <v>23</v>
      </c>
      <c r="F494" s="1" t="str">
        <f ca="1">IFERROR(VLOOKUP($D494,ItemsUnits,2,FALSE),"null")</f>
        <v>null</v>
      </c>
      <c r="G494" t="s">
        <v>3</v>
      </c>
      <c r="H494" s="18"/>
      <c r="I494" s="1" cm="1">
        <f t="array" aca="1" ref="I494" ca="1">IF(  OR(COUNTA($I$3:I$3)&lt;=$F492,SUMPRODUCT(--(I491:INDEX(I491:BH491,52)&lt;&gt;""))&lt;&gt;0),0,
          --(I493&gt;0)*_xlfn.SWITCH(--($F490&gt;0),0,SUM(I490:INDEX(I490:BH490,MAX(1,$F493)))-H492+$F491,CEILING(SUM(I490:INDEX(I490:BH490,MAX(1,$F493)))-H492+$F491,$F490)))</f>
        <v>0</v>
      </c>
      <c r="J494" s="1" cm="1">
        <f t="array" aca="1" ref="J494" ca="1">IF(  OR(COUNTA($I$3:J$3)&lt;=$F492,SUMPRODUCT(--(J491:INDEX(J491:BI491,52)&lt;&gt;""))&lt;&gt;0),0,
          --(J493&gt;0)*_xlfn.SWITCH(--($F490&gt;0),0,SUM(J490:INDEX(J490:BI490,MAX(1,$F493)))-I492+$F491,CEILING(SUM(J490:INDEX(J490:BI490,MAX(1,$F493)))-I492+$F491,$F490)))</f>
        <v>0</v>
      </c>
      <c r="K494" s="1" cm="1">
        <f t="array" aca="1" ref="K494" ca="1">IF(  OR(COUNTA($I$3:K$3)&lt;=$F492,SUMPRODUCT(--(K491:INDEX(K491:BJ491,52)&lt;&gt;""))&lt;&gt;0),0,
          --(K493&gt;0)*_xlfn.SWITCH(--($F490&gt;0),0,SUM(K490:INDEX(K490:BJ490,MAX(1,$F493)))-J492+$F491,CEILING(SUM(K490:INDEX(K490:BJ490,MAX(1,$F493)))-J492+$F491,$F490)))</f>
        <v>0</v>
      </c>
      <c r="L494" s="1" cm="1">
        <f t="array" aca="1" ref="L494" ca="1">IF(  OR(COUNTA($I$3:L$3)&lt;=$F492,SUMPRODUCT(--(L491:INDEX(L491:BK491,52)&lt;&gt;""))&lt;&gt;0),0,
          --(L493&gt;0)*_xlfn.SWITCH(--($F490&gt;0),0,SUM(L490:INDEX(L490:BK490,MAX(1,$F493)))-K492+$F491,CEILING(SUM(L490:INDEX(L490:BK490,MAX(1,$F493)))-K492+$F491,$F490)))</f>
        <v>0</v>
      </c>
      <c r="M494" s="1" cm="1">
        <f t="array" aca="1" ref="M494" ca="1">IF(  OR(COUNTA($I$3:M$3)&lt;=$F492,SUMPRODUCT(--(M491:INDEX(M491:BL491,52)&lt;&gt;""))&lt;&gt;0),0,
          --(M493&gt;0)*_xlfn.SWITCH(--($F490&gt;0),0,SUM(M490:INDEX(M490:BL490,MAX(1,$F493)))-L492+$F491,CEILING(SUM(M490:INDEX(M490:BL490,MAX(1,$F493)))-L492+$F491,$F490)))</f>
        <v>0</v>
      </c>
      <c r="N494" s="1" cm="1">
        <f t="array" aca="1" ref="N494" ca="1">IF(  OR(COUNTA($I$3:N$3)&lt;=$F492,SUMPRODUCT(--(N491:INDEX(N491:BM491,52)&lt;&gt;""))&lt;&gt;0),0,
          --(N493&gt;0)*_xlfn.SWITCH(--($F490&gt;0),0,SUM(N490:INDEX(N490:BM490,MAX(1,$F493)))-M492+$F491,CEILING(SUM(N490:INDEX(N490:BM490,MAX(1,$F493)))-M492+$F491,$F490)))</f>
        <v>0</v>
      </c>
      <c r="O494" s="1" cm="1">
        <f t="array" aca="1" ref="O494" ca="1">IF(  OR(COUNTA($I$3:O$3)&lt;=$F492,SUMPRODUCT(--(O491:INDEX(O491:BN491,52)&lt;&gt;""))&lt;&gt;0),0,
          --(O493&gt;0)*_xlfn.SWITCH(--($F490&gt;0),0,SUM(O490:INDEX(O490:BN490,MAX(1,$F493)))-N492+$F491,CEILING(SUM(O490:INDEX(O490:BN490,MAX(1,$F493)))-N492+$F491,$F490)))</f>
        <v>0</v>
      </c>
      <c r="P494" s="1" cm="1">
        <f t="array" aca="1" ref="P494" ca="1">IF(  OR(COUNTA($I$3:P$3)&lt;=$F492,SUMPRODUCT(--(P491:INDEX(P491:BO491,52)&lt;&gt;""))&lt;&gt;0),0,
          --(P493&gt;0)*_xlfn.SWITCH(--($F490&gt;0),0,SUM(P490:INDEX(P490:BO490,MAX(1,$F493)))-O492+$F491,CEILING(SUM(P490:INDEX(P490:BO490,MAX(1,$F493)))-O492+$F491,$F490)))</f>
        <v>0</v>
      </c>
      <c r="Q494" s="1" cm="1">
        <f t="array" aca="1" ref="Q494" ca="1">IF(  OR(COUNTA($I$3:Q$3)&lt;=$F492,SUMPRODUCT(--(Q491:INDEX(Q491:BP491,52)&lt;&gt;""))&lt;&gt;0),0,
          --(Q493&gt;0)*_xlfn.SWITCH(--($F490&gt;0),0,SUM(Q490:INDEX(Q490:BP490,MAX(1,$F493)))-P492+$F491,CEILING(SUM(Q490:INDEX(Q490:BP490,MAX(1,$F493)))-P492+$F491,$F490)))</f>
        <v>0</v>
      </c>
      <c r="R494" s="1" cm="1">
        <f t="array" aca="1" ref="R494" ca="1">IF(  OR(COUNTA($I$3:R$3)&lt;=$F492,SUMPRODUCT(--(R491:INDEX(R491:BQ491,52)&lt;&gt;""))&lt;&gt;0),0,
          --(R493&gt;0)*_xlfn.SWITCH(--($F490&gt;0),0,SUM(R490:INDEX(R490:BQ490,MAX(1,$F493)))-Q492+$F491,CEILING(SUM(R490:INDEX(R490:BQ490,MAX(1,$F493)))-Q492+$F491,$F490)))</f>
        <v>0</v>
      </c>
      <c r="S494" s="1" cm="1">
        <f t="array" aca="1" ref="S494" ca="1">IF(  OR(COUNTA($I$3:S$3)&lt;=$F492,SUMPRODUCT(--(S491:INDEX(S491:BR491,52)&lt;&gt;""))&lt;&gt;0),0,
          --(S493&gt;0)*_xlfn.SWITCH(--($F490&gt;0),0,SUM(S490:INDEX(S490:BR490,MAX(1,$F493)))-R492+$F491,CEILING(SUM(S490:INDEX(S490:BR490,MAX(1,$F493)))-R492+$F491,$F490)))</f>
        <v>0</v>
      </c>
      <c r="T494" s="1" cm="1">
        <f t="array" aca="1" ref="T494" ca="1">IF(  OR(COUNTA($I$3:T$3)&lt;=$F492,SUMPRODUCT(--(T491:INDEX(T491:BS491,52)&lt;&gt;""))&lt;&gt;0),0,
          --(T493&gt;0)*_xlfn.SWITCH(--($F490&gt;0),0,SUM(T490:INDEX(T490:BS490,MAX(1,$F493)))-S492+$F491,CEILING(SUM(T490:INDEX(T490:BS490,MAX(1,$F493)))-S492+$F491,$F490)))</f>
        <v>0</v>
      </c>
      <c r="U494" s="1" cm="1">
        <f t="array" aca="1" ref="U494" ca="1">IF(  OR(COUNTA($I$3:U$3)&lt;=$F492,SUMPRODUCT(--(U491:INDEX(U491:BT491,52)&lt;&gt;""))&lt;&gt;0),0,
          --(U493&gt;0)*_xlfn.SWITCH(--($F490&gt;0),0,SUM(U490:INDEX(U490:BT490,MAX(1,$F493)))-T492+$F491,CEILING(SUM(U490:INDEX(U490:BT490,MAX(1,$F493)))-T492+$F491,$F490)))</f>
        <v>0</v>
      </c>
      <c r="V494" s="1" cm="1">
        <f t="array" aca="1" ref="V494" ca="1">IF(  OR(COUNTA($I$3:V$3)&lt;=$F492,SUMPRODUCT(--(V491:INDEX(V491:BU491,52)&lt;&gt;""))&lt;&gt;0),0,
          --(V493&gt;0)*_xlfn.SWITCH(--($F490&gt;0),0,SUM(V490:INDEX(V490:BU490,MAX(1,$F493)))-U492+$F491,CEILING(SUM(V490:INDEX(V490:BU490,MAX(1,$F493)))-U492+$F491,$F490)))</f>
        <v>0</v>
      </c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</row>
    <row r="495" spans="4:60" x14ac:dyDescent="0.2">
      <c r="D495" s="23"/>
      <c r="E495" t="s">
        <v>26</v>
      </c>
      <c r="F495" s="1">
        <f ca="1">SIGN(MIN(H492:BH492))</f>
        <v>0</v>
      </c>
      <c r="G495" t="s">
        <v>4</v>
      </c>
      <c r="H495" s="18"/>
      <c r="I495" s="26" cm="1">
        <f t="array" aca="1" ref="I495" ca="1">INDEX(I494:BH494,,$F492+1)</f>
        <v>0</v>
      </c>
      <c r="J495" s="26" cm="1">
        <f t="array" aca="1" ref="J495" ca="1">INDEX(J494:BI494,,$F492+1)</f>
        <v>0</v>
      </c>
      <c r="K495" s="26" cm="1">
        <f t="array" aca="1" ref="K495" ca="1">INDEX(K494:BJ494,,$F492+1)</f>
        <v>0</v>
      </c>
      <c r="L495" s="26" cm="1">
        <f t="array" aca="1" ref="L495" ca="1">INDEX(L494:BK494,,$F492+1)</f>
        <v>0</v>
      </c>
      <c r="M495" s="26" cm="1">
        <f t="array" aca="1" ref="M495" ca="1">INDEX(M494:BL494,,$F492+1)</f>
        <v>0</v>
      </c>
      <c r="N495" s="26" cm="1">
        <f t="array" aca="1" ref="N495" ca="1">INDEX(N494:BM494,,$F492+1)</f>
        <v>0</v>
      </c>
      <c r="O495" s="26" cm="1">
        <f t="array" aca="1" ref="O495" ca="1">INDEX(O494:BN494,,$F492+1)</f>
        <v>0</v>
      </c>
      <c r="P495" s="26" cm="1">
        <f t="array" aca="1" ref="P495" ca="1">INDEX(P494:BO494,,$F492+1)</f>
        <v>0</v>
      </c>
      <c r="Q495" s="26" cm="1">
        <f t="array" aca="1" ref="Q495" ca="1">INDEX(Q494:BP494,,$F492+1)</f>
        <v>0</v>
      </c>
      <c r="R495" s="26" cm="1">
        <f t="array" aca="1" ref="R495" ca="1">INDEX(R494:BQ494,,$F492+1)</f>
        <v>0</v>
      </c>
      <c r="S495" s="26" cm="1">
        <f t="array" aca="1" ref="S495" ca="1">INDEX(S494:BR494,,$F492+1)</f>
        <v>0</v>
      </c>
      <c r="T495" s="26" cm="1">
        <f t="array" aca="1" ref="T495" ca="1">INDEX(T494:BS494,,$F492+1)</f>
        <v>0</v>
      </c>
      <c r="U495" s="26" cm="1">
        <f t="array" aca="1" ref="U495" ca="1">INDEX(U494:BT494,,$F492+1)</f>
        <v>0</v>
      </c>
      <c r="V495" s="26" cm="1">
        <f t="array" aca="1" ref="V495" ca="1">INDEX(V494:BU494,,$F492+1)</f>
        <v>0</v>
      </c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</row>
    <row r="496" spans="4:60" x14ac:dyDescent="0.2">
      <c r="D496" s="23"/>
      <c r="E496" t="s">
        <v>5</v>
      </c>
      <c r="F496" s="4"/>
      <c r="G496" t="s">
        <v>1</v>
      </c>
      <c r="H496" s="18"/>
      <c r="I496" s="1" cm="1">
        <f t="array" aca="1" ref="I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releases")),1,1),,COUNTA($D$3:I$3)))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releases")),1,1),,COUNTA($D$3:I$3))&gt;0)),0)+
IFERROR(SUMPRODUCT((ForecastItems=$D496)*(ForecastDates=I$3)*(ForecastGrid)),0)</f>
        <v>0</v>
      </c>
      <c r="J496" s="1" cm="1">
        <f t="array" aca="1" ref="J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releases")),1,1),,COUNTA($D$3:J$3)))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releases")),1,1),,COUNTA($D$3:J$3))&gt;0)),0)+
IFERROR(SUMPRODUCT((ForecastItems=$D496)*(ForecastDates=J$3)*(ForecastGrid)),0)</f>
        <v>0</v>
      </c>
      <c r="K496" s="1" cm="1">
        <f t="array" aca="1" ref="K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releases")),1,1),,COUNTA($D$3:K$3)))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releases")),1,1),,COUNTA($D$3:K$3))&gt;0)),0)+
IFERROR(SUMPRODUCT((ForecastItems=$D496)*(ForecastDates=K$3)*(ForecastGrid)),0)</f>
        <v>0</v>
      </c>
      <c r="L496" s="1" cm="1">
        <f t="array" aca="1" ref="L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releases")),1,1),,COUNTA($D$3:L$3)))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releases")),1,1),,COUNTA($D$3:L$3))&gt;0)),0)+
IFERROR(SUMPRODUCT((ForecastItems=$D496)*(ForecastDates=L$3)*(ForecastGrid)),0)</f>
        <v>0</v>
      </c>
      <c r="M496" s="1" cm="1">
        <f t="array" aca="1" ref="M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releases")),1,1),,COUNTA($D$3:M$3)))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releases")),1,1),,COUNTA($D$3:M$3))&gt;0)),0)+
IFERROR(SUMPRODUCT((ForecastItems=$D496)*(ForecastDates=M$3)*(ForecastGrid)),0)</f>
        <v>0</v>
      </c>
      <c r="N496" s="1" cm="1">
        <f t="array" aca="1" ref="N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releases")),1,1),,COUNTA($D$3:N$3)))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releases")),1,1),,COUNTA($D$3:N$3))&gt;0)),0)+
IFERROR(SUMPRODUCT((ForecastItems=$D496)*(ForecastDates=N$3)*(ForecastGrid)),0)</f>
        <v>0</v>
      </c>
      <c r="O496" s="1" cm="1">
        <f t="array" aca="1" ref="O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releases")),1,1),,COUNTA($D$3:O$3)))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releases")),1,1),,COUNTA($D$3:O$3))&gt;0)),0)+
IFERROR(SUMPRODUCT((ForecastItems=$D496)*(ForecastDates=O$3)*(ForecastGrid)),0)</f>
        <v>0</v>
      </c>
      <c r="P496" s="1" cm="1">
        <f t="array" aca="1" ref="P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releases")),1,1),,COUNTA($D$3:P$3)))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releases")),1,1),,COUNTA($D$3:P$3))&gt;0)),0)+
IFERROR(SUMPRODUCT((ForecastItems=$D496)*(ForecastDates=P$3)*(ForecastGrid)),0)</f>
        <v>0</v>
      </c>
      <c r="Q496" s="1" cm="1">
        <f t="array" aca="1" ref="Q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releases")),1,1),,COUNTA($D$3:Q$3)))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releases")),1,1),,COUNTA($D$3:Q$3))&gt;0)),0)+
IFERROR(SUMPRODUCT((ForecastItems=$D496)*(ForecastDates=Q$3)*(ForecastGrid)),0)</f>
        <v>0</v>
      </c>
      <c r="R496" s="1" cm="1">
        <f t="array" aca="1" ref="R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releases")),1,1),,COUNTA($D$3:R$3)))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releases")),1,1),,COUNTA($D$3:R$3))&gt;0)),0)+
IFERROR(SUMPRODUCT((ForecastItems=$D496)*(ForecastDates=R$3)*(ForecastGrid)),0)</f>
        <v>0</v>
      </c>
      <c r="S496" s="1" cm="1">
        <f t="array" aca="1" ref="S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releases")),1,1),,COUNTA($D$3:S$3)))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releases")),1,1),,COUNTA($D$3:S$3))&gt;0)),0)+
IFERROR(SUMPRODUCT((ForecastItems=$D496)*(ForecastDates=S$3)*(ForecastGrid)),0)</f>
        <v>0</v>
      </c>
      <c r="T496" s="1" cm="1">
        <f t="array" aca="1" ref="T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releases")),1,1),,COUNTA($D$3:T$3)))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releases")),1,1),,COUNTA($D$3:T$3))&gt;0)),0)+
IFERROR(SUMPRODUCT((ForecastItems=$D496)*(ForecastDates=T$3)*(ForecastGrid)),0)</f>
        <v>0</v>
      </c>
      <c r="U496" s="1" cm="1">
        <f t="array" aca="1" ref="U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releases")),1,1),,COUNTA($D$3:U$3)))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releases")),1,1),,COUNTA($D$3:U$3))&gt;0)),0)+
IFERROR(SUMPRODUCT((ForecastItems=$D496)*(ForecastDates=U$3)*(ForecastGrid)),0)</f>
        <v>0</v>
      </c>
      <c r="V496" s="1" cm="1">
        <f t="array" aca="1" ref="V496" ca="1">IFERROR(SUMPRODUCT( INDEX( _xlfn._xlws.SORT(  _xlfn._xlws.FILTER(TblBom[],TblBom[[Child Item]:[Child Item]]=MRP_Grid!$D496,0),1,1),,MATCH("Qty",TblBom[#Headers],0)),INDEX(_xlfn._xlws.SORT(_xlfn._xlws.FILTER(RANGE_GRID,ISNUMBER(MATCH(MRPItems,_xlfn._xlws.FILTER(TblBom[[Parent Item]:[Parent Item]],TblBom[[Child Item]:[Child Item]]=MRP_Grid!$D496,0),0))*(OrderTypes="Planned order releases")),1,1),,COUNTA($D$3:V$3))) +
SUMPRODUCT((INDEX( _xlfn._xlws.SORT(  _xlfn._xlws.FILTER(TblBom[],TblBom[[Child Item]:[Child Item]]=MRP_Grid!$D496,0),1,1),,MATCH("Fixed Qty",TblBom[#Headers],0)))*(INDEX(_xlfn._xlws.SORT(_xlfn._xlws.FILTER(RANGE_GRID,ISNUMBER(MATCH(MRPItems,_xlfn._xlws.FILTER(TblBom[[Parent Item]:[Parent Item]],TblBom[[Child Item]:[Child Item]]=MRP_Grid!$D496,0),0))*(OrderTypes="Planned order releases")),1,1),,COUNTA($D$3:V$3))&gt;0)),0)+
IFERROR(SUMPRODUCT((ForecastItems=$D496)*(ForecastDates=V$3)*(ForecastGrid)),0)</f>
        <v>0</v>
      </c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</row>
    <row r="497" spans="4:60" x14ac:dyDescent="0.2">
      <c r="D497" s="23"/>
      <c r="E497" t="s">
        <v>6</v>
      </c>
      <c r="F497" s="5"/>
      <c r="G497" t="s">
        <v>0</v>
      </c>
      <c r="H497" s="18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9"/>
      <c r="X497" s="29"/>
      <c r="Y497" s="29"/>
      <c r="Z497" s="29"/>
      <c r="AA497" s="29"/>
      <c r="AB497" s="29"/>
      <c r="AC497" s="29"/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29"/>
      <c r="AQ497" s="29"/>
      <c r="AR497" s="29"/>
      <c r="AS497" s="29"/>
      <c r="AT497" s="29"/>
      <c r="AU497" s="29"/>
      <c r="AV497" s="29"/>
      <c r="AW497" s="29"/>
      <c r="AX497" s="29"/>
      <c r="AY497" s="29"/>
      <c r="AZ497" s="29"/>
      <c r="BA497" s="29"/>
      <c r="BB497" s="29"/>
      <c r="BC497" s="29"/>
      <c r="BD497" s="29"/>
      <c r="BE497" s="29"/>
      <c r="BF497" s="29"/>
      <c r="BG497" s="29"/>
      <c r="BH497" s="29"/>
    </row>
    <row r="498" spans="4:60" x14ac:dyDescent="0.2">
      <c r="D498" s="23"/>
      <c r="E498" t="s">
        <v>7</v>
      </c>
      <c r="F498" s="5"/>
      <c r="G498" t="s">
        <v>16</v>
      </c>
      <c r="H498" s="13"/>
      <c r="I498" s="25">
        <f t="shared" ref="I498" ca="1" si="2296">H498-I496+I500+I497</f>
        <v>0</v>
      </c>
      <c r="J498" s="25">
        <f t="shared" ref="J498" ca="1" si="2297">I498-J496+J500+J497</f>
        <v>0</v>
      </c>
      <c r="K498" s="25">
        <f t="shared" ref="K498" ca="1" si="2298">J498-K496+K500+K497</f>
        <v>0</v>
      </c>
      <c r="L498" s="25">
        <f t="shared" ref="L498" ca="1" si="2299">K498-L496+L500+L497</f>
        <v>0</v>
      </c>
      <c r="M498" s="25">
        <f t="shared" ref="M498" ca="1" si="2300">L498-M496+M500+M497</f>
        <v>0</v>
      </c>
      <c r="N498" s="25">
        <f t="shared" ref="N498" ca="1" si="2301">M498-N496+N500+N497</f>
        <v>0</v>
      </c>
      <c r="O498" s="25">
        <f t="shared" ref="O498" ca="1" si="2302">N498-O496+O500+O497</f>
        <v>0</v>
      </c>
      <c r="P498" s="25">
        <f t="shared" ref="P498" ca="1" si="2303">O498-P496+P500+P497</f>
        <v>0</v>
      </c>
      <c r="Q498" s="25">
        <f t="shared" ref="Q498" ca="1" si="2304">P498-Q496+Q500+Q497</f>
        <v>0</v>
      </c>
      <c r="R498" s="25">
        <f t="shared" ref="R498" ca="1" si="2305">Q498-R496+R500+R497</f>
        <v>0</v>
      </c>
      <c r="S498" s="25">
        <f t="shared" ref="S498" ca="1" si="2306">R498-S496+S500+S497</f>
        <v>0</v>
      </c>
      <c r="T498" s="25">
        <f t="shared" ref="T498" ca="1" si="2307">S498-T496+T500+T497</f>
        <v>0</v>
      </c>
      <c r="U498" s="25">
        <f t="shared" ref="U498" ca="1" si="2308">T498-U496+U500+U497</f>
        <v>0</v>
      </c>
      <c r="V498" s="25">
        <f t="shared" ref="V498" ca="1" si="2309">U498-V496+V500+V497</f>
        <v>0</v>
      </c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</row>
    <row r="499" spans="4:60" x14ac:dyDescent="0.2">
      <c r="D499" s="23"/>
      <c r="E499" t="s">
        <v>25</v>
      </c>
      <c r="F499" s="5"/>
      <c r="G499" t="s">
        <v>2</v>
      </c>
      <c r="H499" s="18"/>
      <c r="I499" s="1">
        <f t="shared" ref="I499" ca="1" si="2310">MAX(0,$F497+I496-I497-H498)</f>
        <v>0</v>
      </c>
      <c r="J499" s="1">
        <f t="shared" ref="J499" ca="1" si="2311">MAX(0,$F497+J496-J497-I498)</f>
        <v>0</v>
      </c>
      <c r="K499" s="1">
        <f t="shared" ref="K499" ca="1" si="2312">MAX(0,$F497+K496-K497-J498)</f>
        <v>0</v>
      </c>
      <c r="L499" s="1">
        <f t="shared" ref="L499" ca="1" si="2313">MAX(0,$F497+L496-L497-K498)</f>
        <v>0</v>
      </c>
      <c r="M499" s="1">
        <f t="shared" ref="M499" ca="1" si="2314">MAX(0,$F497+M496-M497-L498)</f>
        <v>0</v>
      </c>
      <c r="N499" s="1">
        <f t="shared" ref="N499" ca="1" si="2315">MAX(0,$F497+N496-N497-M498)</f>
        <v>0</v>
      </c>
      <c r="O499" s="1">
        <f t="shared" ref="O499" ca="1" si="2316">MAX(0,$F497+O496-O497-N498)</f>
        <v>0</v>
      </c>
      <c r="P499" s="1">
        <f t="shared" ref="P499" ca="1" si="2317">MAX(0,$F497+P496-P497-O498)</f>
        <v>0</v>
      </c>
      <c r="Q499" s="1">
        <f t="shared" ref="Q499" ca="1" si="2318">MAX(0,$F497+Q496-Q497-P498)</f>
        <v>0</v>
      </c>
      <c r="R499" s="1">
        <f t="shared" ref="R499" ca="1" si="2319">MAX(0,$F497+R496-R497-Q498)</f>
        <v>0</v>
      </c>
      <c r="S499" s="1">
        <f t="shared" ref="S499" ca="1" si="2320">MAX(0,$F497+S496-S497-R498)</f>
        <v>0</v>
      </c>
      <c r="T499" s="1">
        <f t="shared" ref="T499" ca="1" si="2321">MAX(0,$F497+T496-T497-S498)</f>
        <v>0</v>
      </c>
      <c r="U499" s="1">
        <f t="shared" ref="U499" ca="1" si="2322">MAX(0,$F497+U496-U497-T498)</f>
        <v>0</v>
      </c>
      <c r="V499" s="1">
        <f t="shared" ref="V499" ca="1" si="2323">MAX(0,$F497+V496-V497-U498)</f>
        <v>0</v>
      </c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</row>
    <row r="500" spans="4:60" x14ac:dyDescent="0.2">
      <c r="D500" s="23"/>
      <c r="E500" t="s">
        <v>23</v>
      </c>
      <c r="F500" s="1" t="str">
        <f ca="1">IFERROR(VLOOKUP($D500,ItemsUnits,2,FALSE),"null")</f>
        <v>null</v>
      </c>
      <c r="G500" t="s">
        <v>3</v>
      </c>
      <c r="H500" s="18"/>
      <c r="I500" s="1" cm="1">
        <f t="array" aca="1" ref="I500" ca="1">IF(  OR(COUNTA($I$3:I$3)&lt;=$F498,SUMPRODUCT(--(I497:INDEX(I497:BH497,52)&lt;&gt;""))&lt;&gt;0),0,
          --(I499&gt;0)*_xlfn.SWITCH(--($F496&gt;0),0,SUM(I496:INDEX(I496:BH496,MAX(1,$F499)))-H498+$F497,CEILING(SUM(I496:INDEX(I496:BH496,MAX(1,$F499)))-H498+$F497,$F496)))</f>
        <v>0</v>
      </c>
      <c r="J500" s="1" cm="1">
        <f t="array" aca="1" ref="J500" ca="1">IF(  OR(COUNTA($I$3:J$3)&lt;=$F498,SUMPRODUCT(--(J497:INDEX(J497:BI497,52)&lt;&gt;""))&lt;&gt;0),0,
          --(J499&gt;0)*_xlfn.SWITCH(--($F496&gt;0),0,SUM(J496:INDEX(J496:BI496,MAX(1,$F499)))-I498+$F497,CEILING(SUM(J496:INDEX(J496:BI496,MAX(1,$F499)))-I498+$F497,$F496)))</f>
        <v>0</v>
      </c>
      <c r="K500" s="1" cm="1">
        <f t="array" aca="1" ref="K500" ca="1">IF(  OR(COUNTA($I$3:K$3)&lt;=$F498,SUMPRODUCT(--(K497:INDEX(K497:BJ497,52)&lt;&gt;""))&lt;&gt;0),0,
          --(K499&gt;0)*_xlfn.SWITCH(--($F496&gt;0),0,SUM(K496:INDEX(K496:BJ496,MAX(1,$F499)))-J498+$F497,CEILING(SUM(K496:INDEX(K496:BJ496,MAX(1,$F499)))-J498+$F497,$F496)))</f>
        <v>0</v>
      </c>
      <c r="L500" s="1" cm="1">
        <f t="array" aca="1" ref="L500" ca="1">IF(  OR(COUNTA($I$3:L$3)&lt;=$F498,SUMPRODUCT(--(L497:INDEX(L497:BK497,52)&lt;&gt;""))&lt;&gt;0),0,
          --(L499&gt;0)*_xlfn.SWITCH(--($F496&gt;0),0,SUM(L496:INDEX(L496:BK496,MAX(1,$F499)))-K498+$F497,CEILING(SUM(L496:INDEX(L496:BK496,MAX(1,$F499)))-K498+$F497,$F496)))</f>
        <v>0</v>
      </c>
      <c r="M500" s="1" cm="1">
        <f t="array" aca="1" ref="M500" ca="1">IF(  OR(COUNTA($I$3:M$3)&lt;=$F498,SUMPRODUCT(--(M497:INDEX(M497:BL497,52)&lt;&gt;""))&lt;&gt;0),0,
          --(M499&gt;0)*_xlfn.SWITCH(--($F496&gt;0),0,SUM(M496:INDEX(M496:BL496,MAX(1,$F499)))-L498+$F497,CEILING(SUM(M496:INDEX(M496:BL496,MAX(1,$F499)))-L498+$F497,$F496)))</f>
        <v>0</v>
      </c>
      <c r="N500" s="1" cm="1">
        <f t="array" aca="1" ref="N500" ca="1">IF(  OR(COUNTA($I$3:N$3)&lt;=$F498,SUMPRODUCT(--(N497:INDEX(N497:BM497,52)&lt;&gt;""))&lt;&gt;0),0,
          --(N499&gt;0)*_xlfn.SWITCH(--($F496&gt;0),0,SUM(N496:INDEX(N496:BM496,MAX(1,$F499)))-M498+$F497,CEILING(SUM(N496:INDEX(N496:BM496,MAX(1,$F499)))-M498+$F497,$F496)))</f>
        <v>0</v>
      </c>
      <c r="O500" s="1" cm="1">
        <f t="array" aca="1" ref="O500" ca="1">IF(  OR(COUNTA($I$3:O$3)&lt;=$F498,SUMPRODUCT(--(O497:INDEX(O497:BN497,52)&lt;&gt;""))&lt;&gt;0),0,
          --(O499&gt;0)*_xlfn.SWITCH(--($F496&gt;0),0,SUM(O496:INDEX(O496:BN496,MAX(1,$F499)))-N498+$F497,CEILING(SUM(O496:INDEX(O496:BN496,MAX(1,$F499)))-N498+$F497,$F496)))</f>
        <v>0</v>
      </c>
      <c r="P500" s="1" cm="1">
        <f t="array" aca="1" ref="P500" ca="1">IF(  OR(COUNTA($I$3:P$3)&lt;=$F498,SUMPRODUCT(--(P497:INDEX(P497:BO497,52)&lt;&gt;""))&lt;&gt;0),0,
          --(P499&gt;0)*_xlfn.SWITCH(--($F496&gt;0),0,SUM(P496:INDEX(P496:BO496,MAX(1,$F499)))-O498+$F497,CEILING(SUM(P496:INDEX(P496:BO496,MAX(1,$F499)))-O498+$F497,$F496)))</f>
        <v>0</v>
      </c>
      <c r="Q500" s="1" cm="1">
        <f t="array" aca="1" ref="Q500" ca="1">IF(  OR(COUNTA($I$3:Q$3)&lt;=$F498,SUMPRODUCT(--(Q497:INDEX(Q497:BP497,52)&lt;&gt;""))&lt;&gt;0),0,
          --(Q499&gt;0)*_xlfn.SWITCH(--($F496&gt;0),0,SUM(Q496:INDEX(Q496:BP496,MAX(1,$F499)))-P498+$F497,CEILING(SUM(Q496:INDEX(Q496:BP496,MAX(1,$F499)))-P498+$F497,$F496)))</f>
        <v>0</v>
      </c>
      <c r="R500" s="1" cm="1">
        <f t="array" aca="1" ref="R500" ca="1">IF(  OR(COUNTA($I$3:R$3)&lt;=$F498,SUMPRODUCT(--(R497:INDEX(R497:BQ497,52)&lt;&gt;""))&lt;&gt;0),0,
          --(R499&gt;0)*_xlfn.SWITCH(--($F496&gt;0),0,SUM(R496:INDEX(R496:BQ496,MAX(1,$F499)))-Q498+$F497,CEILING(SUM(R496:INDEX(R496:BQ496,MAX(1,$F499)))-Q498+$F497,$F496)))</f>
        <v>0</v>
      </c>
      <c r="S500" s="1" cm="1">
        <f t="array" aca="1" ref="S500" ca="1">IF(  OR(COUNTA($I$3:S$3)&lt;=$F498,SUMPRODUCT(--(S497:INDEX(S497:BR497,52)&lt;&gt;""))&lt;&gt;0),0,
          --(S499&gt;0)*_xlfn.SWITCH(--($F496&gt;0),0,SUM(S496:INDEX(S496:BR496,MAX(1,$F499)))-R498+$F497,CEILING(SUM(S496:INDEX(S496:BR496,MAX(1,$F499)))-R498+$F497,$F496)))</f>
        <v>0</v>
      </c>
      <c r="T500" s="1" cm="1">
        <f t="array" aca="1" ref="T500" ca="1">IF(  OR(COUNTA($I$3:T$3)&lt;=$F498,SUMPRODUCT(--(T497:INDEX(T497:BS497,52)&lt;&gt;""))&lt;&gt;0),0,
          --(T499&gt;0)*_xlfn.SWITCH(--($F496&gt;0),0,SUM(T496:INDEX(T496:BS496,MAX(1,$F499)))-S498+$F497,CEILING(SUM(T496:INDEX(T496:BS496,MAX(1,$F499)))-S498+$F497,$F496)))</f>
        <v>0</v>
      </c>
      <c r="U500" s="1" cm="1">
        <f t="array" aca="1" ref="U500" ca="1">IF(  OR(COUNTA($I$3:U$3)&lt;=$F498,SUMPRODUCT(--(U497:INDEX(U497:BT497,52)&lt;&gt;""))&lt;&gt;0),0,
          --(U499&gt;0)*_xlfn.SWITCH(--($F496&gt;0),0,SUM(U496:INDEX(U496:BT496,MAX(1,$F499)))-T498+$F497,CEILING(SUM(U496:INDEX(U496:BT496,MAX(1,$F499)))-T498+$F497,$F496)))</f>
        <v>0</v>
      </c>
      <c r="V500" s="1" cm="1">
        <f t="array" aca="1" ref="V500" ca="1">IF(  OR(COUNTA($I$3:V$3)&lt;=$F498,SUMPRODUCT(--(V497:INDEX(V497:BU497,52)&lt;&gt;""))&lt;&gt;0),0,
          --(V499&gt;0)*_xlfn.SWITCH(--($F496&gt;0),0,SUM(V496:INDEX(V496:BU496,MAX(1,$F499)))-U498+$F497,CEILING(SUM(V496:INDEX(V496:BU496,MAX(1,$F499)))-U498+$F497,$F496)))</f>
        <v>0</v>
      </c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</row>
    <row r="501" spans="4:60" x14ac:dyDescent="0.2">
      <c r="D501" s="23"/>
      <c r="E501" t="s">
        <v>26</v>
      </c>
      <c r="F501" s="1">
        <f ca="1">SIGN(MIN(H498:BH498))</f>
        <v>0</v>
      </c>
      <c r="G501" t="s">
        <v>4</v>
      </c>
      <c r="H501" s="18"/>
      <c r="I501" s="26" cm="1">
        <f t="array" aca="1" ref="I501" ca="1">INDEX(I500:BH500,,$F498+1)</f>
        <v>0</v>
      </c>
      <c r="J501" s="26" cm="1">
        <f t="array" aca="1" ref="J501" ca="1">INDEX(J500:BI500,,$F498+1)</f>
        <v>0</v>
      </c>
      <c r="K501" s="26" cm="1">
        <f t="array" aca="1" ref="K501" ca="1">INDEX(K500:BJ500,,$F498+1)</f>
        <v>0</v>
      </c>
      <c r="L501" s="26" cm="1">
        <f t="array" aca="1" ref="L501" ca="1">INDEX(L500:BK500,,$F498+1)</f>
        <v>0</v>
      </c>
      <c r="M501" s="26" cm="1">
        <f t="array" aca="1" ref="M501" ca="1">INDEX(M500:BL500,,$F498+1)</f>
        <v>0</v>
      </c>
      <c r="N501" s="26" cm="1">
        <f t="array" aca="1" ref="N501" ca="1">INDEX(N500:BM500,,$F498+1)</f>
        <v>0</v>
      </c>
      <c r="O501" s="26" cm="1">
        <f t="array" aca="1" ref="O501" ca="1">INDEX(O500:BN500,,$F498+1)</f>
        <v>0</v>
      </c>
      <c r="P501" s="26" cm="1">
        <f t="array" aca="1" ref="P501" ca="1">INDEX(P500:BO500,,$F498+1)</f>
        <v>0</v>
      </c>
      <c r="Q501" s="26" cm="1">
        <f t="array" aca="1" ref="Q501" ca="1">INDEX(Q500:BP500,,$F498+1)</f>
        <v>0</v>
      </c>
      <c r="R501" s="26" cm="1">
        <f t="array" aca="1" ref="R501" ca="1">INDEX(R500:BQ500,,$F498+1)</f>
        <v>0</v>
      </c>
      <c r="S501" s="26" cm="1">
        <f t="array" aca="1" ref="S501" ca="1">INDEX(S500:BR500,,$F498+1)</f>
        <v>0</v>
      </c>
      <c r="T501" s="26" cm="1">
        <f t="array" aca="1" ref="T501" ca="1">INDEX(T500:BS500,,$F498+1)</f>
        <v>0</v>
      </c>
      <c r="U501" s="26" cm="1">
        <f t="array" aca="1" ref="U501" ca="1">INDEX(U500:BT500,,$F498+1)</f>
        <v>0</v>
      </c>
      <c r="V501" s="26" cm="1">
        <f t="array" aca="1" ref="V501" ca="1">INDEX(V500:BU500,,$F498+1)</f>
        <v>0</v>
      </c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</row>
    <row r="502" spans="4:60" x14ac:dyDescent="0.2">
      <c r="D502" s="23"/>
      <c r="E502" t="s">
        <v>5</v>
      </c>
      <c r="F502" s="4"/>
      <c r="G502" t="s">
        <v>1</v>
      </c>
      <c r="H502" s="18"/>
      <c r="I502" s="1" cm="1">
        <f t="array" aca="1" ref="I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releases")),1,1),,COUNTA($D$3:I$3)))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releases")),1,1),,COUNTA($D$3:I$3))&gt;0)),0)+
IFERROR(SUMPRODUCT((ForecastItems=$D502)*(ForecastDates=I$3)*(ForecastGrid)),0)</f>
        <v>0</v>
      </c>
      <c r="J502" s="1" cm="1">
        <f t="array" aca="1" ref="J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releases")),1,1),,COUNTA($D$3:J$3)))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releases")),1,1),,COUNTA($D$3:J$3))&gt;0)),0)+
IFERROR(SUMPRODUCT((ForecastItems=$D502)*(ForecastDates=J$3)*(ForecastGrid)),0)</f>
        <v>0</v>
      </c>
      <c r="K502" s="1" cm="1">
        <f t="array" aca="1" ref="K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releases")),1,1),,COUNTA($D$3:K$3)))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releases")),1,1),,COUNTA($D$3:K$3))&gt;0)),0)+
IFERROR(SUMPRODUCT((ForecastItems=$D502)*(ForecastDates=K$3)*(ForecastGrid)),0)</f>
        <v>0</v>
      </c>
      <c r="L502" s="1" cm="1">
        <f t="array" aca="1" ref="L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releases")),1,1),,COUNTA($D$3:L$3)))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releases")),1,1),,COUNTA($D$3:L$3))&gt;0)),0)+
IFERROR(SUMPRODUCT((ForecastItems=$D502)*(ForecastDates=L$3)*(ForecastGrid)),0)</f>
        <v>0</v>
      </c>
      <c r="M502" s="1" cm="1">
        <f t="array" aca="1" ref="M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releases")),1,1),,COUNTA($D$3:M$3)))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releases")),1,1),,COUNTA($D$3:M$3))&gt;0)),0)+
IFERROR(SUMPRODUCT((ForecastItems=$D502)*(ForecastDates=M$3)*(ForecastGrid)),0)</f>
        <v>0</v>
      </c>
      <c r="N502" s="1" cm="1">
        <f t="array" aca="1" ref="N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releases")),1,1),,COUNTA($D$3:N$3)))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releases")),1,1),,COUNTA($D$3:N$3))&gt;0)),0)+
IFERROR(SUMPRODUCT((ForecastItems=$D502)*(ForecastDates=N$3)*(ForecastGrid)),0)</f>
        <v>0</v>
      </c>
      <c r="O502" s="1" cm="1">
        <f t="array" aca="1" ref="O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releases")),1,1),,COUNTA($D$3:O$3)))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releases")),1,1),,COUNTA($D$3:O$3))&gt;0)),0)+
IFERROR(SUMPRODUCT((ForecastItems=$D502)*(ForecastDates=O$3)*(ForecastGrid)),0)</f>
        <v>0</v>
      </c>
      <c r="P502" s="1" cm="1">
        <f t="array" aca="1" ref="P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releases")),1,1),,COUNTA($D$3:P$3)))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releases")),1,1),,COUNTA($D$3:P$3))&gt;0)),0)+
IFERROR(SUMPRODUCT((ForecastItems=$D502)*(ForecastDates=P$3)*(ForecastGrid)),0)</f>
        <v>0</v>
      </c>
      <c r="Q502" s="1" cm="1">
        <f t="array" aca="1" ref="Q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releases")),1,1),,COUNTA($D$3:Q$3)))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releases")),1,1),,COUNTA($D$3:Q$3))&gt;0)),0)+
IFERROR(SUMPRODUCT((ForecastItems=$D502)*(ForecastDates=Q$3)*(ForecastGrid)),0)</f>
        <v>0</v>
      </c>
      <c r="R502" s="1" cm="1">
        <f t="array" aca="1" ref="R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releases")),1,1),,COUNTA($D$3:R$3)))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releases")),1,1),,COUNTA($D$3:R$3))&gt;0)),0)+
IFERROR(SUMPRODUCT((ForecastItems=$D502)*(ForecastDates=R$3)*(ForecastGrid)),0)</f>
        <v>0</v>
      </c>
      <c r="S502" s="1" cm="1">
        <f t="array" aca="1" ref="S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releases")),1,1),,COUNTA($D$3:S$3)))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releases")),1,1),,COUNTA($D$3:S$3))&gt;0)),0)+
IFERROR(SUMPRODUCT((ForecastItems=$D502)*(ForecastDates=S$3)*(ForecastGrid)),0)</f>
        <v>0</v>
      </c>
      <c r="T502" s="1" cm="1">
        <f t="array" aca="1" ref="T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releases")),1,1),,COUNTA($D$3:T$3)))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releases")),1,1),,COUNTA($D$3:T$3))&gt;0)),0)+
IFERROR(SUMPRODUCT((ForecastItems=$D502)*(ForecastDates=T$3)*(ForecastGrid)),0)</f>
        <v>0</v>
      </c>
      <c r="U502" s="1" cm="1">
        <f t="array" aca="1" ref="U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releases")),1,1),,COUNTA($D$3:U$3)))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releases")),1,1),,COUNTA($D$3:U$3))&gt;0)),0)+
IFERROR(SUMPRODUCT((ForecastItems=$D502)*(ForecastDates=U$3)*(ForecastGrid)),0)</f>
        <v>0</v>
      </c>
      <c r="V502" s="1" cm="1">
        <f t="array" aca="1" ref="V502" ca="1">IFERROR(SUMPRODUCT( INDEX( _xlfn._xlws.SORT(  _xlfn._xlws.FILTER(TblBom[],TblBom[[Child Item]:[Child Item]]=MRP_Grid!$D502,0),1,1),,MATCH("Qty",TblBom[#Headers],0)),INDEX(_xlfn._xlws.SORT(_xlfn._xlws.FILTER(RANGE_GRID,ISNUMBER(MATCH(MRPItems,_xlfn._xlws.FILTER(TblBom[[Parent Item]:[Parent Item]],TblBom[[Child Item]:[Child Item]]=MRP_Grid!$D502,0),0))*(OrderTypes="Planned order releases")),1,1),,COUNTA($D$3:V$3))) +
SUMPRODUCT((INDEX( _xlfn._xlws.SORT(  _xlfn._xlws.FILTER(TblBom[],TblBom[[Child Item]:[Child Item]]=MRP_Grid!$D502,0),1,1),,MATCH("Fixed Qty",TblBom[#Headers],0)))*(INDEX(_xlfn._xlws.SORT(_xlfn._xlws.FILTER(RANGE_GRID,ISNUMBER(MATCH(MRPItems,_xlfn._xlws.FILTER(TblBom[[Parent Item]:[Parent Item]],TblBom[[Child Item]:[Child Item]]=MRP_Grid!$D502,0),0))*(OrderTypes="Planned order releases")),1,1),,COUNTA($D$3:V$3))&gt;0)),0)+
IFERROR(SUMPRODUCT((ForecastItems=$D502)*(ForecastDates=V$3)*(ForecastGrid)),0)</f>
        <v>0</v>
      </c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</row>
    <row r="503" spans="4:60" x14ac:dyDescent="0.2">
      <c r="D503" s="23"/>
      <c r="E503" t="s">
        <v>6</v>
      </c>
      <c r="F503" s="5"/>
      <c r="G503" t="s">
        <v>0</v>
      </c>
      <c r="H503" s="18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9"/>
      <c r="X503" s="29"/>
      <c r="Y503" s="29"/>
      <c r="Z503" s="29"/>
      <c r="AA503" s="29"/>
      <c r="AB503" s="29"/>
      <c r="AC503" s="29"/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29"/>
      <c r="AQ503" s="29"/>
      <c r="AR503" s="29"/>
      <c r="AS503" s="29"/>
      <c r="AT503" s="29"/>
      <c r="AU503" s="29"/>
      <c r="AV503" s="29"/>
      <c r="AW503" s="29"/>
      <c r="AX503" s="29"/>
      <c r="AY503" s="29"/>
      <c r="AZ503" s="29"/>
      <c r="BA503" s="29"/>
      <c r="BB503" s="29"/>
      <c r="BC503" s="29"/>
      <c r="BD503" s="29"/>
      <c r="BE503" s="29"/>
      <c r="BF503" s="29"/>
      <c r="BG503" s="29"/>
      <c r="BH503" s="29"/>
    </row>
    <row r="504" spans="4:60" x14ac:dyDescent="0.2">
      <c r="D504" s="23"/>
      <c r="E504" t="s">
        <v>7</v>
      </c>
      <c r="F504" s="5"/>
      <c r="G504" t="s">
        <v>16</v>
      </c>
      <c r="H504" s="13"/>
      <c r="I504" s="25">
        <f t="shared" ref="I504" ca="1" si="2324">H504-I502+I506+I503</f>
        <v>0</v>
      </c>
      <c r="J504" s="25">
        <f t="shared" ref="J504" ca="1" si="2325">I504-J502+J506+J503</f>
        <v>0</v>
      </c>
      <c r="K504" s="25">
        <f t="shared" ref="K504" ca="1" si="2326">J504-K502+K506+K503</f>
        <v>0</v>
      </c>
      <c r="L504" s="25">
        <f t="shared" ref="L504" ca="1" si="2327">K504-L502+L506+L503</f>
        <v>0</v>
      </c>
      <c r="M504" s="25">
        <f t="shared" ref="M504" ca="1" si="2328">L504-M502+M506+M503</f>
        <v>0</v>
      </c>
      <c r="N504" s="25">
        <f t="shared" ref="N504" ca="1" si="2329">M504-N502+N506+N503</f>
        <v>0</v>
      </c>
      <c r="O504" s="25">
        <f t="shared" ref="O504" ca="1" si="2330">N504-O502+O506+O503</f>
        <v>0</v>
      </c>
      <c r="P504" s="25">
        <f t="shared" ref="P504" ca="1" si="2331">O504-P502+P506+P503</f>
        <v>0</v>
      </c>
      <c r="Q504" s="25">
        <f t="shared" ref="Q504" ca="1" si="2332">P504-Q502+Q506+Q503</f>
        <v>0</v>
      </c>
      <c r="R504" s="25">
        <f t="shared" ref="R504" ca="1" si="2333">Q504-R502+R506+R503</f>
        <v>0</v>
      </c>
      <c r="S504" s="25">
        <f t="shared" ref="S504" ca="1" si="2334">R504-S502+S506+S503</f>
        <v>0</v>
      </c>
      <c r="T504" s="25">
        <f t="shared" ref="T504" ca="1" si="2335">S504-T502+T506+T503</f>
        <v>0</v>
      </c>
      <c r="U504" s="25">
        <f t="shared" ref="U504" ca="1" si="2336">T504-U502+U506+U503</f>
        <v>0</v>
      </c>
      <c r="V504" s="25">
        <f t="shared" ref="V504" ca="1" si="2337">U504-V502+V506+V503</f>
        <v>0</v>
      </c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</row>
    <row r="505" spans="4:60" x14ac:dyDescent="0.2">
      <c r="D505" s="23"/>
      <c r="E505" t="s">
        <v>25</v>
      </c>
      <c r="F505" s="5"/>
      <c r="G505" t="s">
        <v>2</v>
      </c>
      <c r="H505" s="18"/>
      <c r="I505" s="1">
        <f t="shared" ref="I505" ca="1" si="2338">MAX(0,$F503+I502-I503-H504)</f>
        <v>0</v>
      </c>
      <c r="J505" s="1">
        <f t="shared" ref="J505" ca="1" si="2339">MAX(0,$F503+J502-J503-I504)</f>
        <v>0</v>
      </c>
      <c r="K505" s="1">
        <f t="shared" ref="K505" ca="1" si="2340">MAX(0,$F503+K502-K503-J504)</f>
        <v>0</v>
      </c>
      <c r="L505" s="1">
        <f t="shared" ref="L505" ca="1" si="2341">MAX(0,$F503+L502-L503-K504)</f>
        <v>0</v>
      </c>
      <c r="M505" s="1">
        <f t="shared" ref="M505" ca="1" si="2342">MAX(0,$F503+M502-M503-L504)</f>
        <v>0</v>
      </c>
      <c r="N505" s="1">
        <f t="shared" ref="N505" ca="1" si="2343">MAX(0,$F503+N502-N503-M504)</f>
        <v>0</v>
      </c>
      <c r="O505" s="1">
        <f t="shared" ref="O505" ca="1" si="2344">MAX(0,$F503+O502-O503-N504)</f>
        <v>0</v>
      </c>
      <c r="P505" s="1">
        <f t="shared" ref="P505" ca="1" si="2345">MAX(0,$F503+P502-P503-O504)</f>
        <v>0</v>
      </c>
      <c r="Q505" s="1">
        <f t="shared" ref="Q505" ca="1" si="2346">MAX(0,$F503+Q502-Q503-P504)</f>
        <v>0</v>
      </c>
      <c r="R505" s="1">
        <f t="shared" ref="R505" ca="1" si="2347">MAX(0,$F503+R502-R503-Q504)</f>
        <v>0</v>
      </c>
      <c r="S505" s="1">
        <f t="shared" ref="S505" ca="1" si="2348">MAX(0,$F503+S502-S503-R504)</f>
        <v>0</v>
      </c>
      <c r="T505" s="1">
        <f t="shared" ref="T505" ca="1" si="2349">MAX(0,$F503+T502-T503-S504)</f>
        <v>0</v>
      </c>
      <c r="U505" s="1">
        <f t="shared" ref="U505" ca="1" si="2350">MAX(0,$F503+U502-U503-T504)</f>
        <v>0</v>
      </c>
      <c r="V505" s="1">
        <f t="shared" ref="V505" ca="1" si="2351">MAX(0,$F503+V502-V503-U504)</f>
        <v>0</v>
      </c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</row>
    <row r="506" spans="4:60" x14ac:dyDescent="0.2">
      <c r="D506" s="23"/>
      <c r="E506" t="s">
        <v>23</v>
      </c>
      <c r="F506" s="1" t="str">
        <f ca="1">IFERROR(VLOOKUP($D506,ItemsUnits,2,FALSE),"null")</f>
        <v>null</v>
      </c>
      <c r="G506" t="s">
        <v>3</v>
      </c>
      <c r="H506" s="18"/>
      <c r="I506" s="1" cm="1">
        <f t="array" aca="1" ref="I506" ca="1">IF(  OR(COUNTA($I$3:I$3)&lt;=$F504,SUMPRODUCT(--(I503:INDEX(I503:BH503,52)&lt;&gt;""))&lt;&gt;0),0,
          --(I505&gt;0)*_xlfn.SWITCH(--($F502&gt;0),0,SUM(I502:INDEX(I502:BH502,MAX(1,$F505)))-H504+$F503,CEILING(SUM(I502:INDEX(I502:BH502,MAX(1,$F505)))-H504+$F503,$F502)))</f>
        <v>0</v>
      </c>
      <c r="J506" s="1" cm="1">
        <f t="array" aca="1" ref="J506" ca="1">IF(  OR(COUNTA($I$3:J$3)&lt;=$F504,SUMPRODUCT(--(J503:INDEX(J503:BI503,52)&lt;&gt;""))&lt;&gt;0),0,
          --(J505&gt;0)*_xlfn.SWITCH(--($F502&gt;0),0,SUM(J502:INDEX(J502:BI502,MAX(1,$F505)))-I504+$F503,CEILING(SUM(J502:INDEX(J502:BI502,MAX(1,$F505)))-I504+$F503,$F502)))</f>
        <v>0</v>
      </c>
      <c r="K506" s="1" cm="1">
        <f t="array" aca="1" ref="K506" ca="1">IF(  OR(COUNTA($I$3:K$3)&lt;=$F504,SUMPRODUCT(--(K503:INDEX(K503:BJ503,52)&lt;&gt;""))&lt;&gt;0),0,
          --(K505&gt;0)*_xlfn.SWITCH(--($F502&gt;0),0,SUM(K502:INDEX(K502:BJ502,MAX(1,$F505)))-J504+$F503,CEILING(SUM(K502:INDEX(K502:BJ502,MAX(1,$F505)))-J504+$F503,$F502)))</f>
        <v>0</v>
      </c>
      <c r="L506" s="1" cm="1">
        <f t="array" aca="1" ref="L506" ca="1">IF(  OR(COUNTA($I$3:L$3)&lt;=$F504,SUMPRODUCT(--(L503:INDEX(L503:BK503,52)&lt;&gt;""))&lt;&gt;0),0,
          --(L505&gt;0)*_xlfn.SWITCH(--($F502&gt;0),0,SUM(L502:INDEX(L502:BK502,MAX(1,$F505)))-K504+$F503,CEILING(SUM(L502:INDEX(L502:BK502,MAX(1,$F505)))-K504+$F503,$F502)))</f>
        <v>0</v>
      </c>
      <c r="M506" s="1" cm="1">
        <f t="array" aca="1" ref="M506" ca="1">IF(  OR(COUNTA($I$3:M$3)&lt;=$F504,SUMPRODUCT(--(M503:INDEX(M503:BL503,52)&lt;&gt;""))&lt;&gt;0),0,
          --(M505&gt;0)*_xlfn.SWITCH(--($F502&gt;0),0,SUM(M502:INDEX(M502:BL502,MAX(1,$F505)))-L504+$F503,CEILING(SUM(M502:INDEX(M502:BL502,MAX(1,$F505)))-L504+$F503,$F502)))</f>
        <v>0</v>
      </c>
      <c r="N506" s="1" cm="1">
        <f t="array" aca="1" ref="N506" ca="1">IF(  OR(COUNTA($I$3:N$3)&lt;=$F504,SUMPRODUCT(--(N503:INDEX(N503:BM503,52)&lt;&gt;""))&lt;&gt;0),0,
          --(N505&gt;0)*_xlfn.SWITCH(--($F502&gt;0),0,SUM(N502:INDEX(N502:BM502,MAX(1,$F505)))-M504+$F503,CEILING(SUM(N502:INDEX(N502:BM502,MAX(1,$F505)))-M504+$F503,$F502)))</f>
        <v>0</v>
      </c>
      <c r="O506" s="1" cm="1">
        <f t="array" aca="1" ref="O506" ca="1">IF(  OR(COUNTA($I$3:O$3)&lt;=$F504,SUMPRODUCT(--(O503:INDEX(O503:BN503,52)&lt;&gt;""))&lt;&gt;0),0,
          --(O505&gt;0)*_xlfn.SWITCH(--($F502&gt;0),0,SUM(O502:INDEX(O502:BN502,MAX(1,$F505)))-N504+$F503,CEILING(SUM(O502:INDEX(O502:BN502,MAX(1,$F505)))-N504+$F503,$F502)))</f>
        <v>0</v>
      </c>
      <c r="P506" s="1" cm="1">
        <f t="array" aca="1" ref="P506" ca="1">IF(  OR(COUNTA($I$3:P$3)&lt;=$F504,SUMPRODUCT(--(P503:INDEX(P503:BO503,52)&lt;&gt;""))&lt;&gt;0),0,
          --(P505&gt;0)*_xlfn.SWITCH(--($F502&gt;0),0,SUM(P502:INDEX(P502:BO502,MAX(1,$F505)))-O504+$F503,CEILING(SUM(P502:INDEX(P502:BO502,MAX(1,$F505)))-O504+$F503,$F502)))</f>
        <v>0</v>
      </c>
      <c r="Q506" s="1" cm="1">
        <f t="array" aca="1" ref="Q506" ca="1">IF(  OR(COUNTA($I$3:Q$3)&lt;=$F504,SUMPRODUCT(--(Q503:INDEX(Q503:BP503,52)&lt;&gt;""))&lt;&gt;0),0,
          --(Q505&gt;0)*_xlfn.SWITCH(--($F502&gt;0),0,SUM(Q502:INDEX(Q502:BP502,MAX(1,$F505)))-P504+$F503,CEILING(SUM(Q502:INDEX(Q502:BP502,MAX(1,$F505)))-P504+$F503,$F502)))</f>
        <v>0</v>
      </c>
      <c r="R506" s="1" cm="1">
        <f t="array" aca="1" ref="R506" ca="1">IF(  OR(COUNTA($I$3:R$3)&lt;=$F504,SUMPRODUCT(--(R503:INDEX(R503:BQ503,52)&lt;&gt;""))&lt;&gt;0),0,
          --(R505&gt;0)*_xlfn.SWITCH(--($F502&gt;0),0,SUM(R502:INDEX(R502:BQ502,MAX(1,$F505)))-Q504+$F503,CEILING(SUM(R502:INDEX(R502:BQ502,MAX(1,$F505)))-Q504+$F503,$F502)))</f>
        <v>0</v>
      </c>
      <c r="S506" s="1" cm="1">
        <f t="array" aca="1" ref="S506" ca="1">IF(  OR(COUNTA($I$3:S$3)&lt;=$F504,SUMPRODUCT(--(S503:INDEX(S503:BR503,52)&lt;&gt;""))&lt;&gt;0),0,
          --(S505&gt;0)*_xlfn.SWITCH(--($F502&gt;0),0,SUM(S502:INDEX(S502:BR502,MAX(1,$F505)))-R504+$F503,CEILING(SUM(S502:INDEX(S502:BR502,MAX(1,$F505)))-R504+$F503,$F502)))</f>
        <v>0</v>
      </c>
      <c r="T506" s="1" cm="1">
        <f t="array" aca="1" ref="T506" ca="1">IF(  OR(COUNTA($I$3:T$3)&lt;=$F504,SUMPRODUCT(--(T503:INDEX(T503:BS503,52)&lt;&gt;""))&lt;&gt;0),0,
          --(T505&gt;0)*_xlfn.SWITCH(--($F502&gt;0),0,SUM(T502:INDEX(T502:BS502,MAX(1,$F505)))-S504+$F503,CEILING(SUM(T502:INDEX(T502:BS502,MAX(1,$F505)))-S504+$F503,$F502)))</f>
        <v>0</v>
      </c>
      <c r="U506" s="1" cm="1">
        <f t="array" aca="1" ref="U506" ca="1">IF(  OR(COUNTA($I$3:U$3)&lt;=$F504,SUMPRODUCT(--(U503:INDEX(U503:BT503,52)&lt;&gt;""))&lt;&gt;0),0,
          --(U505&gt;0)*_xlfn.SWITCH(--($F502&gt;0),0,SUM(U502:INDEX(U502:BT502,MAX(1,$F505)))-T504+$F503,CEILING(SUM(U502:INDEX(U502:BT502,MAX(1,$F505)))-T504+$F503,$F502)))</f>
        <v>0</v>
      </c>
      <c r="V506" s="1" cm="1">
        <f t="array" aca="1" ref="V506" ca="1">IF(  OR(COUNTA($I$3:V$3)&lt;=$F504,SUMPRODUCT(--(V503:INDEX(V503:BU503,52)&lt;&gt;""))&lt;&gt;0),0,
          --(V505&gt;0)*_xlfn.SWITCH(--($F502&gt;0),0,SUM(V502:INDEX(V502:BU502,MAX(1,$F505)))-U504+$F503,CEILING(SUM(V502:INDEX(V502:BU502,MAX(1,$F505)))-U504+$F503,$F502)))</f>
        <v>0</v>
      </c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</row>
    <row r="507" spans="4:60" x14ac:dyDescent="0.2">
      <c r="D507" s="23"/>
      <c r="E507" t="s">
        <v>26</v>
      </c>
      <c r="F507" s="1">
        <f ca="1">SIGN(MIN(H504:BH504))</f>
        <v>0</v>
      </c>
      <c r="G507" t="s">
        <v>4</v>
      </c>
      <c r="H507" s="18"/>
      <c r="I507" s="26" cm="1">
        <f t="array" aca="1" ref="I507" ca="1">INDEX(I506:BH506,,$F504+1)</f>
        <v>0</v>
      </c>
      <c r="J507" s="26" cm="1">
        <f t="array" aca="1" ref="J507" ca="1">INDEX(J506:BI506,,$F504+1)</f>
        <v>0</v>
      </c>
      <c r="K507" s="26" cm="1">
        <f t="array" aca="1" ref="K507" ca="1">INDEX(K506:BJ506,,$F504+1)</f>
        <v>0</v>
      </c>
      <c r="L507" s="26" cm="1">
        <f t="array" aca="1" ref="L507" ca="1">INDEX(L506:BK506,,$F504+1)</f>
        <v>0</v>
      </c>
      <c r="M507" s="26" cm="1">
        <f t="array" aca="1" ref="M507" ca="1">INDEX(M506:BL506,,$F504+1)</f>
        <v>0</v>
      </c>
      <c r="N507" s="26" cm="1">
        <f t="array" aca="1" ref="N507" ca="1">INDEX(N506:BM506,,$F504+1)</f>
        <v>0</v>
      </c>
      <c r="O507" s="26" cm="1">
        <f t="array" aca="1" ref="O507" ca="1">INDEX(O506:BN506,,$F504+1)</f>
        <v>0</v>
      </c>
      <c r="P507" s="26" cm="1">
        <f t="array" aca="1" ref="P507" ca="1">INDEX(P506:BO506,,$F504+1)</f>
        <v>0</v>
      </c>
      <c r="Q507" s="26" cm="1">
        <f t="array" aca="1" ref="Q507" ca="1">INDEX(Q506:BP506,,$F504+1)</f>
        <v>0</v>
      </c>
      <c r="R507" s="26" cm="1">
        <f t="array" aca="1" ref="R507" ca="1">INDEX(R506:BQ506,,$F504+1)</f>
        <v>0</v>
      </c>
      <c r="S507" s="26" cm="1">
        <f t="array" aca="1" ref="S507" ca="1">INDEX(S506:BR506,,$F504+1)</f>
        <v>0</v>
      </c>
      <c r="T507" s="26" cm="1">
        <f t="array" aca="1" ref="T507" ca="1">INDEX(T506:BS506,,$F504+1)</f>
        <v>0</v>
      </c>
      <c r="U507" s="26" cm="1">
        <f t="array" aca="1" ref="U507" ca="1">INDEX(U506:BT506,,$F504+1)</f>
        <v>0</v>
      </c>
      <c r="V507" s="26" cm="1">
        <f t="array" aca="1" ref="V507" ca="1">INDEX(V506:BU506,,$F504+1)</f>
        <v>0</v>
      </c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</row>
    <row r="508" spans="4:60" x14ac:dyDescent="0.2">
      <c r="D508" s="23"/>
      <c r="E508" t="s">
        <v>5</v>
      </c>
      <c r="F508" s="4"/>
      <c r="G508" t="s">
        <v>1</v>
      </c>
      <c r="H508" s="18"/>
      <c r="I508" s="1" cm="1">
        <f t="array" aca="1" ref="I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releases")),1,1),,COUNTA($D$3:I$3)))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releases")),1,1),,COUNTA($D$3:I$3))&gt;0)),0)+
IFERROR(SUMPRODUCT((ForecastItems=$D508)*(ForecastDates=I$3)*(ForecastGrid)),0)</f>
        <v>0</v>
      </c>
      <c r="J508" s="1" cm="1">
        <f t="array" aca="1" ref="J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releases")),1,1),,COUNTA($D$3:J$3)))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releases")),1,1),,COUNTA($D$3:J$3))&gt;0)),0)+
IFERROR(SUMPRODUCT((ForecastItems=$D508)*(ForecastDates=J$3)*(ForecastGrid)),0)</f>
        <v>0</v>
      </c>
      <c r="K508" s="1" cm="1">
        <f t="array" aca="1" ref="K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releases")),1,1),,COUNTA($D$3:K$3)))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releases")),1,1),,COUNTA($D$3:K$3))&gt;0)),0)+
IFERROR(SUMPRODUCT((ForecastItems=$D508)*(ForecastDates=K$3)*(ForecastGrid)),0)</f>
        <v>0</v>
      </c>
      <c r="L508" s="1" cm="1">
        <f t="array" aca="1" ref="L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releases")),1,1),,COUNTA($D$3:L$3)))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releases")),1,1),,COUNTA($D$3:L$3))&gt;0)),0)+
IFERROR(SUMPRODUCT((ForecastItems=$D508)*(ForecastDates=L$3)*(ForecastGrid)),0)</f>
        <v>0</v>
      </c>
      <c r="M508" s="1" cm="1">
        <f t="array" aca="1" ref="M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releases")),1,1),,COUNTA($D$3:M$3)))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releases")),1,1),,COUNTA($D$3:M$3))&gt;0)),0)+
IFERROR(SUMPRODUCT((ForecastItems=$D508)*(ForecastDates=M$3)*(ForecastGrid)),0)</f>
        <v>0</v>
      </c>
      <c r="N508" s="1" cm="1">
        <f t="array" aca="1" ref="N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releases")),1,1),,COUNTA($D$3:N$3)))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releases")),1,1),,COUNTA($D$3:N$3))&gt;0)),0)+
IFERROR(SUMPRODUCT((ForecastItems=$D508)*(ForecastDates=N$3)*(ForecastGrid)),0)</f>
        <v>0</v>
      </c>
      <c r="O508" s="1" cm="1">
        <f t="array" aca="1" ref="O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releases")),1,1),,COUNTA($D$3:O$3)))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releases")),1,1),,COUNTA($D$3:O$3))&gt;0)),0)+
IFERROR(SUMPRODUCT((ForecastItems=$D508)*(ForecastDates=O$3)*(ForecastGrid)),0)</f>
        <v>0</v>
      </c>
      <c r="P508" s="1" cm="1">
        <f t="array" aca="1" ref="P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releases")),1,1),,COUNTA($D$3:P$3)))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releases")),1,1),,COUNTA($D$3:P$3))&gt;0)),0)+
IFERROR(SUMPRODUCT((ForecastItems=$D508)*(ForecastDates=P$3)*(ForecastGrid)),0)</f>
        <v>0</v>
      </c>
      <c r="Q508" s="1" cm="1">
        <f t="array" aca="1" ref="Q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releases")),1,1),,COUNTA($D$3:Q$3)))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releases")),1,1),,COUNTA($D$3:Q$3))&gt;0)),0)+
IFERROR(SUMPRODUCT((ForecastItems=$D508)*(ForecastDates=Q$3)*(ForecastGrid)),0)</f>
        <v>0</v>
      </c>
      <c r="R508" s="1" cm="1">
        <f t="array" aca="1" ref="R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releases")),1,1),,COUNTA($D$3:R$3)))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releases")),1,1),,COUNTA($D$3:R$3))&gt;0)),0)+
IFERROR(SUMPRODUCT((ForecastItems=$D508)*(ForecastDates=R$3)*(ForecastGrid)),0)</f>
        <v>0</v>
      </c>
      <c r="S508" s="1" cm="1">
        <f t="array" aca="1" ref="S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releases")),1,1),,COUNTA($D$3:S$3)))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releases")),1,1),,COUNTA($D$3:S$3))&gt;0)),0)+
IFERROR(SUMPRODUCT((ForecastItems=$D508)*(ForecastDates=S$3)*(ForecastGrid)),0)</f>
        <v>0</v>
      </c>
      <c r="T508" s="1" cm="1">
        <f t="array" aca="1" ref="T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releases")),1,1),,COUNTA($D$3:T$3)))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releases")),1,1),,COUNTA($D$3:T$3))&gt;0)),0)+
IFERROR(SUMPRODUCT((ForecastItems=$D508)*(ForecastDates=T$3)*(ForecastGrid)),0)</f>
        <v>0</v>
      </c>
      <c r="U508" s="1" cm="1">
        <f t="array" aca="1" ref="U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releases")),1,1),,COUNTA($D$3:U$3)))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releases")),1,1),,COUNTA($D$3:U$3))&gt;0)),0)+
IFERROR(SUMPRODUCT((ForecastItems=$D508)*(ForecastDates=U$3)*(ForecastGrid)),0)</f>
        <v>0</v>
      </c>
      <c r="V508" s="1" cm="1">
        <f t="array" aca="1" ref="V508" ca="1">IFERROR(SUMPRODUCT( INDEX( _xlfn._xlws.SORT(  _xlfn._xlws.FILTER(TblBom[],TblBom[[Child Item]:[Child Item]]=MRP_Grid!$D508,0),1,1),,MATCH("Qty",TblBom[#Headers],0)),INDEX(_xlfn._xlws.SORT(_xlfn._xlws.FILTER(RANGE_GRID,ISNUMBER(MATCH(MRPItems,_xlfn._xlws.FILTER(TblBom[[Parent Item]:[Parent Item]],TblBom[[Child Item]:[Child Item]]=MRP_Grid!$D508,0),0))*(OrderTypes="Planned order releases")),1,1),,COUNTA($D$3:V$3))) +
SUMPRODUCT((INDEX( _xlfn._xlws.SORT(  _xlfn._xlws.FILTER(TblBom[],TblBom[[Child Item]:[Child Item]]=MRP_Grid!$D508,0),1,1),,MATCH("Fixed Qty",TblBom[#Headers],0)))*(INDEX(_xlfn._xlws.SORT(_xlfn._xlws.FILTER(RANGE_GRID,ISNUMBER(MATCH(MRPItems,_xlfn._xlws.FILTER(TblBom[[Parent Item]:[Parent Item]],TblBom[[Child Item]:[Child Item]]=MRP_Grid!$D508,0),0))*(OrderTypes="Planned order releases")),1,1),,COUNTA($D$3:V$3))&gt;0)),0)+
IFERROR(SUMPRODUCT((ForecastItems=$D508)*(ForecastDates=V$3)*(ForecastGrid)),0)</f>
        <v>0</v>
      </c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</row>
    <row r="509" spans="4:60" x14ac:dyDescent="0.2">
      <c r="D509" s="23"/>
      <c r="E509" t="s">
        <v>6</v>
      </c>
      <c r="F509" s="5"/>
      <c r="G509" t="s">
        <v>0</v>
      </c>
      <c r="H509" s="18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9"/>
      <c r="X509" s="29"/>
      <c r="Y509" s="29"/>
      <c r="Z509" s="29"/>
      <c r="AA509" s="29"/>
      <c r="AB509" s="29"/>
      <c r="AC509" s="29"/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29"/>
      <c r="AQ509" s="29"/>
      <c r="AR509" s="29"/>
      <c r="AS509" s="29"/>
      <c r="AT509" s="29"/>
      <c r="AU509" s="29"/>
      <c r="AV509" s="29"/>
      <c r="AW509" s="29"/>
      <c r="AX509" s="29"/>
      <c r="AY509" s="29"/>
      <c r="AZ509" s="29"/>
      <c r="BA509" s="29"/>
      <c r="BB509" s="29"/>
      <c r="BC509" s="29"/>
      <c r="BD509" s="29"/>
      <c r="BE509" s="29"/>
      <c r="BF509" s="29"/>
      <c r="BG509" s="29"/>
      <c r="BH509" s="29"/>
    </row>
    <row r="510" spans="4:60" x14ac:dyDescent="0.2">
      <c r="D510" s="23"/>
      <c r="E510" t="s">
        <v>7</v>
      </c>
      <c r="F510" s="5"/>
      <c r="G510" t="s">
        <v>16</v>
      </c>
      <c r="H510" s="13"/>
      <c r="I510" s="25">
        <f t="shared" ref="I510" ca="1" si="2352">H510-I508+I512+I509</f>
        <v>0</v>
      </c>
      <c r="J510" s="25">
        <f t="shared" ref="J510" ca="1" si="2353">I510-J508+J512+J509</f>
        <v>0</v>
      </c>
      <c r="K510" s="25">
        <f t="shared" ref="K510" ca="1" si="2354">J510-K508+K512+K509</f>
        <v>0</v>
      </c>
      <c r="L510" s="25">
        <f t="shared" ref="L510" ca="1" si="2355">K510-L508+L512+L509</f>
        <v>0</v>
      </c>
      <c r="M510" s="25">
        <f t="shared" ref="M510" ca="1" si="2356">L510-M508+M512+M509</f>
        <v>0</v>
      </c>
      <c r="N510" s="25">
        <f t="shared" ref="N510" ca="1" si="2357">M510-N508+N512+N509</f>
        <v>0</v>
      </c>
      <c r="O510" s="25">
        <f t="shared" ref="O510" ca="1" si="2358">N510-O508+O512+O509</f>
        <v>0</v>
      </c>
      <c r="P510" s="25">
        <f t="shared" ref="P510" ca="1" si="2359">O510-P508+P512+P509</f>
        <v>0</v>
      </c>
      <c r="Q510" s="25">
        <f t="shared" ref="Q510" ca="1" si="2360">P510-Q508+Q512+Q509</f>
        <v>0</v>
      </c>
      <c r="R510" s="25">
        <f t="shared" ref="R510" ca="1" si="2361">Q510-R508+R512+R509</f>
        <v>0</v>
      </c>
      <c r="S510" s="25">
        <f t="shared" ref="S510" ca="1" si="2362">R510-S508+S512+S509</f>
        <v>0</v>
      </c>
      <c r="T510" s="25">
        <f t="shared" ref="T510" ca="1" si="2363">S510-T508+T512+T509</f>
        <v>0</v>
      </c>
      <c r="U510" s="25">
        <f t="shared" ref="U510" ca="1" si="2364">T510-U508+U512+U509</f>
        <v>0</v>
      </c>
      <c r="V510" s="25">
        <f t="shared" ref="V510" ca="1" si="2365">U510-V508+V512+V509</f>
        <v>0</v>
      </c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</row>
    <row r="511" spans="4:60" x14ac:dyDescent="0.2">
      <c r="D511" s="23"/>
      <c r="E511" t="s">
        <v>25</v>
      </c>
      <c r="F511" s="5"/>
      <c r="G511" t="s">
        <v>2</v>
      </c>
      <c r="H511" s="18"/>
      <c r="I511" s="1">
        <f t="shared" ref="I511" ca="1" si="2366">MAX(0,$F509+I508-I509-H510)</f>
        <v>0</v>
      </c>
      <c r="J511" s="1">
        <f t="shared" ref="J511" ca="1" si="2367">MAX(0,$F509+J508-J509-I510)</f>
        <v>0</v>
      </c>
      <c r="K511" s="1">
        <f t="shared" ref="K511" ca="1" si="2368">MAX(0,$F509+K508-K509-J510)</f>
        <v>0</v>
      </c>
      <c r="L511" s="1">
        <f t="shared" ref="L511" ca="1" si="2369">MAX(0,$F509+L508-L509-K510)</f>
        <v>0</v>
      </c>
      <c r="M511" s="1">
        <f t="shared" ref="M511" ca="1" si="2370">MAX(0,$F509+M508-M509-L510)</f>
        <v>0</v>
      </c>
      <c r="N511" s="1">
        <f t="shared" ref="N511" ca="1" si="2371">MAX(0,$F509+N508-N509-M510)</f>
        <v>0</v>
      </c>
      <c r="O511" s="1">
        <f t="shared" ref="O511" ca="1" si="2372">MAX(0,$F509+O508-O509-N510)</f>
        <v>0</v>
      </c>
      <c r="P511" s="1">
        <f t="shared" ref="P511" ca="1" si="2373">MAX(0,$F509+P508-P509-O510)</f>
        <v>0</v>
      </c>
      <c r="Q511" s="1">
        <f t="shared" ref="Q511" ca="1" si="2374">MAX(0,$F509+Q508-Q509-P510)</f>
        <v>0</v>
      </c>
      <c r="R511" s="1">
        <f t="shared" ref="R511" ca="1" si="2375">MAX(0,$F509+R508-R509-Q510)</f>
        <v>0</v>
      </c>
      <c r="S511" s="1">
        <f t="shared" ref="S511" ca="1" si="2376">MAX(0,$F509+S508-S509-R510)</f>
        <v>0</v>
      </c>
      <c r="T511" s="1">
        <f t="shared" ref="T511" ca="1" si="2377">MAX(0,$F509+T508-T509-S510)</f>
        <v>0</v>
      </c>
      <c r="U511" s="1">
        <f t="shared" ref="U511" ca="1" si="2378">MAX(0,$F509+U508-U509-T510)</f>
        <v>0</v>
      </c>
      <c r="V511" s="1">
        <f t="shared" ref="V511" ca="1" si="2379">MAX(0,$F509+V508-V509-U510)</f>
        <v>0</v>
      </c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</row>
    <row r="512" spans="4:60" x14ac:dyDescent="0.2">
      <c r="D512" s="23"/>
      <c r="E512" t="s">
        <v>23</v>
      </c>
      <c r="F512" s="1" t="str">
        <f ca="1">IFERROR(VLOOKUP($D512,ItemsUnits,2,FALSE),"null")</f>
        <v>null</v>
      </c>
      <c r="G512" t="s">
        <v>3</v>
      </c>
      <c r="H512" s="18"/>
      <c r="I512" s="1" cm="1">
        <f t="array" aca="1" ref="I512" ca="1">IF(  OR(COUNTA($I$3:I$3)&lt;=$F510,SUMPRODUCT(--(I509:INDEX(I509:BH509,52)&lt;&gt;""))&lt;&gt;0),0,
          --(I511&gt;0)*_xlfn.SWITCH(--($F508&gt;0),0,SUM(I508:INDEX(I508:BH508,MAX(1,$F511)))-H510+$F509,CEILING(SUM(I508:INDEX(I508:BH508,MAX(1,$F511)))-H510+$F509,$F508)))</f>
        <v>0</v>
      </c>
      <c r="J512" s="1" cm="1">
        <f t="array" aca="1" ref="J512" ca="1">IF(  OR(COUNTA($I$3:J$3)&lt;=$F510,SUMPRODUCT(--(J509:INDEX(J509:BI509,52)&lt;&gt;""))&lt;&gt;0),0,
          --(J511&gt;0)*_xlfn.SWITCH(--($F508&gt;0),0,SUM(J508:INDEX(J508:BI508,MAX(1,$F511)))-I510+$F509,CEILING(SUM(J508:INDEX(J508:BI508,MAX(1,$F511)))-I510+$F509,$F508)))</f>
        <v>0</v>
      </c>
      <c r="K512" s="1" cm="1">
        <f t="array" aca="1" ref="K512" ca="1">IF(  OR(COUNTA($I$3:K$3)&lt;=$F510,SUMPRODUCT(--(K509:INDEX(K509:BJ509,52)&lt;&gt;""))&lt;&gt;0),0,
          --(K511&gt;0)*_xlfn.SWITCH(--($F508&gt;0),0,SUM(K508:INDEX(K508:BJ508,MAX(1,$F511)))-J510+$F509,CEILING(SUM(K508:INDEX(K508:BJ508,MAX(1,$F511)))-J510+$F509,$F508)))</f>
        <v>0</v>
      </c>
      <c r="L512" s="1" cm="1">
        <f t="array" aca="1" ref="L512" ca="1">IF(  OR(COUNTA($I$3:L$3)&lt;=$F510,SUMPRODUCT(--(L509:INDEX(L509:BK509,52)&lt;&gt;""))&lt;&gt;0),0,
          --(L511&gt;0)*_xlfn.SWITCH(--($F508&gt;0),0,SUM(L508:INDEX(L508:BK508,MAX(1,$F511)))-K510+$F509,CEILING(SUM(L508:INDEX(L508:BK508,MAX(1,$F511)))-K510+$F509,$F508)))</f>
        <v>0</v>
      </c>
      <c r="M512" s="1" cm="1">
        <f t="array" aca="1" ref="M512" ca="1">IF(  OR(COUNTA($I$3:M$3)&lt;=$F510,SUMPRODUCT(--(M509:INDEX(M509:BL509,52)&lt;&gt;""))&lt;&gt;0),0,
          --(M511&gt;0)*_xlfn.SWITCH(--($F508&gt;0),0,SUM(M508:INDEX(M508:BL508,MAX(1,$F511)))-L510+$F509,CEILING(SUM(M508:INDEX(M508:BL508,MAX(1,$F511)))-L510+$F509,$F508)))</f>
        <v>0</v>
      </c>
      <c r="N512" s="1" cm="1">
        <f t="array" aca="1" ref="N512" ca="1">IF(  OR(COUNTA($I$3:N$3)&lt;=$F510,SUMPRODUCT(--(N509:INDEX(N509:BM509,52)&lt;&gt;""))&lt;&gt;0),0,
          --(N511&gt;0)*_xlfn.SWITCH(--($F508&gt;0),0,SUM(N508:INDEX(N508:BM508,MAX(1,$F511)))-M510+$F509,CEILING(SUM(N508:INDEX(N508:BM508,MAX(1,$F511)))-M510+$F509,$F508)))</f>
        <v>0</v>
      </c>
      <c r="O512" s="1" cm="1">
        <f t="array" aca="1" ref="O512" ca="1">IF(  OR(COUNTA($I$3:O$3)&lt;=$F510,SUMPRODUCT(--(O509:INDEX(O509:BN509,52)&lt;&gt;""))&lt;&gt;0),0,
          --(O511&gt;0)*_xlfn.SWITCH(--($F508&gt;0),0,SUM(O508:INDEX(O508:BN508,MAX(1,$F511)))-N510+$F509,CEILING(SUM(O508:INDEX(O508:BN508,MAX(1,$F511)))-N510+$F509,$F508)))</f>
        <v>0</v>
      </c>
      <c r="P512" s="1" cm="1">
        <f t="array" aca="1" ref="P512" ca="1">IF(  OR(COUNTA($I$3:P$3)&lt;=$F510,SUMPRODUCT(--(P509:INDEX(P509:BO509,52)&lt;&gt;""))&lt;&gt;0),0,
          --(P511&gt;0)*_xlfn.SWITCH(--($F508&gt;0),0,SUM(P508:INDEX(P508:BO508,MAX(1,$F511)))-O510+$F509,CEILING(SUM(P508:INDEX(P508:BO508,MAX(1,$F511)))-O510+$F509,$F508)))</f>
        <v>0</v>
      </c>
      <c r="Q512" s="1" cm="1">
        <f t="array" aca="1" ref="Q512" ca="1">IF(  OR(COUNTA($I$3:Q$3)&lt;=$F510,SUMPRODUCT(--(Q509:INDEX(Q509:BP509,52)&lt;&gt;""))&lt;&gt;0),0,
          --(Q511&gt;0)*_xlfn.SWITCH(--($F508&gt;0),0,SUM(Q508:INDEX(Q508:BP508,MAX(1,$F511)))-P510+$F509,CEILING(SUM(Q508:INDEX(Q508:BP508,MAX(1,$F511)))-P510+$F509,$F508)))</f>
        <v>0</v>
      </c>
      <c r="R512" s="1" cm="1">
        <f t="array" aca="1" ref="R512" ca="1">IF(  OR(COUNTA($I$3:R$3)&lt;=$F510,SUMPRODUCT(--(R509:INDEX(R509:BQ509,52)&lt;&gt;""))&lt;&gt;0),0,
          --(R511&gt;0)*_xlfn.SWITCH(--($F508&gt;0),0,SUM(R508:INDEX(R508:BQ508,MAX(1,$F511)))-Q510+$F509,CEILING(SUM(R508:INDEX(R508:BQ508,MAX(1,$F511)))-Q510+$F509,$F508)))</f>
        <v>0</v>
      </c>
      <c r="S512" s="1" cm="1">
        <f t="array" aca="1" ref="S512" ca="1">IF(  OR(COUNTA($I$3:S$3)&lt;=$F510,SUMPRODUCT(--(S509:INDEX(S509:BR509,52)&lt;&gt;""))&lt;&gt;0),0,
          --(S511&gt;0)*_xlfn.SWITCH(--($F508&gt;0),0,SUM(S508:INDEX(S508:BR508,MAX(1,$F511)))-R510+$F509,CEILING(SUM(S508:INDEX(S508:BR508,MAX(1,$F511)))-R510+$F509,$F508)))</f>
        <v>0</v>
      </c>
      <c r="T512" s="1" cm="1">
        <f t="array" aca="1" ref="T512" ca="1">IF(  OR(COUNTA($I$3:T$3)&lt;=$F510,SUMPRODUCT(--(T509:INDEX(T509:BS509,52)&lt;&gt;""))&lt;&gt;0),0,
          --(T511&gt;0)*_xlfn.SWITCH(--($F508&gt;0),0,SUM(T508:INDEX(T508:BS508,MAX(1,$F511)))-S510+$F509,CEILING(SUM(T508:INDEX(T508:BS508,MAX(1,$F511)))-S510+$F509,$F508)))</f>
        <v>0</v>
      </c>
      <c r="U512" s="1" cm="1">
        <f t="array" aca="1" ref="U512" ca="1">IF(  OR(COUNTA($I$3:U$3)&lt;=$F510,SUMPRODUCT(--(U509:INDEX(U509:BT509,52)&lt;&gt;""))&lt;&gt;0),0,
          --(U511&gt;0)*_xlfn.SWITCH(--($F508&gt;0),0,SUM(U508:INDEX(U508:BT508,MAX(1,$F511)))-T510+$F509,CEILING(SUM(U508:INDEX(U508:BT508,MAX(1,$F511)))-T510+$F509,$F508)))</f>
        <v>0</v>
      </c>
      <c r="V512" s="1" cm="1">
        <f t="array" aca="1" ref="V512" ca="1">IF(  OR(COUNTA($I$3:V$3)&lt;=$F510,SUMPRODUCT(--(V509:INDEX(V509:BU509,52)&lt;&gt;""))&lt;&gt;0),0,
          --(V511&gt;0)*_xlfn.SWITCH(--($F508&gt;0),0,SUM(V508:INDEX(V508:BU508,MAX(1,$F511)))-U510+$F509,CEILING(SUM(V508:INDEX(V508:BU508,MAX(1,$F511)))-U510+$F509,$F508)))</f>
        <v>0</v>
      </c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</row>
    <row r="513" spans="4:60" x14ac:dyDescent="0.2">
      <c r="D513" s="23"/>
      <c r="E513" t="s">
        <v>26</v>
      </c>
      <c r="F513" s="1">
        <f ca="1">SIGN(MIN(H510:BH510))</f>
        <v>0</v>
      </c>
      <c r="G513" t="s">
        <v>4</v>
      </c>
      <c r="H513" s="18"/>
      <c r="I513" s="26" cm="1">
        <f t="array" aca="1" ref="I513" ca="1">INDEX(I512:BH512,,$F510+1)</f>
        <v>0</v>
      </c>
      <c r="J513" s="26" cm="1">
        <f t="array" aca="1" ref="J513" ca="1">INDEX(J512:BI512,,$F510+1)</f>
        <v>0</v>
      </c>
      <c r="K513" s="26" cm="1">
        <f t="array" aca="1" ref="K513" ca="1">INDEX(K512:BJ512,,$F510+1)</f>
        <v>0</v>
      </c>
      <c r="L513" s="26" cm="1">
        <f t="array" aca="1" ref="L513" ca="1">INDEX(L512:BK512,,$F510+1)</f>
        <v>0</v>
      </c>
      <c r="M513" s="26" cm="1">
        <f t="array" aca="1" ref="M513" ca="1">INDEX(M512:BL512,,$F510+1)</f>
        <v>0</v>
      </c>
      <c r="N513" s="26" cm="1">
        <f t="array" aca="1" ref="N513" ca="1">INDEX(N512:BM512,,$F510+1)</f>
        <v>0</v>
      </c>
      <c r="O513" s="26" cm="1">
        <f t="array" aca="1" ref="O513" ca="1">INDEX(O512:BN512,,$F510+1)</f>
        <v>0</v>
      </c>
      <c r="P513" s="26" cm="1">
        <f t="array" aca="1" ref="P513" ca="1">INDEX(P512:BO512,,$F510+1)</f>
        <v>0</v>
      </c>
      <c r="Q513" s="26" cm="1">
        <f t="array" aca="1" ref="Q513" ca="1">INDEX(Q512:BP512,,$F510+1)</f>
        <v>0</v>
      </c>
      <c r="R513" s="26" cm="1">
        <f t="array" aca="1" ref="R513" ca="1">INDEX(R512:BQ512,,$F510+1)</f>
        <v>0</v>
      </c>
      <c r="S513" s="26" cm="1">
        <f t="array" aca="1" ref="S513" ca="1">INDEX(S512:BR512,,$F510+1)</f>
        <v>0</v>
      </c>
      <c r="T513" s="26" cm="1">
        <f t="array" aca="1" ref="T513" ca="1">INDEX(T512:BS512,,$F510+1)</f>
        <v>0</v>
      </c>
      <c r="U513" s="26" cm="1">
        <f t="array" aca="1" ref="U513" ca="1">INDEX(U512:BT512,,$F510+1)</f>
        <v>0</v>
      </c>
      <c r="V513" s="26" cm="1">
        <f t="array" aca="1" ref="V513" ca="1">INDEX(V512:BU512,,$F510+1)</f>
        <v>0</v>
      </c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</row>
    <row r="514" spans="4:60" x14ac:dyDescent="0.2">
      <c r="D514" s="23"/>
      <c r="F514" s="4"/>
      <c r="H514" s="18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</row>
    <row r="515" spans="4:60" x14ac:dyDescent="0.2">
      <c r="D515" s="23"/>
      <c r="F515" s="5"/>
      <c r="H515" s="18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9"/>
      <c r="X515" s="29"/>
      <c r="Y515" s="29"/>
      <c r="Z515" s="29"/>
      <c r="AA515" s="29"/>
      <c r="AB515" s="29"/>
      <c r="AC515" s="29"/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29"/>
      <c r="AQ515" s="29"/>
      <c r="AR515" s="29"/>
      <c r="AS515" s="29"/>
      <c r="AT515" s="29"/>
      <c r="AU515" s="29"/>
      <c r="AV515" s="29"/>
      <c r="AW515" s="29"/>
      <c r="AX515" s="29"/>
      <c r="AY515" s="29"/>
      <c r="AZ515" s="29"/>
      <c r="BA515" s="29"/>
      <c r="BB515" s="29"/>
      <c r="BC515" s="29"/>
      <c r="BD515" s="29"/>
      <c r="BE515" s="29"/>
      <c r="BF515" s="29"/>
      <c r="BG515" s="29"/>
      <c r="BH515" s="29"/>
    </row>
    <row r="516" spans="4:60" x14ac:dyDescent="0.2">
      <c r="D516" s="23"/>
      <c r="F516" s="5"/>
      <c r="H516" s="13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</row>
    <row r="517" spans="4:60" x14ac:dyDescent="0.2">
      <c r="D517" s="23"/>
      <c r="F517" s="5"/>
      <c r="H517" s="18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</row>
    <row r="518" spans="4:60" x14ac:dyDescent="0.2">
      <c r="D518" s="23"/>
      <c r="F518" s="1"/>
      <c r="H518" s="18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</row>
    <row r="519" spans="4:60" x14ac:dyDescent="0.2">
      <c r="D519" s="23"/>
      <c r="F519" s="1"/>
      <c r="H519" s="18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</row>
    <row r="520" spans="4:60" x14ac:dyDescent="0.2">
      <c r="D520" s="23"/>
      <c r="F520" s="4"/>
      <c r="H520" s="18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</row>
    <row r="521" spans="4:60" x14ac:dyDescent="0.2">
      <c r="D521" s="23"/>
      <c r="F521" s="5"/>
      <c r="H521" s="18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9"/>
      <c r="X521" s="29"/>
      <c r="Y521" s="29"/>
      <c r="Z521" s="29"/>
      <c r="AA521" s="29"/>
      <c r="AB521" s="29"/>
      <c r="AC521" s="29"/>
      <c r="AD521" s="29"/>
      <c r="AE521" s="29"/>
      <c r="AF521" s="29"/>
      <c r="AG521" s="29"/>
      <c r="AH521" s="29"/>
      <c r="AI521" s="29"/>
      <c r="AJ521" s="29"/>
      <c r="AK521" s="29"/>
      <c r="AL521" s="29"/>
      <c r="AM521" s="29"/>
      <c r="AN521" s="29"/>
      <c r="AO521" s="29"/>
      <c r="AP521" s="29"/>
      <c r="AQ521" s="29"/>
      <c r="AR521" s="29"/>
      <c r="AS521" s="29"/>
      <c r="AT521" s="29"/>
      <c r="AU521" s="29"/>
      <c r="AV521" s="29"/>
      <c r="AW521" s="29"/>
      <c r="AX521" s="29"/>
      <c r="AY521" s="29"/>
      <c r="AZ521" s="29"/>
      <c r="BA521" s="29"/>
      <c r="BB521" s="29"/>
      <c r="BC521" s="29"/>
      <c r="BD521" s="29"/>
      <c r="BE521" s="29"/>
      <c r="BF521" s="29"/>
      <c r="BG521" s="29"/>
      <c r="BH521" s="29"/>
    </row>
    <row r="522" spans="4:60" x14ac:dyDescent="0.2">
      <c r="D522" s="23"/>
      <c r="F522" s="5"/>
      <c r="H522" s="13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</row>
    <row r="523" spans="4:60" x14ac:dyDescent="0.2">
      <c r="D523" s="23"/>
      <c r="F523" s="5"/>
      <c r="H523" s="18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</row>
    <row r="524" spans="4:60" x14ac:dyDescent="0.2">
      <c r="D524" s="23"/>
      <c r="F524" s="1"/>
      <c r="H524" s="18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</row>
    <row r="525" spans="4:60" x14ac:dyDescent="0.2">
      <c r="D525" s="23"/>
      <c r="F525" s="1"/>
      <c r="H525" s="18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</row>
    <row r="526" spans="4:60" x14ac:dyDescent="0.2">
      <c r="D526" s="23"/>
      <c r="F526" s="4"/>
      <c r="H526" s="18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</row>
    <row r="527" spans="4:60" x14ac:dyDescent="0.2">
      <c r="D527" s="23"/>
      <c r="F527" s="5"/>
      <c r="H527" s="18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9"/>
      <c r="X527" s="29"/>
      <c r="Y527" s="29"/>
      <c r="Z527" s="29"/>
      <c r="AA527" s="29"/>
      <c r="AB527" s="29"/>
      <c r="AC527" s="29"/>
      <c r="AD527" s="29"/>
      <c r="AE527" s="29"/>
      <c r="AF527" s="29"/>
      <c r="AG527" s="29"/>
      <c r="AH527" s="29"/>
      <c r="AI527" s="29"/>
      <c r="AJ527" s="29"/>
      <c r="AK527" s="29"/>
      <c r="AL527" s="29"/>
      <c r="AM527" s="29"/>
      <c r="AN527" s="29"/>
      <c r="AO527" s="29"/>
      <c r="AP527" s="29"/>
      <c r="AQ527" s="29"/>
      <c r="AR527" s="29"/>
      <c r="AS527" s="29"/>
      <c r="AT527" s="29"/>
      <c r="AU527" s="29"/>
      <c r="AV527" s="29"/>
      <c r="AW527" s="29"/>
      <c r="AX527" s="29"/>
      <c r="AY527" s="29"/>
      <c r="AZ527" s="29"/>
      <c r="BA527" s="29"/>
      <c r="BB527" s="29"/>
      <c r="BC527" s="29"/>
      <c r="BD527" s="29"/>
      <c r="BE527" s="29"/>
      <c r="BF527" s="29"/>
      <c r="BG527" s="29"/>
      <c r="BH527" s="29"/>
    </row>
    <row r="528" spans="4:60" x14ac:dyDescent="0.2">
      <c r="D528" s="23"/>
      <c r="F528" s="5"/>
      <c r="H528" s="13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</row>
    <row r="529" spans="4:60" x14ac:dyDescent="0.2">
      <c r="D529" s="23"/>
      <c r="F529" s="5"/>
      <c r="H529" s="18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</row>
    <row r="530" spans="4:60" x14ac:dyDescent="0.2">
      <c r="D530" s="23"/>
      <c r="F530" s="1"/>
      <c r="H530" s="18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</row>
    <row r="531" spans="4:60" x14ac:dyDescent="0.2">
      <c r="D531" s="23"/>
      <c r="F531" s="1"/>
      <c r="H531" s="18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</row>
    <row r="532" spans="4:60" x14ac:dyDescent="0.2">
      <c r="D532" s="23"/>
      <c r="F532" s="4"/>
      <c r="H532" s="18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</row>
    <row r="533" spans="4:60" x14ac:dyDescent="0.2">
      <c r="D533" s="23"/>
      <c r="F533" s="5"/>
      <c r="H533" s="18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9"/>
      <c r="X533" s="29"/>
      <c r="Y533" s="29"/>
      <c r="Z533" s="29"/>
      <c r="AA533" s="29"/>
      <c r="AB533" s="29"/>
      <c r="AC533" s="29"/>
      <c r="AD533" s="29"/>
      <c r="AE533" s="29"/>
      <c r="AF533" s="29"/>
      <c r="AG533" s="29"/>
      <c r="AH533" s="29"/>
      <c r="AI533" s="29"/>
      <c r="AJ533" s="29"/>
      <c r="AK533" s="29"/>
      <c r="AL533" s="29"/>
      <c r="AM533" s="29"/>
      <c r="AN533" s="29"/>
      <c r="AO533" s="29"/>
      <c r="AP533" s="29"/>
      <c r="AQ533" s="29"/>
      <c r="AR533" s="29"/>
      <c r="AS533" s="29"/>
      <c r="AT533" s="29"/>
      <c r="AU533" s="29"/>
      <c r="AV533" s="29"/>
      <c r="AW533" s="29"/>
      <c r="AX533" s="29"/>
      <c r="AY533" s="29"/>
      <c r="AZ533" s="29"/>
      <c r="BA533" s="29"/>
      <c r="BB533" s="29"/>
      <c r="BC533" s="29"/>
      <c r="BD533" s="29"/>
      <c r="BE533" s="29"/>
      <c r="BF533" s="29"/>
      <c r="BG533" s="29"/>
      <c r="BH533" s="29"/>
    </row>
    <row r="534" spans="4:60" x14ac:dyDescent="0.2">
      <c r="D534" s="23"/>
      <c r="F534" s="5"/>
      <c r="H534" s="13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</row>
    <row r="535" spans="4:60" x14ac:dyDescent="0.2">
      <c r="D535" s="23"/>
      <c r="F535" s="5"/>
      <c r="H535" s="18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</row>
    <row r="536" spans="4:60" x14ac:dyDescent="0.2">
      <c r="D536" s="23"/>
      <c r="F536" s="1"/>
      <c r="H536" s="18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</row>
    <row r="537" spans="4:60" x14ac:dyDescent="0.2">
      <c r="D537" s="23"/>
      <c r="F537" s="1"/>
      <c r="H537" s="18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</row>
    <row r="538" spans="4:60" x14ac:dyDescent="0.2">
      <c r="D538" s="23"/>
      <c r="F538" s="4"/>
      <c r="H538" s="18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</row>
    <row r="539" spans="4:60" x14ac:dyDescent="0.2">
      <c r="D539" s="23"/>
      <c r="F539" s="5"/>
      <c r="H539" s="18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29"/>
      <c r="AS539" s="29"/>
      <c r="AT539" s="29"/>
      <c r="AU539" s="29"/>
      <c r="AV539" s="29"/>
      <c r="AW539" s="29"/>
      <c r="AX539" s="29"/>
      <c r="AY539" s="29"/>
      <c r="AZ539" s="29"/>
      <c r="BA539" s="29"/>
      <c r="BB539" s="29"/>
      <c r="BC539" s="29"/>
      <c r="BD539" s="29"/>
      <c r="BE539" s="29"/>
      <c r="BF539" s="29"/>
      <c r="BG539" s="29"/>
      <c r="BH539" s="29"/>
    </row>
    <row r="540" spans="4:60" x14ac:dyDescent="0.2">
      <c r="D540" s="23"/>
      <c r="F540" s="5"/>
      <c r="H540" s="13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</row>
    <row r="541" spans="4:60" x14ac:dyDescent="0.2">
      <c r="D541" s="23"/>
      <c r="F541" s="5"/>
      <c r="H541" s="18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</row>
    <row r="542" spans="4:60" x14ac:dyDescent="0.2">
      <c r="D542" s="23"/>
      <c r="F542" s="1"/>
      <c r="H542" s="18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</row>
    <row r="543" spans="4:60" x14ac:dyDescent="0.2">
      <c r="D543" s="23"/>
      <c r="F543" s="1"/>
      <c r="H543" s="18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</row>
    <row r="544" spans="4:60" x14ac:dyDescent="0.2">
      <c r="D544" s="23"/>
      <c r="F544" s="4"/>
      <c r="H544" s="18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</row>
    <row r="545" spans="4:60" x14ac:dyDescent="0.2">
      <c r="D545" s="23"/>
      <c r="F545" s="5"/>
      <c r="H545" s="18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29"/>
      <c r="AS545" s="29"/>
      <c r="AT545" s="29"/>
      <c r="AU545" s="29"/>
      <c r="AV545" s="29"/>
      <c r="AW545" s="29"/>
      <c r="AX545" s="29"/>
      <c r="AY545" s="29"/>
      <c r="AZ545" s="29"/>
      <c r="BA545" s="29"/>
      <c r="BB545" s="29"/>
      <c r="BC545" s="29"/>
      <c r="BD545" s="29"/>
      <c r="BE545" s="29"/>
      <c r="BF545" s="29"/>
      <c r="BG545" s="29"/>
      <c r="BH545" s="29"/>
    </row>
    <row r="546" spans="4:60" x14ac:dyDescent="0.2">
      <c r="D546" s="23"/>
      <c r="F546" s="5"/>
      <c r="H546" s="13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</row>
    <row r="547" spans="4:60" x14ac:dyDescent="0.2">
      <c r="D547" s="23"/>
      <c r="F547" s="5"/>
      <c r="H547" s="18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</row>
    <row r="548" spans="4:60" x14ac:dyDescent="0.2">
      <c r="D548" s="23"/>
      <c r="F548" s="1"/>
      <c r="H548" s="18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</row>
    <row r="549" spans="4:60" x14ac:dyDescent="0.2">
      <c r="D549" s="23"/>
      <c r="F549" s="1"/>
      <c r="H549" s="18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</row>
    <row r="550" spans="4:60" x14ac:dyDescent="0.2">
      <c r="D550" s="23"/>
      <c r="F550" s="4"/>
      <c r="H550" s="18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</row>
    <row r="551" spans="4:60" x14ac:dyDescent="0.2">
      <c r="D551" s="23"/>
      <c r="F551" s="5"/>
      <c r="H551" s="18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9"/>
      <c r="BC551" s="29"/>
      <c r="BD551" s="29"/>
      <c r="BE551" s="29"/>
      <c r="BF551" s="29"/>
      <c r="BG551" s="29"/>
      <c r="BH551" s="29"/>
    </row>
    <row r="552" spans="4:60" x14ac:dyDescent="0.2">
      <c r="D552" s="23"/>
      <c r="F552" s="5"/>
      <c r="H552" s="13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</row>
    <row r="553" spans="4:60" x14ac:dyDescent="0.2">
      <c r="D553" s="23"/>
      <c r="F553" s="5"/>
      <c r="H553" s="18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</row>
    <row r="554" spans="4:60" x14ac:dyDescent="0.2">
      <c r="D554" s="23"/>
      <c r="F554" s="1"/>
      <c r="H554" s="18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</row>
    <row r="555" spans="4:60" x14ac:dyDescent="0.2">
      <c r="D555" s="23"/>
      <c r="F555" s="1"/>
      <c r="H555" s="18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</row>
    <row r="556" spans="4:60" x14ac:dyDescent="0.2">
      <c r="D556" s="23"/>
      <c r="F556" s="4"/>
      <c r="H556" s="18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</row>
    <row r="557" spans="4:60" x14ac:dyDescent="0.2">
      <c r="D557" s="23"/>
      <c r="F557" s="5"/>
      <c r="H557" s="18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9"/>
      <c r="X557" s="29"/>
      <c r="Y557" s="29"/>
      <c r="Z557" s="29"/>
      <c r="AA557" s="29"/>
      <c r="AB557" s="29"/>
      <c r="AC557" s="29"/>
      <c r="AD557" s="29"/>
      <c r="AE557" s="29"/>
      <c r="AF557" s="29"/>
      <c r="AG557" s="29"/>
      <c r="AH557" s="29"/>
      <c r="AI557" s="29"/>
      <c r="AJ557" s="29"/>
      <c r="AK557" s="29"/>
      <c r="AL557" s="29"/>
      <c r="AM557" s="29"/>
      <c r="AN557" s="29"/>
      <c r="AO557" s="29"/>
      <c r="AP557" s="29"/>
      <c r="AQ557" s="29"/>
      <c r="AR557" s="29"/>
      <c r="AS557" s="29"/>
      <c r="AT557" s="29"/>
      <c r="AU557" s="29"/>
      <c r="AV557" s="29"/>
      <c r="AW557" s="29"/>
      <c r="AX557" s="29"/>
      <c r="AY557" s="29"/>
      <c r="AZ557" s="29"/>
      <c r="BA557" s="29"/>
      <c r="BB557" s="29"/>
      <c r="BC557" s="29"/>
      <c r="BD557" s="29"/>
      <c r="BE557" s="29"/>
      <c r="BF557" s="29"/>
      <c r="BG557" s="29"/>
      <c r="BH557" s="29"/>
    </row>
    <row r="558" spans="4:60" x14ac:dyDescent="0.2">
      <c r="D558" s="23"/>
      <c r="F558" s="5"/>
      <c r="H558" s="13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</row>
    <row r="559" spans="4:60" x14ac:dyDescent="0.2">
      <c r="D559" s="23"/>
      <c r="F559" s="5"/>
      <c r="H559" s="18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</row>
    <row r="560" spans="4:60" x14ac:dyDescent="0.2">
      <c r="D560" s="23"/>
      <c r="F560" s="1"/>
      <c r="H560" s="18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</row>
    <row r="561" spans="4:60" x14ac:dyDescent="0.2">
      <c r="D561" s="23"/>
      <c r="F561" s="1"/>
      <c r="H561" s="18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</row>
    <row r="562" spans="4:60" x14ac:dyDescent="0.2">
      <c r="D562" s="23"/>
      <c r="F562" s="4"/>
      <c r="H562" s="18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</row>
    <row r="563" spans="4:60" x14ac:dyDescent="0.2">
      <c r="D563" s="23"/>
      <c r="F563" s="5"/>
      <c r="H563" s="18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9"/>
      <c r="X563" s="29"/>
      <c r="Y563" s="29"/>
      <c r="Z563" s="29"/>
      <c r="AA563" s="29"/>
      <c r="AB563" s="29"/>
      <c r="AC563" s="29"/>
      <c r="AD563" s="29"/>
      <c r="AE563" s="29"/>
      <c r="AF563" s="29"/>
      <c r="AG563" s="29"/>
      <c r="AH563" s="29"/>
      <c r="AI563" s="29"/>
      <c r="AJ563" s="29"/>
      <c r="AK563" s="29"/>
      <c r="AL563" s="29"/>
      <c r="AM563" s="29"/>
      <c r="AN563" s="29"/>
      <c r="AO563" s="29"/>
      <c r="AP563" s="29"/>
      <c r="AQ563" s="29"/>
      <c r="AR563" s="29"/>
      <c r="AS563" s="29"/>
      <c r="AT563" s="29"/>
      <c r="AU563" s="29"/>
      <c r="AV563" s="29"/>
      <c r="AW563" s="29"/>
      <c r="AX563" s="29"/>
      <c r="AY563" s="29"/>
      <c r="AZ563" s="29"/>
      <c r="BA563" s="29"/>
      <c r="BB563" s="29"/>
      <c r="BC563" s="29"/>
      <c r="BD563" s="29"/>
      <c r="BE563" s="29"/>
      <c r="BF563" s="29"/>
      <c r="BG563" s="29"/>
      <c r="BH563" s="29"/>
    </row>
    <row r="564" spans="4:60" x14ac:dyDescent="0.2">
      <c r="D564" s="23"/>
      <c r="F564" s="5"/>
      <c r="H564" s="13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</row>
    <row r="565" spans="4:60" x14ac:dyDescent="0.2">
      <c r="D565" s="23"/>
      <c r="F565" s="5"/>
      <c r="H565" s="18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</row>
    <row r="566" spans="4:60" x14ac:dyDescent="0.2">
      <c r="D566" s="23"/>
      <c r="F566" s="1"/>
      <c r="H566" s="18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</row>
    <row r="567" spans="4:60" x14ac:dyDescent="0.2">
      <c r="D567" s="23"/>
      <c r="F567" s="1"/>
      <c r="H567" s="18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</row>
    <row r="568" spans="4:60" x14ac:dyDescent="0.2">
      <c r="D568" s="23"/>
      <c r="F568" s="4"/>
      <c r="H568" s="18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</row>
    <row r="569" spans="4:60" x14ac:dyDescent="0.2">
      <c r="D569" s="23"/>
      <c r="F569" s="5"/>
      <c r="H569" s="18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29"/>
      <c r="BA569" s="29"/>
      <c r="BB569" s="29"/>
      <c r="BC569" s="29"/>
      <c r="BD569" s="29"/>
      <c r="BE569" s="29"/>
      <c r="BF569" s="29"/>
      <c r="BG569" s="29"/>
      <c r="BH569" s="29"/>
    </row>
    <row r="570" spans="4:60" x14ac:dyDescent="0.2">
      <c r="D570" s="23"/>
      <c r="F570" s="5"/>
      <c r="H570" s="13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</row>
    <row r="571" spans="4:60" x14ac:dyDescent="0.2">
      <c r="D571" s="23"/>
      <c r="F571" s="5"/>
      <c r="H571" s="18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</row>
    <row r="572" spans="4:60" x14ac:dyDescent="0.2">
      <c r="D572" s="23"/>
      <c r="F572" s="1"/>
      <c r="H572" s="18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</row>
    <row r="573" spans="4:60" x14ac:dyDescent="0.2">
      <c r="D573" s="23"/>
      <c r="F573" s="1"/>
      <c r="H573" s="18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</row>
    <row r="574" spans="4:60" x14ac:dyDescent="0.2">
      <c r="D574" s="23"/>
      <c r="F574" s="4"/>
      <c r="H574" s="18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</row>
    <row r="575" spans="4:60" x14ac:dyDescent="0.2">
      <c r="D575" s="23"/>
      <c r="F575" s="5"/>
      <c r="H575" s="18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29"/>
      <c r="AN575" s="29"/>
      <c r="AO575" s="29"/>
      <c r="AP575" s="29"/>
      <c r="AQ575" s="29"/>
      <c r="AR575" s="29"/>
      <c r="AS575" s="29"/>
      <c r="AT575" s="29"/>
      <c r="AU575" s="29"/>
      <c r="AV575" s="29"/>
      <c r="AW575" s="29"/>
      <c r="AX575" s="29"/>
      <c r="AY575" s="29"/>
      <c r="AZ575" s="29"/>
      <c r="BA575" s="29"/>
      <c r="BB575" s="29"/>
      <c r="BC575" s="29"/>
      <c r="BD575" s="29"/>
      <c r="BE575" s="29"/>
      <c r="BF575" s="29"/>
      <c r="BG575" s="29"/>
      <c r="BH575" s="29"/>
    </row>
    <row r="576" spans="4:60" x14ac:dyDescent="0.2">
      <c r="D576" s="23"/>
      <c r="F576" s="5"/>
      <c r="H576" s="13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</row>
    <row r="577" spans="4:60" x14ac:dyDescent="0.2">
      <c r="D577" s="23"/>
      <c r="F577" s="5"/>
      <c r="H577" s="18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</row>
    <row r="578" spans="4:60" x14ac:dyDescent="0.2">
      <c r="D578" s="23"/>
      <c r="F578" s="1"/>
      <c r="H578" s="18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</row>
    <row r="579" spans="4:60" x14ac:dyDescent="0.2">
      <c r="D579" s="23"/>
      <c r="F579" s="1"/>
      <c r="H579" s="18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</row>
    <row r="580" spans="4:60" x14ac:dyDescent="0.2">
      <c r="D580" s="23"/>
      <c r="F580" s="4"/>
      <c r="H580" s="18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</row>
    <row r="581" spans="4:60" x14ac:dyDescent="0.2">
      <c r="D581" s="23"/>
      <c r="F581" s="5"/>
      <c r="H581" s="18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9"/>
      <c r="X581" s="29"/>
      <c r="Y581" s="29"/>
      <c r="Z581" s="29"/>
      <c r="AA581" s="29"/>
      <c r="AB581" s="29"/>
      <c r="AC581" s="29"/>
      <c r="AD581" s="29"/>
      <c r="AE581" s="29"/>
      <c r="AF581" s="29"/>
      <c r="AG581" s="29"/>
      <c r="AH581" s="29"/>
      <c r="AI581" s="29"/>
      <c r="AJ581" s="29"/>
      <c r="AK581" s="29"/>
      <c r="AL581" s="29"/>
      <c r="AM581" s="29"/>
      <c r="AN581" s="29"/>
      <c r="AO581" s="29"/>
      <c r="AP581" s="29"/>
      <c r="AQ581" s="29"/>
      <c r="AR581" s="29"/>
      <c r="AS581" s="29"/>
      <c r="AT581" s="29"/>
      <c r="AU581" s="29"/>
      <c r="AV581" s="29"/>
      <c r="AW581" s="29"/>
      <c r="AX581" s="29"/>
      <c r="AY581" s="29"/>
      <c r="AZ581" s="29"/>
      <c r="BA581" s="29"/>
      <c r="BB581" s="29"/>
      <c r="BC581" s="29"/>
      <c r="BD581" s="29"/>
      <c r="BE581" s="29"/>
      <c r="BF581" s="29"/>
      <c r="BG581" s="29"/>
      <c r="BH581" s="29"/>
    </row>
    <row r="582" spans="4:60" x14ac:dyDescent="0.2">
      <c r="D582" s="23"/>
      <c r="F582" s="5"/>
      <c r="H582" s="13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</row>
    <row r="583" spans="4:60" x14ac:dyDescent="0.2">
      <c r="D583" s="23"/>
      <c r="F583" s="5"/>
      <c r="H583" s="18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</row>
    <row r="584" spans="4:60" x14ac:dyDescent="0.2">
      <c r="D584" s="23"/>
      <c r="F584" s="1"/>
      <c r="H584" s="18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</row>
    <row r="585" spans="4:60" x14ac:dyDescent="0.2">
      <c r="D585" s="23"/>
      <c r="F585" s="1"/>
      <c r="H585" s="18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</row>
    <row r="586" spans="4:60" x14ac:dyDescent="0.2">
      <c r="D586" s="23"/>
      <c r="F586" s="4"/>
      <c r="H586" s="18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</row>
    <row r="587" spans="4:60" x14ac:dyDescent="0.2">
      <c r="D587" s="23"/>
      <c r="F587" s="5"/>
      <c r="H587" s="18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9"/>
      <c r="X587" s="29"/>
      <c r="Y587" s="29"/>
      <c r="Z587" s="29"/>
      <c r="AA587" s="29"/>
      <c r="AB587" s="29"/>
      <c r="AC587" s="29"/>
      <c r="AD587" s="29"/>
      <c r="AE587" s="29"/>
      <c r="AF587" s="29"/>
      <c r="AG587" s="29"/>
      <c r="AH587" s="29"/>
      <c r="AI587" s="29"/>
      <c r="AJ587" s="29"/>
      <c r="AK587" s="29"/>
      <c r="AL587" s="29"/>
      <c r="AM587" s="29"/>
      <c r="AN587" s="29"/>
      <c r="AO587" s="29"/>
      <c r="AP587" s="29"/>
      <c r="AQ587" s="29"/>
      <c r="AR587" s="29"/>
      <c r="AS587" s="29"/>
      <c r="AT587" s="29"/>
      <c r="AU587" s="29"/>
      <c r="AV587" s="29"/>
      <c r="AW587" s="29"/>
      <c r="AX587" s="29"/>
      <c r="AY587" s="29"/>
      <c r="AZ587" s="29"/>
      <c r="BA587" s="29"/>
      <c r="BB587" s="29"/>
      <c r="BC587" s="29"/>
      <c r="BD587" s="29"/>
      <c r="BE587" s="29"/>
      <c r="BF587" s="29"/>
      <c r="BG587" s="29"/>
      <c r="BH587" s="29"/>
    </row>
    <row r="588" spans="4:60" x14ac:dyDescent="0.2">
      <c r="D588" s="23"/>
      <c r="F588" s="5"/>
      <c r="H588" s="13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</row>
    <row r="589" spans="4:60" x14ac:dyDescent="0.2">
      <c r="D589" s="23"/>
      <c r="F589" s="5"/>
      <c r="H589" s="18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</row>
    <row r="590" spans="4:60" x14ac:dyDescent="0.2">
      <c r="D590" s="23"/>
      <c r="F590" s="1"/>
      <c r="H590" s="18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</row>
    <row r="591" spans="4:60" x14ac:dyDescent="0.2">
      <c r="D591" s="23"/>
      <c r="F591" s="1"/>
      <c r="H591" s="18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</row>
    <row r="592" spans="4:60" x14ac:dyDescent="0.2">
      <c r="D592" s="23"/>
      <c r="F592" s="4"/>
      <c r="H592" s="18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</row>
    <row r="593" spans="4:60" x14ac:dyDescent="0.2">
      <c r="D593" s="23"/>
      <c r="F593" s="5"/>
      <c r="H593" s="18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9"/>
      <c r="X593" s="29"/>
      <c r="Y593" s="29"/>
      <c r="Z593" s="29"/>
      <c r="AA593" s="29"/>
      <c r="AB593" s="29"/>
      <c r="AC593" s="29"/>
      <c r="AD593" s="29"/>
      <c r="AE593" s="29"/>
      <c r="AF593" s="29"/>
      <c r="AG593" s="29"/>
      <c r="AH593" s="29"/>
      <c r="AI593" s="29"/>
      <c r="AJ593" s="29"/>
      <c r="AK593" s="29"/>
      <c r="AL593" s="29"/>
      <c r="AM593" s="29"/>
      <c r="AN593" s="29"/>
      <c r="AO593" s="29"/>
      <c r="AP593" s="29"/>
      <c r="AQ593" s="29"/>
      <c r="AR593" s="29"/>
      <c r="AS593" s="29"/>
      <c r="AT593" s="29"/>
      <c r="AU593" s="29"/>
      <c r="AV593" s="29"/>
      <c r="AW593" s="29"/>
      <c r="AX593" s="29"/>
      <c r="AY593" s="29"/>
      <c r="AZ593" s="29"/>
      <c r="BA593" s="29"/>
      <c r="BB593" s="29"/>
      <c r="BC593" s="29"/>
      <c r="BD593" s="29"/>
      <c r="BE593" s="29"/>
      <c r="BF593" s="29"/>
      <c r="BG593" s="29"/>
      <c r="BH593" s="29"/>
    </row>
    <row r="594" spans="4:60" x14ac:dyDescent="0.2">
      <c r="D594" s="23"/>
      <c r="F594" s="5"/>
      <c r="H594" s="13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</row>
    <row r="595" spans="4:60" x14ac:dyDescent="0.2">
      <c r="D595" s="23"/>
      <c r="F595" s="5"/>
      <c r="H595" s="18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</row>
    <row r="596" spans="4:60" x14ac:dyDescent="0.2">
      <c r="D596" s="23"/>
      <c r="F596" s="1"/>
      <c r="H596" s="18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</row>
    <row r="597" spans="4:60" x14ac:dyDescent="0.2">
      <c r="D597" s="23"/>
      <c r="F597" s="1"/>
      <c r="H597" s="18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</row>
    <row r="598" spans="4:60" x14ac:dyDescent="0.2">
      <c r="D598" s="23"/>
      <c r="F598" s="4"/>
      <c r="H598" s="18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</row>
    <row r="599" spans="4:60" x14ac:dyDescent="0.2">
      <c r="D599" s="23"/>
      <c r="F599" s="5"/>
      <c r="H599" s="18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9"/>
      <c r="X599" s="29"/>
      <c r="Y599" s="29"/>
      <c r="Z599" s="29"/>
      <c r="AA599" s="29"/>
      <c r="AB599" s="29"/>
      <c r="AC599" s="29"/>
      <c r="AD599" s="29"/>
      <c r="AE599" s="29"/>
      <c r="AF599" s="29"/>
      <c r="AG599" s="29"/>
      <c r="AH599" s="29"/>
      <c r="AI599" s="29"/>
      <c r="AJ599" s="29"/>
      <c r="AK599" s="29"/>
      <c r="AL599" s="29"/>
      <c r="AM599" s="29"/>
      <c r="AN599" s="29"/>
      <c r="AO599" s="29"/>
      <c r="AP599" s="29"/>
      <c r="AQ599" s="29"/>
      <c r="AR599" s="29"/>
      <c r="AS599" s="29"/>
      <c r="AT599" s="29"/>
      <c r="AU599" s="29"/>
      <c r="AV599" s="29"/>
      <c r="AW599" s="29"/>
      <c r="AX599" s="29"/>
      <c r="AY599" s="29"/>
      <c r="AZ599" s="29"/>
      <c r="BA599" s="29"/>
      <c r="BB599" s="29"/>
      <c r="BC599" s="29"/>
      <c r="BD599" s="29"/>
      <c r="BE599" s="29"/>
      <c r="BF599" s="29"/>
      <c r="BG599" s="29"/>
      <c r="BH599" s="29"/>
    </row>
    <row r="600" spans="4:60" x14ac:dyDescent="0.2">
      <c r="D600" s="23"/>
      <c r="F600" s="5"/>
      <c r="H600" s="13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</row>
    <row r="601" spans="4:60" x14ac:dyDescent="0.2">
      <c r="D601" s="23"/>
      <c r="F601" s="5"/>
      <c r="H601" s="18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</row>
    <row r="602" spans="4:60" x14ac:dyDescent="0.2">
      <c r="D602" s="23"/>
      <c r="F602" s="1"/>
      <c r="H602" s="18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</row>
    <row r="603" spans="4:60" x14ac:dyDescent="0.2">
      <c r="D603" s="23"/>
      <c r="F603" s="1"/>
      <c r="H603" s="18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</row>
    <row r="604" spans="4:60" x14ac:dyDescent="0.2">
      <c r="D604" s="23"/>
      <c r="F604" s="4"/>
      <c r="H604" s="18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</row>
    <row r="605" spans="4:60" x14ac:dyDescent="0.2">
      <c r="D605" s="23"/>
      <c r="F605" s="5"/>
      <c r="H605" s="18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9"/>
      <c r="X605" s="29"/>
      <c r="Y605" s="29"/>
      <c r="Z605" s="29"/>
      <c r="AA605" s="29"/>
      <c r="AB605" s="29"/>
      <c r="AC605" s="29"/>
      <c r="AD605" s="29"/>
      <c r="AE605" s="29"/>
      <c r="AF605" s="29"/>
      <c r="AG605" s="29"/>
      <c r="AH605" s="29"/>
      <c r="AI605" s="29"/>
      <c r="AJ605" s="29"/>
      <c r="AK605" s="29"/>
      <c r="AL605" s="29"/>
      <c r="AM605" s="29"/>
      <c r="AN605" s="29"/>
      <c r="AO605" s="29"/>
      <c r="AP605" s="29"/>
      <c r="AQ605" s="29"/>
      <c r="AR605" s="29"/>
      <c r="AS605" s="29"/>
      <c r="AT605" s="29"/>
      <c r="AU605" s="29"/>
      <c r="AV605" s="29"/>
      <c r="AW605" s="29"/>
      <c r="AX605" s="29"/>
      <c r="AY605" s="29"/>
      <c r="AZ605" s="29"/>
      <c r="BA605" s="29"/>
      <c r="BB605" s="29"/>
      <c r="BC605" s="29"/>
      <c r="BD605" s="29"/>
      <c r="BE605" s="29"/>
      <c r="BF605" s="29"/>
      <c r="BG605" s="29"/>
      <c r="BH605" s="29"/>
    </row>
    <row r="606" spans="4:60" x14ac:dyDescent="0.2">
      <c r="D606" s="23"/>
      <c r="F606" s="5"/>
      <c r="H606" s="13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</row>
    <row r="607" spans="4:60" x14ac:dyDescent="0.2">
      <c r="D607" s="23"/>
      <c r="F607" s="5"/>
      <c r="H607" s="18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</row>
    <row r="608" spans="4:60" x14ac:dyDescent="0.2">
      <c r="D608" s="23"/>
      <c r="F608" s="1"/>
      <c r="H608" s="18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</row>
    <row r="609" spans="4:60" x14ac:dyDescent="0.2">
      <c r="D609" s="23"/>
      <c r="F609" s="1"/>
      <c r="H609" s="18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</row>
    <row r="610" spans="4:60" x14ac:dyDescent="0.2">
      <c r="D610" s="23"/>
      <c r="F610" s="4"/>
      <c r="H610" s="18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</row>
    <row r="611" spans="4:60" x14ac:dyDescent="0.2">
      <c r="D611" s="23"/>
      <c r="F611" s="5"/>
      <c r="H611" s="18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9"/>
      <c r="X611" s="29"/>
      <c r="Y611" s="29"/>
      <c r="Z611" s="29"/>
      <c r="AA611" s="29"/>
      <c r="AB611" s="29"/>
      <c r="AC611" s="29"/>
      <c r="AD611" s="29"/>
      <c r="AE611" s="29"/>
      <c r="AF611" s="29"/>
      <c r="AG611" s="29"/>
      <c r="AH611" s="29"/>
      <c r="AI611" s="29"/>
      <c r="AJ611" s="29"/>
      <c r="AK611" s="29"/>
      <c r="AL611" s="29"/>
      <c r="AM611" s="29"/>
      <c r="AN611" s="29"/>
      <c r="AO611" s="29"/>
      <c r="AP611" s="29"/>
      <c r="AQ611" s="29"/>
      <c r="AR611" s="29"/>
      <c r="AS611" s="29"/>
      <c r="AT611" s="29"/>
      <c r="AU611" s="29"/>
      <c r="AV611" s="29"/>
      <c r="AW611" s="29"/>
      <c r="AX611" s="29"/>
      <c r="AY611" s="29"/>
      <c r="AZ611" s="29"/>
      <c r="BA611" s="29"/>
      <c r="BB611" s="29"/>
      <c r="BC611" s="29"/>
      <c r="BD611" s="29"/>
      <c r="BE611" s="29"/>
      <c r="BF611" s="29"/>
      <c r="BG611" s="29"/>
      <c r="BH611" s="29"/>
    </row>
    <row r="612" spans="4:60" x14ac:dyDescent="0.2">
      <c r="D612" s="23"/>
      <c r="F612" s="5"/>
      <c r="H612" s="13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</row>
    <row r="613" spans="4:60" x14ac:dyDescent="0.2">
      <c r="D613" s="23"/>
      <c r="F613" s="5"/>
      <c r="H613" s="18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</row>
    <row r="614" spans="4:60" x14ac:dyDescent="0.2">
      <c r="D614" s="23"/>
      <c r="F614" s="1"/>
      <c r="H614" s="18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</row>
    <row r="615" spans="4:60" x14ac:dyDescent="0.2">
      <c r="D615" s="23"/>
      <c r="F615" s="1"/>
      <c r="H615" s="18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</row>
    <row r="616" spans="4:60" x14ac:dyDescent="0.2">
      <c r="D616" s="23"/>
      <c r="F616" s="4"/>
      <c r="H616" s="18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</row>
    <row r="617" spans="4:60" x14ac:dyDescent="0.2">
      <c r="D617" s="23"/>
      <c r="F617" s="5"/>
      <c r="H617" s="18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9"/>
      <c r="X617" s="29"/>
      <c r="Y617" s="29"/>
      <c r="Z617" s="29"/>
      <c r="AA617" s="29"/>
      <c r="AB617" s="29"/>
      <c r="AC617" s="29"/>
      <c r="AD617" s="29"/>
      <c r="AE617" s="29"/>
      <c r="AF617" s="29"/>
      <c r="AG617" s="29"/>
      <c r="AH617" s="29"/>
      <c r="AI617" s="29"/>
      <c r="AJ617" s="29"/>
      <c r="AK617" s="29"/>
      <c r="AL617" s="29"/>
      <c r="AM617" s="29"/>
      <c r="AN617" s="29"/>
      <c r="AO617" s="29"/>
      <c r="AP617" s="29"/>
      <c r="AQ617" s="29"/>
      <c r="AR617" s="29"/>
      <c r="AS617" s="29"/>
      <c r="AT617" s="29"/>
      <c r="AU617" s="29"/>
      <c r="AV617" s="29"/>
      <c r="AW617" s="29"/>
      <c r="AX617" s="29"/>
      <c r="AY617" s="29"/>
      <c r="AZ617" s="29"/>
      <c r="BA617" s="29"/>
      <c r="BB617" s="29"/>
      <c r="BC617" s="29"/>
      <c r="BD617" s="29"/>
      <c r="BE617" s="29"/>
      <c r="BF617" s="29"/>
      <c r="BG617" s="29"/>
      <c r="BH617" s="29"/>
    </row>
    <row r="618" spans="4:60" x14ac:dyDescent="0.2">
      <c r="D618" s="23"/>
      <c r="F618" s="5"/>
      <c r="H618" s="13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</row>
    <row r="619" spans="4:60" x14ac:dyDescent="0.2">
      <c r="D619" s="23"/>
      <c r="F619" s="5"/>
      <c r="H619" s="18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</row>
    <row r="620" spans="4:60" x14ac:dyDescent="0.2">
      <c r="D620" s="23"/>
      <c r="F620" s="1"/>
      <c r="H620" s="18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</row>
    <row r="621" spans="4:60" x14ac:dyDescent="0.2">
      <c r="D621" s="23"/>
      <c r="F621" s="1"/>
      <c r="H621" s="18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</row>
    <row r="622" spans="4:60" x14ac:dyDescent="0.2">
      <c r="D622" s="23"/>
      <c r="F622" s="4"/>
      <c r="H622" s="18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</row>
    <row r="623" spans="4:60" x14ac:dyDescent="0.2">
      <c r="D623" s="23"/>
      <c r="F623" s="5"/>
      <c r="H623" s="18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9"/>
      <c r="X623" s="29"/>
      <c r="Y623" s="29"/>
      <c r="Z623" s="29"/>
      <c r="AA623" s="29"/>
      <c r="AB623" s="29"/>
      <c r="AC623" s="29"/>
      <c r="AD623" s="29"/>
      <c r="AE623" s="29"/>
      <c r="AF623" s="29"/>
      <c r="AG623" s="29"/>
      <c r="AH623" s="29"/>
      <c r="AI623" s="29"/>
      <c r="AJ623" s="29"/>
      <c r="AK623" s="29"/>
      <c r="AL623" s="29"/>
      <c r="AM623" s="29"/>
      <c r="AN623" s="29"/>
      <c r="AO623" s="29"/>
      <c r="AP623" s="29"/>
      <c r="AQ623" s="29"/>
      <c r="AR623" s="29"/>
      <c r="AS623" s="29"/>
      <c r="AT623" s="29"/>
      <c r="AU623" s="29"/>
      <c r="AV623" s="29"/>
      <c r="AW623" s="29"/>
      <c r="AX623" s="29"/>
      <c r="AY623" s="29"/>
      <c r="AZ623" s="29"/>
      <c r="BA623" s="29"/>
      <c r="BB623" s="29"/>
      <c r="BC623" s="29"/>
      <c r="BD623" s="29"/>
      <c r="BE623" s="29"/>
      <c r="BF623" s="29"/>
      <c r="BG623" s="29"/>
      <c r="BH623" s="29"/>
    </row>
    <row r="624" spans="4:60" x14ac:dyDescent="0.2">
      <c r="D624" s="23"/>
      <c r="F624" s="5"/>
      <c r="H624" s="13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</row>
    <row r="625" spans="4:60" x14ac:dyDescent="0.2">
      <c r="D625" s="23"/>
      <c r="F625" s="5"/>
      <c r="H625" s="18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</row>
    <row r="626" spans="4:60" x14ac:dyDescent="0.2">
      <c r="D626" s="23"/>
      <c r="F626" s="1"/>
      <c r="H626" s="18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</row>
    <row r="627" spans="4:60" x14ac:dyDescent="0.2">
      <c r="D627" s="23"/>
      <c r="F627" s="1"/>
      <c r="H627" s="18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</row>
    <row r="628" spans="4:60" x14ac:dyDescent="0.2">
      <c r="D628" s="23"/>
      <c r="F628" s="4"/>
      <c r="H628" s="18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</row>
    <row r="629" spans="4:60" x14ac:dyDescent="0.2">
      <c r="D629" s="23"/>
      <c r="F629" s="5"/>
      <c r="H629" s="18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9"/>
      <c r="X629" s="29"/>
      <c r="Y629" s="29"/>
      <c r="Z629" s="29"/>
      <c r="AA629" s="29"/>
      <c r="AB629" s="29"/>
      <c r="AC629" s="29"/>
      <c r="AD629" s="29"/>
      <c r="AE629" s="29"/>
      <c r="AF629" s="29"/>
      <c r="AG629" s="29"/>
      <c r="AH629" s="29"/>
      <c r="AI629" s="29"/>
      <c r="AJ629" s="29"/>
      <c r="AK629" s="29"/>
      <c r="AL629" s="29"/>
      <c r="AM629" s="29"/>
      <c r="AN629" s="29"/>
      <c r="AO629" s="29"/>
      <c r="AP629" s="29"/>
      <c r="AQ629" s="29"/>
      <c r="AR629" s="29"/>
      <c r="AS629" s="29"/>
      <c r="AT629" s="29"/>
      <c r="AU629" s="29"/>
      <c r="AV629" s="29"/>
      <c r="AW629" s="29"/>
      <c r="AX629" s="29"/>
      <c r="AY629" s="29"/>
      <c r="AZ629" s="29"/>
      <c r="BA629" s="29"/>
      <c r="BB629" s="29"/>
      <c r="BC629" s="29"/>
      <c r="BD629" s="29"/>
      <c r="BE629" s="29"/>
      <c r="BF629" s="29"/>
      <c r="BG629" s="29"/>
      <c r="BH629" s="29"/>
    </row>
    <row r="630" spans="4:60" x14ac:dyDescent="0.2">
      <c r="D630" s="23"/>
      <c r="F630" s="5"/>
      <c r="H630" s="13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</row>
    <row r="631" spans="4:60" x14ac:dyDescent="0.2">
      <c r="D631" s="23"/>
      <c r="F631" s="5"/>
      <c r="H631" s="18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</row>
    <row r="632" spans="4:60" x14ac:dyDescent="0.2">
      <c r="D632" s="23"/>
      <c r="F632" s="1"/>
      <c r="H632" s="18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</row>
    <row r="633" spans="4:60" x14ac:dyDescent="0.2">
      <c r="D633" s="23"/>
      <c r="F633" s="1"/>
      <c r="H633" s="18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</row>
    <row r="634" spans="4:60" x14ac:dyDescent="0.2">
      <c r="D634" s="23"/>
      <c r="F634" s="4"/>
      <c r="H634" s="18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</row>
    <row r="635" spans="4:60" x14ac:dyDescent="0.2">
      <c r="D635" s="23"/>
      <c r="F635" s="5"/>
      <c r="H635" s="18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</row>
    <row r="636" spans="4:60" x14ac:dyDescent="0.2">
      <c r="D636" s="23"/>
      <c r="F636" s="5"/>
      <c r="H636" s="13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</row>
    <row r="637" spans="4:60" x14ac:dyDescent="0.2">
      <c r="D637" s="23"/>
      <c r="F637" s="5"/>
      <c r="H637" s="18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</row>
    <row r="638" spans="4:60" x14ac:dyDescent="0.2">
      <c r="D638" s="23"/>
      <c r="F638" s="1"/>
      <c r="H638" s="18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</row>
    <row r="639" spans="4:60" x14ac:dyDescent="0.2">
      <c r="D639" s="23"/>
      <c r="F639" s="1"/>
      <c r="H639" s="18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</row>
    <row r="640" spans="4:60" x14ac:dyDescent="0.2">
      <c r="D640" s="23"/>
      <c r="F640" s="4"/>
      <c r="H640" s="18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</row>
    <row r="641" spans="4:60" x14ac:dyDescent="0.2">
      <c r="D641" s="23"/>
      <c r="F641" s="5"/>
      <c r="H641" s="18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9"/>
      <c r="X641" s="29"/>
      <c r="Y641" s="29"/>
      <c r="Z641" s="29"/>
      <c r="AA641" s="29"/>
      <c r="AB641" s="29"/>
      <c r="AC641" s="29"/>
      <c r="AD641" s="29"/>
      <c r="AE641" s="29"/>
      <c r="AF641" s="29"/>
      <c r="AG641" s="29"/>
      <c r="AH641" s="29"/>
      <c r="AI641" s="29"/>
      <c r="AJ641" s="29"/>
      <c r="AK641" s="29"/>
      <c r="AL641" s="29"/>
      <c r="AM641" s="29"/>
      <c r="AN641" s="29"/>
      <c r="AO641" s="29"/>
      <c r="AP641" s="29"/>
      <c r="AQ641" s="29"/>
      <c r="AR641" s="29"/>
      <c r="AS641" s="29"/>
      <c r="AT641" s="29"/>
      <c r="AU641" s="29"/>
      <c r="AV641" s="29"/>
      <c r="AW641" s="29"/>
      <c r="AX641" s="29"/>
      <c r="AY641" s="29"/>
      <c r="AZ641" s="29"/>
      <c r="BA641" s="29"/>
      <c r="BB641" s="29"/>
      <c r="BC641" s="29"/>
      <c r="BD641" s="29"/>
      <c r="BE641" s="29"/>
      <c r="BF641" s="29"/>
      <c r="BG641" s="29"/>
      <c r="BH641" s="29"/>
    </row>
    <row r="642" spans="4:60" x14ac:dyDescent="0.2">
      <c r="D642" s="23"/>
      <c r="F642" s="5"/>
      <c r="H642" s="13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</row>
    <row r="643" spans="4:60" x14ac:dyDescent="0.2">
      <c r="D643" s="23"/>
      <c r="F643" s="5"/>
      <c r="H643" s="18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</row>
    <row r="644" spans="4:60" x14ac:dyDescent="0.2">
      <c r="D644" s="23"/>
      <c r="F644" s="1"/>
      <c r="H644" s="18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</row>
    <row r="645" spans="4:60" x14ac:dyDescent="0.2">
      <c r="D645" s="23"/>
      <c r="F645" s="1"/>
      <c r="H645" s="18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</row>
    <row r="646" spans="4:60" x14ac:dyDescent="0.2">
      <c r="D646" s="23"/>
      <c r="F646" s="4"/>
      <c r="H646" s="18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</row>
    <row r="647" spans="4:60" x14ac:dyDescent="0.2">
      <c r="D647" s="23"/>
      <c r="F647" s="5"/>
      <c r="H647" s="18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29"/>
      <c r="AQ647" s="29"/>
      <c r="AR647" s="29"/>
      <c r="AS647" s="29"/>
      <c r="AT647" s="29"/>
      <c r="AU647" s="29"/>
      <c r="AV647" s="29"/>
      <c r="AW647" s="29"/>
      <c r="AX647" s="29"/>
      <c r="AY647" s="29"/>
      <c r="AZ647" s="29"/>
      <c r="BA647" s="29"/>
      <c r="BB647" s="29"/>
      <c r="BC647" s="29"/>
      <c r="BD647" s="29"/>
      <c r="BE647" s="29"/>
      <c r="BF647" s="29"/>
      <c r="BG647" s="29"/>
      <c r="BH647" s="29"/>
    </row>
    <row r="648" spans="4:60" x14ac:dyDescent="0.2">
      <c r="D648" s="23"/>
      <c r="F648" s="5"/>
      <c r="H648" s="13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</row>
    <row r="649" spans="4:60" x14ac:dyDescent="0.2">
      <c r="D649" s="23"/>
      <c r="F649" s="5"/>
      <c r="H649" s="18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</row>
    <row r="650" spans="4:60" x14ac:dyDescent="0.2">
      <c r="D650" s="23"/>
      <c r="F650" s="1"/>
      <c r="H650" s="18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</row>
    <row r="651" spans="4:60" x14ac:dyDescent="0.2">
      <c r="D651" s="23"/>
      <c r="F651" s="1"/>
      <c r="H651" s="18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</row>
    <row r="652" spans="4:60" x14ac:dyDescent="0.2">
      <c r="D652" s="23"/>
      <c r="F652" s="4"/>
      <c r="H652" s="18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</row>
    <row r="653" spans="4:60" x14ac:dyDescent="0.2">
      <c r="D653" s="23"/>
      <c r="F653" s="5"/>
      <c r="H653" s="18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9"/>
      <c r="X653" s="29"/>
      <c r="Y653" s="29"/>
      <c r="Z653" s="29"/>
      <c r="AA653" s="29"/>
      <c r="AB653" s="29"/>
      <c r="AC653" s="29"/>
      <c r="AD653" s="29"/>
      <c r="AE653" s="29"/>
      <c r="AF653" s="29"/>
      <c r="AG653" s="29"/>
      <c r="AH653" s="29"/>
      <c r="AI653" s="29"/>
      <c r="AJ653" s="29"/>
      <c r="AK653" s="29"/>
      <c r="AL653" s="29"/>
      <c r="AM653" s="29"/>
      <c r="AN653" s="29"/>
      <c r="AO653" s="29"/>
      <c r="AP653" s="29"/>
      <c r="AQ653" s="29"/>
      <c r="AR653" s="29"/>
      <c r="AS653" s="29"/>
      <c r="AT653" s="29"/>
      <c r="AU653" s="29"/>
      <c r="AV653" s="29"/>
      <c r="AW653" s="29"/>
      <c r="AX653" s="29"/>
      <c r="AY653" s="29"/>
      <c r="AZ653" s="29"/>
      <c r="BA653" s="29"/>
      <c r="BB653" s="29"/>
      <c r="BC653" s="29"/>
      <c r="BD653" s="29"/>
      <c r="BE653" s="29"/>
      <c r="BF653" s="29"/>
      <c r="BG653" s="29"/>
      <c r="BH653" s="29"/>
    </row>
    <row r="654" spans="4:60" x14ac:dyDescent="0.2">
      <c r="D654" s="23"/>
      <c r="F654" s="5"/>
      <c r="H654" s="13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</row>
    <row r="655" spans="4:60" x14ac:dyDescent="0.2">
      <c r="D655" s="23"/>
      <c r="F655" s="5"/>
      <c r="H655" s="18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</row>
    <row r="656" spans="4:60" x14ac:dyDescent="0.2">
      <c r="D656" s="23"/>
      <c r="F656" s="1"/>
      <c r="H656" s="18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</row>
    <row r="657" spans="4:60" x14ac:dyDescent="0.2">
      <c r="D657" s="23"/>
      <c r="F657" s="1"/>
      <c r="H657" s="18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</row>
    <row r="658" spans="4:60" x14ac:dyDescent="0.2">
      <c r="D658" s="23"/>
      <c r="F658" s="4"/>
      <c r="H658" s="18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</row>
    <row r="659" spans="4:60" x14ac:dyDescent="0.2">
      <c r="D659" s="23"/>
      <c r="F659" s="5"/>
      <c r="H659" s="18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9"/>
      <c r="X659" s="29"/>
      <c r="Y659" s="29"/>
      <c r="Z659" s="29"/>
      <c r="AA659" s="29"/>
      <c r="AB659" s="29"/>
      <c r="AC659" s="29"/>
      <c r="AD659" s="29"/>
      <c r="AE659" s="29"/>
      <c r="AF659" s="29"/>
      <c r="AG659" s="29"/>
      <c r="AH659" s="29"/>
      <c r="AI659" s="29"/>
      <c r="AJ659" s="29"/>
      <c r="AK659" s="29"/>
      <c r="AL659" s="29"/>
      <c r="AM659" s="29"/>
      <c r="AN659" s="29"/>
      <c r="AO659" s="29"/>
      <c r="AP659" s="29"/>
      <c r="AQ659" s="29"/>
      <c r="AR659" s="29"/>
      <c r="AS659" s="29"/>
      <c r="AT659" s="29"/>
      <c r="AU659" s="29"/>
      <c r="AV659" s="29"/>
      <c r="AW659" s="29"/>
      <c r="AX659" s="29"/>
      <c r="AY659" s="29"/>
      <c r="AZ659" s="29"/>
      <c r="BA659" s="29"/>
      <c r="BB659" s="29"/>
      <c r="BC659" s="29"/>
      <c r="BD659" s="29"/>
      <c r="BE659" s="29"/>
      <c r="BF659" s="29"/>
      <c r="BG659" s="29"/>
      <c r="BH659" s="29"/>
    </row>
    <row r="660" spans="4:60" x14ac:dyDescent="0.2">
      <c r="D660" s="23"/>
      <c r="F660" s="5"/>
      <c r="H660" s="13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</row>
    <row r="661" spans="4:60" x14ac:dyDescent="0.2">
      <c r="D661" s="23"/>
      <c r="F661" s="5"/>
      <c r="H661" s="18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</row>
    <row r="662" spans="4:60" x14ac:dyDescent="0.2">
      <c r="D662" s="23"/>
      <c r="F662" s="1"/>
      <c r="H662" s="18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</row>
    <row r="663" spans="4:60" x14ac:dyDescent="0.2">
      <c r="D663" s="23"/>
      <c r="F663" s="1"/>
      <c r="H663" s="18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</row>
    <row r="664" spans="4:60" x14ac:dyDescent="0.2">
      <c r="D664" s="23"/>
      <c r="F664" s="4"/>
      <c r="H664" s="18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</row>
    <row r="665" spans="4:60" x14ac:dyDescent="0.2">
      <c r="D665" s="23"/>
      <c r="F665" s="5"/>
      <c r="H665" s="18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9"/>
      <c r="X665" s="29"/>
      <c r="Y665" s="29"/>
      <c r="Z665" s="29"/>
      <c r="AA665" s="29"/>
      <c r="AB665" s="29"/>
      <c r="AC665" s="29"/>
      <c r="AD665" s="29"/>
      <c r="AE665" s="29"/>
      <c r="AF665" s="29"/>
      <c r="AG665" s="29"/>
      <c r="AH665" s="29"/>
      <c r="AI665" s="29"/>
      <c r="AJ665" s="29"/>
      <c r="AK665" s="29"/>
      <c r="AL665" s="29"/>
      <c r="AM665" s="29"/>
      <c r="AN665" s="29"/>
      <c r="AO665" s="29"/>
      <c r="AP665" s="29"/>
      <c r="AQ665" s="29"/>
      <c r="AR665" s="29"/>
      <c r="AS665" s="29"/>
      <c r="AT665" s="29"/>
      <c r="AU665" s="29"/>
      <c r="AV665" s="29"/>
      <c r="AW665" s="29"/>
      <c r="AX665" s="29"/>
      <c r="AY665" s="29"/>
      <c r="AZ665" s="29"/>
      <c r="BA665" s="29"/>
      <c r="BB665" s="29"/>
      <c r="BC665" s="29"/>
      <c r="BD665" s="29"/>
      <c r="BE665" s="29"/>
      <c r="BF665" s="29"/>
      <c r="BG665" s="29"/>
      <c r="BH665" s="29"/>
    </row>
    <row r="666" spans="4:60" x14ac:dyDescent="0.2">
      <c r="D666" s="23"/>
      <c r="F666" s="5"/>
      <c r="H666" s="13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</row>
    <row r="667" spans="4:60" x14ac:dyDescent="0.2">
      <c r="D667" s="23"/>
      <c r="F667" s="5"/>
      <c r="H667" s="18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</row>
    <row r="668" spans="4:60" x14ac:dyDescent="0.2">
      <c r="D668" s="23"/>
      <c r="F668" s="1"/>
      <c r="H668" s="18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</row>
    <row r="669" spans="4:60" x14ac:dyDescent="0.2">
      <c r="D669" s="23"/>
      <c r="F669" s="1"/>
      <c r="H669" s="18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</row>
    <row r="670" spans="4:60" x14ac:dyDescent="0.2">
      <c r="D670" s="23"/>
      <c r="F670" s="4"/>
      <c r="H670" s="18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</row>
    <row r="671" spans="4:60" x14ac:dyDescent="0.2">
      <c r="D671" s="23"/>
      <c r="F671" s="5"/>
      <c r="H671" s="18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29"/>
      <c r="AI671" s="29"/>
      <c r="AJ671" s="29"/>
      <c r="AK671" s="29"/>
      <c r="AL671" s="29"/>
      <c r="AM671" s="29"/>
      <c r="AN671" s="29"/>
      <c r="AO671" s="29"/>
      <c r="AP671" s="29"/>
      <c r="AQ671" s="29"/>
      <c r="AR671" s="29"/>
      <c r="AS671" s="29"/>
      <c r="AT671" s="29"/>
      <c r="AU671" s="29"/>
      <c r="AV671" s="29"/>
      <c r="AW671" s="29"/>
      <c r="AX671" s="29"/>
      <c r="AY671" s="29"/>
      <c r="AZ671" s="29"/>
      <c r="BA671" s="29"/>
      <c r="BB671" s="29"/>
      <c r="BC671" s="29"/>
      <c r="BD671" s="29"/>
      <c r="BE671" s="29"/>
      <c r="BF671" s="29"/>
      <c r="BG671" s="29"/>
      <c r="BH671" s="29"/>
    </row>
    <row r="672" spans="4:60" x14ac:dyDescent="0.2">
      <c r="D672" s="23"/>
      <c r="F672" s="5"/>
      <c r="H672" s="13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</row>
    <row r="673" spans="4:60" x14ac:dyDescent="0.2">
      <c r="D673" s="23"/>
      <c r="F673" s="5"/>
      <c r="H673" s="18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</row>
    <row r="674" spans="4:60" x14ac:dyDescent="0.2">
      <c r="D674" s="23"/>
      <c r="F674" s="1"/>
      <c r="H674" s="18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</row>
    <row r="675" spans="4:60" x14ac:dyDescent="0.2">
      <c r="D675" s="23"/>
      <c r="F675" s="1"/>
      <c r="H675" s="18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</row>
    <row r="676" spans="4:60" x14ac:dyDescent="0.2">
      <c r="D676" s="23"/>
      <c r="F676" s="4"/>
      <c r="H676" s="18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</row>
    <row r="677" spans="4:60" x14ac:dyDescent="0.2">
      <c r="D677" s="23"/>
      <c r="F677" s="5"/>
      <c r="H677" s="18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9"/>
      <c r="X677" s="29"/>
      <c r="Y677" s="29"/>
      <c r="Z677" s="29"/>
      <c r="AA677" s="29"/>
      <c r="AB677" s="29"/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29"/>
      <c r="AQ677" s="29"/>
      <c r="AR677" s="29"/>
      <c r="AS677" s="29"/>
      <c r="AT677" s="29"/>
      <c r="AU677" s="29"/>
      <c r="AV677" s="29"/>
      <c r="AW677" s="29"/>
      <c r="AX677" s="29"/>
      <c r="AY677" s="29"/>
      <c r="AZ677" s="29"/>
      <c r="BA677" s="29"/>
      <c r="BB677" s="29"/>
      <c r="BC677" s="29"/>
      <c r="BD677" s="29"/>
      <c r="BE677" s="29"/>
      <c r="BF677" s="29"/>
      <c r="BG677" s="29"/>
      <c r="BH677" s="29"/>
    </row>
    <row r="678" spans="4:60" x14ac:dyDescent="0.2">
      <c r="D678" s="23"/>
      <c r="F678" s="5"/>
      <c r="H678" s="13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</row>
    <row r="679" spans="4:60" x14ac:dyDescent="0.2">
      <c r="D679" s="23"/>
      <c r="F679" s="5"/>
      <c r="H679" s="18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</row>
    <row r="680" spans="4:60" x14ac:dyDescent="0.2">
      <c r="D680" s="23"/>
      <c r="F680" s="1"/>
      <c r="H680" s="18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</row>
    <row r="681" spans="4:60" x14ac:dyDescent="0.2">
      <c r="D681" s="23"/>
      <c r="F681" s="1"/>
      <c r="H681" s="18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</row>
    <row r="682" spans="4:60" x14ac:dyDescent="0.2">
      <c r="D682" s="23"/>
      <c r="F682" s="4"/>
      <c r="H682" s="18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</row>
    <row r="683" spans="4:60" x14ac:dyDescent="0.2">
      <c r="D683" s="23"/>
      <c r="F683" s="5"/>
      <c r="H683" s="18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9"/>
      <c r="X683" s="29"/>
      <c r="Y683" s="29"/>
      <c r="Z683" s="29"/>
      <c r="AA683" s="29"/>
      <c r="AB683" s="29"/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29"/>
      <c r="AQ683" s="29"/>
      <c r="AR683" s="29"/>
      <c r="AS683" s="29"/>
      <c r="AT683" s="29"/>
      <c r="AU683" s="29"/>
      <c r="AV683" s="29"/>
      <c r="AW683" s="29"/>
      <c r="AX683" s="29"/>
      <c r="AY683" s="29"/>
      <c r="AZ683" s="29"/>
      <c r="BA683" s="29"/>
      <c r="BB683" s="29"/>
      <c r="BC683" s="29"/>
      <c r="BD683" s="29"/>
      <c r="BE683" s="29"/>
      <c r="BF683" s="29"/>
      <c r="BG683" s="29"/>
      <c r="BH683" s="29"/>
    </row>
    <row r="684" spans="4:60" x14ac:dyDescent="0.2">
      <c r="D684" s="23"/>
      <c r="F684" s="5"/>
      <c r="H684" s="13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</row>
    <row r="685" spans="4:60" x14ac:dyDescent="0.2">
      <c r="D685" s="23"/>
      <c r="F685" s="5"/>
      <c r="H685" s="18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</row>
    <row r="686" spans="4:60" x14ac:dyDescent="0.2">
      <c r="D686" s="23"/>
      <c r="F686" s="1"/>
      <c r="H686" s="18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</row>
    <row r="687" spans="4:60" x14ac:dyDescent="0.2">
      <c r="D687" s="23"/>
      <c r="F687" s="1"/>
      <c r="H687" s="18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</row>
    <row r="688" spans="4:60" x14ac:dyDescent="0.2">
      <c r="D688" s="23"/>
      <c r="F688" s="4"/>
      <c r="H688" s="18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</row>
    <row r="689" spans="4:60" x14ac:dyDescent="0.2">
      <c r="D689" s="23"/>
      <c r="F689" s="5"/>
      <c r="H689" s="18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9"/>
      <c r="X689" s="29"/>
      <c r="Y689" s="29"/>
      <c r="Z689" s="29"/>
      <c r="AA689" s="29"/>
      <c r="AB689" s="29"/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29"/>
      <c r="AQ689" s="29"/>
      <c r="AR689" s="29"/>
      <c r="AS689" s="29"/>
      <c r="AT689" s="29"/>
      <c r="AU689" s="29"/>
      <c r="AV689" s="29"/>
      <c r="AW689" s="29"/>
      <c r="AX689" s="29"/>
      <c r="AY689" s="29"/>
      <c r="AZ689" s="29"/>
      <c r="BA689" s="29"/>
      <c r="BB689" s="29"/>
      <c r="BC689" s="29"/>
      <c r="BD689" s="29"/>
      <c r="BE689" s="29"/>
      <c r="BF689" s="29"/>
      <c r="BG689" s="29"/>
      <c r="BH689" s="29"/>
    </row>
    <row r="690" spans="4:60" x14ac:dyDescent="0.2">
      <c r="D690" s="23"/>
      <c r="F690" s="5"/>
      <c r="H690" s="13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</row>
    <row r="691" spans="4:60" x14ac:dyDescent="0.2">
      <c r="D691" s="23"/>
      <c r="F691" s="5"/>
      <c r="H691" s="18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</row>
    <row r="692" spans="4:60" x14ac:dyDescent="0.2">
      <c r="D692" s="23"/>
      <c r="F692" s="1"/>
      <c r="H692" s="18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</row>
    <row r="693" spans="4:60" x14ac:dyDescent="0.2">
      <c r="D693" s="23"/>
      <c r="F693" s="1"/>
      <c r="H693" s="18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</row>
    <row r="694" spans="4:60" x14ac:dyDescent="0.2">
      <c r="D694" s="23"/>
      <c r="F694" s="4"/>
      <c r="H694" s="18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</row>
    <row r="695" spans="4:60" x14ac:dyDescent="0.2">
      <c r="D695" s="23"/>
      <c r="F695" s="5"/>
      <c r="H695" s="18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9"/>
      <c r="X695" s="29"/>
      <c r="Y695" s="29"/>
      <c r="Z695" s="29"/>
      <c r="AA695" s="29"/>
      <c r="AB695" s="29"/>
      <c r="AC695" s="29"/>
      <c r="AD695" s="29"/>
      <c r="AE695" s="29"/>
      <c r="AF695" s="29"/>
      <c r="AG695" s="29"/>
      <c r="AH695" s="29"/>
      <c r="AI695" s="29"/>
      <c r="AJ695" s="29"/>
      <c r="AK695" s="29"/>
      <c r="AL695" s="29"/>
      <c r="AM695" s="29"/>
      <c r="AN695" s="29"/>
      <c r="AO695" s="29"/>
      <c r="AP695" s="29"/>
      <c r="AQ695" s="29"/>
      <c r="AR695" s="29"/>
      <c r="AS695" s="29"/>
      <c r="AT695" s="29"/>
      <c r="AU695" s="29"/>
      <c r="AV695" s="29"/>
      <c r="AW695" s="29"/>
      <c r="AX695" s="29"/>
      <c r="AY695" s="29"/>
      <c r="AZ695" s="29"/>
      <c r="BA695" s="29"/>
      <c r="BB695" s="29"/>
      <c r="BC695" s="29"/>
      <c r="BD695" s="29"/>
      <c r="BE695" s="29"/>
      <c r="BF695" s="29"/>
      <c r="BG695" s="29"/>
      <c r="BH695" s="29"/>
    </row>
    <row r="696" spans="4:60" x14ac:dyDescent="0.2">
      <c r="D696" s="23"/>
      <c r="F696" s="5"/>
      <c r="H696" s="13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</row>
    <row r="697" spans="4:60" x14ac:dyDescent="0.2">
      <c r="D697" s="23"/>
      <c r="F697" s="5"/>
      <c r="H697" s="18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</row>
    <row r="698" spans="4:60" x14ac:dyDescent="0.2">
      <c r="D698" s="23"/>
      <c r="F698" s="1"/>
      <c r="H698" s="18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</row>
    <row r="699" spans="4:60" x14ac:dyDescent="0.2">
      <c r="D699" s="23"/>
      <c r="F699" s="1"/>
      <c r="H699" s="18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</row>
    <row r="700" spans="4:60" x14ac:dyDescent="0.2">
      <c r="D700" s="23"/>
      <c r="F700" s="4"/>
      <c r="H700" s="18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</row>
    <row r="701" spans="4:60" x14ac:dyDescent="0.2">
      <c r="D701" s="23"/>
      <c r="F701" s="5"/>
      <c r="H701" s="18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9"/>
      <c r="X701" s="29"/>
      <c r="Y701" s="29"/>
      <c r="Z701" s="29"/>
      <c r="AA701" s="29"/>
      <c r="AB701" s="29"/>
      <c r="AC701" s="29"/>
      <c r="AD701" s="29"/>
      <c r="AE701" s="29"/>
      <c r="AF701" s="29"/>
      <c r="AG701" s="29"/>
      <c r="AH701" s="29"/>
      <c r="AI701" s="29"/>
      <c r="AJ701" s="29"/>
      <c r="AK701" s="29"/>
      <c r="AL701" s="29"/>
      <c r="AM701" s="29"/>
      <c r="AN701" s="29"/>
      <c r="AO701" s="29"/>
      <c r="AP701" s="29"/>
      <c r="AQ701" s="29"/>
      <c r="AR701" s="29"/>
      <c r="AS701" s="29"/>
      <c r="AT701" s="29"/>
      <c r="AU701" s="29"/>
      <c r="AV701" s="29"/>
      <c r="AW701" s="29"/>
      <c r="AX701" s="29"/>
      <c r="AY701" s="29"/>
      <c r="AZ701" s="29"/>
      <c r="BA701" s="29"/>
      <c r="BB701" s="29"/>
      <c r="BC701" s="29"/>
      <c r="BD701" s="29"/>
      <c r="BE701" s="29"/>
      <c r="BF701" s="29"/>
      <c r="BG701" s="29"/>
      <c r="BH701" s="29"/>
    </row>
    <row r="702" spans="4:60" x14ac:dyDescent="0.2">
      <c r="D702" s="23"/>
      <c r="F702" s="5"/>
      <c r="H702" s="13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</row>
    <row r="703" spans="4:60" x14ac:dyDescent="0.2">
      <c r="D703" s="23"/>
      <c r="F703" s="5"/>
      <c r="H703" s="18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</row>
    <row r="704" spans="4:60" x14ac:dyDescent="0.2">
      <c r="D704" s="23"/>
      <c r="F704" s="1"/>
      <c r="H704" s="18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</row>
    <row r="705" spans="4:60" x14ac:dyDescent="0.2">
      <c r="D705" s="23"/>
      <c r="F705" s="1"/>
      <c r="H705" s="18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</row>
    <row r="706" spans="4:60" x14ac:dyDescent="0.2">
      <c r="D706" s="23"/>
      <c r="F706" s="4"/>
      <c r="H706" s="18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</row>
    <row r="707" spans="4:60" x14ac:dyDescent="0.2">
      <c r="D707" s="23"/>
      <c r="F707" s="5"/>
      <c r="H707" s="18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9"/>
      <c r="X707" s="29"/>
      <c r="Y707" s="29"/>
      <c r="Z707" s="29"/>
      <c r="AA707" s="29"/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9"/>
      <c r="BC707" s="29"/>
      <c r="BD707" s="29"/>
      <c r="BE707" s="29"/>
      <c r="BF707" s="29"/>
      <c r="BG707" s="29"/>
      <c r="BH707" s="29"/>
    </row>
    <row r="708" spans="4:60" x14ac:dyDescent="0.2">
      <c r="D708" s="23"/>
      <c r="F708" s="5"/>
      <c r="H708" s="13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</row>
    <row r="709" spans="4:60" x14ac:dyDescent="0.2">
      <c r="D709" s="23"/>
      <c r="F709" s="5"/>
      <c r="H709" s="18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</row>
    <row r="710" spans="4:60" x14ac:dyDescent="0.2">
      <c r="D710" s="23"/>
      <c r="F710" s="1"/>
      <c r="H710" s="18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</row>
    <row r="711" spans="4:60" x14ac:dyDescent="0.2">
      <c r="D711" s="23"/>
      <c r="F711" s="1"/>
      <c r="H711" s="18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</row>
    <row r="712" spans="4:60" x14ac:dyDescent="0.2">
      <c r="D712" s="23"/>
      <c r="F712" s="4"/>
      <c r="H712" s="18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</row>
    <row r="713" spans="4:60" x14ac:dyDescent="0.2">
      <c r="D713" s="23"/>
      <c r="F713" s="5"/>
      <c r="H713" s="18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9"/>
      <c r="X713" s="29"/>
      <c r="Y713" s="29"/>
      <c r="Z713" s="29"/>
      <c r="AA713" s="29"/>
      <c r="AB713" s="29"/>
      <c r="AC713" s="29"/>
      <c r="AD713" s="29"/>
      <c r="AE713" s="29"/>
      <c r="AF713" s="29"/>
      <c r="AG713" s="29"/>
      <c r="AH713" s="29"/>
      <c r="AI713" s="29"/>
      <c r="AJ713" s="29"/>
      <c r="AK713" s="29"/>
      <c r="AL713" s="29"/>
      <c r="AM713" s="29"/>
      <c r="AN713" s="29"/>
      <c r="AO713" s="29"/>
      <c r="AP713" s="29"/>
      <c r="AQ713" s="29"/>
      <c r="AR713" s="29"/>
      <c r="AS713" s="29"/>
      <c r="AT713" s="29"/>
      <c r="AU713" s="29"/>
      <c r="AV713" s="29"/>
      <c r="AW713" s="29"/>
      <c r="AX713" s="29"/>
      <c r="AY713" s="29"/>
      <c r="AZ713" s="29"/>
      <c r="BA713" s="29"/>
      <c r="BB713" s="29"/>
      <c r="BC713" s="29"/>
      <c r="BD713" s="29"/>
      <c r="BE713" s="29"/>
      <c r="BF713" s="29"/>
      <c r="BG713" s="29"/>
      <c r="BH713" s="29"/>
    </row>
    <row r="714" spans="4:60" x14ac:dyDescent="0.2">
      <c r="D714" s="23"/>
      <c r="F714" s="5"/>
      <c r="H714" s="13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</row>
    <row r="715" spans="4:60" x14ac:dyDescent="0.2">
      <c r="D715" s="23"/>
      <c r="F715" s="5"/>
      <c r="H715" s="18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</row>
    <row r="716" spans="4:60" x14ac:dyDescent="0.2">
      <c r="D716" s="23"/>
      <c r="F716" s="1"/>
      <c r="H716" s="18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</row>
    <row r="717" spans="4:60" x14ac:dyDescent="0.2">
      <c r="D717" s="23"/>
      <c r="F717" s="1"/>
      <c r="H717" s="18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</row>
    <row r="718" spans="4:60" x14ac:dyDescent="0.2">
      <c r="D718" s="23"/>
      <c r="F718" s="4"/>
      <c r="H718" s="18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</row>
    <row r="719" spans="4:60" x14ac:dyDescent="0.2">
      <c r="D719" s="23"/>
      <c r="F719" s="5"/>
      <c r="H719" s="18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9"/>
      <c r="X719" s="29"/>
      <c r="Y719" s="29"/>
      <c r="Z719" s="29"/>
      <c r="AA719" s="29"/>
      <c r="AB719" s="29"/>
      <c r="AC719" s="29"/>
      <c r="AD719" s="29"/>
      <c r="AE719" s="29"/>
      <c r="AF719" s="29"/>
      <c r="AG719" s="29"/>
      <c r="AH719" s="29"/>
      <c r="AI719" s="29"/>
      <c r="AJ719" s="29"/>
      <c r="AK719" s="29"/>
      <c r="AL719" s="29"/>
      <c r="AM719" s="29"/>
      <c r="AN719" s="29"/>
      <c r="AO719" s="29"/>
      <c r="AP719" s="29"/>
      <c r="AQ719" s="29"/>
      <c r="AR719" s="29"/>
      <c r="AS719" s="29"/>
      <c r="AT719" s="29"/>
      <c r="AU719" s="29"/>
      <c r="AV719" s="29"/>
      <c r="AW719" s="29"/>
      <c r="AX719" s="29"/>
      <c r="AY719" s="29"/>
      <c r="AZ719" s="29"/>
      <c r="BA719" s="29"/>
      <c r="BB719" s="29"/>
      <c r="BC719" s="29"/>
      <c r="BD719" s="29"/>
      <c r="BE719" s="29"/>
      <c r="BF719" s="29"/>
      <c r="BG719" s="29"/>
      <c r="BH719" s="29"/>
    </row>
    <row r="720" spans="4:60" x14ac:dyDescent="0.2">
      <c r="D720" s="23"/>
      <c r="F720" s="5"/>
      <c r="H720" s="13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</row>
    <row r="721" spans="4:60" x14ac:dyDescent="0.2">
      <c r="D721" s="23"/>
      <c r="F721" s="5"/>
      <c r="H721" s="18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</row>
    <row r="722" spans="4:60" x14ac:dyDescent="0.2">
      <c r="D722" s="23"/>
      <c r="F722" s="1"/>
      <c r="H722" s="18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</row>
    <row r="723" spans="4:60" x14ac:dyDescent="0.2">
      <c r="D723" s="23"/>
      <c r="F723" s="1"/>
      <c r="H723" s="18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</row>
    <row r="724" spans="4:60" x14ac:dyDescent="0.2">
      <c r="D724" s="23"/>
      <c r="F724" s="4"/>
      <c r="H724" s="18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</row>
    <row r="725" spans="4:60" x14ac:dyDescent="0.2">
      <c r="D725" s="23"/>
      <c r="F725" s="5"/>
      <c r="H725" s="18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9"/>
      <c r="X725" s="29"/>
      <c r="Y725" s="29"/>
      <c r="Z725" s="29"/>
      <c r="AA725" s="29"/>
      <c r="AB725" s="29"/>
      <c r="AC725" s="29"/>
      <c r="AD725" s="29"/>
      <c r="AE725" s="29"/>
      <c r="AF725" s="29"/>
      <c r="AG725" s="29"/>
      <c r="AH725" s="29"/>
      <c r="AI725" s="29"/>
      <c r="AJ725" s="29"/>
      <c r="AK725" s="29"/>
      <c r="AL725" s="29"/>
      <c r="AM725" s="29"/>
      <c r="AN725" s="29"/>
      <c r="AO725" s="29"/>
      <c r="AP725" s="29"/>
      <c r="AQ725" s="29"/>
      <c r="AR725" s="29"/>
      <c r="AS725" s="29"/>
      <c r="AT725" s="29"/>
      <c r="AU725" s="29"/>
      <c r="AV725" s="29"/>
      <c r="AW725" s="29"/>
      <c r="AX725" s="29"/>
      <c r="AY725" s="29"/>
      <c r="AZ725" s="29"/>
      <c r="BA725" s="29"/>
      <c r="BB725" s="29"/>
      <c r="BC725" s="29"/>
      <c r="BD725" s="29"/>
      <c r="BE725" s="29"/>
      <c r="BF725" s="29"/>
      <c r="BG725" s="29"/>
      <c r="BH725" s="29"/>
    </row>
    <row r="726" spans="4:60" x14ac:dyDescent="0.2">
      <c r="D726" s="23"/>
      <c r="F726" s="5"/>
      <c r="H726" s="13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</row>
    <row r="727" spans="4:60" x14ac:dyDescent="0.2">
      <c r="D727" s="23"/>
      <c r="F727" s="5"/>
      <c r="H727" s="18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</row>
    <row r="728" spans="4:60" x14ac:dyDescent="0.2">
      <c r="D728" s="23"/>
      <c r="F728" s="1"/>
      <c r="H728" s="18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</row>
    <row r="729" spans="4:60" x14ac:dyDescent="0.2">
      <c r="D729" s="23"/>
      <c r="F729" s="1"/>
      <c r="H729" s="18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</row>
    <row r="730" spans="4:60" x14ac:dyDescent="0.2">
      <c r="D730" s="23"/>
      <c r="F730" s="4"/>
      <c r="H730" s="18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</row>
    <row r="731" spans="4:60" x14ac:dyDescent="0.2">
      <c r="D731" s="23"/>
      <c r="F731" s="5"/>
      <c r="H731" s="18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29"/>
      <c r="BB731" s="29"/>
      <c r="BC731" s="29"/>
      <c r="BD731" s="29"/>
      <c r="BE731" s="29"/>
      <c r="BF731" s="29"/>
      <c r="BG731" s="29"/>
      <c r="BH731" s="29"/>
    </row>
    <row r="732" spans="4:60" x14ac:dyDescent="0.2">
      <c r="D732" s="23"/>
      <c r="F732" s="5"/>
      <c r="H732" s="13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</row>
    <row r="733" spans="4:60" x14ac:dyDescent="0.2">
      <c r="D733" s="23"/>
      <c r="F733" s="5"/>
      <c r="H733" s="18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</row>
    <row r="734" spans="4:60" x14ac:dyDescent="0.2">
      <c r="D734" s="23"/>
      <c r="F734" s="1"/>
      <c r="H734" s="18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</row>
    <row r="735" spans="4:60" x14ac:dyDescent="0.2">
      <c r="D735" s="23"/>
      <c r="F735" s="1"/>
      <c r="H735" s="18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</row>
    <row r="736" spans="4:60" x14ac:dyDescent="0.2">
      <c r="D736" s="23"/>
      <c r="F736" s="4"/>
      <c r="H736" s="18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</row>
    <row r="737" spans="4:60" x14ac:dyDescent="0.2">
      <c r="D737" s="23"/>
      <c r="F737" s="5"/>
      <c r="H737" s="18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9"/>
      <c r="X737" s="29"/>
      <c r="Y737" s="29"/>
      <c r="Z737" s="29"/>
      <c r="AA737" s="29"/>
      <c r="AB737" s="29"/>
      <c r="AC737" s="29"/>
      <c r="AD737" s="29"/>
      <c r="AE737" s="29"/>
      <c r="AF737" s="29"/>
      <c r="AG737" s="29"/>
      <c r="AH737" s="29"/>
      <c r="AI737" s="29"/>
      <c r="AJ737" s="29"/>
      <c r="AK737" s="29"/>
      <c r="AL737" s="29"/>
      <c r="AM737" s="29"/>
      <c r="AN737" s="29"/>
      <c r="AO737" s="29"/>
      <c r="AP737" s="29"/>
      <c r="AQ737" s="29"/>
      <c r="AR737" s="29"/>
      <c r="AS737" s="29"/>
      <c r="AT737" s="29"/>
      <c r="AU737" s="29"/>
      <c r="AV737" s="29"/>
      <c r="AW737" s="29"/>
      <c r="AX737" s="29"/>
      <c r="AY737" s="29"/>
      <c r="AZ737" s="29"/>
      <c r="BA737" s="29"/>
      <c r="BB737" s="29"/>
      <c r="BC737" s="29"/>
      <c r="BD737" s="29"/>
      <c r="BE737" s="29"/>
      <c r="BF737" s="29"/>
      <c r="BG737" s="29"/>
      <c r="BH737" s="29"/>
    </row>
    <row r="738" spans="4:60" x14ac:dyDescent="0.2">
      <c r="D738" s="23"/>
      <c r="F738" s="5"/>
      <c r="H738" s="13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</row>
    <row r="739" spans="4:60" x14ac:dyDescent="0.2">
      <c r="D739" s="23"/>
      <c r="F739" s="5"/>
      <c r="H739" s="18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</row>
    <row r="740" spans="4:60" x14ac:dyDescent="0.2">
      <c r="D740" s="23"/>
      <c r="F740" s="1"/>
      <c r="H740" s="18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</row>
    <row r="741" spans="4:60" x14ac:dyDescent="0.2">
      <c r="D741" s="23"/>
      <c r="F741" s="1"/>
      <c r="H741" s="18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</row>
    <row r="742" spans="4:60" x14ac:dyDescent="0.2">
      <c r="D742" s="23"/>
      <c r="F742" s="4"/>
      <c r="H742" s="18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</row>
    <row r="743" spans="4:60" x14ac:dyDescent="0.2">
      <c r="D743" s="23"/>
      <c r="F743" s="5"/>
      <c r="H743" s="18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9"/>
      <c r="X743" s="29"/>
      <c r="Y743" s="29"/>
      <c r="Z743" s="29"/>
      <c r="AA743" s="29"/>
      <c r="AB743" s="29"/>
      <c r="AC743" s="29"/>
      <c r="AD743" s="29"/>
      <c r="AE743" s="29"/>
      <c r="AF743" s="29"/>
      <c r="AG743" s="29"/>
      <c r="AH743" s="29"/>
      <c r="AI743" s="29"/>
      <c r="AJ743" s="29"/>
      <c r="AK743" s="29"/>
      <c r="AL743" s="29"/>
      <c r="AM743" s="29"/>
      <c r="AN743" s="29"/>
      <c r="AO743" s="29"/>
      <c r="AP743" s="29"/>
      <c r="AQ743" s="29"/>
      <c r="AR743" s="29"/>
      <c r="AS743" s="29"/>
      <c r="AT743" s="29"/>
      <c r="AU743" s="29"/>
      <c r="AV743" s="29"/>
      <c r="AW743" s="29"/>
      <c r="AX743" s="29"/>
      <c r="AY743" s="29"/>
      <c r="AZ743" s="29"/>
      <c r="BA743" s="29"/>
      <c r="BB743" s="29"/>
      <c r="BC743" s="29"/>
      <c r="BD743" s="29"/>
      <c r="BE743" s="29"/>
      <c r="BF743" s="29"/>
      <c r="BG743" s="29"/>
      <c r="BH743" s="29"/>
    </row>
    <row r="744" spans="4:60" x14ac:dyDescent="0.2">
      <c r="D744" s="23"/>
      <c r="F744" s="5"/>
      <c r="H744" s="13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</row>
    <row r="745" spans="4:60" x14ac:dyDescent="0.2">
      <c r="D745" s="23"/>
      <c r="F745" s="5"/>
      <c r="H745" s="18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</row>
    <row r="746" spans="4:60" x14ac:dyDescent="0.2">
      <c r="D746" s="23"/>
      <c r="F746" s="1"/>
      <c r="H746" s="18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</row>
    <row r="747" spans="4:60" x14ac:dyDescent="0.2">
      <c r="D747" s="23"/>
      <c r="F747" s="1"/>
      <c r="H747" s="18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</row>
    <row r="748" spans="4:60" x14ac:dyDescent="0.2">
      <c r="D748" s="23"/>
      <c r="F748" s="4"/>
      <c r="H748" s="18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</row>
    <row r="749" spans="4:60" x14ac:dyDescent="0.2">
      <c r="D749" s="23"/>
      <c r="F749" s="5"/>
      <c r="H749" s="18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29"/>
      <c r="BA749" s="29"/>
      <c r="BB749" s="29"/>
      <c r="BC749" s="29"/>
      <c r="BD749" s="29"/>
      <c r="BE749" s="29"/>
      <c r="BF749" s="29"/>
      <c r="BG749" s="29"/>
      <c r="BH749" s="29"/>
    </row>
    <row r="750" spans="4:60" x14ac:dyDescent="0.2">
      <c r="D750" s="23"/>
      <c r="F750" s="5"/>
      <c r="H750" s="13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</row>
    <row r="751" spans="4:60" x14ac:dyDescent="0.2">
      <c r="D751" s="23"/>
      <c r="F751" s="5"/>
      <c r="H751" s="18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</row>
    <row r="752" spans="4:60" x14ac:dyDescent="0.2">
      <c r="D752" s="23"/>
      <c r="F752" s="1"/>
      <c r="H752" s="18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</row>
    <row r="753" spans="4:60" x14ac:dyDescent="0.2">
      <c r="D753" s="23"/>
      <c r="F753" s="1"/>
      <c r="H753" s="18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</row>
    <row r="754" spans="4:60" x14ac:dyDescent="0.2">
      <c r="D754" s="23"/>
      <c r="F754" s="4"/>
      <c r="H754" s="18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</row>
    <row r="755" spans="4:60" x14ac:dyDescent="0.2">
      <c r="D755" s="23"/>
      <c r="F755" s="5"/>
      <c r="H755" s="18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29"/>
      <c r="AI755" s="29"/>
      <c r="AJ755" s="29"/>
      <c r="AK755" s="29"/>
      <c r="AL755" s="29"/>
      <c r="AM755" s="29"/>
      <c r="AN755" s="29"/>
      <c r="AO755" s="29"/>
      <c r="AP755" s="29"/>
      <c r="AQ755" s="29"/>
      <c r="AR755" s="29"/>
      <c r="AS755" s="29"/>
      <c r="AT755" s="29"/>
      <c r="AU755" s="29"/>
      <c r="AV755" s="29"/>
      <c r="AW755" s="29"/>
      <c r="AX755" s="29"/>
      <c r="AY755" s="29"/>
      <c r="AZ755" s="29"/>
      <c r="BA755" s="29"/>
      <c r="BB755" s="29"/>
      <c r="BC755" s="29"/>
      <c r="BD755" s="29"/>
      <c r="BE755" s="29"/>
      <c r="BF755" s="29"/>
      <c r="BG755" s="29"/>
      <c r="BH755" s="29"/>
    </row>
    <row r="756" spans="4:60" x14ac:dyDescent="0.2">
      <c r="D756" s="23"/>
      <c r="F756" s="5"/>
      <c r="H756" s="13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</row>
    <row r="757" spans="4:60" x14ac:dyDescent="0.2">
      <c r="D757" s="23"/>
      <c r="F757" s="5"/>
      <c r="H757" s="18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</row>
    <row r="758" spans="4:60" x14ac:dyDescent="0.2">
      <c r="D758" s="23"/>
      <c r="F758" s="1"/>
      <c r="H758" s="18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</row>
    <row r="759" spans="4:60" x14ac:dyDescent="0.2">
      <c r="D759" s="23"/>
      <c r="F759" s="1"/>
      <c r="H759" s="18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</row>
    <row r="760" spans="4:60" x14ac:dyDescent="0.2">
      <c r="D760" s="23"/>
      <c r="F760" s="4"/>
      <c r="H760" s="18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</row>
    <row r="761" spans="4:60" x14ac:dyDescent="0.2">
      <c r="D761" s="23"/>
      <c r="F761" s="5"/>
      <c r="H761" s="18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9"/>
      <c r="X761" s="29"/>
      <c r="Y761" s="29"/>
      <c r="Z761" s="29"/>
      <c r="AA761" s="29"/>
      <c r="AB761" s="29"/>
      <c r="AC761" s="29"/>
      <c r="AD761" s="29"/>
      <c r="AE761" s="29"/>
      <c r="AF761" s="29"/>
      <c r="AG761" s="29"/>
      <c r="AH761" s="29"/>
      <c r="AI761" s="29"/>
      <c r="AJ761" s="29"/>
      <c r="AK761" s="29"/>
      <c r="AL761" s="29"/>
      <c r="AM761" s="29"/>
      <c r="AN761" s="29"/>
      <c r="AO761" s="29"/>
      <c r="AP761" s="29"/>
      <c r="AQ761" s="29"/>
      <c r="AR761" s="29"/>
      <c r="AS761" s="29"/>
      <c r="AT761" s="29"/>
      <c r="AU761" s="29"/>
      <c r="AV761" s="29"/>
      <c r="AW761" s="29"/>
      <c r="AX761" s="29"/>
      <c r="AY761" s="29"/>
      <c r="AZ761" s="29"/>
      <c r="BA761" s="29"/>
      <c r="BB761" s="29"/>
      <c r="BC761" s="29"/>
      <c r="BD761" s="29"/>
      <c r="BE761" s="29"/>
      <c r="BF761" s="29"/>
      <c r="BG761" s="29"/>
      <c r="BH761" s="29"/>
    </row>
    <row r="762" spans="4:60" x14ac:dyDescent="0.2">
      <c r="D762" s="23"/>
      <c r="F762" s="5"/>
      <c r="H762" s="13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</row>
    <row r="763" spans="4:60" x14ac:dyDescent="0.2">
      <c r="D763" s="23"/>
      <c r="F763" s="5"/>
      <c r="H763" s="18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</row>
    <row r="764" spans="4:60" x14ac:dyDescent="0.2">
      <c r="D764" s="23"/>
      <c r="F764" s="1"/>
      <c r="H764" s="18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</row>
    <row r="765" spans="4:60" x14ac:dyDescent="0.2">
      <c r="D765" s="23"/>
      <c r="F765" s="1"/>
      <c r="H765" s="18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</row>
    <row r="766" spans="4:60" x14ac:dyDescent="0.2">
      <c r="D766" s="23"/>
      <c r="F766" s="4"/>
      <c r="H766" s="18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</row>
    <row r="767" spans="4:60" x14ac:dyDescent="0.2">
      <c r="D767" s="23"/>
      <c r="F767" s="5"/>
      <c r="H767" s="18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9"/>
      <c r="X767" s="29"/>
      <c r="Y767" s="29"/>
      <c r="Z767" s="29"/>
      <c r="AA767" s="29"/>
      <c r="AB767" s="29"/>
      <c r="AC767" s="29"/>
      <c r="AD767" s="29"/>
      <c r="AE767" s="29"/>
      <c r="AF767" s="29"/>
      <c r="AG767" s="29"/>
      <c r="AH767" s="29"/>
      <c r="AI767" s="29"/>
      <c r="AJ767" s="29"/>
      <c r="AK767" s="29"/>
      <c r="AL767" s="29"/>
      <c r="AM767" s="29"/>
      <c r="AN767" s="29"/>
      <c r="AO767" s="29"/>
      <c r="AP767" s="29"/>
      <c r="AQ767" s="29"/>
      <c r="AR767" s="29"/>
      <c r="AS767" s="29"/>
      <c r="AT767" s="29"/>
      <c r="AU767" s="29"/>
      <c r="AV767" s="29"/>
      <c r="AW767" s="29"/>
      <c r="AX767" s="29"/>
      <c r="AY767" s="29"/>
      <c r="AZ767" s="29"/>
      <c r="BA767" s="29"/>
      <c r="BB767" s="29"/>
      <c r="BC767" s="29"/>
      <c r="BD767" s="29"/>
      <c r="BE767" s="29"/>
      <c r="BF767" s="29"/>
      <c r="BG767" s="29"/>
      <c r="BH767" s="29"/>
    </row>
    <row r="768" spans="4:60" x14ac:dyDescent="0.2">
      <c r="D768" s="23"/>
      <c r="F768" s="5"/>
      <c r="H768" s="13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</row>
    <row r="769" spans="4:60" x14ac:dyDescent="0.2">
      <c r="D769" s="23"/>
      <c r="F769" s="5"/>
      <c r="H769" s="18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</row>
    <row r="770" spans="4:60" x14ac:dyDescent="0.2">
      <c r="D770" s="23"/>
      <c r="F770" s="1"/>
      <c r="H770" s="18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</row>
    <row r="771" spans="4:60" x14ac:dyDescent="0.2">
      <c r="D771" s="23"/>
      <c r="F771" s="1"/>
      <c r="H771" s="18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</row>
    <row r="772" spans="4:60" x14ac:dyDescent="0.2">
      <c r="D772" s="23"/>
      <c r="F772" s="4"/>
      <c r="H772" s="18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</row>
    <row r="773" spans="4:60" x14ac:dyDescent="0.2">
      <c r="D773" s="23"/>
      <c r="F773" s="5"/>
      <c r="H773" s="18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9"/>
      <c r="X773" s="29"/>
      <c r="Y773" s="29"/>
      <c r="Z773" s="29"/>
      <c r="AA773" s="29"/>
      <c r="AB773" s="29"/>
      <c r="AC773" s="29"/>
      <c r="AD773" s="29"/>
      <c r="AE773" s="29"/>
      <c r="AF773" s="29"/>
      <c r="AG773" s="29"/>
      <c r="AH773" s="29"/>
      <c r="AI773" s="29"/>
      <c r="AJ773" s="29"/>
      <c r="AK773" s="29"/>
      <c r="AL773" s="29"/>
      <c r="AM773" s="29"/>
      <c r="AN773" s="29"/>
      <c r="AO773" s="29"/>
      <c r="AP773" s="29"/>
      <c r="AQ773" s="29"/>
      <c r="AR773" s="29"/>
      <c r="AS773" s="29"/>
      <c r="AT773" s="29"/>
      <c r="AU773" s="29"/>
      <c r="AV773" s="29"/>
      <c r="AW773" s="29"/>
      <c r="AX773" s="29"/>
      <c r="AY773" s="29"/>
      <c r="AZ773" s="29"/>
      <c r="BA773" s="29"/>
      <c r="BB773" s="29"/>
      <c r="BC773" s="29"/>
      <c r="BD773" s="29"/>
      <c r="BE773" s="29"/>
      <c r="BF773" s="29"/>
      <c r="BG773" s="29"/>
      <c r="BH773" s="29"/>
    </row>
    <row r="774" spans="4:60" x14ac:dyDescent="0.2">
      <c r="D774" s="23"/>
      <c r="F774" s="5"/>
      <c r="H774" s="13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</row>
    <row r="775" spans="4:60" x14ac:dyDescent="0.2">
      <c r="D775" s="23"/>
      <c r="F775" s="5"/>
      <c r="H775" s="18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</row>
    <row r="776" spans="4:60" x14ac:dyDescent="0.2">
      <c r="D776" s="23"/>
      <c r="F776" s="1"/>
      <c r="H776" s="18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</row>
    <row r="777" spans="4:60" x14ac:dyDescent="0.2">
      <c r="D777" s="23"/>
      <c r="F777" s="1"/>
      <c r="H777" s="18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</row>
    <row r="778" spans="4:60" x14ac:dyDescent="0.2">
      <c r="D778" s="23"/>
      <c r="F778" s="4"/>
      <c r="H778" s="18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</row>
    <row r="779" spans="4:60" x14ac:dyDescent="0.2">
      <c r="D779" s="23"/>
      <c r="F779" s="5"/>
      <c r="H779" s="18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9"/>
      <c r="X779" s="29"/>
      <c r="Y779" s="29"/>
      <c r="Z779" s="29"/>
      <c r="AA779" s="29"/>
      <c r="AB779" s="29"/>
      <c r="AC779" s="29"/>
      <c r="AD779" s="29"/>
      <c r="AE779" s="29"/>
      <c r="AF779" s="29"/>
      <c r="AG779" s="29"/>
      <c r="AH779" s="29"/>
      <c r="AI779" s="29"/>
      <c r="AJ779" s="29"/>
      <c r="AK779" s="29"/>
      <c r="AL779" s="29"/>
      <c r="AM779" s="29"/>
      <c r="AN779" s="29"/>
      <c r="AO779" s="29"/>
      <c r="AP779" s="29"/>
      <c r="AQ779" s="29"/>
      <c r="AR779" s="29"/>
      <c r="AS779" s="29"/>
      <c r="AT779" s="29"/>
      <c r="AU779" s="29"/>
      <c r="AV779" s="29"/>
      <c r="AW779" s="29"/>
      <c r="AX779" s="29"/>
      <c r="AY779" s="29"/>
      <c r="AZ779" s="29"/>
      <c r="BA779" s="29"/>
      <c r="BB779" s="29"/>
      <c r="BC779" s="29"/>
      <c r="BD779" s="29"/>
      <c r="BE779" s="29"/>
      <c r="BF779" s="29"/>
      <c r="BG779" s="29"/>
      <c r="BH779" s="29"/>
    </row>
    <row r="780" spans="4:60" x14ac:dyDescent="0.2">
      <c r="D780" s="23"/>
      <c r="F780" s="5"/>
      <c r="H780" s="13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</row>
    <row r="781" spans="4:60" x14ac:dyDescent="0.2">
      <c r="D781" s="23"/>
      <c r="F781" s="5"/>
      <c r="H781" s="18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</row>
    <row r="782" spans="4:60" x14ac:dyDescent="0.2">
      <c r="D782" s="23"/>
      <c r="F782" s="1"/>
      <c r="H782" s="18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</row>
    <row r="783" spans="4:60" x14ac:dyDescent="0.2">
      <c r="D783" s="23"/>
      <c r="F783" s="1"/>
      <c r="H783" s="18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</row>
    <row r="784" spans="4:60" x14ac:dyDescent="0.2">
      <c r="D784" s="23"/>
      <c r="F784" s="4"/>
      <c r="H784" s="18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</row>
    <row r="785" spans="4:60" x14ac:dyDescent="0.2">
      <c r="D785" s="23"/>
      <c r="F785" s="5"/>
      <c r="H785" s="18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9"/>
      <c r="X785" s="29"/>
      <c r="Y785" s="29"/>
      <c r="Z785" s="29"/>
      <c r="AA785" s="29"/>
      <c r="AB785" s="29"/>
      <c r="AC785" s="29"/>
      <c r="AD785" s="29"/>
      <c r="AE785" s="29"/>
      <c r="AF785" s="29"/>
      <c r="AG785" s="29"/>
      <c r="AH785" s="29"/>
      <c r="AI785" s="29"/>
      <c r="AJ785" s="29"/>
      <c r="AK785" s="29"/>
      <c r="AL785" s="29"/>
      <c r="AM785" s="29"/>
      <c r="AN785" s="29"/>
      <c r="AO785" s="29"/>
      <c r="AP785" s="29"/>
      <c r="AQ785" s="29"/>
      <c r="AR785" s="29"/>
      <c r="AS785" s="29"/>
      <c r="AT785" s="29"/>
      <c r="AU785" s="29"/>
      <c r="AV785" s="29"/>
      <c r="AW785" s="29"/>
      <c r="AX785" s="29"/>
      <c r="AY785" s="29"/>
      <c r="AZ785" s="29"/>
      <c r="BA785" s="29"/>
      <c r="BB785" s="29"/>
      <c r="BC785" s="29"/>
      <c r="BD785" s="29"/>
      <c r="BE785" s="29"/>
      <c r="BF785" s="29"/>
      <c r="BG785" s="29"/>
      <c r="BH785" s="29"/>
    </row>
    <row r="786" spans="4:60" x14ac:dyDescent="0.2">
      <c r="D786" s="23"/>
      <c r="F786" s="5"/>
      <c r="H786" s="13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</row>
    <row r="787" spans="4:60" x14ac:dyDescent="0.2">
      <c r="D787" s="23"/>
      <c r="F787" s="5"/>
      <c r="H787" s="18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</row>
    <row r="788" spans="4:60" x14ac:dyDescent="0.2">
      <c r="D788" s="23"/>
      <c r="F788" s="1"/>
      <c r="H788" s="18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</row>
    <row r="789" spans="4:60" x14ac:dyDescent="0.2">
      <c r="D789" s="23"/>
      <c r="F789" s="1"/>
      <c r="H789" s="18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</row>
    <row r="790" spans="4:60" x14ac:dyDescent="0.2">
      <c r="D790" s="23"/>
      <c r="F790" s="4"/>
      <c r="H790" s="18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</row>
    <row r="791" spans="4:60" x14ac:dyDescent="0.2">
      <c r="D791" s="23"/>
      <c r="F791" s="5"/>
      <c r="H791" s="18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9"/>
      <c r="X791" s="29"/>
      <c r="Y791" s="29"/>
      <c r="Z791" s="29"/>
      <c r="AA791" s="29"/>
      <c r="AB791" s="29"/>
      <c r="AC791" s="29"/>
      <c r="AD791" s="29"/>
      <c r="AE791" s="29"/>
      <c r="AF791" s="29"/>
      <c r="AG791" s="29"/>
      <c r="AH791" s="29"/>
      <c r="AI791" s="29"/>
      <c r="AJ791" s="29"/>
      <c r="AK791" s="29"/>
      <c r="AL791" s="29"/>
      <c r="AM791" s="29"/>
      <c r="AN791" s="29"/>
      <c r="AO791" s="29"/>
      <c r="AP791" s="29"/>
      <c r="AQ791" s="29"/>
      <c r="AR791" s="29"/>
      <c r="AS791" s="29"/>
      <c r="AT791" s="29"/>
      <c r="AU791" s="29"/>
      <c r="AV791" s="29"/>
      <c r="AW791" s="29"/>
      <c r="AX791" s="29"/>
      <c r="AY791" s="29"/>
      <c r="AZ791" s="29"/>
      <c r="BA791" s="29"/>
      <c r="BB791" s="29"/>
      <c r="BC791" s="29"/>
      <c r="BD791" s="29"/>
      <c r="BE791" s="29"/>
      <c r="BF791" s="29"/>
      <c r="BG791" s="29"/>
      <c r="BH791" s="29"/>
    </row>
    <row r="792" spans="4:60" x14ac:dyDescent="0.2">
      <c r="D792" s="23"/>
      <c r="F792" s="5"/>
      <c r="H792" s="13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</row>
    <row r="793" spans="4:60" x14ac:dyDescent="0.2">
      <c r="D793" s="23"/>
      <c r="F793" s="5"/>
      <c r="H793" s="18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</row>
    <row r="794" spans="4:60" x14ac:dyDescent="0.2">
      <c r="D794" s="23"/>
      <c r="F794" s="1"/>
      <c r="H794" s="18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</row>
    <row r="795" spans="4:60" x14ac:dyDescent="0.2">
      <c r="D795" s="23"/>
      <c r="F795" s="1"/>
      <c r="H795" s="18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</row>
    <row r="796" spans="4:60" x14ac:dyDescent="0.2">
      <c r="D796" s="23"/>
      <c r="F796" s="4"/>
      <c r="H796" s="18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</row>
    <row r="797" spans="4:60" x14ac:dyDescent="0.2">
      <c r="D797" s="23"/>
      <c r="F797" s="5"/>
      <c r="H797" s="18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9"/>
      <c r="X797" s="29"/>
      <c r="Y797" s="29"/>
      <c r="Z797" s="29"/>
      <c r="AA797" s="29"/>
      <c r="AB797" s="29"/>
      <c r="AC797" s="29"/>
      <c r="AD797" s="29"/>
      <c r="AE797" s="29"/>
      <c r="AF797" s="29"/>
      <c r="AG797" s="29"/>
      <c r="AH797" s="29"/>
      <c r="AI797" s="29"/>
      <c r="AJ797" s="29"/>
      <c r="AK797" s="29"/>
      <c r="AL797" s="29"/>
      <c r="AM797" s="29"/>
      <c r="AN797" s="29"/>
      <c r="AO797" s="29"/>
      <c r="AP797" s="29"/>
      <c r="AQ797" s="29"/>
      <c r="AR797" s="29"/>
      <c r="AS797" s="29"/>
      <c r="AT797" s="29"/>
      <c r="AU797" s="29"/>
      <c r="AV797" s="29"/>
      <c r="AW797" s="29"/>
      <c r="AX797" s="29"/>
      <c r="AY797" s="29"/>
      <c r="AZ797" s="29"/>
      <c r="BA797" s="29"/>
      <c r="BB797" s="29"/>
      <c r="BC797" s="29"/>
      <c r="BD797" s="29"/>
      <c r="BE797" s="29"/>
      <c r="BF797" s="29"/>
      <c r="BG797" s="29"/>
      <c r="BH797" s="29"/>
    </row>
    <row r="798" spans="4:60" x14ac:dyDescent="0.2">
      <c r="D798" s="23"/>
      <c r="F798" s="5"/>
      <c r="H798" s="13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</row>
    <row r="799" spans="4:60" x14ac:dyDescent="0.2">
      <c r="D799" s="23"/>
      <c r="F799" s="5"/>
      <c r="H799" s="18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</row>
    <row r="800" spans="4:60" x14ac:dyDescent="0.2">
      <c r="D800" s="23"/>
      <c r="F800" s="1"/>
      <c r="H800" s="18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</row>
    <row r="801" spans="4:60" x14ac:dyDescent="0.2">
      <c r="D801" s="23"/>
      <c r="F801" s="1"/>
      <c r="H801" s="18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</row>
    <row r="802" spans="4:60" x14ac:dyDescent="0.2">
      <c r="D802" s="23"/>
      <c r="F802" s="4"/>
      <c r="H802" s="18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</row>
    <row r="803" spans="4:60" x14ac:dyDescent="0.2">
      <c r="D803" s="23"/>
      <c r="F803" s="5"/>
      <c r="H803" s="18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9"/>
      <c r="X803" s="29"/>
      <c r="Y803" s="29"/>
      <c r="Z803" s="29"/>
      <c r="AA803" s="29"/>
      <c r="AB803" s="29"/>
      <c r="AC803" s="29"/>
      <c r="AD803" s="29"/>
      <c r="AE803" s="29"/>
      <c r="AF803" s="29"/>
      <c r="AG803" s="29"/>
      <c r="AH803" s="29"/>
      <c r="AI803" s="29"/>
      <c r="AJ803" s="29"/>
      <c r="AK803" s="29"/>
      <c r="AL803" s="29"/>
      <c r="AM803" s="29"/>
      <c r="AN803" s="29"/>
      <c r="AO803" s="29"/>
      <c r="AP803" s="29"/>
      <c r="AQ803" s="29"/>
      <c r="AR803" s="29"/>
      <c r="AS803" s="29"/>
      <c r="AT803" s="29"/>
      <c r="AU803" s="29"/>
      <c r="AV803" s="29"/>
      <c r="AW803" s="29"/>
      <c r="AX803" s="29"/>
      <c r="AY803" s="29"/>
      <c r="AZ803" s="29"/>
      <c r="BA803" s="29"/>
      <c r="BB803" s="29"/>
      <c r="BC803" s="29"/>
      <c r="BD803" s="29"/>
      <c r="BE803" s="29"/>
      <c r="BF803" s="29"/>
      <c r="BG803" s="29"/>
      <c r="BH803" s="29"/>
    </row>
    <row r="804" spans="4:60" x14ac:dyDescent="0.2">
      <c r="D804" s="23"/>
      <c r="F804" s="5"/>
      <c r="H804" s="13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</row>
    <row r="805" spans="4:60" x14ac:dyDescent="0.2">
      <c r="D805" s="23"/>
      <c r="F805" s="5"/>
      <c r="H805" s="18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</row>
    <row r="806" spans="4:60" x14ac:dyDescent="0.2">
      <c r="D806" s="23"/>
      <c r="F806" s="1"/>
      <c r="H806" s="18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</row>
    <row r="807" spans="4:60" x14ac:dyDescent="0.2">
      <c r="D807" s="23"/>
      <c r="F807" s="1"/>
      <c r="H807" s="18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</row>
    <row r="808" spans="4:60" x14ac:dyDescent="0.2">
      <c r="D808" s="23"/>
      <c r="F808" s="4"/>
      <c r="H808" s="18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</row>
    <row r="809" spans="4:60" x14ac:dyDescent="0.2">
      <c r="D809" s="23"/>
      <c r="F809" s="5"/>
      <c r="H809" s="18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9"/>
      <c r="X809" s="29"/>
      <c r="Y809" s="29"/>
      <c r="Z809" s="29"/>
      <c r="AA809" s="29"/>
      <c r="AB809" s="29"/>
      <c r="AC809" s="29"/>
      <c r="AD809" s="29"/>
      <c r="AE809" s="29"/>
      <c r="AF809" s="29"/>
      <c r="AG809" s="29"/>
      <c r="AH809" s="29"/>
      <c r="AI809" s="29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</row>
    <row r="810" spans="4:60" x14ac:dyDescent="0.2">
      <c r="D810" s="23"/>
      <c r="F810" s="5"/>
      <c r="H810" s="13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</row>
    <row r="811" spans="4:60" x14ac:dyDescent="0.2">
      <c r="D811" s="23"/>
      <c r="F811" s="5"/>
      <c r="H811" s="18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</row>
    <row r="812" spans="4:60" x14ac:dyDescent="0.2">
      <c r="D812" s="23"/>
      <c r="F812" s="1"/>
      <c r="H812" s="18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</row>
    <row r="813" spans="4:60" x14ac:dyDescent="0.2">
      <c r="D813" s="23"/>
      <c r="F813" s="1"/>
      <c r="H813" s="18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</row>
    <row r="814" spans="4:60" x14ac:dyDescent="0.2">
      <c r="D814" s="23"/>
      <c r="F814" s="4"/>
      <c r="H814" s="18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</row>
    <row r="815" spans="4:60" x14ac:dyDescent="0.2">
      <c r="D815" s="23"/>
      <c r="F815" s="5"/>
      <c r="H815" s="18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9"/>
      <c r="X815" s="29"/>
      <c r="Y815" s="29"/>
      <c r="Z815" s="29"/>
      <c r="AA815" s="29"/>
      <c r="AB815" s="29"/>
      <c r="AC815" s="29"/>
      <c r="AD815" s="29"/>
      <c r="AE815" s="29"/>
      <c r="AF815" s="29"/>
      <c r="AG815" s="29"/>
      <c r="AH815" s="29"/>
      <c r="AI815" s="29"/>
      <c r="AJ815" s="29"/>
      <c r="AK815" s="29"/>
      <c r="AL815" s="29"/>
      <c r="AM815" s="29"/>
      <c r="AN815" s="29"/>
      <c r="AO815" s="29"/>
      <c r="AP815" s="29"/>
      <c r="AQ815" s="29"/>
      <c r="AR815" s="29"/>
      <c r="AS815" s="29"/>
      <c r="AT815" s="29"/>
      <c r="AU815" s="29"/>
      <c r="AV815" s="29"/>
      <c r="AW815" s="29"/>
      <c r="AX815" s="29"/>
      <c r="AY815" s="29"/>
      <c r="AZ815" s="29"/>
      <c r="BA815" s="29"/>
      <c r="BB815" s="29"/>
      <c r="BC815" s="29"/>
      <c r="BD815" s="29"/>
      <c r="BE815" s="29"/>
      <c r="BF815" s="29"/>
      <c r="BG815" s="29"/>
      <c r="BH815" s="29"/>
    </row>
    <row r="816" spans="4:60" x14ac:dyDescent="0.2">
      <c r="D816" s="23"/>
      <c r="F816" s="5"/>
      <c r="H816" s="13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</row>
    <row r="817" spans="4:60" x14ac:dyDescent="0.2">
      <c r="D817" s="23"/>
      <c r="F817" s="5"/>
      <c r="H817" s="18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</row>
    <row r="818" spans="4:60" x14ac:dyDescent="0.2">
      <c r="D818" s="23"/>
      <c r="F818" s="1"/>
      <c r="H818" s="18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</row>
    <row r="819" spans="4:60" x14ac:dyDescent="0.2">
      <c r="D819" s="23"/>
      <c r="F819" s="1"/>
      <c r="H819" s="18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</row>
    <row r="820" spans="4:60" x14ac:dyDescent="0.2">
      <c r="D820" s="23"/>
      <c r="F820" s="4"/>
      <c r="H820" s="18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</row>
    <row r="821" spans="4:60" x14ac:dyDescent="0.2">
      <c r="D821" s="23"/>
      <c r="F821" s="5"/>
      <c r="H821" s="18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29"/>
      <c r="BA821" s="29"/>
      <c r="BB821" s="29"/>
      <c r="BC821" s="29"/>
      <c r="BD821" s="29"/>
      <c r="BE821" s="29"/>
      <c r="BF821" s="29"/>
      <c r="BG821" s="29"/>
      <c r="BH821" s="29"/>
    </row>
    <row r="822" spans="4:60" x14ac:dyDescent="0.2">
      <c r="D822" s="23"/>
      <c r="F822" s="5"/>
      <c r="H822" s="13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</row>
    <row r="823" spans="4:60" x14ac:dyDescent="0.2">
      <c r="D823" s="23"/>
      <c r="F823" s="5"/>
      <c r="H823" s="18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</row>
    <row r="824" spans="4:60" x14ac:dyDescent="0.2">
      <c r="D824" s="23"/>
      <c r="F824" s="1"/>
      <c r="H824" s="18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</row>
    <row r="825" spans="4:60" x14ac:dyDescent="0.2">
      <c r="D825" s="23"/>
      <c r="F825" s="1"/>
      <c r="H825" s="18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</row>
    <row r="826" spans="4:60" x14ac:dyDescent="0.2">
      <c r="D826" s="23"/>
      <c r="F826" s="4"/>
      <c r="H826" s="18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</row>
    <row r="827" spans="4:60" x14ac:dyDescent="0.2">
      <c r="D827" s="23"/>
      <c r="F827" s="5"/>
      <c r="H827" s="18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29"/>
      <c r="BA827" s="29"/>
      <c r="BB827" s="29"/>
      <c r="BC827" s="29"/>
      <c r="BD827" s="29"/>
      <c r="BE827" s="29"/>
      <c r="BF827" s="29"/>
      <c r="BG827" s="29"/>
      <c r="BH827" s="29"/>
    </row>
    <row r="828" spans="4:60" x14ac:dyDescent="0.2">
      <c r="D828" s="23"/>
      <c r="F828" s="5"/>
      <c r="H828" s="13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</row>
    <row r="829" spans="4:60" x14ac:dyDescent="0.2">
      <c r="D829" s="23"/>
      <c r="F829" s="5"/>
      <c r="H829" s="18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</row>
    <row r="830" spans="4:60" x14ac:dyDescent="0.2">
      <c r="D830" s="23"/>
      <c r="F830" s="1"/>
      <c r="H830" s="18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</row>
    <row r="831" spans="4:60" x14ac:dyDescent="0.2">
      <c r="D831" s="23"/>
      <c r="F831" s="1"/>
      <c r="H831" s="18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</row>
    <row r="832" spans="4:60" x14ac:dyDescent="0.2">
      <c r="D832" s="23"/>
      <c r="F832" s="4"/>
      <c r="H832" s="18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</row>
    <row r="833" spans="4:60" x14ac:dyDescent="0.2">
      <c r="D833" s="23"/>
      <c r="F833" s="5"/>
      <c r="H833" s="18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9"/>
      <c r="X833" s="29"/>
      <c r="Y833" s="29"/>
      <c r="Z833" s="29"/>
      <c r="AA833" s="29"/>
      <c r="AB833" s="29"/>
      <c r="AC833" s="29"/>
      <c r="AD833" s="29"/>
      <c r="AE833" s="29"/>
      <c r="AF833" s="29"/>
      <c r="AG833" s="29"/>
      <c r="AH833" s="29"/>
      <c r="AI833" s="29"/>
      <c r="AJ833" s="29"/>
      <c r="AK833" s="29"/>
      <c r="AL833" s="29"/>
      <c r="AM833" s="29"/>
      <c r="AN833" s="29"/>
      <c r="AO833" s="29"/>
      <c r="AP833" s="29"/>
      <c r="AQ833" s="29"/>
      <c r="AR833" s="29"/>
      <c r="AS833" s="29"/>
      <c r="AT833" s="29"/>
      <c r="AU833" s="29"/>
      <c r="AV833" s="29"/>
      <c r="AW833" s="29"/>
      <c r="AX833" s="29"/>
      <c r="AY833" s="29"/>
      <c r="AZ833" s="29"/>
      <c r="BA833" s="29"/>
      <c r="BB833" s="29"/>
      <c r="BC833" s="29"/>
      <c r="BD833" s="29"/>
      <c r="BE833" s="29"/>
      <c r="BF833" s="29"/>
      <c r="BG833" s="29"/>
      <c r="BH833" s="29"/>
    </row>
    <row r="834" spans="4:60" x14ac:dyDescent="0.2">
      <c r="D834" s="23"/>
      <c r="F834" s="5"/>
      <c r="H834" s="13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</row>
    <row r="835" spans="4:60" x14ac:dyDescent="0.2">
      <c r="D835" s="23"/>
      <c r="F835" s="5"/>
      <c r="H835" s="18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</row>
    <row r="836" spans="4:60" x14ac:dyDescent="0.2">
      <c r="D836" s="23"/>
      <c r="F836" s="1"/>
      <c r="H836" s="18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</row>
    <row r="837" spans="4:60" x14ac:dyDescent="0.2">
      <c r="D837" s="23"/>
      <c r="F837" s="1"/>
      <c r="H837" s="18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</row>
    <row r="838" spans="4:60" x14ac:dyDescent="0.2">
      <c r="D838" s="23"/>
      <c r="F838" s="4"/>
      <c r="H838" s="18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</row>
    <row r="839" spans="4:60" x14ac:dyDescent="0.2">
      <c r="D839" s="23"/>
      <c r="F839" s="5"/>
      <c r="H839" s="18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9"/>
      <c r="X839" s="29"/>
      <c r="Y839" s="29"/>
      <c r="Z839" s="29"/>
      <c r="AA839" s="29"/>
      <c r="AB839" s="29"/>
      <c r="AC839" s="29"/>
      <c r="AD839" s="29"/>
      <c r="AE839" s="29"/>
      <c r="AF839" s="29"/>
      <c r="AG839" s="29"/>
      <c r="AH839" s="29"/>
      <c r="AI839" s="29"/>
      <c r="AJ839" s="29"/>
      <c r="AK839" s="29"/>
      <c r="AL839" s="29"/>
      <c r="AM839" s="29"/>
      <c r="AN839" s="29"/>
      <c r="AO839" s="29"/>
      <c r="AP839" s="29"/>
      <c r="AQ839" s="29"/>
      <c r="AR839" s="29"/>
      <c r="AS839" s="29"/>
      <c r="AT839" s="29"/>
      <c r="AU839" s="29"/>
      <c r="AV839" s="29"/>
      <c r="AW839" s="29"/>
      <c r="AX839" s="29"/>
      <c r="AY839" s="29"/>
      <c r="AZ839" s="29"/>
      <c r="BA839" s="29"/>
      <c r="BB839" s="29"/>
      <c r="BC839" s="29"/>
      <c r="BD839" s="29"/>
      <c r="BE839" s="29"/>
      <c r="BF839" s="29"/>
      <c r="BG839" s="29"/>
      <c r="BH839" s="29"/>
    </row>
    <row r="840" spans="4:60" x14ac:dyDescent="0.2">
      <c r="D840" s="23"/>
      <c r="F840" s="5"/>
      <c r="H840" s="13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</row>
    <row r="841" spans="4:60" x14ac:dyDescent="0.2">
      <c r="D841" s="23"/>
      <c r="F841" s="5"/>
      <c r="H841" s="18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</row>
    <row r="842" spans="4:60" x14ac:dyDescent="0.2">
      <c r="D842" s="23"/>
      <c r="F842" s="1"/>
      <c r="H842" s="18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</row>
    <row r="843" spans="4:60" x14ac:dyDescent="0.2">
      <c r="D843" s="23"/>
      <c r="F843" s="1"/>
      <c r="H843" s="18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</row>
    <row r="844" spans="4:60" x14ac:dyDescent="0.2">
      <c r="D844" s="23"/>
      <c r="F844" s="4"/>
      <c r="H844" s="18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</row>
    <row r="845" spans="4:60" x14ac:dyDescent="0.2">
      <c r="D845" s="23"/>
      <c r="F845" s="5"/>
      <c r="H845" s="18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9"/>
      <c r="BC845" s="29"/>
      <c r="BD845" s="29"/>
      <c r="BE845" s="29"/>
      <c r="BF845" s="29"/>
      <c r="BG845" s="29"/>
      <c r="BH845" s="29"/>
    </row>
    <row r="846" spans="4:60" x14ac:dyDescent="0.2">
      <c r="D846" s="23"/>
      <c r="F846" s="5"/>
      <c r="H846" s="13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</row>
    <row r="847" spans="4:60" x14ac:dyDescent="0.2">
      <c r="D847" s="23"/>
      <c r="F847" s="5"/>
      <c r="H847" s="18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</row>
    <row r="848" spans="4:60" x14ac:dyDescent="0.2">
      <c r="D848" s="23"/>
      <c r="F848" s="1"/>
      <c r="H848" s="18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</row>
    <row r="849" spans="4:60" x14ac:dyDescent="0.2">
      <c r="D849" s="23"/>
      <c r="F849" s="1"/>
      <c r="H849" s="18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</row>
    <row r="850" spans="4:60" x14ac:dyDescent="0.2">
      <c r="D850" s="23"/>
      <c r="F850" s="4"/>
      <c r="H850" s="18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</row>
    <row r="851" spans="4:60" x14ac:dyDescent="0.2">
      <c r="D851" s="23"/>
      <c r="F851" s="5"/>
      <c r="H851" s="18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9"/>
      <c r="X851" s="29"/>
      <c r="Y851" s="29"/>
      <c r="Z851" s="29"/>
      <c r="AA851" s="29"/>
      <c r="AB851" s="29"/>
      <c r="AC851" s="29"/>
      <c r="AD851" s="29"/>
      <c r="AE851" s="29"/>
      <c r="AF851" s="29"/>
      <c r="AG851" s="29"/>
      <c r="AH851" s="29"/>
      <c r="AI851" s="29"/>
      <c r="AJ851" s="29"/>
      <c r="AK851" s="29"/>
      <c r="AL851" s="29"/>
      <c r="AM851" s="29"/>
      <c r="AN851" s="29"/>
      <c r="AO851" s="29"/>
      <c r="AP851" s="29"/>
      <c r="AQ851" s="29"/>
      <c r="AR851" s="29"/>
      <c r="AS851" s="29"/>
      <c r="AT851" s="29"/>
      <c r="AU851" s="29"/>
      <c r="AV851" s="29"/>
      <c r="AW851" s="29"/>
      <c r="AX851" s="29"/>
      <c r="AY851" s="29"/>
      <c r="AZ851" s="29"/>
      <c r="BA851" s="29"/>
      <c r="BB851" s="29"/>
      <c r="BC851" s="29"/>
      <c r="BD851" s="29"/>
      <c r="BE851" s="29"/>
      <c r="BF851" s="29"/>
      <c r="BG851" s="29"/>
      <c r="BH851" s="29"/>
    </row>
    <row r="852" spans="4:60" x14ac:dyDescent="0.2">
      <c r="D852" s="23"/>
      <c r="F852" s="5"/>
      <c r="H852" s="13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</row>
    <row r="853" spans="4:60" x14ac:dyDescent="0.2">
      <c r="D853" s="23"/>
      <c r="F853" s="5"/>
      <c r="H853" s="18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</row>
    <row r="854" spans="4:60" x14ac:dyDescent="0.2">
      <c r="D854" s="23"/>
      <c r="F854" s="1"/>
      <c r="H854" s="18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</row>
    <row r="855" spans="4:60" x14ac:dyDescent="0.2">
      <c r="D855" s="23"/>
      <c r="F855" s="1"/>
      <c r="H855" s="18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</row>
    <row r="856" spans="4:60" x14ac:dyDescent="0.2">
      <c r="D856" s="23"/>
      <c r="F856" s="4"/>
      <c r="H856" s="18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</row>
    <row r="857" spans="4:60" x14ac:dyDescent="0.2">
      <c r="D857" s="23"/>
      <c r="F857" s="5"/>
      <c r="H857" s="18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9"/>
      <c r="X857" s="29"/>
      <c r="Y857" s="29"/>
      <c r="Z857" s="29"/>
      <c r="AA857" s="29"/>
      <c r="AB857" s="29"/>
      <c r="AC857" s="29"/>
      <c r="AD857" s="29"/>
      <c r="AE857" s="29"/>
      <c r="AF857" s="29"/>
      <c r="AG857" s="29"/>
      <c r="AH857" s="29"/>
      <c r="AI857" s="29"/>
      <c r="AJ857" s="29"/>
      <c r="AK857" s="29"/>
      <c r="AL857" s="29"/>
      <c r="AM857" s="29"/>
      <c r="AN857" s="29"/>
      <c r="AO857" s="29"/>
      <c r="AP857" s="29"/>
      <c r="AQ857" s="29"/>
      <c r="AR857" s="29"/>
      <c r="AS857" s="29"/>
      <c r="AT857" s="29"/>
      <c r="AU857" s="29"/>
      <c r="AV857" s="29"/>
      <c r="AW857" s="29"/>
      <c r="AX857" s="29"/>
      <c r="AY857" s="29"/>
      <c r="AZ857" s="29"/>
      <c r="BA857" s="29"/>
      <c r="BB857" s="29"/>
      <c r="BC857" s="29"/>
      <c r="BD857" s="29"/>
      <c r="BE857" s="29"/>
      <c r="BF857" s="29"/>
      <c r="BG857" s="29"/>
      <c r="BH857" s="29"/>
    </row>
    <row r="858" spans="4:60" x14ac:dyDescent="0.2">
      <c r="D858" s="23"/>
      <c r="F858" s="5"/>
      <c r="H858" s="13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</row>
    <row r="859" spans="4:60" x14ac:dyDescent="0.2">
      <c r="D859" s="23"/>
      <c r="F859" s="5"/>
      <c r="H859" s="18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</row>
    <row r="860" spans="4:60" x14ac:dyDescent="0.2">
      <c r="D860" s="23"/>
      <c r="F860" s="1"/>
      <c r="H860" s="18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</row>
    <row r="861" spans="4:60" x14ac:dyDescent="0.2">
      <c r="D861" s="23"/>
      <c r="F861" s="1"/>
      <c r="H861" s="18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</row>
    <row r="862" spans="4:60" x14ac:dyDescent="0.2">
      <c r="D862" s="23"/>
      <c r="F862" s="4"/>
      <c r="H862" s="18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</row>
    <row r="863" spans="4:60" x14ac:dyDescent="0.2">
      <c r="D863" s="23"/>
      <c r="F863" s="5"/>
      <c r="H863" s="18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9"/>
      <c r="X863" s="29"/>
      <c r="Y863" s="29"/>
      <c r="Z863" s="29"/>
      <c r="AA863" s="29"/>
      <c r="AB863" s="29"/>
      <c r="AC863" s="29"/>
      <c r="AD863" s="29"/>
      <c r="AE863" s="29"/>
      <c r="AF863" s="29"/>
      <c r="AG863" s="29"/>
      <c r="AH863" s="29"/>
      <c r="AI863" s="29"/>
      <c r="AJ863" s="29"/>
      <c r="AK863" s="29"/>
      <c r="AL863" s="29"/>
      <c r="AM863" s="29"/>
      <c r="AN863" s="29"/>
      <c r="AO863" s="29"/>
      <c r="AP863" s="29"/>
      <c r="AQ863" s="29"/>
      <c r="AR863" s="29"/>
      <c r="AS863" s="29"/>
      <c r="AT863" s="29"/>
      <c r="AU863" s="29"/>
      <c r="AV863" s="29"/>
      <c r="AW863" s="29"/>
      <c r="AX863" s="29"/>
      <c r="AY863" s="29"/>
      <c r="AZ863" s="29"/>
      <c r="BA863" s="29"/>
      <c r="BB863" s="29"/>
      <c r="BC863" s="29"/>
      <c r="BD863" s="29"/>
      <c r="BE863" s="29"/>
      <c r="BF863" s="29"/>
      <c r="BG863" s="29"/>
      <c r="BH863" s="29"/>
    </row>
    <row r="864" spans="4:60" x14ac:dyDescent="0.2">
      <c r="D864" s="23"/>
      <c r="F864" s="5"/>
      <c r="H864" s="13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</row>
    <row r="865" spans="4:60" x14ac:dyDescent="0.2">
      <c r="D865" s="23"/>
      <c r="F865" s="5"/>
      <c r="H865" s="18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</row>
    <row r="866" spans="4:60" x14ac:dyDescent="0.2">
      <c r="D866" s="23"/>
      <c r="F866" s="1"/>
      <c r="H866" s="18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</row>
    <row r="867" spans="4:60" x14ac:dyDescent="0.2">
      <c r="D867" s="23"/>
      <c r="F867" s="1"/>
      <c r="H867" s="18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</row>
    <row r="868" spans="4:60" x14ac:dyDescent="0.2">
      <c r="D868" s="23"/>
      <c r="F868" s="4"/>
      <c r="H868" s="18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</row>
    <row r="869" spans="4:60" x14ac:dyDescent="0.2">
      <c r="D869" s="23"/>
      <c r="F869" s="5"/>
      <c r="H869" s="18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9"/>
      <c r="X869" s="29"/>
      <c r="Y869" s="29"/>
      <c r="Z869" s="29"/>
      <c r="AA869" s="29"/>
      <c r="AB869" s="29"/>
      <c r="AC869" s="29"/>
      <c r="AD869" s="29"/>
      <c r="AE869" s="29"/>
      <c r="AF869" s="29"/>
      <c r="AG869" s="29"/>
      <c r="AH869" s="29"/>
      <c r="AI869" s="29"/>
      <c r="AJ869" s="29"/>
      <c r="AK869" s="29"/>
      <c r="AL869" s="29"/>
      <c r="AM869" s="29"/>
      <c r="AN869" s="29"/>
      <c r="AO869" s="29"/>
      <c r="AP869" s="29"/>
      <c r="AQ869" s="29"/>
      <c r="AR869" s="29"/>
      <c r="AS869" s="29"/>
      <c r="AT869" s="29"/>
      <c r="AU869" s="29"/>
      <c r="AV869" s="29"/>
      <c r="AW869" s="29"/>
      <c r="AX869" s="29"/>
      <c r="AY869" s="29"/>
      <c r="AZ869" s="29"/>
      <c r="BA869" s="29"/>
      <c r="BB869" s="29"/>
      <c r="BC869" s="29"/>
      <c r="BD869" s="29"/>
      <c r="BE869" s="29"/>
      <c r="BF869" s="29"/>
      <c r="BG869" s="29"/>
      <c r="BH869" s="29"/>
    </row>
    <row r="870" spans="4:60" x14ac:dyDescent="0.2">
      <c r="D870" s="23"/>
      <c r="F870" s="5"/>
      <c r="H870" s="13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</row>
    <row r="871" spans="4:60" x14ac:dyDescent="0.2">
      <c r="D871" s="23"/>
      <c r="F871" s="5"/>
      <c r="H871" s="18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</row>
    <row r="872" spans="4:60" x14ac:dyDescent="0.2">
      <c r="D872" s="23"/>
      <c r="F872" s="1"/>
      <c r="H872" s="18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</row>
    <row r="873" spans="4:60" x14ac:dyDescent="0.2">
      <c r="D873" s="23"/>
      <c r="F873" s="1"/>
      <c r="H873" s="18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</row>
    <row r="874" spans="4:60" x14ac:dyDescent="0.2">
      <c r="D874" s="23"/>
      <c r="F874" s="4"/>
      <c r="H874" s="18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</row>
    <row r="875" spans="4:60" x14ac:dyDescent="0.2">
      <c r="D875" s="23"/>
      <c r="F875" s="5"/>
      <c r="H875" s="18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9"/>
      <c r="X875" s="29"/>
      <c r="Y875" s="29"/>
      <c r="Z875" s="29"/>
      <c r="AA875" s="29"/>
      <c r="AB875" s="29"/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29"/>
      <c r="AQ875" s="29"/>
      <c r="AR875" s="29"/>
      <c r="AS875" s="29"/>
      <c r="AT875" s="29"/>
      <c r="AU875" s="29"/>
      <c r="AV875" s="29"/>
      <c r="AW875" s="29"/>
      <c r="AX875" s="29"/>
      <c r="AY875" s="29"/>
      <c r="AZ875" s="29"/>
      <c r="BA875" s="29"/>
      <c r="BB875" s="29"/>
      <c r="BC875" s="29"/>
      <c r="BD875" s="29"/>
      <c r="BE875" s="29"/>
      <c r="BF875" s="29"/>
      <c r="BG875" s="29"/>
      <c r="BH875" s="29"/>
    </row>
    <row r="876" spans="4:60" x14ac:dyDescent="0.2">
      <c r="D876" s="23"/>
      <c r="F876" s="5"/>
      <c r="H876" s="13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</row>
    <row r="877" spans="4:60" x14ac:dyDescent="0.2">
      <c r="D877" s="23"/>
      <c r="F877" s="5"/>
      <c r="H877" s="18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</row>
    <row r="878" spans="4:60" x14ac:dyDescent="0.2">
      <c r="D878" s="23"/>
      <c r="F878" s="1"/>
      <c r="H878" s="18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</row>
    <row r="879" spans="4:60" x14ac:dyDescent="0.2">
      <c r="D879" s="23"/>
      <c r="F879" s="1"/>
      <c r="H879" s="18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</row>
    <row r="880" spans="4:60" x14ac:dyDescent="0.2">
      <c r="D880" s="23"/>
      <c r="F880" s="4"/>
      <c r="H880" s="18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</row>
    <row r="881" spans="4:60" x14ac:dyDescent="0.2">
      <c r="D881" s="23"/>
      <c r="F881" s="5"/>
      <c r="H881" s="18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9"/>
      <c r="X881" s="29"/>
      <c r="Y881" s="29"/>
      <c r="Z881" s="29"/>
      <c r="AA881" s="29"/>
      <c r="AB881" s="29"/>
      <c r="AC881" s="29"/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29"/>
      <c r="AQ881" s="29"/>
      <c r="AR881" s="29"/>
      <c r="AS881" s="29"/>
      <c r="AT881" s="29"/>
      <c r="AU881" s="29"/>
      <c r="AV881" s="29"/>
      <c r="AW881" s="29"/>
      <c r="AX881" s="29"/>
      <c r="AY881" s="29"/>
      <c r="AZ881" s="29"/>
      <c r="BA881" s="29"/>
      <c r="BB881" s="29"/>
      <c r="BC881" s="29"/>
      <c r="BD881" s="29"/>
      <c r="BE881" s="29"/>
      <c r="BF881" s="29"/>
      <c r="BG881" s="29"/>
      <c r="BH881" s="29"/>
    </row>
    <row r="882" spans="4:60" x14ac:dyDescent="0.2">
      <c r="D882" s="23"/>
      <c r="F882" s="5"/>
      <c r="H882" s="13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</row>
    <row r="883" spans="4:60" x14ac:dyDescent="0.2">
      <c r="D883" s="23"/>
      <c r="F883" s="5"/>
      <c r="H883" s="18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</row>
    <row r="884" spans="4:60" x14ac:dyDescent="0.2">
      <c r="D884" s="23"/>
      <c r="F884" s="1"/>
      <c r="H884" s="18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</row>
    <row r="885" spans="4:60" x14ac:dyDescent="0.2">
      <c r="D885" s="23"/>
      <c r="F885" s="1"/>
      <c r="H885" s="18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</row>
    <row r="886" spans="4:60" x14ac:dyDescent="0.2">
      <c r="D886" s="23"/>
      <c r="F886" s="4"/>
      <c r="H886" s="18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</row>
    <row r="887" spans="4:60" x14ac:dyDescent="0.2">
      <c r="D887" s="23"/>
      <c r="F887" s="5"/>
      <c r="H887" s="18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29"/>
      <c r="AS887" s="29"/>
      <c r="AT887" s="29"/>
      <c r="AU887" s="29"/>
      <c r="AV887" s="29"/>
      <c r="AW887" s="29"/>
      <c r="AX887" s="29"/>
      <c r="AY887" s="29"/>
      <c r="AZ887" s="29"/>
      <c r="BA887" s="29"/>
      <c r="BB887" s="29"/>
      <c r="BC887" s="29"/>
      <c r="BD887" s="29"/>
      <c r="BE887" s="29"/>
      <c r="BF887" s="29"/>
      <c r="BG887" s="29"/>
      <c r="BH887" s="29"/>
    </row>
    <row r="888" spans="4:60" x14ac:dyDescent="0.2">
      <c r="D888" s="23"/>
      <c r="F888" s="5"/>
      <c r="H888" s="13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</row>
    <row r="889" spans="4:60" x14ac:dyDescent="0.2">
      <c r="D889" s="23"/>
      <c r="F889" s="5"/>
      <c r="H889" s="18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</row>
    <row r="890" spans="4:60" x14ac:dyDescent="0.2">
      <c r="D890" s="23"/>
      <c r="F890" s="1"/>
      <c r="H890" s="18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</row>
    <row r="891" spans="4:60" x14ac:dyDescent="0.2">
      <c r="D891" s="23"/>
      <c r="F891" s="1"/>
      <c r="H891" s="18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</row>
    <row r="892" spans="4:60" x14ac:dyDescent="0.2">
      <c r="D892" s="23"/>
      <c r="F892" s="4"/>
      <c r="H892" s="18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</row>
    <row r="893" spans="4:60" x14ac:dyDescent="0.2">
      <c r="D893" s="23"/>
      <c r="F893" s="5"/>
      <c r="H893" s="18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9"/>
      <c r="X893" s="29"/>
      <c r="Y893" s="29"/>
      <c r="Z893" s="29"/>
      <c r="AA893" s="29"/>
      <c r="AB893" s="29"/>
      <c r="AC893" s="29"/>
      <c r="AD893" s="29"/>
      <c r="AE893" s="29"/>
      <c r="AF893" s="29"/>
      <c r="AG893" s="29"/>
      <c r="AH893" s="29"/>
      <c r="AI893" s="29"/>
      <c r="AJ893" s="29"/>
      <c r="AK893" s="29"/>
      <c r="AL893" s="29"/>
      <c r="AM893" s="29"/>
      <c r="AN893" s="29"/>
      <c r="AO893" s="29"/>
      <c r="AP893" s="29"/>
      <c r="AQ893" s="29"/>
      <c r="AR893" s="29"/>
      <c r="AS893" s="29"/>
      <c r="AT893" s="29"/>
      <c r="AU893" s="29"/>
      <c r="AV893" s="29"/>
      <c r="AW893" s="29"/>
      <c r="AX893" s="29"/>
      <c r="AY893" s="29"/>
      <c r="AZ893" s="29"/>
      <c r="BA893" s="29"/>
      <c r="BB893" s="29"/>
      <c r="BC893" s="29"/>
      <c r="BD893" s="29"/>
      <c r="BE893" s="29"/>
      <c r="BF893" s="29"/>
      <c r="BG893" s="29"/>
      <c r="BH893" s="29"/>
    </row>
    <row r="894" spans="4:60" x14ac:dyDescent="0.2">
      <c r="D894" s="23"/>
      <c r="F894" s="5"/>
      <c r="H894" s="13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</row>
    <row r="895" spans="4:60" x14ac:dyDescent="0.2">
      <c r="D895" s="23"/>
      <c r="F895" s="5"/>
      <c r="H895" s="18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</row>
    <row r="896" spans="4:60" x14ac:dyDescent="0.2">
      <c r="D896" s="23"/>
      <c r="F896" s="1"/>
      <c r="H896" s="18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</row>
    <row r="897" spans="4:60" x14ac:dyDescent="0.2">
      <c r="D897" s="23"/>
      <c r="F897" s="1"/>
      <c r="H897" s="18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</row>
    <row r="898" spans="4:60" x14ac:dyDescent="0.2">
      <c r="D898" s="23"/>
      <c r="F898" s="4"/>
      <c r="H898" s="18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</row>
    <row r="899" spans="4:60" x14ac:dyDescent="0.2">
      <c r="D899" s="23"/>
      <c r="F899" s="5"/>
      <c r="H899" s="18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9"/>
      <c r="X899" s="29"/>
      <c r="Y899" s="29"/>
      <c r="Z899" s="29"/>
      <c r="AA899" s="29"/>
      <c r="AB899" s="29"/>
      <c r="AC899" s="29"/>
      <c r="AD899" s="29"/>
      <c r="AE899" s="29"/>
      <c r="AF899" s="29"/>
      <c r="AG899" s="29"/>
      <c r="AH899" s="29"/>
      <c r="AI899" s="29"/>
      <c r="AJ899" s="29"/>
      <c r="AK899" s="29"/>
      <c r="AL899" s="29"/>
      <c r="AM899" s="29"/>
      <c r="AN899" s="29"/>
      <c r="AO899" s="29"/>
      <c r="AP899" s="29"/>
      <c r="AQ899" s="29"/>
      <c r="AR899" s="29"/>
      <c r="AS899" s="29"/>
      <c r="AT899" s="29"/>
      <c r="AU899" s="29"/>
      <c r="AV899" s="29"/>
      <c r="AW899" s="29"/>
      <c r="AX899" s="29"/>
      <c r="AY899" s="29"/>
      <c r="AZ899" s="29"/>
      <c r="BA899" s="29"/>
      <c r="BB899" s="29"/>
      <c r="BC899" s="29"/>
      <c r="BD899" s="29"/>
      <c r="BE899" s="29"/>
      <c r="BF899" s="29"/>
      <c r="BG899" s="29"/>
      <c r="BH899" s="29"/>
    </row>
    <row r="900" spans="4:60" x14ac:dyDescent="0.2">
      <c r="D900" s="23"/>
      <c r="F900" s="5"/>
      <c r="H900" s="13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</row>
    <row r="901" spans="4:60" x14ac:dyDescent="0.2">
      <c r="D901" s="23"/>
      <c r="F901" s="5"/>
      <c r="H901" s="18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</row>
    <row r="902" spans="4:60" x14ac:dyDescent="0.2">
      <c r="D902" s="23"/>
      <c r="F902" s="1"/>
      <c r="H902" s="18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</row>
    <row r="903" spans="4:60" x14ac:dyDescent="0.2">
      <c r="D903" s="23"/>
      <c r="F903" s="1"/>
      <c r="H903" s="18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</row>
    <row r="904" spans="4:60" x14ac:dyDescent="0.2">
      <c r="D904" s="23"/>
      <c r="F904" s="4"/>
      <c r="H904" s="18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</row>
    <row r="905" spans="4:60" x14ac:dyDescent="0.2">
      <c r="D905" s="23"/>
      <c r="F905" s="5"/>
      <c r="H905" s="18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9"/>
      <c r="X905" s="29"/>
      <c r="Y905" s="29"/>
      <c r="Z905" s="29"/>
      <c r="AA905" s="29"/>
      <c r="AB905" s="29"/>
      <c r="AC905" s="29"/>
      <c r="AD905" s="29"/>
      <c r="AE905" s="29"/>
      <c r="AF905" s="29"/>
      <c r="AG905" s="29"/>
      <c r="AH905" s="29"/>
      <c r="AI905" s="29"/>
      <c r="AJ905" s="29"/>
      <c r="AK905" s="29"/>
      <c r="AL905" s="29"/>
      <c r="AM905" s="29"/>
      <c r="AN905" s="29"/>
      <c r="AO905" s="29"/>
      <c r="AP905" s="29"/>
      <c r="AQ905" s="29"/>
      <c r="AR905" s="29"/>
      <c r="AS905" s="29"/>
      <c r="AT905" s="29"/>
      <c r="AU905" s="29"/>
      <c r="AV905" s="29"/>
      <c r="AW905" s="29"/>
      <c r="AX905" s="29"/>
      <c r="AY905" s="29"/>
      <c r="AZ905" s="29"/>
      <c r="BA905" s="29"/>
      <c r="BB905" s="29"/>
      <c r="BC905" s="29"/>
      <c r="BD905" s="29"/>
      <c r="BE905" s="29"/>
      <c r="BF905" s="29"/>
      <c r="BG905" s="29"/>
      <c r="BH905" s="29"/>
    </row>
    <row r="906" spans="4:60" x14ac:dyDescent="0.2">
      <c r="D906" s="23"/>
      <c r="F906" s="5"/>
      <c r="H906" s="13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</row>
    <row r="907" spans="4:60" x14ac:dyDescent="0.2">
      <c r="D907" s="23"/>
      <c r="F907" s="5"/>
      <c r="H907" s="18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</row>
    <row r="908" spans="4:60" x14ac:dyDescent="0.2">
      <c r="D908" s="23"/>
      <c r="F908" s="1"/>
      <c r="H908" s="18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</row>
    <row r="909" spans="4:60" x14ac:dyDescent="0.2">
      <c r="D909" s="23"/>
      <c r="F909" s="1"/>
      <c r="H909" s="18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</row>
    <row r="910" spans="4:60" x14ac:dyDescent="0.2">
      <c r="D910" s="23"/>
      <c r="F910" s="4"/>
      <c r="H910" s="18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</row>
    <row r="911" spans="4:60" x14ac:dyDescent="0.2">
      <c r="D911" s="23"/>
      <c r="F911" s="5"/>
      <c r="H911" s="18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9"/>
      <c r="X911" s="29"/>
      <c r="Y911" s="29"/>
      <c r="Z911" s="29"/>
      <c r="AA911" s="29"/>
      <c r="AB911" s="29"/>
      <c r="AC911" s="29"/>
      <c r="AD911" s="29"/>
      <c r="AE911" s="29"/>
      <c r="AF911" s="29"/>
      <c r="AG911" s="29"/>
      <c r="AH911" s="29"/>
      <c r="AI911" s="29"/>
      <c r="AJ911" s="29"/>
      <c r="AK911" s="29"/>
      <c r="AL911" s="29"/>
      <c r="AM911" s="29"/>
      <c r="AN911" s="29"/>
      <c r="AO911" s="29"/>
      <c r="AP911" s="29"/>
      <c r="AQ911" s="29"/>
      <c r="AR911" s="29"/>
      <c r="AS911" s="29"/>
      <c r="AT911" s="29"/>
      <c r="AU911" s="29"/>
      <c r="AV911" s="29"/>
      <c r="AW911" s="29"/>
      <c r="AX911" s="29"/>
      <c r="AY911" s="29"/>
      <c r="AZ911" s="29"/>
      <c r="BA911" s="29"/>
      <c r="BB911" s="29"/>
      <c r="BC911" s="29"/>
      <c r="BD911" s="29"/>
      <c r="BE911" s="29"/>
      <c r="BF911" s="29"/>
      <c r="BG911" s="29"/>
      <c r="BH911" s="29"/>
    </row>
    <row r="912" spans="4:60" x14ac:dyDescent="0.2">
      <c r="D912" s="23"/>
      <c r="F912" s="5"/>
      <c r="H912" s="13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</row>
    <row r="913" spans="4:60" x14ac:dyDescent="0.2">
      <c r="D913" s="23"/>
      <c r="F913" s="5"/>
      <c r="H913" s="18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</row>
    <row r="914" spans="4:60" x14ac:dyDescent="0.2">
      <c r="D914" s="23"/>
      <c r="F914" s="1"/>
      <c r="H914" s="18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</row>
    <row r="915" spans="4:60" x14ac:dyDescent="0.2">
      <c r="D915" s="23"/>
      <c r="F915" s="1"/>
      <c r="H915" s="18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</row>
    <row r="916" spans="4:60" x14ac:dyDescent="0.2">
      <c r="D916" s="23"/>
      <c r="F916" s="4"/>
      <c r="H916" s="18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</row>
    <row r="917" spans="4:60" x14ac:dyDescent="0.2">
      <c r="D917" s="23"/>
      <c r="F917" s="5"/>
      <c r="H917" s="18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9"/>
      <c r="X917" s="29"/>
      <c r="Y917" s="29"/>
      <c r="Z917" s="29"/>
      <c r="AA917" s="29"/>
      <c r="AB917" s="29"/>
      <c r="AC917" s="29"/>
      <c r="AD917" s="29"/>
      <c r="AE917" s="29"/>
      <c r="AF917" s="29"/>
      <c r="AG917" s="29"/>
      <c r="AH917" s="29"/>
      <c r="AI917" s="29"/>
      <c r="AJ917" s="29"/>
      <c r="AK917" s="29"/>
      <c r="AL917" s="29"/>
      <c r="AM917" s="29"/>
      <c r="AN917" s="29"/>
      <c r="AO917" s="29"/>
      <c r="AP917" s="29"/>
      <c r="AQ917" s="29"/>
      <c r="AR917" s="29"/>
      <c r="AS917" s="29"/>
      <c r="AT917" s="29"/>
      <c r="AU917" s="29"/>
      <c r="AV917" s="29"/>
      <c r="AW917" s="29"/>
      <c r="AX917" s="29"/>
      <c r="AY917" s="29"/>
      <c r="AZ917" s="29"/>
      <c r="BA917" s="29"/>
      <c r="BB917" s="29"/>
      <c r="BC917" s="29"/>
      <c r="BD917" s="29"/>
      <c r="BE917" s="29"/>
      <c r="BF917" s="29"/>
      <c r="BG917" s="29"/>
      <c r="BH917" s="29"/>
    </row>
    <row r="918" spans="4:60" x14ac:dyDescent="0.2">
      <c r="D918" s="23"/>
      <c r="F918" s="5"/>
      <c r="H918" s="13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</row>
    <row r="919" spans="4:60" x14ac:dyDescent="0.2">
      <c r="D919" s="23"/>
      <c r="F919" s="5"/>
      <c r="H919" s="18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</row>
    <row r="920" spans="4:60" x14ac:dyDescent="0.2">
      <c r="D920" s="23"/>
      <c r="F920" s="1"/>
      <c r="H920" s="18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</row>
    <row r="921" spans="4:60" x14ac:dyDescent="0.2">
      <c r="D921" s="23"/>
      <c r="F921" s="1"/>
      <c r="H921" s="18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</row>
    <row r="922" spans="4:60" x14ac:dyDescent="0.2">
      <c r="D922" s="23"/>
      <c r="F922" s="4"/>
      <c r="H922" s="18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</row>
    <row r="923" spans="4:60" x14ac:dyDescent="0.2">
      <c r="D923" s="23"/>
      <c r="F923" s="5"/>
      <c r="H923" s="18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9"/>
      <c r="X923" s="29"/>
      <c r="Y923" s="29"/>
      <c r="Z923" s="29"/>
      <c r="AA923" s="29"/>
      <c r="AB923" s="29"/>
      <c r="AC923" s="29"/>
      <c r="AD923" s="29"/>
      <c r="AE923" s="29"/>
      <c r="AF923" s="29"/>
      <c r="AG923" s="29"/>
      <c r="AH923" s="29"/>
      <c r="AI923" s="29"/>
      <c r="AJ923" s="29"/>
      <c r="AK923" s="29"/>
      <c r="AL923" s="29"/>
      <c r="AM923" s="29"/>
      <c r="AN923" s="29"/>
      <c r="AO923" s="29"/>
      <c r="AP923" s="29"/>
      <c r="AQ923" s="29"/>
      <c r="AR923" s="29"/>
      <c r="AS923" s="29"/>
      <c r="AT923" s="29"/>
      <c r="AU923" s="29"/>
      <c r="AV923" s="29"/>
      <c r="AW923" s="29"/>
      <c r="AX923" s="29"/>
      <c r="AY923" s="29"/>
      <c r="AZ923" s="29"/>
      <c r="BA923" s="29"/>
      <c r="BB923" s="29"/>
      <c r="BC923" s="29"/>
      <c r="BD923" s="29"/>
      <c r="BE923" s="29"/>
      <c r="BF923" s="29"/>
      <c r="BG923" s="29"/>
      <c r="BH923" s="29"/>
    </row>
    <row r="924" spans="4:60" x14ac:dyDescent="0.2">
      <c r="D924" s="23"/>
      <c r="F924" s="5"/>
      <c r="H924" s="13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</row>
    <row r="925" spans="4:60" x14ac:dyDescent="0.2">
      <c r="D925" s="23"/>
      <c r="F925" s="5"/>
      <c r="H925" s="18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</row>
    <row r="926" spans="4:60" x14ac:dyDescent="0.2">
      <c r="D926" s="23"/>
      <c r="F926" s="1"/>
      <c r="H926" s="18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</row>
    <row r="927" spans="4:60" x14ac:dyDescent="0.2">
      <c r="D927" s="23"/>
      <c r="F927" s="1"/>
      <c r="H927" s="18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</row>
    <row r="928" spans="4:60" x14ac:dyDescent="0.2">
      <c r="D928" s="23"/>
      <c r="F928" s="4"/>
      <c r="H928" s="18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</row>
    <row r="929" spans="4:60" x14ac:dyDescent="0.2">
      <c r="D929" s="23"/>
      <c r="F929" s="5"/>
      <c r="H929" s="18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9"/>
      <c r="X929" s="29"/>
      <c r="Y929" s="29"/>
      <c r="Z929" s="29"/>
      <c r="AA929" s="29"/>
      <c r="AB929" s="29"/>
      <c r="AC929" s="29"/>
      <c r="AD929" s="29"/>
      <c r="AE929" s="29"/>
      <c r="AF929" s="29"/>
      <c r="AG929" s="29"/>
      <c r="AH929" s="29"/>
      <c r="AI929" s="29"/>
      <c r="AJ929" s="29"/>
      <c r="AK929" s="29"/>
      <c r="AL929" s="29"/>
      <c r="AM929" s="29"/>
      <c r="AN929" s="29"/>
      <c r="AO929" s="29"/>
      <c r="AP929" s="29"/>
      <c r="AQ929" s="29"/>
      <c r="AR929" s="29"/>
      <c r="AS929" s="29"/>
      <c r="AT929" s="29"/>
      <c r="AU929" s="29"/>
      <c r="AV929" s="29"/>
      <c r="AW929" s="29"/>
      <c r="AX929" s="29"/>
      <c r="AY929" s="29"/>
      <c r="AZ929" s="29"/>
      <c r="BA929" s="29"/>
      <c r="BB929" s="29"/>
      <c r="BC929" s="29"/>
      <c r="BD929" s="29"/>
      <c r="BE929" s="29"/>
      <c r="BF929" s="29"/>
      <c r="BG929" s="29"/>
      <c r="BH929" s="29"/>
    </row>
    <row r="930" spans="4:60" x14ac:dyDescent="0.2">
      <c r="D930" s="23"/>
      <c r="F930" s="5"/>
      <c r="H930" s="13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</row>
    <row r="931" spans="4:60" x14ac:dyDescent="0.2">
      <c r="D931" s="23"/>
      <c r="F931" s="5"/>
      <c r="H931" s="18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</row>
    <row r="932" spans="4:60" x14ac:dyDescent="0.2">
      <c r="D932" s="23"/>
      <c r="F932" s="1"/>
      <c r="H932" s="18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</row>
    <row r="933" spans="4:60" x14ac:dyDescent="0.2">
      <c r="D933" s="23"/>
      <c r="F933" s="1"/>
      <c r="H933" s="18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</row>
    <row r="934" spans="4:60" x14ac:dyDescent="0.2">
      <c r="D934" s="23"/>
      <c r="F934" s="4"/>
      <c r="H934" s="18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</row>
    <row r="935" spans="4:60" x14ac:dyDescent="0.2">
      <c r="D935" s="23"/>
      <c r="F935" s="5"/>
      <c r="H935" s="18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9"/>
      <c r="X935" s="29"/>
      <c r="Y935" s="29"/>
      <c r="Z935" s="29"/>
      <c r="AA935" s="29"/>
      <c r="AB935" s="29"/>
      <c r="AC935" s="29"/>
      <c r="AD935" s="29"/>
      <c r="AE935" s="29"/>
      <c r="AF935" s="29"/>
      <c r="AG935" s="29"/>
      <c r="AH935" s="29"/>
      <c r="AI935" s="29"/>
      <c r="AJ935" s="29"/>
      <c r="AK935" s="29"/>
      <c r="AL935" s="29"/>
      <c r="AM935" s="29"/>
      <c r="AN935" s="29"/>
      <c r="AO935" s="29"/>
      <c r="AP935" s="29"/>
      <c r="AQ935" s="29"/>
      <c r="AR935" s="29"/>
      <c r="AS935" s="29"/>
      <c r="AT935" s="29"/>
      <c r="AU935" s="29"/>
      <c r="AV935" s="29"/>
      <c r="AW935" s="29"/>
      <c r="AX935" s="29"/>
      <c r="AY935" s="29"/>
      <c r="AZ935" s="29"/>
      <c r="BA935" s="29"/>
      <c r="BB935" s="29"/>
      <c r="BC935" s="29"/>
      <c r="BD935" s="29"/>
      <c r="BE935" s="29"/>
      <c r="BF935" s="29"/>
      <c r="BG935" s="29"/>
      <c r="BH935" s="29"/>
    </row>
    <row r="936" spans="4:60" x14ac:dyDescent="0.2">
      <c r="D936" s="23"/>
      <c r="F936" s="5"/>
      <c r="H936" s="13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</row>
    <row r="937" spans="4:60" x14ac:dyDescent="0.2">
      <c r="D937" s="23"/>
      <c r="F937" s="5"/>
      <c r="H937" s="18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</row>
    <row r="938" spans="4:60" x14ac:dyDescent="0.2">
      <c r="D938" s="23"/>
      <c r="F938" s="1"/>
      <c r="H938" s="18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</row>
    <row r="939" spans="4:60" x14ac:dyDescent="0.2">
      <c r="D939" s="23"/>
      <c r="F939" s="1"/>
      <c r="H939" s="18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</row>
    <row r="940" spans="4:60" x14ac:dyDescent="0.2">
      <c r="D940" s="23"/>
      <c r="F940" s="4"/>
      <c r="H940" s="18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</row>
    <row r="941" spans="4:60" x14ac:dyDescent="0.2">
      <c r="D941" s="23"/>
      <c r="F941" s="5"/>
      <c r="H941" s="18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9"/>
      <c r="X941" s="29"/>
      <c r="Y941" s="29"/>
      <c r="Z941" s="29"/>
      <c r="AA941" s="29"/>
      <c r="AB941" s="29"/>
      <c r="AC941" s="29"/>
      <c r="AD941" s="29"/>
      <c r="AE941" s="29"/>
      <c r="AF941" s="29"/>
      <c r="AG941" s="29"/>
      <c r="AH941" s="29"/>
      <c r="AI941" s="29"/>
      <c r="AJ941" s="29"/>
      <c r="AK941" s="29"/>
      <c r="AL941" s="29"/>
      <c r="AM941" s="29"/>
      <c r="AN941" s="29"/>
      <c r="AO941" s="29"/>
      <c r="AP941" s="29"/>
      <c r="AQ941" s="29"/>
      <c r="AR941" s="29"/>
      <c r="AS941" s="29"/>
      <c r="AT941" s="29"/>
      <c r="AU941" s="29"/>
      <c r="AV941" s="29"/>
      <c r="AW941" s="29"/>
      <c r="AX941" s="29"/>
      <c r="AY941" s="29"/>
      <c r="AZ941" s="29"/>
      <c r="BA941" s="29"/>
      <c r="BB941" s="29"/>
      <c r="BC941" s="29"/>
      <c r="BD941" s="29"/>
      <c r="BE941" s="29"/>
      <c r="BF941" s="29"/>
      <c r="BG941" s="29"/>
      <c r="BH941" s="29"/>
    </row>
    <row r="942" spans="4:60" x14ac:dyDescent="0.2">
      <c r="D942" s="23"/>
      <c r="F942" s="5"/>
      <c r="H942" s="13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</row>
    <row r="943" spans="4:60" x14ac:dyDescent="0.2">
      <c r="D943" s="23"/>
      <c r="F943" s="5"/>
      <c r="H943" s="18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</row>
    <row r="944" spans="4:60" x14ac:dyDescent="0.2">
      <c r="D944" s="23"/>
      <c r="F944" s="1"/>
      <c r="H944" s="18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</row>
    <row r="945" spans="4:60" x14ac:dyDescent="0.2">
      <c r="D945" s="23"/>
      <c r="F945" s="1"/>
      <c r="H945" s="18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</row>
    <row r="946" spans="4:60" x14ac:dyDescent="0.2">
      <c r="D946" s="23"/>
      <c r="F946" s="4"/>
      <c r="H946" s="18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</row>
    <row r="947" spans="4:60" x14ac:dyDescent="0.2">
      <c r="D947" s="23"/>
      <c r="F947" s="5"/>
      <c r="H947" s="18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9"/>
      <c r="X947" s="29"/>
      <c r="Y947" s="29"/>
      <c r="Z947" s="29"/>
      <c r="AA947" s="29"/>
      <c r="AB947" s="29"/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29"/>
      <c r="AQ947" s="29"/>
      <c r="AR947" s="29"/>
      <c r="AS947" s="29"/>
      <c r="AT947" s="29"/>
      <c r="AU947" s="29"/>
      <c r="AV947" s="29"/>
      <c r="AW947" s="29"/>
      <c r="AX947" s="29"/>
      <c r="AY947" s="29"/>
      <c r="AZ947" s="29"/>
      <c r="BA947" s="29"/>
      <c r="BB947" s="29"/>
      <c r="BC947" s="29"/>
      <c r="BD947" s="29"/>
      <c r="BE947" s="29"/>
      <c r="BF947" s="29"/>
      <c r="BG947" s="29"/>
      <c r="BH947" s="29"/>
    </row>
    <row r="948" spans="4:60" x14ac:dyDescent="0.2">
      <c r="D948" s="23"/>
      <c r="F948" s="5"/>
      <c r="H948" s="13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</row>
    <row r="949" spans="4:60" x14ac:dyDescent="0.2">
      <c r="D949" s="23"/>
      <c r="F949" s="5"/>
      <c r="H949" s="18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</row>
    <row r="950" spans="4:60" x14ac:dyDescent="0.2">
      <c r="D950" s="23"/>
      <c r="F950" s="1"/>
      <c r="H950" s="18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</row>
    <row r="951" spans="4:60" x14ac:dyDescent="0.2">
      <c r="D951" s="23"/>
      <c r="F951" s="1"/>
      <c r="H951" s="18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</row>
    <row r="952" spans="4:60" x14ac:dyDescent="0.2">
      <c r="D952" s="23"/>
      <c r="F952" s="4"/>
      <c r="H952" s="18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</row>
    <row r="953" spans="4:60" x14ac:dyDescent="0.2">
      <c r="D953" s="23"/>
      <c r="F953" s="5"/>
      <c r="H953" s="18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9"/>
      <c r="X953" s="29"/>
      <c r="Y953" s="29"/>
      <c r="Z953" s="29"/>
      <c r="AA953" s="29"/>
      <c r="AB953" s="29"/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29"/>
      <c r="AQ953" s="29"/>
      <c r="AR953" s="29"/>
      <c r="AS953" s="29"/>
      <c r="AT953" s="29"/>
      <c r="AU953" s="29"/>
      <c r="AV953" s="29"/>
      <c r="AW953" s="29"/>
      <c r="AX953" s="29"/>
      <c r="AY953" s="29"/>
      <c r="AZ953" s="29"/>
      <c r="BA953" s="29"/>
      <c r="BB953" s="29"/>
      <c r="BC953" s="29"/>
      <c r="BD953" s="29"/>
      <c r="BE953" s="29"/>
      <c r="BF953" s="29"/>
      <c r="BG953" s="29"/>
      <c r="BH953" s="29"/>
    </row>
    <row r="954" spans="4:60" x14ac:dyDescent="0.2">
      <c r="D954" s="23"/>
      <c r="F954" s="5"/>
      <c r="H954" s="13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</row>
    <row r="955" spans="4:60" x14ac:dyDescent="0.2">
      <c r="D955" s="23"/>
      <c r="F955" s="5"/>
      <c r="H955" s="18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</row>
    <row r="956" spans="4:60" x14ac:dyDescent="0.2">
      <c r="D956" s="23"/>
      <c r="F956" s="1"/>
      <c r="H956" s="18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</row>
    <row r="957" spans="4:60" x14ac:dyDescent="0.2">
      <c r="D957" s="23"/>
      <c r="F957" s="1"/>
      <c r="H957" s="18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</row>
    <row r="958" spans="4:60" x14ac:dyDescent="0.2">
      <c r="D958" s="23"/>
      <c r="F958" s="4"/>
      <c r="H958" s="18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</row>
    <row r="959" spans="4:60" x14ac:dyDescent="0.2">
      <c r="D959" s="23"/>
      <c r="F959" s="5"/>
      <c r="H959" s="18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29"/>
      <c r="BA959" s="29"/>
      <c r="BB959" s="29"/>
      <c r="BC959" s="29"/>
      <c r="BD959" s="29"/>
      <c r="BE959" s="29"/>
      <c r="BF959" s="29"/>
      <c r="BG959" s="29"/>
      <c r="BH959" s="29"/>
    </row>
    <row r="960" spans="4:60" x14ac:dyDescent="0.2">
      <c r="D960" s="23"/>
      <c r="F960" s="5"/>
      <c r="H960" s="13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</row>
    <row r="961" spans="4:60" x14ac:dyDescent="0.2">
      <c r="D961" s="23"/>
      <c r="F961" s="5"/>
      <c r="H961" s="18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</row>
    <row r="962" spans="4:60" x14ac:dyDescent="0.2">
      <c r="D962" s="23"/>
      <c r="F962" s="1"/>
      <c r="H962" s="18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</row>
    <row r="963" spans="4:60" x14ac:dyDescent="0.2">
      <c r="D963" s="23"/>
      <c r="F963" s="1"/>
      <c r="H963" s="18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</row>
    <row r="964" spans="4:60" x14ac:dyDescent="0.2">
      <c r="D964" s="23"/>
      <c r="F964" s="4"/>
      <c r="H964" s="18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</row>
    <row r="965" spans="4:60" x14ac:dyDescent="0.2">
      <c r="D965" s="23"/>
      <c r="F965" s="5"/>
      <c r="H965" s="18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29"/>
      <c r="BA965" s="29"/>
      <c r="BB965" s="29"/>
      <c r="BC965" s="29"/>
      <c r="BD965" s="29"/>
      <c r="BE965" s="29"/>
      <c r="BF965" s="29"/>
      <c r="BG965" s="29"/>
      <c r="BH965" s="29"/>
    </row>
    <row r="966" spans="4:60" x14ac:dyDescent="0.2">
      <c r="D966" s="23"/>
      <c r="F966" s="5"/>
      <c r="H966" s="13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</row>
    <row r="967" spans="4:60" x14ac:dyDescent="0.2">
      <c r="D967" s="23"/>
      <c r="F967" s="5"/>
      <c r="H967" s="18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</row>
    <row r="968" spans="4:60" x14ac:dyDescent="0.2">
      <c r="D968" s="23"/>
      <c r="F968" s="1"/>
      <c r="H968" s="18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</row>
    <row r="969" spans="4:60" x14ac:dyDescent="0.2">
      <c r="D969" s="23"/>
      <c r="F969" s="1"/>
      <c r="H969" s="18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</row>
    <row r="970" spans="4:60" x14ac:dyDescent="0.2">
      <c r="D970" s="23"/>
      <c r="F970" s="4"/>
      <c r="H970" s="18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</row>
    <row r="971" spans="4:60" x14ac:dyDescent="0.2">
      <c r="D971" s="23"/>
      <c r="F971" s="5"/>
      <c r="H971" s="18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9"/>
      <c r="BC971" s="29"/>
      <c r="BD971" s="29"/>
      <c r="BE971" s="29"/>
      <c r="BF971" s="29"/>
      <c r="BG971" s="29"/>
      <c r="BH971" s="29"/>
    </row>
    <row r="972" spans="4:60" x14ac:dyDescent="0.2">
      <c r="D972" s="23"/>
      <c r="F972" s="5"/>
      <c r="H972" s="13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</row>
    <row r="973" spans="4:60" x14ac:dyDescent="0.2">
      <c r="D973" s="23"/>
      <c r="F973" s="5"/>
      <c r="H973" s="18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</row>
    <row r="974" spans="4:60" x14ac:dyDescent="0.2">
      <c r="D974" s="23"/>
      <c r="F974" s="1"/>
      <c r="H974" s="18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</row>
    <row r="975" spans="4:60" x14ac:dyDescent="0.2">
      <c r="D975" s="23"/>
      <c r="F975" s="1"/>
      <c r="H975" s="18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</row>
    <row r="976" spans="4:60" x14ac:dyDescent="0.2">
      <c r="D976" s="23"/>
      <c r="F976" s="4"/>
      <c r="H976" s="18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</row>
    <row r="977" spans="4:60" x14ac:dyDescent="0.2">
      <c r="D977" s="23"/>
      <c r="F977" s="5"/>
      <c r="H977" s="18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29"/>
      <c r="AP977" s="29"/>
      <c r="AQ977" s="29"/>
      <c r="AR977" s="29"/>
      <c r="AS977" s="29"/>
      <c r="AT977" s="29"/>
      <c r="AU977" s="29"/>
      <c r="AV977" s="29"/>
      <c r="AW977" s="29"/>
      <c r="AX977" s="29"/>
      <c r="AY977" s="29"/>
      <c r="AZ977" s="29"/>
      <c r="BA977" s="29"/>
      <c r="BB977" s="29"/>
      <c r="BC977" s="29"/>
      <c r="BD977" s="29"/>
      <c r="BE977" s="29"/>
      <c r="BF977" s="29"/>
      <c r="BG977" s="29"/>
      <c r="BH977" s="29"/>
    </row>
    <row r="978" spans="4:60" x14ac:dyDescent="0.2">
      <c r="D978" s="23"/>
      <c r="F978" s="5"/>
      <c r="H978" s="13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</row>
    <row r="979" spans="4:60" x14ac:dyDescent="0.2">
      <c r="D979" s="23"/>
      <c r="F979" s="5"/>
      <c r="H979" s="18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</row>
    <row r="980" spans="4:60" x14ac:dyDescent="0.2">
      <c r="D980" s="23"/>
      <c r="F980" s="1"/>
      <c r="H980" s="18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</row>
    <row r="981" spans="4:60" x14ac:dyDescent="0.2">
      <c r="D981" s="23"/>
      <c r="F981" s="1"/>
      <c r="H981" s="18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</row>
    <row r="982" spans="4:60" x14ac:dyDescent="0.2">
      <c r="D982" s="23"/>
      <c r="F982" s="4"/>
      <c r="H982" s="18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</row>
    <row r="983" spans="4:60" x14ac:dyDescent="0.2">
      <c r="D983" s="23"/>
      <c r="F983" s="5"/>
      <c r="H983" s="18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9"/>
      <c r="X983" s="29"/>
      <c r="Y983" s="29"/>
      <c r="Z983" s="29"/>
      <c r="AA983" s="29"/>
      <c r="AB983" s="29"/>
      <c r="AC983" s="29"/>
      <c r="AD983" s="29"/>
      <c r="AE983" s="29"/>
      <c r="AF983" s="29"/>
      <c r="AG983" s="29"/>
      <c r="AH983" s="29"/>
      <c r="AI983" s="29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</row>
    <row r="984" spans="4:60" x14ac:dyDescent="0.2">
      <c r="D984" s="23"/>
      <c r="F984" s="5"/>
      <c r="H984" s="13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</row>
    <row r="985" spans="4:60" x14ac:dyDescent="0.2">
      <c r="D985" s="23"/>
      <c r="F985" s="5"/>
      <c r="H985" s="18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</row>
    <row r="986" spans="4:60" x14ac:dyDescent="0.2">
      <c r="D986" s="23"/>
      <c r="F986" s="1"/>
      <c r="H986" s="18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</row>
    <row r="987" spans="4:60" x14ac:dyDescent="0.2">
      <c r="D987" s="23"/>
      <c r="F987" s="1"/>
      <c r="H987" s="18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</row>
    <row r="988" spans="4:60" x14ac:dyDescent="0.2">
      <c r="D988" s="23"/>
      <c r="F988" s="4"/>
      <c r="H988" s="18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</row>
    <row r="989" spans="4:60" x14ac:dyDescent="0.2">
      <c r="D989" s="23"/>
      <c r="F989" s="5"/>
      <c r="H989" s="18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9"/>
      <c r="X989" s="29"/>
      <c r="Y989" s="29"/>
      <c r="Z989" s="29"/>
      <c r="AA989" s="29"/>
      <c r="AB989" s="29"/>
      <c r="AC989" s="29"/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29"/>
      <c r="AQ989" s="29"/>
      <c r="AR989" s="29"/>
      <c r="AS989" s="29"/>
      <c r="AT989" s="29"/>
      <c r="AU989" s="29"/>
      <c r="AV989" s="29"/>
      <c r="AW989" s="29"/>
      <c r="AX989" s="29"/>
      <c r="AY989" s="29"/>
      <c r="AZ989" s="29"/>
      <c r="BA989" s="29"/>
      <c r="BB989" s="29"/>
      <c r="BC989" s="29"/>
      <c r="BD989" s="29"/>
      <c r="BE989" s="29"/>
      <c r="BF989" s="29"/>
      <c r="BG989" s="29"/>
      <c r="BH989" s="29"/>
    </row>
    <row r="990" spans="4:60" x14ac:dyDescent="0.2">
      <c r="D990" s="23"/>
      <c r="F990" s="5"/>
      <c r="H990" s="13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</row>
    <row r="991" spans="4:60" x14ac:dyDescent="0.2">
      <c r="D991" s="23"/>
      <c r="F991" s="5"/>
      <c r="H991" s="18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</row>
    <row r="992" spans="4:60" x14ac:dyDescent="0.2">
      <c r="D992" s="23"/>
      <c r="F992" s="1"/>
      <c r="H992" s="18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</row>
    <row r="993" spans="4:60" x14ac:dyDescent="0.2">
      <c r="D993" s="23"/>
      <c r="F993" s="1"/>
      <c r="H993" s="18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</row>
    <row r="994" spans="4:60" x14ac:dyDescent="0.2">
      <c r="D994" s="23"/>
      <c r="F994" s="4"/>
      <c r="H994" s="18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</row>
    <row r="995" spans="4:60" x14ac:dyDescent="0.2">
      <c r="D995" s="23"/>
      <c r="F995" s="5"/>
      <c r="H995" s="18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9"/>
      <c r="X995" s="29"/>
      <c r="Y995" s="29"/>
      <c r="Z995" s="29"/>
      <c r="AA995" s="29"/>
      <c r="AB995" s="29"/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29"/>
      <c r="AQ995" s="29"/>
      <c r="AR995" s="29"/>
      <c r="AS995" s="29"/>
      <c r="AT995" s="29"/>
      <c r="AU995" s="29"/>
      <c r="AV995" s="29"/>
      <c r="AW995" s="29"/>
      <c r="AX995" s="29"/>
      <c r="AY995" s="29"/>
      <c r="AZ995" s="29"/>
      <c r="BA995" s="29"/>
      <c r="BB995" s="29"/>
      <c r="BC995" s="29"/>
      <c r="BD995" s="29"/>
      <c r="BE995" s="29"/>
      <c r="BF995" s="29"/>
      <c r="BG995" s="29"/>
      <c r="BH995" s="29"/>
    </row>
    <row r="996" spans="4:60" x14ac:dyDescent="0.2">
      <c r="D996" s="23"/>
      <c r="F996" s="5"/>
      <c r="H996" s="13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</row>
    <row r="997" spans="4:60" x14ac:dyDescent="0.2">
      <c r="D997" s="23"/>
      <c r="F997" s="5"/>
      <c r="H997" s="18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</row>
    <row r="998" spans="4:60" x14ac:dyDescent="0.2">
      <c r="D998" s="23"/>
      <c r="F998" s="1"/>
      <c r="H998" s="18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</row>
    <row r="999" spans="4:60" x14ac:dyDescent="0.2">
      <c r="D999" s="23"/>
      <c r="F999" s="1"/>
      <c r="H999" s="18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</row>
    <row r="1000" spans="4:60" x14ac:dyDescent="0.2">
      <c r="D1000" s="23"/>
      <c r="F1000" s="4"/>
      <c r="H1000" s="18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</row>
    <row r="1001" spans="4:60" x14ac:dyDescent="0.2">
      <c r="D1001" s="23"/>
      <c r="F1001" s="5"/>
      <c r="H1001" s="18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9"/>
      <c r="X1001" s="29"/>
      <c r="Y1001" s="29"/>
      <c r="Z1001" s="29"/>
      <c r="AA1001" s="29"/>
      <c r="AB1001" s="29"/>
      <c r="AC1001" s="29"/>
      <c r="AD1001" s="29"/>
      <c r="AE1001" s="29"/>
      <c r="AF1001" s="29"/>
      <c r="AG1001" s="29"/>
      <c r="AH1001" s="29"/>
      <c r="AI1001" s="29"/>
      <c r="AJ1001" s="29"/>
      <c r="AK1001" s="29"/>
      <c r="AL1001" s="29"/>
      <c r="AM1001" s="29"/>
      <c r="AN1001" s="29"/>
      <c r="AO1001" s="29"/>
      <c r="AP1001" s="29"/>
      <c r="AQ1001" s="29"/>
      <c r="AR1001" s="29"/>
      <c r="AS1001" s="29"/>
      <c r="AT1001" s="29"/>
      <c r="AU1001" s="29"/>
      <c r="AV1001" s="29"/>
      <c r="AW1001" s="29"/>
      <c r="AX1001" s="29"/>
      <c r="AY1001" s="29"/>
      <c r="AZ1001" s="29"/>
      <c r="BA1001" s="29"/>
      <c r="BB1001" s="29"/>
      <c r="BC1001" s="29"/>
      <c r="BD1001" s="29"/>
      <c r="BE1001" s="29"/>
      <c r="BF1001" s="29"/>
      <c r="BG1001" s="29"/>
      <c r="BH1001" s="29"/>
    </row>
    <row r="1002" spans="4:60" x14ac:dyDescent="0.2">
      <c r="D1002" s="23"/>
      <c r="F1002" s="5"/>
      <c r="H1002" s="13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</row>
    <row r="1003" spans="4:60" x14ac:dyDescent="0.2">
      <c r="D1003" s="23"/>
      <c r="F1003" s="5"/>
      <c r="H1003" s="18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</row>
    <row r="1004" spans="4:60" x14ac:dyDescent="0.2">
      <c r="D1004" s="23"/>
      <c r="F1004" s="1"/>
      <c r="H1004" s="18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</row>
    <row r="1005" spans="4:60" x14ac:dyDescent="0.2">
      <c r="D1005" s="23"/>
      <c r="F1005" s="1"/>
      <c r="H1005" s="18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</row>
    <row r="1006" spans="4:60" x14ac:dyDescent="0.2">
      <c r="D1006" s="23"/>
      <c r="F1006" s="4"/>
      <c r="H1006" s="18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</row>
    <row r="1007" spans="4:60" x14ac:dyDescent="0.2">
      <c r="D1007" s="23"/>
      <c r="F1007" s="5"/>
      <c r="H1007" s="18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9"/>
      <c r="X1007" s="29"/>
      <c r="Y1007" s="29"/>
      <c r="Z1007" s="29"/>
      <c r="AA1007" s="29"/>
      <c r="AB1007" s="29"/>
      <c r="AC1007" s="29"/>
      <c r="AD1007" s="29"/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29"/>
      <c r="AQ1007" s="29"/>
      <c r="AR1007" s="29"/>
      <c r="AS1007" s="29"/>
      <c r="AT1007" s="29"/>
      <c r="AU1007" s="29"/>
      <c r="AV1007" s="29"/>
      <c r="AW1007" s="29"/>
      <c r="AX1007" s="29"/>
      <c r="AY1007" s="29"/>
      <c r="AZ1007" s="29"/>
      <c r="BA1007" s="29"/>
      <c r="BB1007" s="29"/>
      <c r="BC1007" s="29"/>
      <c r="BD1007" s="29"/>
      <c r="BE1007" s="29"/>
      <c r="BF1007" s="29"/>
      <c r="BG1007" s="29"/>
      <c r="BH1007" s="29"/>
    </row>
    <row r="1008" spans="4:60" x14ac:dyDescent="0.2">
      <c r="D1008" s="23"/>
      <c r="F1008" s="5"/>
      <c r="H1008" s="13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</row>
    <row r="1009" spans="4:60" x14ac:dyDescent="0.2">
      <c r="D1009" s="23"/>
      <c r="F1009" s="5"/>
      <c r="H1009" s="18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</row>
    <row r="1010" spans="4:60" x14ac:dyDescent="0.2">
      <c r="D1010" s="23"/>
      <c r="F1010" s="1"/>
      <c r="H1010" s="18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</row>
    <row r="1011" spans="4:60" x14ac:dyDescent="0.2">
      <c r="D1011" s="23"/>
      <c r="F1011" s="1"/>
      <c r="H1011" s="18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</row>
    <row r="1012" spans="4:60" x14ac:dyDescent="0.2">
      <c r="D1012" s="23"/>
      <c r="F1012" s="4"/>
      <c r="H1012" s="18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</row>
    <row r="1013" spans="4:60" x14ac:dyDescent="0.2">
      <c r="D1013" s="23"/>
      <c r="F1013" s="5"/>
      <c r="H1013" s="18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9"/>
      <c r="X1013" s="29"/>
      <c r="Y1013" s="29"/>
      <c r="Z1013" s="29"/>
      <c r="AA1013" s="29"/>
      <c r="AB1013" s="29"/>
      <c r="AC1013" s="29"/>
      <c r="AD1013" s="29"/>
      <c r="AE1013" s="29"/>
      <c r="AF1013" s="29"/>
      <c r="AG1013" s="29"/>
      <c r="AH1013" s="29"/>
      <c r="AI1013" s="29"/>
      <c r="AJ1013" s="29"/>
      <c r="AK1013" s="29"/>
      <c r="AL1013" s="29"/>
      <c r="AM1013" s="29"/>
      <c r="AN1013" s="29"/>
      <c r="AO1013" s="29"/>
      <c r="AP1013" s="29"/>
      <c r="AQ1013" s="29"/>
      <c r="AR1013" s="29"/>
      <c r="AS1013" s="29"/>
      <c r="AT1013" s="29"/>
      <c r="AU1013" s="29"/>
      <c r="AV1013" s="29"/>
      <c r="AW1013" s="29"/>
      <c r="AX1013" s="29"/>
      <c r="AY1013" s="29"/>
      <c r="AZ1013" s="29"/>
      <c r="BA1013" s="29"/>
      <c r="BB1013" s="29"/>
      <c r="BC1013" s="29"/>
      <c r="BD1013" s="29"/>
      <c r="BE1013" s="29"/>
      <c r="BF1013" s="29"/>
      <c r="BG1013" s="29"/>
      <c r="BH1013" s="29"/>
    </row>
    <row r="1014" spans="4:60" x14ac:dyDescent="0.2">
      <c r="D1014" s="23"/>
      <c r="F1014" s="5"/>
      <c r="H1014" s="13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</row>
    <row r="1015" spans="4:60" x14ac:dyDescent="0.2">
      <c r="D1015" s="23"/>
      <c r="F1015" s="5"/>
      <c r="H1015" s="18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</row>
    <row r="1016" spans="4:60" x14ac:dyDescent="0.2">
      <c r="D1016" s="23"/>
      <c r="F1016" s="1"/>
      <c r="H1016" s="18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</row>
    <row r="1017" spans="4:60" x14ac:dyDescent="0.2">
      <c r="D1017" s="23"/>
      <c r="F1017" s="1"/>
      <c r="H1017" s="18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</row>
    <row r="1018" spans="4:60" x14ac:dyDescent="0.2">
      <c r="D1018" s="23"/>
      <c r="F1018" s="4"/>
      <c r="H1018" s="18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</row>
    <row r="1019" spans="4:60" x14ac:dyDescent="0.2">
      <c r="D1019" s="23"/>
      <c r="F1019" s="5"/>
      <c r="H1019" s="18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9"/>
      <c r="X1019" s="29"/>
      <c r="Y1019" s="29"/>
      <c r="Z1019" s="29"/>
      <c r="AA1019" s="29"/>
      <c r="AB1019" s="29"/>
      <c r="AC1019" s="29"/>
      <c r="AD1019" s="29"/>
      <c r="AE1019" s="29"/>
      <c r="AF1019" s="29"/>
      <c r="AG1019" s="29"/>
      <c r="AH1019" s="29"/>
      <c r="AI1019" s="29"/>
      <c r="AJ1019" s="29"/>
      <c r="AK1019" s="29"/>
      <c r="AL1019" s="29"/>
      <c r="AM1019" s="29"/>
      <c r="AN1019" s="29"/>
      <c r="AO1019" s="29"/>
      <c r="AP1019" s="29"/>
      <c r="AQ1019" s="29"/>
      <c r="AR1019" s="29"/>
      <c r="AS1019" s="29"/>
      <c r="AT1019" s="29"/>
      <c r="AU1019" s="29"/>
      <c r="AV1019" s="29"/>
      <c r="AW1019" s="29"/>
      <c r="AX1019" s="29"/>
      <c r="AY1019" s="29"/>
      <c r="AZ1019" s="29"/>
      <c r="BA1019" s="29"/>
      <c r="BB1019" s="29"/>
      <c r="BC1019" s="29"/>
      <c r="BD1019" s="29"/>
      <c r="BE1019" s="29"/>
      <c r="BF1019" s="29"/>
      <c r="BG1019" s="29"/>
      <c r="BH1019" s="29"/>
    </row>
    <row r="1020" spans="4:60" x14ac:dyDescent="0.2">
      <c r="D1020" s="23"/>
      <c r="F1020" s="5"/>
      <c r="H1020" s="13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</row>
    <row r="1021" spans="4:60" x14ac:dyDescent="0.2">
      <c r="D1021" s="23"/>
      <c r="F1021" s="5"/>
      <c r="H1021" s="18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</row>
    <row r="1022" spans="4:60" x14ac:dyDescent="0.2">
      <c r="D1022" s="23"/>
      <c r="F1022" s="1"/>
      <c r="H1022" s="18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</row>
    <row r="1023" spans="4:60" x14ac:dyDescent="0.2">
      <c r="D1023" s="23"/>
      <c r="F1023" s="1"/>
      <c r="H1023" s="18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</row>
    <row r="1024" spans="4:60" x14ac:dyDescent="0.2">
      <c r="D1024" s="23"/>
      <c r="F1024" s="4"/>
      <c r="H1024" s="18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</row>
    <row r="1025" spans="4:60" x14ac:dyDescent="0.2">
      <c r="D1025" s="23"/>
      <c r="F1025" s="5"/>
      <c r="H1025" s="18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9"/>
      <c r="X1025" s="29"/>
      <c r="Y1025" s="29"/>
      <c r="Z1025" s="29"/>
      <c r="AA1025" s="29"/>
      <c r="AB1025" s="29"/>
      <c r="AC1025" s="29"/>
      <c r="AD1025" s="29"/>
      <c r="AE1025" s="29"/>
      <c r="AF1025" s="29"/>
      <c r="AG1025" s="29"/>
      <c r="AH1025" s="29"/>
      <c r="AI1025" s="29"/>
      <c r="AJ1025" s="29"/>
      <c r="AK1025" s="29"/>
      <c r="AL1025" s="29"/>
      <c r="AM1025" s="29"/>
      <c r="AN1025" s="29"/>
      <c r="AO1025" s="29"/>
      <c r="AP1025" s="29"/>
      <c r="AQ1025" s="29"/>
      <c r="AR1025" s="29"/>
      <c r="AS1025" s="29"/>
      <c r="AT1025" s="29"/>
      <c r="AU1025" s="29"/>
      <c r="AV1025" s="29"/>
      <c r="AW1025" s="29"/>
      <c r="AX1025" s="29"/>
      <c r="AY1025" s="29"/>
      <c r="AZ1025" s="29"/>
      <c r="BA1025" s="29"/>
      <c r="BB1025" s="29"/>
      <c r="BC1025" s="29"/>
      <c r="BD1025" s="29"/>
      <c r="BE1025" s="29"/>
      <c r="BF1025" s="29"/>
      <c r="BG1025" s="29"/>
      <c r="BH1025" s="29"/>
    </row>
    <row r="1026" spans="4:60" x14ac:dyDescent="0.2">
      <c r="D1026" s="23"/>
      <c r="F1026" s="5"/>
      <c r="H1026" s="13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</row>
    <row r="1027" spans="4:60" x14ac:dyDescent="0.2">
      <c r="D1027" s="23"/>
      <c r="F1027" s="5"/>
      <c r="H1027" s="18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</row>
    <row r="1028" spans="4:60" x14ac:dyDescent="0.2">
      <c r="D1028" s="23"/>
      <c r="F1028" s="1"/>
      <c r="H1028" s="18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</row>
    <row r="1029" spans="4:60" x14ac:dyDescent="0.2">
      <c r="D1029" s="23"/>
      <c r="F1029" s="1"/>
      <c r="H1029" s="18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</row>
    <row r="1030" spans="4:60" x14ac:dyDescent="0.2">
      <c r="D1030" s="23"/>
      <c r="F1030" s="4"/>
      <c r="H1030" s="18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</row>
    <row r="1031" spans="4:60" x14ac:dyDescent="0.2">
      <c r="D1031" s="23"/>
      <c r="F1031" s="5"/>
      <c r="H1031" s="18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9"/>
      <c r="X1031" s="29"/>
      <c r="Y1031" s="29"/>
      <c r="Z1031" s="29"/>
      <c r="AA1031" s="29"/>
      <c r="AB1031" s="29"/>
      <c r="AC1031" s="29"/>
      <c r="AD1031" s="29"/>
      <c r="AE1031" s="29"/>
      <c r="AF1031" s="29"/>
      <c r="AG1031" s="29"/>
      <c r="AH1031" s="29"/>
      <c r="AI1031" s="29"/>
      <c r="AJ1031" s="29"/>
      <c r="AK1031" s="29"/>
      <c r="AL1031" s="29"/>
      <c r="AM1031" s="29"/>
      <c r="AN1031" s="29"/>
      <c r="AO1031" s="29"/>
      <c r="AP1031" s="29"/>
      <c r="AQ1031" s="29"/>
      <c r="AR1031" s="29"/>
      <c r="AS1031" s="29"/>
      <c r="AT1031" s="29"/>
      <c r="AU1031" s="29"/>
      <c r="AV1031" s="29"/>
      <c r="AW1031" s="29"/>
      <c r="AX1031" s="29"/>
      <c r="AY1031" s="29"/>
      <c r="AZ1031" s="29"/>
      <c r="BA1031" s="29"/>
      <c r="BB1031" s="29"/>
      <c r="BC1031" s="29"/>
      <c r="BD1031" s="29"/>
      <c r="BE1031" s="29"/>
      <c r="BF1031" s="29"/>
      <c r="BG1031" s="29"/>
      <c r="BH1031" s="29"/>
    </row>
    <row r="1032" spans="4:60" x14ac:dyDescent="0.2">
      <c r="D1032" s="23"/>
      <c r="F1032" s="5"/>
      <c r="H1032" s="13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</row>
    <row r="1033" spans="4:60" x14ac:dyDescent="0.2">
      <c r="D1033" s="23"/>
      <c r="F1033" s="5"/>
      <c r="H1033" s="18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</row>
    <row r="1034" spans="4:60" x14ac:dyDescent="0.2">
      <c r="D1034" s="23"/>
      <c r="F1034" s="1"/>
      <c r="H1034" s="18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</row>
    <row r="1035" spans="4:60" x14ac:dyDescent="0.2">
      <c r="D1035" s="23"/>
      <c r="F1035" s="1"/>
      <c r="H1035" s="18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</row>
    <row r="1036" spans="4:60" x14ac:dyDescent="0.2">
      <c r="D1036" s="23"/>
      <c r="F1036" s="4"/>
      <c r="H1036" s="18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</row>
    <row r="1037" spans="4:60" x14ac:dyDescent="0.2">
      <c r="D1037" s="23"/>
      <c r="F1037" s="5"/>
      <c r="H1037" s="18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29"/>
      <c r="AZ1037" s="29"/>
      <c r="BA1037" s="29"/>
      <c r="BB1037" s="29"/>
      <c r="BC1037" s="29"/>
      <c r="BD1037" s="29"/>
      <c r="BE1037" s="29"/>
      <c r="BF1037" s="29"/>
      <c r="BG1037" s="29"/>
      <c r="BH1037" s="29"/>
    </row>
    <row r="1038" spans="4:60" x14ac:dyDescent="0.2">
      <c r="D1038" s="23"/>
      <c r="F1038" s="5"/>
      <c r="H1038" s="13"/>
      <c r="I1038" s="25"/>
      <c r="J1038" s="25"/>
      <c r="K1038" s="25"/>
      <c r="L1038" s="25"/>
      <c r="M1038" s="25"/>
      <c r="N1038" s="25"/>
      <c r="O1038" s="25"/>
      <c r="P1038" s="25"/>
      <c r="Q1038" s="25"/>
      <c r="R1038" s="25"/>
      <c r="S1038" s="25"/>
      <c r="T1038" s="25"/>
      <c r="U1038" s="25"/>
      <c r="V1038" s="25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</row>
    <row r="1039" spans="4:60" x14ac:dyDescent="0.2">
      <c r="D1039" s="23"/>
      <c r="F1039" s="5"/>
      <c r="H1039" s="18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</row>
    <row r="1040" spans="4:60" x14ac:dyDescent="0.2">
      <c r="D1040" s="23"/>
      <c r="F1040" s="1"/>
      <c r="H1040" s="18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</row>
    <row r="1041" spans="4:60" x14ac:dyDescent="0.2">
      <c r="D1041" s="23"/>
      <c r="F1041" s="1"/>
      <c r="H1041" s="18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</row>
    <row r="1042" spans="4:60" x14ac:dyDescent="0.2">
      <c r="D1042" s="23"/>
      <c r="F1042" s="4"/>
      <c r="H1042" s="18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</row>
    <row r="1043" spans="4:60" x14ac:dyDescent="0.2">
      <c r="D1043" s="23"/>
      <c r="F1043" s="5"/>
      <c r="H1043" s="18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9"/>
      <c r="X1043" s="29"/>
      <c r="Y1043" s="29"/>
      <c r="Z1043" s="29"/>
      <c r="AA1043" s="29"/>
      <c r="AB1043" s="29"/>
      <c r="AC1043" s="29"/>
      <c r="AD1043" s="29"/>
      <c r="AE1043" s="29"/>
      <c r="AF1043" s="29"/>
      <c r="AG1043" s="29"/>
      <c r="AH1043" s="29"/>
      <c r="AI1043" s="29"/>
      <c r="AJ1043" s="29"/>
      <c r="AK1043" s="29"/>
      <c r="AL1043" s="29"/>
      <c r="AM1043" s="29"/>
      <c r="AN1043" s="29"/>
      <c r="AO1043" s="29"/>
      <c r="AP1043" s="29"/>
      <c r="AQ1043" s="29"/>
      <c r="AR1043" s="29"/>
      <c r="AS1043" s="29"/>
      <c r="AT1043" s="29"/>
      <c r="AU1043" s="29"/>
      <c r="AV1043" s="29"/>
      <c r="AW1043" s="29"/>
      <c r="AX1043" s="29"/>
      <c r="AY1043" s="29"/>
      <c r="AZ1043" s="29"/>
      <c r="BA1043" s="29"/>
      <c r="BB1043" s="29"/>
      <c r="BC1043" s="29"/>
      <c r="BD1043" s="29"/>
      <c r="BE1043" s="29"/>
      <c r="BF1043" s="29"/>
      <c r="BG1043" s="29"/>
      <c r="BH1043" s="29"/>
    </row>
    <row r="1044" spans="4:60" x14ac:dyDescent="0.2">
      <c r="D1044" s="23"/>
      <c r="F1044" s="5"/>
      <c r="H1044" s="13"/>
      <c r="I1044" s="25"/>
      <c r="J1044" s="25"/>
      <c r="K1044" s="25"/>
      <c r="L1044" s="25"/>
      <c r="M1044" s="25"/>
      <c r="N1044" s="25"/>
      <c r="O1044" s="25"/>
      <c r="P1044" s="25"/>
      <c r="Q1044" s="25"/>
      <c r="R1044" s="25"/>
      <c r="S1044" s="25"/>
      <c r="T1044" s="25"/>
      <c r="U1044" s="25"/>
      <c r="V1044" s="25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</row>
    <row r="1045" spans="4:60" x14ac:dyDescent="0.2">
      <c r="D1045" s="23"/>
      <c r="F1045" s="5"/>
      <c r="H1045" s="18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</row>
    <row r="1046" spans="4:60" x14ac:dyDescent="0.2">
      <c r="D1046" s="23"/>
      <c r="F1046" s="1"/>
      <c r="H1046" s="18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</row>
    <row r="1047" spans="4:60" x14ac:dyDescent="0.2">
      <c r="D1047" s="23"/>
      <c r="F1047" s="1"/>
      <c r="H1047" s="18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</row>
    <row r="1048" spans="4:60" x14ac:dyDescent="0.2">
      <c r="D1048" s="23"/>
      <c r="F1048" s="4"/>
      <c r="H1048" s="18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</row>
    <row r="1049" spans="4:60" x14ac:dyDescent="0.2">
      <c r="D1049" s="23"/>
      <c r="F1049" s="5"/>
      <c r="H1049" s="18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9"/>
      <c r="X1049" s="29"/>
      <c r="Y1049" s="29"/>
      <c r="Z1049" s="29"/>
      <c r="AA1049" s="29"/>
      <c r="AB1049" s="29"/>
      <c r="AC1049" s="29"/>
      <c r="AD1049" s="29"/>
      <c r="AE1049" s="29"/>
      <c r="AF1049" s="29"/>
      <c r="AG1049" s="29"/>
      <c r="AH1049" s="29"/>
      <c r="AI1049" s="29"/>
      <c r="AJ1049" s="29"/>
      <c r="AK1049" s="29"/>
      <c r="AL1049" s="29"/>
      <c r="AM1049" s="29"/>
      <c r="AN1049" s="29"/>
      <c r="AO1049" s="29"/>
      <c r="AP1049" s="29"/>
      <c r="AQ1049" s="29"/>
      <c r="AR1049" s="29"/>
      <c r="AS1049" s="29"/>
      <c r="AT1049" s="29"/>
      <c r="AU1049" s="29"/>
      <c r="AV1049" s="29"/>
      <c r="AW1049" s="29"/>
      <c r="AX1049" s="29"/>
      <c r="AY1049" s="29"/>
      <c r="AZ1049" s="29"/>
      <c r="BA1049" s="29"/>
      <c r="BB1049" s="29"/>
      <c r="BC1049" s="29"/>
      <c r="BD1049" s="29"/>
      <c r="BE1049" s="29"/>
      <c r="BF1049" s="29"/>
      <c r="BG1049" s="29"/>
      <c r="BH1049" s="29"/>
    </row>
    <row r="1050" spans="4:60" x14ac:dyDescent="0.2">
      <c r="D1050" s="23"/>
      <c r="F1050" s="5"/>
      <c r="H1050" s="13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</row>
    <row r="1051" spans="4:60" x14ac:dyDescent="0.2">
      <c r="D1051" s="23"/>
      <c r="F1051" s="5"/>
      <c r="H1051" s="18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</row>
    <row r="1052" spans="4:60" x14ac:dyDescent="0.2">
      <c r="D1052" s="23"/>
      <c r="F1052" s="1"/>
      <c r="H1052" s="18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</row>
    <row r="1053" spans="4:60" x14ac:dyDescent="0.2">
      <c r="D1053" s="23"/>
      <c r="F1053" s="1"/>
      <c r="H1053" s="18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</row>
    <row r="1054" spans="4:60" x14ac:dyDescent="0.2">
      <c r="D1054" s="23"/>
      <c r="F1054" s="4"/>
      <c r="H1054" s="18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</row>
    <row r="1055" spans="4:60" x14ac:dyDescent="0.2">
      <c r="D1055" s="23"/>
      <c r="F1055" s="5"/>
      <c r="H1055" s="18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9"/>
      <c r="X1055" s="29"/>
      <c r="Y1055" s="29"/>
      <c r="Z1055" s="29"/>
      <c r="AA1055" s="29"/>
      <c r="AB1055" s="29"/>
      <c r="AC1055" s="29"/>
      <c r="AD1055" s="29"/>
      <c r="AE1055" s="29"/>
      <c r="AF1055" s="29"/>
      <c r="AG1055" s="29"/>
      <c r="AH1055" s="29"/>
      <c r="AI1055" s="29"/>
      <c r="AJ1055" s="29"/>
      <c r="AK1055" s="29"/>
      <c r="AL1055" s="29"/>
      <c r="AM1055" s="29"/>
      <c r="AN1055" s="29"/>
      <c r="AO1055" s="29"/>
      <c r="AP1055" s="29"/>
      <c r="AQ1055" s="29"/>
      <c r="AR1055" s="29"/>
      <c r="AS1055" s="29"/>
      <c r="AT1055" s="29"/>
      <c r="AU1055" s="29"/>
      <c r="AV1055" s="29"/>
      <c r="AW1055" s="29"/>
      <c r="AX1055" s="29"/>
      <c r="AY1055" s="29"/>
      <c r="AZ1055" s="29"/>
      <c r="BA1055" s="29"/>
      <c r="BB1055" s="29"/>
      <c r="BC1055" s="29"/>
      <c r="BD1055" s="29"/>
      <c r="BE1055" s="29"/>
      <c r="BF1055" s="29"/>
      <c r="BG1055" s="29"/>
      <c r="BH1055" s="29"/>
    </row>
    <row r="1056" spans="4:60" x14ac:dyDescent="0.2">
      <c r="D1056" s="23"/>
      <c r="F1056" s="5"/>
      <c r="H1056" s="13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25"/>
      <c r="T1056" s="25"/>
      <c r="U1056" s="25"/>
      <c r="V1056" s="25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</row>
    <row r="1057" spans="4:60" x14ac:dyDescent="0.2">
      <c r="D1057" s="23"/>
      <c r="F1057" s="5"/>
      <c r="H1057" s="18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</row>
    <row r="1058" spans="4:60" x14ac:dyDescent="0.2">
      <c r="D1058" s="23"/>
      <c r="F1058" s="1"/>
      <c r="H1058" s="18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</row>
    <row r="1059" spans="4:60" x14ac:dyDescent="0.2">
      <c r="D1059" s="23"/>
      <c r="F1059" s="1"/>
      <c r="H1059" s="18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</row>
    <row r="1060" spans="4:60" x14ac:dyDescent="0.2">
      <c r="D1060" s="23"/>
      <c r="F1060" s="4"/>
      <c r="H1060" s="18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</row>
    <row r="1061" spans="4:60" x14ac:dyDescent="0.2">
      <c r="D1061" s="23"/>
      <c r="F1061" s="5"/>
      <c r="H1061" s="18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9"/>
      <c r="X1061" s="29"/>
      <c r="Y1061" s="29"/>
      <c r="Z1061" s="29"/>
      <c r="AA1061" s="29"/>
      <c r="AB1061" s="29"/>
      <c r="AC1061" s="29"/>
      <c r="AD1061" s="29"/>
      <c r="AE1061" s="29"/>
      <c r="AF1061" s="29"/>
      <c r="AG1061" s="29"/>
      <c r="AH1061" s="29"/>
      <c r="AI1061" s="29"/>
      <c r="AJ1061" s="29"/>
      <c r="AK1061" s="29"/>
      <c r="AL1061" s="29"/>
      <c r="AM1061" s="29"/>
      <c r="AN1061" s="29"/>
      <c r="AO1061" s="29"/>
      <c r="AP1061" s="29"/>
      <c r="AQ1061" s="29"/>
      <c r="AR1061" s="29"/>
      <c r="AS1061" s="29"/>
      <c r="AT1061" s="29"/>
      <c r="AU1061" s="29"/>
      <c r="AV1061" s="29"/>
      <c r="AW1061" s="29"/>
      <c r="AX1061" s="29"/>
      <c r="AY1061" s="29"/>
      <c r="AZ1061" s="29"/>
      <c r="BA1061" s="29"/>
      <c r="BB1061" s="29"/>
      <c r="BC1061" s="29"/>
      <c r="BD1061" s="29"/>
      <c r="BE1061" s="29"/>
      <c r="BF1061" s="29"/>
      <c r="BG1061" s="29"/>
      <c r="BH1061" s="29"/>
    </row>
    <row r="1062" spans="4:60" x14ac:dyDescent="0.2">
      <c r="D1062" s="23"/>
      <c r="F1062" s="5"/>
      <c r="H1062" s="13"/>
      <c r="I1062" s="25"/>
      <c r="J1062" s="25"/>
      <c r="K1062" s="25"/>
      <c r="L1062" s="25"/>
      <c r="M1062" s="25"/>
      <c r="N1062" s="25"/>
      <c r="O1062" s="25"/>
      <c r="P1062" s="25"/>
      <c r="Q1062" s="25"/>
      <c r="R1062" s="25"/>
      <c r="S1062" s="25"/>
      <c r="T1062" s="25"/>
      <c r="U1062" s="25"/>
      <c r="V1062" s="25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</row>
    <row r="1063" spans="4:60" x14ac:dyDescent="0.2">
      <c r="D1063" s="23"/>
      <c r="F1063" s="5"/>
      <c r="H1063" s="18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</row>
    <row r="1064" spans="4:60" x14ac:dyDescent="0.2">
      <c r="D1064" s="23"/>
      <c r="F1064" s="1"/>
      <c r="H1064" s="18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</row>
    <row r="1065" spans="4:60" x14ac:dyDescent="0.2">
      <c r="D1065" s="23"/>
      <c r="F1065" s="1"/>
      <c r="H1065" s="18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</row>
    <row r="1066" spans="4:60" x14ac:dyDescent="0.2">
      <c r="D1066" s="23"/>
      <c r="F1066" s="4"/>
      <c r="H1066" s="18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</row>
    <row r="1067" spans="4:60" x14ac:dyDescent="0.2">
      <c r="D1067" s="23"/>
      <c r="F1067" s="5"/>
      <c r="H1067" s="18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9"/>
      <c r="X1067" s="29"/>
      <c r="Y1067" s="29"/>
      <c r="Z1067" s="29"/>
      <c r="AA1067" s="29"/>
      <c r="AB1067" s="29"/>
      <c r="AC1067" s="29"/>
      <c r="AD1067" s="29"/>
      <c r="AE1067" s="29"/>
      <c r="AF1067" s="29"/>
      <c r="AG1067" s="29"/>
      <c r="AH1067" s="29"/>
      <c r="AI1067" s="29"/>
      <c r="AJ1067" s="29"/>
      <c r="AK1067" s="29"/>
      <c r="AL1067" s="29"/>
      <c r="AM1067" s="29"/>
      <c r="AN1067" s="29"/>
      <c r="AO1067" s="29"/>
      <c r="AP1067" s="29"/>
      <c r="AQ1067" s="29"/>
      <c r="AR1067" s="29"/>
      <c r="AS1067" s="29"/>
      <c r="AT1067" s="29"/>
      <c r="AU1067" s="29"/>
      <c r="AV1067" s="29"/>
      <c r="AW1067" s="29"/>
      <c r="AX1067" s="29"/>
      <c r="AY1067" s="29"/>
      <c r="AZ1067" s="29"/>
      <c r="BA1067" s="29"/>
      <c r="BB1067" s="29"/>
      <c r="BC1067" s="29"/>
      <c r="BD1067" s="29"/>
      <c r="BE1067" s="29"/>
      <c r="BF1067" s="29"/>
      <c r="BG1067" s="29"/>
      <c r="BH1067" s="29"/>
    </row>
    <row r="1068" spans="4:60" x14ac:dyDescent="0.2">
      <c r="D1068" s="23"/>
      <c r="F1068" s="5"/>
      <c r="H1068" s="13"/>
      <c r="I1068" s="25"/>
      <c r="J1068" s="25"/>
      <c r="K1068" s="25"/>
      <c r="L1068" s="25"/>
      <c r="M1068" s="25"/>
      <c r="N1068" s="25"/>
      <c r="O1068" s="25"/>
      <c r="P1068" s="25"/>
      <c r="Q1068" s="25"/>
      <c r="R1068" s="25"/>
      <c r="S1068" s="25"/>
      <c r="T1068" s="25"/>
      <c r="U1068" s="25"/>
      <c r="V1068" s="25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</row>
    <row r="1069" spans="4:60" x14ac:dyDescent="0.2">
      <c r="D1069" s="23"/>
      <c r="F1069" s="5"/>
      <c r="H1069" s="18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</row>
    <row r="1070" spans="4:60" x14ac:dyDescent="0.2">
      <c r="D1070" s="23"/>
      <c r="F1070" s="1"/>
      <c r="H1070" s="18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</row>
    <row r="1071" spans="4:60" x14ac:dyDescent="0.2">
      <c r="D1071" s="23"/>
      <c r="F1071" s="1"/>
      <c r="H1071" s="18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</row>
    <row r="1072" spans="4:60" x14ac:dyDescent="0.2">
      <c r="D1072" s="23"/>
      <c r="F1072" s="4"/>
      <c r="H1072" s="18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</row>
    <row r="1073" spans="4:60" x14ac:dyDescent="0.2">
      <c r="D1073" s="23"/>
      <c r="F1073" s="5"/>
      <c r="H1073" s="18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29"/>
      <c r="AZ1073" s="29"/>
      <c r="BA1073" s="29"/>
      <c r="BB1073" s="29"/>
      <c r="BC1073" s="29"/>
      <c r="BD1073" s="29"/>
      <c r="BE1073" s="29"/>
      <c r="BF1073" s="29"/>
      <c r="BG1073" s="29"/>
      <c r="BH1073" s="29"/>
    </row>
    <row r="1074" spans="4:60" x14ac:dyDescent="0.2">
      <c r="D1074" s="23"/>
      <c r="F1074" s="5"/>
      <c r="H1074" s="13"/>
      <c r="I1074" s="25"/>
      <c r="J1074" s="25"/>
      <c r="K1074" s="25"/>
      <c r="L1074" s="25"/>
      <c r="M1074" s="25"/>
      <c r="N1074" s="25"/>
      <c r="O1074" s="25"/>
      <c r="P1074" s="25"/>
      <c r="Q1074" s="25"/>
      <c r="R1074" s="25"/>
      <c r="S1074" s="25"/>
      <c r="T1074" s="25"/>
      <c r="U1074" s="25"/>
      <c r="V1074" s="25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</row>
    <row r="1075" spans="4:60" x14ac:dyDescent="0.2">
      <c r="D1075" s="23"/>
      <c r="F1075" s="5"/>
      <c r="H1075" s="18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</row>
    <row r="1076" spans="4:60" x14ac:dyDescent="0.2">
      <c r="D1076" s="23"/>
      <c r="F1076" s="1"/>
      <c r="H1076" s="18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</row>
    <row r="1077" spans="4:60" x14ac:dyDescent="0.2">
      <c r="D1077" s="23"/>
      <c r="F1077" s="1"/>
      <c r="H1077" s="18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</row>
    <row r="1078" spans="4:60" x14ac:dyDescent="0.2">
      <c r="D1078" s="23"/>
      <c r="F1078" s="4"/>
      <c r="H1078" s="18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</row>
    <row r="1079" spans="4:60" x14ac:dyDescent="0.2">
      <c r="D1079" s="23"/>
      <c r="F1079" s="5"/>
      <c r="H1079" s="18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9"/>
      <c r="BC1079" s="29"/>
      <c r="BD1079" s="29"/>
      <c r="BE1079" s="29"/>
      <c r="BF1079" s="29"/>
      <c r="BG1079" s="29"/>
      <c r="BH1079" s="29"/>
    </row>
    <row r="1080" spans="4:60" x14ac:dyDescent="0.2">
      <c r="D1080" s="23"/>
      <c r="F1080" s="5"/>
      <c r="H1080" s="13"/>
      <c r="I1080" s="25"/>
      <c r="J1080" s="25"/>
      <c r="K1080" s="25"/>
      <c r="L1080" s="25"/>
      <c r="M1080" s="25"/>
      <c r="N1080" s="25"/>
      <c r="O1080" s="25"/>
      <c r="P1080" s="25"/>
      <c r="Q1080" s="25"/>
      <c r="R1080" s="25"/>
      <c r="S1080" s="25"/>
      <c r="T1080" s="25"/>
      <c r="U1080" s="25"/>
      <c r="V1080" s="25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</row>
    <row r="1081" spans="4:60" x14ac:dyDescent="0.2">
      <c r="D1081" s="23"/>
      <c r="F1081" s="5"/>
      <c r="H1081" s="18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</row>
    <row r="1082" spans="4:60" x14ac:dyDescent="0.2">
      <c r="D1082" s="23"/>
      <c r="F1082" s="1"/>
      <c r="H1082" s="18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</row>
    <row r="1083" spans="4:60" x14ac:dyDescent="0.2">
      <c r="D1083" s="23"/>
      <c r="F1083" s="1"/>
      <c r="H1083" s="18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</row>
    <row r="1084" spans="4:60" x14ac:dyDescent="0.2">
      <c r="D1084" s="23"/>
      <c r="F1084" s="4"/>
      <c r="H1084" s="18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</row>
    <row r="1085" spans="4:60" x14ac:dyDescent="0.2">
      <c r="D1085" s="23"/>
      <c r="F1085" s="5"/>
      <c r="H1085" s="18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9"/>
      <c r="X1085" s="29"/>
      <c r="Y1085" s="29"/>
      <c r="Z1085" s="29"/>
      <c r="AA1085" s="29"/>
      <c r="AB1085" s="29"/>
      <c r="AC1085" s="29"/>
      <c r="AD1085" s="29"/>
      <c r="AE1085" s="29"/>
      <c r="AF1085" s="29"/>
      <c r="AG1085" s="29"/>
      <c r="AH1085" s="29"/>
      <c r="AI1085" s="29"/>
      <c r="AJ1085" s="29"/>
      <c r="AK1085" s="29"/>
      <c r="AL1085" s="29"/>
      <c r="AM1085" s="29"/>
      <c r="AN1085" s="29"/>
      <c r="AO1085" s="29"/>
      <c r="AP1085" s="29"/>
      <c r="AQ1085" s="29"/>
      <c r="AR1085" s="29"/>
      <c r="AS1085" s="29"/>
      <c r="AT1085" s="29"/>
      <c r="AU1085" s="29"/>
      <c r="AV1085" s="29"/>
      <c r="AW1085" s="29"/>
      <c r="AX1085" s="29"/>
      <c r="AY1085" s="29"/>
      <c r="AZ1085" s="29"/>
      <c r="BA1085" s="29"/>
      <c r="BB1085" s="29"/>
      <c r="BC1085" s="29"/>
      <c r="BD1085" s="29"/>
      <c r="BE1085" s="29"/>
      <c r="BF1085" s="29"/>
      <c r="BG1085" s="29"/>
      <c r="BH1085" s="29"/>
    </row>
    <row r="1086" spans="4:60" x14ac:dyDescent="0.2">
      <c r="D1086" s="23"/>
      <c r="F1086" s="5"/>
      <c r="H1086" s="13"/>
      <c r="I1086" s="25"/>
      <c r="J1086" s="25"/>
      <c r="K1086" s="25"/>
      <c r="L1086" s="25"/>
      <c r="M1086" s="25"/>
      <c r="N1086" s="25"/>
      <c r="O1086" s="25"/>
      <c r="P1086" s="25"/>
      <c r="Q1086" s="25"/>
      <c r="R1086" s="25"/>
      <c r="S1086" s="25"/>
      <c r="T1086" s="25"/>
      <c r="U1086" s="25"/>
      <c r="V1086" s="25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</row>
    <row r="1087" spans="4:60" x14ac:dyDescent="0.2">
      <c r="D1087" s="23"/>
      <c r="F1087" s="5"/>
      <c r="H1087" s="18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</row>
    <row r="1088" spans="4:60" x14ac:dyDescent="0.2">
      <c r="D1088" s="23"/>
      <c r="F1088" s="1"/>
      <c r="H1088" s="18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</row>
    <row r="1089" spans="4:60" x14ac:dyDescent="0.2">
      <c r="D1089" s="23"/>
      <c r="F1089" s="1"/>
      <c r="H1089" s="18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</row>
    <row r="1090" spans="4:60" x14ac:dyDescent="0.2">
      <c r="D1090" s="23"/>
      <c r="F1090" s="4"/>
      <c r="H1090" s="18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</row>
    <row r="1091" spans="4:60" x14ac:dyDescent="0.2">
      <c r="D1091" s="23"/>
      <c r="F1091" s="5"/>
      <c r="H1091" s="18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9"/>
      <c r="X1091" s="29"/>
      <c r="Y1091" s="29"/>
      <c r="Z1091" s="29"/>
      <c r="AA1091" s="29"/>
      <c r="AB1091" s="29"/>
      <c r="AC1091" s="29"/>
      <c r="AD1091" s="29"/>
      <c r="AE1091" s="29"/>
      <c r="AF1091" s="29"/>
      <c r="AG1091" s="29"/>
      <c r="AH1091" s="29"/>
      <c r="AI1091" s="29"/>
      <c r="AJ1091" s="29"/>
      <c r="AK1091" s="29"/>
      <c r="AL1091" s="29"/>
      <c r="AM1091" s="29"/>
      <c r="AN1091" s="29"/>
      <c r="AO1091" s="29"/>
      <c r="AP1091" s="29"/>
      <c r="AQ1091" s="29"/>
      <c r="AR1091" s="29"/>
      <c r="AS1091" s="29"/>
      <c r="AT1091" s="29"/>
      <c r="AU1091" s="29"/>
      <c r="AV1091" s="29"/>
      <c r="AW1091" s="29"/>
      <c r="AX1091" s="29"/>
      <c r="AY1091" s="29"/>
      <c r="AZ1091" s="29"/>
      <c r="BA1091" s="29"/>
      <c r="BB1091" s="29"/>
      <c r="BC1091" s="29"/>
      <c r="BD1091" s="29"/>
      <c r="BE1091" s="29"/>
      <c r="BF1091" s="29"/>
      <c r="BG1091" s="29"/>
      <c r="BH1091" s="29"/>
    </row>
    <row r="1092" spans="4:60" x14ac:dyDescent="0.2">
      <c r="D1092" s="23"/>
      <c r="F1092" s="5"/>
      <c r="H1092" s="13"/>
      <c r="I1092" s="25"/>
      <c r="J1092" s="25"/>
      <c r="K1092" s="25"/>
      <c r="L1092" s="25"/>
      <c r="M1092" s="25"/>
      <c r="N1092" s="25"/>
      <c r="O1092" s="25"/>
      <c r="P1092" s="25"/>
      <c r="Q1092" s="25"/>
      <c r="R1092" s="25"/>
      <c r="S1092" s="25"/>
      <c r="T1092" s="25"/>
      <c r="U1092" s="25"/>
      <c r="V1092" s="25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</row>
    <row r="1093" spans="4:60" x14ac:dyDescent="0.2">
      <c r="D1093" s="23"/>
      <c r="F1093" s="5"/>
      <c r="H1093" s="18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</row>
    <row r="1094" spans="4:60" x14ac:dyDescent="0.2">
      <c r="D1094" s="23"/>
      <c r="F1094" s="1"/>
      <c r="H1094" s="18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</row>
    <row r="1095" spans="4:60" x14ac:dyDescent="0.2">
      <c r="D1095" s="23"/>
      <c r="F1095" s="1"/>
      <c r="H1095" s="18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</row>
    <row r="1096" spans="4:60" x14ac:dyDescent="0.2">
      <c r="D1096" s="23"/>
      <c r="F1096" s="4"/>
      <c r="H1096" s="18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</row>
    <row r="1097" spans="4:60" x14ac:dyDescent="0.2">
      <c r="D1097" s="23"/>
      <c r="F1097" s="5"/>
      <c r="H1097" s="18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9"/>
      <c r="X1097" s="29"/>
      <c r="Y1097" s="29"/>
      <c r="Z1097" s="29"/>
      <c r="AA1097" s="29"/>
      <c r="AB1097" s="29"/>
      <c r="AC1097" s="29"/>
      <c r="AD1097" s="29"/>
      <c r="AE1097" s="29"/>
      <c r="AF1097" s="29"/>
      <c r="AG1097" s="29"/>
      <c r="AH1097" s="29"/>
      <c r="AI1097" s="29"/>
      <c r="AJ1097" s="29"/>
      <c r="AK1097" s="29"/>
      <c r="AL1097" s="29"/>
      <c r="AM1097" s="29"/>
      <c r="AN1097" s="29"/>
      <c r="AO1097" s="29"/>
      <c r="AP1097" s="29"/>
      <c r="AQ1097" s="29"/>
      <c r="AR1097" s="29"/>
      <c r="AS1097" s="29"/>
      <c r="AT1097" s="29"/>
      <c r="AU1097" s="29"/>
      <c r="AV1097" s="29"/>
      <c r="AW1097" s="29"/>
      <c r="AX1097" s="29"/>
      <c r="AY1097" s="29"/>
      <c r="AZ1097" s="29"/>
      <c r="BA1097" s="29"/>
      <c r="BB1097" s="29"/>
      <c r="BC1097" s="29"/>
      <c r="BD1097" s="29"/>
      <c r="BE1097" s="29"/>
      <c r="BF1097" s="29"/>
      <c r="BG1097" s="29"/>
      <c r="BH1097" s="29"/>
    </row>
    <row r="1098" spans="4:60" x14ac:dyDescent="0.2">
      <c r="D1098" s="23"/>
      <c r="F1098" s="5"/>
      <c r="H1098" s="13"/>
      <c r="I1098" s="25"/>
      <c r="J1098" s="25"/>
      <c r="K1098" s="25"/>
      <c r="L1098" s="25"/>
      <c r="M1098" s="25"/>
      <c r="N1098" s="25"/>
      <c r="O1098" s="25"/>
      <c r="P1098" s="25"/>
      <c r="Q1098" s="25"/>
      <c r="R1098" s="25"/>
      <c r="S1098" s="25"/>
      <c r="T1098" s="25"/>
      <c r="U1098" s="25"/>
      <c r="V1098" s="25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</row>
    <row r="1099" spans="4:60" x14ac:dyDescent="0.2">
      <c r="D1099" s="23"/>
      <c r="F1099" s="5"/>
      <c r="H1099" s="18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</row>
    <row r="1100" spans="4:60" x14ac:dyDescent="0.2">
      <c r="D1100" s="23"/>
      <c r="F1100" s="1"/>
      <c r="H1100" s="18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</row>
    <row r="1101" spans="4:60" x14ac:dyDescent="0.2">
      <c r="D1101" s="23"/>
      <c r="F1101" s="1"/>
      <c r="H1101" s="18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</row>
    <row r="1102" spans="4:60" x14ac:dyDescent="0.2">
      <c r="D1102" s="23"/>
      <c r="F1102" s="4"/>
      <c r="H1102" s="18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</row>
    <row r="1103" spans="4:60" x14ac:dyDescent="0.2">
      <c r="D1103" s="23"/>
      <c r="F1103" s="5"/>
      <c r="H1103" s="18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29"/>
      <c r="AV1103" s="29"/>
      <c r="AW1103" s="29"/>
      <c r="AX1103" s="29"/>
      <c r="AY1103" s="29"/>
      <c r="AZ1103" s="29"/>
      <c r="BA1103" s="29"/>
      <c r="BB1103" s="29"/>
      <c r="BC1103" s="29"/>
      <c r="BD1103" s="29"/>
      <c r="BE1103" s="29"/>
      <c r="BF1103" s="29"/>
      <c r="BG1103" s="29"/>
      <c r="BH1103" s="29"/>
    </row>
    <row r="1104" spans="4:60" x14ac:dyDescent="0.2">
      <c r="D1104" s="23"/>
      <c r="F1104" s="5"/>
      <c r="H1104" s="13"/>
      <c r="I1104" s="25"/>
      <c r="J1104" s="25"/>
      <c r="K1104" s="25"/>
      <c r="L1104" s="25"/>
      <c r="M1104" s="25"/>
      <c r="N1104" s="25"/>
      <c r="O1104" s="25"/>
      <c r="P1104" s="25"/>
      <c r="Q1104" s="25"/>
      <c r="R1104" s="25"/>
      <c r="S1104" s="25"/>
      <c r="T1104" s="25"/>
      <c r="U1104" s="25"/>
      <c r="V1104" s="25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</row>
    <row r="1105" spans="4:60" x14ac:dyDescent="0.2">
      <c r="D1105" s="23"/>
      <c r="F1105" s="5"/>
      <c r="H1105" s="18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</row>
    <row r="1106" spans="4:60" x14ac:dyDescent="0.2">
      <c r="D1106" s="23"/>
      <c r="F1106" s="1"/>
      <c r="H1106" s="18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</row>
    <row r="1107" spans="4:60" x14ac:dyDescent="0.2">
      <c r="D1107" s="23"/>
      <c r="F1107" s="1"/>
      <c r="H1107" s="18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</row>
    <row r="1108" spans="4:60" x14ac:dyDescent="0.2">
      <c r="D1108" s="23"/>
      <c r="F1108" s="4"/>
      <c r="H1108" s="18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</row>
    <row r="1109" spans="4:60" x14ac:dyDescent="0.2">
      <c r="D1109" s="23"/>
      <c r="F1109" s="5"/>
      <c r="H1109" s="18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9"/>
      <c r="X1109" s="29"/>
      <c r="Y1109" s="29"/>
      <c r="Z1109" s="29"/>
      <c r="AA1109" s="29"/>
      <c r="AB1109" s="29"/>
      <c r="AC1109" s="29"/>
      <c r="AD1109" s="29"/>
      <c r="AE1109" s="29"/>
      <c r="AF1109" s="29"/>
      <c r="AG1109" s="29"/>
      <c r="AH1109" s="29"/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9"/>
      <c r="BC1109" s="29"/>
      <c r="BD1109" s="29"/>
      <c r="BE1109" s="29"/>
      <c r="BF1109" s="29"/>
      <c r="BG1109" s="29"/>
      <c r="BH1109" s="29"/>
    </row>
    <row r="1110" spans="4:60" x14ac:dyDescent="0.2">
      <c r="D1110" s="23"/>
      <c r="F1110" s="5"/>
      <c r="H1110" s="13"/>
      <c r="I1110" s="25"/>
      <c r="J1110" s="25"/>
      <c r="K1110" s="25"/>
      <c r="L1110" s="25"/>
      <c r="M1110" s="25"/>
      <c r="N1110" s="25"/>
      <c r="O1110" s="25"/>
      <c r="P1110" s="25"/>
      <c r="Q1110" s="25"/>
      <c r="R1110" s="25"/>
      <c r="S1110" s="25"/>
      <c r="T1110" s="25"/>
      <c r="U1110" s="25"/>
      <c r="V1110" s="25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</row>
    <row r="1111" spans="4:60" x14ac:dyDescent="0.2">
      <c r="D1111" s="23"/>
      <c r="F1111" s="5"/>
      <c r="H1111" s="18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</row>
    <row r="1112" spans="4:60" x14ac:dyDescent="0.2">
      <c r="D1112" s="23"/>
      <c r="F1112" s="1"/>
      <c r="H1112" s="18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</row>
    <row r="1113" spans="4:60" x14ac:dyDescent="0.2">
      <c r="D1113" s="23"/>
      <c r="F1113" s="1"/>
      <c r="H1113" s="18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</row>
    <row r="1114" spans="4:60" x14ac:dyDescent="0.2">
      <c r="D1114" s="23"/>
      <c r="F1114" s="4"/>
      <c r="H1114" s="18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</row>
    <row r="1115" spans="4:60" x14ac:dyDescent="0.2">
      <c r="D1115" s="23"/>
      <c r="F1115" s="5"/>
      <c r="H1115" s="18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29"/>
      <c r="AR1115" s="29"/>
      <c r="AS1115" s="29"/>
      <c r="AT1115" s="29"/>
      <c r="AU1115" s="29"/>
      <c r="AV1115" s="29"/>
      <c r="AW1115" s="29"/>
      <c r="AX1115" s="29"/>
      <c r="AY1115" s="29"/>
      <c r="AZ1115" s="29"/>
      <c r="BA1115" s="29"/>
      <c r="BB1115" s="29"/>
      <c r="BC1115" s="29"/>
      <c r="BD1115" s="29"/>
      <c r="BE1115" s="29"/>
      <c r="BF1115" s="29"/>
      <c r="BG1115" s="29"/>
      <c r="BH1115" s="29"/>
    </row>
    <row r="1116" spans="4:60" x14ac:dyDescent="0.2">
      <c r="D1116" s="23"/>
      <c r="F1116" s="5"/>
      <c r="H1116" s="13"/>
      <c r="I1116" s="25"/>
      <c r="J1116" s="25"/>
      <c r="K1116" s="25"/>
      <c r="L1116" s="25"/>
      <c r="M1116" s="25"/>
      <c r="N1116" s="25"/>
      <c r="O1116" s="25"/>
      <c r="P1116" s="25"/>
      <c r="Q1116" s="25"/>
      <c r="R1116" s="25"/>
      <c r="S1116" s="25"/>
      <c r="T1116" s="25"/>
      <c r="U1116" s="25"/>
      <c r="V1116" s="25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</row>
    <row r="1117" spans="4:60" x14ac:dyDescent="0.2">
      <c r="D1117" s="23"/>
      <c r="F1117" s="5"/>
      <c r="H1117" s="18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</row>
    <row r="1118" spans="4:60" x14ac:dyDescent="0.2">
      <c r="D1118" s="23"/>
      <c r="F1118" s="1"/>
      <c r="H1118" s="18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</row>
    <row r="1119" spans="4:60" x14ac:dyDescent="0.2">
      <c r="D1119" s="23"/>
      <c r="F1119" s="1"/>
      <c r="H1119" s="18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</row>
    <row r="1120" spans="4:60" x14ac:dyDescent="0.2">
      <c r="D1120" s="23"/>
      <c r="F1120" s="4"/>
      <c r="H1120" s="18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</row>
    <row r="1121" spans="4:60" x14ac:dyDescent="0.2">
      <c r="D1121" s="23"/>
      <c r="F1121" s="5"/>
      <c r="H1121" s="18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9"/>
      <c r="X1121" s="29"/>
      <c r="Y1121" s="29"/>
      <c r="Z1121" s="29"/>
      <c r="AA1121" s="29"/>
      <c r="AB1121" s="29"/>
      <c r="AC1121" s="29"/>
      <c r="AD1121" s="29"/>
      <c r="AE1121" s="29"/>
      <c r="AF1121" s="29"/>
      <c r="AG1121" s="29"/>
      <c r="AH1121" s="29"/>
      <c r="AI1121" s="29"/>
      <c r="AJ1121" s="29"/>
      <c r="AK1121" s="29"/>
      <c r="AL1121" s="29"/>
      <c r="AM1121" s="29"/>
      <c r="AN1121" s="29"/>
      <c r="AO1121" s="29"/>
      <c r="AP1121" s="29"/>
      <c r="AQ1121" s="29"/>
      <c r="AR1121" s="29"/>
      <c r="AS1121" s="29"/>
      <c r="AT1121" s="29"/>
      <c r="AU1121" s="29"/>
      <c r="AV1121" s="29"/>
      <c r="AW1121" s="29"/>
      <c r="AX1121" s="29"/>
      <c r="AY1121" s="29"/>
      <c r="AZ1121" s="29"/>
      <c r="BA1121" s="29"/>
      <c r="BB1121" s="29"/>
      <c r="BC1121" s="29"/>
      <c r="BD1121" s="29"/>
      <c r="BE1121" s="29"/>
      <c r="BF1121" s="29"/>
      <c r="BG1121" s="29"/>
      <c r="BH1121" s="29"/>
    </row>
    <row r="1122" spans="4:60" x14ac:dyDescent="0.2">
      <c r="D1122" s="23"/>
      <c r="F1122" s="5"/>
      <c r="H1122" s="13"/>
      <c r="I1122" s="25"/>
      <c r="J1122" s="25"/>
      <c r="K1122" s="25"/>
      <c r="L1122" s="25"/>
      <c r="M1122" s="25"/>
      <c r="N1122" s="25"/>
      <c r="O1122" s="25"/>
      <c r="P1122" s="25"/>
      <c r="Q1122" s="25"/>
      <c r="R1122" s="25"/>
      <c r="S1122" s="25"/>
      <c r="T1122" s="25"/>
      <c r="U1122" s="25"/>
      <c r="V1122" s="25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</row>
    <row r="1123" spans="4:60" x14ac:dyDescent="0.2">
      <c r="D1123" s="23"/>
      <c r="F1123" s="5"/>
      <c r="H1123" s="18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</row>
    <row r="1124" spans="4:60" x14ac:dyDescent="0.2">
      <c r="D1124" s="23"/>
      <c r="F1124" s="1"/>
      <c r="H1124" s="18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</row>
    <row r="1125" spans="4:60" x14ac:dyDescent="0.2">
      <c r="D1125" s="23"/>
      <c r="F1125" s="1"/>
      <c r="H1125" s="18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</row>
    <row r="1126" spans="4:60" x14ac:dyDescent="0.2">
      <c r="D1126" s="23"/>
      <c r="F1126" s="4"/>
      <c r="H1126" s="18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</row>
    <row r="1127" spans="4:60" x14ac:dyDescent="0.2">
      <c r="D1127" s="23"/>
      <c r="F1127" s="5"/>
      <c r="H1127" s="18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9"/>
      <c r="X1127" s="29"/>
      <c r="Y1127" s="29"/>
      <c r="Z1127" s="29"/>
      <c r="AA1127" s="29"/>
      <c r="AB1127" s="29"/>
      <c r="AC1127" s="29"/>
      <c r="AD1127" s="29"/>
      <c r="AE1127" s="29"/>
      <c r="AF1127" s="29"/>
      <c r="AG1127" s="29"/>
      <c r="AH1127" s="29"/>
      <c r="AI1127" s="29"/>
      <c r="AJ1127" s="29"/>
      <c r="AK1127" s="29"/>
      <c r="AL1127" s="29"/>
      <c r="AM1127" s="29"/>
      <c r="AN1127" s="29"/>
      <c r="AO1127" s="29"/>
      <c r="AP1127" s="29"/>
      <c r="AQ1127" s="29"/>
      <c r="AR1127" s="29"/>
      <c r="AS1127" s="29"/>
      <c r="AT1127" s="29"/>
      <c r="AU1127" s="29"/>
      <c r="AV1127" s="29"/>
      <c r="AW1127" s="29"/>
      <c r="AX1127" s="29"/>
      <c r="AY1127" s="29"/>
      <c r="AZ1127" s="29"/>
      <c r="BA1127" s="29"/>
      <c r="BB1127" s="29"/>
      <c r="BC1127" s="29"/>
      <c r="BD1127" s="29"/>
      <c r="BE1127" s="29"/>
      <c r="BF1127" s="29"/>
      <c r="BG1127" s="29"/>
      <c r="BH1127" s="29"/>
    </row>
    <row r="1128" spans="4:60" x14ac:dyDescent="0.2">
      <c r="D1128" s="23"/>
      <c r="F1128" s="5"/>
      <c r="H1128" s="13"/>
      <c r="I1128" s="25"/>
      <c r="J1128" s="25"/>
      <c r="K1128" s="25"/>
      <c r="L1128" s="25"/>
      <c r="M1128" s="25"/>
      <c r="N1128" s="25"/>
      <c r="O1128" s="25"/>
      <c r="P1128" s="25"/>
      <c r="Q1128" s="25"/>
      <c r="R1128" s="25"/>
      <c r="S1128" s="25"/>
      <c r="T1128" s="25"/>
      <c r="U1128" s="25"/>
      <c r="V1128" s="25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</row>
    <row r="1129" spans="4:60" x14ac:dyDescent="0.2">
      <c r="D1129" s="23"/>
      <c r="F1129" s="5"/>
      <c r="H1129" s="18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</row>
    <row r="1130" spans="4:60" x14ac:dyDescent="0.2">
      <c r="D1130" s="23"/>
      <c r="F1130" s="1"/>
      <c r="H1130" s="18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</row>
    <row r="1131" spans="4:60" x14ac:dyDescent="0.2">
      <c r="D1131" s="23"/>
      <c r="F1131" s="1"/>
      <c r="H1131" s="18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</row>
    <row r="1132" spans="4:60" x14ac:dyDescent="0.2">
      <c r="D1132" s="23"/>
      <c r="F1132" s="4"/>
      <c r="H1132" s="18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</row>
    <row r="1133" spans="4:60" x14ac:dyDescent="0.2">
      <c r="D1133" s="23"/>
      <c r="F1133" s="5"/>
      <c r="H1133" s="18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9"/>
      <c r="X1133" s="29"/>
      <c r="Y1133" s="29"/>
      <c r="Z1133" s="29"/>
      <c r="AA1133" s="29"/>
      <c r="AB1133" s="29"/>
      <c r="AC1133" s="29"/>
      <c r="AD1133" s="29"/>
      <c r="AE1133" s="29"/>
      <c r="AF1133" s="29"/>
      <c r="AG1133" s="29"/>
      <c r="AH1133" s="29"/>
      <c r="AI1133" s="29"/>
      <c r="AJ1133" s="29"/>
      <c r="AK1133" s="29"/>
      <c r="AL1133" s="29"/>
      <c r="AM1133" s="29"/>
      <c r="AN1133" s="29"/>
      <c r="AO1133" s="29"/>
      <c r="AP1133" s="29"/>
      <c r="AQ1133" s="29"/>
      <c r="AR1133" s="29"/>
      <c r="AS1133" s="29"/>
      <c r="AT1133" s="29"/>
      <c r="AU1133" s="29"/>
      <c r="AV1133" s="29"/>
      <c r="AW1133" s="29"/>
      <c r="AX1133" s="29"/>
      <c r="AY1133" s="29"/>
      <c r="AZ1133" s="29"/>
      <c r="BA1133" s="29"/>
      <c r="BB1133" s="29"/>
      <c r="BC1133" s="29"/>
      <c r="BD1133" s="29"/>
      <c r="BE1133" s="29"/>
      <c r="BF1133" s="29"/>
      <c r="BG1133" s="29"/>
      <c r="BH1133" s="29"/>
    </row>
    <row r="1134" spans="4:60" x14ac:dyDescent="0.2">
      <c r="D1134" s="23"/>
      <c r="F1134" s="5"/>
      <c r="H1134" s="13"/>
      <c r="I1134" s="25"/>
      <c r="J1134" s="25"/>
      <c r="K1134" s="25"/>
      <c r="L1134" s="25"/>
      <c r="M1134" s="25"/>
      <c r="N1134" s="25"/>
      <c r="O1134" s="25"/>
      <c r="P1134" s="25"/>
      <c r="Q1134" s="25"/>
      <c r="R1134" s="25"/>
      <c r="S1134" s="25"/>
      <c r="T1134" s="25"/>
      <c r="U1134" s="25"/>
      <c r="V1134" s="25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</row>
    <row r="1135" spans="4:60" x14ac:dyDescent="0.2">
      <c r="D1135" s="23"/>
      <c r="F1135" s="5"/>
      <c r="H1135" s="18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</row>
    <row r="1136" spans="4:60" x14ac:dyDescent="0.2">
      <c r="D1136" s="23"/>
      <c r="F1136" s="1"/>
      <c r="H1136" s="18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</row>
    <row r="1137" spans="4:60" x14ac:dyDescent="0.2">
      <c r="D1137" s="23"/>
      <c r="F1137" s="1"/>
      <c r="H1137" s="18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</row>
    <row r="1138" spans="4:60" x14ac:dyDescent="0.2">
      <c r="D1138" s="23"/>
      <c r="F1138" s="4"/>
      <c r="H1138" s="18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</row>
    <row r="1139" spans="4:60" x14ac:dyDescent="0.2">
      <c r="D1139" s="23"/>
      <c r="F1139" s="5"/>
      <c r="H1139" s="18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29"/>
      <c r="AJ1139" s="29"/>
      <c r="AK1139" s="29"/>
      <c r="AL1139" s="29"/>
      <c r="AM1139" s="29"/>
      <c r="AN1139" s="29"/>
      <c r="AO1139" s="29"/>
      <c r="AP1139" s="29"/>
      <c r="AQ1139" s="29"/>
      <c r="AR1139" s="29"/>
      <c r="AS1139" s="29"/>
      <c r="AT1139" s="29"/>
      <c r="AU1139" s="29"/>
      <c r="AV1139" s="29"/>
      <c r="AW1139" s="29"/>
      <c r="AX1139" s="29"/>
      <c r="AY1139" s="29"/>
      <c r="AZ1139" s="29"/>
      <c r="BA1139" s="29"/>
      <c r="BB1139" s="29"/>
      <c r="BC1139" s="29"/>
      <c r="BD1139" s="29"/>
      <c r="BE1139" s="29"/>
      <c r="BF1139" s="29"/>
      <c r="BG1139" s="29"/>
      <c r="BH1139" s="29"/>
    </row>
    <row r="1140" spans="4:60" x14ac:dyDescent="0.2">
      <c r="D1140" s="23"/>
      <c r="F1140" s="5"/>
      <c r="H1140" s="13"/>
      <c r="I1140" s="25"/>
      <c r="J1140" s="25"/>
      <c r="K1140" s="25"/>
      <c r="L1140" s="25"/>
      <c r="M1140" s="25"/>
      <c r="N1140" s="25"/>
      <c r="O1140" s="25"/>
      <c r="P1140" s="25"/>
      <c r="Q1140" s="25"/>
      <c r="R1140" s="25"/>
      <c r="S1140" s="25"/>
      <c r="T1140" s="25"/>
      <c r="U1140" s="25"/>
      <c r="V1140" s="25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</row>
    <row r="1141" spans="4:60" x14ac:dyDescent="0.2">
      <c r="D1141" s="23"/>
      <c r="F1141" s="5"/>
      <c r="H1141" s="18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</row>
    <row r="1142" spans="4:60" x14ac:dyDescent="0.2">
      <c r="D1142" s="23"/>
      <c r="F1142" s="1"/>
      <c r="H1142" s="18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</row>
    <row r="1143" spans="4:60" x14ac:dyDescent="0.2">
      <c r="D1143" s="23"/>
      <c r="F1143" s="1"/>
      <c r="H1143" s="18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</row>
    <row r="1144" spans="4:60" x14ac:dyDescent="0.2">
      <c r="D1144" s="23"/>
      <c r="F1144" s="4"/>
      <c r="H1144" s="18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</row>
    <row r="1145" spans="4:60" x14ac:dyDescent="0.2">
      <c r="D1145" s="23"/>
      <c r="F1145" s="5"/>
      <c r="H1145" s="18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9"/>
      <c r="X1145" s="29"/>
      <c r="Y1145" s="29"/>
      <c r="Z1145" s="29"/>
      <c r="AA1145" s="29"/>
      <c r="AB1145" s="29"/>
      <c r="AC1145" s="29"/>
      <c r="AD1145" s="29"/>
      <c r="AE1145" s="29"/>
      <c r="AF1145" s="29"/>
      <c r="AG1145" s="29"/>
      <c r="AH1145" s="29"/>
      <c r="AI1145" s="29"/>
      <c r="AJ1145" s="29"/>
      <c r="AK1145" s="29"/>
      <c r="AL1145" s="29"/>
      <c r="AM1145" s="29"/>
      <c r="AN1145" s="29"/>
      <c r="AO1145" s="29"/>
      <c r="AP1145" s="29"/>
      <c r="AQ1145" s="29"/>
      <c r="AR1145" s="29"/>
      <c r="AS1145" s="29"/>
      <c r="AT1145" s="29"/>
      <c r="AU1145" s="29"/>
      <c r="AV1145" s="29"/>
      <c r="AW1145" s="29"/>
      <c r="AX1145" s="29"/>
      <c r="AY1145" s="29"/>
      <c r="AZ1145" s="29"/>
      <c r="BA1145" s="29"/>
      <c r="BB1145" s="29"/>
      <c r="BC1145" s="29"/>
      <c r="BD1145" s="29"/>
      <c r="BE1145" s="29"/>
      <c r="BF1145" s="29"/>
      <c r="BG1145" s="29"/>
      <c r="BH1145" s="29"/>
    </row>
    <row r="1146" spans="4:60" x14ac:dyDescent="0.2">
      <c r="D1146" s="23"/>
      <c r="F1146" s="5"/>
      <c r="H1146" s="13"/>
      <c r="I1146" s="25"/>
      <c r="J1146" s="25"/>
      <c r="K1146" s="25"/>
      <c r="L1146" s="25"/>
      <c r="M1146" s="25"/>
      <c r="N1146" s="25"/>
      <c r="O1146" s="25"/>
      <c r="P1146" s="25"/>
      <c r="Q1146" s="25"/>
      <c r="R1146" s="25"/>
      <c r="S1146" s="25"/>
      <c r="T1146" s="25"/>
      <c r="U1146" s="25"/>
      <c r="V1146" s="25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</row>
    <row r="1147" spans="4:60" x14ac:dyDescent="0.2">
      <c r="D1147" s="23"/>
      <c r="F1147" s="5"/>
      <c r="H1147" s="18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</row>
    <row r="1148" spans="4:60" x14ac:dyDescent="0.2">
      <c r="D1148" s="23"/>
      <c r="F1148" s="1"/>
      <c r="H1148" s="18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</row>
    <row r="1149" spans="4:60" x14ac:dyDescent="0.2">
      <c r="D1149" s="23"/>
      <c r="F1149" s="1"/>
      <c r="H1149" s="18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</row>
    <row r="1150" spans="4:60" x14ac:dyDescent="0.2">
      <c r="D1150" s="23"/>
      <c r="F1150" s="4"/>
      <c r="H1150" s="18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</row>
    <row r="1151" spans="4:60" x14ac:dyDescent="0.2">
      <c r="D1151" s="23"/>
      <c r="F1151" s="5"/>
      <c r="H1151" s="18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9"/>
      <c r="X1151" s="29"/>
      <c r="Y1151" s="29"/>
      <c r="Z1151" s="29"/>
      <c r="AA1151" s="29"/>
      <c r="AB1151" s="29"/>
      <c r="AC1151" s="29"/>
      <c r="AD1151" s="29"/>
      <c r="AE1151" s="29"/>
      <c r="AF1151" s="29"/>
      <c r="AG1151" s="29"/>
      <c r="AH1151" s="29"/>
      <c r="AI1151" s="29"/>
      <c r="AJ1151" s="29"/>
      <c r="AK1151" s="29"/>
      <c r="AL1151" s="29"/>
      <c r="AM1151" s="29"/>
      <c r="AN1151" s="29"/>
      <c r="AO1151" s="29"/>
      <c r="AP1151" s="29"/>
      <c r="AQ1151" s="29"/>
      <c r="AR1151" s="29"/>
      <c r="AS1151" s="29"/>
      <c r="AT1151" s="29"/>
      <c r="AU1151" s="29"/>
      <c r="AV1151" s="29"/>
      <c r="AW1151" s="29"/>
      <c r="AX1151" s="29"/>
      <c r="AY1151" s="29"/>
      <c r="AZ1151" s="29"/>
      <c r="BA1151" s="29"/>
      <c r="BB1151" s="29"/>
      <c r="BC1151" s="29"/>
      <c r="BD1151" s="29"/>
      <c r="BE1151" s="29"/>
      <c r="BF1151" s="29"/>
      <c r="BG1151" s="29"/>
      <c r="BH1151" s="29"/>
    </row>
    <row r="1152" spans="4:60" x14ac:dyDescent="0.2">
      <c r="D1152" s="23"/>
      <c r="F1152" s="5"/>
      <c r="H1152" s="13"/>
      <c r="I1152" s="25"/>
      <c r="J1152" s="25"/>
      <c r="K1152" s="25"/>
      <c r="L1152" s="25"/>
      <c r="M1152" s="25"/>
      <c r="N1152" s="25"/>
      <c r="O1152" s="25"/>
      <c r="P1152" s="25"/>
      <c r="Q1152" s="25"/>
      <c r="R1152" s="25"/>
      <c r="S1152" s="25"/>
      <c r="T1152" s="25"/>
      <c r="U1152" s="25"/>
      <c r="V1152" s="25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</row>
    <row r="1153" spans="4:60" x14ac:dyDescent="0.2">
      <c r="D1153" s="23"/>
      <c r="F1153" s="5"/>
      <c r="H1153" s="18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</row>
    <row r="1154" spans="4:60" x14ac:dyDescent="0.2">
      <c r="D1154" s="23"/>
      <c r="F1154" s="1"/>
      <c r="H1154" s="18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</row>
    <row r="1155" spans="4:60" x14ac:dyDescent="0.2">
      <c r="D1155" s="23"/>
      <c r="F1155" s="1"/>
      <c r="H1155" s="18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</row>
    <row r="1156" spans="4:60" x14ac:dyDescent="0.2">
      <c r="D1156" s="23"/>
      <c r="F1156" s="4"/>
      <c r="H1156" s="18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</row>
    <row r="1157" spans="4:60" x14ac:dyDescent="0.2">
      <c r="D1157" s="23"/>
      <c r="F1157" s="5"/>
      <c r="H1157" s="18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9"/>
      <c r="X1157" s="29"/>
      <c r="Y1157" s="29"/>
      <c r="Z1157" s="29"/>
      <c r="AA1157" s="29"/>
      <c r="AB1157" s="29"/>
      <c r="AC1157" s="29"/>
      <c r="AD1157" s="29"/>
      <c r="AE1157" s="29"/>
      <c r="AF1157" s="29"/>
      <c r="AG1157" s="29"/>
      <c r="AH1157" s="29"/>
      <c r="AI1157" s="29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</row>
    <row r="1158" spans="4:60" x14ac:dyDescent="0.2">
      <c r="D1158" s="23"/>
      <c r="F1158" s="5"/>
      <c r="H1158" s="13"/>
      <c r="I1158" s="25"/>
      <c r="J1158" s="25"/>
      <c r="K1158" s="25"/>
      <c r="L1158" s="25"/>
      <c r="M1158" s="25"/>
      <c r="N1158" s="25"/>
      <c r="O1158" s="25"/>
      <c r="P1158" s="25"/>
      <c r="Q1158" s="25"/>
      <c r="R1158" s="25"/>
      <c r="S1158" s="25"/>
      <c r="T1158" s="25"/>
      <c r="U1158" s="25"/>
      <c r="V1158" s="25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</row>
    <row r="1159" spans="4:60" x14ac:dyDescent="0.2">
      <c r="D1159" s="23"/>
      <c r="F1159" s="5"/>
      <c r="H1159" s="18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</row>
    <row r="1160" spans="4:60" x14ac:dyDescent="0.2">
      <c r="D1160" s="23"/>
      <c r="F1160" s="1"/>
      <c r="H1160" s="18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</row>
    <row r="1161" spans="4:60" x14ac:dyDescent="0.2">
      <c r="D1161" s="23"/>
      <c r="F1161" s="1"/>
      <c r="H1161" s="18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</row>
    <row r="1162" spans="4:60" x14ac:dyDescent="0.2">
      <c r="D1162" s="23"/>
      <c r="F1162" s="4"/>
      <c r="H1162" s="18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</row>
    <row r="1163" spans="4:60" x14ac:dyDescent="0.2">
      <c r="D1163" s="23"/>
      <c r="F1163" s="5"/>
      <c r="H1163" s="18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9"/>
      <c r="X1163" s="29"/>
      <c r="Y1163" s="29"/>
      <c r="Z1163" s="29"/>
      <c r="AA1163" s="29"/>
      <c r="AB1163" s="29"/>
      <c r="AC1163" s="29"/>
      <c r="AD1163" s="29"/>
      <c r="AE1163" s="29"/>
      <c r="AF1163" s="29"/>
      <c r="AG1163" s="29"/>
      <c r="AH1163" s="29"/>
      <c r="AI1163" s="29"/>
      <c r="AJ1163" s="29"/>
      <c r="AK1163" s="29"/>
      <c r="AL1163" s="29"/>
      <c r="AM1163" s="29"/>
      <c r="AN1163" s="29"/>
      <c r="AO1163" s="29"/>
      <c r="AP1163" s="29"/>
      <c r="AQ1163" s="29"/>
      <c r="AR1163" s="29"/>
      <c r="AS1163" s="29"/>
      <c r="AT1163" s="29"/>
      <c r="AU1163" s="29"/>
      <c r="AV1163" s="29"/>
      <c r="AW1163" s="29"/>
      <c r="AX1163" s="29"/>
      <c r="AY1163" s="29"/>
      <c r="AZ1163" s="29"/>
      <c r="BA1163" s="29"/>
      <c r="BB1163" s="29"/>
      <c r="BC1163" s="29"/>
      <c r="BD1163" s="29"/>
      <c r="BE1163" s="29"/>
      <c r="BF1163" s="29"/>
      <c r="BG1163" s="29"/>
      <c r="BH1163" s="29"/>
    </row>
    <row r="1164" spans="4:60" x14ac:dyDescent="0.2">
      <c r="D1164" s="23"/>
      <c r="F1164" s="5"/>
      <c r="H1164" s="13"/>
      <c r="I1164" s="25"/>
      <c r="J1164" s="25"/>
      <c r="K1164" s="25"/>
      <c r="L1164" s="25"/>
      <c r="M1164" s="25"/>
      <c r="N1164" s="25"/>
      <c r="O1164" s="25"/>
      <c r="P1164" s="25"/>
      <c r="Q1164" s="25"/>
      <c r="R1164" s="25"/>
      <c r="S1164" s="25"/>
      <c r="T1164" s="25"/>
      <c r="U1164" s="25"/>
      <c r="V1164" s="25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</row>
    <row r="1165" spans="4:60" x14ac:dyDescent="0.2">
      <c r="D1165" s="23"/>
      <c r="F1165" s="5"/>
      <c r="H1165" s="18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</row>
    <row r="1166" spans="4:60" x14ac:dyDescent="0.2">
      <c r="D1166" s="23"/>
      <c r="F1166" s="1"/>
      <c r="H1166" s="18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</row>
    <row r="1167" spans="4:60" x14ac:dyDescent="0.2">
      <c r="D1167" s="23"/>
      <c r="F1167" s="1"/>
      <c r="H1167" s="18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</row>
    <row r="1168" spans="4:60" x14ac:dyDescent="0.2">
      <c r="D1168" s="23"/>
      <c r="F1168" s="4"/>
      <c r="H1168" s="18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</row>
    <row r="1169" spans="4:60" x14ac:dyDescent="0.2">
      <c r="D1169" s="23"/>
      <c r="F1169" s="5"/>
      <c r="H1169" s="18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29"/>
      <c r="AP1169" s="29"/>
      <c r="AQ1169" s="29"/>
      <c r="AR1169" s="29"/>
      <c r="AS1169" s="29"/>
      <c r="AT1169" s="29"/>
      <c r="AU1169" s="29"/>
      <c r="AV1169" s="29"/>
      <c r="AW1169" s="29"/>
      <c r="AX1169" s="29"/>
      <c r="AY1169" s="29"/>
      <c r="AZ1169" s="29"/>
      <c r="BA1169" s="29"/>
      <c r="BB1169" s="29"/>
      <c r="BC1169" s="29"/>
      <c r="BD1169" s="29"/>
      <c r="BE1169" s="29"/>
      <c r="BF1169" s="29"/>
      <c r="BG1169" s="29"/>
      <c r="BH1169" s="29"/>
    </row>
    <row r="1170" spans="4:60" x14ac:dyDescent="0.2">
      <c r="D1170" s="23"/>
      <c r="F1170" s="5"/>
      <c r="H1170" s="13"/>
      <c r="I1170" s="25"/>
      <c r="J1170" s="25"/>
      <c r="K1170" s="25"/>
      <c r="L1170" s="25"/>
      <c r="M1170" s="25"/>
      <c r="N1170" s="25"/>
      <c r="O1170" s="25"/>
      <c r="P1170" s="25"/>
      <c r="Q1170" s="25"/>
      <c r="R1170" s="25"/>
      <c r="S1170" s="25"/>
      <c r="T1170" s="25"/>
      <c r="U1170" s="25"/>
      <c r="V1170" s="25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</row>
    <row r="1171" spans="4:60" x14ac:dyDescent="0.2">
      <c r="D1171" s="23"/>
      <c r="F1171" s="5"/>
      <c r="H1171" s="18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</row>
    <row r="1172" spans="4:60" x14ac:dyDescent="0.2">
      <c r="D1172" s="23"/>
      <c r="F1172" s="1"/>
      <c r="H1172" s="18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</row>
    <row r="1173" spans="4:60" x14ac:dyDescent="0.2">
      <c r="D1173" s="23"/>
      <c r="F1173" s="1"/>
      <c r="H1173" s="18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</row>
    <row r="1174" spans="4:60" x14ac:dyDescent="0.2">
      <c r="D1174" s="23"/>
      <c r="F1174" s="4"/>
      <c r="H1174" s="18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</row>
    <row r="1175" spans="4:60" x14ac:dyDescent="0.2">
      <c r="D1175" s="23"/>
      <c r="F1175" s="5"/>
      <c r="H1175" s="18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9"/>
      <c r="X1175" s="29"/>
      <c r="Y1175" s="29"/>
      <c r="Z1175" s="29"/>
      <c r="AA1175" s="29"/>
      <c r="AB1175" s="29"/>
      <c r="AC1175" s="29"/>
      <c r="AD1175" s="29"/>
      <c r="AE1175" s="29"/>
      <c r="AF1175" s="29"/>
      <c r="AG1175" s="29"/>
      <c r="AH1175" s="29"/>
      <c r="AI1175" s="29"/>
      <c r="AJ1175" s="29"/>
      <c r="AK1175" s="29"/>
      <c r="AL1175" s="29"/>
      <c r="AM1175" s="29"/>
      <c r="AN1175" s="29"/>
      <c r="AO1175" s="29"/>
      <c r="AP1175" s="29"/>
      <c r="AQ1175" s="29"/>
      <c r="AR1175" s="29"/>
      <c r="AS1175" s="29"/>
      <c r="AT1175" s="29"/>
      <c r="AU1175" s="29"/>
      <c r="AV1175" s="29"/>
      <c r="AW1175" s="29"/>
      <c r="AX1175" s="29"/>
      <c r="AY1175" s="29"/>
      <c r="AZ1175" s="29"/>
      <c r="BA1175" s="29"/>
      <c r="BB1175" s="29"/>
      <c r="BC1175" s="29"/>
      <c r="BD1175" s="29"/>
      <c r="BE1175" s="29"/>
      <c r="BF1175" s="29"/>
      <c r="BG1175" s="29"/>
      <c r="BH1175" s="29"/>
    </row>
    <row r="1176" spans="4:60" x14ac:dyDescent="0.2">
      <c r="D1176" s="23"/>
      <c r="F1176" s="5"/>
      <c r="H1176" s="13"/>
      <c r="I1176" s="25"/>
      <c r="J1176" s="25"/>
      <c r="K1176" s="25"/>
      <c r="L1176" s="25"/>
      <c r="M1176" s="25"/>
      <c r="N1176" s="25"/>
      <c r="O1176" s="25"/>
      <c r="P1176" s="25"/>
      <c r="Q1176" s="25"/>
      <c r="R1176" s="25"/>
      <c r="S1176" s="25"/>
      <c r="T1176" s="25"/>
      <c r="U1176" s="25"/>
      <c r="V1176" s="25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</row>
    <row r="1177" spans="4:60" x14ac:dyDescent="0.2">
      <c r="D1177" s="23"/>
      <c r="F1177" s="5"/>
      <c r="H1177" s="18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</row>
    <row r="1178" spans="4:60" x14ac:dyDescent="0.2">
      <c r="D1178" s="23"/>
      <c r="F1178" s="1"/>
      <c r="H1178" s="18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</row>
    <row r="1179" spans="4:60" x14ac:dyDescent="0.2">
      <c r="D1179" s="23"/>
      <c r="F1179" s="1"/>
      <c r="H1179" s="18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</row>
    <row r="1180" spans="4:60" x14ac:dyDescent="0.2">
      <c r="D1180" s="23"/>
      <c r="F1180" s="4"/>
      <c r="H1180" s="18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</row>
    <row r="1181" spans="4:60" x14ac:dyDescent="0.2">
      <c r="D1181" s="23"/>
      <c r="F1181" s="5"/>
      <c r="H1181" s="18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9"/>
      <c r="X1181" s="29"/>
      <c r="Y1181" s="29"/>
      <c r="Z1181" s="29"/>
      <c r="AA1181" s="29"/>
      <c r="AB1181" s="29"/>
      <c r="AC1181" s="29"/>
      <c r="AD1181" s="29"/>
      <c r="AE1181" s="29"/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9"/>
      <c r="BC1181" s="29"/>
      <c r="BD1181" s="29"/>
      <c r="BE1181" s="29"/>
      <c r="BF1181" s="29"/>
      <c r="BG1181" s="29"/>
      <c r="BH1181" s="29"/>
    </row>
    <row r="1182" spans="4:60" x14ac:dyDescent="0.2">
      <c r="D1182" s="23"/>
      <c r="F1182" s="5"/>
      <c r="H1182" s="13"/>
      <c r="I1182" s="25"/>
      <c r="J1182" s="25"/>
      <c r="K1182" s="25"/>
      <c r="L1182" s="25"/>
      <c r="M1182" s="25"/>
      <c r="N1182" s="25"/>
      <c r="O1182" s="25"/>
      <c r="P1182" s="25"/>
      <c r="Q1182" s="25"/>
      <c r="R1182" s="25"/>
      <c r="S1182" s="25"/>
      <c r="T1182" s="25"/>
      <c r="U1182" s="25"/>
      <c r="V1182" s="25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</row>
    <row r="1183" spans="4:60" x14ac:dyDescent="0.2">
      <c r="D1183" s="23"/>
      <c r="F1183" s="5"/>
      <c r="H1183" s="18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</row>
    <row r="1184" spans="4:60" x14ac:dyDescent="0.2">
      <c r="D1184" s="23"/>
      <c r="F1184" s="1"/>
      <c r="H1184" s="18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</row>
    <row r="1185" spans="4:60" x14ac:dyDescent="0.2">
      <c r="D1185" s="23"/>
      <c r="F1185" s="1"/>
      <c r="H1185" s="18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</row>
    <row r="1186" spans="4:60" x14ac:dyDescent="0.2">
      <c r="D1186" s="23"/>
      <c r="F1186" s="4"/>
      <c r="H1186" s="18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</row>
    <row r="1187" spans="4:60" x14ac:dyDescent="0.2">
      <c r="D1187" s="23"/>
      <c r="F1187" s="5"/>
      <c r="H1187" s="18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9"/>
      <c r="X1187" s="29"/>
      <c r="Y1187" s="29"/>
      <c r="Z1187" s="29"/>
      <c r="AA1187" s="29"/>
      <c r="AB1187" s="29"/>
      <c r="AC1187" s="29"/>
      <c r="AD1187" s="29"/>
      <c r="AE1187" s="29"/>
      <c r="AF1187" s="29"/>
      <c r="AG1187" s="29"/>
      <c r="AH1187" s="29"/>
      <c r="AI1187" s="29"/>
      <c r="AJ1187" s="29"/>
      <c r="AK1187" s="29"/>
      <c r="AL1187" s="29"/>
      <c r="AM1187" s="29"/>
      <c r="AN1187" s="29"/>
      <c r="AO1187" s="29"/>
      <c r="AP1187" s="29"/>
      <c r="AQ1187" s="29"/>
      <c r="AR1187" s="29"/>
      <c r="AS1187" s="29"/>
      <c r="AT1187" s="29"/>
      <c r="AU1187" s="29"/>
      <c r="AV1187" s="29"/>
      <c r="AW1187" s="29"/>
      <c r="AX1187" s="29"/>
      <c r="AY1187" s="29"/>
      <c r="AZ1187" s="29"/>
      <c r="BA1187" s="29"/>
      <c r="BB1187" s="29"/>
      <c r="BC1187" s="29"/>
      <c r="BD1187" s="29"/>
      <c r="BE1187" s="29"/>
      <c r="BF1187" s="29"/>
      <c r="BG1187" s="29"/>
      <c r="BH1187" s="29"/>
    </row>
    <row r="1188" spans="4:60" x14ac:dyDescent="0.2">
      <c r="D1188" s="23"/>
      <c r="F1188" s="5"/>
      <c r="H1188" s="13"/>
      <c r="I1188" s="25"/>
      <c r="J1188" s="25"/>
      <c r="K1188" s="25"/>
      <c r="L1188" s="25"/>
      <c r="M1188" s="25"/>
      <c r="N1188" s="25"/>
      <c r="O1188" s="25"/>
      <c r="P1188" s="25"/>
      <c r="Q1188" s="25"/>
      <c r="R1188" s="25"/>
      <c r="S1188" s="25"/>
      <c r="T1188" s="25"/>
      <c r="U1188" s="25"/>
      <c r="V1188" s="25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</row>
    <row r="1189" spans="4:60" x14ac:dyDescent="0.2">
      <c r="D1189" s="23"/>
      <c r="F1189" s="5"/>
      <c r="H1189" s="18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</row>
    <row r="1190" spans="4:60" x14ac:dyDescent="0.2">
      <c r="D1190" s="23"/>
      <c r="F1190" s="1"/>
      <c r="H1190" s="18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</row>
    <row r="1191" spans="4:60" x14ac:dyDescent="0.2">
      <c r="D1191" s="23"/>
      <c r="F1191" s="1"/>
      <c r="H1191" s="18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</row>
    <row r="1192" spans="4:60" x14ac:dyDescent="0.2">
      <c r="D1192" s="23"/>
      <c r="F1192" s="4"/>
      <c r="H1192" s="18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</row>
    <row r="1193" spans="4:60" x14ac:dyDescent="0.2">
      <c r="D1193" s="23"/>
      <c r="F1193" s="5"/>
      <c r="H1193" s="18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9"/>
      <c r="X1193" s="29"/>
      <c r="Y1193" s="29"/>
      <c r="Z1193" s="29"/>
      <c r="AA1193" s="29"/>
      <c r="AB1193" s="29"/>
      <c r="AC1193" s="29"/>
      <c r="AD1193" s="29"/>
      <c r="AE1193" s="29"/>
      <c r="AF1193" s="29"/>
      <c r="AG1193" s="29"/>
      <c r="AH1193" s="29"/>
      <c r="AI1193" s="29"/>
      <c r="AJ1193" s="29"/>
      <c r="AK1193" s="29"/>
      <c r="AL1193" s="29"/>
      <c r="AM1193" s="29"/>
      <c r="AN1193" s="29"/>
      <c r="AO1193" s="29"/>
      <c r="AP1193" s="29"/>
      <c r="AQ1193" s="29"/>
      <c r="AR1193" s="29"/>
      <c r="AS1193" s="29"/>
      <c r="AT1193" s="29"/>
      <c r="AU1193" s="29"/>
      <c r="AV1193" s="29"/>
      <c r="AW1193" s="29"/>
      <c r="AX1193" s="29"/>
      <c r="AY1193" s="29"/>
      <c r="AZ1193" s="29"/>
      <c r="BA1193" s="29"/>
      <c r="BB1193" s="29"/>
      <c r="BC1193" s="29"/>
      <c r="BD1193" s="29"/>
      <c r="BE1193" s="29"/>
      <c r="BF1193" s="29"/>
      <c r="BG1193" s="29"/>
      <c r="BH1193" s="29"/>
    </row>
    <row r="1194" spans="4:60" x14ac:dyDescent="0.2">
      <c r="D1194" s="23"/>
      <c r="F1194" s="5"/>
      <c r="H1194" s="13"/>
      <c r="I1194" s="25"/>
      <c r="J1194" s="25"/>
      <c r="K1194" s="25"/>
      <c r="L1194" s="25"/>
      <c r="M1194" s="25"/>
      <c r="N1194" s="25"/>
      <c r="O1194" s="25"/>
      <c r="P1194" s="25"/>
      <c r="Q1194" s="25"/>
      <c r="R1194" s="25"/>
      <c r="S1194" s="25"/>
      <c r="T1194" s="25"/>
      <c r="U1194" s="25"/>
      <c r="V1194" s="25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</row>
    <row r="1195" spans="4:60" x14ac:dyDescent="0.2">
      <c r="D1195" s="23"/>
      <c r="F1195" s="5"/>
      <c r="H1195" s="18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</row>
    <row r="1196" spans="4:60" x14ac:dyDescent="0.2">
      <c r="D1196" s="23"/>
      <c r="F1196" s="1"/>
      <c r="H1196" s="18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</row>
    <row r="1197" spans="4:60" x14ac:dyDescent="0.2">
      <c r="D1197" s="23"/>
      <c r="F1197" s="1"/>
      <c r="H1197" s="18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</row>
    <row r="1198" spans="4:60" x14ac:dyDescent="0.2">
      <c r="D1198" s="23"/>
      <c r="F1198" s="4"/>
      <c r="H1198" s="18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</row>
    <row r="1199" spans="4:60" x14ac:dyDescent="0.2">
      <c r="D1199" s="23"/>
      <c r="F1199" s="5"/>
      <c r="H1199" s="18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9"/>
      <c r="X1199" s="29"/>
      <c r="Y1199" s="29"/>
      <c r="Z1199" s="29"/>
      <c r="AA1199" s="29"/>
      <c r="AB1199" s="29"/>
      <c r="AC1199" s="29"/>
      <c r="AD1199" s="29"/>
      <c r="AE1199" s="29"/>
      <c r="AF1199" s="29"/>
      <c r="AG1199" s="29"/>
      <c r="AH1199" s="29"/>
      <c r="AI1199" s="29"/>
      <c r="AJ1199" s="29"/>
      <c r="AK1199" s="29"/>
      <c r="AL1199" s="29"/>
      <c r="AM1199" s="29"/>
      <c r="AN1199" s="29"/>
      <c r="AO1199" s="29"/>
      <c r="AP1199" s="29"/>
      <c r="AQ1199" s="29"/>
      <c r="AR1199" s="29"/>
      <c r="AS1199" s="29"/>
      <c r="AT1199" s="29"/>
      <c r="AU1199" s="29"/>
      <c r="AV1199" s="29"/>
      <c r="AW1199" s="29"/>
      <c r="AX1199" s="29"/>
      <c r="AY1199" s="29"/>
      <c r="AZ1199" s="29"/>
      <c r="BA1199" s="29"/>
      <c r="BB1199" s="29"/>
      <c r="BC1199" s="29"/>
      <c r="BD1199" s="29"/>
      <c r="BE1199" s="29"/>
      <c r="BF1199" s="29"/>
      <c r="BG1199" s="29"/>
      <c r="BH1199" s="29"/>
    </row>
    <row r="1200" spans="4:60" x14ac:dyDescent="0.2">
      <c r="D1200" s="23"/>
      <c r="F1200" s="5"/>
      <c r="H1200" s="13"/>
      <c r="I1200" s="25"/>
      <c r="J1200" s="25"/>
      <c r="K1200" s="25"/>
      <c r="L1200" s="25"/>
      <c r="M1200" s="25"/>
      <c r="N1200" s="25"/>
      <c r="O1200" s="25"/>
      <c r="P1200" s="25"/>
      <c r="Q1200" s="25"/>
      <c r="R1200" s="25"/>
      <c r="S1200" s="25"/>
      <c r="T1200" s="25"/>
      <c r="U1200" s="25"/>
      <c r="V1200" s="25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</row>
    <row r="1201" spans="4:60" x14ac:dyDescent="0.2">
      <c r="D1201" s="23"/>
      <c r="F1201" s="5"/>
      <c r="H1201" s="18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</row>
    <row r="1202" spans="4:60" x14ac:dyDescent="0.2">
      <c r="D1202" s="23"/>
      <c r="F1202" s="1"/>
      <c r="H1202" s="18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</row>
    <row r="1203" spans="4:60" x14ac:dyDescent="0.2">
      <c r="D1203" s="23"/>
      <c r="F1203" s="1"/>
      <c r="H1203" s="18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</row>
    <row r="1204" spans="4:60" x14ac:dyDescent="0.2">
      <c r="D1204" s="23"/>
      <c r="F1204" s="4"/>
      <c r="H1204" s="18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</row>
    <row r="1205" spans="4:60" x14ac:dyDescent="0.2">
      <c r="D1205" s="23"/>
      <c r="F1205" s="5"/>
      <c r="H1205" s="18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9"/>
      <c r="X1205" s="29"/>
      <c r="Y1205" s="29"/>
      <c r="Z1205" s="29"/>
      <c r="AA1205" s="29"/>
      <c r="AB1205" s="29"/>
      <c r="AC1205" s="29"/>
      <c r="AD1205" s="29"/>
      <c r="AE1205" s="29"/>
      <c r="AF1205" s="29"/>
      <c r="AG1205" s="29"/>
      <c r="AH1205" s="29"/>
      <c r="AI1205" s="29"/>
      <c r="AJ1205" s="29"/>
      <c r="AK1205" s="29"/>
      <c r="AL1205" s="29"/>
      <c r="AM1205" s="29"/>
      <c r="AN1205" s="29"/>
      <c r="AO1205" s="29"/>
      <c r="AP1205" s="29"/>
      <c r="AQ1205" s="29"/>
      <c r="AR1205" s="29"/>
      <c r="AS1205" s="29"/>
      <c r="AT1205" s="29"/>
      <c r="AU1205" s="29"/>
      <c r="AV1205" s="29"/>
      <c r="AW1205" s="29"/>
      <c r="AX1205" s="29"/>
      <c r="AY1205" s="29"/>
      <c r="AZ1205" s="29"/>
      <c r="BA1205" s="29"/>
      <c r="BB1205" s="29"/>
      <c r="BC1205" s="29"/>
      <c r="BD1205" s="29"/>
      <c r="BE1205" s="29"/>
      <c r="BF1205" s="29"/>
      <c r="BG1205" s="29"/>
      <c r="BH1205" s="29"/>
    </row>
    <row r="1206" spans="4:60" x14ac:dyDescent="0.2">
      <c r="D1206" s="23"/>
      <c r="F1206" s="5"/>
      <c r="H1206" s="13"/>
      <c r="I1206" s="25"/>
      <c r="J1206" s="25"/>
      <c r="K1206" s="25"/>
      <c r="L1206" s="25"/>
      <c r="M1206" s="25"/>
      <c r="N1206" s="25"/>
      <c r="O1206" s="25"/>
      <c r="P1206" s="25"/>
      <c r="Q1206" s="25"/>
      <c r="R1206" s="25"/>
      <c r="S1206" s="25"/>
      <c r="T1206" s="25"/>
      <c r="U1206" s="25"/>
      <c r="V1206" s="25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</row>
    <row r="1207" spans="4:60" x14ac:dyDescent="0.2">
      <c r="D1207" s="23"/>
      <c r="F1207" s="5"/>
      <c r="H1207" s="18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</row>
    <row r="1208" spans="4:60" x14ac:dyDescent="0.2">
      <c r="D1208" s="23"/>
      <c r="F1208" s="1"/>
      <c r="H1208" s="18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</row>
    <row r="1209" spans="4:60" x14ac:dyDescent="0.2">
      <c r="D1209" s="23"/>
      <c r="F1209" s="1"/>
      <c r="H1209" s="18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</row>
    <row r="1210" spans="4:60" x14ac:dyDescent="0.2">
      <c r="D1210" s="23"/>
      <c r="F1210" s="4"/>
      <c r="H1210" s="18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</row>
    <row r="1211" spans="4:60" x14ac:dyDescent="0.2">
      <c r="D1211" s="23"/>
      <c r="F1211" s="5"/>
      <c r="H1211" s="18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9"/>
      <c r="BC1211" s="29"/>
      <c r="BD1211" s="29"/>
      <c r="BE1211" s="29"/>
      <c r="BF1211" s="29"/>
      <c r="BG1211" s="29"/>
      <c r="BH1211" s="29"/>
    </row>
    <row r="1212" spans="4:60" x14ac:dyDescent="0.2">
      <c r="D1212" s="23"/>
      <c r="F1212" s="5"/>
      <c r="H1212" s="13"/>
      <c r="I1212" s="25"/>
      <c r="J1212" s="25"/>
      <c r="K1212" s="25"/>
      <c r="L1212" s="25"/>
      <c r="M1212" s="25"/>
      <c r="N1212" s="25"/>
      <c r="O1212" s="25"/>
      <c r="P1212" s="25"/>
      <c r="Q1212" s="25"/>
      <c r="R1212" s="25"/>
      <c r="S1212" s="25"/>
      <c r="T1212" s="25"/>
      <c r="U1212" s="25"/>
      <c r="V1212" s="25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</row>
    <row r="1213" spans="4:60" x14ac:dyDescent="0.2">
      <c r="D1213" s="23"/>
      <c r="F1213" s="5"/>
      <c r="H1213" s="18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</row>
    <row r="1214" spans="4:60" x14ac:dyDescent="0.2">
      <c r="D1214" s="23"/>
      <c r="F1214" s="1"/>
      <c r="H1214" s="18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</row>
    <row r="1215" spans="4:60" x14ac:dyDescent="0.2">
      <c r="D1215" s="23"/>
      <c r="F1215" s="1"/>
      <c r="H1215" s="18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</row>
    <row r="1216" spans="4:60" x14ac:dyDescent="0.2">
      <c r="D1216" s="23"/>
      <c r="F1216" s="4"/>
      <c r="H1216" s="18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</row>
    <row r="1217" spans="4:60" x14ac:dyDescent="0.2">
      <c r="D1217" s="23"/>
      <c r="F1217" s="5"/>
      <c r="H1217" s="18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9"/>
      <c r="X1217" s="29"/>
      <c r="Y1217" s="29"/>
      <c r="Z1217" s="29"/>
      <c r="AA1217" s="29"/>
      <c r="AB1217" s="29"/>
      <c r="AC1217" s="29"/>
      <c r="AD1217" s="29"/>
      <c r="AE1217" s="29"/>
      <c r="AF1217" s="29"/>
      <c r="AG1217" s="29"/>
      <c r="AH1217" s="29"/>
      <c r="AI1217" s="29"/>
      <c r="AJ1217" s="29"/>
      <c r="AK1217" s="29"/>
      <c r="AL1217" s="29"/>
      <c r="AM1217" s="29"/>
      <c r="AN1217" s="29"/>
      <c r="AO1217" s="29"/>
      <c r="AP1217" s="29"/>
      <c r="AQ1217" s="29"/>
      <c r="AR1217" s="29"/>
      <c r="AS1217" s="29"/>
      <c r="AT1217" s="29"/>
      <c r="AU1217" s="29"/>
      <c r="AV1217" s="29"/>
      <c r="AW1217" s="29"/>
      <c r="AX1217" s="29"/>
      <c r="AY1217" s="29"/>
      <c r="AZ1217" s="29"/>
      <c r="BA1217" s="29"/>
      <c r="BB1217" s="29"/>
      <c r="BC1217" s="29"/>
      <c r="BD1217" s="29"/>
      <c r="BE1217" s="29"/>
      <c r="BF1217" s="29"/>
      <c r="BG1217" s="29"/>
      <c r="BH1217" s="29"/>
    </row>
    <row r="1218" spans="4:60" x14ac:dyDescent="0.2">
      <c r="D1218" s="23"/>
      <c r="F1218" s="5"/>
      <c r="H1218" s="13"/>
      <c r="I1218" s="25"/>
      <c r="J1218" s="25"/>
      <c r="K1218" s="25"/>
      <c r="L1218" s="25"/>
      <c r="M1218" s="25"/>
      <c r="N1218" s="25"/>
      <c r="O1218" s="25"/>
      <c r="P1218" s="25"/>
      <c r="Q1218" s="25"/>
      <c r="R1218" s="25"/>
      <c r="S1218" s="25"/>
      <c r="T1218" s="25"/>
      <c r="U1218" s="25"/>
      <c r="V1218" s="25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</row>
    <row r="1219" spans="4:60" x14ac:dyDescent="0.2">
      <c r="D1219" s="23"/>
      <c r="F1219" s="5"/>
      <c r="H1219" s="18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</row>
    <row r="1220" spans="4:60" x14ac:dyDescent="0.2">
      <c r="D1220" s="23"/>
      <c r="F1220" s="1"/>
      <c r="H1220" s="18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</row>
    <row r="1221" spans="4:60" x14ac:dyDescent="0.2">
      <c r="D1221" s="23"/>
      <c r="F1221" s="1"/>
      <c r="H1221" s="18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</row>
    <row r="1222" spans="4:60" x14ac:dyDescent="0.2">
      <c r="D1222" s="23"/>
      <c r="F1222" s="4"/>
      <c r="H1222" s="18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</row>
    <row r="1223" spans="4:60" x14ac:dyDescent="0.2">
      <c r="D1223" s="23"/>
      <c r="F1223" s="5"/>
      <c r="H1223" s="18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9"/>
      <c r="X1223" s="29"/>
      <c r="Y1223" s="29"/>
      <c r="Z1223" s="29"/>
      <c r="AA1223" s="29"/>
      <c r="AB1223" s="29"/>
      <c r="AC1223" s="29"/>
      <c r="AD1223" s="29"/>
      <c r="AE1223" s="29"/>
      <c r="AF1223" s="29"/>
      <c r="AG1223" s="29"/>
      <c r="AH1223" s="29"/>
      <c r="AI1223" s="29"/>
      <c r="AJ1223" s="29"/>
      <c r="AK1223" s="29"/>
      <c r="AL1223" s="29"/>
      <c r="AM1223" s="29"/>
      <c r="AN1223" s="29"/>
      <c r="AO1223" s="29"/>
      <c r="AP1223" s="29"/>
      <c r="AQ1223" s="29"/>
      <c r="AR1223" s="29"/>
      <c r="AS1223" s="29"/>
      <c r="AT1223" s="29"/>
      <c r="AU1223" s="29"/>
      <c r="AV1223" s="29"/>
      <c r="AW1223" s="29"/>
      <c r="AX1223" s="29"/>
      <c r="AY1223" s="29"/>
      <c r="AZ1223" s="29"/>
      <c r="BA1223" s="29"/>
      <c r="BB1223" s="29"/>
      <c r="BC1223" s="29"/>
      <c r="BD1223" s="29"/>
      <c r="BE1223" s="29"/>
      <c r="BF1223" s="29"/>
      <c r="BG1223" s="29"/>
      <c r="BH1223" s="29"/>
    </row>
    <row r="1224" spans="4:60" x14ac:dyDescent="0.2">
      <c r="D1224" s="23"/>
      <c r="F1224" s="5"/>
      <c r="H1224" s="13"/>
      <c r="I1224" s="25"/>
      <c r="J1224" s="25"/>
      <c r="K1224" s="25"/>
      <c r="L1224" s="25"/>
      <c r="M1224" s="25"/>
      <c r="N1224" s="25"/>
      <c r="O1224" s="25"/>
      <c r="P1224" s="25"/>
      <c r="Q1224" s="25"/>
      <c r="R1224" s="25"/>
      <c r="S1224" s="25"/>
      <c r="T1224" s="25"/>
      <c r="U1224" s="25"/>
      <c r="V1224" s="25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</row>
    <row r="1225" spans="4:60" x14ac:dyDescent="0.2">
      <c r="D1225" s="23"/>
      <c r="F1225" s="5"/>
      <c r="H1225" s="18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</row>
    <row r="1226" spans="4:60" x14ac:dyDescent="0.2">
      <c r="D1226" s="23"/>
      <c r="F1226" s="1"/>
      <c r="H1226" s="18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</row>
    <row r="1227" spans="4:60" x14ac:dyDescent="0.2">
      <c r="D1227" s="23"/>
      <c r="F1227" s="1"/>
      <c r="H1227" s="18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</row>
    <row r="1228" spans="4:60" x14ac:dyDescent="0.2">
      <c r="D1228" s="23"/>
      <c r="F1228" s="4"/>
      <c r="H1228" s="18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</row>
    <row r="1229" spans="4:60" x14ac:dyDescent="0.2">
      <c r="D1229" s="23"/>
      <c r="F1229" s="5"/>
      <c r="H1229" s="18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9"/>
      <c r="X1229" s="29"/>
      <c r="Y1229" s="29"/>
      <c r="Z1229" s="29"/>
      <c r="AA1229" s="29"/>
      <c r="AB1229" s="29"/>
      <c r="AC1229" s="29"/>
      <c r="AD1229" s="29"/>
      <c r="AE1229" s="29"/>
      <c r="AF1229" s="29"/>
      <c r="AG1229" s="29"/>
      <c r="AH1229" s="29"/>
      <c r="AI1229" s="29"/>
      <c r="AJ1229" s="29"/>
      <c r="AK1229" s="29"/>
      <c r="AL1229" s="29"/>
      <c r="AM1229" s="29"/>
      <c r="AN1229" s="29"/>
      <c r="AO1229" s="29"/>
      <c r="AP1229" s="29"/>
      <c r="AQ1229" s="29"/>
      <c r="AR1229" s="29"/>
      <c r="AS1229" s="29"/>
      <c r="AT1229" s="29"/>
      <c r="AU1229" s="29"/>
      <c r="AV1229" s="29"/>
      <c r="AW1229" s="29"/>
      <c r="AX1229" s="29"/>
      <c r="AY1229" s="29"/>
      <c r="AZ1229" s="29"/>
      <c r="BA1229" s="29"/>
      <c r="BB1229" s="29"/>
      <c r="BC1229" s="29"/>
      <c r="BD1229" s="29"/>
      <c r="BE1229" s="29"/>
      <c r="BF1229" s="29"/>
      <c r="BG1229" s="29"/>
      <c r="BH1229" s="29"/>
    </row>
    <row r="1230" spans="4:60" x14ac:dyDescent="0.2">
      <c r="D1230" s="23"/>
      <c r="F1230" s="5"/>
      <c r="H1230" s="13"/>
      <c r="I1230" s="25"/>
      <c r="J1230" s="25"/>
      <c r="K1230" s="25"/>
      <c r="L1230" s="25"/>
      <c r="M1230" s="25"/>
      <c r="N1230" s="25"/>
      <c r="O1230" s="25"/>
      <c r="P1230" s="25"/>
      <c r="Q1230" s="25"/>
      <c r="R1230" s="25"/>
      <c r="S1230" s="25"/>
      <c r="T1230" s="25"/>
      <c r="U1230" s="25"/>
      <c r="V1230" s="25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</row>
    <row r="1231" spans="4:60" x14ac:dyDescent="0.2">
      <c r="D1231" s="23"/>
      <c r="F1231" s="5"/>
      <c r="H1231" s="18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</row>
    <row r="1232" spans="4:60" x14ac:dyDescent="0.2">
      <c r="D1232" s="23"/>
      <c r="F1232" s="1"/>
      <c r="H1232" s="18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</row>
    <row r="1233" spans="4:60" x14ac:dyDescent="0.2">
      <c r="D1233" s="23"/>
      <c r="F1233" s="1"/>
      <c r="H1233" s="18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</row>
    <row r="1234" spans="4:60" x14ac:dyDescent="0.2">
      <c r="D1234" s="23"/>
      <c r="F1234" s="4"/>
      <c r="H1234" s="18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</row>
    <row r="1235" spans="4:60" x14ac:dyDescent="0.2">
      <c r="D1235" s="23"/>
      <c r="F1235" s="5"/>
      <c r="H1235" s="18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9"/>
      <c r="X1235" s="29"/>
      <c r="Y1235" s="29"/>
      <c r="Z1235" s="29"/>
      <c r="AA1235" s="29"/>
      <c r="AB1235" s="29"/>
      <c r="AC1235" s="29"/>
      <c r="AD1235" s="29"/>
      <c r="AE1235" s="29"/>
      <c r="AF1235" s="29"/>
      <c r="AG1235" s="29"/>
      <c r="AH1235" s="29"/>
      <c r="AI1235" s="29"/>
      <c r="AJ1235" s="29"/>
      <c r="AK1235" s="29"/>
      <c r="AL1235" s="29"/>
      <c r="AM1235" s="29"/>
      <c r="AN1235" s="29"/>
      <c r="AO1235" s="29"/>
      <c r="AP1235" s="29"/>
      <c r="AQ1235" s="29"/>
      <c r="AR1235" s="29"/>
      <c r="AS1235" s="29"/>
      <c r="AT1235" s="29"/>
      <c r="AU1235" s="29"/>
      <c r="AV1235" s="29"/>
      <c r="AW1235" s="29"/>
      <c r="AX1235" s="29"/>
      <c r="AY1235" s="29"/>
      <c r="AZ1235" s="29"/>
      <c r="BA1235" s="29"/>
      <c r="BB1235" s="29"/>
      <c r="BC1235" s="29"/>
      <c r="BD1235" s="29"/>
      <c r="BE1235" s="29"/>
      <c r="BF1235" s="29"/>
      <c r="BG1235" s="29"/>
      <c r="BH1235" s="29"/>
    </row>
    <row r="1236" spans="4:60" x14ac:dyDescent="0.2">
      <c r="D1236" s="23"/>
      <c r="F1236" s="5"/>
      <c r="H1236" s="13"/>
      <c r="I1236" s="25"/>
      <c r="J1236" s="25"/>
      <c r="K1236" s="25"/>
      <c r="L1236" s="25"/>
      <c r="M1236" s="25"/>
      <c r="N1236" s="25"/>
      <c r="O1236" s="25"/>
      <c r="P1236" s="25"/>
      <c r="Q1236" s="25"/>
      <c r="R1236" s="25"/>
      <c r="S1236" s="25"/>
      <c r="T1236" s="25"/>
      <c r="U1236" s="25"/>
      <c r="V1236" s="25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</row>
    <row r="1237" spans="4:60" x14ac:dyDescent="0.2">
      <c r="D1237" s="23"/>
      <c r="F1237" s="5"/>
      <c r="H1237" s="18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</row>
    <row r="1238" spans="4:60" x14ac:dyDescent="0.2">
      <c r="D1238" s="23"/>
      <c r="F1238" s="1"/>
      <c r="H1238" s="18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</row>
    <row r="1239" spans="4:60" x14ac:dyDescent="0.2">
      <c r="D1239" s="23"/>
      <c r="F1239" s="1"/>
      <c r="H1239" s="18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</row>
    <row r="1240" spans="4:60" x14ac:dyDescent="0.2">
      <c r="D1240" s="23"/>
      <c r="F1240" s="4"/>
      <c r="H1240" s="18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</row>
    <row r="1241" spans="4:60" x14ac:dyDescent="0.2">
      <c r="D1241" s="23"/>
      <c r="F1241" s="5"/>
      <c r="H1241" s="18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9"/>
      <c r="X1241" s="29"/>
      <c r="Y1241" s="29"/>
      <c r="Z1241" s="29"/>
      <c r="AA1241" s="29"/>
      <c r="AB1241" s="29"/>
      <c r="AC1241" s="29"/>
      <c r="AD1241" s="29"/>
      <c r="AE1241" s="29"/>
      <c r="AF1241" s="29"/>
      <c r="AG1241" s="29"/>
      <c r="AH1241" s="29"/>
      <c r="AI1241" s="29"/>
      <c r="AJ1241" s="29"/>
      <c r="AK1241" s="29"/>
      <c r="AL1241" s="29"/>
      <c r="AM1241" s="29"/>
      <c r="AN1241" s="29"/>
      <c r="AO1241" s="29"/>
      <c r="AP1241" s="29"/>
      <c r="AQ1241" s="29"/>
      <c r="AR1241" s="29"/>
      <c r="AS1241" s="29"/>
      <c r="AT1241" s="29"/>
      <c r="AU1241" s="29"/>
      <c r="AV1241" s="29"/>
      <c r="AW1241" s="29"/>
      <c r="AX1241" s="29"/>
      <c r="AY1241" s="29"/>
      <c r="AZ1241" s="29"/>
      <c r="BA1241" s="29"/>
      <c r="BB1241" s="29"/>
      <c r="BC1241" s="29"/>
      <c r="BD1241" s="29"/>
      <c r="BE1241" s="29"/>
      <c r="BF1241" s="29"/>
      <c r="BG1241" s="29"/>
      <c r="BH1241" s="29"/>
    </row>
    <row r="1242" spans="4:60" x14ac:dyDescent="0.2">
      <c r="D1242" s="23"/>
      <c r="F1242" s="5"/>
      <c r="H1242" s="13"/>
      <c r="I1242" s="25"/>
      <c r="J1242" s="25"/>
      <c r="K1242" s="25"/>
      <c r="L1242" s="25"/>
      <c r="M1242" s="25"/>
      <c r="N1242" s="25"/>
      <c r="O1242" s="25"/>
      <c r="P1242" s="25"/>
      <c r="Q1242" s="25"/>
      <c r="R1242" s="25"/>
      <c r="S1242" s="25"/>
      <c r="T1242" s="25"/>
      <c r="U1242" s="25"/>
      <c r="V1242" s="25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</row>
    <row r="1243" spans="4:60" x14ac:dyDescent="0.2">
      <c r="D1243" s="23"/>
      <c r="F1243" s="5"/>
      <c r="H1243" s="18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</row>
    <row r="1244" spans="4:60" x14ac:dyDescent="0.2">
      <c r="D1244" s="23"/>
      <c r="F1244" s="1"/>
      <c r="H1244" s="18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</row>
    <row r="1245" spans="4:60" x14ac:dyDescent="0.2">
      <c r="D1245" s="23"/>
      <c r="F1245" s="1"/>
      <c r="H1245" s="18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</row>
    <row r="1246" spans="4:60" x14ac:dyDescent="0.2">
      <c r="D1246" s="23"/>
      <c r="F1246" s="4"/>
      <c r="H1246" s="18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</row>
    <row r="1247" spans="4:60" x14ac:dyDescent="0.2">
      <c r="D1247" s="23"/>
      <c r="F1247" s="5"/>
      <c r="H1247" s="18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9"/>
      <c r="X1247" s="29"/>
      <c r="Y1247" s="29"/>
      <c r="Z1247" s="29"/>
      <c r="AA1247" s="29"/>
      <c r="AB1247" s="29"/>
      <c r="AC1247" s="29"/>
      <c r="AD1247" s="29"/>
      <c r="AE1247" s="29"/>
      <c r="AF1247" s="29"/>
      <c r="AG1247" s="29"/>
      <c r="AH1247" s="29"/>
      <c r="AI1247" s="29"/>
      <c r="AJ1247" s="29"/>
      <c r="AK1247" s="29"/>
      <c r="AL1247" s="29"/>
      <c r="AM1247" s="29"/>
      <c r="AN1247" s="29"/>
      <c r="AO1247" s="29"/>
      <c r="AP1247" s="29"/>
      <c r="AQ1247" s="29"/>
      <c r="AR1247" s="29"/>
      <c r="AS1247" s="29"/>
      <c r="AT1247" s="29"/>
      <c r="AU1247" s="29"/>
      <c r="AV1247" s="29"/>
      <c r="AW1247" s="29"/>
      <c r="AX1247" s="29"/>
      <c r="AY1247" s="29"/>
      <c r="AZ1247" s="29"/>
      <c r="BA1247" s="29"/>
      <c r="BB1247" s="29"/>
      <c r="BC1247" s="29"/>
      <c r="BD1247" s="29"/>
      <c r="BE1247" s="29"/>
      <c r="BF1247" s="29"/>
      <c r="BG1247" s="29"/>
      <c r="BH1247" s="29"/>
    </row>
    <row r="1248" spans="4:60" x14ac:dyDescent="0.2">
      <c r="D1248" s="23"/>
      <c r="F1248" s="5"/>
      <c r="H1248" s="13"/>
      <c r="I1248" s="25"/>
      <c r="J1248" s="25"/>
      <c r="K1248" s="25"/>
      <c r="L1248" s="25"/>
      <c r="M1248" s="25"/>
      <c r="N1248" s="25"/>
      <c r="O1248" s="25"/>
      <c r="P1248" s="25"/>
      <c r="Q1248" s="25"/>
      <c r="R1248" s="25"/>
      <c r="S1248" s="25"/>
      <c r="T1248" s="25"/>
      <c r="U1248" s="25"/>
      <c r="V1248" s="25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</row>
    <row r="1249" spans="4:60" x14ac:dyDescent="0.2">
      <c r="D1249" s="23"/>
      <c r="F1249" s="5"/>
      <c r="H1249" s="18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</row>
    <row r="1250" spans="4:60" x14ac:dyDescent="0.2">
      <c r="D1250" s="23"/>
      <c r="F1250" s="1"/>
      <c r="H1250" s="18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</row>
    <row r="1251" spans="4:60" x14ac:dyDescent="0.2">
      <c r="D1251" s="23"/>
      <c r="F1251" s="1"/>
      <c r="H1251" s="18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</row>
    <row r="1252" spans="4:60" x14ac:dyDescent="0.2">
      <c r="D1252" s="23"/>
      <c r="F1252" s="4"/>
      <c r="H1252" s="18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</row>
    <row r="1253" spans="4:60" x14ac:dyDescent="0.2">
      <c r="D1253" s="23"/>
      <c r="F1253" s="5"/>
      <c r="H1253" s="18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9"/>
      <c r="X1253" s="29"/>
      <c r="Y1253" s="29"/>
      <c r="Z1253" s="29"/>
      <c r="AA1253" s="29"/>
      <c r="AB1253" s="29"/>
      <c r="AC1253" s="29"/>
      <c r="AD1253" s="29"/>
      <c r="AE1253" s="29"/>
      <c r="AF1253" s="29"/>
      <c r="AG1253" s="29"/>
      <c r="AH1253" s="29"/>
      <c r="AI1253" s="29"/>
      <c r="AJ1253" s="29"/>
      <c r="AK1253" s="29"/>
      <c r="AL1253" s="29"/>
      <c r="AM1253" s="29"/>
      <c r="AN1253" s="29"/>
      <c r="AO1253" s="29"/>
      <c r="AP1253" s="29"/>
      <c r="AQ1253" s="29"/>
      <c r="AR1253" s="29"/>
      <c r="AS1253" s="29"/>
      <c r="AT1253" s="29"/>
      <c r="AU1253" s="29"/>
      <c r="AV1253" s="29"/>
      <c r="AW1253" s="29"/>
      <c r="AX1253" s="29"/>
      <c r="AY1253" s="29"/>
      <c r="AZ1253" s="29"/>
      <c r="BA1253" s="29"/>
      <c r="BB1253" s="29"/>
      <c r="BC1253" s="29"/>
      <c r="BD1253" s="29"/>
      <c r="BE1253" s="29"/>
      <c r="BF1253" s="29"/>
      <c r="BG1253" s="29"/>
      <c r="BH1253" s="29"/>
    </row>
    <row r="1254" spans="4:60" x14ac:dyDescent="0.2">
      <c r="D1254" s="23"/>
      <c r="F1254" s="5"/>
      <c r="H1254" s="13"/>
      <c r="I1254" s="25"/>
      <c r="J1254" s="25"/>
      <c r="K1254" s="25"/>
      <c r="L1254" s="25"/>
      <c r="M1254" s="25"/>
      <c r="N1254" s="25"/>
      <c r="O1254" s="25"/>
      <c r="P1254" s="25"/>
      <c r="Q1254" s="25"/>
      <c r="R1254" s="25"/>
      <c r="S1254" s="25"/>
      <c r="T1254" s="25"/>
      <c r="U1254" s="25"/>
      <c r="V1254" s="25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</row>
    <row r="1255" spans="4:60" x14ac:dyDescent="0.2">
      <c r="D1255" s="23"/>
      <c r="F1255" s="5"/>
      <c r="H1255" s="18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</row>
    <row r="1256" spans="4:60" x14ac:dyDescent="0.2">
      <c r="D1256" s="23"/>
      <c r="F1256" s="1"/>
      <c r="H1256" s="18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</row>
    <row r="1257" spans="4:60" x14ac:dyDescent="0.2">
      <c r="D1257" s="23"/>
      <c r="F1257" s="1"/>
      <c r="H1257" s="18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</row>
    <row r="1258" spans="4:60" x14ac:dyDescent="0.2">
      <c r="D1258" s="23"/>
      <c r="F1258" s="4"/>
      <c r="H1258" s="18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</row>
    <row r="1259" spans="4:60" x14ac:dyDescent="0.2">
      <c r="D1259" s="23"/>
      <c r="F1259" s="5"/>
      <c r="H1259" s="18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9"/>
      <c r="X1259" s="29"/>
      <c r="Y1259" s="29"/>
      <c r="Z1259" s="29"/>
      <c r="AA1259" s="29"/>
      <c r="AB1259" s="29"/>
      <c r="AC1259" s="29"/>
      <c r="AD1259" s="29"/>
      <c r="AE1259" s="29"/>
      <c r="AF1259" s="29"/>
      <c r="AG1259" s="29"/>
      <c r="AH1259" s="29"/>
      <c r="AI1259" s="29"/>
      <c r="AJ1259" s="29"/>
      <c r="AK1259" s="29"/>
      <c r="AL1259" s="29"/>
      <c r="AM1259" s="29"/>
      <c r="AN1259" s="29"/>
      <c r="AO1259" s="29"/>
      <c r="AP1259" s="29"/>
      <c r="AQ1259" s="29"/>
      <c r="AR1259" s="29"/>
      <c r="AS1259" s="29"/>
      <c r="AT1259" s="29"/>
      <c r="AU1259" s="29"/>
      <c r="AV1259" s="29"/>
      <c r="AW1259" s="29"/>
      <c r="AX1259" s="29"/>
      <c r="AY1259" s="29"/>
      <c r="AZ1259" s="29"/>
      <c r="BA1259" s="29"/>
      <c r="BB1259" s="29"/>
      <c r="BC1259" s="29"/>
      <c r="BD1259" s="29"/>
      <c r="BE1259" s="29"/>
      <c r="BF1259" s="29"/>
      <c r="BG1259" s="29"/>
      <c r="BH1259" s="29"/>
    </row>
    <row r="1260" spans="4:60" x14ac:dyDescent="0.2">
      <c r="D1260" s="23"/>
      <c r="F1260" s="5"/>
      <c r="H1260" s="13"/>
      <c r="I1260" s="25"/>
      <c r="J1260" s="25"/>
      <c r="K1260" s="25"/>
      <c r="L1260" s="25"/>
      <c r="M1260" s="25"/>
      <c r="N1260" s="25"/>
      <c r="O1260" s="25"/>
      <c r="P1260" s="25"/>
      <c r="Q1260" s="25"/>
      <c r="R1260" s="25"/>
      <c r="S1260" s="25"/>
      <c r="T1260" s="25"/>
      <c r="U1260" s="25"/>
      <c r="V1260" s="25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</row>
    <row r="1261" spans="4:60" x14ac:dyDescent="0.2">
      <c r="D1261" s="23"/>
      <c r="F1261" s="5"/>
      <c r="H1261" s="18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</row>
    <row r="1262" spans="4:60" x14ac:dyDescent="0.2">
      <c r="D1262" s="23"/>
      <c r="F1262" s="1"/>
      <c r="H1262" s="18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</row>
    <row r="1263" spans="4:60" x14ac:dyDescent="0.2">
      <c r="D1263" s="23"/>
      <c r="F1263" s="1"/>
      <c r="H1263" s="18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</row>
    <row r="1264" spans="4:60" x14ac:dyDescent="0.2">
      <c r="D1264" s="23"/>
      <c r="F1264" s="4"/>
      <c r="H1264" s="18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</row>
    <row r="1265" spans="4:60" x14ac:dyDescent="0.2">
      <c r="D1265" s="23"/>
      <c r="F1265" s="5"/>
      <c r="H1265" s="18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9"/>
      <c r="X1265" s="29"/>
      <c r="Y1265" s="29"/>
      <c r="Z1265" s="29"/>
      <c r="AA1265" s="29"/>
      <c r="AB1265" s="29"/>
      <c r="AC1265" s="29"/>
      <c r="AD1265" s="29"/>
      <c r="AE1265" s="29"/>
      <c r="AF1265" s="29"/>
      <c r="AG1265" s="29"/>
      <c r="AH1265" s="29"/>
      <c r="AI1265" s="29"/>
      <c r="AJ1265" s="29"/>
      <c r="AK1265" s="29"/>
      <c r="AL1265" s="29"/>
      <c r="AM1265" s="29"/>
      <c r="AN1265" s="29"/>
      <c r="AO1265" s="29"/>
      <c r="AP1265" s="29"/>
      <c r="AQ1265" s="29"/>
      <c r="AR1265" s="29"/>
      <c r="AS1265" s="29"/>
      <c r="AT1265" s="29"/>
      <c r="AU1265" s="29"/>
      <c r="AV1265" s="29"/>
      <c r="AW1265" s="29"/>
      <c r="AX1265" s="29"/>
      <c r="AY1265" s="29"/>
      <c r="AZ1265" s="29"/>
      <c r="BA1265" s="29"/>
      <c r="BB1265" s="29"/>
      <c r="BC1265" s="29"/>
      <c r="BD1265" s="29"/>
      <c r="BE1265" s="29"/>
      <c r="BF1265" s="29"/>
      <c r="BG1265" s="29"/>
      <c r="BH1265" s="29"/>
    </row>
    <row r="1266" spans="4:60" x14ac:dyDescent="0.2">
      <c r="D1266" s="23"/>
      <c r="F1266" s="5"/>
      <c r="H1266" s="13"/>
      <c r="I1266" s="25"/>
      <c r="J1266" s="25"/>
      <c r="K1266" s="25"/>
      <c r="L1266" s="25"/>
      <c r="M1266" s="25"/>
      <c r="N1266" s="25"/>
      <c r="O1266" s="25"/>
      <c r="P1266" s="25"/>
      <c r="Q1266" s="25"/>
      <c r="R1266" s="25"/>
      <c r="S1266" s="25"/>
      <c r="T1266" s="25"/>
      <c r="U1266" s="25"/>
      <c r="V1266" s="25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</row>
    <row r="1267" spans="4:60" x14ac:dyDescent="0.2">
      <c r="D1267" s="23"/>
      <c r="F1267" s="5"/>
      <c r="H1267" s="18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</row>
    <row r="1268" spans="4:60" x14ac:dyDescent="0.2">
      <c r="D1268" s="23"/>
      <c r="F1268" s="1"/>
      <c r="H1268" s="18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</row>
    <row r="1269" spans="4:60" x14ac:dyDescent="0.2">
      <c r="D1269" s="23"/>
      <c r="F1269" s="1"/>
      <c r="H1269" s="18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</row>
    <row r="1270" spans="4:60" x14ac:dyDescent="0.2">
      <c r="D1270" s="23"/>
      <c r="F1270" s="4"/>
      <c r="H1270" s="18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</row>
    <row r="1271" spans="4:60" x14ac:dyDescent="0.2">
      <c r="D1271" s="23"/>
      <c r="F1271" s="5"/>
      <c r="H1271" s="18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9"/>
      <c r="X1271" s="29"/>
      <c r="Y1271" s="29"/>
      <c r="Z1271" s="29"/>
      <c r="AA1271" s="29"/>
      <c r="AB1271" s="29"/>
      <c r="AC1271" s="29"/>
      <c r="AD1271" s="29"/>
      <c r="AE1271" s="29"/>
      <c r="AF1271" s="29"/>
      <c r="AG1271" s="29"/>
      <c r="AH1271" s="29"/>
      <c r="AI1271" s="29"/>
      <c r="AJ1271" s="29"/>
      <c r="AK1271" s="29"/>
      <c r="AL1271" s="29"/>
      <c r="AM1271" s="29"/>
      <c r="AN1271" s="29"/>
      <c r="AO1271" s="29"/>
      <c r="AP1271" s="29"/>
      <c r="AQ1271" s="29"/>
      <c r="AR1271" s="29"/>
      <c r="AS1271" s="29"/>
      <c r="AT1271" s="29"/>
      <c r="AU1271" s="29"/>
      <c r="AV1271" s="29"/>
      <c r="AW1271" s="29"/>
      <c r="AX1271" s="29"/>
      <c r="AY1271" s="29"/>
      <c r="AZ1271" s="29"/>
      <c r="BA1271" s="29"/>
      <c r="BB1271" s="29"/>
      <c r="BC1271" s="29"/>
      <c r="BD1271" s="29"/>
      <c r="BE1271" s="29"/>
      <c r="BF1271" s="29"/>
      <c r="BG1271" s="29"/>
      <c r="BH1271" s="29"/>
    </row>
    <row r="1272" spans="4:60" x14ac:dyDescent="0.2">
      <c r="D1272" s="23"/>
      <c r="F1272" s="5"/>
      <c r="H1272" s="13"/>
      <c r="I1272" s="25"/>
      <c r="J1272" s="25"/>
      <c r="K1272" s="25"/>
      <c r="L1272" s="25"/>
      <c r="M1272" s="25"/>
      <c r="N1272" s="25"/>
      <c r="O1272" s="25"/>
      <c r="P1272" s="25"/>
      <c r="Q1272" s="25"/>
      <c r="R1272" s="25"/>
      <c r="S1272" s="25"/>
      <c r="T1272" s="25"/>
      <c r="U1272" s="25"/>
      <c r="V1272" s="25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</row>
    <row r="1273" spans="4:60" x14ac:dyDescent="0.2">
      <c r="D1273" s="23"/>
      <c r="F1273" s="5"/>
      <c r="H1273" s="18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</row>
    <row r="1274" spans="4:60" x14ac:dyDescent="0.2">
      <c r="D1274" s="23"/>
      <c r="F1274" s="1"/>
      <c r="H1274" s="18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</row>
    <row r="1275" spans="4:60" x14ac:dyDescent="0.2">
      <c r="D1275" s="23"/>
      <c r="F1275" s="1"/>
      <c r="H1275" s="18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</row>
    <row r="1276" spans="4:60" x14ac:dyDescent="0.2">
      <c r="D1276" s="23"/>
      <c r="F1276" s="4"/>
      <c r="H1276" s="18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</row>
    <row r="1277" spans="4:60" x14ac:dyDescent="0.2">
      <c r="D1277" s="23"/>
      <c r="F1277" s="5"/>
      <c r="H1277" s="18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9"/>
      <c r="X1277" s="29"/>
      <c r="Y1277" s="29"/>
      <c r="Z1277" s="29"/>
      <c r="AA1277" s="29"/>
      <c r="AB1277" s="29"/>
      <c r="AC1277" s="29"/>
      <c r="AD1277" s="29"/>
      <c r="AE1277" s="29"/>
      <c r="AF1277" s="29"/>
      <c r="AG1277" s="29"/>
      <c r="AH1277" s="29"/>
      <c r="AI1277" s="29"/>
      <c r="AJ1277" s="29"/>
      <c r="AK1277" s="29"/>
      <c r="AL1277" s="29"/>
      <c r="AM1277" s="29"/>
      <c r="AN1277" s="29"/>
      <c r="AO1277" s="29"/>
      <c r="AP1277" s="29"/>
      <c r="AQ1277" s="29"/>
      <c r="AR1277" s="29"/>
      <c r="AS1277" s="29"/>
      <c r="AT1277" s="29"/>
      <c r="AU1277" s="29"/>
      <c r="AV1277" s="29"/>
      <c r="AW1277" s="29"/>
      <c r="AX1277" s="29"/>
      <c r="AY1277" s="29"/>
      <c r="AZ1277" s="29"/>
      <c r="BA1277" s="29"/>
      <c r="BB1277" s="29"/>
      <c r="BC1277" s="29"/>
      <c r="BD1277" s="29"/>
      <c r="BE1277" s="29"/>
      <c r="BF1277" s="29"/>
      <c r="BG1277" s="29"/>
      <c r="BH1277" s="29"/>
    </row>
    <row r="1278" spans="4:60" x14ac:dyDescent="0.2">
      <c r="D1278" s="23"/>
      <c r="F1278" s="5"/>
      <c r="H1278" s="13"/>
      <c r="I1278" s="25"/>
      <c r="J1278" s="25"/>
      <c r="K1278" s="25"/>
      <c r="L1278" s="25"/>
      <c r="M1278" s="25"/>
      <c r="N1278" s="25"/>
      <c r="O1278" s="25"/>
      <c r="P1278" s="25"/>
      <c r="Q1278" s="25"/>
      <c r="R1278" s="25"/>
      <c r="S1278" s="25"/>
      <c r="T1278" s="25"/>
      <c r="U1278" s="25"/>
      <c r="V1278" s="25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</row>
    <row r="1279" spans="4:60" x14ac:dyDescent="0.2">
      <c r="D1279" s="23"/>
      <c r="F1279" s="5"/>
      <c r="H1279" s="18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</row>
    <row r="1280" spans="4:60" x14ac:dyDescent="0.2">
      <c r="D1280" s="23"/>
      <c r="F1280" s="1"/>
      <c r="H1280" s="18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</row>
    <row r="1281" spans="4:60" x14ac:dyDescent="0.2">
      <c r="D1281" s="23"/>
      <c r="F1281" s="1"/>
      <c r="H1281" s="18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</row>
    <row r="1282" spans="4:60" x14ac:dyDescent="0.2">
      <c r="D1282" s="23"/>
      <c r="F1282" s="4"/>
      <c r="H1282" s="18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</row>
    <row r="1283" spans="4:60" x14ac:dyDescent="0.2">
      <c r="D1283" s="23"/>
      <c r="F1283" s="5"/>
      <c r="H1283" s="18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9"/>
      <c r="X1283" s="29"/>
      <c r="Y1283" s="29"/>
      <c r="Z1283" s="29"/>
      <c r="AA1283" s="29"/>
      <c r="AB1283" s="29"/>
      <c r="AC1283" s="29"/>
      <c r="AD1283" s="29"/>
      <c r="AE1283" s="29"/>
      <c r="AF1283" s="29"/>
      <c r="AG1283" s="29"/>
      <c r="AH1283" s="29"/>
      <c r="AI1283" s="29"/>
      <c r="AJ1283" s="29"/>
      <c r="AK1283" s="29"/>
      <c r="AL1283" s="29"/>
      <c r="AM1283" s="29"/>
      <c r="AN1283" s="29"/>
      <c r="AO1283" s="29"/>
      <c r="AP1283" s="29"/>
      <c r="AQ1283" s="29"/>
      <c r="AR1283" s="29"/>
      <c r="AS1283" s="29"/>
      <c r="AT1283" s="29"/>
      <c r="AU1283" s="29"/>
      <c r="AV1283" s="29"/>
      <c r="AW1283" s="29"/>
      <c r="AX1283" s="29"/>
      <c r="AY1283" s="29"/>
      <c r="AZ1283" s="29"/>
      <c r="BA1283" s="29"/>
      <c r="BB1283" s="29"/>
      <c r="BC1283" s="29"/>
      <c r="BD1283" s="29"/>
      <c r="BE1283" s="29"/>
      <c r="BF1283" s="29"/>
      <c r="BG1283" s="29"/>
      <c r="BH1283" s="29"/>
    </row>
    <row r="1284" spans="4:60" x14ac:dyDescent="0.2">
      <c r="D1284" s="23"/>
      <c r="F1284" s="5"/>
      <c r="H1284" s="13"/>
      <c r="I1284" s="25"/>
      <c r="J1284" s="25"/>
      <c r="K1284" s="25"/>
      <c r="L1284" s="25"/>
      <c r="M1284" s="25"/>
      <c r="N1284" s="25"/>
      <c r="O1284" s="25"/>
      <c r="P1284" s="25"/>
      <c r="Q1284" s="25"/>
      <c r="R1284" s="25"/>
      <c r="S1284" s="25"/>
      <c r="T1284" s="25"/>
      <c r="U1284" s="25"/>
      <c r="V1284" s="25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</row>
    <row r="1285" spans="4:60" x14ac:dyDescent="0.2">
      <c r="D1285" s="23"/>
      <c r="F1285" s="5"/>
      <c r="H1285" s="18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</row>
    <row r="1286" spans="4:60" x14ac:dyDescent="0.2">
      <c r="D1286" s="23"/>
      <c r="F1286" s="1"/>
      <c r="H1286" s="18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</row>
    <row r="1287" spans="4:60" x14ac:dyDescent="0.2">
      <c r="D1287" s="23"/>
      <c r="F1287" s="1"/>
      <c r="H1287" s="18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</row>
    <row r="1288" spans="4:60" x14ac:dyDescent="0.2">
      <c r="D1288" s="23"/>
      <c r="F1288" s="4"/>
      <c r="H1288" s="18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</row>
    <row r="1289" spans="4:60" x14ac:dyDescent="0.2">
      <c r="D1289" s="23"/>
      <c r="F1289" s="5"/>
      <c r="H1289" s="18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9"/>
      <c r="X1289" s="29"/>
      <c r="Y1289" s="29"/>
      <c r="Z1289" s="29"/>
      <c r="AA1289" s="29"/>
      <c r="AB1289" s="29"/>
      <c r="AC1289" s="29"/>
      <c r="AD1289" s="29"/>
      <c r="AE1289" s="29"/>
      <c r="AF1289" s="29"/>
      <c r="AG1289" s="29"/>
      <c r="AH1289" s="29"/>
      <c r="AI1289" s="29"/>
      <c r="AJ1289" s="29"/>
      <c r="AK1289" s="29"/>
      <c r="AL1289" s="29"/>
      <c r="AM1289" s="29"/>
      <c r="AN1289" s="29"/>
      <c r="AO1289" s="29"/>
      <c r="AP1289" s="29"/>
      <c r="AQ1289" s="29"/>
      <c r="AR1289" s="29"/>
      <c r="AS1289" s="29"/>
      <c r="AT1289" s="29"/>
      <c r="AU1289" s="29"/>
      <c r="AV1289" s="29"/>
      <c r="AW1289" s="29"/>
      <c r="AX1289" s="29"/>
      <c r="AY1289" s="29"/>
      <c r="AZ1289" s="29"/>
      <c r="BA1289" s="29"/>
      <c r="BB1289" s="29"/>
      <c r="BC1289" s="29"/>
      <c r="BD1289" s="29"/>
      <c r="BE1289" s="29"/>
      <c r="BF1289" s="29"/>
      <c r="BG1289" s="29"/>
      <c r="BH1289" s="29"/>
    </row>
    <row r="1290" spans="4:60" x14ac:dyDescent="0.2">
      <c r="D1290" s="23"/>
      <c r="F1290" s="5"/>
      <c r="H1290" s="13"/>
      <c r="I1290" s="25"/>
      <c r="J1290" s="25"/>
      <c r="K1290" s="25"/>
      <c r="L1290" s="25"/>
      <c r="M1290" s="25"/>
      <c r="N1290" s="25"/>
      <c r="O1290" s="25"/>
      <c r="P1290" s="25"/>
      <c r="Q1290" s="25"/>
      <c r="R1290" s="25"/>
      <c r="S1290" s="25"/>
      <c r="T1290" s="25"/>
      <c r="U1290" s="25"/>
      <c r="V1290" s="25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</row>
    <row r="1291" spans="4:60" x14ac:dyDescent="0.2">
      <c r="D1291" s="23"/>
      <c r="F1291" s="5"/>
      <c r="H1291" s="18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</row>
    <row r="1292" spans="4:60" x14ac:dyDescent="0.2">
      <c r="D1292" s="23"/>
      <c r="F1292" s="1"/>
      <c r="H1292" s="18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</row>
    <row r="1293" spans="4:60" x14ac:dyDescent="0.2">
      <c r="D1293" s="23"/>
      <c r="F1293" s="1"/>
      <c r="H1293" s="18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</row>
    <row r="1294" spans="4:60" x14ac:dyDescent="0.2">
      <c r="D1294" s="23"/>
      <c r="F1294" s="4"/>
      <c r="H1294" s="18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</row>
    <row r="1295" spans="4:60" x14ac:dyDescent="0.2">
      <c r="D1295" s="23"/>
      <c r="F1295" s="5"/>
      <c r="H1295" s="18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9"/>
      <c r="X1295" s="29"/>
      <c r="Y1295" s="29"/>
      <c r="Z1295" s="29"/>
      <c r="AA1295" s="29"/>
      <c r="AB1295" s="29"/>
      <c r="AC1295" s="29"/>
      <c r="AD1295" s="29"/>
      <c r="AE1295" s="29"/>
      <c r="AF1295" s="29"/>
      <c r="AG1295" s="29"/>
      <c r="AH1295" s="29"/>
      <c r="AI1295" s="29"/>
      <c r="AJ1295" s="29"/>
      <c r="AK1295" s="29"/>
      <c r="AL1295" s="29"/>
      <c r="AM1295" s="29"/>
      <c r="AN1295" s="29"/>
      <c r="AO1295" s="29"/>
      <c r="AP1295" s="29"/>
      <c r="AQ1295" s="29"/>
      <c r="AR1295" s="29"/>
      <c r="AS1295" s="29"/>
      <c r="AT1295" s="29"/>
      <c r="AU1295" s="29"/>
      <c r="AV1295" s="29"/>
      <c r="AW1295" s="29"/>
      <c r="AX1295" s="29"/>
      <c r="AY1295" s="29"/>
      <c r="AZ1295" s="29"/>
      <c r="BA1295" s="29"/>
      <c r="BB1295" s="29"/>
      <c r="BC1295" s="29"/>
      <c r="BD1295" s="29"/>
      <c r="BE1295" s="29"/>
      <c r="BF1295" s="29"/>
      <c r="BG1295" s="29"/>
      <c r="BH1295" s="29"/>
    </row>
    <row r="1296" spans="4:60" x14ac:dyDescent="0.2">
      <c r="D1296" s="23"/>
      <c r="F1296" s="5"/>
      <c r="H1296" s="13"/>
      <c r="I1296" s="25"/>
      <c r="J1296" s="25"/>
      <c r="K1296" s="25"/>
      <c r="L1296" s="25"/>
      <c r="M1296" s="25"/>
      <c r="N1296" s="25"/>
      <c r="O1296" s="25"/>
      <c r="P1296" s="25"/>
      <c r="Q1296" s="25"/>
      <c r="R1296" s="25"/>
      <c r="S1296" s="25"/>
      <c r="T1296" s="25"/>
      <c r="U1296" s="25"/>
      <c r="V1296" s="25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</row>
    <row r="1297" spans="4:60" x14ac:dyDescent="0.2">
      <c r="D1297" s="23"/>
      <c r="F1297" s="5"/>
      <c r="H1297" s="18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</row>
    <row r="1298" spans="4:60" x14ac:dyDescent="0.2">
      <c r="D1298" s="23"/>
      <c r="F1298" s="1"/>
      <c r="H1298" s="18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</row>
    <row r="1299" spans="4:60" x14ac:dyDescent="0.2">
      <c r="D1299" s="23"/>
      <c r="F1299" s="1"/>
      <c r="H1299" s="18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</row>
    <row r="1300" spans="4:60" x14ac:dyDescent="0.2">
      <c r="D1300" s="23"/>
      <c r="F1300" s="4"/>
      <c r="H1300" s="18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</row>
    <row r="1301" spans="4:60" x14ac:dyDescent="0.2">
      <c r="D1301" s="23"/>
      <c r="F1301" s="5"/>
      <c r="H1301" s="18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9"/>
      <c r="X1301" s="29"/>
      <c r="Y1301" s="29"/>
      <c r="Z1301" s="29"/>
      <c r="AA1301" s="29"/>
      <c r="AB1301" s="29"/>
      <c r="AC1301" s="29"/>
      <c r="AD1301" s="29"/>
      <c r="AE1301" s="29"/>
      <c r="AF1301" s="29"/>
      <c r="AG1301" s="29"/>
      <c r="AH1301" s="29"/>
      <c r="AI1301" s="29"/>
      <c r="AJ1301" s="29"/>
      <c r="AK1301" s="29"/>
      <c r="AL1301" s="29"/>
      <c r="AM1301" s="29"/>
      <c r="AN1301" s="29"/>
      <c r="AO1301" s="29"/>
      <c r="AP1301" s="29"/>
      <c r="AQ1301" s="29"/>
      <c r="AR1301" s="29"/>
      <c r="AS1301" s="29"/>
      <c r="AT1301" s="29"/>
      <c r="AU1301" s="29"/>
      <c r="AV1301" s="29"/>
      <c r="AW1301" s="29"/>
      <c r="AX1301" s="29"/>
      <c r="AY1301" s="29"/>
      <c r="AZ1301" s="29"/>
      <c r="BA1301" s="29"/>
      <c r="BB1301" s="29"/>
      <c r="BC1301" s="29"/>
      <c r="BD1301" s="29"/>
      <c r="BE1301" s="29"/>
      <c r="BF1301" s="29"/>
      <c r="BG1301" s="29"/>
      <c r="BH1301" s="29"/>
    </row>
    <row r="1302" spans="4:60" x14ac:dyDescent="0.2">
      <c r="D1302" s="23"/>
      <c r="F1302" s="5"/>
      <c r="H1302" s="13"/>
      <c r="I1302" s="25"/>
      <c r="J1302" s="25"/>
      <c r="K1302" s="25"/>
      <c r="L1302" s="25"/>
      <c r="M1302" s="25"/>
      <c r="N1302" s="25"/>
      <c r="O1302" s="25"/>
      <c r="P1302" s="25"/>
      <c r="Q1302" s="25"/>
      <c r="R1302" s="25"/>
      <c r="S1302" s="25"/>
      <c r="T1302" s="25"/>
      <c r="U1302" s="25"/>
      <c r="V1302" s="25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</row>
    <row r="1303" spans="4:60" x14ac:dyDescent="0.2">
      <c r="D1303" s="23"/>
      <c r="F1303" s="5"/>
      <c r="H1303" s="18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</row>
    <row r="1304" spans="4:60" x14ac:dyDescent="0.2">
      <c r="D1304" s="23"/>
      <c r="F1304" s="1"/>
      <c r="H1304" s="18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</row>
    <row r="1305" spans="4:60" x14ac:dyDescent="0.2">
      <c r="D1305" s="23"/>
      <c r="F1305" s="1"/>
      <c r="H1305" s="18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</row>
    <row r="1306" spans="4:60" x14ac:dyDescent="0.2">
      <c r="D1306" s="23"/>
      <c r="F1306" s="4"/>
      <c r="H1306" s="18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</row>
    <row r="1307" spans="4:60" x14ac:dyDescent="0.2">
      <c r="D1307" s="23"/>
      <c r="F1307" s="5"/>
      <c r="H1307" s="18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9"/>
      <c r="X1307" s="29"/>
      <c r="Y1307" s="29"/>
      <c r="Z1307" s="29"/>
      <c r="AA1307" s="29"/>
      <c r="AB1307" s="29"/>
      <c r="AC1307" s="29"/>
      <c r="AD1307" s="29"/>
      <c r="AE1307" s="29"/>
      <c r="AF1307" s="29"/>
      <c r="AG1307" s="29"/>
      <c r="AH1307" s="29"/>
      <c r="AI1307" s="29"/>
      <c r="AJ1307" s="29"/>
      <c r="AK1307" s="29"/>
      <c r="AL1307" s="29"/>
      <c r="AM1307" s="29"/>
      <c r="AN1307" s="29"/>
      <c r="AO1307" s="29"/>
      <c r="AP1307" s="29"/>
      <c r="AQ1307" s="29"/>
      <c r="AR1307" s="29"/>
      <c r="AS1307" s="29"/>
      <c r="AT1307" s="29"/>
      <c r="AU1307" s="29"/>
      <c r="AV1307" s="29"/>
      <c r="AW1307" s="29"/>
      <c r="AX1307" s="29"/>
      <c r="AY1307" s="29"/>
      <c r="AZ1307" s="29"/>
      <c r="BA1307" s="29"/>
      <c r="BB1307" s="29"/>
      <c r="BC1307" s="29"/>
      <c r="BD1307" s="29"/>
      <c r="BE1307" s="29"/>
      <c r="BF1307" s="29"/>
      <c r="BG1307" s="29"/>
      <c r="BH1307" s="29"/>
    </row>
    <row r="1308" spans="4:60" x14ac:dyDescent="0.2">
      <c r="D1308" s="23"/>
      <c r="F1308" s="5"/>
      <c r="H1308" s="13"/>
      <c r="I1308" s="25"/>
      <c r="J1308" s="25"/>
      <c r="K1308" s="25"/>
      <c r="L1308" s="25"/>
      <c r="M1308" s="25"/>
      <c r="N1308" s="25"/>
      <c r="O1308" s="25"/>
      <c r="P1308" s="25"/>
      <c r="Q1308" s="25"/>
      <c r="R1308" s="25"/>
      <c r="S1308" s="25"/>
      <c r="T1308" s="25"/>
      <c r="U1308" s="25"/>
      <c r="V1308" s="25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</row>
    <row r="1309" spans="4:60" x14ac:dyDescent="0.2">
      <c r="D1309" s="23"/>
      <c r="F1309" s="5"/>
      <c r="H1309" s="18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</row>
    <row r="1310" spans="4:60" x14ac:dyDescent="0.2">
      <c r="D1310" s="23"/>
      <c r="F1310" s="1"/>
      <c r="H1310" s="18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</row>
    <row r="1311" spans="4:60" x14ac:dyDescent="0.2">
      <c r="D1311" s="23"/>
      <c r="F1311" s="1"/>
      <c r="H1311" s="18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</row>
    <row r="1312" spans="4:60" x14ac:dyDescent="0.2">
      <c r="D1312" s="23"/>
      <c r="F1312" s="4"/>
      <c r="H1312" s="18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</row>
    <row r="1313" spans="4:60" x14ac:dyDescent="0.2">
      <c r="D1313" s="23"/>
      <c r="F1313" s="5"/>
      <c r="H1313" s="18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9"/>
      <c r="X1313" s="29"/>
      <c r="Y1313" s="29"/>
      <c r="Z1313" s="29"/>
      <c r="AA1313" s="29"/>
      <c r="AB1313" s="29"/>
      <c r="AC1313" s="29"/>
      <c r="AD1313" s="29"/>
      <c r="AE1313" s="29"/>
      <c r="AF1313" s="29"/>
      <c r="AG1313" s="29"/>
      <c r="AH1313" s="29"/>
      <c r="AI1313" s="29"/>
      <c r="AJ1313" s="29"/>
      <c r="AK1313" s="29"/>
      <c r="AL1313" s="29"/>
      <c r="AM1313" s="29"/>
      <c r="AN1313" s="29"/>
      <c r="AO1313" s="29"/>
      <c r="AP1313" s="29"/>
      <c r="AQ1313" s="29"/>
      <c r="AR1313" s="29"/>
      <c r="AS1313" s="29"/>
      <c r="AT1313" s="29"/>
      <c r="AU1313" s="29"/>
      <c r="AV1313" s="29"/>
      <c r="AW1313" s="29"/>
      <c r="AX1313" s="29"/>
      <c r="AY1313" s="29"/>
      <c r="AZ1313" s="29"/>
      <c r="BA1313" s="29"/>
      <c r="BB1313" s="29"/>
      <c r="BC1313" s="29"/>
      <c r="BD1313" s="29"/>
      <c r="BE1313" s="29"/>
      <c r="BF1313" s="29"/>
      <c r="BG1313" s="29"/>
      <c r="BH1313" s="29"/>
    </row>
    <row r="1314" spans="4:60" x14ac:dyDescent="0.2">
      <c r="D1314" s="23"/>
      <c r="F1314" s="5"/>
      <c r="H1314" s="13"/>
      <c r="I1314" s="25"/>
      <c r="J1314" s="25"/>
      <c r="K1314" s="25"/>
      <c r="L1314" s="25"/>
      <c r="M1314" s="25"/>
      <c r="N1314" s="25"/>
      <c r="O1314" s="25"/>
      <c r="P1314" s="25"/>
      <c r="Q1314" s="25"/>
      <c r="R1314" s="25"/>
      <c r="S1314" s="25"/>
      <c r="T1314" s="25"/>
      <c r="U1314" s="25"/>
      <c r="V1314" s="25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</row>
    <row r="1315" spans="4:60" x14ac:dyDescent="0.2">
      <c r="D1315" s="23"/>
      <c r="F1315" s="5"/>
      <c r="H1315" s="18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</row>
    <row r="1316" spans="4:60" x14ac:dyDescent="0.2">
      <c r="D1316" s="23"/>
      <c r="F1316" s="1"/>
      <c r="H1316" s="18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</row>
    <row r="1317" spans="4:60" x14ac:dyDescent="0.2">
      <c r="D1317" s="23"/>
      <c r="F1317" s="1"/>
      <c r="H1317" s="18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</row>
    <row r="1318" spans="4:60" x14ac:dyDescent="0.2">
      <c r="D1318" s="23"/>
      <c r="F1318" s="4"/>
      <c r="H1318" s="18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</row>
    <row r="1319" spans="4:60" x14ac:dyDescent="0.2">
      <c r="D1319" s="23"/>
      <c r="F1319" s="5"/>
      <c r="H1319" s="18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9"/>
      <c r="X1319" s="29"/>
      <c r="Y1319" s="29"/>
      <c r="Z1319" s="29"/>
      <c r="AA1319" s="29"/>
      <c r="AB1319" s="29"/>
      <c r="AC1319" s="29"/>
      <c r="AD1319" s="29"/>
      <c r="AE1319" s="29"/>
      <c r="AF1319" s="29"/>
      <c r="AG1319" s="29"/>
      <c r="AH1319" s="29"/>
      <c r="AI1319" s="29"/>
      <c r="AJ1319" s="29"/>
      <c r="AK1319" s="29"/>
      <c r="AL1319" s="29"/>
      <c r="AM1319" s="29"/>
      <c r="AN1319" s="29"/>
      <c r="AO1319" s="29"/>
      <c r="AP1319" s="29"/>
      <c r="AQ1319" s="29"/>
      <c r="AR1319" s="29"/>
      <c r="AS1319" s="29"/>
      <c r="AT1319" s="29"/>
      <c r="AU1319" s="29"/>
      <c r="AV1319" s="29"/>
      <c r="AW1319" s="29"/>
      <c r="AX1319" s="29"/>
      <c r="AY1319" s="29"/>
      <c r="AZ1319" s="29"/>
      <c r="BA1319" s="29"/>
      <c r="BB1319" s="29"/>
      <c r="BC1319" s="29"/>
      <c r="BD1319" s="29"/>
      <c r="BE1319" s="29"/>
      <c r="BF1319" s="29"/>
      <c r="BG1319" s="29"/>
      <c r="BH1319" s="29"/>
    </row>
    <row r="1320" spans="4:60" x14ac:dyDescent="0.2">
      <c r="D1320" s="23"/>
      <c r="F1320" s="5"/>
      <c r="H1320" s="13"/>
      <c r="I1320" s="25"/>
      <c r="J1320" s="25"/>
      <c r="K1320" s="25"/>
      <c r="L1320" s="25"/>
      <c r="M1320" s="25"/>
      <c r="N1320" s="25"/>
      <c r="O1320" s="25"/>
      <c r="P1320" s="25"/>
      <c r="Q1320" s="25"/>
      <c r="R1320" s="25"/>
      <c r="S1320" s="25"/>
      <c r="T1320" s="25"/>
      <c r="U1320" s="25"/>
      <c r="V1320" s="25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</row>
    <row r="1321" spans="4:60" x14ac:dyDescent="0.2">
      <c r="D1321" s="23"/>
      <c r="F1321" s="5"/>
      <c r="H1321" s="18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</row>
    <row r="1322" spans="4:60" x14ac:dyDescent="0.2">
      <c r="D1322" s="23"/>
      <c r="F1322" s="1"/>
      <c r="H1322" s="18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</row>
    <row r="1323" spans="4:60" x14ac:dyDescent="0.2">
      <c r="D1323" s="23"/>
      <c r="F1323" s="1"/>
      <c r="H1323" s="18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</row>
    <row r="1324" spans="4:60" x14ac:dyDescent="0.2">
      <c r="D1324" s="23"/>
      <c r="F1324" s="4"/>
      <c r="H1324" s="18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</row>
    <row r="1325" spans="4:60" x14ac:dyDescent="0.2">
      <c r="D1325" s="23"/>
      <c r="F1325" s="5"/>
      <c r="H1325" s="18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9"/>
      <c r="X1325" s="29"/>
      <c r="Y1325" s="29"/>
      <c r="Z1325" s="29"/>
      <c r="AA1325" s="29"/>
      <c r="AB1325" s="29"/>
      <c r="AC1325" s="29"/>
      <c r="AD1325" s="29"/>
      <c r="AE1325" s="29"/>
      <c r="AF1325" s="29"/>
      <c r="AG1325" s="29"/>
      <c r="AH1325" s="29"/>
      <c r="AI1325" s="29"/>
      <c r="AJ1325" s="29"/>
      <c r="AK1325" s="29"/>
      <c r="AL1325" s="29"/>
      <c r="AM1325" s="29"/>
      <c r="AN1325" s="29"/>
      <c r="AO1325" s="29"/>
      <c r="AP1325" s="29"/>
      <c r="AQ1325" s="29"/>
      <c r="AR1325" s="29"/>
      <c r="AS1325" s="29"/>
      <c r="AT1325" s="29"/>
      <c r="AU1325" s="29"/>
      <c r="AV1325" s="29"/>
      <c r="AW1325" s="29"/>
      <c r="AX1325" s="29"/>
      <c r="AY1325" s="29"/>
      <c r="AZ1325" s="29"/>
      <c r="BA1325" s="29"/>
      <c r="BB1325" s="29"/>
      <c r="BC1325" s="29"/>
      <c r="BD1325" s="29"/>
      <c r="BE1325" s="29"/>
      <c r="BF1325" s="29"/>
      <c r="BG1325" s="29"/>
      <c r="BH1325" s="29"/>
    </row>
    <row r="1326" spans="4:60" x14ac:dyDescent="0.2">
      <c r="D1326" s="23"/>
      <c r="F1326" s="5"/>
      <c r="H1326" s="13"/>
      <c r="I1326" s="25"/>
      <c r="J1326" s="25"/>
      <c r="K1326" s="25"/>
      <c r="L1326" s="25"/>
      <c r="M1326" s="25"/>
      <c r="N1326" s="25"/>
      <c r="O1326" s="25"/>
      <c r="P1326" s="25"/>
      <c r="Q1326" s="25"/>
      <c r="R1326" s="25"/>
      <c r="S1326" s="25"/>
      <c r="T1326" s="25"/>
      <c r="U1326" s="25"/>
      <c r="V1326" s="25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</row>
    <row r="1327" spans="4:60" x14ac:dyDescent="0.2">
      <c r="D1327" s="23"/>
      <c r="F1327" s="5"/>
      <c r="H1327" s="18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</row>
    <row r="1328" spans="4:60" x14ac:dyDescent="0.2">
      <c r="D1328" s="23"/>
      <c r="F1328" s="1"/>
      <c r="H1328" s="18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</row>
    <row r="1329" spans="4:60" x14ac:dyDescent="0.2">
      <c r="D1329" s="23"/>
      <c r="F1329" s="1"/>
      <c r="H1329" s="18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</row>
    <row r="1330" spans="4:60" x14ac:dyDescent="0.2">
      <c r="D1330" s="23"/>
      <c r="F1330" s="4"/>
      <c r="H1330" s="18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</row>
    <row r="1331" spans="4:60" x14ac:dyDescent="0.2">
      <c r="D1331" s="23"/>
      <c r="F1331" s="5"/>
      <c r="H1331" s="18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9"/>
      <c r="X1331" s="29"/>
      <c r="Y1331" s="29"/>
      <c r="Z1331" s="29"/>
      <c r="AA1331" s="29"/>
      <c r="AB1331" s="29"/>
      <c r="AC1331" s="29"/>
      <c r="AD1331" s="29"/>
      <c r="AE1331" s="29"/>
      <c r="AF1331" s="29"/>
      <c r="AG1331" s="29"/>
      <c r="AH1331" s="29"/>
      <c r="AI1331" s="29"/>
      <c r="AJ1331" s="29"/>
      <c r="AK1331" s="29"/>
      <c r="AL1331" s="29"/>
      <c r="AM1331" s="29"/>
      <c r="AN1331" s="29"/>
      <c r="AO1331" s="29"/>
      <c r="AP1331" s="29"/>
      <c r="AQ1331" s="29"/>
      <c r="AR1331" s="29"/>
      <c r="AS1331" s="29"/>
      <c r="AT1331" s="29"/>
      <c r="AU1331" s="29"/>
      <c r="AV1331" s="29"/>
      <c r="AW1331" s="29"/>
      <c r="AX1331" s="29"/>
      <c r="AY1331" s="29"/>
      <c r="AZ1331" s="29"/>
      <c r="BA1331" s="29"/>
      <c r="BB1331" s="29"/>
      <c r="BC1331" s="29"/>
      <c r="BD1331" s="29"/>
      <c r="BE1331" s="29"/>
      <c r="BF1331" s="29"/>
      <c r="BG1331" s="29"/>
      <c r="BH1331" s="29"/>
    </row>
    <row r="1332" spans="4:60" x14ac:dyDescent="0.2">
      <c r="D1332" s="23"/>
      <c r="F1332" s="5"/>
      <c r="H1332" s="13"/>
      <c r="I1332" s="25"/>
      <c r="J1332" s="25"/>
      <c r="K1332" s="25"/>
      <c r="L1332" s="25"/>
      <c r="M1332" s="25"/>
      <c r="N1332" s="25"/>
      <c r="O1332" s="25"/>
      <c r="P1332" s="25"/>
      <c r="Q1332" s="25"/>
      <c r="R1332" s="25"/>
      <c r="S1332" s="25"/>
      <c r="T1332" s="25"/>
      <c r="U1332" s="25"/>
      <c r="V1332" s="25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</row>
    <row r="1333" spans="4:60" x14ac:dyDescent="0.2">
      <c r="D1333" s="23"/>
      <c r="F1333" s="5"/>
      <c r="H1333" s="18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</row>
    <row r="1334" spans="4:60" x14ac:dyDescent="0.2">
      <c r="D1334" s="23"/>
      <c r="F1334" s="1"/>
      <c r="H1334" s="18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</row>
    <row r="1335" spans="4:60" x14ac:dyDescent="0.2">
      <c r="D1335" s="23"/>
      <c r="F1335" s="1"/>
      <c r="H1335" s="18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</row>
    <row r="1336" spans="4:60" x14ac:dyDescent="0.2">
      <c r="D1336" s="23"/>
      <c r="F1336" s="4"/>
      <c r="H1336" s="18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</row>
    <row r="1337" spans="4:60" x14ac:dyDescent="0.2">
      <c r="D1337" s="23"/>
      <c r="F1337" s="5"/>
      <c r="H1337" s="18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9"/>
      <c r="X1337" s="29"/>
      <c r="Y1337" s="29"/>
      <c r="Z1337" s="29"/>
      <c r="AA1337" s="29"/>
      <c r="AB1337" s="29"/>
      <c r="AC1337" s="29"/>
      <c r="AD1337" s="29"/>
      <c r="AE1337" s="29"/>
      <c r="AF1337" s="29"/>
      <c r="AG1337" s="29"/>
      <c r="AH1337" s="29"/>
      <c r="AI1337" s="29"/>
      <c r="AJ1337" s="29"/>
      <c r="AK1337" s="29"/>
      <c r="AL1337" s="29"/>
      <c r="AM1337" s="29"/>
      <c r="AN1337" s="29"/>
      <c r="AO1337" s="29"/>
      <c r="AP1337" s="29"/>
      <c r="AQ1337" s="29"/>
      <c r="AR1337" s="29"/>
      <c r="AS1337" s="29"/>
      <c r="AT1337" s="29"/>
      <c r="AU1337" s="29"/>
      <c r="AV1337" s="29"/>
      <c r="AW1337" s="29"/>
      <c r="AX1337" s="29"/>
      <c r="AY1337" s="29"/>
      <c r="AZ1337" s="29"/>
      <c r="BA1337" s="29"/>
      <c r="BB1337" s="29"/>
      <c r="BC1337" s="29"/>
      <c r="BD1337" s="29"/>
      <c r="BE1337" s="29"/>
      <c r="BF1337" s="29"/>
      <c r="BG1337" s="29"/>
      <c r="BH1337" s="29"/>
    </row>
    <row r="1338" spans="4:60" x14ac:dyDescent="0.2">
      <c r="D1338" s="23"/>
      <c r="F1338" s="5"/>
      <c r="H1338" s="13"/>
      <c r="I1338" s="25"/>
      <c r="J1338" s="25"/>
      <c r="K1338" s="25"/>
      <c r="L1338" s="25"/>
      <c r="M1338" s="25"/>
      <c r="N1338" s="25"/>
      <c r="O1338" s="25"/>
      <c r="P1338" s="25"/>
      <c r="Q1338" s="25"/>
      <c r="R1338" s="25"/>
      <c r="S1338" s="25"/>
      <c r="T1338" s="25"/>
      <c r="U1338" s="25"/>
      <c r="V1338" s="25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</row>
    <row r="1339" spans="4:60" x14ac:dyDescent="0.2">
      <c r="D1339" s="23"/>
      <c r="F1339" s="5"/>
      <c r="H1339" s="18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</row>
    <row r="1340" spans="4:60" x14ac:dyDescent="0.2">
      <c r="D1340" s="23"/>
      <c r="F1340" s="1"/>
      <c r="H1340" s="18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</row>
    <row r="1341" spans="4:60" x14ac:dyDescent="0.2">
      <c r="D1341" s="23"/>
      <c r="F1341" s="1"/>
      <c r="H1341" s="18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</row>
    <row r="1342" spans="4:60" x14ac:dyDescent="0.2">
      <c r="D1342" s="23"/>
      <c r="F1342" s="4"/>
      <c r="H1342" s="18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</row>
    <row r="1343" spans="4:60" x14ac:dyDescent="0.2">
      <c r="D1343" s="23"/>
      <c r="F1343" s="5"/>
      <c r="H1343" s="18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29"/>
      <c r="AV1343" s="29"/>
      <c r="AW1343" s="29"/>
      <c r="AX1343" s="29"/>
      <c r="AY1343" s="29"/>
      <c r="AZ1343" s="29"/>
      <c r="BA1343" s="29"/>
      <c r="BB1343" s="29"/>
      <c r="BC1343" s="29"/>
      <c r="BD1343" s="29"/>
      <c r="BE1343" s="29"/>
      <c r="BF1343" s="29"/>
      <c r="BG1343" s="29"/>
      <c r="BH1343" s="29"/>
    </row>
    <row r="1344" spans="4:60" x14ac:dyDescent="0.2">
      <c r="D1344" s="23"/>
      <c r="F1344" s="5"/>
      <c r="H1344" s="13"/>
      <c r="I1344" s="25"/>
      <c r="J1344" s="25"/>
      <c r="K1344" s="25"/>
      <c r="L1344" s="25"/>
      <c r="M1344" s="25"/>
      <c r="N1344" s="25"/>
      <c r="O1344" s="25"/>
      <c r="P1344" s="25"/>
      <c r="Q1344" s="25"/>
      <c r="R1344" s="25"/>
      <c r="S1344" s="25"/>
      <c r="T1344" s="25"/>
      <c r="U1344" s="25"/>
      <c r="V1344" s="25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</row>
    <row r="1345" spans="4:60" x14ac:dyDescent="0.2">
      <c r="D1345" s="23"/>
      <c r="F1345" s="5"/>
      <c r="H1345" s="18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</row>
    <row r="1346" spans="4:60" x14ac:dyDescent="0.2">
      <c r="D1346" s="23"/>
      <c r="F1346" s="1"/>
      <c r="H1346" s="18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</row>
    <row r="1347" spans="4:60" x14ac:dyDescent="0.2">
      <c r="D1347" s="23"/>
      <c r="F1347" s="1"/>
      <c r="H1347" s="18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</row>
    <row r="1348" spans="4:60" x14ac:dyDescent="0.2">
      <c r="D1348" s="23"/>
      <c r="F1348" s="4"/>
      <c r="H1348" s="18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</row>
    <row r="1349" spans="4:60" x14ac:dyDescent="0.2">
      <c r="D1349" s="23"/>
      <c r="F1349" s="5"/>
      <c r="H1349" s="18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9"/>
      <c r="X1349" s="29"/>
      <c r="Y1349" s="29"/>
      <c r="Z1349" s="29"/>
      <c r="AA1349" s="29"/>
      <c r="AB1349" s="29"/>
      <c r="AC1349" s="29"/>
      <c r="AD1349" s="29"/>
      <c r="AE1349" s="29"/>
      <c r="AF1349" s="29"/>
      <c r="AG1349" s="29"/>
      <c r="AH1349" s="29"/>
      <c r="AI1349" s="29"/>
      <c r="AJ1349" s="29"/>
      <c r="AK1349" s="29"/>
      <c r="AL1349" s="29"/>
      <c r="AM1349" s="29"/>
      <c r="AN1349" s="29"/>
      <c r="AO1349" s="29"/>
      <c r="AP1349" s="29"/>
      <c r="AQ1349" s="29"/>
      <c r="AR1349" s="29"/>
      <c r="AS1349" s="29"/>
      <c r="AT1349" s="29"/>
      <c r="AU1349" s="29"/>
      <c r="AV1349" s="29"/>
      <c r="AW1349" s="29"/>
      <c r="AX1349" s="29"/>
      <c r="AY1349" s="29"/>
      <c r="AZ1349" s="29"/>
      <c r="BA1349" s="29"/>
      <c r="BB1349" s="29"/>
      <c r="BC1349" s="29"/>
      <c r="BD1349" s="29"/>
      <c r="BE1349" s="29"/>
      <c r="BF1349" s="29"/>
      <c r="BG1349" s="29"/>
      <c r="BH1349" s="29"/>
    </row>
    <row r="1350" spans="4:60" x14ac:dyDescent="0.2">
      <c r="D1350" s="23"/>
      <c r="F1350" s="5"/>
      <c r="H1350" s="13"/>
      <c r="I1350" s="25"/>
      <c r="J1350" s="25"/>
      <c r="K1350" s="25"/>
      <c r="L1350" s="25"/>
      <c r="M1350" s="25"/>
      <c r="N1350" s="25"/>
      <c r="O1350" s="25"/>
      <c r="P1350" s="25"/>
      <c r="Q1350" s="25"/>
      <c r="R1350" s="25"/>
      <c r="S1350" s="25"/>
      <c r="T1350" s="25"/>
      <c r="U1350" s="25"/>
      <c r="V1350" s="25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</row>
    <row r="1351" spans="4:60" x14ac:dyDescent="0.2">
      <c r="D1351" s="23"/>
      <c r="F1351" s="5"/>
      <c r="H1351" s="18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</row>
    <row r="1352" spans="4:60" x14ac:dyDescent="0.2">
      <c r="D1352" s="23"/>
      <c r="F1352" s="1"/>
      <c r="H1352" s="18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</row>
    <row r="1353" spans="4:60" x14ac:dyDescent="0.2">
      <c r="D1353" s="23"/>
      <c r="F1353" s="1"/>
      <c r="H1353" s="18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</row>
    <row r="1354" spans="4:60" x14ac:dyDescent="0.2">
      <c r="D1354" s="23"/>
      <c r="F1354" s="4"/>
      <c r="H1354" s="18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</row>
    <row r="1355" spans="4:60" x14ac:dyDescent="0.2">
      <c r="D1355" s="23"/>
      <c r="F1355" s="5"/>
      <c r="H1355" s="18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9"/>
      <c r="X1355" s="29"/>
      <c r="Y1355" s="29"/>
      <c r="Z1355" s="29"/>
      <c r="AA1355" s="29"/>
      <c r="AB1355" s="29"/>
      <c r="AC1355" s="29"/>
      <c r="AD1355" s="29"/>
      <c r="AE1355" s="29"/>
      <c r="AF1355" s="29"/>
      <c r="AG1355" s="29"/>
      <c r="AH1355" s="29"/>
      <c r="AI1355" s="29"/>
      <c r="AJ1355" s="29"/>
      <c r="AK1355" s="29"/>
      <c r="AL1355" s="29"/>
      <c r="AM1355" s="29"/>
      <c r="AN1355" s="29"/>
      <c r="AO1355" s="29"/>
      <c r="AP1355" s="29"/>
      <c r="AQ1355" s="29"/>
      <c r="AR1355" s="29"/>
      <c r="AS1355" s="29"/>
      <c r="AT1355" s="29"/>
      <c r="AU1355" s="29"/>
      <c r="AV1355" s="29"/>
      <c r="AW1355" s="29"/>
      <c r="AX1355" s="29"/>
      <c r="AY1355" s="29"/>
      <c r="AZ1355" s="29"/>
      <c r="BA1355" s="29"/>
      <c r="BB1355" s="29"/>
      <c r="BC1355" s="29"/>
      <c r="BD1355" s="29"/>
      <c r="BE1355" s="29"/>
      <c r="BF1355" s="29"/>
      <c r="BG1355" s="29"/>
      <c r="BH1355" s="29"/>
    </row>
    <row r="1356" spans="4:60" x14ac:dyDescent="0.2">
      <c r="D1356" s="23"/>
      <c r="F1356" s="5"/>
      <c r="H1356" s="13"/>
      <c r="I1356" s="25"/>
      <c r="J1356" s="25"/>
      <c r="K1356" s="25"/>
      <c r="L1356" s="25"/>
      <c r="M1356" s="25"/>
      <c r="N1356" s="25"/>
      <c r="O1356" s="25"/>
      <c r="P1356" s="25"/>
      <c r="Q1356" s="25"/>
      <c r="R1356" s="25"/>
      <c r="S1356" s="25"/>
      <c r="T1356" s="25"/>
      <c r="U1356" s="25"/>
      <c r="V1356" s="25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</row>
    <row r="1357" spans="4:60" x14ac:dyDescent="0.2">
      <c r="D1357" s="23"/>
      <c r="F1357" s="5"/>
      <c r="H1357" s="18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</row>
    <row r="1358" spans="4:60" x14ac:dyDescent="0.2">
      <c r="D1358" s="23"/>
      <c r="F1358" s="1"/>
      <c r="H1358" s="18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</row>
    <row r="1359" spans="4:60" x14ac:dyDescent="0.2">
      <c r="D1359" s="23"/>
      <c r="F1359" s="1"/>
      <c r="H1359" s="18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</row>
    <row r="1360" spans="4:60" x14ac:dyDescent="0.2">
      <c r="D1360" s="23"/>
      <c r="F1360" s="4"/>
      <c r="H1360" s="18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</row>
    <row r="1361" spans="4:60" x14ac:dyDescent="0.2">
      <c r="D1361" s="23"/>
      <c r="F1361" s="5"/>
      <c r="H1361" s="18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9"/>
      <c r="BC1361" s="29"/>
      <c r="BD1361" s="29"/>
      <c r="BE1361" s="29"/>
      <c r="BF1361" s="29"/>
      <c r="BG1361" s="29"/>
      <c r="BH1361" s="29"/>
    </row>
    <row r="1362" spans="4:60" x14ac:dyDescent="0.2">
      <c r="D1362" s="23"/>
      <c r="F1362" s="5"/>
      <c r="H1362" s="13"/>
      <c r="I1362" s="25"/>
      <c r="J1362" s="25"/>
      <c r="K1362" s="25"/>
      <c r="L1362" s="25"/>
      <c r="M1362" s="25"/>
      <c r="N1362" s="25"/>
      <c r="O1362" s="25"/>
      <c r="P1362" s="25"/>
      <c r="Q1362" s="25"/>
      <c r="R1362" s="25"/>
      <c r="S1362" s="25"/>
      <c r="T1362" s="25"/>
      <c r="U1362" s="25"/>
      <c r="V1362" s="25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</row>
    <row r="1363" spans="4:60" x14ac:dyDescent="0.2">
      <c r="D1363" s="23"/>
      <c r="F1363" s="5"/>
      <c r="H1363" s="18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</row>
    <row r="1364" spans="4:60" x14ac:dyDescent="0.2">
      <c r="D1364" s="23"/>
      <c r="F1364" s="1"/>
      <c r="H1364" s="18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</row>
    <row r="1365" spans="4:60" x14ac:dyDescent="0.2">
      <c r="D1365" s="23"/>
      <c r="F1365" s="1"/>
      <c r="H1365" s="18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</row>
    <row r="1366" spans="4:60" x14ac:dyDescent="0.2">
      <c r="D1366" s="23"/>
      <c r="F1366" s="4"/>
      <c r="H1366" s="18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</row>
    <row r="1367" spans="4:60" x14ac:dyDescent="0.2">
      <c r="D1367" s="23"/>
      <c r="F1367" s="5"/>
      <c r="H1367" s="18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29"/>
      <c r="AV1367" s="29"/>
      <c r="AW1367" s="29"/>
      <c r="AX1367" s="29"/>
      <c r="AY1367" s="29"/>
      <c r="AZ1367" s="29"/>
      <c r="BA1367" s="29"/>
      <c r="BB1367" s="29"/>
      <c r="BC1367" s="29"/>
      <c r="BD1367" s="29"/>
      <c r="BE1367" s="29"/>
      <c r="BF1367" s="29"/>
      <c r="BG1367" s="29"/>
      <c r="BH1367" s="29"/>
    </row>
    <row r="1368" spans="4:60" x14ac:dyDescent="0.2">
      <c r="D1368" s="23"/>
      <c r="F1368" s="5"/>
      <c r="H1368" s="13"/>
      <c r="I1368" s="25"/>
      <c r="J1368" s="25"/>
      <c r="K1368" s="25"/>
      <c r="L1368" s="25"/>
      <c r="M1368" s="25"/>
      <c r="N1368" s="25"/>
      <c r="O1368" s="25"/>
      <c r="P1368" s="25"/>
      <c r="Q1368" s="25"/>
      <c r="R1368" s="25"/>
      <c r="S1368" s="25"/>
      <c r="T1368" s="25"/>
      <c r="U1368" s="25"/>
      <c r="V1368" s="25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</row>
    <row r="1369" spans="4:60" x14ac:dyDescent="0.2">
      <c r="D1369" s="23"/>
      <c r="F1369" s="5"/>
      <c r="H1369" s="18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</row>
    <row r="1370" spans="4:60" x14ac:dyDescent="0.2">
      <c r="D1370" s="23"/>
      <c r="F1370" s="1"/>
      <c r="H1370" s="18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</row>
    <row r="1371" spans="4:60" x14ac:dyDescent="0.2">
      <c r="D1371" s="23"/>
      <c r="F1371" s="1"/>
      <c r="H1371" s="18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</row>
    <row r="1372" spans="4:60" x14ac:dyDescent="0.2">
      <c r="D1372" s="23"/>
      <c r="F1372" s="4"/>
      <c r="H1372" s="18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</row>
    <row r="1373" spans="4:60" x14ac:dyDescent="0.2">
      <c r="D1373" s="23"/>
      <c r="F1373" s="5"/>
      <c r="H1373" s="18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9"/>
      <c r="X1373" s="29"/>
      <c r="Y1373" s="29"/>
      <c r="Z1373" s="29"/>
      <c r="AA1373" s="29"/>
      <c r="AB1373" s="29"/>
      <c r="AC1373" s="29"/>
      <c r="AD1373" s="29"/>
      <c r="AE1373" s="29"/>
      <c r="AF1373" s="29"/>
      <c r="AG1373" s="29"/>
      <c r="AH1373" s="29"/>
      <c r="AI1373" s="29"/>
      <c r="AJ1373" s="29"/>
      <c r="AK1373" s="29"/>
      <c r="AL1373" s="29"/>
      <c r="AM1373" s="29"/>
      <c r="AN1373" s="29"/>
      <c r="AO1373" s="29"/>
      <c r="AP1373" s="29"/>
      <c r="AQ1373" s="29"/>
      <c r="AR1373" s="29"/>
      <c r="AS1373" s="29"/>
      <c r="AT1373" s="29"/>
      <c r="AU1373" s="29"/>
      <c r="AV1373" s="29"/>
      <c r="AW1373" s="29"/>
      <c r="AX1373" s="29"/>
      <c r="AY1373" s="29"/>
      <c r="AZ1373" s="29"/>
      <c r="BA1373" s="29"/>
      <c r="BB1373" s="29"/>
      <c r="BC1373" s="29"/>
      <c r="BD1373" s="29"/>
      <c r="BE1373" s="29"/>
      <c r="BF1373" s="29"/>
      <c r="BG1373" s="29"/>
      <c r="BH1373" s="29"/>
    </row>
    <row r="1374" spans="4:60" x14ac:dyDescent="0.2">
      <c r="D1374" s="23"/>
      <c r="F1374" s="5"/>
      <c r="H1374" s="13"/>
      <c r="I1374" s="25"/>
      <c r="J1374" s="25"/>
      <c r="K1374" s="25"/>
      <c r="L1374" s="25"/>
      <c r="M1374" s="25"/>
      <c r="N1374" s="25"/>
      <c r="O1374" s="25"/>
      <c r="P1374" s="25"/>
      <c r="Q1374" s="25"/>
      <c r="R1374" s="25"/>
      <c r="S1374" s="25"/>
      <c r="T1374" s="25"/>
      <c r="U1374" s="25"/>
      <c r="V1374" s="25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</row>
    <row r="1375" spans="4:60" x14ac:dyDescent="0.2">
      <c r="D1375" s="23"/>
      <c r="F1375" s="5"/>
      <c r="H1375" s="18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</row>
    <row r="1376" spans="4:60" x14ac:dyDescent="0.2">
      <c r="D1376" s="23"/>
      <c r="F1376" s="1"/>
      <c r="H1376" s="18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</row>
    <row r="1377" spans="4:60" x14ac:dyDescent="0.2">
      <c r="D1377" s="23"/>
      <c r="F1377" s="1"/>
      <c r="H1377" s="18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</row>
    <row r="1378" spans="4:60" x14ac:dyDescent="0.2">
      <c r="D1378" s="23"/>
      <c r="F1378" s="4"/>
      <c r="H1378" s="18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</row>
    <row r="1379" spans="4:60" x14ac:dyDescent="0.2">
      <c r="D1379" s="23"/>
      <c r="F1379" s="5"/>
      <c r="H1379" s="18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9"/>
      <c r="X1379" s="29"/>
      <c r="Y1379" s="29"/>
      <c r="Z1379" s="29"/>
      <c r="AA1379" s="29"/>
      <c r="AB1379" s="29"/>
      <c r="AC1379" s="29"/>
      <c r="AD1379" s="29"/>
      <c r="AE1379" s="29"/>
      <c r="AF1379" s="29"/>
      <c r="AG1379" s="29"/>
      <c r="AH1379" s="29"/>
      <c r="AI1379" s="29"/>
      <c r="AJ1379" s="29"/>
      <c r="AK1379" s="29"/>
      <c r="AL1379" s="29"/>
      <c r="AM1379" s="29"/>
      <c r="AN1379" s="29"/>
      <c r="AO1379" s="29"/>
      <c r="AP1379" s="29"/>
      <c r="AQ1379" s="29"/>
      <c r="AR1379" s="29"/>
      <c r="AS1379" s="29"/>
      <c r="AT1379" s="29"/>
      <c r="AU1379" s="29"/>
      <c r="AV1379" s="29"/>
      <c r="AW1379" s="29"/>
      <c r="AX1379" s="29"/>
      <c r="AY1379" s="29"/>
      <c r="AZ1379" s="29"/>
      <c r="BA1379" s="29"/>
      <c r="BB1379" s="29"/>
      <c r="BC1379" s="29"/>
      <c r="BD1379" s="29"/>
      <c r="BE1379" s="29"/>
      <c r="BF1379" s="29"/>
      <c r="BG1379" s="29"/>
      <c r="BH1379" s="29"/>
    </row>
    <row r="1380" spans="4:60" x14ac:dyDescent="0.2">
      <c r="D1380" s="23"/>
      <c r="F1380" s="5"/>
      <c r="H1380" s="13"/>
      <c r="I1380" s="25"/>
      <c r="J1380" s="25"/>
      <c r="K1380" s="25"/>
      <c r="L1380" s="25"/>
      <c r="M1380" s="25"/>
      <c r="N1380" s="25"/>
      <c r="O1380" s="25"/>
      <c r="P1380" s="25"/>
      <c r="Q1380" s="25"/>
      <c r="R1380" s="25"/>
      <c r="S1380" s="25"/>
      <c r="T1380" s="25"/>
      <c r="U1380" s="25"/>
      <c r="V1380" s="25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</row>
    <row r="1381" spans="4:60" x14ac:dyDescent="0.2">
      <c r="D1381" s="23"/>
      <c r="F1381" s="5"/>
      <c r="H1381" s="18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</row>
    <row r="1382" spans="4:60" x14ac:dyDescent="0.2">
      <c r="D1382" s="23"/>
      <c r="F1382" s="1"/>
      <c r="H1382" s="18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</row>
    <row r="1383" spans="4:60" x14ac:dyDescent="0.2">
      <c r="D1383" s="23"/>
      <c r="F1383" s="1"/>
      <c r="H1383" s="18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</row>
    <row r="1384" spans="4:60" x14ac:dyDescent="0.2">
      <c r="D1384" s="23"/>
      <c r="F1384" s="4"/>
      <c r="H1384" s="18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</row>
    <row r="1385" spans="4:60" x14ac:dyDescent="0.2">
      <c r="D1385" s="23"/>
      <c r="F1385" s="5"/>
      <c r="H1385" s="18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9"/>
      <c r="X1385" s="29"/>
      <c r="Y1385" s="29"/>
      <c r="Z1385" s="29"/>
      <c r="AA1385" s="29"/>
      <c r="AB1385" s="29"/>
      <c r="AC1385" s="29"/>
      <c r="AD1385" s="29"/>
      <c r="AE1385" s="29"/>
      <c r="AF1385" s="29"/>
      <c r="AG1385" s="29"/>
      <c r="AH1385" s="29"/>
      <c r="AI1385" s="29"/>
      <c r="AJ1385" s="29"/>
      <c r="AK1385" s="29"/>
      <c r="AL1385" s="29"/>
      <c r="AM1385" s="29"/>
      <c r="AN1385" s="29"/>
      <c r="AO1385" s="29"/>
      <c r="AP1385" s="29"/>
      <c r="AQ1385" s="29"/>
      <c r="AR1385" s="29"/>
      <c r="AS1385" s="29"/>
      <c r="AT1385" s="29"/>
      <c r="AU1385" s="29"/>
      <c r="AV1385" s="29"/>
      <c r="AW1385" s="29"/>
      <c r="AX1385" s="29"/>
      <c r="AY1385" s="29"/>
      <c r="AZ1385" s="29"/>
      <c r="BA1385" s="29"/>
      <c r="BB1385" s="29"/>
      <c r="BC1385" s="29"/>
      <c r="BD1385" s="29"/>
      <c r="BE1385" s="29"/>
      <c r="BF1385" s="29"/>
      <c r="BG1385" s="29"/>
      <c r="BH1385" s="29"/>
    </row>
    <row r="1386" spans="4:60" x14ac:dyDescent="0.2">
      <c r="D1386" s="23"/>
      <c r="F1386" s="5"/>
      <c r="H1386" s="13"/>
      <c r="I1386" s="25"/>
      <c r="J1386" s="25"/>
      <c r="K1386" s="25"/>
      <c r="L1386" s="25"/>
      <c r="M1386" s="25"/>
      <c r="N1386" s="25"/>
      <c r="O1386" s="25"/>
      <c r="P1386" s="25"/>
      <c r="Q1386" s="25"/>
      <c r="R1386" s="25"/>
      <c r="S1386" s="25"/>
      <c r="T1386" s="25"/>
      <c r="U1386" s="25"/>
      <c r="V1386" s="25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</row>
    <row r="1387" spans="4:60" x14ac:dyDescent="0.2">
      <c r="D1387" s="23"/>
      <c r="F1387" s="5"/>
      <c r="H1387" s="18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</row>
    <row r="1388" spans="4:60" x14ac:dyDescent="0.2">
      <c r="D1388" s="23"/>
      <c r="F1388" s="1"/>
      <c r="H1388" s="18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</row>
    <row r="1389" spans="4:60" x14ac:dyDescent="0.2">
      <c r="D1389" s="23"/>
      <c r="F1389" s="1"/>
      <c r="H1389" s="18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</row>
    <row r="1390" spans="4:60" x14ac:dyDescent="0.2">
      <c r="D1390" s="23"/>
      <c r="F1390" s="4"/>
      <c r="H1390" s="18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</row>
    <row r="1391" spans="4:60" x14ac:dyDescent="0.2">
      <c r="D1391" s="23"/>
      <c r="F1391" s="5"/>
      <c r="H1391" s="18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9"/>
      <c r="X1391" s="29"/>
      <c r="Y1391" s="29"/>
      <c r="Z1391" s="29"/>
      <c r="AA1391" s="29"/>
      <c r="AB1391" s="29"/>
      <c r="AC1391" s="29"/>
      <c r="AD1391" s="29"/>
      <c r="AE1391" s="29"/>
      <c r="AF1391" s="29"/>
      <c r="AG1391" s="29"/>
      <c r="AH1391" s="29"/>
      <c r="AI1391" s="29"/>
      <c r="AJ1391" s="29"/>
      <c r="AK1391" s="29"/>
      <c r="AL1391" s="29"/>
      <c r="AM1391" s="29"/>
      <c r="AN1391" s="29"/>
      <c r="AO1391" s="29"/>
      <c r="AP1391" s="29"/>
      <c r="AQ1391" s="29"/>
      <c r="AR1391" s="29"/>
      <c r="AS1391" s="29"/>
      <c r="AT1391" s="29"/>
      <c r="AU1391" s="29"/>
      <c r="AV1391" s="29"/>
      <c r="AW1391" s="29"/>
      <c r="AX1391" s="29"/>
      <c r="AY1391" s="29"/>
      <c r="AZ1391" s="29"/>
      <c r="BA1391" s="29"/>
      <c r="BB1391" s="29"/>
      <c r="BC1391" s="29"/>
      <c r="BD1391" s="29"/>
      <c r="BE1391" s="29"/>
      <c r="BF1391" s="29"/>
      <c r="BG1391" s="29"/>
      <c r="BH1391" s="29"/>
    </row>
    <row r="1392" spans="4:60" x14ac:dyDescent="0.2">
      <c r="D1392" s="23"/>
      <c r="F1392" s="5"/>
      <c r="H1392" s="13"/>
      <c r="I1392" s="25"/>
      <c r="J1392" s="25"/>
      <c r="K1392" s="25"/>
      <c r="L1392" s="25"/>
      <c r="M1392" s="25"/>
      <c r="N1392" s="25"/>
      <c r="O1392" s="25"/>
      <c r="P1392" s="25"/>
      <c r="Q1392" s="25"/>
      <c r="R1392" s="25"/>
      <c r="S1392" s="25"/>
      <c r="T1392" s="25"/>
      <c r="U1392" s="25"/>
      <c r="V1392" s="25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</row>
    <row r="1393" spans="4:60" x14ac:dyDescent="0.2">
      <c r="D1393" s="23"/>
      <c r="F1393" s="5"/>
      <c r="H1393" s="18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</row>
    <row r="1394" spans="4:60" x14ac:dyDescent="0.2">
      <c r="D1394" s="23"/>
      <c r="F1394" s="1"/>
      <c r="H1394" s="18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</row>
    <row r="1395" spans="4:60" x14ac:dyDescent="0.2">
      <c r="D1395" s="23"/>
      <c r="F1395" s="1"/>
      <c r="H1395" s="18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</row>
    <row r="1396" spans="4:60" x14ac:dyDescent="0.2">
      <c r="D1396" s="23"/>
      <c r="F1396" s="4"/>
      <c r="H1396" s="18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</row>
    <row r="1397" spans="4:60" x14ac:dyDescent="0.2">
      <c r="D1397" s="23"/>
      <c r="F1397" s="5"/>
      <c r="H1397" s="18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9"/>
      <c r="X1397" s="29"/>
      <c r="Y1397" s="29"/>
      <c r="Z1397" s="29"/>
      <c r="AA1397" s="29"/>
      <c r="AB1397" s="29"/>
      <c r="AC1397" s="29"/>
      <c r="AD1397" s="29"/>
      <c r="AE1397" s="29"/>
      <c r="AF1397" s="29"/>
      <c r="AG1397" s="29"/>
      <c r="AH1397" s="29"/>
      <c r="AI1397" s="29"/>
      <c r="AJ1397" s="29"/>
      <c r="AK1397" s="29"/>
      <c r="AL1397" s="29"/>
      <c r="AM1397" s="29"/>
      <c r="AN1397" s="29"/>
      <c r="AO1397" s="29"/>
      <c r="AP1397" s="29"/>
      <c r="AQ1397" s="29"/>
      <c r="AR1397" s="29"/>
      <c r="AS1397" s="29"/>
      <c r="AT1397" s="29"/>
      <c r="AU1397" s="29"/>
      <c r="AV1397" s="29"/>
      <c r="AW1397" s="29"/>
      <c r="AX1397" s="29"/>
      <c r="AY1397" s="29"/>
      <c r="AZ1397" s="29"/>
      <c r="BA1397" s="29"/>
      <c r="BB1397" s="29"/>
      <c r="BC1397" s="29"/>
      <c r="BD1397" s="29"/>
      <c r="BE1397" s="29"/>
      <c r="BF1397" s="29"/>
      <c r="BG1397" s="29"/>
      <c r="BH1397" s="29"/>
    </row>
    <row r="1398" spans="4:60" x14ac:dyDescent="0.2">
      <c r="D1398" s="23"/>
      <c r="F1398" s="5"/>
      <c r="H1398" s="13"/>
      <c r="I1398" s="25"/>
      <c r="J1398" s="25"/>
      <c r="K1398" s="25"/>
      <c r="L1398" s="25"/>
      <c r="M1398" s="25"/>
      <c r="N1398" s="25"/>
      <c r="O1398" s="25"/>
      <c r="P1398" s="25"/>
      <c r="Q1398" s="25"/>
      <c r="R1398" s="25"/>
      <c r="S1398" s="25"/>
      <c r="T1398" s="25"/>
      <c r="U1398" s="25"/>
      <c r="V1398" s="25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</row>
    <row r="1399" spans="4:60" x14ac:dyDescent="0.2">
      <c r="D1399" s="23"/>
      <c r="F1399" s="5"/>
      <c r="H1399" s="18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</row>
    <row r="1400" spans="4:60" x14ac:dyDescent="0.2">
      <c r="D1400" s="23"/>
      <c r="F1400" s="1"/>
      <c r="H1400" s="18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</row>
    <row r="1401" spans="4:60" x14ac:dyDescent="0.2">
      <c r="D1401" s="23"/>
      <c r="F1401" s="1"/>
      <c r="H1401" s="18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</row>
    <row r="1402" spans="4:60" x14ac:dyDescent="0.2">
      <c r="D1402" s="23"/>
      <c r="F1402" s="4"/>
      <c r="H1402" s="18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</row>
    <row r="1403" spans="4:60" x14ac:dyDescent="0.2">
      <c r="D1403" s="23"/>
      <c r="F1403" s="5"/>
      <c r="H1403" s="18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9"/>
      <c r="X1403" s="29"/>
      <c r="Y1403" s="29"/>
      <c r="Z1403" s="29"/>
      <c r="AA1403" s="29"/>
      <c r="AB1403" s="29"/>
      <c r="AC1403" s="29"/>
      <c r="AD1403" s="29"/>
      <c r="AE1403" s="29"/>
      <c r="AF1403" s="29"/>
      <c r="AG1403" s="29"/>
      <c r="AH1403" s="29"/>
      <c r="AI1403" s="29"/>
      <c r="AJ1403" s="29"/>
      <c r="AK1403" s="29"/>
      <c r="AL1403" s="29"/>
      <c r="AM1403" s="29"/>
      <c r="AN1403" s="29"/>
      <c r="AO1403" s="29"/>
      <c r="AP1403" s="29"/>
      <c r="AQ1403" s="29"/>
      <c r="AR1403" s="29"/>
      <c r="AS1403" s="29"/>
      <c r="AT1403" s="29"/>
      <c r="AU1403" s="29"/>
      <c r="AV1403" s="29"/>
      <c r="AW1403" s="29"/>
      <c r="AX1403" s="29"/>
      <c r="AY1403" s="29"/>
      <c r="AZ1403" s="29"/>
      <c r="BA1403" s="29"/>
      <c r="BB1403" s="29"/>
      <c r="BC1403" s="29"/>
      <c r="BD1403" s="29"/>
      <c r="BE1403" s="29"/>
      <c r="BF1403" s="29"/>
      <c r="BG1403" s="29"/>
      <c r="BH1403" s="29"/>
    </row>
    <row r="1404" spans="4:60" x14ac:dyDescent="0.2">
      <c r="D1404" s="23"/>
      <c r="F1404" s="5"/>
      <c r="H1404" s="13"/>
      <c r="I1404" s="25"/>
      <c r="J1404" s="25"/>
      <c r="K1404" s="25"/>
      <c r="L1404" s="25"/>
      <c r="M1404" s="25"/>
      <c r="N1404" s="25"/>
      <c r="O1404" s="25"/>
      <c r="P1404" s="25"/>
      <c r="Q1404" s="25"/>
      <c r="R1404" s="25"/>
      <c r="S1404" s="25"/>
      <c r="T1404" s="25"/>
      <c r="U1404" s="25"/>
      <c r="V1404" s="25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</row>
    <row r="1405" spans="4:60" x14ac:dyDescent="0.2">
      <c r="D1405" s="23"/>
      <c r="F1405" s="5"/>
      <c r="H1405" s="18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</row>
    <row r="1406" spans="4:60" x14ac:dyDescent="0.2">
      <c r="D1406" s="23"/>
      <c r="F1406" s="1"/>
      <c r="H1406" s="18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</row>
    <row r="1407" spans="4:60" x14ac:dyDescent="0.2">
      <c r="D1407" s="23"/>
      <c r="F1407" s="1"/>
      <c r="H1407" s="18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</row>
    <row r="1408" spans="4:60" x14ac:dyDescent="0.2">
      <c r="D1408" s="23"/>
      <c r="F1408" s="4"/>
      <c r="H1408" s="18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</row>
    <row r="1409" spans="4:60" x14ac:dyDescent="0.2">
      <c r="D1409" s="23"/>
      <c r="F1409" s="5"/>
      <c r="H1409" s="18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9"/>
      <c r="BC1409" s="29"/>
      <c r="BD1409" s="29"/>
      <c r="BE1409" s="29"/>
      <c r="BF1409" s="29"/>
      <c r="BG1409" s="29"/>
      <c r="BH1409" s="29"/>
    </row>
    <row r="1410" spans="4:60" x14ac:dyDescent="0.2">
      <c r="D1410" s="23"/>
      <c r="F1410" s="5"/>
      <c r="H1410" s="13"/>
      <c r="I1410" s="25"/>
      <c r="J1410" s="25"/>
      <c r="K1410" s="25"/>
      <c r="L1410" s="25"/>
      <c r="M1410" s="25"/>
      <c r="N1410" s="25"/>
      <c r="O1410" s="25"/>
      <c r="P1410" s="25"/>
      <c r="Q1410" s="25"/>
      <c r="R1410" s="25"/>
      <c r="S1410" s="25"/>
      <c r="T1410" s="25"/>
      <c r="U1410" s="25"/>
      <c r="V1410" s="25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</row>
    <row r="1411" spans="4:60" x14ac:dyDescent="0.2">
      <c r="D1411" s="23"/>
      <c r="F1411" s="5"/>
      <c r="H1411" s="18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</row>
    <row r="1412" spans="4:60" x14ac:dyDescent="0.2">
      <c r="D1412" s="23"/>
      <c r="F1412" s="1"/>
      <c r="H1412" s="18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</row>
    <row r="1413" spans="4:60" x14ac:dyDescent="0.2">
      <c r="D1413" s="23"/>
      <c r="F1413" s="1"/>
      <c r="H1413" s="18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</row>
    <row r="1414" spans="4:60" x14ac:dyDescent="0.2">
      <c r="D1414" s="23"/>
      <c r="F1414" s="4"/>
      <c r="H1414" s="18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</row>
    <row r="1415" spans="4:60" x14ac:dyDescent="0.2">
      <c r="D1415" s="23"/>
      <c r="F1415" s="5"/>
      <c r="H1415" s="18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9"/>
      <c r="X1415" s="29"/>
      <c r="Y1415" s="29"/>
      <c r="Z1415" s="29"/>
      <c r="AA1415" s="29"/>
      <c r="AB1415" s="29"/>
      <c r="AC1415" s="29"/>
      <c r="AD1415" s="29"/>
      <c r="AE1415" s="29"/>
      <c r="AF1415" s="29"/>
      <c r="AG1415" s="29"/>
      <c r="AH1415" s="29"/>
      <c r="AI1415" s="29"/>
      <c r="AJ1415" s="29"/>
      <c r="AK1415" s="29"/>
      <c r="AL1415" s="29"/>
      <c r="AM1415" s="29"/>
      <c r="AN1415" s="29"/>
      <c r="AO1415" s="29"/>
      <c r="AP1415" s="29"/>
      <c r="AQ1415" s="29"/>
      <c r="AR1415" s="29"/>
      <c r="AS1415" s="29"/>
      <c r="AT1415" s="29"/>
      <c r="AU1415" s="29"/>
      <c r="AV1415" s="29"/>
      <c r="AW1415" s="29"/>
      <c r="AX1415" s="29"/>
      <c r="AY1415" s="29"/>
      <c r="AZ1415" s="29"/>
      <c r="BA1415" s="29"/>
      <c r="BB1415" s="29"/>
      <c r="BC1415" s="29"/>
      <c r="BD1415" s="29"/>
      <c r="BE1415" s="29"/>
      <c r="BF1415" s="29"/>
      <c r="BG1415" s="29"/>
      <c r="BH1415" s="29"/>
    </row>
    <row r="1416" spans="4:60" x14ac:dyDescent="0.2">
      <c r="D1416" s="23"/>
      <c r="F1416" s="5"/>
      <c r="H1416" s="13"/>
      <c r="I1416" s="25"/>
      <c r="J1416" s="25"/>
      <c r="K1416" s="25"/>
      <c r="L1416" s="25"/>
      <c r="M1416" s="25"/>
      <c r="N1416" s="25"/>
      <c r="O1416" s="25"/>
      <c r="P1416" s="25"/>
      <c r="Q1416" s="25"/>
      <c r="R1416" s="25"/>
      <c r="S1416" s="25"/>
      <c r="T1416" s="25"/>
      <c r="U1416" s="25"/>
      <c r="V1416" s="25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</row>
    <row r="1417" spans="4:60" x14ac:dyDescent="0.2">
      <c r="D1417" s="23"/>
      <c r="F1417" s="5"/>
      <c r="H1417" s="18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</row>
    <row r="1418" spans="4:60" x14ac:dyDescent="0.2">
      <c r="D1418" s="23"/>
      <c r="F1418" s="1"/>
      <c r="H1418" s="18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</row>
    <row r="1419" spans="4:60" x14ac:dyDescent="0.2">
      <c r="D1419" s="23"/>
      <c r="F1419" s="1"/>
      <c r="H1419" s="18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</row>
    <row r="1420" spans="4:60" x14ac:dyDescent="0.2">
      <c r="D1420" s="23"/>
      <c r="F1420" s="4"/>
      <c r="H1420" s="18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</row>
    <row r="1421" spans="4:60" x14ac:dyDescent="0.2">
      <c r="D1421" s="23"/>
      <c r="F1421" s="5"/>
      <c r="H1421" s="18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29"/>
      <c r="AQ1421" s="29"/>
      <c r="AR1421" s="29"/>
      <c r="AS1421" s="29"/>
      <c r="AT1421" s="29"/>
      <c r="AU1421" s="29"/>
      <c r="AV1421" s="29"/>
      <c r="AW1421" s="29"/>
      <c r="AX1421" s="29"/>
      <c r="AY1421" s="29"/>
      <c r="AZ1421" s="29"/>
      <c r="BA1421" s="29"/>
      <c r="BB1421" s="29"/>
      <c r="BC1421" s="29"/>
      <c r="BD1421" s="29"/>
      <c r="BE1421" s="29"/>
      <c r="BF1421" s="29"/>
      <c r="BG1421" s="29"/>
      <c r="BH1421" s="29"/>
    </row>
    <row r="1422" spans="4:60" x14ac:dyDescent="0.2">
      <c r="D1422" s="23"/>
      <c r="F1422" s="5"/>
      <c r="H1422" s="13"/>
      <c r="I1422" s="25"/>
      <c r="J1422" s="25"/>
      <c r="K1422" s="25"/>
      <c r="L1422" s="25"/>
      <c r="M1422" s="25"/>
      <c r="N1422" s="25"/>
      <c r="O1422" s="25"/>
      <c r="P1422" s="25"/>
      <c r="Q1422" s="25"/>
      <c r="R1422" s="25"/>
      <c r="S1422" s="25"/>
      <c r="T1422" s="25"/>
      <c r="U1422" s="25"/>
      <c r="V1422" s="25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</row>
    <row r="1423" spans="4:60" x14ac:dyDescent="0.2">
      <c r="D1423" s="23"/>
      <c r="F1423" s="5"/>
      <c r="H1423" s="18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</row>
    <row r="1424" spans="4:60" x14ac:dyDescent="0.2">
      <c r="D1424" s="23"/>
      <c r="F1424" s="1"/>
      <c r="H1424" s="18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</row>
    <row r="1425" spans="4:60" x14ac:dyDescent="0.2">
      <c r="D1425" s="23"/>
      <c r="F1425" s="1"/>
      <c r="H1425" s="18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</row>
    <row r="1426" spans="4:60" x14ac:dyDescent="0.2">
      <c r="D1426" s="23"/>
      <c r="F1426" s="4"/>
      <c r="H1426" s="18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</row>
    <row r="1427" spans="4:60" x14ac:dyDescent="0.2">
      <c r="D1427" s="23"/>
      <c r="F1427" s="5"/>
      <c r="H1427" s="18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9"/>
      <c r="X1427" s="29"/>
      <c r="Y1427" s="29"/>
      <c r="Z1427" s="29"/>
      <c r="AA1427" s="29"/>
      <c r="AB1427" s="29"/>
      <c r="AC1427" s="29"/>
      <c r="AD1427" s="29"/>
      <c r="AE1427" s="29"/>
      <c r="AF1427" s="29"/>
      <c r="AG1427" s="29"/>
      <c r="AH1427" s="29"/>
      <c r="AI1427" s="29"/>
      <c r="AJ1427" s="29"/>
      <c r="AK1427" s="29"/>
      <c r="AL1427" s="29"/>
      <c r="AM1427" s="29"/>
      <c r="AN1427" s="29"/>
      <c r="AO1427" s="29"/>
      <c r="AP1427" s="29"/>
      <c r="AQ1427" s="29"/>
      <c r="AR1427" s="29"/>
      <c r="AS1427" s="29"/>
      <c r="AT1427" s="29"/>
      <c r="AU1427" s="29"/>
      <c r="AV1427" s="29"/>
      <c r="AW1427" s="29"/>
      <c r="AX1427" s="29"/>
      <c r="AY1427" s="29"/>
      <c r="AZ1427" s="29"/>
      <c r="BA1427" s="29"/>
      <c r="BB1427" s="29"/>
      <c r="BC1427" s="29"/>
      <c r="BD1427" s="29"/>
      <c r="BE1427" s="29"/>
      <c r="BF1427" s="29"/>
      <c r="BG1427" s="29"/>
      <c r="BH1427" s="29"/>
    </row>
    <row r="1428" spans="4:60" x14ac:dyDescent="0.2">
      <c r="D1428" s="23"/>
      <c r="F1428" s="5"/>
      <c r="H1428" s="13"/>
      <c r="I1428" s="25"/>
      <c r="J1428" s="25"/>
      <c r="K1428" s="25"/>
      <c r="L1428" s="25"/>
      <c r="M1428" s="25"/>
      <c r="N1428" s="25"/>
      <c r="O1428" s="25"/>
      <c r="P1428" s="25"/>
      <c r="Q1428" s="25"/>
      <c r="R1428" s="25"/>
      <c r="S1428" s="25"/>
      <c r="T1428" s="25"/>
      <c r="U1428" s="25"/>
      <c r="V1428" s="25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</row>
    <row r="1429" spans="4:60" x14ac:dyDescent="0.2">
      <c r="D1429" s="23"/>
      <c r="F1429" s="5"/>
      <c r="H1429" s="18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</row>
    <row r="1430" spans="4:60" x14ac:dyDescent="0.2">
      <c r="D1430" s="23"/>
      <c r="F1430" s="1"/>
      <c r="H1430" s="18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</row>
    <row r="1431" spans="4:60" x14ac:dyDescent="0.2">
      <c r="D1431" s="23"/>
      <c r="F1431" s="1"/>
      <c r="H1431" s="18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</row>
    <row r="1432" spans="4:60" x14ac:dyDescent="0.2">
      <c r="D1432" s="23"/>
      <c r="F1432" s="4"/>
      <c r="H1432" s="18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</row>
    <row r="1433" spans="4:60" x14ac:dyDescent="0.2">
      <c r="D1433" s="23"/>
      <c r="F1433" s="5"/>
      <c r="H1433" s="18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9"/>
      <c r="X1433" s="29"/>
      <c r="Y1433" s="29"/>
      <c r="Z1433" s="29"/>
      <c r="AA1433" s="29"/>
      <c r="AB1433" s="29"/>
      <c r="AC1433" s="29"/>
      <c r="AD1433" s="29"/>
      <c r="AE1433" s="29"/>
      <c r="AF1433" s="29"/>
      <c r="AG1433" s="29"/>
      <c r="AH1433" s="29"/>
      <c r="AI1433" s="29"/>
      <c r="AJ1433" s="29"/>
      <c r="AK1433" s="29"/>
      <c r="AL1433" s="29"/>
      <c r="AM1433" s="29"/>
      <c r="AN1433" s="29"/>
      <c r="AO1433" s="29"/>
      <c r="AP1433" s="29"/>
      <c r="AQ1433" s="29"/>
      <c r="AR1433" s="29"/>
      <c r="AS1433" s="29"/>
      <c r="AT1433" s="29"/>
      <c r="AU1433" s="29"/>
      <c r="AV1433" s="29"/>
      <c r="AW1433" s="29"/>
      <c r="AX1433" s="29"/>
      <c r="AY1433" s="29"/>
      <c r="AZ1433" s="29"/>
      <c r="BA1433" s="29"/>
      <c r="BB1433" s="29"/>
      <c r="BC1433" s="29"/>
      <c r="BD1433" s="29"/>
      <c r="BE1433" s="29"/>
      <c r="BF1433" s="29"/>
      <c r="BG1433" s="29"/>
      <c r="BH1433" s="29"/>
    </row>
    <row r="1434" spans="4:60" x14ac:dyDescent="0.2">
      <c r="D1434" s="23"/>
      <c r="F1434" s="5"/>
      <c r="H1434" s="13"/>
      <c r="I1434" s="25"/>
      <c r="J1434" s="25"/>
      <c r="K1434" s="25"/>
      <c r="L1434" s="25"/>
      <c r="M1434" s="25"/>
      <c r="N1434" s="25"/>
      <c r="O1434" s="25"/>
      <c r="P1434" s="25"/>
      <c r="Q1434" s="25"/>
      <c r="R1434" s="25"/>
      <c r="S1434" s="25"/>
      <c r="T1434" s="25"/>
      <c r="U1434" s="25"/>
      <c r="V1434" s="25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</row>
    <row r="1435" spans="4:60" x14ac:dyDescent="0.2">
      <c r="D1435" s="23"/>
      <c r="F1435" s="5"/>
      <c r="H1435" s="18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</row>
    <row r="1436" spans="4:60" x14ac:dyDescent="0.2">
      <c r="D1436" s="23"/>
      <c r="F1436" s="1"/>
      <c r="H1436" s="18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</row>
    <row r="1437" spans="4:60" x14ac:dyDescent="0.2">
      <c r="D1437" s="23"/>
      <c r="F1437" s="1"/>
      <c r="H1437" s="18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</row>
    <row r="1438" spans="4:60" x14ac:dyDescent="0.2">
      <c r="D1438" s="23"/>
      <c r="F1438" s="4"/>
      <c r="H1438" s="18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</row>
    <row r="1439" spans="4:60" x14ac:dyDescent="0.2">
      <c r="D1439" s="23"/>
      <c r="F1439" s="5"/>
      <c r="H1439" s="18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9"/>
      <c r="X1439" s="29"/>
      <c r="Y1439" s="29"/>
      <c r="Z1439" s="29"/>
      <c r="AA1439" s="29"/>
      <c r="AB1439" s="29"/>
      <c r="AC1439" s="29"/>
      <c r="AD1439" s="29"/>
      <c r="AE1439" s="29"/>
      <c r="AF1439" s="29"/>
      <c r="AG1439" s="29"/>
      <c r="AH1439" s="29"/>
      <c r="AI1439" s="29"/>
      <c r="AJ1439" s="29"/>
      <c r="AK1439" s="29"/>
      <c r="AL1439" s="29"/>
      <c r="AM1439" s="29"/>
      <c r="AN1439" s="29"/>
      <c r="AO1439" s="29"/>
      <c r="AP1439" s="29"/>
      <c r="AQ1439" s="29"/>
      <c r="AR1439" s="29"/>
      <c r="AS1439" s="29"/>
      <c r="AT1439" s="29"/>
      <c r="AU1439" s="29"/>
      <c r="AV1439" s="29"/>
      <c r="AW1439" s="29"/>
      <c r="AX1439" s="29"/>
      <c r="AY1439" s="29"/>
      <c r="AZ1439" s="29"/>
      <c r="BA1439" s="29"/>
      <c r="BB1439" s="29"/>
      <c r="BC1439" s="29"/>
      <c r="BD1439" s="29"/>
      <c r="BE1439" s="29"/>
      <c r="BF1439" s="29"/>
      <c r="BG1439" s="29"/>
      <c r="BH1439" s="29"/>
    </row>
    <row r="1440" spans="4:60" x14ac:dyDescent="0.2">
      <c r="D1440" s="23"/>
      <c r="F1440" s="5"/>
      <c r="H1440" s="13"/>
      <c r="I1440" s="25"/>
      <c r="J1440" s="25"/>
      <c r="K1440" s="25"/>
      <c r="L1440" s="25"/>
      <c r="M1440" s="25"/>
      <c r="N1440" s="25"/>
      <c r="O1440" s="25"/>
      <c r="P1440" s="25"/>
      <c r="Q1440" s="25"/>
      <c r="R1440" s="25"/>
      <c r="S1440" s="25"/>
      <c r="T1440" s="25"/>
      <c r="U1440" s="25"/>
      <c r="V1440" s="25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</row>
    <row r="1441" spans="4:60" x14ac:dyDescent="0.2">
      <c r="D1441" s="23"/>
      <c r="F1441" s="5"/>
      <c r="H1441" s="18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</row>
    <row r="1442" spans="4:60" x14ac:dyDescent="0.2">
      <c r="D1442" s="23"/>
      <c r="F1442" s="1"/>
      <c r="H1442" s="18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</row>
    <row r="1443" spans="4:60" x14ac:dyDescent="0.2">
      <c r="D1443" s="23"/>
      <c r="F1443" s="1"/>
      <c r="H1443" s="18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</row>
    <row r="1444" spans="4:60" x14ac:dyDescent="0.2">
      <c r="D1444" s="23"/>
      <c r="F1444" s="4"/>
      <c r="H1444" s="18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</row>
    <row r="1445" spans="4:60" x14ac:dyDescent="0.2">
      <c r="D1445" s="23"/>
      <c r="F1445" s="5"/>
      <c r="H1445" s="18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9"/>
      <c r="X1445" s="29"/>
      <c r="Y1445" s="29"/>
      <c r="Z1445" s="29"/>
      <c r="AA1445" s="29"/>
      <c r="AB1445" s="29"/>
      <c r="AC1445" s="29"/>
      <c r="AD1445" s="29"/>
      <c r="AE1445" s="29"/>
      <c r="AF1445" s="29"/>
      <c r="AG1445" s="29"/>
      <c r="AH1445" s="29"/>
      <c r="AI1445" s="29"/>
      <c r="AJ1445" s="29"/>
      <c r="AK1445" s="29"/>
      <c r="AL1445" s="29"/>
      <c r="AM1445" s="29"/>
      <c r="AN1445" s="29"/>
      <c r="AO1445" s="29"/>
      <c r="AP1445" s="29"/>
      <c r="AQ1445" s="29"/>
      <c r="AR1445" s="29"/>
      <c r="AS1445" s="29"/>
      <c r="AT1445" s="29"/>
      <c r="AU1445" s="29"/>
      <c r="AV1445" s="29"/>
      <c r="AW1445" s="29"/>
      <c r="AX1445" s="29"/>
      <c r="AY1445" s="29"/>
      <c r="AZ1445" s="29"/>
      <c r="BA1445" s="29"/>
      <c r="BB1445" s="29"/>
      <c r="BC1445" s="29"/>
      <c r="BD1445" s="29"/>
      <c r="BE1445" s="29"/>
      <c r="BF1445" s="29"/>
      <c r="BG1445" s="29"/>
      <c r="BH1445" s="29"/>
    </row>
    <row r="1446" spans="4:60" x14ac:dyDescent="0.2">
      <c r="D1446" s="23"/>
      <c r="F1446" s="5"/>
      <c r="H1446" s="13"/>
      <c r="I1446" s="25"/>
      <c r="J1446" s="25"/>
      <c r="K1446" s="25"/>
      <c r="L1446" s="25"/>
      <c r="M1446" s="25"/>
      <c r="N1446" s="25"/>
      <c r="O1446" s="25"/>
      <c r="P1446" s="25"/>
      <c r="Q1446" s="25"/>
      <c r="R1446" s="25"/>
      <c r="S1446" s="25"/>
      <c r="T1446" s="25"/>
      <c r="U1446" s="25"/>
      <c r="V1446" s="25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</row>
    <row r="1447" spans="4:60" x14ac:dyDescent="0.2">
      <c r="D1447" s="23"/>
      <c r="F1447" s="5"/>
      <c r="H1447" s="18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</row>
    <row r="1448" spans="4:60" x14ac:dyDescent="0.2">
      <c r="D1448" s="23"/>
      <c r="F1448" s="1"/>
      <c r="H1448" s="18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</row>
    <row r="1449" spans="4:60" x14ac:dyDescent="0.2">
      <c r="D1449" s="23"/>
      <c r="F1449" s="1"/>
      <c r="H1449" s="18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</row>
    <row r="1450" spans="4:60" x14ac:dyDescent="0.2">
      <c r="D1450" s="23"/>
      <c r="F1450" s="4"/>
      <c r="H1450" s="18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</row>
    <row r="1451" spans="4:60" x14ac:dyDescent="0.2">
      <c r="D1451" s="23"/>
      <c r="F1451" s="5"/>
      <c r="H1451" s="18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9"/>
      <c r="X1451" s="29"/>
      <c r="Y1451" s="29"/>
      <c r="Z1451" s="29"/>
      <c r="AA1451" s="29"/>
      <c r="AB1451" s="29"/>
      <c r="AC1451" s="29"/>
      <c r="AD1451" s="29"/>
      <c r="AE1451" s="29"/>
      <c r="AF1451" s="29"/>
      <c r="AG1451" s="29"/>
      <c r="AH1451" s="29"/>
      <c r="AI1451" s="29"/>
      <c r="AJ1451" s="29"/>
      <c r="AK1451" s="29"/>
      <c r="AL1451" s="29"/>
      <c r="AM1451" s="29"/>
      <c r="AN1451" s="29"/>
      <c r="AO1451" s="29"/>
      <c r="AP1451" s="29"/>
      <c r="AQ1451" s="29"/>
      <c r="AR1451" s="29"/>
      <c r="AS1451" s="29"/>
      <c r="AT1451" s="29"/>
      <c r="AU1451" s="29"/>
      <c r="AV1451" s="29"/>
      <c r="AW1451" s="29"/>
      <c r="AX1451" s="29"/>
      <c r="AY1451" s="29"/>
      <c r="AZ1451" s="29"/>
      <c r="BA1451" s="29"/>
      <c r="BB1451" s="29"/>
      <c r="BC1451" s="29"/>
      <c r="BD1451" s="29"/>
      <c r="BE1451" s="29"/>
      <c r="BF1451" s="29"/>
      <c r="BG1451" s="29"/>
      <c r="BH1451" s="29"/>
    </row>
    <row r="1452" spans="4:60" x14ac:dyDescent="0.2">
      <c r="D1452" s="23"/>
      <c r="F1452" s="5"/>
      <c r="H1452" s="13"/>
      <c r="I1452" s="25"/>
      <c r="J1452" s="25"/>
      <c r="K1452" s="25"/>
      <c r="L1452" s="25"/>
      <c r="M1452" s="25"/>
      <c r="N1452" s="25"/>
      <c r="O1452" s="25"/>
      <c r="P1452" s="25"/>
      <c r="Q1452" s="25"/>
      <c r="R1452" s="25"/>
      <c r="S1452" s="25"/>
      <c r="T1452" s="25"/>
      <c r="U1452" s="25"/>
      <c r="V1452" s="25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</row>
    <row r="1453" spans="4:60" x14ac:dyDescent="0.2">
      <c r="D1453" s="23"/>
      <c r="F1453" s="5"/>
      <c r="H1453" s="18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</row>
    <row r="1454" spans="4:60" x14ac:dyDescent="0.2">
      <c r="D1454" s="23"/>
      <c r="F1454" s="1"/>
      <c r="H1454" s="18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</row>
    <row r="1455" spans="4:60" x14ac:dyDescent="0.2">
      <c r="D1455" s="23"/>
      <c r="F1455" s="1"/>
      <c r="H1455" s="18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</row>
    <row r="1456" spans="4:60" x14ac:dyDescent="0.2">
      <c r="D1456" s="23"/>
      <c r="F1456" s="4"/>
      <c r="H1456" s="18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</row>
    <row r="1457" spans="4:60" x14ac:dyDescent="0.2">
      <c r="D1457" s="23"/>
      <c r="F1457" s="5"/>
      <c r="H1457" s="18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9"/>
      <c r="X1457" s="29"/>
      <c r="Y1457" s="29"/>
      <c r="Z1457" s="29"/>
      <c r="AA1457" s="29"/>
      <c r="AB1457" s="29"/>
      <c r="AC1457" s="29"/>
      <c r="AD1457" s="29"/>
      <c r="AE1457" s="29"/>
      <c r="AF1457" s="29"/>
      <c r="AG1457" s="29"/>
      <c r="AH1457" s="29"/>
      <c r="AI1457" s="29"/>
      <c r="AJ1457" s="29"/>
      <c r="AK1457" s="29"/>
      <c r="AL1457" s="29"/>
      <c r="AM1457" s="29"/>
      <c r="AN1457" s="29"/>
      <c r="AO1457" s="29"/>
      <c r="AP1457" s="29"/>
      <c r="AQ1457" s="29"/>
      <c r="AR1457" s="29"/>
      <c r="AS1457" s="29"/>
      <c r="AT1457" s="29"/>
      <c r="AU1457" s="29"/>
      <c r="AV1457" s="29"/>
      <c r="AW1457" s="29"/>
      <c r="AX1457" s="29"/>
      <c r="AY1457" s="29"/>
      <c r="AZ1457" s="29"/>
      <c r="BA1457" s="29"/>
      <c r="BB1457" s="29"/>
      <c r="BC1457" s="29"/>
      <c r="BD1457" s="29"/>
      <c r="BE1457" s="29"/>
      <c r="BF1457" s="29"/>
      <c r="BG1457" s="29"/>
      <c r="BH1457" s="29"/>
    </row>
    <row r="1458" spans="4:60" x14ac:dyDescent="0.2">
      <c r="D1458" s="23"/>
      <c r="F1458" s="5"/>
      <c r="H1458" s="13"/>
      <c r="I1458" s="25"/>
      <c r="J1458" s="25"/>
      <c r="K1458" s="25"/>
      <c r="L1458" s="25"/>
      <c r="M1458" s="25"/>
      <c r="N1458" s="25"/>
      <c r="O1458" s="25"/>
      <c r="P1458" s="25"/>
      <c r="Q1458" s="25"/>
      <c r="R1458" s="25"/>
      <c r="S1458" s="25"/>
      <c r="T1458" s="25"/>
      <c r="U1458" s="25"/>
      <c r="V1458" s="25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</row>
    <row r="1459" spans="4:60" x14ac:dyDescent="0.2">
      <c r="D1459" s="23"/>
      <c r="F1459" s="5"/>
      <c r="H1459" s="18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</row>
    <row r="1460" spans="4:60" x14ac:dyDescent="0.2">
      <c r="D1460" s="23"/>
      <c r="F1460" s="1"/>
      <c r="H1460" s="18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</row>
    <row r="1461" spans="4:60" x14ac:dyDescent="0.2">
      <c r="D1461" s="23"/>
      <c r="F1461" s="1"/>
      <c r="H1461" s="18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</row>
    <row r="1462" spans="4:60" x14ac:dyDescent="0.2">
      <c r="D1462" s="23"/>
      <c r="F1462" s="4"/>
      <c r="H1462" s="18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</row>
    <row r="1463" spans="4:60" x14ac:dyDescent="0.2">
      <c r="D1463" s="23"/>
      <c r="F1463" s="5"/>
      <c r="H1463" s="18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9"/>
      <c r="X1463" s="29"/>
      <c r="Y1463" s="29"/>
      <c r="Z1463" s="29"/>
      <c r="AA1463" s="29"/>
      <c r="AB1463" s="29"/>
      <c r="AC1463" s="29"/>
      <c r="AD1463" s="29"/>
      <c r="AE1463" s="29"/>
      <c r="AF1463" s="29"/>
      <c r="AG1463" s="29"/>
      <c r="AH1463" s="29"/>
      <c r="AI1463" s="29"/>
      <c r="AJ1463" s="29"/>
      <c r="AK1463" s="29"/>
      <c r="AL1463" s="29"/>
      <c r="AM1463" s="29"/>
      <c r="AN1463" s="29"/>
      <c r="AO1463" s="29"/>
      <c r="AP1463" s="29"/>
      <c r="AQ1463" s="29"/>
      <c r="AR1463" s="29"/>
      <c r="AS1463" s="29"/>
      <c r="AT1463" s="29"/>
      <c r="AU1463" s="29"/>
      <c r="AV1463" s="29"/>
      <c r="AW1463" s="29"/>
      <c r="AX1463" s="29"/>
      <c r="AY1463" s="29"/>
      <c r="AZ1463" s="29"/>
      <c r="BA1463" s="29"/>
      <c r="BB1463" s="29"/>
      <c r="BC1463" s="29"/>
      <c r="BD1463" s="29"/>
      <c r="BE1463" s="29"/>
      <c r="BF1463" s="29"/>
      <c r="BG1463" s="29"/>
      <c r="BH1463" s="29"/>
    </row>
    <row r="1464" spans="4:60" x14ac:dyDescent="0.2">
      <c r="D1464" s="23"/>
      <c r="F1464" s="5"/>
      <c r="H1464" s="13"/>
      <c r="I1464" s="25"/>
      <c r="J1464" s="25"/>
      <c r="K1464" s="25"/>
      <c r="L1464" s="25"/>
      <c r="M1464" s="25"/>
      <c r="N1464" s="25"/>
      <c r="O1464" s="25"/>
      <c r="P1464" s="25"/>
      <c r="Q1464" s="25"/>
      <c r="R1464" s="25"/>
      <c r="S1464" s="25"/>
      <c r="T1464" s="25"/>
      <c r="U1464" s="25"/>
      <c r="V1464" s="25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</row>
    <row r="1465" spans="4:60" x14ac:dyDescent="0.2">
      <c r="D1465" s="23"/>
      <c r="F1465" s="5"/>
      <c r="H1465" s="18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</row>
    <row r="1466" spans="4:60" x14ac:dyDescent="0.2">
      <c r="D1466" s="23"/>
      <c r="F1466" s="1"/>
      <c r="H1466" s="18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</row>
    <row r="1467" spans="4:60" x14ac:dyDescent="0.2">
      <c r="D1467" s="23"/>
      <c r="F1467" s="1"/>
      <c r="H1467" s="18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</row>
    <row r="1468" spans="4:60" x14ac:dyDescent="0.2">
      <c r="D1468" s="23"/>
      <c r="F1468" s="4"/>
      <c r="H1468" s="18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</row>
    <row r="1469" spans="4:60" x14ac:dyDescent="0.2">
      <c r="D1469" s="23"/>
      <c r="F1469" s="5"/>
      <c r="H1469" s="18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9"/>
      <c r="BC1469" s="29"/>
      <c r="BD1469" s="29"/>
      <c r="BE1469" s="29"/>
      <c r="BF1469" s="29"/>
      <c r="BG1469" s="29"/>
      <c r="BH1469" s="29"/>
    </row>
    <row r="1470" spans="4:60" x14ac:dyDescent="0.2">
      <c r="D1470" s="23"/>
      <c r="F1470" s="5"/>
      <c r="H1470" s="13"/>
      <c r="I1470" s="25"/>
      <c r="J1470" s="25"/>
      <c r="K1470" s="25"/>
      <c r="L1470" s="25"/>
      <c r="M1470" s="25"/>
      <c r="N1470" s="25"/>
      <c r="O1470" s="25"/>
      <c r="P1470" s="25"/>
      <c r="Q1470" s="25"/>
      <c r="R1470" s="25"/>
      <c r="S1470" s="25"/>
      <c r="T1470" s="25"/>
      <c r="U1470" s="25"/>
      <c r="V1470" s="25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</row>
    <row r="1471" spans="4:60" x14ac:dyDescent="0.2">
      <c r="D1471" s="23"/>
      <c r="F1471" s="5"/>
      <c r="H1471" s="18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</row>
    <row r="1472" spans="4:60" x14ac:dyDescent="0.2">
      <c r="D1472" s="23"/>
      <c r="F1472" s="1"/>
      <c r="H1472" s="18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</row>
    <row r="1473" spans="4:60" x14ac:dyDescent="0.2">
      <c r="D1473" s="23"/>
      <c r="F1473" s="1"/>
      <c r="H1473" s="18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</row>
    <row r="1474" spans="4:60" x14ac:dyDescent="0.2">
      <c r="D1474" s="23"/>
      <c r="F1474" s="4"/>
      <c r="H1474" s="18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</row>
    <row r="1475" spans="4:60" x14ac:dyDescent="0.2">
      <c r="D1475" s="23"/>
      <c r="F1475" s="5"/>
      <c r="H1475" s="18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9"/>
      <c r="X1475" s="29"/>
      <c r="Y1475" s="29"/>
      <c r="Z1475" s="29"/>
      <c r="AA1475" s="29"/>
      <c r="AB1475" s="29"/>
      <c r="AC1475" s="29"/>
      <c r="AD1475" s="29"/>
      <c r="AE1475" s="29"/>
      <c r="AF1475" s="29"/>
      <c r="AG1475" s="29"/>
      <c r="AH1475" s="29"/>
      <c r="AI1475" s="29"/>
      <c r="AJ1475" s="29"/>
      <c r="AK1475" s="29"/>
      <c r="AL1475" s="29"/>
      <c r="AM1475" s="29"/>
      <c r="AN1475" s="29"/>
      <c r="AO1475" s="29"/>
      <c r="AP1475" s="29"/>
      <c r="AQ1475" s="29"/>
      <c r="AR1475" s="29"/>
      <c r="AS1475" s="29"/>
      <c r="AT1475" s="29"/>
      <c r="AU1475" s="29"/>
      <c r="AV1475" s="29"/>
      <c r="AW1475" s="29"/>
      <c r="AX1475" s="29"/>
      <c r="AY1475" s="29"/>
      <c r="AZ1475" s="29"/>
      <c r="BA1475" s="29"/>
      <c r="BB1475" s="29"/>
      <c r="BC1475" s="29"/>
      <c r="BD1475" s="29"/>
      <c r="BE1475" s="29"/>
      <c r="BF1475" s="29"/>
      <c r="BG1475" s="29"/>
      <c r="BH1475" s="29"/>
    </row>
    <row r="1476" spans="4:60" x14ac:dyDescent="0.2">
      <c r="D1476" s="23"/>
      <c r="F1476" s="5"/>
      <c r="H1476" s="13"/>
      <c r="I1476" s="25"/>
      <c r="J1476" s="25"/>
      <c r="K1476" s="25"/>
      <c r="L1476" s="25"/>
      <c r="M1476" s="25"/>
      <c r="N1476" s="25"/>
      <c r="O1476" s="25"/>
      <c r="P1476" s="25"/>
      <c r="Q1476" s="25"/>
      <c r="R1476" s="25"/>
      <c r="S1476" s="25"/>
      <c r="T1476" s="25"/>
      <c r="U1476" s="25"/>
      <c r="V1476" s="25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</row>
    <row r="1477" spans="4:60" x14ac:dyDescent="0.2">
      <c r="D1477" s="23"/>
      <c r="F1477" s="5"/>
      <c r="H1477" s="18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</row>
    <row r="1478" spans="4:60" x14ac:dyDescent="0.2">
      <c r="D1478" s="23"/>
      <c r="F1478" s="1"/>
      <c r="H1478" s="18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</row>
    <row r="1479" spans="4:60" x14ac:dyDescent="0.2">
      <c r="D1479" s="23"/>
      <c r="F1479" s="1"/>
      <c r="H1479" s="18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</row>
    <row r="1480" spans="4:60" x14ac:dyDescent="0.2">
      <c r="D1480" s="23"/>
      <c r="F1480" s="4"/>
      <c r="H1480" s="18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</row>
    <row r="1481" spans="4:60" x14ac:dyDescent="0.2">
      <c r="D1481" s="23"/>
      <c r="F1481" s="5"/>
      <c r="H1481" s="18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9"/>
      <c r="X1481" s="29"/>
      <c r="Y1481" s="29"/>
      <c r="Z1481" s="29"/>
      <c r="AA1481" s="29"/>
      <c r="AB1481" s="29"/>
      <c r="AC1481" s="29"/>
      <c r="AD1481" s="29"/>
      <c r="AE1481" s="29"/>
      <c r="AF1481" s="29"/>
      <c r="AG1481" s="29"/>
      <c r="AH1481" s="29"/>
      <c r="AI1481" s="29"/>
      <c r="AJ1481" s="29"/>
      <c r="AK1481" s="29"/>
      <c r="AL1481" s="29"/>
      <c r="AM1481" s="29"/>
      <c r="AN1481" s="29"/>
      <c r="AO1481" s="29"/>
      <c r="AP1481" s="29"/>
      <c r="AQ1481" s="29"/>
      <c r="AR1481" s="29"/>
      <c r="AS1481" s="29"/>
      <c r="AT1481" s="29"/>
      <c r="AU1481" s="29"/>
      <c r="AV1481" s="29"/>
      <c r="AW1481" s="29"/>
      <c r="AX1481" s="29"/>
      <c r="AY1481" s="29"/>
      <c r="AZ1481" s="29"/>
      <c r="BA1481" s="29"/>
      <c r="BB1481" s="29"/>
      <c r="BC1481" s="29"/>
      <c r="BD1481" s="29"/>
      <c r="BE1481" s="29"/>
      <c r="BF1481" s="29"/>
      <c r="BG1481" s="29"/>
      <c r="BH1481" s="29"/>
    </row>
    <row r="1482" spans="4:60" x14ac:dyDescent="0.2">
      <c r="D1482" s="23"/>
      <c r="F1482" s="5"/>
      <c r="H1482" s="13"/>
      <c r="I1482" s="25"/>
      <c r="J1482" s="25"/>
      <c r="K1482" s="25"/>
      <c r="L1482" s="25"/>
      <c r="M1482" s="25"/>
      <c r="N1482" s="25"/>
      <c r="O1482" s="25"/>
      <c r="P1482" s="25"/>
      <c r="Q1482" s="25"/>
      <c r="R1482" s="25"/>
      <c r="S1482" s="25"/>
      <c r="T1482" s="25"/>
      <c r="U1482" s="25"/>
      <c r="V1482" s="25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</row>
    <row r="1483" spans="4:60" x14ac:dyDescent="0.2">
      <c r="D1483" s="23"/>
      <c r="F1483" s="5"/>
      <c r="H1483" s="18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</row>
    <row r="1484" spans="4:60" x14ac:dyDescent="0.2">
      <c r="D1484" s="23"/>
      <c r="F1484" s="1"/>
      <c r="H1484" s="18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</row>
    <row r="1485" spans="4:60" x14ac:dyDescent="0.2">
      <c r="D1485" s="23"/>
      <c r="F1485" s="1"/>
      <c r="H1485" s="18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</row>
    <row r="1486" spans="4:60" x14ac:dyDescent="0.2">
      <c r="D1486" s="23"/>
      <c r="F1486" s="4"/>
      <c r="H1486" s="18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</row>
    <row r="1487" spans="4:60" x14ac:dyDescent="0.2">
      <c r="D1487" s="23"/>
      <c r="F1487" s="5"/>
      <c r="H1487" s="18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9"/>
      <c r="X1487" s="29"/>
      <c r="Y1487" s="29"/>
      <c r="Z1487" s="29"/>
      <c r="AA1487" s="29"/>
      <c r="AB1487" s="29"/>
      <c r="AC1487" s="29"/>
      <c r="AD1487" s="29"/>
      <c r="AE1487" s="29"/>
      <c r="AF1487" s="29"/>
      <c r="AG1487" s="29"/>
      <c r="AH1487" s="29"/>
      <c r="AI1487" s="29"/>
      <c r="AJ1487" s="29"/>
      <c r="AK1487" s="29"/>
      <c r="AL1487" s="29"/>
      <c r="AM1487" s="29"/>
      <c r="AN1487" s="29"/>
      <c r="AO1487" s="29"/>
      <c r="AP1487" s="29"/>
      <c r="AQ1487" s="29"/>
      <c r="AR1487" s="29"/>
      <c r="AS1487" s="29"/>
      <c r="AT1487" s="29"/>
      <c r="AU1487" s="29"/>
      <c r="AV1487" s="29"/>
      <c r="AW1487" s="29"/>
      <c r="AX1487" s="29"/>
      <c r="AY1487" s="29"/>
      <c r="AZ1487" s="29"/>
      <c r="BA1487" s="29"/>
      <c r="BB1487" s="29"/>
      <c r="BC1487" s="29"/>
      <c r="BD1487" s="29"/>
      <c r="BE1487" s="29"/>
      <c r="BF1487" s="29"/>
      <c r="BG1487" s="29"/>
      <c r="BH1487" s="29"/>
    </row>
    <row r="1488" spans="4:60" x14ac:dyDescent="0.2">
      <c r="D1488" s="23"/>
      <c r="F1488" s="5"/>
      <c r="H1488" s="13"/>
      <c r="I1488" s="25"/>
      <c r="J1488" s="25"/>
      <c r="K1488" s="25"/>
      <c r="L1488" s="25"/>
      <c r="M1488" s="25"/>
      <c r="N1488" s="25"/>
      <c r="O1488" s="25"/>
      <c r="P1488" s="25"/>
      <c r="Q1488" s="25"/>
      <c r="R1488" s="25"/>
      <c r="S1488" s="25"/>
      <c r="T1488" s="25"/>
      <c r="U1488" s="25"/>
      <c r="V1488" s="25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</row>
    <row r="1489" spans="4:60" x14ac:dyDescent="0.2">
      <c r="D1489" s="23"/>
      <c r="F1489" s="5"/>
      <c r="H1489" s="18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</row>
    <row r="1490" spans="4:60" x14ac:dyDescent="0.2">
      <c r="D1490" s="23"/>
      <c r="F1490" s="1"/>
      <c r="H1490" s="18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</row>
    <row r="1491" spans="4:60" x14ac:dyDescent="0.2">
      <c r="D1491" s="23"/>
      <c r="F1491" s="1"/>
      <c r="H1491" s="18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</row>
    <row r="1492" spans="4:60" x14ac:dyDescent="0.2">
      <c r="D1492" s="23"/>
      <c r="F1492" s="4"/>
      <c r="H1492" s="18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</row>
    <row r="1493" spans="4:60" x14ac:dyDescent="0.2">
      <c r="D1493" s="23"/>
      <c r="F1493" s="5"/>
      <c r="H1493" s="18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9"/>
      <c r="X1493" s="29"/>
      <c r="Y1493" s="29"/>
      <c r="Z1493" s="29"/>
      <c r="AA1493" s="29"/>
      <c r="AB1493" s="29"/>
      <c r="AC1493" s="29"/>
      <c r="AD1493" s="29"/>
      <c r="AE1493" s="29"/>
      <c r="AF1493" s="29"/>
      <c r="AG1493" s="29"/>
      <c r="AH1493" s="29"/>
      <c r="AI1493" s="29"/>
      <c r="AJ1493" s="29"/>
      <c r="AK1493" s="29"/>
      <c r="AL1493" s="29"/>
      <c r="AM1493" s="29"/>
      <c r="AN1493" s="29"/>
      <c r="AO1493" s="29"/>
      <c r="AP1493" s="29"/>
      <c r="AQ1493" s="29"/>
      <c r="AR1493" s="29"/>
      <c r="AS1493" s="29"/>
      <c r="AT1493" s="29"/>
      <c r="AU1493" s="29"/>
      <c r="AV1493" s="29"/>
      <c r="AW1493" s="29"/>
      <c r="AX1493" s="29"/>
      <c r="AY1493" s="29"/>
      <c r="AZ1493" s="29"/>
      <c r="BA1493" s="29"/>
      <c r="BB1493" s="29"/>
      <c r="BC1493" s="29"/>
      <c r="BD1493" s="29"/>
      <c r="BE1493" s="29"/>
      <c r="BF1493" s="29"/>
      <c r="BG1493" s="29"/>
      <c r="BH1493" s="29"/>
    </row>
    <row r="1494" spans="4:60" x14ac:dyDescent="0.2">
      <c r="D1494" s="23"/>
      <c r="F1494" s="5"/>
      <c r="H1494" s="13"/>
      <c r="I1494" s="25"/>
      <c r="J1494" s="25"/>
      <c r="K1494" s="25"/>
      <c r="L1494" s="25"/>
      <c r="M1494" s="25"/>
      <c r="N1494" s="25"/>
      <c r="O1494" s="25"/>
      <c r="P1494" s="25"/>
      <c r="Q1494" s="25"/>
      <c r="R1494" s="25"/>
      <c r="S1494" s="25"/>
      <c r="T1494" s="25"/>
      <c r="U1494" s="25"/>
      <c r="V1494" s="25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</row>
    <row r="1495" spans="4:60" x14ac:dyDescent="0.2">
      <c r="D1495" s="23"/>
      <c r="F1495" s="5"/>
      <c r="H1495" s="18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</row>
    <row r="1496" spans="4:60" x14ac:dyDescent="0.2">
      <c r="D1496" s="23"/>
      <c r="F1496" s="1"/>
      <c r="H1496" s="18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</row>
    <row r="1497" spans="4:60" x14ac:dyDescent="0.2">
      <c r="D1497" s="23"/>
      <c r="F1497" s="1"/>
      <c r="H1497" s="18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</row>
    <row r="1498" spans="4:60" x14ac:dyDescent="0.2">
      <c r="D1498" s="23"/>
      <c r="F1498" s="4"/>
      <c r="H1498" s="18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</row>
    <row r="1499" spans="4:60" x14ac:dyDescent="0.2">
      <c r="D1499" s="23"/>
      <c r="F1499" s="5"/>
      <c r="H1499" s="18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9"/>
      <c r="X1499" s="29"/>
      <c r="Y1499" s="29"/>
      <c r="Z1499" s="29"/>
      <c r="AA1499" s="29"/>
      <c r="AB1499" s="29"/>
      <c r="AC1499" s="29"/>
      <c r="AD1499" s="29"/>
      <c r="AE1499" s="29"/>
      <c r="AF1499" s="29"/>
      <c r="AG1499" s="29"/>
      <c r="AH1499" s="29"/>
      <c r="AI1499" s="29"/>
      <c r="AJ1499" s="29"/>
      <c r="AK1499" s="29"/>
      <c r="AL1499" s="29"/>
      <c r="AM1499" s="29"/>
      <c r="AN1499" s="29"/>
      <c r="AO1499" s="29"/>
      <c r="AP1499" s="29"/>
      <c r="AQ1499" s="29"/>
      <c r="AR1499" s="29"/>
      <c r="AS1499" s="29"/>
      <c r="AT1499" s="29"/>
      <c r="AU1499" s="29"/>
      <c r="AV1499" s="29"/>
      <c r="AW1499" s="29"/>
      <c r="AX1499" s="29"/>
      <c r="AY1499" s="29"/>
      <c r="AZ1499" s="29"/>
      <c r="BA1499" s="29"/>
      <c r="BB1499" s="29"/>
      <c r="BC1499" s="29"/>
      <c r="BD1499" s="29"/>
      <c r="BE1499" s="29"/>
      <c r="BF1499" s="29"/>
      <c r="BG1499" s="29"/>
      <c r="BH1499" s="29"/>
    </row>
    <row r="1500" spans="4:60" x14ac:dyDescent="0.2">
      <c r="D1500" s="23"/>
      <c r="F1500" s="5"/>
      <c r="H1500" s="13"/>
      <c r="I1500" s="25"/>
      <c r="J1500" s="25"/>
      <c r="K1500" s="25"/>
      <c r="L1500" s="25"/>
      <c r="M1500" s="25"/>
      <c r="N1500" s="25"/>
      <c r="O1500" s="25"/>
      <c r="P1500" s="25"/>
      <c r="Q1500" s="25"/>
      <c r="R1500" s="25"/>
      <c r="S1500" s="25"/>
      <c r="T1500" s="25"/>
      <c r="U1500" s="25"/>
      <c r="V1500" s="25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</row>
    <row r="1501" spans="4:60" x14ac:dyDescent="0.2">
      <c r="D1501" s="23"/>
      <c r="F1501" s="5"/>
      <c r="H1501" s="18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</row>
    <row r="1502" spans="4:60" x14ac:dyDescent="0.2">
      <c r="D1502" s="23"/>
      <c r="F1502" s="1"/>
      <c r="H1502" s="18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</row>
    <row r="1503" spans="4:60" x14ac:dyDescent="0.2">
      <c r="D1503" s="23"/>
      <c r="F1503" s="1"/>
      <c r="H1503" s="18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</row>
    <row r="1504" spans="4:60" x14ac:dyDescent="0.2">
      <c r="D1504" s="23"/>
      <c r="F1504" s="4"/>
      <c r="H1504" s="18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</row>
    <row r="1505" spans="4:60" x14ac:dyDescent="0.2">
      <c r="D1505" s="23"/>
      <c r="F1505" s="5"/>
      <c r="H1505" s="18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9"/>
      <c r="X1505" s="29"/>
      <c r="Y1505" s="29"/>
      <c r="Z1505" s="29"/>
      <c r="AA1505" s="29"/>
      <c r="AB1505" s="29"/>
      <c r="AC1505" s="29"/>
      <c r="AD1505" s="29"/>
      <c r="AE1505" s="29"/>
      <c r="AF1505" s="29"/>
      <c r="AG1505" s="29"/>
      <c r="AH1505" s="29"/>
      <c r="AI1505" s="29"/>
      <c r="AJ1505" s="29"/>
      <c r="AK1505" s="29"/>
      <c r="AL1505" s="29"/>
      <c r="AM1505" s="29"/>
      <c r="AN1505" s="29"/>
      <c r="AO1505" s="29"/>
      <c r="AP1505" s="29"/>
      <c r="AQ1505" s="29"/>
      <c r="AR1505" s="29"/>
      <c r="AS1505" s="29"/>
      <c r="AT1505" s="29"/>
      <c r="AU1505" s="29"/>
      <c r="AV1505" s="29"/>
      <c r="AW1505" s="29"/>
      <c r="AX1505" s="29"/>
      <c r="AY1505" s="29"/>
      <c r="AZ1505" s="29"/>
      <c r="BA1505" s="29"/>
      <c r="BB1505" s="29"/>
      <c r="BC1505" s="29"/>
      <c r="BD1505" s="29"/>
      <c r="BE1505" s="29"/>
      <c r="BF1505" s="29"/>
      <c r="BG1505" s="29"/>
      <c r="BH1505" s="29"/>
    </row>
    <row r="1506" spans="4:60" x14ac:dyDescent="0.2">
      <c r="D1506" s="23"/>
      <c r="F1506" s="5"/>
      <c r="H1506" s="13"/>
      <c r="I1506" s="25"/>
      <c r="J1506" s="25"/>
      <c r="K1506" s="25"/>
      <c r="L1506" s="25"/>
      <c r="M1506" s="25"/>
      <c r="N1506" s="25"/>
      <c r="O1506" s="25"/>
      <c r="P1506" s="25"/>
      <c r="Q1506" s="25"/>
      <c r="R1506" s="25"/>
      <c r="S1506" s="25"/>
      <c r="T1506" s="25"/>
      <c r="U1506" s="25"/>
      <c r="V1506" s="25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</row>
    <row r="1507" spans="4:60" x14ac:dyDescent="0.2">
      <c r="D1507" s="23"/>
      <c r="F1507" s="5"/>
      <c r="H1507" s="18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</row>
    <row r="1508" spans="4:60" x14ac:dyDescent="0.2">
      <c r="D1508" s="23"/>
      <c r="F1508" s="1"/>
      <c r="H1508" s="18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</row>
    <row r="1509" spans="4:60" x14ac:dyDescent="0.2">
      <c r="D1509" s="23"/>
      <c r="F1509" s="1"/>
      <c r="H1509" s="18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</row>
    <row r="1510" spans="4:60" x14ac:dyDescent="0.2">
      <c r="D1510" s="23"/>
      <c r="F1510" s="4"/>
      <c r="H1510" s="18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</row>
    <row r="1511" spans="4:60" x14ac:dyDescent="0.2">
      <c r="D1511" s="23"/>
      <c r="F1511" s="5"/>
      <c r="H1511" s="18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9"/>
      <c r="X1511" s="29"/>
      <c r="Y1511" s="29"/>
      <c r="Z1511" s="29"/>
      <c r="AA1511" s="29"/>
      <c r="AB1511" s="29"/>
      <c r="AC1511" s="29"/>
      <c r="AD1511" s="29"/>
      <c r="AE1511" s="29"/>
      <c r="AF1511" s="29"/>
      <c r="AG1511" s="29"/>
      <c r="AH1511" s="29"/>
      <c r="AI1511" s="29"/>
      <c r="AJ1511" s="29"/>
      <c r="AK1511" s="29"/>
      <c r="AL1511" s="29"/>
      <c r="AM1511" s="29"/>
      <c r="AN1511" s="29"/>
      <c r="AO1511" s="29"/>
      <c r="AP1511" s="29"/>
      <c r="AQ1511" s="29"/>
      <c r="AR1511" s="29"/>
      <c r="AS1511" s="29"/>
      <c r="AT1511" s="29"/>
      <c r="AU1511" s="29"/>
      <c r="AV1511" s="29"/>
      <c r="AW1511" s="29"/>
      <c r="AX1511" s="29"/>
      <c r="AY1511" s="29"/>
      <c r="AZ1511" s="29"/>
      <c r="BA1511" s="29"/>
      <c r="BB1511" s="29"/>
      <c r="BC1511" s="29"/>
      <c r="BD1511" s="29"/>
      <c r="BE1511" s="29"/>
      <c r="BF1511" s="29"/>
      <c r="BG1511" s="29"/>
      <c r="BH1511" s="29"/>
    </row>
    <row r="1512" spans="4:60" x14ac:dyDescent="0.2">
      <c r="D1512" s="23"/>
      <c r="F1512" s="5"/>
      <c r="H1512" s="13"/>
      <c r="I1512" s="25"/>
      <c r="J1512" s="25"/>
      <c r="K1512" s="25"/>
      <c r="L1512" s="25"/>
      <c r="M1512" s="25"/>
      <c r="N1512" s="25"/>
      <c r="O1512" s="25"/>
      <c r="P1512" s="25"/>
      <c r="Q1512" s="25"/>
      <c r="R1512" s="25"/>
      <c r="S1512" s="25"/>
      <c r="T1512" s="25"/>
      <c r="U1512" s="25"/>
      <c r="V1512" s="25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</row>
    <row r="1513" spans="4:60" x14ac:dyDescent="0.2">
      <c r="D1513" s="23"/>
      <c r="F1513" s="5"/>
      <c r="H1513" s="18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</row>
    <row r="1514" spans="4:60" x14ac:dyDescent="0.2">
      <c r="D1514" s="23"/>
      <c r="F1514" s="1"/>
      <c r="H1514" s="18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</row>
    <row r="1515" spans="4:60" x14ac:dyDescent="0.2">
      <c r="D1515" s="23"/>
      <c r="F1515" s="1"/>
      <c r="H1515" s="18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</row>
    <row r="1516" spans="4:60" x14ac:dyDescent="0.2">
      <c r="D1516" s="23"/>
      <c r="F1516" s="4"/>
      <c r="H1516" s="18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</row>
    <row r="1517" spans="4:60" x14ac:dyDescent="0.2">
      <c r="D1517" s="23"/>
      <c r="F1517" s="5"/>
      <c r="H1517" s="18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9"/>
      <c r="X1517" s="29"/>
      <c r="Y1517" s="29"/>
      <c r="Z1517" s="29"/>
      <c r="AA1517" s="29"/>
      <c r="AB1517" s="29"/>
      <c r="AC1517" s="29"/>
      <c r="AD1517" s="29"/>
      <c r="AE1517" s="29"/>
      <c r="AF1517" s="29"/>
      <c r="AG1517" s="29"/>
      <c r="AH1517" s="29"/>
      <c r="AI1517" s="29"/>
      <c r="AJ1517" s="29"/>
      <c r="AK1517" s="29"/>
      <c r="AL1517" s="29"/>
      <c r="AM1517" s="29"/>
      <c r="AN1517" s="29"/>
      <c r="AO1517" s="29"/>
      <c r="AP1517" s="29"/>
      <c r="AQ1517" s="29"/>
      <c r="AR1517" s="29"/>
      <c r="AS1517" s="29"/>
      <c r="AT1517" s="29"/>
      <c r="AU1517" s="29"/>
      <c r="AV1517" s="29"/>
      <c r="AW1517" s="29"/>
      <c r="AX1517" s="29"/>
      <c r="AY1517" s="29"/>
      <c r="AZ1517" s="29"/>
      <c r="BA1517" s="29"/>
      <c r="BB1517" s="29"/>
      <c r="BC1517" s="29"/>
      <c r="BD1517" s="29"/>
      <c r="BE1517" s="29"/>
      <c r="BF1517" s="29"/>
      <c r="BG1517" s="29"/>
      <c r="BH1517" s="29"/>
    </row>
    <row r="1518" spans="4:60" x14ac:dyDescent="0.2">
      <c r="D1518" s="23"/>
      <c r="F1518" s="5"/>
      <c r="H1518" s="13"/>
      <c r="I1518" s="25"/>
      <c r="J1518" s="25"/>
      <c r="K1518" s="25"/>
      <c r="L1518" s="25"/>
      <c r="M1518" s="25"/>
      <c r="N1518" s="25"/>
      <c r="O1518" s="25"/>
      <c r="P1518" s="25"/>
      <c r="Q1518" s="25"/>
      <c r="R1518" s="25"/>
      <c r="S1518" s="25"/>
      <c r="T1518" s="25"/>
      <c r="U1518" s="25"/>
      <c r="V1518" s="25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</row>
    <row r="1519" spans="4:60" x14ac:dyDescent="0.2">
      <c r="D1519" s="23"/>
      <c r="F1519" s="5"/>
      <c r="H1519" s="18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</row>
    <row r="1520" spans="4:60" x14ac:dyDescent="0.2">
      <c r="D1520" s="23"/>
      <c r="F1520" s="1"/>
      <c r="H1520" s="18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</row>
    <row r="1521" spans="4:60" x14ac:dyDescent="0.2">
      <c r="D1521" s="23"/>
      <c r="F1521" s="1"/>
      <c r="H1521" s="18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</row>
    <row r="1522" spans="4:60" x14ac:dyDescent="0.2">
      <c r="D1522" s="23"/>
      <c r="F1522" s="4"/>
      <c r="H1522" s="18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</row>
    <row r="1523" spans="4:60" x14ac:dyDescent="0.2">
      <c r="D1523" s="23"/>
      <c r="F1523" s="5"/>
      <c r="H1523" s="18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9"/>
      <c r="X1523" s="29"/>
      <c r="Y1523" s="29"/>
      <c r="Z1523" s="29"/>
      <c r="AA1523" s="29"/>
      <c r="AB1523" s="29"/>
      <c r="AC1523" s="29"/>
      <c r="AD1523" s="29"/>
      <c r="AE1523" s="29"/>
      <c r="AF1523" s="29"/>
      <c r="AG1523" s="29"/>
      <c r="AH1523" s="29"/>
      <c r="AI1523" s="29"/>
      <c r="AJ1523" s="29"/>
      <c r="AK1523" s="29"/>
      <c r="AL1523" s="29"/>
      <c r="AM1523" s="29"/>
      <c r="AN1523" s="29"/>
      <c r="AO1523" s="29"/>
      <c r="AP1523" s="29"/>
      <c r="AQ1523" s="29"/>
      <c r="AR1523" s="29"/>
      <c r="AS1523" s="29"/>
      <c r="AT1523" s="29"/>
      <c r="AU1523" s="29"/>
      <c r="AV1523" s="29"/>
      <c r="AW1523" s="29"/>
      <c r="AX1523" s="29"/>
      <c r="AY1523" s="29"/>
      <c r="AZ1523" s="29"/>
      <c r="BA1523" s="29"/>
      <c r="BB1523" s="29"/>
      <c r="BC1523" s="29"/>
      <c r="BD1523" s="29"/>
      <c r="BE1523" s="29"/>
      <c r="BF1523" s="29"/>
      <c r="BG1523" s="29"/>
      <c r="BH1523" s="29"/>
    </row>
    <row r="1524" spans="4:60" x14ac:dyDescent="0.2">
      <c r="D1524" s="23"/>
      <c r="F1524" s="5"/>
      <c r="H1524" s="13"/>
      <c r="I1524" s="25"/>
      <c r="J1524" s="25"/>
      <c r="K1524" s="25"/>
      <c r="L1524" s="25"/>
      <c r="M1524" s="25"/>
      <c r="N1524" s="25"/>
      <c r="O1524" s="25"/>
      <c r="P1524" s="25"/>
      <c r="Q1524" s="25"/>
      <c r="R1524" s="25"/>
      <c r="S1524" s="25"/>
      <c r="T1524" s="25"/>
      <c r="U1524" s="25"/>
      <c r="V1524" s="25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</row>
    <row r="1525" spans="4:60" x14ac:dyDescent="0.2">
      <c r="D1525" s="23"/>
      <c r="F1525" s="5"/>
      <c r="H1525" s="18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</row>
    <row r="1526" spans="4:60" x14ac:dyDescent="0.2">
      <c r="D1526" s="23"/>
      <c r="F1526" s="1"/>
      <c r="H1526" s="18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</row>
    <row r="1527" spans="4:60" x14ac:dyDescent="0.2">
      <c r="D1527" s="23"/>
      <c r="F1527" s="1"/>
      <c r="H1527" s="18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</row>
    <row r="1528" spans="4:60" x14ac:dyDescent="0.2">
      <c r="D1528" s="23"/>
      <c r="F1528" s="4"/>
      <c r="H1528" s="18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</row>
    <row r="1529" spans="4:60" x14ac:dyDescent="0.2">
      <c r="D1529" s="23"/>
      <c r="F1529" s="5"/>
      <c r="H1529" s="18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9"/>
      <c r="X1529" s="29"/>
      <c r="Y1529" s="29"/>
      <c r="Z1529" s="29"/>
      <c r="AA1529" s="29"/>
      <c r="AB1529" s="29"/>
      <c r="AC1529" s="29"/>
      <c r="AD1529" s="29"/>
      <c r="AE1529" s="29"/>
      <c r="AF1529" s="29"/>
      <c r="AG1529" s="29"/>
      <c r="AH1529" s="29"/>
      <c r="AI1529" s="29"/>
      <c r="AJ1529" s="29"/>
      <c r="AK1529" s="29"/>
      <c r="AL1529" s="29"/>
      <c r="AM1529" s="29"/>
      <c r="AN1529" s="29"/>
      <c r="AO1529" s="29"/>
      <c r="AP1529" s="29"/>
      <c r="AQ1529" s="29"/>
      <c r="AR1529" s="29"/>
      <c r="AS1529" s="29"/>
      <c r="AT1529" s="29"/>
      <c r="AU1529" s="29"/>
      <c r="AV1529" s="29"/>
      <c r="AW1529" s="29"/>
      <c r="AX1529" s="29"/>
      <c r="AY1529" s="29"/>
      <c r="AZ1529" s="29"/>
      <c r="BA1529" s="29"/>
      <c r="BB1529" s="29"/>
      <c r="BC1529" s="29"/>
      <c r="BD1529" s="29"/>
      <c r="BE1529" s="29"/>
      <c r="BF1529" s="29"/>
      <c r="BG1529" s="29"/>
      <c r="BH1529" s="29"/>
    </row>
    <row r="1530" spans="4:60" x14ac:dyDescent="0.2">
      <c r="D1530" s="23"/>
      <c r="F1530" s="5"/>
      <c r="H1530" s="13"/>
      <c r="I1530" s="25"/>
      <c r="J1530" s="25"/>
      <c r="K1530" s="25"/>
      <c r="L1530" s="25"/>
      <c r="M1530" s="25"/>
      <c r="N1530" s="25"/>
      <c r="O1530" s="25"/>
      <c r="P1530" s="25"/>
      <c r="Q1530" s="25"/>
      <c r="R1530" s="25"/>
      <c r="S1530" s="25"/>
      <c r="T1530" s="25"/>
      <c r="U1530" s="25"/>
      <c r="V1530" s="25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</row>
    <row r="1531" spans="4:60" x14ac:dyDescent="0.2">
      <c r="D1531" s="23"/>
      <c r="F1531" s="5"/>
      <c r="H1531" s="18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</row>
    <row r="1532" spans="4:60" x14ac:dyDescent="0.2">
      <c r="D1532" s="23"/>
      <c r="F1532" s="1"/>
      <c r="H1532" s="18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</row>
    <row r="1533" spans="4:60" x14ac:dyDescent="0.2">
      <c r="D1533" s="23"/>
      <c r="F1533" s="1"/>
      <c r="H1533" s="18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</row>
    <row r="1534" spans="4:60" x14ac:dyDescent="0.2">
      <c r="D1534" s="23"/>
      <c r="F1534" s="4"/>
      <c r="H1534" s="18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</row>
    <row r="1535" spans="4:60" x14ac:dyDescent="0.2">
      <c r="D1535" s="23"/>
      <c r="F1535" s="5"/>
      <c r="H1535" s="18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9"/>
      <c r="X1535" s="29"/>
      <c r="Y1535" s="29"/>
      <c r="Z1535" s="29"/>
      <c r="AA1535" s="29"/>
      <c r="AB1535" s="29"/>
      <c r="AC1535" s="29"/>
      <c r="AD1535" s="29"/>
      <c r="AE1535" s="29"/>
      <c r="AF1535" s="29"/>
      <c r="AG1535" s="29"/>
      <c r="AH1535" s="29"/>
      <c r="AI1535" s="29"/>
      <c r="AJ1535" s="29"/>
      <c r="AK1535" s="29"/>
      <c r="AL1535" s="29"/>
      <c r="AM1535" s="29"/>
      <c r="AN1535" s="29"/>
      <c r="AO1535" s="29"/>
      <c r="AP1535" s="29"/>
      <c r="AQ1535" s="29"/>
      <c r="AR1535" s="29"/>
      <c r="AS1535" s="29"/>
      <c r="AT1535" s="29"/>
      <c r="AU1535" s="29"/>
      <c r="AV1535" s="29"/>
      <c r="AW1535" s="29"/>
      <c r="AX1535" s="29"/>
      <c r="AY1535" s="29"/>
      <c r="AZ1535" s="29"/>
      <c r="BA1535" s="29"/>
      <c r="BB1535" s="29"/>
      <c r="BC1535" s="29"/>
      <c r="BD1535" s="29"/>
      <c r="BE1535" s="29"/>
      <c r="BF1535" s="29"/>
      <c r="BG1535" s="29"/>
      <c r="BH1535" s="29"/>
    </row>
    <row r="1536" spans="4:60" x14ac:dyDescent="0.2">
      <c r="D1536" s="23"/>
      <c r="F1536" s="5"/>
      <c r="H1536" s="13"/>
      <c r="I1536" s="25"/>
      <c r="J1536" s="25"/>
      <c r="K1536" s="25"/>
      <c r="L1536" s="25"/>
      <c r="M1536" s="25"/>
      <c r="N1536" s="25"/>
      <c r="O1536" s="25"/>
      <c r="P1536" s="25"/>
      <c r="Q1536" s="25"/>
      <c r="R1536" s="25"/>
      <c r="S1536" s="25"/>
      <c r="T1536" s="25"/>
      <c r="U1536" s="25"/>
      <c r="V1536" s="25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</row>
    <row r="1537" spans="4:60" x14ac:dyDescent="0.2">
      <c r="D1537" s="23"/>
      <c r="F1537" s="5"/>
      <c r="H1537" s="18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</row>
    <row r="1538" spans="4:60" x14ac:dyDescent="0.2">
      <c r="D1538" s="23"/>
      <c r="F1538" s="1"/>
      <c r="H1538" s="18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</row>
    <row r="1539" spans="4:60" x14ac:dyDescent="0.2">
      <c r="D1539" s="23"/>
      <c r="F1539" s="1"/>
      <c r="H1539" s="18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</row>
    <row r="1540" spans="4:60" x14ac:dyDescent="0.2">
      <c r="D1540" s="23"/>
      <c r="F1540" s="4"/>
      <c r="H1540" s="18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</row>
    <row r="1541" spans="4:60" x14ac:dyDescent="0.2">
      <c r="D1541" s="23"/>
      <c r="F1541" s="5"/>
      <c r="H1541" s="18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9"/>
      <c r="X1541" s="29"/>
      <c r="Y1541" s="29"/>
      <c r="Z1541" s="29"/>
      <c r="AA1541" s="29"/>
      <c r="AB1541" s="29"/>
      <c r="AC1541" s="29"/>
      <c r="AD1541" s="29"/>
      <c r="AE1541" s="29"/>
      <c r="AF1541" s="29"/>
      <c r="AG1541" s="29"/>
      <c r="AH1541" s="29"/>
      <c r="AI1541" s="29"/>
      <c r="AJ1541" s="29"/>
      <c r="AK1541" s="29"/>
      <c r="AL1541" s="29"/>
      <c r="AM1541" s="29"/>
      <c r="AN1541" s="29"/>
      <c r="AO1541" s="29"/>
      <c r="AP1541" s="29"/>
      <c r="AQ1541" s="29"/>
      <c r="AR1541" s="29"/>
      <c r="AS1541" s="29"/>
      <c r="AT1541" s="29"/>
      <c r="AU1541" s="29"/>
      <c r="AV1541" s="29"/>
      <c r="AW1541" s="29"/>
      <c r="AX1541" s="29"/>
      <c r="AY1541" s="29"/>
      <c r="AZ1541" s="29"/>
      <c r="BA1541" s="29"/>
      <c r="BB1541" s="29"/>
      <c r="BC1541" s="29"/>
      <c r="BD1541" s="29"/>
      <c r="BE1541" s="29"/>
      <c r="BF1541" s="29"/>
      <c r="BG1541" s="29"/>
      <c r="BH1541" s="29"/>
    </row>
    <row r="1542" spans="4:60" x14ac:dyDescent="0.2">
      <c r="D1542" s="23"/>
      <c r="F1542" s="5"/>
      <c r="H1542" s="13"/>
      <c r="I1542" s="25"/>
      <c r="J1542" s="25"/>
      <c r="K1542" s="25"/>
      <c r="L1542" s="25"/>
      <c r="M1542" s="25"/>
      <c r="N1542" s="25"/>
      <c r="O1542" s="25"/>
      <c r="P1542" s="25"/>
      <c r="Q1542" s="25"/>
      <c r="R1542" s="25"/>
      <c r="S1542" s="25"/>
      <c r="T1542" s="25"/>
      <c r="U1542" s="25"/>
      <c r="V1542" s="25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</row>
    <row r="1543" spans="4:60" x14ac:dyDescent="0.2">
      <c r="D1543" s="23"/>
      <c r="F1543" s="5"/>
      <c r="H1543" s="18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</row>
    <row r="1544" spans="4:60" x14ac:dyDescent="0.2">
      <c r="D1544" s="23"/>
      <c r="F1544" s="1"/>
      <c r="H1544" s="18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</row>
    <row r="1545" spans="4:60" x14ac:dyDescent="0.2">
      <c r="D1545" s="23"/>
      <c r="F1545" s="1"/>
      <c r="H1545" s="18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</row>
    <row r="1546" spans="4:60" x14ac:dyDescent="0.2">
      <c r="D1546" s="23"/>
      <c r="F1546" s="4"/>
      <c r="H1546" s="18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</row>
    <row r="1547" spans="4:60" x14ac:dyDescent="0.2">
      <c r="D1547" s="23"/>
      <c r="F1547" s="5"/>
      <c r="H1547" s="18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9"/>
      <c r="X1547" s="29"/>
      <c r="Y1547" s="29"/>
      <c r="Z1547" s="29"/>
      <c r="AA1547" s="29"/>
      <c r="AB1547" s="29"/>
      <c r="AC1547" s="29"/>
      <c r="AD1547" s="29"/>
      <c r="AE1547" s="29"/>
      <c r="AF1547" s="29"/>
      <c r="AG1547" s="29"/>
      <c r="AH1547" s="29"/>
      <c r="AI1547" s="29"/>
      <c r="AJ1547" s="29"/>
      <c r="AK1547" s="29"/>
      <c r="AL1547" s="29"/>
      <c r="AM1547" s="29"/>
      <c r="AN1547" s="29"/>
      <c r="AO1547" s="29"/>
      <c r="AP1547" s="29"/>
      <c r="AQ1547" s="29"/>
      <c r="AR1547" s="29"/>
      <c r="AS1547" s="29"/>
      <c r="AT1547" s="29"/>
      <c r="AU1547" s="29"/>
      <c r="AV1547" s="29"/>
      <c r="AW1547" s="29"/>
      <c r="AX1547" s="29"/>
      <c r="AY1547" s="29"/>
      <c r="AZ1547" s="29"/>
      <c r="BA1547" s="29"/>
      <c r="BB1547" s="29"/>
      <c r="BC1547" s="29"/>
      <c r="BD1547" s="29"/>
      <c r="BE1547" s="29"/>
      <c r="BF1547" s="29"/>
      <c r="BG1547" s="29"/>
      <c r="BH1547" s="29"/>
    </row>
    <row r="1548" spans="4:60" x14ac:dyDescent="0.2">
      <c r="D1548" s="23"/>
      <c r="F1548" s="5"/>
      <c r="H1548" s="13"/>
      <c r="I1548" s="25"/>
      <c r="J1548" s="25"/>
      <c r="K1548" s="25"/>
      <c r="L1548" s="25"/>
      <c r="M1548" s="25"/>
      <c r="N1548" s="25"/>
      <c r="O1548" s="25"/>
      <c r="P1548" s="25"/>
      <c r="Q1548" s="25"/>
      <c r="R1548" s="25"/>
      <c r="S1548" s="25"/>
      <c r="T1548" s="25"/>
      <c r="U1548" s="25"/>
      <c r="V1548" s="25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</row>
    <row r="1549" spans="4:60" x14ac:dyDescent="0.2">
      <c r="D1549" s="23"/>
      <c r="F1549" s="5"/>
      <c r="H1549" s="18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</row>
    <row r="1550" spans="4:60" x14ac:dyDescent="0.2">
      <c r="D1550" s="23"/>
      <c r="F1550" s="1"/>
      <c r="H1550" s="18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</row>
    <row r="1551" spans="4:60" x14ac:dyDescent="0.2">
      <c r="D1551" s="23"/>
      <c r="F1551" s="1"/>
      <c r="H1551" s="18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</row>
    <row r="1552" spans="4:60" x14ac:dyDescent="0.2">
      <c r="D1552" s="23"/>
      <c r="F1552" s="4"/>
      <c r="H1552" s="18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</row>
    <row r="1553" spans="4:60" x14ac:dyDescent="0.2">
      <c r="D1553" s="23"/>
      <c r="F1553" s="5"/>
      <c r="H1553" s="18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9"/>
      <c r="X1553" s="29"/>
      <c r="Y1553" s="29"/>
      <c r="Z1553" s="29"/>
      <c r="AA1553" s="29"/>
      <c r="AB1553" s="29"/>
      <c r="AC1553" s="29"/>
      <c r="AD1553" s="29"/>
      <c r="AE1553" s="29"/>
      <c r="AF1553" s="29"/>
      <c r="AG1553" s="29"/>
      <c r="AH1553" s="29"/>
      <c r="AI1553" s="29"/>
      <c r="AJ1553" s="29"/>
      <c r="AK1553" s="29"/>
      <c r="AL1553" s="29"/>
      <c r="AM1553" s="29"/>
      <c r="AN1553" s="29"/>
      <c r="AO1553" s="29"/>
      <c r="AP1553" s="29"/>
      <c r="AQ1553" s="29"/>
      <c r="AR1553" s="29"/>
      <c r="AS1553" s="29"/>
      <c r="AT1553" s="29"/>
      <c r="AU1553" s="29"/>
      <c r="AV1553" s="29"/>
      <c r="AW1553" s="29"/>
      <c r="AX1553" s="29"/>
      <c r="AY1553" s="29"/>
      <c r="AZ1553" s="29"/>
      <c r="BA1553" s="29"/>
      <c r="BB1553" s="29"/>
      <c r="BC1553" s="29"/>
      <c r="BD1553" s="29"/>
      <c r="BE1553" s="29"/>
      <c r="BF1553" s="29"/>
      <c r="BG1553" s="29"/>
      <c r="BH1553" s="29"/>
    </row>
    <row r="1554" spans="4:60" x14ac:dyDescent="0.2">
      <c r="D1554" s="23"/>
      <c r="F1554" s="5"/>
      <c r="H1554" s="13"/>
      <c r="I1554" s="25"/>
      <c r="J1554" s="25"/>
      <c r="K1554" s="25"/>
      <c r="L1554" s="25"/>
      <c r="M1554" s="25"/>
      <c r="N1554" s="25"/>
      <c r="O1554" s="25"/>
      <c r="P1554" s="25"/>
      <c r="Q1554" s="25"/>
      <c r="R1554" s="25"/>
      <c r="S1554" s="25"/>
      <c r="T1554" s="25"/>
      <c r="U1554" s="25"/>
      <c r="V1554" s="25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</row>
    <row r="1555" spans="4:60" x14ac:dyDescent="0.2">
      <c r="D1555" s="23"/>
      <c r="F1555" s="5"/>
      <c r="H1555" s="18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</row>
    <row r="1556" spans="4:60" x14ac:dyDescent="0.2">
      <c r="D1556" s="23"/>
      <c r="F1556" s="1"/>
      <c r="H1556" s="18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</row>
    <row r="1557" spans="4:60" x14ac:dyDescent="0.2">
      <c r="D1557" s="23"/>
      <c r="F1557" s="1"/>
      <c r="H1557" s="18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</row>
    <row r="1558" spans="4:60" x14ac:dyDescent="0.2">
      <c r="D1558" s="23"/>
      <c r="F1558" s="4"/>
      <c r="H1558" s="18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</row>
    <row r="1559" spans="4:60" x14ac:dyDescent="0.2">
      <c r="D1559" s="23"/>
      <c r="F1559" s="5"/>
      <c r="H1559" s="18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9"/>
      <c r="X1559" s="29"/>
      <c r="Y1559" s="29"/>
      <c r="Z1559" s="29"/>
      <c r="AA1559" s="29"/>
      <c r="AB1559" s="29"/>
      <c r="AC1559" s="29"/>
      <c r="AD1559" s="29"/>
      <c r="AE1559" s="29"/>
      <c r="AF1559" s="29"/>
      <c r="AG1559" s="29"/>
      <c r="AH1559" s="29"/>
      <c r="AI1559" s="29"/>
      <c r="AJ1559" s="29"/>
      <c r="AK1559" s="29"/>
      <c r="AL1559" s="29"/>
      <c r="AM1559" s="29"/>
      <c r="AN1559" s="29"/>
      <c r="AO1559" s="29"/>
      <c r="AP1559" s="29"/>
      <c r="AQ1559" s="29"/>
      <c r="AR1559" s="29"/>
      <c r="AS1559" s="29"/>
      <c r="AT1559" s="29"/>
      <c r="AU1559" s="29"/>
      <c r="AV1559" s="29"/>
      <c r="AW1559" s="29"/>
      <c r="AX1559" s="29"/>
      <c r="AY1559" s="29"/>
      <c r="AZ1559" s="29"/>
      <c r="BA1559" s="29"/>
      <c r="BB1559" s="29"/>
      <c r="BC1559" s="29"/>
      <c r="BD1559" s="29"/>
      <c r="BE1559" s="29"/>
      <c r="BF1559" s="29"/>
      <c r="BG1559" s="29"/>
      <c r="BH1559" s="29"/>
    </row>
    <row r="1560" spans="4:60" x14ac:dyDescent="0.2">
      <c r="D1560" s="23"/>
      <c r="F1560" s="5"/>
      <c r="H1560" s="13"/>
      <c r="I1560" s="25"/>
      <c r="J1560" s="25"/>
      <c r="K1560" s="25"/>
      <c r="L1560" s="25"/>
      <c r="M1560" s="25"/>
      <c r="N1560" s="25"/>
      <c r="O1560" s="25"/>
      <c r="P1560" s="25"/>
      <c r="Q1560" s="25"/>
      <c r="R1560" s="25"/>
      <c r="S1560" s="25"/>
      <c r="T1560" s="25"/>
      <c r="U1560" s="25"/>
      <c r="V1560" s="25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</row>
    <row r="1561" spans="4:60" x14ac:dyDescent="0.2">
      <c r="D1561" s="23"/>
      <c r="F1561" s="5"/>
      <c r="H1561" s="18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</row>
    <row r="1562" spans="4:60" x14ac:dyDescent="0.2">
      <c r="D1562" s="23"/>
      <c r="F1562" s="1"/>
      <c r="H1562" s="18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</row>
    <row r="1563" spans="4:60" x14ac:dyDescent="0.2">
      <c r="D1563" s="23"/>
      <c r="F1563" s="1"/>
      <c r="H1563" s="18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</row>
    <row r="1564" spans="4:60" x14ac:dyDescent="0.2">
      <c r="D1564" s="23"/>
      <c r="F1564" s="4"/>
      <c r="H1564" s="18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</row>
    <row r="1565" spans="4:60" x14ac:dyDescent="0.2">
      <c r="D1565" s="23"/>
      <c r="F1565" s="5"/>
      <c r="H1565" s="18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9"/>
      <c r="X1565" s="29"/>
      <c r="Y1565" s="29"/>
      <c r="Z1565" s="29"/>
      <c r="AA1565" s="29"/>
      <c r="AB1565" s="29"/>
      <c r="AC1565" s="29"/>
      <c r="AD1565" s="29"/>
      <c r="AE1565" s="29"/>
      <c r="AF1565" s="29"/>
      <c r="AG1565" s="29"/>
      <c r="AH1565" s="29"/>
      <c r="AI1565" s="29"/>
      <c r="AJ1565" s="29"/>
      <c r="AK1565" s="29"/>
      <c r="AL1565" s="29"/>
      <c r="AM1565" s="29"/>
      <c r="AN1565" s="29"/>
      <c r="AO1565" s="29"/>
      <c r="AP1565" s="29"/>
      <c r="AQ1565" s="29"/>
      <c r="AR1565" s="29"/>
      <c r="AS1565" s="29"/>
      <c r="AT1565" s="29"/>
      <c r="AU1565" s="29"/>
      <c r="AV1565" s="29"/>
      <c r="AW1565" s="29"/>
      <c r="AX1565" s="29"/>
      <c r="AY1565" s="29"/>
      <c r="AZ1565" s="29"/>
      <c r="BA1565" s="29"/>
      <c r="BB1565" s="29"/>
      <c r="BC1565" s="29"/>
      <c r="BD1565" s="29"/>
      <c r="BE1565" s="29"/>
      <c r="BF1565" s="29"/>
      <c r="BG1565" s="29"/>
      <c r="BH1565" s="29"/>
    </row>
    <row r="1566" spans="4:60" x14ac:dyDescent="0.2">
      <c r="D1566" s="23"/>
      <c r="F1566" s="5"/>
      <c r="H1566" s="13"/>
      <c r="I1566" s="25"/>
      <c r="J1566" s="25"/>
      <c r="K1566" s="25"/>
      <c r="L1566" s="25"/>
      <c r="M1566" s="25"/>
      <c r="N1566" s="25"/>
      <c r="O1566" s="25"/>
      <c r="P1566" s="25"/>
      <c r="Q1566" s="25"/>
      <c r="R1566" s="25"/>
      <c r="S1566" s="25"/>
      <c r="T1566" s="25"/>
      <c r="U1566" s="25"/>
      <c r="V1566" s="25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</row>
    <row r="1567" spans="4:60" x14ac:dyDescent="0.2">
      <c r="D1567" s="23"/>
      <c r="F1567" s="5"/>
      <c r="H1567" s="18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</row>
    <row r="1568" spans="4:60" x14ac:dyDescent="0.2">
      <c r="D1568" s="23"/>
      <c r="F1568" s="1"/>
      <c r="H1568" s="18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</row>
    <row r="1569" spans="4:60" x14ac:dyDescent="0.2">
      <c r="D1569" s="23"/>
      <c r="F1569" s="1"/>
      <c r="H1569" s="18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</row>
    <row r="1570" spans="4:60" x14ac:dyDescent="0.2">
      <c r="D1570" s="23"/>
      <c r="F1570" s="4"/>
      <c r="H1570" s="18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</row>
    <row r="1571" spans="4:60" x14ac:dyDescent="0.2">
      <c r="D1571" s="23"/>
      <c r="F1571" s="5"/>
      <c r="H1571" s="18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9"/>
      <c r="X1571" s="29"/>
      <c r="Y1571" s="29"/>
      <c r="Z1571" s="29"/>
      <c r="AA1571" s="29"/>
      <c r="AB1571" s="29"/>
      <c r="AC1571" s="29"/>
      <c r="AD1571" s="29"/>
      <c r="AE1571" s="29"/>
      <c r="AF1571" s="29"/>
      <c r="AG1571" s="29"/>
      <c r="AH1571" s="29"/>
      <c r="AI1571" s="29"/>
      <c r="AJ1571" s="29"/>
      <c r="AK1571" s="29"/>
      <c r="AL1571" s="29"/>
      <c r="AM1571" s="29"/>
      <c r="AN1571" s="29"/>
      <c r="AO1571" s="29"/>
      <c r="AP1571" s="29"/>
      <c r="AQ1571" s="29"/>
      <c r="AR1571" s="29"/>
      <c r="AS1571" s="29"/>
      <c r="AT1571" s="29"/>
      <c r="AU1571" s="29"/>
      <c r="AV1571" s="29"/>
      <c r="AW1571" s="29"/>
      <c r="AX1571" s="29"/>
      <c r="AY1571" s="29"/>
      <c r="AZ1571" s="29"/>
      <c r="BA1571" s="29"/>
      <c r="BB1571" s="29"/>
      <c r="BC1571" s="29"/>
      <c r="BD1571" s="29"/>
      <c r="BE1571" s="29"/>
      <c r="BF1571" s="29"/>
      <c r="BG1571" s="29"/>
      <c r="BH1571" s="29"/>
    </row>
    <row r="1572" spans="4:60" x14ac:dyDescent="0.2">
      <c r="D1572" s="23"/>
      <c r="F1572" s="5"/>
      <c r="H1572" s="13"/>
      <c r="I1572" s="25"/>
      <c r="J1572" s="25"/>
      <c r="K1572" s="25"/>
      <c r="L1572" s="25"/>
      <c r="M1572" s="25"/>
      <c r="N1572" s="25"/>
      <c r="O1572" s="25"/>
      <c r="P1572" s="25"/>
      <c r="Q1572" s="25"/>
      <c r="R1572" s="25"/>
      <c r="S1572" s="25"/>
      <c r="T1572" s="25"/>
      <c r="U1572" s="25"/>
      <c r="V1572" s="25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</row>
    <row r="1573" spans="4:60" x14ac:dyDescent="0.2">
      <c r="D1573" s="23"/>
      <c r="F1573" s="5"/>
      <c r="H1573" s="18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</row>
    <row r="1574" spans="4:60" x14ac:dyDescent="0.2">
      <c r="D1574" s="23"/>
      <c r="F1574" s="1"/>
      <c r="H1574" s="18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</row>
    <row r="1575" spans="4:60" x14ac:dyDescent="0.2">
      <c r="D1575" s="23"/>
      <c r="F1575" s="1"/>
      <c r="H1575" s="18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</row>
    <row r="1576" spans="4:60" x14ac:dyDescent="0.2">
      <c r="D1576" s="23"/>
      <c r="F1576" s="4"/>
      <c r="H1576" s="18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</row>
    <row r="1577" spans="4:60" x14ac:dyDescent="0.2">
      <c r="D1577" s="23"/>
      <c r="F1577" s="5"/>
      <c r="H1577" s="18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9"/>
      <c r="X1577" s="29"/>
      <c r="Y1577" s="29"/>
      <c r="Z1577" s="29"/>
      <c r="AA1577" s="29"/>
      <c r="AB1577" s="29"/>
      <c r="AC1577" s="29"/>
      <c r="AD1577" s="29"/>
      <c r="AE1577" s="29"/>
      <c r="AF1577" s="29"/>
      <c r="AG1577" s="29"/>
      <c r="AH1577" s="29"/>
      <c r="AI1577" s="29"/>
      <c r="AJ1577" s="29"/>
      <c r="AK1577" s="29"/>
      <c r="AL1577" s="29"/>
      <c r="AM1577" s="29"/>
      <c r="AN1577" s="29"/>
      <c r="AO1577" s="29"/>
      <c r="AP1577" s="29"/>
      <c r="AQ1577" s="29"/>
      <c r="AR1577" s="29"/>
      <c r="AS1577" s="29"/>
      <c r="AT1577" s="29"/>
      <c r="AU1577" s="29"/>
      <c r="AV1577" s="29"/>
      <c r="AW1577" s="29"/>
      <c r="AX1577" s="29"/>
      <c r="AY1577" s="29"/>
      <c r="AZ1577" s="29"/>
      <c r="BA1577" s="29"/>
      <c r="BB1577" s="29"/>
      <c r="BC1577" s="29"/>
      <c r="BD1577" s="29"/>
      <c r="BE1577" s="29"/>
      <c r="BF1577" s="29"/>
      <c r="BG1577" s="29"/>
      <c r="BH1577" s="29"/>
    </row>
    <row r="1578" spans="4:60" x14ac:dyDescent="0.2">
      <c r="D1578" s="23"/>
      <c r="F1578" s="5"/>
      <c r="H1578" s="13"/>
      <c r="I1578" s="25"/>
      <c r="J1578" s="25"/>
      <c r="K1578" s="25"/>
      <c r="L1578" s="25"/>
      <c r="M1578" s="25"/>
      <c r="N1578" s="25"/>
      <c r="O1578" s="25"/>
      <c r="P1578" s="25"/>
      <c r="Q1578" s="25"/>
      <c r="R1578" s="25"/>
      <c r="S1578" s="25"/>
      <c r="T1578" s="25"/>
      <c r="U1578" s="25"/>
      <c r="V1578" s="25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</row>
    <row r="1579" spans="4:60" x14ac:dyDescent="0.2">
      <c r="D1579" s="23"/>
      <c r="F1579" s="5"/>
      <c r="H1579" s="18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</row>
    <row r="1580" spans="4:60" x14ac:dyDescent="0.2">
      <c r="D1580" s="23"/>
      <c r="F1580" s="1"/>
      <c r="H1580" s="18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</row>
    <row r="1581" spans="4:60" x14ac:dyDescent="0.2">
      <c r="D1581" s="23"/>
      <c r="F1581" s="1"/>
      <c r="H1581" s="18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</row>
    <row r="1582" spans="4:60" x14ac:dyDescent="0.2">
      <c r="D1582" s="23"/>
      <c r="F1582" s="4"/>
      <c r="H1582" s="18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</row>
    <row r="1583" spans="4:60" x14ac:dyDescent="0.2">
      <c r="D1583" s="23"/>
      <c r="F1583" s="5"/>
      <c r="H1583" s="18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9"/>
      <c r="X1583" s="29"/>
      <c r="Y1583" s="29"/>
      <c r="Z1583" s="29"/>
      <c r="AA1583" s="29"/>
      <c r="AB1583" s="29"/>
      <c r="AC1583" s="29"/>
      <c r="AD1583" s="29"/>
      <c r="AE1583" s="29"/>
      <c r="AF1583" s="29"/>
      <c r="AG1583" s="29"/>
      <c r="AH1583" s="29"/>
      <c r="AI1583" s="29"/>
      <c r="AJ1583" s="29"/>
      <c r="AK1583" s="29"/>
      <c r="AL1583" s="29"/>
      <c r="AM1583" s="29"/>
      <c r="AN1583" s="29"/>
      <c r="AO1583" s="29"/>
      <c r="AP1583" s="29"/>
      <c r="AQ1583" s="29"/>
      <c r="AR1583" s="29"/>
      <c r="AS1583" s="29"/>
      <c r="AT1583" s="29"/>
      <c r="AU1583" s="29"/>
      <c r="AV1583" s="29"/>
      <c r="AW1583" s="29"/>
      <c r="AX1583" s="29"/>
      <c r="AY1583" s="29"/>
      <c r="AZ1583" s="29"/>
      <c r="BA1583" s="29"/>
      <c r="BB1583" s="29"/>
      <c r="BC1583" s="29"/>
      <c r="BD1583" s="29"/>
      <c r="BE1583" s="29"/>
      <c r="BF1583" s="29"/>
      <c r="BG1583" s="29"/>
      <c r="BH1583" s="29"/>
    </row>
    <row r="1584" spans="4:60" x14ac:dyDescent="0.2">
      <c r="D1584" s="23"/>
      <c r="F1584" s="5"/>
      <c r="H1584" s="13"/>
      <c r="I1584" s="25"/>
      <c r="J1584" s="25"/>
      <c r="K1584" s="25"/>
      <c r="L1584" s="25"/>
      <c r="M1584" s="25"/>
      <c r="N1584" s="25"/>
      <c r="O1584" s="25"/>
      <c r="P1584" s="25"/>
      <c r="Q1584" s="25"/>
      <c r="R1584" s="25"/>
      <c r="S1584" s="25"/>
      <c r="T1584" s="25"/>
      <c r="U1584" s="25"/>
      <c r="V1584" s="25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</row>
    <row r="1585" spans="4:60" x14ac:dyDescent="0.2">
      <c r="D1585" s="23"/>
      <c r="F1585" s="5"/>
      <c r="H1585" s="18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</row>
    <row r="1586" spans="4:60" x14ac:dyDescent="0.2">
      <c r="D1586" s="23"/>
      <c r="F1586" s="1"/>
      <c r="H1586" s="18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</row>
    <row r="1587" spans="4:60" x14ac:dyDescent="0.2">
      <c r="D1587" s="23"/>
      <c r="F1587" s="1"/>
      <c r="H1587" s="18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</row>
    <row r="1588" spans="4:60" x14ac:dyDescent="0.2">
      <c r="D1588" s="23"/>
      <c r="F1588" s="4"/>
      <c r="H1588" s="18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</row>
    <row r="1589" spans="4:60" x14ac:dyDescent="0.2">
      <c r="D1589" s="23"/>
      <c r="F1589" s="5"/>
      <c r="H1589" s="18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9"/>
      <c r="X1589" s="29"/>
      <c r="Y1589" s="29"/>
      <c r="Z1589" s="29"/>
      <c r="AA1589" s="29"/>
      <c r="AB1589" s="29"/>
      <c r="AC1589" s="29"/>
      <c r="AD1589" s="29"/>
      <c r="AE1589" s="29"/>
      <c r="AF1589" s="29"/>
      <c r="AG1589" s="29"/>
      <c r="AH1589" s="29"/>
      <c r="AI1589" s="29"/>
      <c r="AJ1589" s="29"/>
      <c r="AK1589" s="29"/>
      <c r="AL1589" s="29"/>
      <c r="AM1589" s="29"/>
      <c r="AN1589" s="29"/>
      <c r="AO1589" s="29"/>
      <c r="AP1589" s="29"/>
      <c r="AQ1589" s="29"/>
      <c r="AR1589" s="29"/>
      <c r="AS1589" s="29"/>
      <c r="AT1589" s="29"/>
      <c r="AU1589" s="29"/>
      <c r="AV1589" s="29"/>
      <c r="AW1589" s="29"/>
      <c r="AX1589" s="29"/>
      <c r="AY1589" s="29"/>
      <c r="AZ1589" s="29"/>
      <c r="BA1589" s="29"/>
      <c r="BB1589" s="29"/>
      <c r="BC1589" s="29"/>
      <c r="BD1589" s="29"/>
      <c r="BE1589" s="29"/>
      <c r="BF1589" s="29"/>
      <c r="BG1589" s="29"/>
      <c r="BH1589" s="29"/>
    </row>
    <row r="1590" spans="4:60" x14ac:dyDescent="0.2">
      <c r="D1590" s="23"/>
      <c r="F1590" s="5"/>
      <c r="H1590" s="13"/>
      <c r="I1590" s="25"/>
      <c r="J1590" s="25"/>
      <c r="K1590" s="25"/>
      <c r="L1590" s="25"/>
      <c r="M1590" s="25"/>
      <c r="N1590" s="25"/>
      <c r="O1590" s="25"/>
      <c r="P1590" s="25"/>
      <c r="Q1590" s="25"/>
      <c r="R1590" s="25"/>
      <c r="S1590" s="25"/>
      <c r="T1590" s="25"/>
      <c r="U1590" s="25"/>
      <c r="V1590" s="25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</row>
    <row r="1591" spans="4:60" x14ac:dyDescent="0.2">
      <c r="D1591" s="23"/>
      <c r="F1591" s="5"/>
      <c r="H1591" s="18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</row>
    <row r="1592" spans="4:60" x14ac:dyDescent="0.2">
      <c r="D1592" s="23"/>
      <c r="F1592" s="1"/>
      <c r="H1592" s="18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</row>
    <row r="1593" spans="4:60" x14ac:dyDescent="0.2">
      <c r="D1593" s="23"/>
      <c r="F1593" s="1"/>
      <c r="H1593" s="18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</row>
    <row r="1594" spans="4:60" x14ac:dyDescent="0.2">
      <c r="D1594" s="23"/>
      <c r="F1594" s="4"/>
      <c r="H1594" s="18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</row>
    <row r="1595" spans="4:60" x14ac:dyDescent="0.2">
      <c r="D1595" s="23"/>
      <c r="F1595" s="5"/>
      <c r="H1595" s="18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9"/>
      <c r="X1595" s="29"/>
      <c r="Y1595" s="29"/>
      <c r="Z1595" s="29"/>
      <c r="AA1595" s="29"/>
      <c r="AB1595" s="29"/>
      <c r="AC1595" s="29"/>
      <c r="AD1595" s="29"/>
      <c r="AE1595" s="29"/>
      <c r="AF1595" s="29"/>
      <c r="AG1595" s="29"/>
      <c r="AH1595" s="29"/>
      <c r="AI1595" s="29"/>
      <c r="AJ1595" s="29"/>
      <c r="AK1595" s="29"/>
      <c r="AL1595" s="29"/>
      <c r="AM1595" s="29"/>
      <c r="AN1595" s="29"/>
      <c r="AO1595" s="29"/>
      <c r="AP1595" s="29"/>
      <c r="AQ1595" s="29"/>
      <c r="AR1595" s="29"/>
      <c r="AS1595" s="29"/>
      <c r="AT1595" s="29"/>
      <c r="AU1595" s="29"/>
      <c r="AV1595" s="29"/>
      <c r="AW1595" s="29"/>
      <c r="AX1595" s="29"/>
      <c r="AY1595" s="29"/>
      <c r="AZ1595" s="29"/>
      <c r="BA1595" s="29"/>
      <c r="BB1595" s="29"/>
      <c r="BC1595" s="29"/>
      <c r="BD1595" s="29"/>
      <c r="BE1595" s="29"/>
      <c r="BF1595" s="29"/>
      <c r="BG1595" s="29"/>
      <c r="BH1595" s="29"/>
    </row>
    <row r="1596" spans="4:60" x14ac:dyDescent="0.2">
      <c r="D1596" s="23"/>
      <c r="F1596" s="5"/>
      <c r="H1596" s="13"/>
      <c r="I1596" s="25"/>
      <c r="J1596" s="25"/>
      <c r="K1596" s="25"/>
      <c r="L1596" s="25"/>
      <c r="M1596" s="25"/>
      <c r="N1596" s="25"/>
      <c r="O1596" s="25"/>
      <c r="P1596" s="25"/>
      <c r="Q1596" s="25"/>
      <c r="R1596" s="25"/>
      <c r="S1596" s="25"/>
      <c r="T1596" s="25"/>
      <c r="U1596" s="25"/>
      <c r="V1596" s="25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</row>
    <row r="1597" spans="4:60" x14ac:dyDescent="0.2">
      <c r="D1597" s="23"/>
      <c r="F1597" s="5"/>
      <c r="H1597" s="18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</row>
    <row r="1598" spans="4:60" x14ac:dyDescent="0.2">
      <c r="D1598" s="23"/>
      <c r="F1598" s="1"/>
      <c r="H1598" s="18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</row>
    <row r="1599" spans="4:60" x14ac:dyDescent="0.2">
      <c r="D1599" s="23"/>
      <c r="F1599" s="1"/>
      <c r="H1599" s="18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</row>
    <row r="1600" spans="4:60" x14ac:dyDescent="0.2">
      <c r="D1600" s="23"/>
      <c r="F1600" s="4"/>
      <c r="H1600" s="18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</row>
    <row r="1601" spans="4:60" x14ac:dyDescent="0.2">
      <c r="D1601" s="23"/>
      <c r="F1601" s="5"/>
      <c r="H1601" s="18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9"/>
      <c r="X1601" s="29"/>
      <c r="Y1601" s="29"/>
      <c r="Z1601" s="29"/>
      <c r="AA1601" s="29"/>
      <c r="AB1601" s="29"/>
      <c r="AC1601" s="29"/>
      <c r="AD1601" s="29"/>
      <c r="AE1601" s="29"/>
      <c r="AF1601" s="29"/>
      <c r="AG1601" s="29"/>
      <c r="AH1601" s="29"/>
      <c r="AI1601" s="29"/>
      <c r="AJ1601" s="29"/>
      <c r="AK1601" s="29"/>
      <c r="AL1601" s="29"/>
      <c r="AM1601" s="29"/>
      <c r="AN1601" s="29"/>
      <c r="AO1601" s="29"/>
      <c r="AP1601" s="29"/>
      <c r="AQ1601" s="29"/>
      <c r="AR1601" s="29"/>
      <c r="AS1601" s="29"/>
      <c r="AT1601" s="29"/>
      <c r="AU1601" s="29"/>
      <c r="AV1601" s="29"/>
      <c r="AW1601" s="29"/>
      <c r="AX1601" s="29"/>
      <c r="AY1601" s="29"/>
      <c r="AZ1601" s="29"/>
      <c r="BA1601" s="29"/>
      <c r="BB1601" s="29"/>
      <c r="BC1601" s="29"/>
      <c r="BD1601" s="29"/>
      <c r="BE1601" s="29"/>
      <c r="BF1601" s="29"/>
      <c r="BG1601" s="29"/>
      <c r="BH1601" s="29"/>
    </row>
    <row r="1602" spans="4:60" x14ac:dyDescent="0.2">
      <c r="D1602" s="23"/>
      <c r="F1602" s="5"/>
      <c r="H1602" s="13"/>
      <c r="I1602" s="25"/>
      <c r="J1602" s="25"/>
      <c r="K1602" s="25"/>
      <c r="L1602" s="25"/>
      <c r="M1602" s="25"/>
      <c r="N1602" s="25"/>
      <c r="O1602" s="25"/>
      <c r="P1602" s="25"/>
      <c r="Q1602" s="25"/>
      <c r="R1602" s="25"/>
      <c r="S1602" s="25"/>
      <c r="T1602" s="25"/>
      <c r="U1602" s="25"/>
      <c r="V1602" s="25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</row>
    <row r="1603" spans="4:60" x14ac:dyDescent="0.2">
      <c r="D1603" s="23"/>
      <c r="F1603" s="5"/>
      <c r="H1603" s="18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</row>
    <row r="1604" spans="4:60" x14ac:dyDescent="0.2">
      <c r="D1604" s="23"/>
      <c r="F1604" s="1"/>
      <c r="H1604" s="18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</row>
    <row r="1605" spans="4:60" x14ac:dyDescent="0.2">
      <c r="D1605" s="23"/>
      <c r="F1605" s="1"/>
      <c r="H1605" s="18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</row>
    <row r="1606" spans="4:60" x14ac:dyDescent="0.2">
      <c r="D1606" s="23"/>
      <c r="F1606" s="4"/>
      <c r="H1606" s="18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</row>
    <row r="1607" spans="4:60" x14ac:dyDescent="0.2">
      <c r="D1607" s="23"/>
      <c r="F1607" s="5"/>
      <c r="H1607" s="18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9"/>
      <c r="X1607" s="29"/>
      <c r="Y1607" s="29"/>
      <c r="Z1607" s="29"/>
      <c r="AA1607" s="29"/>
      <c r="AB1607" s="29"/>
      <c r="AC1607" s="29"/>
      <c r="AD1607" s="29"/>
      <c r="AE1607" s="29"/>
      <c r="AF1607" s="29"/>
      <c r="AG1607" s="29"/>
      <c r="AH1607" s="29"/>
      <c r="AI1607" s="29"/>
      <c r="AJ1607" s="29"/>
      <c r="AK1607" s="29"/>
      <c r="AL1607" s="29"/>
      <c r="AM1607" s="29"/>
      <c r="AN1607" s="29"/>
      <c r="AO1607" s="29"/>
      <c r="AP1607" s="29"/>
      <c r="AQ1607" s="29"/>
      <c r="AR1607" s="29"/>
      <c r="AS1607" s="29"/>
      <c r="AT1607" s="29"/>
      <c r="AU1607" s="29"/>
      <c r="AV1607" s="29"/>
      <c r="AW1607" s="29"/>
      <c r="AX1607" s="29"/>
      <c r="AY1607" s="29"/>
      <c r="AZ1607" s="29"/>
      <c r="BA1607" s="29"/>
      <c r="BB1607" s="29"/>
      <c r="BC1607" s="29"/>
      <c r="BD1607" s="29"/>
      <c r="BE1607" s="29"/>
      <c r="BF1607" s="29"/>
      <c r="BG1607" s="29"/>
      <c r="BH1607" s="29"/>
    </row>
    <row r="1608" spans="4:60" x14ac:dyDescent="0.2">
      <c r="D1608" s="23"/>
      <c r="F1608" s="5"/>
      <c r="H1608" s="13"/>
      <c r="I1608" s="25"/>
      <c r="J1608" s="25"/>
      <c r="K1608" s="25"/>
      <c r="L1608" s="25"/>
      <c r="M1608" s="25"/>
      <c r="N1608" s="25"/>
      <c r="O1608" s="25"/>
      <c r="P1608" s="25"/>
      <c r="Q1608" s="25"/>
      <c r="R1608" s="25"/>
      <c r="S1608" s="25"/>
      <c r="T1608" s="25"/>
      <c r="U1608" s="25"/>
      <c r="V1608" s="25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</row>
    <row r="1609" spans="4:60" x14ac:dyDescent="0.2">
      <c r="D1609" s="23"/>
      <c r="F1609" s="5"/>
      <c r="H1609" s="18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</row>
    <row r="1610" spans="4:60" x14ac:dyDescent="0.2">
      <c r="D1610" s="23"/>
      <c r="F1610" s="1"/>
      <c r="H1610" s="18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</row>
    <row r="1611" spans="4:60" x14ac:dyDescent="0.2">
      <c r="D1611" s="23"/>
      <c r="F1611" s="1"/>
      <c r="H1611" s="18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</row>
    <row r="1612" spans="4:60" x14ac:dyDescent="0.2">
      <c r="D1612" s="23"/>
      <c r="F1612" s="4"/>
      <c r="H1612" s="18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</row>
    <row r="1613" spans="4:60" x14ac:dyDescent="0.2">
      <c r="D1613" s="23"/>
      <c r="F1613" s="5"/>
      <c r="H1613" s="18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9"/>
      <c r="X1613" s="29"/>
      <c r="Y1613" s="29"/>
      <c r="Z1613" s="29"/>
      <c r="AA1613" s="29"/>
      <c r="AB1613" s="29"/>
      <c r="AC1613" s="29"/>
      <c r="AD1613" s="29"/>
      <c r="AE1613" s="29"/>
      <c r="AF1613" s="29"/>
      <c r="AG1613" s="29"/>
      <c r="AH1613" s="29"/>
      <c r="AI1613" s="29"/>
      <c r="AJ1613" s="29"/>
      <c r="AK1613" s="29"/>
      <c r="AL1613" s="29"/>
      <c r="AM1613" s="29"/>
      <c r="AN1613" s="29"/>
      <c r="AO1613" s="29"/>
      <c r="AP1613" s="29"/>
      <c r="AQ1613" s="29"/>
      <c r="AR1613" s="29"/>
      <c r="AS1613" s="29"/>
      <c r="AT1613" s="29"/>
      <c r="AU1613" s="29"/>
      <c r="AV1613" s="29"/>
      <c r="AW1613" s="29"/>
      <c r="AX1613" s="29"/>
      <c r="AY1613" s="29"/>
      <c r="AZ1613" s="29"/>
      <c r="BA1613" s="29"/>
      <c r="BB1613" s="29"/>
      <c r="BC1613" s="29"/>
      <c r="BD1613" s="29"/>
      <c r="BE1613" s="29"/>
      <c r="BF1613" s="29"/>
      <c r="BG1613" s="29"/>
      <c r="BH1613" s="29"/>
    </row>
    <row r="1614" spans="4:60" x14ac:dyDescent="0.2">
      <c r="D1614" s="23"/>
      <c r="F1614" s="5"/>
      <c r="H1614" s="13"/>
      <c r="I1614" s="25"/>
      <c r="J1614" s="25"/>
      <c r="K1614" s="25"/>
      <c r="L1614" s="25"/>
      <c r="M1614" s="25"/>
      <c r="N1614" s="25"/>
      <c r="O1614" s="25"/>
      <c r="P1614" s="25"/>
      <c r="Q1614" s="25"/>
      <c r="R1614" s="25"/>
      <c r="S1614" s="25"/>
      <c r="T1614" s="25"/>
      <c r="U1614" s="25"/>
      <c r="V1614" s="25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</row>
    <row r="1615" spans="4:60" x14ac:dyDescent="0.2">
      <c r="D1615" s="23"/>
      <c r="F1615" s="5"/>
      <c r="H1615" s="18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</row>
    <row r="1616" spans="4:60" x14ac:dyDescent="0.2">
      <c r="D1616" s="23"/>
      <c r="F1616" s="1"/>
      <c r="H1616" s="18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</row>
    <row r="1617" spans="4:60" x14ac:dyDescent="0.2">
      <c r="D1617" s="23"/>
      <c r="F1617" s="1"/>
      <c r="H1617" s="18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</row>
    <row r="1618" spans="4:60" x14ac:dyDescent="0.2">
      <c r="D1618" s="23"/>
      <c r="F1618" s="4"/>
      <c r="H1618" s="18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</row>
    <row r="1619" spans="4:60" x14ac:dyDescent="0.2">
      <c r="D1619" s="23"/>
      <c r="F1619" s="5"/>
      <c r="H1619" s="18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9"/>
      <c r="X1619" s="29"/>
      <c r="Y1619" s="29"/>
      <c r="Z1619" s="29"/>
      <c r="AA1619" s="29"/>
      <c r="AB1619" s="29"/>
      <c r="AC1619" s="29"/>
      <c r="AD1619" s="29"/>
      <c r="AE1619" s="29"/>
      <c r="AF1619" s="29"/>
      <c r="AG1619" s="29"/>
      <c r="AH1619" s="29"/>
      <c r="AI1619" s="29"/>
      <c r="AJ1619" s="29"/>
      <c r="AK1619" s="29"/>
      <c r="AL1619" s="29"/>
      <c r="AM1619" s="29"/>
      <c r="AN1619" s="29"/>
      <c r="AO1619" s="29"/>
      <c r="AP1619" s="29"/>
      <c r="AQ1619" s="29"/>
      <c r="AR1619" s="29"/>
      <c r="AS1619" s="29"/>
      <c r="AT1619" s="29"/>
      <c r="AU1619" s="29"/>
      <c r="AV1619" s="29"/>
      <c r="AW1619" s="29"/>
      <c r="AX1619" s="29"/>
      <c r="AY1619" s="29"/>
      <c r="AZ1619" s="29"/>
      <c r="BA1619" s="29"/>
      <c r="BB1619" s="29"/>
      <c r="BC1619" s="29"/>
      <c r="BD1619" s="29"/>
      <c r="BE1619" s="29"/>
      <c r="BF1619" s="29"/>
      <c r="BG1619" s="29"/>
      <c r="BH1619" s="29"/>
    </row>
    <row r="1620" spans="4:60" x14ac:dyDescent="0.2">
      <c r="D1620" s="23"/>
      <c r="F1620" s="5"/>
      <c r="H1620" s="13"/>
      <c r="I1620" s="25"/>
      <c r="J1620" s="25"/>
      <c r="K1620" s="25"/>
      <c r="L1620" s="25"/>
      <c r="M1620" s="25"/>
      <c r="N1620" s="25"/>
      <c r="O1620" s="25"/>
      <c r="P1620" s="25"/>
      <c r="Q1620" s="25"/>
      <c r="R1620" s="25"/>
      <c r="S1620" s="25"/>
      <c r="T1620" s="25"/>
      <c r="U1620" s="25"/>
      <c r="V1620" s="25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</row>
    <row r="1621" spans="4:60" x14ac:dyDescent="0.2">
      <c r="D1621" s="23"/>
      <c r="F1621" s="5"/>
      <c r="H1621" s="18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</row>
    <row r="1622" spans="4:60" x14ac:dyDescent="0.2">
      <c r="D1622" s="23"/>
      <c r="F1622" s="1"/>
      <c r="H1622" s="18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</row>
    <row r="1623" spans="4:60" x14ac:dyDescent="0.2">
      <c r="D1623" s="23"/>
      <c r="F1623" s="1"/>
      <c r="H1623" s="18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</row>
    <row r="1624" spans="4:60" x14ac:dyDescent="0.2">
      <c r="D1624" s="23"/>
      <c r="F1624" s="4"/>
      <c r="H1624" s="18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</row>
    <row r="1625" spans="4:60" x14ac:dyDescent="0.2">
      <c r="D1625" s="23"/>
      <c r="F1625" s="5"/>
      <c r="H1625" s="18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29"/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9"/>
      <c r="BC1625" s="29"/>
      <c r="BD1625" s="29"/>
      <c r="BE1625" s="29"/>
      <c r="BF1625" s="29"/>
      <c r="BG1625" s="29"/>
      <c r="BH1625" s="29"/>
    </row>
    <row r="1626" spans="4:60" x14ac:dyDescent="0.2">
      <c r="D1626" s="23"/>
      <c r="F1626" s="5"/>
      <c r="H1626" s="13"/>
      <c r="I1626" s="25"/>
      <c r="J1626" s="25"/>
      <c r="K1626" s="25"/>
      <c r="L1626" s="25"/>
      <c r="M1626" s="25"/>
      <c r="N1626" s="25"/>
      <c r="O1626" s="25"/>
      <c r="P1626" s="25"/>
      <c r="Q1626" s="25"/>
      <c r="R1626" s="25"/>
      <c r="S1626" s="25"/>
      <c r="T1626" s="25"/>
      <c r="U1626" s="25"/>
      <c r="V1626" s="25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</row>
    <row r="1627" spans="4:60" x14ac:dyDescent="0.2">
      <c r="D1627" s="23"/>
      <c r="F1627" s="5"/>
      <c r="H1627" s="18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</row>
    <row r="1628" spans="4:60" x14ac:dyDescent="0.2">
      <c r="D1628" s="23"/>
      <c r="F1628" s="1"/>
      <c r="H1628" s="18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</row>
    <row r="1629" spans="4:60" x14ac:dyDescent="0.2">
      <c r="D1629" s="23"/>
      <c r="F1629" s="1"/>
      <c r="H1629" s="18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</row>
    <row r="1630" spans="4:60" x14ac:dyDescent="0.2">
      <c r="D1630" s="23"/>
      <c r="F1630" s="4"/>
      <c r="H1630" s="18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</row>
    <row r="1631" spans="4:60" x14ac:dyDescent="0.2">
      <c r="D1631" s="23"/>
      <c r="F1631" s="5"/>
      <c r="H1631" s="18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9"/>
      <c r="X1631" s="29"/>
      <c r="Y1631" s="29"/>
      <c r="Z1631" s="29"/>
      <c r="AA1631" s="29"/>
      <c r="AB1631" s="29"/>
      <c r="AC1631" s="29"/>
      <c r="AD1631" s="29"/>
      <c r="AE1631" s="29"/>
      <c r="AF1631" s="29"/>
      <c r="AG1631" s="29"/>
      <c r="AH1631" s="29"/>
      <c r="AI1631" s="29"/>
      <c r="AJ1631" s="29"/>
      <c r="AK1631" s="29"/>
      <c r="AL1631" s="29"/>
      <c r="AM1631" s="29"/>
      <c r="AN1631" s="29"/>
      <c r="AO1631" s="29"/>
      <c r="AP1631" s="29"/>
      <c r="AQ1631" s="29"/>
      <c r="AR1631" s="29"/>
      <c r="AS1631" s="29"/>
      <c r="AT1631" s="29"/>
      <c r="AU1631" s="29"/>
      <c r="AV1631" s="29"/>
      <c r="AW1631" s="29"/>
      <c r="AX1631" s="29"/>
      <c r="AY1631" s="29"/>
      <c r="AZ1631" s="29"/>
      <c r="BA1631" s="29"/>
      <c r="BB1631" s="29"/>
      <c r="BC1631" s="29"/>
      <c r="BD1631" s="29"/>
      <c r="BE1631" s="29"/>
      <c r="BF1631" s="29"/>
      <c r="BG1631" s="29"/>
      <c r="BH1631" s="29"/>
    </row>
    <row r="1632" spans="4:60" x14ac:dyDescent="0.2">
      <c r="D1632" s="23"/>
      <c r="F1632" s="5"/>
      <c r="H1632" s="13"/>
      <c r="I1632" s="25"/>
      <c r="J1632" s="25"/>
      <c r="K1632" s="25"/>
      <c r="L1632" s="25"/>
      <c r="M1632" s="25"/>
      <c r="N1632" s="25"/>
      <c r="O1632" s="25"/>
      <c r="P1632" s="25"/>
      <c r="Q1632" s="25"/>
      <c r="R1632" s="25"/>
      <c r="S1632" s="25"/>
      <c r="T1632" s="25"/>
      <c r="U1632" s="25"/>
      <c r="V1632" s="25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</row>
    <row r="1633" spans="4:60" x14ac:dyDescent="0.2">
      <c r="D1633" s="23"/>
      <c r="F1633" s="5"/>
      <c r="H1633" s="18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</row>
    <row r="1634" spans="4:60" x14ac:dyDescent="0.2">
      <c r="D1634" s="23"/>
      <c r="F1634" s="1"/>
      <c r="H1634" s="18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</row>
    <row r="1635" spans="4:60" x14ac:dyDescent="0.2">
      <c r="D1635" s="23"/>
      <c r="F1635" s="1"/>
      <c r="H1635" s="18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</row>
    <row r="1636" spans="4:60" x14ac:dyDescent="0.2">
      <c r="D1636" s="23"/>
      <c r="F1636" s="4"/>
      <c r="H1636" s="18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</row>
    <row r="1637" spans="4:60" x14ac:dyDescent="0.2">
      <c r="D1637" s="23"/>
      <c r="F1637" s="5"/>
      <c r="H1637" s="18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9"/>
      <c r="X1637" s="29"/>
      <c r="Y1637" s="29"/>
      <c r="Z1637" s="29"/>
      <c r="AA1637" s="29"/>
      <c r="AB1637" s="29"/>
      <c r="AC1637" s="29"/>
      <c r="AD1637" s="29"/>
      <c r="AE1637" s="29"/>
      <c r="AF1637" s="29"/>
      <c r="AG1637" s="29"/>
      <c r="AH1637" s="29"/>
      <c r="AI1637" s="29"/>
      <c r="AJ1637" s="29"/>
      <c r="AK1637" s="29"/>
      <c r="AL1637" s="29"/>
      <c r="AM1637" s="29"/>
      <c r="AN1637" s="29"/>
      <c r="AO1637" s="29"/>
      <c r="AP1637" s="29"/>
      <c r="AQ1637" s="29"/>
      <c r="AR1637" s="29"/>
      <c r="AS1637" s="29"/>
      <c r="AT1637" s="29"/>
      <c r="AU1637" s="29"/>
      <c r="AV1637" s="29"/>
      <c r="AW1637" s="29"/>
      <c r="AX1637" s="29"/>
      <c r="AY1637" s="29"/>
      <c r="AZ1637" s="29"/>
      <c r="BA1637" s="29"/>
      <c r="BB1637" s="29"/>
      <c r="BC1637" s="29"/>
      <c r="BD1637" s="29"/>
      <c r="BE1637" s="29"/>
      <c r="BF1637" s="29"/>
      <c r="BG1637" s="29"/>
      <c r="BH1637" s="29"/>
    </row>
    <row r="1638" spans="4:60" x14ac:dyDescent="0.2">
      <c r="D1638" s="23"/>
      <c r="F1638" s="5"/>
      <c r="H1638" s="13"/>
      <c r="I1638" s="25"/>
      <c r="J1638" s="25"/>
      <c r="K1638" s="25"/>
      <c r="L1638" s="25"/>
      <c r="M1638" s="25"/>
      <c r="N1638" s="25"/>
      <c r="O1638" s="25"/>
      <c r="P1638" s="25"/>
      <c r="Q1638" s="25"/>
      <c r="R1638" s="25"/>
      <c r="S1638" s="25"/>
      <c r="T1638" s="25"/>
      <c r="U1638" s="25"/>
      <c r="V1638" s="25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</row>
    <row r="1639" spans="4:60" x14ac:dyDescent="0.2">
      <c r="D1639" s="23"/>
      <c r="F1639" s="5"/>
      <c r="H1639" s="18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</row>
    <row r="1640" spans="4:60" x14ac:dyDescent="0.2">
      <c r="D1640" s="23"/>
      <c r="F1640" s="1"/>
      <c r="H1640" s="18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</row>
    <row r="1641" spans="4:60" x14ac:dyDescent="0.2">
      <c r="D1641" s="23"/>
      <c r="F1641" s="1"/>
      <c r="H1641" s="18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</row>
    <row r="1642" spans="4:60" x14ac:dyDescent="0.2">
      <c r="D1642" s="23"/>
      <c r="F1642" s="4"/>
      <c r="H1642" s="18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</row>
    <row r="1643" spans="4:60" x14ac:dyDescent="0.2">
      <c r="D1643" s="23"/>
      <c r="F1643" s="5"/>
      <c r="H1643" s="18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9"/>
      <c r="X1643" s="29"/>
      <c r="Y1643" s="29"/>
      <c r="Z1643" s="29"/>
      <c r="AA1643" s="29"/>
      <c r="AB1643" s="29"/>
      <c r="AC1643" s="29"/>
      <c r="AD1643" s="29"/>
      <c r="AE1643" s="29"/>
      <c r="AF1643" s="29"/>
      <c r="AG1643" s="29"/>
      <c r="AH1643" s="29"/>
      <c r="AI1643" s="29"/>
      <c r="AJ1643" s="29"/>
      <c r="AK1643" s="29"/>
      <c r="AL1643" s="29"/>
      <c r="AM1643" s="29"/>
      <c r="AN1643" s="29"/>
      <c r="AO1643" s="29"/>
      <c r="AP1643" s="29"/>
      <c r="AQ1643" s="29"/>
      <c r="AR1643" s="29"/>
      <c r="AS1643" s="29"/>
      <c r="AT1643" s="29"/>
      <c r="AU1643" s="29"/>
      <c r="AV1643" s="29"/>
      <c r="AW1643" s="29"/>
      <c r="AX1643" s="29"/>
      <c r="AY1643" s="29"/>
      <c r="AZ1643" s="29"/>
      <c r="BA1643" s="29"/>
      <c r="BB1643" s="29"/>
      <c r="BC1643" s="29"/>
      <c r="BD1643" s="29"/>
      <c r="BE1643" s="29"/>
      <c r="BF1643" s="29"/>
      <c r="BG1643" s="29"/>
      <c r="BH1643" s="29"/>
    </row>
    <row r="1644" spans="4:60" x14ac:dyDescent="0.2">
      <c r="D1644" s="23"/>
      <c r="F1644" s="5"/>
      <c r="H1644" s="13"/>
      <c r="I1644" s="25"/>
      <c r="J1644" s="25"/>
      <c r="K1644" s="25"/>
      <c r="L1644" s="25"/>
      <c r="M1644" s="25"/>
      <c r="N1644" s="25"/>
      <c r="O1644" s="25"/>
      <c r="P1644" s="25"/>
      <c r="Q1644" s="25"/>
      <c r="R1644" s="25"/>
      <c r="S1644" s="25"/>
      <c r="T1644" s="25"/>
      <c r="U1644" s="25"/>
      <c r="V1644" s="25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</row>
    <row r="1645" spans="4:60" x14ac:dyDescent="0.2">
      <c r="D1645" s="23"/>
      <c r="F1645" s="5"/>
      <c r="H1645" s="18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</row>
    <row r="1646" spans="4:60" x14ac:dyDescent="0.2">
      <c r="D1646" s="23"/>
      <c r="F1646" s="1"/>
      <c r="H1646" s="18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</row>
    <row r="1647" spans="4:60" x14ac:dyDescent="0.2">
      <c r="D1647" s="23"/>
      <c r="F1647" s="1"/>
      <c r="H1647" s="18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</row>
    <row r="1648" spans="4:60" x14ac:dyDescent="0.2">
      <c r="D1648" s="23"/>
      <c r="F1648" s="4"/>
      <c r="H1648" s="18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</row>
    <row r="1649" spans="4:60" x14ac:dyDescent="0.2">
      <c r="D1649" s="23"/>
      <c r="F1649" s="5"/>
      <c r="H1649" s="18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29"/>
      <c r="AY1649" s="29"/>
      <c r="AZ1649" s="29"/>
      <c r="BA1649" s="29"/>
      <c r="BB1649" s="29"/>
      <c r="BC1649" s="29"/>
      <c r="BD1649" s="29"/>
      <c r="BE1649" s="29"/>
      <c r="BF1649" s="29"/>
      <c r="BG1649" s="29"/>
      <c r="BH1649" s="29"/>
    </row>
    <row r="1650" spans="4:60" x14ac:dyDescent="0.2">
      <c r="D1650" s="23"/>
      <c r="F1650" s="5"/>
      <c r="H1650" s="13"/>
      <c r="I1650" s="25"/>
      <c r="J1650" s="25"/>
      <c r="K1650" s="25"/>
      <c r="L1650" s="25"/>
      <c r="M1650" s="25"/>
      <c r="N1650" s="25"/>
      <c r="O1650" s="25"/>
      <c r="P1650" s="25"/>
      <c r="Q1650" s="25"/>
      <c r="R1650" s="25"/>
      <c r="S1650" s="25"/>
      <c r="T1650" s="25"/>
      <c r="U1650" s="25"/>
      <c r="V1650" s="25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</row>
    <row r="1651" spans="4:60" x14ac:dyDescent="0.2">
      <c r="D1651" s="23"/>
      <c r="F1651" s="5"/>
      <c r="H1651" s="18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</row>
    <row r="1652" spans="4:60" x14ac:dyDescent="0.2">
      <c r="D1652" s="23"/>
      <c r="F1652" s="1"/>
      <c r="H1652" s="18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</row>
    <row r="1653" spans="4:60" x14ac:dyDescent="0.2">
      <c r="D1653" s="23"/>
      <c r="F1653" s="1"/>
      <c r="H1653" s="18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</row>
    <row r="1654" spans="4:60" x14ac:dyDescent="0.2">
      <c r="D1654" s="23"/>
      <c r="F1654" s="4"/>
      <c r="H1654" s="18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</row>
    <row r="1655" spans="4:60" x14ac:dyDescent="0.2">
      <c r="D1655" s="23"/>
      <c r="F1655" s="5"/>
      <c r="H1655" s="18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9"/>
      <c r="X1655" s="29"/>
      <c r="Y1655" s="29"/>
      <c r="Z1655" s="29"/>
      <c r="AA1655" s="29"/>
      <c r="AB1655" s="29"/>
      <c r="AC1655" s="29"/>
      <c r="AD1655" s="29"/>
      <c r="AE1655" s="29"/>
      <c r="AF1655" s="29"/>
      <c r="AG1655" s="29"/>
      <c r="AH1655" s="29"/>
      <c r="AI1655" s="29"/>
      <c r="AJ1655" s="29"/>
      <c r="AK1655" s="29"/>
      <c r="AL1655" s="29"/>
      <c r="AM1655" s="29"/>
      <c r="AN1655" s="29"/>
      <c r="AO1655" s="29"/>
      <c r="AP1655" s="29"/>
      <c r="AQ1655" s="29"/>
      <c r="AR1655" s="29"/>
      <c r="AS1655" s="29"/>
      <c r="AT1655" s="29"/>
      <c r="AU1655" s="29"/>
      <c r="AV1655" s="29"/>
      <c r="AW1655" s="29"/>
      <c r="AX1655" s="29"/>
      <c r="AY1655" s="29"/>
      <c r="AZ1655" s="29"/>
      <c r="BA1655" s="29"/>
      <c r="BB1655" s="29"/>
      <c r="BC1655" s="29"/>
      <c r="BD1655" s="29"/>
      <c r="BE1655" s="29"/>
      <c r="BF1655" s="29"/>
      <c r="BG1655" s="29"/>
      <c r="BH1655" s="29"/>
    </row>
    <row r="1656" spans="4:60" x14ac:dyDescent="0.2">
      <c r="D1656" s="23"/>
      <c r="F1656" s="5"/>
      <c r="H1656" s="13"/>
      <c r="I1656" s="25"/>
      <c r="J1656" s="25"/>
      <c r="K1656" s="25"/>
      <c r="L1656" s="25"/>
      <c r="M1656" s="25"/>
      <c r="N1656" s="25"/>
      <c r="O1656" s="25"/>
      <c r="P1656" s="25"/>
      <c r="Q1656" s="25"/>
      <c r="R1656" s="25"/>
      <c r="S1656" s="25"/>
      <c r="T1656" s="25"/>
      <c r="U1656" s="25"/>
      <c r="V1656" s="25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</row>
    <row r="1657" spans="4:60" x14ac:dyDescent="0.2">
      <c r="D1657" s="23"/>
      <c r="F1657" s="5"/>
      <c r="H1657" s="18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</row>
    <row r="1658" spans="4:60" x14ac:dyDescent="0.2">
      <c r="D1658" s="23"/>
      <c r="F1658" s="1"/>
      <c r="H1658" s="18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</row>
    <row r="1659" spans="4:60" x14ac:dyDescent="0.2">
      <c r="D1659" s="23"/>
      <c r="F1659" s="1"/>
      <c r="H1659" s="18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</row>
    <row r="1660" spans="4:60" x14ac:dyDescent="0.2">
      <c r="D1660" s="23"/>
      <c r="F1660" s="4"/>
      <c r="H1660" s="18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</row>
    <row r="1661" spans="4:60" x14ac:dyDescent="0.2">
      <c r="D1661" s="23"/>
      <c r="F1661" s="5"/>
      <c r="H1661" s="18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9"/>
      <c r="X1661" s="29"/>
      <c r="Y1661" s="29"/>
      <c r="Z1661" s="29"/>
      <c r="AA1661" s="29"/>
      <c r="AB1661" s="29"/>
      <c r="AC1661" s="29"/>
      <c r="AD1661" s="29"/>
      <c r="AE1661" s="29"/>
      <c r="AF1661" s="29"/>
      <c r="AG1661" s="29"/>
      <c r="AH1661" s="29"/>
      <c r="AI1661" s="29"/>
      <c r="AJ1661" s="29"/>
      <c r="AK1661" s="29"/>
      <c r="AL1661" s="29"/>
      <c r="AM1661" s="29"/>
      <c r="AN1661" s="29"/>
      <c r="AO1661" s="29"/>
      <c r="AP1661" s="29"/>
      <c r="AQ1661" s="29"/>
      <c r="AR1661" s="29"/>
      <c r="AS1661" s="29"/>
      <c r="AT1661" s="29"/>
      <c r="AU1661" s="29"/>
      <c r="AV1661" s="29"/>
      <c r="AW1661" s="29"/>
      <c r="AX1661" s="29"/>
      <c r="AY1661" s="29"/>
      <c r="AZ1661" s="29"/>
      <c r="BA1661" s="29"/>
      <c r="BB1661" s="29"/>
      <c r="BC1661" s="29"/>
      <c r="BD1661" s="29"/>
      <c r="BE1661" s="29"/>
      <c r="BF1661" s="29"/>
      <c r="BG1661" s="29"/>
      <c r="BH1661" s="29"/>
    </row>
    <row r="1662" spans="4:60" x14ac:dyDescent="0.2">
      <c r="D1662" s="23"/>
      <c r="F1662" s="5"/>
      <c r="H1662" s="13"/>
      <c r="I1662" s="25"/>
      <c r="J1662" s="25"/>
      <c r="K1662" s="25"/>
      <c r="L1662" s="25"/>
      <c r="M1662" s="25"/>
      <c r="N1662" s="25"/>
      <c r="O1662" s="25"/>
      <c r="P1662" s="25"/>
      <c r="Q1662" s="25"/>
      <c r="R1662" s="25"/>
      <c r="S1662" s="25"/>
      <c r="T1662" s="25"/>
      <c r="U1662" s="25"/>
      <c r="V1662" s="25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</row>
    <row r="1663" spans="4:60" x14ac:dyDescent="0.2">
      <c r="D1663" s="23"/>
      <c r="F1663" s="5"/>
      <c r="H1663" s="18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</row>
    <row r="1664" spans="4:60" x14ac:dyDescent="0.2">
      <c r="D1664" s="23"/>
      <c r="F1664" s="1"/>
      <c r="H1664" s="18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</row>
    <row r="1665" spans="4:60" x14ac:dyDescent="0.2">
      <c r="D1665" s="23"/>
      <c r="F1665" s="1"/>
      <c r="H1665" s="18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</row>
    <row r="1666" spans="4:60" x14ac:dyDescent="0.2">
      <c r="D1666" s="23"/>
      <c r="F1666" s="4"/>
      <c r="H1666" s="18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</row>
    <row r="1667" spans="4:60" x14ac:dyDescent="0.2">
      <c r="D1667" s="23"/>
      <c r="F1667" s="5"/>
      <c r="H1667" s="18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9"/>
      <c r="X1667" s="29"/>
      <c r="Y1667" s="29"/>
      <c r="Z1667" s="29"/>
      <c r="AA1667" s="29"/>
      <c r="AB1667" s="29"/>
      <c r="AC1667" s="29"/>
      <c r="AD1667" s="29"/>
      <c r="AE1667" s="29"/>
      <c r="AF1667" s="29"/>
      <c r="AG1667" s="29"/>
      <c r="AH1667" s="29"/>
      <c r="AI1667" s="29"/>
      <c r="AJ1667" s="29"/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9"/>
      <c r="BC1667" s="29"/>
      <c r="BD1667" s="29"/>
      <c r="BE1667" s="29"/>
      <c r="BF1667" s="29"/>
      <c r="BG1667" s="29"/>
      <c r="BH1667" s="29"/>
    </row>
    <row r="1668" spans="4:60" x14ac:dyDescent="0.2">
      <c r="D1668" s="23"/>
      <c r="F1668" s="5"/>
      <c r="H1668" s="13"/>
      <c r="I1668" s="25"/>
      <c r="J1668" s="25"/>
      <c r="K1668" s="25"/>
      <c r="L1668" s="25"/>
      <c r="M1668" s="25"/>
      <c r="N1668" s="25"/>
      <c r="O1668" s="25"/>
      <c r="P1668" s="25"/>
      <c r="Q1668" s="25"/>
      <c r="R1668" s="25"/>
      <c r="S1668" s="25"/>
      <c r="T1668" s="25"/>
      <c r="U1668" s="25"/>
      <c r="V1668" s="25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</row>
    <row r="1669" spans="4:60" x14ac:dyDescent="0.2">
      <c r="D1669" s="23"/>
      <c r="F1669" s="5"/>
      <c r="H1669" s="18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</row>
    <row r="1670" spans="4:60" x14ac:dyDescent="0.2">
      <c r="D1670" s="23"/>
      <c r="F1670" s="1"/>
      <c r="H1670" s="18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</row>
    <row r="1671" spans="4:60" x14ac:dyDescent="0.2">
      <c r="D1671" s="23"/>
      <c r="F1671" s="1"/>
      <c r="H1671" s="18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</row>
    <row r="1672" spans="4:60" x14ac:dyDescent="0.2">
      <c r="D1672" s="23"/>
      <c r="F1672" s="4"/>
      <c r="H1672" s="18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</row>
    <row r="1673" spans="4:60" x14ac:dyDescent="0.2">
      <c r="D1673" s="23"/>
      <c r="F1673" s="5"/>
      <c r="H1673" s="18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9"/>
      <c r="X1673" s="29"/>
      <c r="Y1673" s="29"/>
      <c r="Z1673" s="29"/>
      <c r="AA1673" s="29"/>
      <c r="AB1673" s="29"/>
      <c r="AC1673" s="29"/>
      <c r="AD1673" s="29"/>
      <c r="AE1673" s="29"/>
      <c r="AF1673" s="29"/>
      <c r="AG1673" s="29"/>
      <c r="AH1673" s="29"/>
      <c r="AI1673" s="29"/>
      <c r="AJ1673" s="29"/>
      <c r="AK1673" s="29"/>
      <c r="AL1673" s="29"/>
      <c r="AM1673" s="29"/>
      <c r="AN1673" s="29"/>
      <c r="AO1673" s="29"/>
      <c r="AP1673" s="29"/>
      <c r="AQ1673" s="29"/>
      <c r="AR1673" s="29"/>
      <c r="AS1673" s="29"/>
      <c r="AT1673" s="29"/>
      <c r="AU1673" s="29"/>
      <c r="AV1673" s="29"/>
      <c r="AW1673" s="29"/>
      <c r="AX1673" s="29"/>
      <c r="AY1673" s="29"/>
      <c r="AZ1673" s="29"/>
      <c r="BA1673" s="29"/>
      <c r="BB1673" s="29"/>
      <c r="BC1673" s="29"/>
      <c r="BD1673" s="29"/>
      <c r="BE1673" s="29"/>
      <c r="BF1673" s="29"/>
      <c r="BG1673" s="29"/>
      <c r="BH1673" s="29"/>
    </row>
    <row r="1674" spans="4:60" x14ac:dyDescent="0.2">
      <c r="D1674" s="23"/>
      <c r="F1674" s="5"/>
      <c r="H1674" s="13"/>
      <c r="I1674" s="25"/>
      <c r="J1674" s="25"/>
      <c r="K1674" s="25"/>
      <c r="L1674" s="25"/>
      <c r="M1674" s="25"/>
      <c r="N1674" s="25"/>
      <c r="O1674" s="25"/>
      <c r="P1674" s="25"/>
      <c r="Q1674" s="25"/>
      <c r="R1674" s="25"/>
      <c r="S1674" s="25"/>
      <c r="T1674" s="25"/>
      <c r="U1674" s="25"/>
      <c r="V1674" s="25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</row>
    <row r="1675" spans="4:60" x14ac:dyDescent="0.2">
      <c r="D1675" s="23"/>
      <c r="F1675" s="5"/>
      <c r="H1675" s="18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</row>
    <row r="1676" spans="4:60" x14ac:dyDescent="0.2">
      <c r="D1676" s="23"/>
      <c r="F1676" s="1"/>
      <c r="H1676" s="18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</row>
    <row r="1677" spans="4:60" x14ac:dyDescent="0.2">
      <c r="D1677" s="23"/>
      <c r="F1677" s="1"/>
      <c r="H1677" s="18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</row>
    <row r="1678" spans="4:60" x14ac:dyDescent="0.2">
      <c r="D1678" s="23"/>
      <c r="F1678" s="4"/>
      <c r="H1678" s="18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</row>
    <row r="1679" spans="4:60" x14ac:dyDescent="0.2">
      <c r="D1679" s="23"/>
      <c r="F1679" s="5"/>
      <c r="H1679" s="18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29"/>
      <c r="AP1679" s="29"/>
      <c r="AQ1679" s="29"/>
      <c r="AR1679" s="29"/>
      <c r="AS1679" s="29"/>
      <c r="AT1679" s="29"/>
      <c r="AU1679" s="29"/>
      <c r="AV1679" s="29"/>
      <c r="AW1679" s="29"/>
      <c r="AX1679" s="29"/>
      <c r="AY1679" s="29"/>
      <c r="AZ1679" s="29"/>
      <c r="BA1679" s="29"/>
      <c r="BB1679" s="29"/>
      <c r="BC1679" s="29"/>
      <c r="BD1679" s="29"/>
      <c r="BE1679" s="29"/>
      <c r="BF1679" s="29"/>
      <c r="BG1679" s="29"/>
      <c r="BH1679" s="29"/>
    </row>
    <row r="1680" spans="4:60" x14ac:dyDescent="0.2">
      <c r="D1680" s="23"/>
      <c r="F1680" s="5"/>
      <c r="H1680" s="13"/>
      <c r="I1680" s="25"/>
      <c r="J1680" s="25"/>
      <c r="K1680" s="25"/>
      <c r="L1680" s="25"/>
      <c r="M1680" s="25"/>
      <c r="N1680" s="25"/>
      <c r="O1680" s="25"/>
      <c r="P1680" s="25"/>
      <c r="Q1680" s="25"/>
      <c r="R1680" s="25"/>
      <c r="S1680" s="25"/>
      <c r="T1680" s="25"/>
      <c r="U1680" s="25"/>
      <c r="V1680" s="25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</row>
    <row r="1681" spans="4:60" x14ac:dyDescent="0.2">
      <c r="D1681" s="23"/>
      <c r="F1681" s="5"/>
      <c r="H1681" s="18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</row>
    <row r="1682" spans="4:60" x14ac:dyDescent="0.2">
      <c r="D1682" s="23"/>
      <c r="F1682" s="1"/>
      <c r="H1682" s="18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</row>
    <row r="1683" spans="4:60" x14ac:dyDescent="0.2">
      <c r="D1683" s="23"/>
      <c r="F1683" s="1"/>
      <c r="H1683" s="18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</row>
    <row r="1684" spans="4:60" x14ac:dyDescent="0.2">
      <c r="D1684" s="23"/>
      <c r="F1684" s="4"/>
      <c r="H1684" s="18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</row>
    <row r="1685" spans="4:60" x14ac:dyDescent="0.2">
      <c r="D1685" s="23"/>
      <c r="F1685" s="5"/>
      <c r="H1685" s="18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9"/>
      <c r="X1685" s="29"/>
      <c r="Y1685" s="29"/>
      <c r="Z1685" s="29"/>
      <c r="AA1685" s="29"/>
      <c r="AB1685" s="29"/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29"/>
      <c r="AQ1685" s="29"/>
      <c r="AR1685" s="29"/>
      <c r="AS1685" s="29"/>
      <c r="AT1685" s="29"/>
      <c r="AU1685" s="29"/>
      <c r="AV1685" s="29"/>
      <c r="AW1685" s="29"/>
      <c r="AX1685" s="29"/>
      <c r="AY1685" s="29"/>
      <c r="AZ1685" s="29"/>
      <c r="BA1685" s="29"/>
      <c r="BB1685" s="29"/>
      <c r="BC1685" s="29"/>
      <c r="BD1685" s="29"/>
      <c r="BE1685" s="29"/>
      <c r="BF1685" s="29"/>
      <c r="BG1685" s="29"/>
      <c r="BH1685" s="29"/>
    </row>
    <row r="1686" spans="4:60" x14ac:dyDescent="0.2">
      <c r="D1686" s="23"/>
      <c r="F1686" s="5"/>
      <c r="H1686" s="13"/>
      <c r="I1686" s="25"/>
      <c r="J1686" s="25"/>
      <c r="K1686" s="25"/>
      <c r="L1686" s="25"/>
      <c r="M1686" s="25"/>
      <c r="N1686" s="25"/>
      <c r="O1686" s="25"/>
      <c r="P1686" s="25"/>
      <c r="Q1686" s="25"/>
      <c r="R1686" s="25"/>
      <c r="S1686" s="25"/>
      <c r="T1686" s="25"/>
      <c r="U1686" s="25"/>
      <c r="V1686" s="25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</row>
    <row r="1687" spans="4:60" x14ac:dyDescent="0.2">
      <c r="D1687" s="23"/>
      <c r="F1687" s="5"/>
      <c r="H1687" s="18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</row>
    <row r="1688" spans="4:60" x14ac:dyDescent="0.2">
      <c r="D1688" s="23"/>
      <c r="F1688" s="1"/>
      <c r="H1688" s="18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</row>
    <row r="1689" spans="4:60" x14ac:dyDescent="0.2">
      <c r="D1689" s="23"/>
      <c r="F1689" s="1"/>
      <c r="H1689" s="18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</row>
    <row r="1690" spans="4:60" x14ac:dyDescent="0.2">
      <c r="D1690" s="23"/>
      <c r="F1690" s="4"/>
      <c r="H1690" s="18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</row>
    <row r="1691" spans="4:60" x14ac:dyDescent="0.2">
      <c r="D1691" s="23"/>
      <c r="F1691" s="5"/>
      <c r="H1691" s="18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9"/>
      <c r="X1691" s="29"/>
      <c r="Y1691" s="29"/>
      <c r="Z1691" s="29"/>
      <c r="AA1691" s="29"/>
      <c r="AB1691" s="29"/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29"/>
      <c r="AQ1691" s="29"/>
      <c r="AR1691" s="29"/>
      <c r="AS1691" s="29"/>
      <c r="AT1691" s="29"/>
      <c r="AU1691" s="29"/>
      <c r="AV1691" s="29"/>
      <c r="AW1691" s="29"/>
      <c r="AX1691" s="29"/>
      <c r="AY1691" s="29"/>
      <c r="AZ1691" s="29"/>
      <c r="BA1691" s="29"/>
      <c r="BB1691" s="29"/>
      <c r="BC1691" s="29"/>
      <c r="BD1691" s="29"/>
      <c r="BE1691" s="29"/>
      <c r="BF1691" s="29"/>
      <c r="BG1691" s="29"/>
      <c r="BH1691" s="29"/>
    </row>
    <row r="1692" spans="4:60" x14ac:dyDescent="0.2">
      <c r="D1692" s="23"/>
      <c r="F1692" s="5"/>
      <c r="H1692" s="13"/>
      <c r="I1692" s="25"/>
      <c r="J1692" s="25"/>
      <c r="K1692" s="25"/>
      <c r="L1692" s="25"/>
      <c r="M1692" s="25"/>
      <c r="N1692" s="25"/>
      <c r="O1692" s="25"/>
      <c r="P1692" s="25"/>
      <c r="Q1692" s="25"/>
      <c r="R1692" s="25"/>
      <c r="S1692" s="25"/>
      <c r="T1692" s="25"/>
      <c r="U1692" s="25"/>
      <c r="V1692" s="25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</row>
    <row r="1693" spans="4:60" x14ac:dyDescent="0.2">
      <c r="D1693" s="23"/>
      <c r="F1693" s="5"/>
      <c r="H1693" s="18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</row>
    <row r="1694" spans="4:60" x14ac:dyDescent="0.2">
      <c r="D1694" s="23"/>
      <c r="F1694" s="1"/>
      <c r="H1694" s="18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</row>
    <row r="1695" spans="4:60" x14ac:dyDescent="0.2">
      <c r="D1695" s="23"/>
      <c r="F1695" s="1"/>
      <c r="H1695" s="18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</row>
    <row r="1696" spans="4:60" x14ac:dyDescent="0.2">
      <c r="D1696" s="23"/>
      <c r="F1696" s="4"/>
      <c r="H1696" s="18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</row>
    <row r="1697" spans="4:60" x14ac:dyDescent="0.2">
      <c r="D1697" s="23"/>
      <c r="F1697" s="5"/>
      <c r="H1697" s="18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9"/>
      <c r="BC1697" s="29"/>
      <c r="BD1697" s="29"/>
      <c r="BE1697" s="29"/>
      <c r="BF1697" s="29"/>
      <c r="BG1697" s="29"/>
      <c r="BH1697" s="29"/>
    </row>
    <row r="1698" spans="4:60" x14ac:dyDescent="0.2">
      <c r="D1698" s="23"/>
      <c r="F1698" s="5"/>
      <c r="H1698" s="13"/>
      <c r="I1698" s="25"/>
      <c r="J1698" s="25"/>
      <c r="K1698" s="25"/>
      <c r="L1698" s="25"/>
      <c r="M1698" s="25"/>
      <c r="N1698" s="25"/>
      <c r="O1698" s="25"/>
      <c r="P1698" s="25"/>
      <c r="Q1698" s="25"/>
      <c r="R1698" s="25"/>
      <c r="S1698" s="25"/>
      <c r="T1698" s="25"/>
      <c r="U1698" s="25"/>
      <c r="V1698" s="25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</row>
    <row r="1699" spans="4:60" x14ac:dyDescent="0.2">
      <c r="D1699" s="23"/>
      <c r="F1699" s="5"/>
      <c r="H1699" s="18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</row>
    <row r="1700" spans="4:60" x14ac:dyDescent="0.2">
      <c r="D1700" s="23"/>
      <c r="F1700" s="1"/>
      <c r="H1700" s="18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</row>
    <row r="1701" spans="4:60" x14ac:dyDescent="0.2">
      <c r="D1701" s="23"/>
      <c r="F1701" s="1"/>
      <c r="H1701" s="18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</row>
    <row r="1702" spans="4:60" x14ac:dyDescent="0.2">
      <c r="D1702" s="23"/>
      <c r="F1702" s="4"/>
      <c r="H1702" s="18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</row>
    <row r="1703" spans="4:60" x14ac:dyDescent="0.2">
      <c r="D1703" s="23"/>
      <c r="F1703" s="5"/>
      <c r="H1703" s="18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9"/>
      <c r="X1703" s="29"/>
      <c r="Y1703" s="29"/>
      <c r="Z1703" s="29"/>
      <c r="AA1703" s="29"/>
      <c r="AB1703" s="29"/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29"/>
      <c r="AQ1703" s="29"/>
      <c r="AR1703" s="29"/>
      <c r="AS1703" s="29"/>
      <c r="AT1703" s="29"/>
      <c r="AU1703" s="29"/>
      <c r="AV1703" s="29"/>
      <c r="AW1703" s="29"/>
      <c r="AX1703" s="29"/>
      <c r="AY1703" s="29"/>
      <c r="AZ1703" s="29"/>
      <c r="BA1703" s="29"/>
      <c r="BB1703" s="29"/>
      <c r="BC1703" s="29"/>
      <c r="BD1703" s="29"/>
      <c r="BE1703" s="29"/>
      <c r="BF1703" s="29"/>
      <c r="BG1703" s="29"/>
      <c r="BH1703" s="29"/>
    </row>
    <row r="1704" spans="4:60" x14ac:dyDescent="0.2">
      <c r="D1704" s="23"/>
      <c r="F1704" s="5"/>
      <c r="H1704" s="13"/>
      <c r="I1704" s="25"/>
      <c r="J1704" s="25"/>
      <c r="K1704" s="25"/>
      <c r="L1704" s="25"/>
      <c r="M1704" s="25"/>
      <c r="N1704" s="25"/>
      <c r="O1704" s="25"/>
      <c r="P1704" s="25"/>
      <c r="Q1704" s="25"/>
      <c r="R1704" s="25"/>
      <c r="S1704" s="25"/>
      <c r="T1704" s="25"/>
      <c r="U1704" s="25"/>
      <c r="V1704" s="25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</row>
    <row r="1705" spans="4:60" x14ac:dyDescent="0.2">
      <c r="D1705" s="23"/>
      <c r="F1705" s="5"/>
      <c r="H1705" s="18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</row>
    <row r="1706" spans="4:60" x14ac:dyDescent="0.2">
      <c r="D1706" s="23"/>
      <c r="F1706" s="1"/>
      <c r="H1706" s="18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</row>
    <row r="1707" spans="4:60" x14ac:dyDescent="0.2">
      <c r="D1707" s="23"/>
      <c r="F1707" s="1"/>
      <c r="H1707" s="18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</row>
    <row r="1708" spans="4:60" x14ac:dyDescent="0.2">
      <c r="D1708" s="23"/>
      <c r="F1708" s="4"/>
      <c r="H1708" s="18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</row>
    <row r="1709" spans="4:60" x14ac:dyDescent="0.2">
      <c r="D1709" s="23"/>
      <c r="F1709" s="5"/>
      <c r="H1709" s="18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9"/>
      <c r="X1709" s="29"/>
      <c r="Y1709" s="29"/>
      <c r="Z1709" s="29"/>
      <c r="AA1709" s="29"/>
      <c r="AB1709" s="29"/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29"/>
      <c r="AQ1709" s="29"/>
      <c r="AR1709" s="29"/>
      <c r="AS1709" s="29"/>
      <c r="AT1709" s="29"/>
      <c r="AU1709" s="29"/>
      <c r="AV1709" s="29"/>
      <c r="AW1709" s="29"/>
      <c r="AX1709" s="29"/>
      <c r="AY1709" s="29"/>
      <c r="AZ1709" s="29"/>
      <c r="BA1709" s="29"/>
      <c r="BB1709" s="29"/>
      <c r="BC1709" s="29"/>
      <c r="BD1709" s="29"/>
      <c r="BE1709" s="29"/>
      <c r="BF1709" s="29"/>
      <c r="BG1709" s="29"/>
      <c r="BH1709" s="29"/>
    </row>
    <row r="1710" spans="4:60" x14ac:dyDescent="0.2">
      <c r="D1710" s="23"/>
      <c r="F1710" s="5"/>
      <c r="H1710" s="13"/>
      <c r="I1710" s="25"/>
      <c r="J1710" s="25"/>
      <c r="K1710" s="25"/>
      <c r="L1710" s="25"/>
      <c r="M1710" s="25"/>
      <c r="N1710" s="25"/>
      <c r="O1710" s="25"/>
      <c r="P1710" s="25"/>
      <c r="Q1710" s="25"/>
      <c r="R1710" s="25"/>
      <c r="S1710" s="25"/>
      <c r="T1710" s="25"/>
      <c r="U1710" s="25"/>
      <c r="V1710" s="25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</row>
    <row r="1711" spans="4:60" x14ac:dyDescent="0.2">
      <c r="D1711" s="23"/>
      <c r="F1711" s="5"/>
      <c r="H1711" s="18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</row>
    <row r="1712" spans="4:60" x14ac:dyDescent="0.2">
      <c r="D1712" s="23"/>
      <c r="F1712" s="1"/>
      <c r="H1712" s="18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</row>
    <row r="1713" spans="4:60" x14ac:dyDescent="0.2">
      <c r="D1713" s="23"/>
      <c r="F1713" s="1"/>
      <c r="H1713" s="18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</row>
    <row r="1714" spans="4:60" x14ac:dyDescent="0.2">
      <c r="D1714" s="23"/>
      <c r="F1714" s="4"/>
      <c r="H1714" s="18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</row>
    <row r="1715" spans="4:60" x14ac:dyDescent="0.2">
      <c r="D1715" s="23"/>
      <c r="F1715" s="5"/>
      <c r="H1715" s="18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9"/>
      <c r="X1715" s="29"/>
      <c r="Y1715" s="29"/>
      <c r="Z1715" s="29"/>
      <c r="AA1715" s="29"/>
      <c r="AB1715" s="29"/>
      <c r="AC1715" s="29"/>
      <c r="AD1715" s="29"/>
      <c r="AE1715" s="29"/>
      <c r="AF1715" s="29"/>
      <c r="AG1715" s="29"/>
      <c r="AH1715" s="29"/>
      <c r="AI1715" s="29"/>
      <c r="AJ1715" s="29"/>
      <c r="AK1715" s="29"/>
      <c r="AL1715" s="29"/>
      <c r="AM1715" s="29"/>
      <c r="AN1715" s="29"/>
      <c r="AO1715" s="29"/>
      <c r="AP1715" s="29"/>
      <c r="AQ1715" s="29"/>
      <c r="AR1715" s="29"/>
      <c r="AS1715" s="29"/>
      <c r="AT1715" s="29"/>
      <c r="AU1715" s="29"/>
      <c r="AV1715" s="29"/>
      <c r="AW1715" s="29"/>
      <c r="AX1715" s="29"/>
      <c r="AY1715" s="29"/>
      <c r="AZ1715" s="29"/>
      <c r="BA1715" s="29"/>
      <c r="BB1715" s="29"/>
      <c r="BC1715" s="29"/>
      <c r="BD1715" s="29"/>
      <c r="BE1715" s="29"/>
      <c r="BF1715" s="29"/>
      <c r="BG1715" s="29"/>
      <c r="BH1715" s="29"/>
    </row>
    <row r="1716" spans="4:60" x14ac:dyDescent="0.2">
      <c r="D1716" s="23"/>
      <c r="F1716" s="5"/>
      <c r="H1716" s="13"/>
      <c r="I1716" s="25"/>
      <c r="J1716" s="25"/>
      <c r="K1716" s="25"/>
      <c r="L1716" s="25"/>
      <c r="M1716" s="25"/>
      <c r="N1716" s="25"/>
      <c r="O1716" s="25"/>
      <c r="P1716" s="25"/>
      <c r="Q1716" s="25"/>
      <c r="R1716" s="25"/>
      <c r="S1716" s="25"/>
      <c r="T1716" s="25"/>
      <c r="U1716" s="25"/>
      <c r="V1716" s="25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</row>
    <row r="1717" spans="4:60" x14ac:dyDescent="0.2">
      <c r="D1717" s="23"/>
      <c r="F1717" s="5"/>
      <c r="H1717" s="18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</row>
    <row r="1718" spans="4:60" x14ac:dyDescent="0.2">
      <c r="D1718" s="23"/>
      <c r="F1718" s="1"/>
      <c r="H1718" s="18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</row>
    <row r="1719" spans="4:60" x14ac:dyDescent="0.2">
      <c r="D1719" s="23"/>
      <c r="F1719" s="1"/>
      <c r="H1719" s="18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</row>
    <row r="1720" spans="4:60" x14ac:dyDescent="0.2">
      <c r="D1720" s="23"/>
      <c r="F1720" s="4"/>
      <c r="H1720" s="18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</row>
    <row r="1721" spans="4:60" x14ac:dyDescent="0.2">
      <c r="D1721" s="23"/>
      <c r="F1721" s="5"/>
      <c r="H1721" s="18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9"/>
      <c r="X1721" s="29"/>
      <c r="Y1721" s="29"/>
      <c r="Z1721" s="29"/>
      <c r="AA1721" s="29"/>
      <c r="AB1721" s="29"/>
      <c r="AC1721" s="29"/>
      <c r="AD1721" s="29"/>
      <c r="AE1721" s="29"/>
      <c r="AF1721" s="29"/>
      <c r="AG1721" s="29"/>
      <c r="AH1721" s="29"/>
      <c r="AI1721" s="29"/>
      <c r="AJ1721" s="29"/>
      <c r="AK1721" s="29"/>
      <c r="AL1721" s="29"/>
      <c r="AM1721" s="29"/>
      <c r="AN1721" s="29"/>
      <c r="AO1721" s="29"/>
      <c r="AP1721" s="29"/>
      <c r="AQ1721" s="29"/>
      <c r="AR1721" s="29"/>
      <c r="AS1721" s="29"/>
      <c r="AT1721" s="29"/>
      <c r="AU1721" s="29"/>
      <c r="AV1721" s="29"/>
      <c r="AW1721" s="29"/>
      <c r="AX1721" s="29"/>
      <c r="AY1721" s="29"/>
      <c r="AZ1721" s="29"/>
      <c r="BA1721" s="29"/>
      <c r="BB1721" s="29"/>
      <c r="BC1721" s="29"/>
      <c r="BD1721" s="29"/>
      <c r="BE1721" s="29"/>
      <c r="BF1721" s="29"/>
      <c r="BG1721" s="29"/>
      <c r="BH1721" s="29"/>
    </row>
    <row r="1722" spans="4:60" x14ac:dyDescent="0.2">
      <c r="D1722" s="23"/>
      <c r="F1722" s="5"/>
      <c r="H1722" s="13"/>
      <c r="I1722" s="25"/>
      <c r="J1722" s="25"/>
      <c r="K1722" s="25"/>
      <c r="L1722" s="25"/>
      <c r="M1722" s="25"/>
      <c r="N1722" s="25"/>
      <c r="O1722" s="25"/>
      <c r="P1722" s="25"/>
      <c r="Q1722" s="25"/>
      <c r="R1722" s="25"/>
      <c r="S1722" s="25"/>
      <c r="T1722" s="25"/>
      <c r="U1722" s="25"/>
      <c r="V1722" s="25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</row>
    <row r="1723" spans="4:60" x14ac:dyDescent="0.2">
      <c r="D1723" s="23"/>
      <c r="F1723" s="5"/>
      <c r="H1723" s="18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</row>
    <row r="1724" spans="4:60" x14ac:dyDescent="0.2">
      <c r="D1724" s="23"/>
      <c r="F1724" s="1"/>
      <c r="H1724" s="18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</row>
    <row r="1725" spans="4:60" x14ac:dyDescent="0.2">
      <c r="D1725" s="23"/>
      <c r="F1725" s="1"/>
      <c r="H1725" s="18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</row>
    <row r="1726" spans="4:60" x14ac:dyDescent="0.2">
      <c r="D1726" s="23"/>
      <c r="F1726" s="4"/>
      <c r="H1726" s="18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</row>
    <row r="1727" spans="4:60" x14ac:dyDescent="0.2">
      <c r="D1727" s="23"/>
      <c r="F1727" s="5"/>
      <c r="H1727" s="18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9"/>
      <c r="X1727" s="29"/>
      <c r="Y1727" s="29"/>
      <c r="Z1727" s="29"/>
      <c r="AA1727" s="29"/>
      <c r="AB1727" s="29"/>
      <c r="AC1727" s="29"/>
      <c r="AD1727" s="29"/>
      <c r="AE1727" s="29"/>
      <c r="AF1727" s="29"/>
      <c r="AG1727" s="29"/>
      <c r="AH1727" s="29"/>
      <c r="AI1727" s="29"/>
      <c r="AJ1727" s="29"/>
      <c r="AK1727" s="29"/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29"/>
      <c r="BA1727" s="29"/>
      <c r="BB1727" s="29"/>
      <c r="BC1727" s="29"/>
      <c r="BD1727" s="29"/>
      <c r="BE1727" s="29"/>
      <c r="BF1727" s="29"/>
      <c r="BG1727" s="29"/>
      <c r="BH1727" s="29"/>
    </row>
    <row r="1728" spans="4:60" x14ac:dyDescent="0.2">
      <c r="D1728" s="23"/>
      <c r="F1728" s="5"/>
      <c r="H1728" s="13"/>
      <c r="I1728" s="25"/>
      <c r="J1728" s="25"/>
      <c r="K1728" s="25"/>
      <c r="L1728" s="25"/>
      <c r="M1728" s="25"/>
      <c r="N1728" s="25"/>
      <c r="O1728" s="25"/>
      <c r="P1728" s="25"/>
      <c r="Q1728" s="25"/>
      <c r="R1728" s="25"/>
      <c r="S1728" s="25"/>
      <c r="T1728" s="25"/>
      <c r="U1728" s="25"/>
      <c r="V1728" s="25"/>
      <c r="W1728" s="30"/>
      <c r="X1728" s="30"/>
      <c r="Y1728" s="30"/>
      <c r="Z1728" s="30"/>
      <c r="AA1728" s="30"/>
      <c r="AB1728" s="30"/>
      <c r="AC1728" s="30"/>
      <c r="AD1728" s="30"/>
      <c r="AE1728" s="30"/>
      <c r="AF1728" s="30"/>
      <c r="AG1728" s="30"/>
      <c r="AH1728" s="30"/>
      <c r="AI1728" s="30"/>
      <c r="AJ1728" s="30"/>
      <c r="AK1728" s="30"/>
      <c r="AL1728" s="30"/>
      <c r="AM1728" s="30"/>
      <c r="AN1728" s="30"/>
      <c r="AO1728" s="30"/>
      <c r="AP1728" s="30"/>
      <c r="AQ1728" s="30"/>
      <c r="AR1728" s="30"/>
      <c r="AS1728" s="30"/>
      <c r="AT1728" s="30"/>
      <c r="AU1728" s="30"/>
      <c r="AV1728" s="30"/>
      <c r="AW1728" s="30"/>
      <c r="AX1728" s="30"/>
      <c r="AY1728" s="30"/>
      <c r="AZ1728" s="30"/>
      <c r="BA1728" s="30"/>
      <c r="BB1728" s="30"/>
      <c r="BC1728" s="30"/>
      <c r="BD1728" s="30"/>
      <c r="BE1728" s="30"/>
      <c r="BF1728" s="30"/>
      <c r="BG1728" s="30"/>
      <c r="BH1728" s="30"/>
    </row>
    <row r="1729" spans="4:60" x14ac:dyDescent="0.2">
      <c r="D1729" s="23"/>
      <c r="F1729" s="5"/>
      <c r="H1729" s="18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</row>
    <row r="1730" spans="4:60" x14ac:dyDescent="0.2">
      <c r="D1730" s="23"/>
      <c r="F1730" s="1"/>
      <c r="H1730" s="18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</row>
    <row r="1731" spans="4:60" x14ac:dyDescent="0.2">
      <c r="D1731" s="23"/>
      <c r="F1731" s="1"/>
      <c r="H1731" s="18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</row>
    <row r="1732" spans="4:60" x14ac:dyDescent="0.2">
      <c r="D1732" s="23"/>
      <c r="F1732" s="4"/>
      <c r="H1732" s="18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</row>
    <row r="1733" spans="4:60" x14ac:dyDescent="0.2">
      <c r="D1733" s="23"/>
      <c r="F1733" s="5"/>
      <c r="H1733" s="18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9"/>
      <c r="X1733" s="29"/>
      <c r="Y1733" s="29"/>
      <c r="Z1733" s="29"/>
      <c r="AA1733" s="29"/>
      <c r="AB1733" s="29"/>
      <c r="AC1733" s="29"/>
      <c r="AD1733" s="29"/>
      <c r="AE1733" s="29"/>
      <c r="AF1733" s="29"/>
      <c r="AG1733" s="29"/>
      <c r="AH1733" s="29"/>
      <c r="AI1733" s="29"/>
      <c r="AJ1733" s="29"/>
      <c r="AK1733" s="29"/>
      <c r="AL1733" s="29"/>
      <c r="AM1733" s="29"/>
      <c r="AN1733" s="29"/>
      <c r="AO1733" s="29"/>
      <c r="AP1733" s="29"/>
      <c r="AQ1733" s="29"/>
      <c r="AR1733" s="29"/>
      <c r="AS1733" s="29"/>
      <c r="AT1733" s="29"/>
      <c r="AU1733" s="29"/>
      <c r="AV1733" s="29"/>
      <c r="AW1733" s="29"/>
      <c r="AX1733" s="29"/>
      <c r="AY1733" s="29"/>
      <c r="AZ1733" s="29"/>
      <c r="BA1733" s="29"/>
      <c r="BB1733" s="29"/>
      <c r="BC1733" s="29"/>
      <c r="BD1733" s="29"/>
      <c r="BE1733" s="29"/>
      <c r="BF1733" s="29"/>
      <c r="BG1733" s="29"/>
      <c r="BH1733" s="29"/>
    </row>
    <row r="1734" spans="4:60" x14ac:dyDescent="0.2">
      <c r="D1734" s="23"/>
      <c r="F1734" s="5"/>
      <c r="H1734" s="13"/>
      <c r="I1734" s="25"/>
      <c r="J1734" s="25"/>
      <c r="K1734" s="25"/>
      <c r="L1734" s="25"/>
      <c r="M1734" s="25"/>
      <c r="N1734" s="25"/>
      <c r="O1734" s="25"/>
      <c r="P1734" s="25"/>
      <c r="Q1734" s="25"/>
      <c r="R1734" s="25"/>
      <c r="S1734" s="25"/>
      <c r="T1734" s="25"/>
      <c r="U1734" s="25"/>
      <c r="V1734" s="25"/>
      <c r="W1734" s="30"/>
      <c r="X1734" s="30"/>
      <c r="Y1734" s="30"/>
      <c r="Z1734" s="30"/>
      <c r="AA1734" s="30"/>
      <c r="AB1734" s="30"/>
      <c r="AC1734" s="30"/>
      <c r="AD1734" s="30"/>
      <c r="AE1734" s="30"/>
      <c r="AF1734" s="30"/>
      <c r="AG1734" s="30"/>
      <c r="AH1734" s="30"/>
      <c r="AI1734" s="30"/>
      <c r="AJ1734" s="30"/>
      <c r="AK1734" s="30"/>
      <c r="AL1734" s="30"/>
      <c r="AM1734" s="30"/>
      <c r="AN1734" s="30"/>
      <c r="AO1734" s="30"/>
      <c r="AP1734" s="30"/>
      <c r="AQ1734" s="30"/>
      <c r="AR1734" s="30"/>
      <c r="AS1734" s="30"/>
      <c r="AT1734" s="30"/>
      <c r="AU1734" s="30"/>
      <c r="AV1734" s="30"/>
      <c r="AW1734" s="30"/>
      <c r="AX1734" s="30"/>
      <c r="AY1734" s="30"/>
      <c r="AZ1734" s="30"/>
      <c r="BA1734" s="30"/>
      <c r="BB1734" s="30"/>
      <c r="BC1734" s="30"/>
      <c r="BD1734" s="30"/>
      <c r="BE1734" s="30"/>
      <c r="BF1734" s="30"/>
      <c r="BG1734" s="30"/>
      <c r="BH1734" s="30"/>
    </row>
    <row r="1735" spans="4:60" x14ac:dyDescent="0.2">
      <c r="D1735" s="23"/>
      <c r="F1735" s="5"/>
      <c r="H1735" s="18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</row>
    <row r="1736" spans="4:60" x14ac:dyDescent="0.2">
      <c r="D1736" s="23"/>
      <c r="F1736" s="1"/>
      <c r="H1736" s="18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</row>
    <row r="1737" spans="4:60" x14ac:dyDescent="0.2">
      <c r="D1737" s="23"/>
      <c r="F1737" s="1"/>
      <c r="H1737" s="18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</row>
    <row r="1738" spans="4:60" x14ac:dyDescent="0.2">
      <c r="D1738" s="23"/>
      <c r="F1738" s="4"/>
      <c r="H1738" s="18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</row>
    <row r="1739" spans="4:60" x14ac:dyDescent="0.2">
      <c r="D1739" s="23"/>
      <c r="F1739" s="5"/>
      <c r="H1739" s="18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9"/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9"/>
      <c r="BC1739" s="29"/>
      <c r="BD1739" s="29"/>
      <c r="BE1739" s="29"/>
      <c r="BF1739" s="29"/>
      <c r="BG1739" s="29"/>
      <c r="BH1739" s="29"/>
    </row>
    <row r="1740" spans="4:60" x14ac:dyDescent="0.2">
      <c r="D1740" s="23"/>
      <c r="F1740" s="5"/>
      <c r="H1740" s="13"/>
      <c r="I1740" s="25"/>
      <c r="J1740" s="25"/>
      <c r="K1740" s="25"/>
      <c r="L1740" s="25"/>
      <c r="M1740" s="25"/>
      <c r="N1740" s="25"/>
      <c r="O1740" s="25"/>
      <c r="P1740" s="25"/>
      <c r="Q1740" s="25"/>
      <c r="R1740" s="25"/>
      <c r="S1740" s="25"/>
      <c r="T1740" s="25"/>
      <c r="U1740" s="25"/>
      <c r="V1740" s="25"/>
      <c r="W1740" s="30"/>
      <c r="X1740" s="30"/>
      <c r="Y1740" s="30"/>
      <c r="Z1740" s="30"/>
      <c r="AA1740" s="30"/>
      <c r="AB1740" s="30"/>
      <c r="AC1740" s="30"/>
      <c r="AD1740" s="30"/>
      <c r="AE1740" s="30"/>
      <c r="AF1740" s="30"/>
      <c r="AG1740" s="30"/>
      <c r="AH1740" s="30"/>
      <c r="AI1740" s="30"/>
      <c r="AJ1740" s="30"/>
      <c r="AK1740" s="30"/>
      <c r="AL1740" s="30"/>
      <c r="AM1740" s="30"/>
      <c r="AN1740" s="30"/>
      <c r="AO1740" s="30"/>
      <c r="AP1740" s="30"/>
      <c r="AQ1740" s="30"/>
      <c r="AR1740" s="30"/>
      <c r="AS1740" s="30"/>
      <c r="AT1740" s="30"/>
      <c r="AU1740" s="30"/>
      <c r="AV1740" s="30"/>
      <c r="AW1740" s="30"/>
      <c r="AX1740" s="30"/>
      <c r="AY1740" s="30"/>
      <c r="AZ1740" s="30"/>
      <c r="BA1740" s="30"/>
      <c r="BB1740" s="30"/>
      <c r="BC1740" s="30"/>
      <c r="BD1740" s="30"/>
      <c r="BE1740" s="30"/>
      <c r="BF1740" s="30"/>
      <c r="BG1740" s="30"/>
      <c r="BH1740" s="30"/>
    </row>
    <row r="1741" spans="4:60" x14ac:dyDescent="0.2">
      <c r="D1741" s="23"/>
      <c r="F1741" s="5"/>
      <c r="H1741" s="18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</row>
    <row r="1742" spans="4:60" x14ac:dyDescent="0.2">
      <c r="D1742" s="23"/>
      <c r="F1742" s="1"/>
      <c r="H1742" s="18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</row>
    <row r="1743" spans="4:60" x14ac:dyDescent="0.2">
      <c r="D1743" s="23"/>
      <c r="F1743" s="1"/>
      <c r="H1743" s="18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</row>
    <row r="1744" spans="4:60" x14ac:dyDescent="0.2">
      <c r="D1744" s="23"/>
      <c r="F1744" s="4"/>
      <c r="H1744" s="18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</row>
    <row r="1745" spans="4:60" x14ac:dyDescent="0.2">
      <c r="D1745" s="23"/>
      <c r="F1745" s="5"/>
      <c r="H1745" s="18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9"/>
      <c r="X1745" s="29"/>
      <c r="Y1745" s="29"/>
      <c r="Z1745" s="29"/>
      <c r="AA1745" s="29"/>
      <c r="AB1745" s="29"/>
      <c r="AC1745" s="29"/>
      <c r="AD1745" s="29"/>
      <c r="AE1745" s="29"/>
      <c r="AF1745" s="29"/>
      <c r="AG1745" s="29"/>
      <c r="AH1745" s="29"/>
      <c r="AI1745" s="29"/>
      <c r="AJ1745" s="29"/>
      <c r="AK1745" s="29"/>
      <c r="AL1745" s="29"/>
      <c r="AM1745" s="29"/>
      <c r="AN1745" s="29"/>
      <c r="AO1745" s="29"/>
      <c r="AP1745" s="29"/>
      <c r="AQ1745" s="29"/>
      <c r="AR1745" s="29"/>
      <c r="AS1745" s="29"/>
      <c r="AT1745" s="29"/>
      <c r="AU1745" s="29"/>
      <c r="AV1745" s="29"/>
      <c r="AW1745" s="29"/>
      <c r="AX1745" s="29"/>
      <c r="AY1745" s="29"/>
      <c r="AZ1745" s="29"/>
      <c r="BA1745" s="29"/>
      <c r="BB1745" s="29"/>
      <c r="BC1745" s="29"/>
      <c r="BD1745" s="29"/>
      <c r="BE1745" s="29"/>
      <c r="BF1745" s="29"/>
      <c r="BG1745" s="29"/>
      <c r="BH1745" s="29"/>
    </row>
    <row r="1746" spans="4:60" x14ac:dyDescent="0.2">
      <c r="D1746" s="23"/>
      <c r="F1746" s="5"/>
      <c r="H1746" s="13"/>
      <c r="I1746" s="25"/>
      <c r="J1746" s="25"/>
      <c r="K1746" s="25"/>
      <c r="L1746" s="25"/>
      <c r="M1746" s="25"/>
      <c r="N1746" s="25"/>
      <c r="O1746" s="25"/>
      <c r="P1746" s="25"/>
      <c r="Q1746" s="25"/>
      <c r="R1746" s="25"/>
      <c r="S1746" s="25"/>
      <c r="T1746" s="25"/>
      <c r="U1746" s="25"/>
      <c r="V1746" s="25"/>
      <c r="W1746" s="30"/>
      <c r="X1746" s="30"/>
      <c r="Y1746" s="30"/>
      <c r="Z1746" s="30"/>
      <c r="AA1746" s="30"/>
      <c r="AB1746" s="30"/>
      <c r="AC1746" s="30"/>
      <c r="AD1746" s="30"/>
      <c r="AE1746" s="30"/>
      <c r="AF1746" s="30"/>
      <c r="AG1746" s="30"/>
      <c r="AH1746" s="30"/>
      <c r="AI1746" s="30"/>
      <c r="AJ1746" s="30"/>
      <c r="AK1746" s="30"/>
      <c r="AL1746" s="30"/>
      <c r="AM1746" s="30"/>
      <c r="AN1746" s="30"/>
      <c r="AO1746" s="30"/>
      <c r="AP1746" s="30"/>
      <c r="AQ1746" s="30"/>
      <c r="AR1746" s="30"/>
      <c r="AS1746" s="30"/>
      <c r="AT1746" s="30"/>
      <c r="AU1746" s="30"/>
      <c r="AV1746" s="30"/>
      <c r="AW1746" s="30"/>
      <c r="AX1746" s="30"/>
      <c r="AY1746" s="30"/>
      <c r="AZ1746" s="30"/>
      <c r="BA1746" s="30"/>
      <c r="BB1746" s="30"/>
      <c r="BC1746" s="30"/>
      <c r="BD1746" s="30"/>
      <c r="BE1746" s="30"/>
      <c r="BF1746" s="30"/>
      <c r="BG1746" s="30"/>
      <c r="BH1746" s="30"/>
    </row>
    <row r="1747" spans="4:60" x14ac:dyDescent="0.2">
      <c r="D1747" s="23"/>
      <c r="F1747" s="5"/>
      <c r="H1747" s="18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</row>
    <row r="1748" spans="4:60" x14ac:dyDescent="0.2">
      <c r="D1748" s="23"/>
      <c r="F1748" s="1"/>
      <c r="H1748" s="18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</row>
    <row r="1749" spans="4:60" x14ac:dyDescent="0.2">
      <c r="D1749" s="23"/>
      <c r="F1749" s="1"/>
      <c r="H1749" s="18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</row>
    <row r="1750" spans="4:60" x14ac:dyDescent="0.2">
      <c r="D1750" s="23"/>
      <c r="F1750" s="4"/>
      <c r="H1750" s="18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</row>
    <row r="1751" spans="4:60" x14ac:dyDescent="0.2">
      <c r="D1751" s="23"/>
      <c r="F1751" s="5"/>
      <c r="H1751" s="18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9"/>
      <c r="X1751" s="29"/>
      <c r="Y1751" s="29"/>
      <c r="Z1751" s="29"/>
      <c r="AA1751" s="29"/>
      <c r="AB1751" s="29"/>
      <c r="AC1751" s="29"/>
      <c r="AD1751" s="29"/>
      <c r="AE1751" s="29"/>
      <c r="AF1751" s="29"/>
      <c r="AG1751" s="29"/>
      <c r="AH1751" s="29"/>
      <c r="AI1751" s="29"/>
      <c r="AJ1751" s="29"/>
      <c r="AK1751" s="29"/>
      <c r="AL1751" s="29"/>
      <c r="AM1751" s="29"/>
      <c r="AN1751" s="29"/>
      <c r="AO1751" s="29"/>
      <c r="AP1751" s="29"/>
      <c r="AQ1751" s="29"/>
      <c r="AR1751" s="29"/>
      <c r="AS1751" s="29"/>
      <c r="AT1751" s="29"/>
      <c r="AU1751" s="29"/>
      <c r="AV1751" s="29"/>
      <c r="AW1751" s="29"/>
      <c r="AX1751" s="29"/>
      <c r="AY1751" s="29"/>
      <c r="AZ1751" s="29"/>
      <c r="BA1751" s="29"/>
      <c r="BB1751" s="29"/>
      <c r="BC1751" s="29"/>
      <c r="BD1751" s="29"/>
      <c r="BE1751" s="29"/>
      <c r="BF1751" s="29"/>
      <c r="BG1751" s="29"/>
      <c r="BH1751" s="29"/>
    </row>
    <row r="1752" spans="4:60" x14ac:dyDescent="0.2">
      <c r="D1752" s="23"/>
      <c r="F1752" s="5"/>
      <c r="H1752" s="13"/>
      <c r="I1752" s="25"/>
      <c r="J1752" s="25"/>
      <c r="K1752" s="25"/>
      <c r="L1752" s="25"/>
      <c r="M1752" s="25"/>
      <c r="N1752" s="25"/>
      <c r="O1752" s="25"/>
      <c r="P1752" s="25"/>
      <c r="Q1752" s="25"/>
      <c r="R1752" s="25"/>
      <c r="S1752" s="25"/>
      <c r="T1752" s="25"/>
      <c r="U1752" s="25"/>
      <c r="V1752" s="25"/>
      <c r="W1752" s="30"/>
      <c r="X1752" s="30"/>
      <c r="Y1752" s="30"/>
      <c r="Z1752" s="30"/>
      <c r="AA1752" s="30"/>
      <c r="AB1752" s="30"/>
      <c r="AC1752" s="30"/>
      <c r="AD1752" s="30"/>
      <c r="AE1752" s="30"/>
      <c r="AF1752" s="30"/>
      <c r="AG1752" s="30"/>
      <c r="AH1752" s="30"/>
      <c r="AI1752" s="30"/>
      <c r="AJ1752" s="30"/>
      <c r="AK1752" s="30"/>
      <c r="AL1752" s="30"/>
      <c r="AM1752" s="30"/>
      <c r="AN1752" s="30"/>
      <c r="AO1752" s="30"/>
      <c r="AP1752" s="30"/>
      <c r="AQ1752" s="30"/>
      <c r="AR1752" s="30"/>
      <c r="AS1752" s="30"/>
      <c r="AT1752" s="30"/>
      <c r="AU1752" s="30"/>
      <c r="AV1752" s="30"/>
      <c r="AW1752" s="30"/>
      <c r="AX1752" s="30"/>
      <c r="AY1752" s="30"/>
      <c r="AZ1752" s="30"/>
      <c r="BA1752" s="30"/>
      <c r="BB1752" s="30"/>
      <c r="BC1752" s="30"/>
      <c r="BD1752" s="30"/>
      <c r="BE1752" s="30"/>
      <c r="BF1752" s="30"/>
      <c r="BG1752" s="30"/>
      <c r="BH1752" s="30"/>
    </row>
    <row r="1753" spans="4:60" x14ac:dyDescent="0.2">
      <c r="D1753" s="23"/>
      <c r="F1753" s="5"/>
      <c r="H1753" s="18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</row>
    <row r="1754" spans="4:60" x14ac:dyDescent="0.2">
      <c r="D1754" s="23"/>
      <c r="F1754" s="1"/>
      <c r="H1754" s="18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</row>
    <row r="1755" spans="4:60" x14ac:dyDescent="0.2">
      <c r="D1755" s="23"/>
      <c r="F1755" s="1"/>
      <c r="H1755" s="18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</row>
    <row r="1756" spans="4:60" x14ac:dyDescent="0.2">
      <c r="D1756" s="23"/>
      <c r="F1756" s="4"/>
      <c r="H1756" s="18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</row>
    <row r="1757" spans="4:60" x14ac:dyDescent="0.2">
      <c r="D1757" s="23"/>
      <c r="F1757" s="5"/>
      <c r="H1757" s="18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9"/>
      <c r="X1757" s="29"/>
      <c r="Y1757" s="29"/>
      <c r="Z1757" s="29"/>
      <c r="AA1757" s="29"/>
      <c r="AB1757" s="29"/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9"/>
      <c r="BC1757" s="29"/>
      <c r="BD1757" s="29"/>
      <c r="BE1757" s="29"/>
      <c r="BF1757" s="29"/>
      <c r="BG1757" s="29"/>
      <c r="BH1757" s="29"/>
    </row>
    <row r="1758" spans="4:60" x14ac:dyDescent="0.2">
      <c r="D1758" s="23"/>
      <c r="F1758" s="5"/>
      <c r="H1758" s="13"/>
      <c r="I1758" s="25"/>
      <c r="J1758" s="25"/>
      <c r="K1758" s="25"/>
      <c r="L1758" s="25"/>
      <c r="M1758" s="25"/>
      <c r="N1758" s="25"/>
      <c r="O1758" s="25"/>
      <c r="P1758" s="25"/>
      <c r="Q1758" s="25"/>
      <c r="R1758" s="25"/>
      <c r="S1758" s="25"/>
      <c r="T1758" s="25"/>
      <c r="U1758" s="25"/>
      <c r="V1758" s="25"/>
      <c r="W1758" s="30"/>
      <c r="X1758" s="30"/>
      <c r="Y1758" s="30"/>
      <c r="Z1758" s="30"/>
      <c r="AA1758" s="30"/>
      <c r="AB1758" s="30"/>
      <c r="AC1758" s="30"/>
      <c r="AD1758" s="30"/>
      <c r="AE1758" s="30"/>
      <c r="AF1758" s="30"/>
      <c r="AG1758" s="30"/>
      <c r="AH1758" s="30"/>
      <c r="AI1758" s="30"/>
      <c r="AJ1758" s="30"/>
      <c r="AK1758" s="30"/>
      <c r="AL1758" s="30"/>
      <c r="AM1758" s="30"/>
      <c r="AN1758" s="30"/>
      <c r="AO1758" s="30"/>
      <c r="AP1758" s="30"/>
      <c r="AQ1758" s="30"/>
      <c r="AR1758" s="30"/>
      <c r="AS1758" s="30"/>
      <c r="AT1758" s="30"/>
      <c r="AU1758" s="30"/>
      <c r="AV1758" s="30"/>
      <c r="AW1758" s="30"/>
      <c r="AX1758" s="30"/>
      <c r="AY1758" s="30"/>
      <c r="AZ1758" s="30"/>
      <c r="BA1758" s="30"/>
      <c r="BB1758" s="30"/>
      <c r="BC1758" s="30"/>
      <c r="BD1758" s="30"/>
      <c r="BE1758" s="30"/>
      <c r="BF1758" s="30"/>
      <c r="BG1758" s="30"/>
      <c r="BH1758" s="30"/>
    </row>
    <row r="1759" spans="4:60" x14ac:dyDescent="0.2">
      <c r="D1759" s="23"/>
      <c r="F1759" s="5"/>
      <c r="H1759" s="18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</row>
    <row r="1760" spans="4:60" x14ac:dyDescent="0.2">
      <c r="D1760" s="23"/>
      <c r="F1760" s="1"/>
      <c r="H1760" s="18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</row>
    <row r="1761" spans="4:60" x14ac:dyDescent="0.2">
      <c r="D1761" s="23"/>
      <c r="F1761" s="1"/>
      <c r="H1761" s="18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</row>
    <row r="1762" spans="4:60" x14ac:dyDescent="0.2">
      <c r="D1762" s="23"/>
      <c r="F1762" s="4"/>
      <c r="H1762" s="18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</row>
    <row r="1763" spans="4:60" x14ac:dyDescent="0.2">
      <c r="D1763" s="23"/>
      <c r="F1763" s="5"/>
      <c r="H1763" s="18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9"/>
      <c r="X1763" s="29"/>
      <c r="Y1763" s="29"/>
      <c r="Z1763" s="29"/>
      <c r="AA1763" s="29"/>
      <c r="AB1763" s="29"/>
      <c r="AC1763" s="29"/>
      <c r="AD1763" s="29"/>
      <c r="AE1763" s="29"/>
      <c r="AF1763" s="29"/>
      <c r="AG1763" s="29"/>
      <c r="AH1763" s="29"/>
      <c r="AI1763" s="29"/>
      <c r="AJ1763" s="29"/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9"/>
      <c r="BC1763" s="29"/>
      <c r="BD1763" s="29"/>
      <c r="BE1763" s="29"/>
      <c r="BF1763" s="29"/>
      <c r="BG1763" s="29"/>
      <c r="BH1763" s="29"/>
    </row>
    <row r="1764" spans="4:60" x14ac:dyDescent="0.2">
      <c r="D1764" s="23"/>
      <c r="F1764" s="5"/>
      <c r="H1764" s="13"/>
      <c r="I1764" s="25"/>
      <c r="J1764" s="25"/>
      <c r="K1764" s="25"/>
      <c r="L1764" s="25"/>
      <c r="M1764" s="25"/>
      <c r="N1764" s="25"/>
      <c r="O1764" s="25"/>
      <c r="P1764" s="25"/>
      <c r="Q1764" s="25"/>
      <c r="R1764" s="25"/>
      <c r="S1764" s="25"/>
      <c r="T1764" s="25"/>
      <c r="U1764" s="25"/>
      <c r="V1764" s="25"/>
      <c r="W1764" s="30"/>
      <c r="X1764" s="30"/>
      <c r="Y1764" s="30"/>
      <c r="Z1764" s="30"/>
      <c r="AA1764" s="30"/>
      <c r="AB1764" s="30"/>
      <c r="AC1764" s="30"/>
      <c r="AD1764" s="30"/>
      <c r="AE1764" s="30"/>
      <c r="AF1764" s="30"/>
      <c r="AG1764" s="30"/>
      <c r="AH1764" s="30"/>
      <c r="AI1764" s="30"/>
      <c r="AJ1764" s="30"/>
      <c r="AK1764" s="30"/>
      <c r="AL1764" s="30"/>
      <c r="AM1764" s="30"/>
      <c r="AN1764" s="30"/>
      <c r="AO1764" s="30"/>
      <c r="AP1764" s="30"/>
      <c r="AQ1764" s="30"/>
      <c r="AR1764" s="30"/>
      <c r="AS1764" s="30"/>
      <c r="AT1764" s="30"/>
      <c r="AU1764" s="30"/>
      <c r="AV1764" s="30"/>
      <c r="AW1764" s="30"/>
      <c r="AX1764" s="30"/>
      <c r="AY1764" s="30"/>
      <c r="AZ1764" s="30"/>
      <c r="BA1764" s="30"/>
      <c r="BB1764" s="30"/>
      <c r="BC1764" s="30"/>
      <c r="BD1764" s="30"/>
      <c r="BE1764" s="30"/>
      <c r="BF1764" s="30"/>
      <c r="BG1764" s="30"/>
      <c r="BH1764" s="30"/>
    </row>
    <row r="1765" spans="4:60" x14ac:dyDescent="0.2">
      <c r="D1765" s="23"/>
      <c r="F1765" s="5"/>
      <c r="H1765" s="18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</row>
    <row r="1766" spans="4:60" x14ac:dyDescent="0.2">
      <c r="D1766" s="23"/>
      <c r="F1766" s="1"/>
      <c r="H1766" s="18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</row>
    <row r="1767" spans="4:60" x14ac:dyDescent="0.2">
      <c r="D1767" s="23"/>
      <c r="F1767" s="1"/>
      <c r="H1767" s="18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</row>
    <row r="1768" spans="4:60" x14ac:dyDescent="0.2">
      <c r="D1768" s="23"/>
      <c r="F1768" s="4"/>
      <c r="H1768" s="18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</row>
    <row r="1769" spans="4:60" x14ac:dyDescent="0.2">
      <c r="D1769" s="23"/>
      <c r="F1769" s="5"/>
      <c r="H1769" s="18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9"/>
      <c r="X1769" s="29"/>
      <c r="Y1769" s="29"/>
      <c r="Z1769" s="29"/>
      <c r="AA1769" s="29"/>
      <c r="AB1769" s="29"/>
      <c r="AC1769" s="29"/>
      <c r="AD1769" s="29"/>
      <c r="AE1769" s="29"/>
      <c r="AF1769" s="29"/>
      <c r="AG1769" s="29"/>
      <c r="AH1769" s="29"/>
      <c r="AI1769" s="29"/>
      <c r="AJ1769" s="29"/>
      <c r="AK1769" s="29"/>
      <c r="AL1769" s="29"/>
      <c r="AM1769" s="29"/>
      <c r="AN1769" s="29"/>
      <c r="AO1769" s="29"/>
      <c r="AP1769" s="29"/>
      <c r="AQ1769" s="29"/>
      <c r="AR1769" s="29"/>
      <c r="AS1769" s="29"/>
      <c r="AT1769" s="29"/>
      <c r="AU1769" s="29"/>
      <c r="AV1769" s="29"/>
      <c r="AW1769" s="29"/>
      <c r="AX1769" s="29"/>
      <c r="AY1769" s="29"/>
      <c r="AZ1769" s="29"/>
      <c r="BA1769" s="29"/>
      <c r="BB1769" s="29"/>
      <c r="BC1769" s="29"/>
      <c r="BD1769" s="29"/>
      <c r="BE1769" s="29"/>
      <c r="BF1769" s="29"/>
      <c r="BG1769" s="29"/>
      <c r="BH1769" s="29"/>
    </row>
    <row r="1770" spans="4:60" x14ac:dyDescent="0.2">
      <c r="D1770" s="23"/>
      <c r="F1770" s="5"/>
      <c r="H1770" s="13"/>
      <c r="I1770" s="25"/>
      <c r="J1770" s="25"/>
      <c r="K1770" s="25"/>
      <c r="L1770" s="25"/>
      <c r="M1770" s="25"/>
      <c r="N1770" s="25"/>
      <c r="O1770" s="25"/>
      <c r="P1770" s="25"/>
      <c r="Q1770" s="25"/>
      <c r="R1770" s="25"/>
      <c r="S1770" s="25"/>
      <c r="T1770" s="25"/>
      <c r="U1770" s="25"/>
      <c r="V1770" s="25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0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</row>
    <row r="1771" spans="4:60" x14ac:dyDescent="0.2">
      <c r="D1771" s="23"/>
      <c r="F1771" s="5"/>
      <c r="H1771" s="18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</row>
    <row r="1772" spans="4:60" x14ac:dyDescent="0.2">
      <c r="D1772" s="23"/>
      <c r="F1772" s="1"/>
      <c r="H1772" s="18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</row>
    <row r="1773" spans="4:60" x14ac:dyDescent="0.2">
      <c r="D1773" s="23"/>
      <c r="F1773" s="1"/>
      <c r="H1773" s="18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</row>
    <row r="1774" spans="4:60" x14ac:dyDescent="0.2">
      <c r="D1774" s="23"/>
      <c r="F1774" s="4"/>
      <c r="H1774" s="18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</row>
    <row r="1775" spans="4:60" x14ac:dyDescent="0.2">
      <c r="D1775" s="23"/>
      <c r="F1775" s="5"/>
      <c r="H1775" s="18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29"/>
      <c r="AQ1775" s="29"/>
      <c r="AR1775" s="29"/>
      <c r="AS1775" s="29"/>
      <c r="AT1775" s="29"/>
      <c r="AU1775" s="29"/>
      <c r="AV1775" s="29"/>
      <c r="AW1775" s="29"/>
      <c r="AX1775" s="29"/>
      <c r="AY1775" s="29"/>
      <c r="AZ1775" s="29"/>
      <c r="BA1775" s="29"/>
      <c r="BB1775" s="29"/>
      <c r="BC1775" s="29"/>
      <c r="BD1775" s="29"/>
      <c r="BE1775" s="29"/>
      <c r="BF1775" s="29"/>
      <c r="BG1775" s="29"/>
      <c r="BH1775" s="29"/>
    </row>
    <row r="1776" spans="4:60" x14ac:dyDescent="0.2">
      <c r="D1776" s="23"/>
      <c r="F1776" s="5"/>
      <c r="H1776" s="13"/>
      <c r="I1776" s="25"/>
      <c r="J1776" s="25"/>
      <c r="K1776" s="25"/>
      <c r="L1776" s="25"/>
      <c r="M1776" s="25"/>
      <c r="N1776" s="25"/>
      <c r="O1776" s="25"/>
      <c r="P1776" s="25"/>
      <c r="Q1776" s="25"/>
      <c r="R1776" s="25"/>
      <c r="S1776" s="25"/>
      <c r="T1776" s="25"/>
      <c r="U1776" s="25"/>
      <c r="V1776" s="25"/>
      <c r="W1776" s="30"/>
      <c r="X1776" s="30"/>
      <c r="Y1776" s="30"/>
      <c r="Z1776" s="30"/>
      <c r="AA1776" s="30"/>
      <c r="AB1776" s="30"/>
      <c r="AC1776" s="30"/>
      <c r="AD1776" s="30"/>
      <c r="AE1776" s="30"/>
      <c r="AF1776" s="30"/>
      <c r="AG1776" s="30"/>
      <c r="AH1776" s="30"/>
      <c r="AI1776" s="30"/>
      <c r="AJ1776" s="30"/>
      <c r="AK1776" s="30"/>
      <c r="AL1776" s="30"/>
      <c r="AM1776" s="30"/>
      <c r="AN1776" s="30"/>
      <c r="AO1776" s="30"/>
      <c r="AP1776" s="30"/>
      <c r="AQ1776" s="30"/>
      <c r="AR1776" s="30"/>
      <c r="AS1776" s="30"/>
      <c r="AT1776" s="30"/>
      <c r="AU1776" s="30"/>
      <c r="AV1776" s="30"/>
      <c r="AW1776" s="30"/>
      <c r="AX1776" s="30"/>
      <c r="AY1776" s="30"/>
      <c r="AZ1776" s="30"/>
      <c r="BA1776" s="30"/>
      <c r="BB1776" s="30"/>
      <c r="BC1776" s="30"/>
      <c r="BD1776" s="30"/>
      <c r="BE1776" s="30"/>
      <c r="BF1776" s="30"/>
      <c r="BG1776" s="30"/>
      <c r="BH1776" s="30"/>
    </row>
    <row r="1777" spans="4:60" x14ac:dyDescent="0.2">
      <c r="D1777" s="23"/>
      <c r="F1777" s="5"/>
      <c r="H1777" s="18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</row>
    <row r="1778" spans="4:60" x14ac:dyDescent="0.2">
      <c r="D1778" s="23"/>
      <c r="F1778" s="1"/>
      <c r="H1778" s="18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</row>
    <row r="1779" spans="4:60" x14ac:dyDescent="0.2">
      <c r="D1779" s="23"/>
      <c r="F1779" s="1"/>
      <c r="H1779" s="18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</row>
    <row r="1780" spans="4:60" x14ac:dyDescent="0.2">
      <c r="D1780" s="23"/>
      <c r="F1780" s="4"/>
      <c r="H1780" s="18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</row>
    <row r="1781" spans="4:60" x14ac:dyDescent="0.2">
      <c r="D1781" s="23"/>
      <c r="F1781" s="5"/>
      <c r="H1781" s="18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29"/>
      <c r="AR1781" s="29"/>
      <c r="AS1781" s="29"/>
      <c r="AT1781" s="29"/>
      <c r="AU1781" s="29"/>
      <c r="AV1781" s="29"/>
      <c r="AW1781" s="29"/>
      <c r="AX1781" s="29"/>
      <c r="AY1781" s="29"/>
      <c r="AZ1781" s="29"/>
      <c r="BA1781" s="29"/>
      <c r="BB1781" s="29"/>
      <c r="BC1781" s="29"/>
      <c r="BD1781" s="29"/>
      <c r="BE1781" s="29"/>
      <c r="BF1781" s="29"/>
      <c r="BG1781" s="29"/>
      <c r="BH1781" s="29"/>
    </row>
    <row r="1782" spans="4:60" x14ac:dyDescent="0.2">
      <c r="D1782" s="23"/>
      <c r="F1782" s="5"/>
      <c r="H1782" s="13"/>
      <c r="I1782" s="25"/>
      <c r="J1782" s="25"/>
      <c r="K1782" s="25"/>
      <c r="L1782" s="25"/>
      <c r="M1782" s="25"/>
      <c r="N1782" s="25"/>
      <c r="O1782" s="25"/>
      <c r="P1782" s="25"/>
      <c r="Q1782" s="25"/>
      <c r="R1782" s="25"/>
      <c r="S1782" s="25"/>
      <c r="T1782" s="25"/>
      <c r="U1782" s="25"/>
      <c r="V1782" s="25"/>
      <c r="W1782" s="30"/>
      <c r="X1782" s="30"/>
      <c r="Y1782" s="30"/>
      <c r="Z1782" s="30"/>
      <c r="AA1782" s="30"/>
      <c r="AB1782" s="30"/>
      <c r="AC1782" s="30"/>
      <c r="AD1782" s="30"/>
      <c r="AE1782" s="30"/>
      <c r="AF1782" s="30"/>
      <c r="AG1782" s="30"/>
      <c r="AH1782" s="30"/>
      <c r="AI1782" s="30"/>
      <c r="AJ1782" s="30"/>
      <c r="AK1782" s="30"/>
      <c r="AL1782" s="30"/>
      <c r="AM1782" s="30"/>
      <c r="AN1782" s="30"/>
      <c r="AO1782" s="30"/>
      <c r="AP1782" s="30"/>
      <c r="AQ1782" s="30"/>
      <c r="AR1782" s="30"/>
      <c r="AS1782" s="30"/>
      <c r="AT1782" s="30"/>
      <c r="AU1782" s="30"/>
      <c r="AV1782" s="30"/>
      <c r="AW1782" s="30"/>
      <c r="AX1782" s="30"/>
      <c r="AY1782" s="30"/>
      <c r="AZ1782" s="30"/>
      <c r="BA1782" s="30"/>
      <c r="BB1782" s="30"/>
      <c r="BC1782" s="30"/>
      <c r="BD1782" s="30"/>
      <c r="BE1782" s="30"/>
      <c r="BF1782" s="30"/>
      <c r="BG1782" s="30"/>
      <c r="BH1782" s="30"/>
    </row>
    <row r="1783" spans="4:60" x14ac:dyDescent="0.2">
      <c r="D1783" s="23"/>
      <c r="F1783" s="5"/>
      <c r="H1783" s="18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</row>
    <row r="1784" spans="4:60" x14ac:dyDescent="0.2">
      <c r="D1784" s="23"/>
      <c r="F1784" s="1"/>
      <c r="H1784" s="18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</row>
    <row r="1785" spans="4:60" x14ac:dyDescent="0.2">
      <c r="D1785" s="23"/>
      <c r="F1785" s="1"/>
      <c r="H1785" s="18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</row>
    <row r="1786" spans="4:60" x14ac:dyDescent="0.2">
      <c r="D1786" s="23"/>
      <c r="F1786" s="4"/>
      <c r="H1786" s="18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</row>
    <row r="1787" spans="4:60" x14ac:dyDescent="0.2">
      <c r="D1787" s="23"/>
      <c r="F1787" s="5"/>
      <c r="H1787" s="18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9"/>
      <c r="X1787" s="29"/>
      <c r="Y1787" s="29"/>
      <c r="Z1787" s="29"/>
      <c r="AA1787" s="29"/>
      <c r="AB1787" s="29"/>
      <c r="AC1787" s="29"/>
      <c r="AD1787" s="29"/>
      <c r="AE1787" s="29"/>
      <c r="AF1787" s="29"/>
      <c r="AG1787" s="29"/>
      <c r="AH1787" s="29"/>
      <c r="AI1787" s="29"/>
      <c r="AJ1787" s="29"/>
      <c r="AK1787" s="29"/>
      <c r="AL1787" s="29"/>
      <c r="AM1787" s="29"/>
      <c r="AN1787" s="29"/>
      <c r="AO1787" s="29"/>
      <c r="AP1787" s="29"/>
      <c r="AQ1787" s="29"/>
      <c r="AR1787" s="29"/>
      <c r="AS1787" s="29"/>
      <c r="AT1787" s="29"/>
      <c r="AU1787" s="29"/>
      <c r="AV1787" s="29"/>
      <c r="AW1787" s="29"/>
      <c r="AX1787" s="29"/>
      <c r="AY1787" s="29"/>
      <c r="AZ1787" s="29"/>
      <c r="BA1787" s="29"/>
      <c r="BB1787" s="29"/>
      <c r="BC1787" s="29"/>
      <c r="BD1787" s="29"/>
      <c r="BE1787" s="29"/>
      <c r="BF1787" s="29"/>
      <c r="BG1787" s="29"/>
      <c r="BH1787" s="29"/>
    </row>
    <row r="1788" spans="4:60" x14ac:dyDescent="0.2">
      <c r="D1788" s="23"/>
      <c r="F1788" s="5"/>
      <c r="H1788" s="13"/>
      <c r="I1788" s="25"/>
      <c r="J1788" s="25"/>
      <c r="K1788" s="25"/>
      <c r="L1788" s="25"/>
      <c r="M1788" s="25"/>
      <c r="N1788" s="25"/>
      <c r="O1788" s="25"/>
      <c r="P1788" s="25"/>
      <c r="Q1788" s="25"/>
      <c r="R1788" s="25"/>
      <c r="S1788" s="25"/>
      <c r="T1788" s="25"/>
      <c r="U1788" s="25"/>
      <c r="V1788" s="25"/>
      <c r="W1788" s="30"/>
      <c r="X1788" s="30"/>
      <c r="Y1788" s="30"/>
      <c r="Z1788" s="30"/>
      <c r="AA1788" s="30"/>
      <c r="AB1788" s="30"/>
      <c r="AC1788" s="30"/>
      <c r="AD1788" s="30"/>
      <c r="AE1788" s="30"/>
      <c r="AF1788" s="30"/>
      <c r="AG1788" s="30"/>
      <c r="AH1788" s="30"/>
      <c r="AI1788" s="30"/>
      <c r="AJ1788" s="30"/>
      <c r="AK1788" s="30"/>
      <c r="AL1788" s="30"/>
      <c r="AM1788" s="30"/>
      <c r="AN1788" s="30"/>
      <c r="AO1788" s="30"/>
      <c r="AP1788" s="30"/>
      <c r="AQ1788" s="30"/>
      <c r="AR1788" s="30"/>
      <c r="AS1788" s="30"/>
      <c r="AT1788" s="30"/>
      <c r="AU1788" s="30"/>
      <c r="AV1788" s="30"/>
      <c r="AW1788" s="30"/>
      <c r="AX1788" s="30"/>
      <c r="AY1788" s="30"/>
      <c r="AZ1788" s="30"/>
      <c r="BA1788" s="30"/>
      <c r="BB1788" s="30"/>
      <c r="BC1788" s="30"/>
      <c r="BD1788" s="30"/>
      <c r="BE1788" s="30"/>
      <c r="BF1788" s="30"/>
      <c r="BG1788" s="30"/>
      <c r="BH1788" s="30"/>
    </row>
    <row r="1789" spans="4:60" x14ac:dyDescent="0.2">
      <c r="D1789" s="23"/>
      <c r="F1789" s="5"/>
      <c r="H1789" s="18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</row>
    <row r="1790" spans="4:60" x14ac:dyDescent="0.2">
      <c r="D1790" s="23"/>
      <c r="F1790" s="1"/>
      <c r="H1790" s="18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</row>
    <row r="1791" spans="4:60" x14ac:dyDescent="0.2">
      <c r="D1791" s="23"/>
      <c r="F1791" s="1"/>
      <c r="H1791" s="18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</row>
    <row r="1792" spans="4:60" x14ac:dyDescent="0.2">
      <c r="D1792" s="23"/>
      <c r="F1792" s="4"/>
      <c r="H1792" s="18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</row>
    <row r="1793" spans="4:60" x14ac:dyDescent="0.2">
      <c r="D1793" s="23"/>
      <c r="F1793" s="5"/>
      <c r="H1793" s="18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9"/>
      <c r="X1793" s="29"/>
      <c r="Y1793" s="29"/>
      <c r="Z1793" s="29"/>
      <c r="AA1793" s="29"/>
      <c r="AB1793" s="29"/>
      <c r="AC1793" s="29"/>
      <c r="AD1793" s="29"/>
      <c r="AE1793" s="29"/>
      <c r="AF1793" s="29"/>
      <c r="AG1793" s="29"/>
      <c r="AH1793" s="29"/>
      <c r="AI1793" s="29"/>
      <c r="AJ1793" s="29"/>
      <c r="AK1793" s="29"/>
      <c r="AL1793" s="29"/>
      <c r="AM1793" s="29"/>
      <c r="AN1793" s="29"/>
      <c r="AO1793" s="29"/>
      <c r="AP1793" s="29"/>
      <c r="AQ1793" s="29"/>
      <c r="AR1793" s="29"/>
      <c r="AS1793" s="29"/>
      <c r="AT1793" s="29"/>
      <c r="AU1793" s="29"/>
      <c r="AV1793" s="29"/>
      <c r="AW1793" s="29"/>
      <c r="AX1793" s="29"/>
      <c r="AY1793" s="29"/>
      <c r="AZ1793" s="29"/>
      <c r="BA1793" s="29"/>
      <c r="BB1793" s="29"/>
      <c r="BC1793" s="29"/>
      <c r="BD1793" s="29"/>
      <c r="BE1793" s="29"/>
      <c r="BF1793" s="29"/>
      <c r="BG1793" s="29"/>
      <c r="BH1793" s="29"/>
    </row>
    <row r="1794" spans="4:60" x14ac:dyDescent="0.2">
      <c r="D1794" s="23"/>
      <c r="F1794" s="5"/>
      <c r="H1794" s="13"/>
      <c r="I1794" s="25"/>
      <c r="J1794" s="25"/>
      <c r="K1794" s="25"/>
      <c r="L1794" s="25"/>
      <c r="M1794" s="25"/>
      <c r="N1794" s="25"/>
      <c r="O1794" s="25"/>
      <c r="P1794" s="25"/>
      <c r="Q1794" s="25"/>
      <c r="R1794" s="25"/>
      <c r="S1794" s="25"/>
      <c r="T1794" s="25"/>
      <c r="U1794" s="25"/>
      <c r="V1794" s="25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0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</row>
    <row r="1795" spans="4:60" x14ac:dyDescent="0.2">
      <c r="D1795" s="23"/>
      <c r="F1795" s="5"/>
      <c r="H1795" s="18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</row>
    <row r="1796" spans="4:60" x14ac:dyDescent="0.2">
      <c r="D1796" s="23"/>
      <c r="F1796" s="1"/>
      <c r="H1796" s="18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</row>
    <row r="1797" spans="4:60" x14ac:dyDescent="0.2">
      <c r="D1797" s="23"/>
      <c r="F1797" s="1"/>
      <c r="H1797" s="18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</row>
    <row r="1798" spans="4:60" x14ac:dyDescent="0.2">
      <c r="D1798" s="23"/>
      <c r="F1798" s="4"/>
      <c r="H1798" s="18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</row>
    <row r="1799" spans="4:60" x14ac:dyDescent="0.2">
      <c r="D1799" s="23"/>
      <c r="F1799" s="5"/>
      <c r="H1799" s="18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9"/>
      <c r="X1799" s="29"/>
      <c r="Y1799" s="29"/>
      <c r="Z1799" s="29"/>
      <c r="AA1799" s="29"/>
      <c r="AB1799" s="29"/>
      <c r="AC1799" s="29"/>
      <c r="AD1799" s="29"/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29"/>
      <c r="AQ1799" s="29"/>
      <c r="AR1799" s="29"/>
      <c r="AS1799" s="29"/>
      <c r="AT1799" s="29"/>
      <c r="AU1799" s="29"/>
      <c r="AV1799" s="29"/>
      <c r="AW1799" s="29"/>
      <c r="AX1799" s="29"/>
      <c r="AY1799" s="29"/>
      <c r="AZ1799" s="29"/>
      <c r="BA1799" s="29"/>
      <c r="BB1799" s="29"/>
      <c r="BC1799" s="29"/>
      <c r="BD1799" s="29"/>
      <c r="BE1799" s="29"/>
      <c r="BF1799" s="29"/>
      <c r="BG1799" s="29"/>
      <c r="BH1799" s="29"/>
    </row>
    <row r="1800" spans="4:60" x14ac:dyDescent="0.2">
      <c r="D1800" s="23"/>
      <c r="F1800" s="5"/>
      <c r="H1800" s="13"/>
      <c r="I1800" s="25"/>
      <c r="J1800" s="25"/>
      <c r="K1800" s="25"/>
      <c r="L1800" s="25"/>
      <c r="M1800" s="25"/>
      <c r="N1800" s="25"/>
      <c r="O1800" s="25"/>
      <c r="P1800" s="25"/>
      <c r="Q1800" s="25"/>
      <c r="R1800" s="25"/>
      <c r="S1800" s="25"/>
      <c r="T1800" s="25"/>
      <c r="U1800" s="25"/>
      <c r="V1800" s="25"/>
      <c r="W1800" s="30"/>
      <c r="X1800" s="30"/>
      <c r="Y1800" s="30"/>
      <c r="Z1800" s="30"/>
      <c r="AA1800" s="30"/>
      <c r="AB1800" s="30"/>
      <c r="AC1800" s="30"/>
      <c r="AD1800" s="30"/>
      <c r="AE1800" s="30"/>
      <c r="AF1800" s="30"/>
      <c r="AG1800" s="30"/>
      <c r="AH1800" s="30"/>
      <c r="AI1800" s="30"/>
      <c r="AJ1800" s="30"/>
      <c r="AK1800" s="30"/>
      <c r="AL1800" s="30"/>
      <c r="AM1800" s="30"/>
      <c r="AN1800" s="30"/>
      <c r="AO1800" s="30"/>
      <c r="AP1800" s="30"/>
      <c r="AQ1800" s="30"/>
      <c r="AR1800" s="30"/>
      <c r="AS1800" s="30"/>
      <c r="AT1800" s="30"/>
      <c r="AU1800" s="30"/>
      <c r="AV1800" s="30"/>
      <c r="AW1800" s="30"/>
      <c r="AX1800" s="30"/>
      <c r="AY1800" s="30"/>
      <c r="AZ1800" s="30"/>
      <c r="BA1800" s="30"/>
      <c r="BB1800" s="30"/>
      <c r="BC1800" s="30"/>
      <c r="BD1800" s="30"/>
      <c r="BE1800" s="30"/>
      <c r="BF1800" s="30"/>
      <c r="BG1800" s="30"/>
      <c r="BH1800" s="30"/>
    </row>
    <row r="1801" spans="4:60" x14ac:dyDescent="0.2">
      <c r="D1801" s="23"/>
      <c r="F1801" s="5"/>
      <c r="H1801" s="18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</row>
    <row r="1802" spans="4:60" x14ac:dyDescent="0.2">
      <c r="D1802" s="23"/>
      <c r="F1802" s="1"/>
      <c r="H1802" s="18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</row>
    <row r="1803" spans="4:60" x14ac:dyDescent="0.2">
      <c r="D1803" s="23"/>
      <c r="F1803" s="1"/>
      <c r="H1803" s="18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</row>
    <row r="1804" spans="4:60" x14ac:dyDescent="0.2">
      <c r="D1804" s="23"/>
      <c r="F1804" s="4"/>
      <c r="H1804" s="18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</row>
    <row r="1805" spans="4:60" x14ac:dyDescent="0.2">
      <c r="D1805" s="23"/>
      <c r="F1805" s="5"/>
      <c r="H1805" s="18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9"/>
      <c r="X1805" s="29"/>
      <c r="Y1805" s="29"/>
      <c r="Z1805" s="29"/>
      <c r="AA1805" s="29"/>
      <c r="AB1805" s="29"/>
      <c r="AC1805" s="29"/>
      <c r="AD1805" s="29"/>
      <c r="AE1805" s="29"/>
      <c r="AF1805" s="29"/>
      <c r="AG1805" s="29"/>
      <c r="AH1805" s="29"/>
      <c r="AI1805" s="29"/>
      <c r="AJ1805" s="29"/>
      <c r="AK1805" s="29"/>
      <c r="AL1805" s="29"/>
      <c r="AM1805" s="29"/>
      <c r="AN1805" s="29"/>
      <c r="AO1805" s="29"/>
      <c r="AP1805" s="29"/>
      <c r="AQ1805" s="29"/>
      <c r="AR1805" s="29"/>
      <c r="AS1805" s="29"/>
      <c r="AT1805" s="29"/>
      <c r="AU1805" s="29"/>
      <c r="AV1805" s="29"/>
      <c r="AW1805" s="29"/>
      <c r="AX1805" s="29"/>
      <c r="AY1805" s="29"/>
      <c r="AZ1805" s="29"/>
      <c r="BA1805" s="29"/>
      <c r="BB1805" s="29"/>
      <c r="BC1805" s="29"/>
      <c r="BD1805" s="29"/>
      <c r="BE1805" s="29"/>
      <c r="BF1805" s="29"/>
      <c r="BG1805" s="29"/>
      <c r="BH1805" s="29"/>
    </row>
    <row r="1806" spans="4:60" x14ac:dyDescent="0.2">
      <c r="D1806" s="23"/>
      <c r="F1806" s="5"/>
      <c r="H1806" s="13"/>
      <c r="I1806" s="25"/>
      <c r="J1806" s="25"/>
      <c r="K1806" s="25"/>
      <c r="L1806" s="25"/>
      <c r="M1806" s="25"/>
      <c r="N1806" s="25"/>
      <c r="O1806" s="25"/>
      <c r="P1806" s="25"/>
      <c r="Q1806" s="25"/>
      <c r="R1806" s="25"/>
      <c r="S1806" s="25"/>
      <c r="T1806" s="25"/>
      <c r="U1806" s="25"/>
      <c r="V1806" s="25"/>
      <c r="W1806" s="30"/>
      <c r="X1806" s="30"/>
      <c r="Y1806" s="30"/>
      <c r="Z1806" s="30"/>
      <c r="AA1806" s="30"/>
      <c r="AB1806" s="30"/>
      <c r="AC1806" s="30"/>
      <c r="AD1806" s="30"/>
      <c r="AE1806" s="30"/>
      <c r="AF1806" s="30"/>
      <c r="AG1806" s="30"/>
      <c r="AH1806" s="30"/>
      <c r="AI1806" s="30"/>
      <c r="AJ1806" s="30"/>
      <c r="AK1806" s="30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30"/>
      <c r="AY1806" s="30"/>
      <c r="AZ1806" s="30"/>
      <c r="BA1806" s="30"/>
      <c r="BB1806" s="30"/>
      <c r="BC1806" s="30"/>
      <c r="BD1806" s="30"/>
      <c r="BE1806" s="30"/>
      <c r="BF1806" s="30"/>
      <c r="BG1806" s="30"/>
      <c r="BH1806" s="30"/>
    </row>
    <row r="1807" spans="4:60" x14ac:dyDescent="0.2">
      <c r="D1807" s="23"/>
      <c r="F1807" s="5"/>
      <c r="H1807" s="18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</row>
    <row r="1808" spans="4:60" x14ac:dyDescent="0.2">
      <c r="D1808" s="23"/>
      <c r="F1808" s="1"/>
      <c r="H1808" s="18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</row>
    <row r="1809" spans="4:60" x14ac:dyDescent="0.2">
      <c r="D1809" s="23"/>
      <c r="F1809" s="1"/>
      <c r="H1809" s="18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</row>
    <row r="1810" spans="4:60" x14ac:dyDescent="0.2">
      <c r="D1810" s="23"/>
      <c r="F1810" s="4"/>
      <c r="H1810" s="18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</row>
    <row r="1811" spans="4:60" x14ac:dyDescent="0.2">
      <c r="D1811" s="23"/>
      <c r="F1811" s="5"/>
      <c r="H1811" s="18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9"/>
      <c r="X1811" s="29"/>
      <c r="Y1811" s="29"/>
      <c r="Z1811" s="29"/>
      <c r="AA1811" s="29"/>
      <c r="AB1811" s="29"/>
      <c r="AC1811" s="29"/>
      <c r="AD1811" s="29"/>
      <c r="AE1811" s="29"/>
      <c r="AF1811" s="29"/>
      <c r="AG1811" s="29"/>
      <c r="AH1811" s="29"/>
      <c r="AI1811" s="29"/>
      <c r="AJ1811" s="29"/>
      <c r="AK1811" s="29"/>
      <c r="AL1811" s="29"/>
      <c r="AM1811" s="29"/>
      <c r="AN1811" s="29"/>
      <c r="AO1811" s="29"/>
      <c r="AP1811" s="29"/>
      <c r="AQ1811" s="29"/>
      <c r="AR1811" s="29"/>
      <c r="AS1811" s="29"/>
      <c r="AT1811" s="29"/>
      <c r="AU1811" s="29"/>
      <c r="AV1811" s="29"/>
      <c r="AW1811" s="29"/>
      <c r="AX1811" s="29"/>
      <c r="AY1811" s="29"/>
      <c r="AZ1811" s="29"/>
      <c r="BA1811" s="29"/>
      <c r="BB1811" s="29"/>
      <c r="BC1811" s="29"/>
      <c r="BD1811" s="29"/>
      <c r="BE1811" s="29"/>
      <c r="BF1811" s="29"/>
      <c r="BG1811" s="29"/>
      <c r="BH1811" s="29"/>
    </row>
    <row r="1812" spans="4:60" x14ac:dyDescent="0.2">
      <c r="D1812" s="23"/>
      <c r="F1812" s="5"/>
      <c r="H1812" s="13"/>
      <c r="I1812" s="25"/>
      <c r="J1812" s="25"/>
      <c r="K1812" s="25"/>
      <c r="L1812" s="25"/>
      <c r="M1812" s="25"/>
      <c r="N1812" s="25"/>
      <c r="O1812" s="25"/>
      <c r="P1812" s="25"/>
      <c r="Q1812" s="25"/>
      <c r="R1812" s="25"/>
      <c r="S1812" s="25"/>
      <c r="T1812" s="25"/>
      <c r="U1812" s="25"/>
      <c r="V1812" s="25"/>
      <c r="W1812" s="30"/>
      <c r="X1812" s="30"/>
      <c r="Y1812" s="30"/>
      <c r="Z1812" s="30"/>
      <c r="AA1812" s="30"/>
      <c r="AB1812" s="30"/>
      <c r="AC1812" s="30"/>
      <c r="AD1812" s="30"/>
      <c r="AE1812" s="30"/>
      <c r="AF1812" s="30"/>
      <c r="AG1812" s="30"/>
      <c r="AH1812" s="30"/>
      <c r="AI1812" s="30"/>
      <c r="AJ1812" s="30"/>
      <c r="AK1812" s="30"/>
      <c r="AL1812" s="30"/>
      <c r="AM1812" s="30"/>
      <c r="AN1812" s="30"/>
      <c r="AO1812" s="30"/>
      <c r="AP1812" s="30"/>
      <c r="AQ1812" s="30"/>
      <c r="AR1812" s="30"/>
      <c r="AS1812" s="30"/>
      <c r="AT1812" s="30"/>
      <c r="AU1812" s="30"/>
      <c r="AV1812" s="30"/>
      <c r="AW1812" s="30"/>
      <c r="AX1812" s="30"/>
      <c r="AY1812" s="30"/>
      <c r="AZ1812" s="30"/>
      <c r="BA1812" s="30"/>
      <c r="BB1812" s="30"/>
      <c r="BC1812" s="30"/>
      <c r="BD1812" s="30"/>
      <c r="BE1812" s="30"/>
      <c r="BF1812" s="30"/>
      <c r="BG1812" s="30"/>
      <c r="BH1812" s="30"/>
    </row>
    <row r="1813" spans="4:60" x14ac:dyDescent="0.2">
      <c r="D1813" s="23"/>
      <c r="F1813" s="5"/>
      <c r="H1813" s="18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</row>
    <row r="1814" spans="4:60" x14ac:dyDescent="0.2">
      <c r="D1814" s="23"/>
      <c r="F1814" s="1"/>
      <c r="H1814" s="18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</row>
    <row r="1815" spans="4:60" x14ac:dyDescent="0.2">
      <c r="D1815" s="23"/>
      <c r="F1815" s="1"/>
      <c r="H1815" s="18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</row>
    <row r="1816" spans="4:60" x14ac:dyDescent="0.2">
      <c r="D1816" s="23"/>
      <c r="F1816" s="4"/>
      <c r="H1816" s="18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</row>
    <row r="1817" spans="4:60" x14ac:dyDescent="0.2">
      <c r="D1817" s="23"/>
      <c r="F1817" s="5"/>
      <c r="H1817" s="18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9"/>
      <c r="X1817" s="29"/>
      <c r="Y1817" s="29"/>
      <c r="Z1817" s="29"/>
      <c r="AA1817" s="29"/>
      <c r="AB1817" s="29"/>
      <c r="AC1817" s="29"/>
      <c r="AD1817" s="29"/>
      <c r="AE1817" s="29"/>
      <c r="AF1817" s="29"/>
      <c r="AG1817" s="29"/>
      <c r="AH1817" s="29"/>
      <c r="AI1817" s="29"/>
      <c r="AJ1817" s="29"/>
      <c r="AK1817" s="29"/>
      <c r="AL1817" s="29"/>
      <c r="AM1817" s="29"/>
      <c r="AN1817" s="29"/>
      <c r="AO1817" s="29"/>
      <c r="AP1817" s="29"/>
      <c r="AQ1817" s="29"/>
      <c r="AR1817" s="29"/>
      <c r="AS1817" s="29"/>
      <c r="AT1817" s="29"/>
      <c r="AU1817" s="29"/>
      <c r="AV1817" s="29"/>
      <c r="AW1817" s="29"/>
      <c r="AX1817" s="29"/>
      <c r="AY1817" s="29"/>
      <c r="AZ1817" s="29"/>
      <c r="BA1817" s="29"/>
      <c r="BB1817" s="29"/>
      <c r="BC1817" s="29"/>
      <c r="BD1817" s="29"/>
      <c r="BE1817" s="29"/>
      <c r="BF1817" s="29"/>
      <c r="BG1817" s="29"/>
      <c r="BH1817" s="29"/>
    </row>
    <row r="1818" spans="4:60" x14ac:dyDescent="0.2">
      <c r="D1818" s="23"/>
      <c r="F1818" s="5"/>
      <c r="H1818" s="13"/>
      <c r="I1818" s="25"/>
      <c r="J1818" s="25"/>
      <c r="K1818" s="25"/>
      <c r="L1818" s="25"/>
      <c r="M1818" s="25"/>
      <c r="N1818" s="25"/>
      <c r="O1818" s="25"/>
      <c r="P1818" s="25"/>
      <c r="Q1818" s="25"/>
      <c r="R1818" s="25"/>
      <c r="S1818" s="25"/>
      <c r="T1818" s="25"/>
      <c r="U1818" s="25"/>
      <c r="V1818" s="25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0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</row>
    <row r="1819" spans="4:60" x14ac:dyDescent="0.2">
      <c r="D1819" s="23"/>
      <c r="F1819" s="5"/>
      <c r="H1819" s="18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</row>
    <row r="1820" spans="4:60" x14ac:dyDescent="0.2">
      <c r="D1820" s="23"/>
      <c r="F1820" s="1"/>
      <c r="H1820" s="18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</row>
    <row r="1821" spans="4:60" x14ac:dyDescent="0.2">
      <c r="D1821" s="23"/>
      <c r="F1821" s="1"/>
      <c r="H1821" s="18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</row>
    <row r="1822" spans="4:60" x14ac:dyDescent="0.2">
      <c r="D1822" s="23"/>
      <c r="F1822" s="4"/>
      <c r="H1822" s="18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</row>
    <row r="1823" spans="4:60" x14ac:dyDescent="0.2">
      <c r="D1823" s="23"/>
      <c r="F1823" s="5"/>
      <c r="H1823" s="18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9"/>
      <c r="X1823" s="29"/>
      <c r="Y1823" s="29"/>
      <c r="Z1823" s="29"/>
      <c r="AA1823" s="29"/>
      <c r="AB1823" s="29"/>
      <c r="AC1823" s="29"/>
      <c r="AD1823" s="29"/>
      <c r="AE1823" s="29"/>
      <c r="AF1823" s="29"/>
      <c r="AG1823" s="29"/>
      <c r="AH1823" s="29"/>
      <c r="AI1823" s="29"/>
      <c r="AJ1823" s="29"/>
      <c r="AK1823" s="29"/>
      <c r="AL1823" s="29"/>
      <c r="AM1823" s="29"/>
      <c r="AN1823" s="29"/>
      <c r="AO1823" s="29"/>
      <c r="AP1823" s="29"/>
      <c r="AQ1823" s="29"/>
      <c r="AR1823" s="29"/>
      <c r="AS1823" s="29"/>
      <c r="AT1823" s="29"/>
      <c r="AU1823" s="29"/>
      <c r="AV1823" s="29"/>
      <c r="AW1823" s="29"/>
      <c r="AX1823" s="29"/>
      <c r="AY1823" s="29"/>
      <c r="AZ1823" s="29"/>
      <c r="BA1823" s="29"/>
      <c r="BB1823" s="29"/>
      <c r="BC1823" s="29"/>
      <c r="BD1823" s="29"/>
      <c r="BE1823" s="29"/>
      <c r="BF1823" s="29"/>
      <c r="BG1823" s="29"/>
      <c r="BH1823" s="29"/>
    </row>
    <row r="1824" spans="4:60" x14ac:dyDescent="0.2">
      <c r="D1824" s="23"/>
      <c r="F1824" s="5"/>
      <c r="H1824" s="13"/>
      <c r="I1824" s="25"/>
      <c r="J1824" s="25"/>
      <c r="K1824" s="25"/>
      <c r="L1824" s="25"/>
      <c r="M1824" s="25"/>
      <c r="N1824" s="25"/>
      <c r="O1824" s="25"/>
      <c r="P1824" s="25"/>
      <c r="Q1824" s="25"/>
      <c r="R1824" s="25"/>
      <c r="S1824" s="25"/>
      <c r="T1824" s="25"/>
      <c r="U1824" s="25"/>
      <c r="V1824" s="25"/>
      <c r="W1824" s="30"/>
      <c r="X1824" s="30"/>
      <c r="Y1824" s="30"/>
      <c r="Z1824" s="30"/>
      <c r="AA1824" s="30"/>
      <c r="AB1824" s="30"/>
      <c r="AC1824" s="30"/>
      <c r="AD1824" s="30"/>
      <c r="AE1824" s="30"/>
      <c r="AF1824" s="30"/>
      <c r="AG1824" s="30"/>
      <c r="AH1824" s="30"/>
      <c r="AI1824" s="30"/>
      <c r="AJ1824" s="30"/>
      <c r="AK1824" s="30"/>
      <c r="AL1824" s="30"/>
      <c r="AM1824" s="30"/>
      <c r="AN1824" s="30"/>
      <c r="AO1824" s="30"/>
      <c r="AP1824" s="30"/>
      <c r="AQ1824" s="30"/>
      <c r="AR1824" s="30"/>
      <c r="AS1824" s="30"/>
      <c r="AT1824" s="30"/>
      <c r="AU1824" s="30"/>
      <c r="AV1824" s="30"/>
      <c r="AW1824" s="30"/>
      <c r="AX1824" s="30"/>
      <c r="AY1824" s="30"/>
      <c r="AZ1824" s="30"/>
      <c r="BA1824" s="30"/>
      <c r="BB1824" s="30"/>
      <c r="BC1824" s="30"/>
      <c r="BD1824" s="30"/>
      <c r="BE1824" s="30"/>
      <c r="BF1824" s="30"/>
      <c r="BG1824" s="30"/>
      <c r="BH1824" s="30"/>
    </row>
    <row r="1825" spans="4:60" x14ac:dyDescent="0.2">
      <c r="D1825" s="23"/>
      <c r="F1825" s="5"/>
      <c r="H1825" s="18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</row>
    <row r="1826" spans="4:60" x14ac:dyDescent="0.2">
      <c r="D1826" s="23"/>
      <c r="F1826" s="1"/>
      <c r="H1826" s="18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</row>
    <row r="1827" spans="4:60" x14ac:dyDescent="0.2">
      <c r="D1827" s="23"/>
      <c r="F1827" s="1"/>
      <c r="H1827" s="18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</row>
    <row r="1828" spans="4:60" x14ac:dyDescent="0.2">
      <c r="D1828" s="23"/>
      <c r="F1828" s="4"/>
      <c r="H1828" s="18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</row>
    <row r="1829" spans="4:60" x14ac:dyDescent="0.2">
      <c r="D1829" s="23"/>
      <c r="F1829" s="5"/>
      <c r="H1829" s="18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9"/>
      <c r="X1829" s="29"/>
      <c r="Y1829" s="29"/>
      <c r="Z1829" s="29"/>
      <c r="AA1829" s="29"/>
      <c r="AB1829" s="29"/>
      <c r="AC1829" s="29"/>
      <c r="AD1829" s="29"/>
      <c r="AE1829" s="29"/>
      <c r="AF1829" s="29"/>
      <c r="AG1829" s="29"/>
      <c r="AH1829" s="29"/>
      <c r="AI1829" s="29"/>
      <c r="AJ1829" s="29"/>
      <c r="AK1829" s="29"/>
      <c r="AL1829" s="29"/>
      <c r="AM1829" s="29"/>
      <c r="AN1829" s="29"/>
      <c r="AO1829" s="29"/>
      <c r="AP1829" s="29"/>
      <c r="AQ1829" s="29"/>
      <c r="AR1829" s="29"/>
      <c r="AS1829" s="29"/>
      <c r="AT1829" s="29"/>
      <c r="AU1829" s="29"/>
      <c r="AV1829" s="29"/>
      <c r="AW1829" s="29"/>
      <c r="AX1829" s="29"/>
      <c r="AY1829" s="29"/>
      <c r="AZ1829" s="29"/>
      <c r="BA1829" s="29"/>
      <c r="BB1829" s="29"/>
      <c r="BC1829" s="29"/>
      <c r="BD1829" s="29"/>
      <c r="BE1829" s="29"/>
      <c r="BF1829" s="29"/>
      <c r="BG1829" s="29"/>
      <c r="BH1829" s="29"/>
    </row>
    <row r="1830" spans="4:60" x14ac:dyDescent="0.2">
      <c r="D1830" s="23"/>
      <c r="F1830" s="5"/>
      <c r="H1830" s="13"/>
      <c r="I1830" s="25"/>
      <c r="J1830" s="25"/>
      <c r="K1830" s="25"/>
      <c r="L1830" s="25"/>
      <c r="M1830" s="25"/>
      <c r="N1830" s="25"/>
      <c r="O1830" s="25"/>
      <c r="P1830" s="25"/>
      <c r="Q1830" s="25"/>
      <c r="R1830" s="25"/>
      <c r="S1830" s="25"/>
      <c r="T1830" s="25"/>
      <c r="U1830" s="25"/>
      <c r="V1830" s="25"/>
      <c r="W1830" s="30"/>
      <c r="X1830" s="30"/>
      <c r="Y1830" s="30"/>
      <c r="Z1830" s="30"/>
      <c r="AA1830" s="30"/>
      <c r="AB1830" s="30"/>
      <c r="AC1830" s="30"/>
      <c r="AD1830" s="30"/>
      <c r="AE1830" s="30"/>
      <c r="AF1830" s="30"/>
      <c r="AG1830" s="30"/>
      <c r="AH1830" s="30"/>
      <c r="AI1830" s="30"/>
      <c r="AJ1830" s="30"/>
      <c r="AK1830" s="30"/>
      <c r="AL1830" s="30"/>
      <c r="AM1830" s="30"/>
      <c r="AN1830" s="30"/>
      <c r="AO1830" s="30"/>
      <c r="AP1830" s="30"/>
      <c r="AQ1830" s="30"/>
      <c r="AR1830" s="30"/>
      <c r="AS1830" s="30"/>
      <c r="AT1830" s="30"/>
      <c r="AU1830" s="30"/>
      <c r="AV1830" s="30"/>
      <c r="AW1830" s="30"/>
      <c r="AX1830" s="30"/>
      <c r="AY1830" s="30"/>
      <c r="AZ1830" s="30"/>
      <c r="BA1830" s="30"/>
      <c r="BB1830" s="30"/>
      <c r="BC1830" s="30"/>
      <c r="BD1830" s="30"/>
      <c r="BE1830" s="30"/>
      <c r="BF1830" s="30"/>
      <c r="BG1830" s="30"/>
      <c r="BH1830" s="30"/>
    </row>
    <row r="1831" spans="4:60" x14ac:dyDescent="0.2">
      <c r="D1831" s="23"/>
      <c r="F1831" s="5"/>
      <c r="H1831" s="18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</row>
    <row r="1832" spans="4:60" x14ac:dyDescent="0.2">
      <c r="D1832" s="23"/>
      <c r="F1832" s="1"/>
      <c r="H1832" s="18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</row>
    <row r="1833" spans="4:60" x14ac:dyDescent="0.2">
      <c r="D1833" s="23"/>
      <c r="F1833" s="1"/>
      <c r="H1833" s="18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</row>
    <row r="1834" spans="4:60" x14ac:dyDescent="0.2">
      <c r="D1834" s="23"/>
      <c r="F1834" s="4"/>
      <c r="H1834" s="18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</row>
    <row r="1835" spans="4:60" x14ac:dyDescent="0.2">
      <c r="D1835" s="23"/>
      <c r="F1835" s="5"/>
      <c r="H1835" s="18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9"/>
      <c r="X1835" s="29"/>
      <c r="Y1835" s="29"/>
      <c r="Z1835" s="29"/>
      <c r="AA1835" s="29"/>
      <c r="AB1835" s="29"/>
      <c r="AC1835" s="29"/>
      <c r="AD1835" s="29"/>
      <c r="AE1835" s="29"/>
      <c r="AF1835" s="29"/>
      <c r="AG1835" s="29"/>
      <c r="AH1835" s="29"/>
      <c r="AI1835" s="29"/>
      <c r="AJ1835" s="29"/>
      <c r="AK1835" s="29"/>
      <c r="AL1835" s="29"/>
      <c r="AM1835" s="29"/>
      <c r="AN1835" s="29"/>
      <c r="AO1835" s="29"/>
      <c r="AP1835" s="29"/>
      <c r="AQ1835" s="29"/>
      <c r="AR1835" s="29"/>
      <c r="AS1835" s="29"/>
      <c r="AT1835" s="29"/>
      <c r="AU1835" s="29"/>
      <c r="AV1835" s="29"/>
      <c r="AW1835" s="29"/>
      <c r="AX1835" s="29"/>
      <c r="AY1835" s="29"/>
      <c r="AZ1835" s="29"/>
      <c r="BA1835" s="29"/>
      <c r="BB1835" s="29"/>
      <c r="BC1835" s="29"/>
      <c r="BD1835" s="29"/>
      <c r="BE1835" s="29"/>
      <c r="BF1835" s="29"/>
      <c r="BG1835" s="29"/>
      <c r="BH1835" s="29"/>
    </row>
    <row r="1836" spans="4:60" x14ac:dyDescent="0.2">
      <c r="D1836" s="23"/>
      <c r="F1836" s="5"/>
      <c r="H1836" s="13"/>
      <c r="I1836" s="25"/>
      <c r="J1836" s="25"/>
      <c r="K1836" s="25"/>
      <c r="L1836" s="25"/>
      <c r="M1836" s="25"/>
      <c r="N1836" s="25"/>
      <c r="O1836" s="25"/>
      <c r="P1836" s="25"/>
      <c r="Q1836" s="25"/>
      <c r="R1836" s="25"/>
      <c r="S1836" s="25"/>
      <c r="T1836" s="25"/>
      <c r="U1836" s="25"/>
      <c r="V1836" s="25"/>
      <c r="W1836" s="30"/>
      <c r="X1836" s="30"/>
      <c r="Y1836" s="30"/>
      <c r="Z1836" s="30"/>
      <c r="AA1836" s="30"/>
      <c r="AB1836" s="30"/>
      <c r="AC1836" s="30"/>
      <c r="AD1836" s="30"/>
      <c r="AE1836" s="30"/>
      <c r="AF1836" s="30"/>
      <c r="AG1836" s="30"/>
      <c r="AH1836" s="30"/>
      <c r="AI1836" s="30"/>
      <c r="AJ1836" s="30"/>
      <c r="AK1836" s="30"/>
      <c r="AL1836" s="30"/>
      <c r="AM1836" s="30"/>
      <c r="AN1836" s="30"/>
      <c r="AO1836" s="30"/>
      <c r="AP1836" s="30"/>
      <c r="AQ1836" s="30"/>
      <c r="AR1836" s="30"/>
      <c r="AS1836" s="30"/>
      <c r="AT1836" s="30"/>
      <c r="AU1836" s="30"/>
      <c r="AV1836" s="30"/>
      <c r="AW1836" s="30"/>
      <c r="AX1836" s="30"/>
      <c r="AY1836" s="30"/>
      <c r="AZ1836" s="30"/>
      <c r="BA1836" s="30"/>
      <c r="BB1836" s="30"/>
      <c r="BC1836" s="30"/>
      <c r="BD1836" s="30"/>
      <c r="BE1836" s="30"/>
      <c r="BF1836" s="30"/>
      <c r="BG1836" s="30"/>
      <c r="BH1836" s="30"/>
    </row>
    <row r="1837" spans="4:60" x14ac:dyDescent="0.2">
      <c r="D1837" s="23"/>
      <c r="F1837" s="5"/>
      <c r="H1837" s="18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</row>
    <row r="1838" spans="4:60" x14ac:dyDescent="0.2">
      <c r="D1838" s="23"/>
      <c r="F1838" s="1"/>
      <c r="H1838" s="18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</row>
    <row r="1839" spans="4:60" x14ac:dyDescent="0.2">
      <c r="D1839" s="23"/>
      <c r="F1839" s="1"/>
      <c r="H1839" s="18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</row>
    <row r="1840" spans="4:60" x14ac:dyDescent="0.2">
      <c r="D1840" s="23"/>
      <c r="F1840" s="4"/>
      <c r="H1840" s="18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</row>
    <row r="1841" spans="4:60" x14ac:dyDescent="0.2">
      <c r="D1841" s="23"/>
      <c r="F1841" s="5"/>
      <c r="H1841" s="18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9"/>
      <c r="X1841" s="29"/>
      <c r="Y1841" s="29"/>
      <c r="Z1841" s="29"/>
      <c r="AA1841" s="29"/>
      <c r="AB1841" s="29"/>
      <c r="AC1841" s="29"/>
      <c r="AD1841" s="29"/>
      <c r="AE1841" s="29"/>
      <c r="AF1841" s="29"/>
      <c r="AG1841" s="29"/>
      <c r="AH1841" s="29"/>
      <c r="AI1841" s="29"/>
      <c r="AJ1841" s="29"/>
      <c r="AK1841" s="29"/>
      <c r="AL1841" s="29"/>
      <c r="AM1841" s="29"/>
      <c r="AN1841" s="29"/>
      <c r="AO1841" s="29"/>
      <c r="AP1841" s="29"/>
      <c r="AQ1841" s="29"/>
      <c r="AR1841" s="29"/>
      <c r="AS1841" s="29"/>
      <c r="AT1841" s="29"/>
      <c r="AU1841" s="29"/>
      <c r="AV1841" s="29"/>
      <c r="AW1841" s="29"/>
      <c r="AX1841" s="29"/>
      <c r="AY1841" s="29"/>
      <c r="AZ1841" s="29"/>
      <c r="BA1841" s="29"/>
      <c r="BB1841" s="29"/>
      <c r="BC1841" s="29"/>
      <c r="BD1841" s="29"/>
      <c r="BE1841" s="29"/>
      <c r="BF1841" s="29"/>
      <c r="BG1841" s="29"/>
      <c r="BH1841" s="29"/>
    </row>
    <row r="1842" spans="4:60" x14ac:dyDescent="0.2">
      <c r="D1842" s="23"/>
      <c r="F1842" s="5"/>
      <c r="H1842" s="13"/>
      <c r="I1842" s="25"/>
      <c r="J1842" s="25"/>
      <c r="K1842" s="25"/>
      <c r="L1842" s="25"/>
      <c r="M1842" s="25"/>
      <c r="N1842" s="25"/>
      <c r="O1842" s="25"/>
      <c r="P1842" s="25"/>
      <c r="Q1842" s="25"/>
      <c r="R1842" s="25"/>
      <c r="S1842" s="25"/>
      <c r="T1842" s="25"/>
      <c r="U1842" s="25"/>
      <c r="V1842" s="25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0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</row>
    <row r="1843" spans="4:60" x14ac:dyDescent="0.2">
      <c r="D1843" s="23"/>
      <c r="F1843" s="5"/>
      <c r="H1843" s="18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</row>
    <row r="1844" spans="4:60" x14ac:dyDescent="0.2">
      <c r="D1844" s="23"/>
      <c r="F1844" s="1"/>
      <c r="H1844" s="18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</row>
    <row r="1845" spans="4:60" x14ac:dyDescent="0.2">
      <c r="D1845" s="23"/>
      <c r="F1845" s="1"/>
      <c r="H1845" s="18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</row>
    <row r="1846" spans="4:60" x14ac:dyDescent="0.2">
      <c r="D1846" s="23"/>
      <c r="F1846" s="4"/>
      <c r="H1846" s="18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</row>
    <row r="1847" spans="4:60" x14ac:dyDescent="0.2">
      <c r="D1847" s="23"/>
      <c r="F1847" s="5"/>
      <c r="H1847" s="18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9"/>
      <c r="X1847" s="29"/>
      <c r="Y1847" s="29"/>
      <c r="Z1847" s="29"/>
      <c r="AA1847" s="29"/>
      <c r="AB1847" s="29"/>
      <c r="AC1847" s="29"/>
      <c r="AD1847" s="29"/>
      <c r="AE1847" s="29"/>
      <c r="AF1847" s="29"/>
      <c r="AG1847" s="29"/>
      <c r="AH1847" s="29"/>
      <c r="AI1847" s="29"/>
      <c r="AJ1847" s="29"/>
      <c r="AK1847" s="29"/>
      <c r="AL1847" s="29"/>
      <c r="AM1847" s="29"/>
      <c r="AN1847" s="29"/>
      <c r="AO1847" s="29"/>
      <c r="AP1847" s="29"/>
      <c r="AQ1847" s="29"/>
      <c r="AR1847" s="29"/>
      <c r="AS1847" s="29"/>
      <c r="AT1847" s="29"/>
      <c r="AU1847" s="29"/>
      <c r="AV1847" s="29"/>
      <c r="AW1847" s="29"/>
      <c r="AX1847" s="29"/>
      <c r="AY1847" s="29"/>
      <c r="AZ1847" s="29"/>
      <c r="BA1847" s="29"/>
      <c r="BB1847" s="29"/>
      <c r="BC1847" s="29"/>
      <c r="BD1847" s="29"/>
      <c r="BE1847" s="29"/>
      <c r="BF1847" s="29"/>
      <c r="BG1847" s="29"/>
      <c r="BH1847" s="29"/>
    </row>
    <row r="1848" spans="4:60" x14ac:dyDescent="0.2">
      <c r="D1848" s="23"/>
      <c r="F1848" s="5"/>
      <c r="H1848" s="13"/>
      <c r="I1848" s="25"/>
      <c r="J1848" s="25"/>
      <c r="K1848" s="25"/>
      <c r="L1848" s="25"/>
      <c r="M1848" s="25"/>
      <c r="N1848" s="25"/>
      <c r="O1848" s="25"/>
      <c r="P1848" s="25"/>
      <c r="Q1848" s="25"/>
      <c r="R1848" s="25"/>
      <c r="S1848" s="25"/>
      <c r="T1848" s="25"/>
      <c r="U1848" s="25"/>
      <c r="V1848" s="25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0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</row>
    <row r="1849" spans="4:60" x14ac:dyDescent="0.2">
      <c r="D1849" s="23"/>
      <c r="F1849" s="5"/>
      <c r="H1849" s="18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</row>
    <row r="1850" spans="4:60" x14ac:dyDescent="0.2">
      <c r="D1850" s="23"/>
      <c r="F1850" s="1"/>
      <c r="H1850" s="18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</row>
    <row r="1851" spans="4:60" x14ac:dyDescent="0.2">
      <c r="D1851" s="23"/>
      <c r="F1851" s="1"/>
      <c r="H1851" s="18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</row>
    <row r="1852" spans="4:60" x14ac:dyDescent="0.2">
      <c r="D1852" s="23"/>
      <c r="F1852" s="4"/>
      <c r="H1852" s="18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</row>
    <row r="1853" spans="4:60" x14ac:dyDescent="0.2">
      <c r="D1853" s="23"/>
      <c r="F1853" s="5"/>
      <c r="H1853" s="18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9"/>
      <c r="X1853" s="29"/>
      <c r="Y1853" s="29"/>
      <c r="Z1853" s="29"/>
      <c r="AA1853" s="29"/>
      <c r="AB1853" s="29"/>
      <c r="AC1853" s="29"/>
      <c r="AD1853" s="29"/>
      <c r="AE1853" s="29"/>
      <c r="AF1853" s="29"/>
      <c r="AG1853" s="29"/>
      <c r="AH1853" s="29"/>
      <c r="AI1853" s="29"/>
      <c r="AJ1853" s="29"/>
      <c r="AK1853" s="29"/>
      <c r="AL1853" s="29"/>
      <c r="AM1853" s="29"/>
      <c r="AN1853" s="29"/>
      <c r="AO1853" s="29"/>
      <c r="AP1853" s="29"/>
      <c r="AQ1853" s="29"/>
      <c r="AR1853" s="29"/>
      <c r="AS1853" s="29"/>
      <c r="AT1853" s="29"/>
      <c r="AU1853" s="29"/>
      <c r="AV1853" s="29"/>
      <c r="AW1853" s="29"/>
      <c r="AX1853" s="29"/>
      <c r="AY1853" s="29"/>
      <c r="AZ1853" s="29"/>
      <c r="BA1853" s="29"/>
      <c r="BB1853" s="29"/>
      <c r="BC1853" s="29"/>
      <c r="BD1853" s="29"/>
      <c r="BE1853" s="29"/>
      <c r="BF1853" s="29"/>
      <c r="BG1853" s="29"/>
      <c r="BH1853" s="29"/>
    </row>
    <row r="1854" spans="4:60" x14ac:dyDescent="0.2">
      <c r="D1854" s="23"/>
      <c r="F1854" s="5"/>
      <c r="H1854" s="13"/>
      <c r="I1854" s="25"/>
      <c r="J1854" s="25"/>
      <c r="K1854" s="25"/>
      <c r="L1854" s="25"/>
      <c r="M1854" s="25"/>
      <c r="N1854" s="25"/>
      <c r="O1854" s="25"/>
      <c r="P1854" s="25"/>
      <c r="Q1854" s="25"/>
      <c r="R1854" s="25"/>
      <c r="S1854" s="25"/>
      <c r="T1854" s="25"/>
      <c r="U1854" s="25"/>
      <c r="V1854" s="25"/>
      <c r="W1854" s="30"/>
      <c r="X1854" s="30"/>
      <c r="Y1854" s="30"/>
      <c r="Z1854" s="30"/>
      <c r="AA1854" s="30"/>
      <c r="AB1854" s="30"/>
      <c r="AC1854" s="30"/>
      <c r="AD1854" s="30"/>
      <c r="AE1854" s="30"/>
      <c r="AF1854" s="30"/>
      <c r="AG1854" s="30"/>
      <c r="AH1854" s="30"/>
      <c r="AI1854" s="30"/>
      <c r="AJ1854" s="30"/>
      <c r="AK1854" s="30"/>
      <c r="AL1854" s="30"/>
      <c r="AM1854" s="30"/>
      <c r="AN1854" s="30"/>
      <c r="AO1854" s="30"/>
      <c r="AP1854" s="30"/>
      <c r="AQ1854" s="30"/>
      <c r="AR1854" s="30"/>
      <c r="AS1854" s="30"/>
      <c r="AT1854" s="30"/>
      <c r="AU1854" s="30"/>
      <c r="AV1854" s="30"/>
      <c r="AW1854" s="30"/>
      <c r="AX1854" s="30"/>
      <c r="AY1854" s="30"/>
      <c r="AZ1854" s="30"/>
      <c r="BA1854" s="30"/>
      <c r="BB1854" s="30"/>
      <c r="BC1854" s="30"/>
      <c r="BD1854" s="30"/>
      <c r="BE1854" s="30"/>
      <c r="BF1854" s="30"/>
      <c r="BG1854" s="30"/>
      <c r="BH1854" s="30"/>
    </row>
    <row r="1855" spans="4:60" x14ac:dyDescent="0.2">
      <c r="D1855" s="23"/>
      <c r="F1855" s="5"/>
      <c r="H1855" s="18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</row>
    <row r="1856" spans="4:60" x14ac:dyDescent="0.2">
      <c r="D1856" s="23"/>
      <c r="F1856" s="1"/>
      <c r="H1856" s="18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</row>
    <row r="1857" spans="4:60" x14ac:dyDescent="0.2">
      <c r="D1857" s="23"/>
      <c r="F1857" s="1"/>
      <c r="H1857" s="18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</row>
    <row r="1858" spans="4:60" x14ac:dyDescent="0.2">
      <c r="D1858" s="23"/>
      <c r="F1858" s="4"/>
      <c r="H1858" s="18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</row>
    <row r="1859" spans="4:60" x14ac:dyDescent="0.2">
      <c r="D1859" s="23"/>
      <c r="F1859" s="5"/>
      <c r="H1859" s="18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9"/>
      <c r="X1859" s="29"/>
      <c r="Y1859" s="29"/>
      <c r="Z1859" s="29"/>
      <c r="AA1859" s="29"/>
      <c r="AB1859" s="29"/>
      <c r="AC1859" s="29"/>
      <c r="AD1859" s="29"/>
      <c r="AE1859" s="29"/>
      <c r="AF1859" s="29"/>
      <c r="AG1859" s="29"/>
      <c r="AH1859" s="29"/>
      <c r="AI1859" s="29"/>
      <c r="AJ1859" s="29"/>
      <c r="AK1859" s="29"/>
      <c r="AL1859" s="29"/>
      <c r="AM1859" s="29"/>
      <c r="AN1859" s="29"/>
      <c r="AO1859" s="29"/>
      <c r="AP1859" s="29"/>
      <c r="AQ1859" s="29"/>
      <c r="AR1859" s="29"/>
      <c r="AS1859" s="29"/>
      <c r="AT1859" s="29"/>
      <c r="AU1859" s="29"/>
      <c r="AV1859" s="29"/>
      <c r="AW1859" s="29"/>
      <c r="AX1859" s="29"/>
      <c r="AY1859" s="29"/>
      <c r="AZ1859" s="29"/>
      <c r="BA1859" s="29"/>
      <c r="BB1859" s="29"/>
      <c r="BC1859" s="29"/>
      <c r="BD1859" s="29"/>
      <c r="BE1859" s="29"/>
      <c r="BF1859" s="29"/>
      <c r="BG1859" s="29"/>
      <c r="BH1859" s="29"/>
    </row>
    <row r="1860" spans="4:60" x14ac:dyDescent="0.2">
      <c r="D1860" s="23"/>
      <c r="F1860" s="5"/>
      <c r="H1860" s="13"/>
      <c r="I1860" s="25"/>
      <c r="J1860" s="25"/>
      <c r="K1860" s="25"/>
      <c r="L1860" s="25"/>
      <c r="M1860" s="25"/>
      <c r="N1860" s="25"/>
      <c r="O1860" s="25"/>
      <c r="P1860" s="25"/>
      <c r="Q1860" s="25"/>
      <c r="R1860" s="25"/>
      <c r="S1860" s="25"/>
      <c r="T1860" s="25"/>
      <c r="U1860" s="25"/>
      <c r="V1860" s="25"/>
      <c r="W1860" s="30"/>
      <c r="X1860" s="30"/>
      <c r="Y1860" s="30"/>
      <c r="Z1860" s="30"/>
      <c r="AA1860" s="30"/>
      <c r="AB1860" s="30"/>
      <c r="AC1860" s="30"/>
      <c r="AD1860" s="30"/>
      <c r="AE1860" s="30"/>
      <c r="AF1860" s="30"/>
      <c r="AG1860" s="30"/>
      <c r="AH1860" s="30"/>
      <c r="AI1860" s="30"/>
      <c r="AJ1860" s="30"/>
      <c r="AK1860" s="30"/>
      <c r="AL1860" s="30"/>
      <c r="AM1860" s="30"/>
      <c r="AN1860" s="30"/>
      <c r="AO1860" s="30"/>
      <c r="AP1860" s="30"/>
      <c r="AQ1860" s="30"/>
      <c r="AR1860" s="30"/>
      <c r="AS1860" s="30"/>
      <c r="AT1860" s="30"/>
      <c r="AU1860" s="30"/>
      <c r="AV1860" s="30"/>
      <c r="AW1860" s="30"/>
      <c r="AX1860" s="30"/>
      <c r="AY1860" s="30"/>
      <c r="AZ1860" s="30"/>
      <c r="BA1860" s="30"/>
      <c r="BB1860" s="30"/>
      <c r="BC1860" s="30"/>
      <c r="BD1860" s="30"/>
      <c r="BE1860" s="30"/>
      <c r="BF1860" s="30"/>
      <c r="BG1860" s="30"/>
      <c r="BH1860" s="30"/>
    </row>
    <row r="1861" spans="4:60" x14ac:dyDescent="0.2">
      <c r="D1861" s="23"/>
      <c r="F1861" s="5"/>
      <c r="H1861" s="18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</row>
    <row r="1862" spans="4:60" x14ac:dyDescent="0.2">
      <c r="D1862" s="23"/>
      <c r="F1862" s="1"/>
      <c r="H1862" s="18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</row>
    <row r="1863" spans="4:60" x14ac:dyDescent="0.2">
      <c r="D1863" s="23"/>
      <c r="F1863" s="1"/>
      <c r="H1863" s="18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</row>
    <row r="1864" spans="4:60" x14ac:dyDescent="0.2">
      <c r="D1864" s="23"/>
      <c r="F1864" s="4"/>
      <c r="H1864" s="18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</row>
    <row r="1865" spans="4:60" x14ac:dyDescent="0.2">
      <c r="D1865" s="23"/>
      <c r="F1865" s="5"/>
      <c r="H1865" s="18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9"/>
      <c r="X1865" s="29"/>
      <c r="Y1865" s="29"/>
      <c r="Z1865" s="29"/>
      <c r="AA1865" s="29"/>
      <c r="AB1865" s="29"/>
      <c r="AC1865" s="29"/>
      <c r="AD1865" s="29"/>
      <c r="AE1865" s="29"/>
      <c r="AF1865" s="29"/>
      <c r="AG1865" s="29"/>
      <c r="AH1865" s="29"/>
      <c r="AI1865" s="29"/>
      <c r="AJ1865" s="29"/>
      <c r="AK1865" s="29"/>
      <c r="AL1865" s="29"/>
      <c r="AM1865" s="29"/>
      <c r="AN1865" s="29"/>
      <c r="AO1865" s="29"/>
      <c r="AP1865" s="29"/>
      <c r="AQ1865" s="29"/>
      <c r="AR1865" s="29"/>
      <c r="AS1865" s="29"/>
      <c r="AT1865" s="29"/>
      <c r="AU1865" s="29"/>
      <c r="AV1865" s="29"/>
      <c r="AW1865" s="29"/>
      <c r="AX1865" s="29"/>
      <c r="AY1865" s="29"/>
      <c r="AZ1865" s="29"/>
      <c r="BA1865" s="29"/>
      <c r="BB1865" s="29"/>
      <c r="BC1865" s="29"/>
      <c r="BD1865" s="29"/>
      <c r="BE1865" s="29"/>
      <c r="BF1865" s="29"/>
      <c r="BG1865" s="29"/>
      <c r="BH1865" s="29"/>
    </row>
    <row r="1866" spans="4:60" x14ac:dyDescent="0.2">
      <c r="D1866" s="23"/>
      <c r="F1866" s="5"/>
      <c r="H1866" s="13"/>
      <c r="I1866" s="25"/>
      <c r="J1866" s="25"/>
      <c r="K1866" s="25"/>
      <c r="L1866" s="25"/>
      <c r="M1866" s="25"/>
      <c r="N1866" s="25"/>
      <c r="O1866" s="25"/>
      <c r="P1866" s="25"/>
      <c r="Q1866" s="25"/>
      <c r="R1866" s="25"/>
      <c r="S1866" s="25"/>
      <c r="T1866" s="25"/>
      <c r="U1866" s="25"/>
      <c r="V1866" s="25"/>
      <c r="W1866" s="30"/>
      <c r="X1866" s="30"/>
      <c r="Y1866" s="30"/>
      <c r="Z1866" s="30"/>
      <c r="AA1866" s="30"/>
      <c r="AB1866" s="30"/>
      <c r="AC1866" s="30"/>
      <c r="AD1866" s="30"/>
      <c r="AE1866" s="30"/>
      <c r="AF1866" s="30"/>
      <c r="AG1866" s="30"/>
      <c r="AH1866" s="30"/>
      <c r="AI1866" s="30"/>
      <c r="AJ1866" s="30"/>
      <c r="AK1866" s="30"/>
      <c r="AL1866" s="30"/>
      <c r="AM1866" s="30"/>
      <c r="AN1866" s="30"/>
      <c r="AO1866" s="30"/>
      <c r="AP1866" s="30"/>
      <c r="AQ1866" s="30"/>
      <c r="AR1866" s="30"/>
      <c r="AS1866" s="30"/>
      <c r="AT1866" s="30"/>
      <c r="AU1866" s="30"/>
      <c r="AV1866" s="30"/>
      <c r="AW1866" s="30"/>
      <c r="AX1866" s="30"/>
      <c r="AY1866" s="30"/>
      <c r="AZ1866" s="30"/>
      <c r="BA1866" s="30"/>
      <c r="BB1866" s="30"/>
      <c r="BC1866" s="30"/>
      <c r="BD1866" s="30"/>
      <c r="BE1866" s="30"/>
      <c r="BF1866" s="30"/>
      <c r="BG1866" s="30"/>
      <c r="BH1866" s="30"/>
    </row>
    <row r="1867" spans="4:60" x14ac:dyDescent="0.2">
      <c r="D1867" s="23"/>
      <c r="F1867" s="5"/>
      <c r="H1867" s="18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</row>
    <row r="1868" spans="4:60" x14ac:dyDescent="0.2">
      <c r="D1868" s="23"/>
      <c r="F1868" s="1"/>
      <c r="H1868" s="18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</row>
    <row r="1869" spans="4:60" x14ac:dyDescent="0.2">
      <c r="D1869" s="23"/>
      <c r="F1869" s="1"/>
      <c r="H1869" s="18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</row>
    <row r="1870" spans="4:60" x14ac:dyDescent="0.2">
      <c r="D1870" s="23"/>
      <c r="F1870" s="4"/>
      <c r="H1870" s="18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</row>
    <row r="1871" spans="4:60" x14ac:dyDescent="0.2">
      <c r="D1871" s="23"/>
      <c r="F1871" s="5"/>
      <c r="H1871" s="18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9"/>
      <c r="X1871" s="29"/>
      <c r="Y1871" s="29"/>
      <c r="Z1871" s="29"/>
      <c r="AA1871" s="29"/>
      <c r="AB1871" s="29"/>
      <c r="AC1871" s="29"/>
      <c r="AD1871" s="29"/>
      <c r="AE1871" s="29"/>
      <c r="AF1871" s="29"/>
      <c r="AG1871" s="29"/>
      <c r="AH1871" s="29"/>
      <c r="AI1871" s="29"/>
      <c r="AJ1871" s="29"/>
      <c r="AK1871" s="29"/>
      <c r="AL1871" s="29"/>
      <c r="AM1871" s="29"/>
      <c r="AN1871" s="29"/>
      <c r="AO1871" s="29"/>
      <c r="AP1871" s="29"/>
      <c r="AQ1871" s="29"/>
      <c r="AR1871" s="29"/>
      <c r="AS1871" s="29"/>
      <c r="AT1871" s="29"/>
      <c r="AU1871" s="29"/>
      <c r="AV1871" s="29"/>
      <c r="AW1871" s="29"/>
      <c r="AX1871" s="29"/>
      <c r="AY1871" s="29"/>
      <c r="AZ1871" s="29"/>
      <c r="BA1871" s="29"/>
      <c r="BB1871" s="29"/>
      <c r="BC1871" s="29"/>
      <c r="BD1871" s="29"/>
      <c r="BE1871" s="29"/>
      <c r="BF1871" s="29"/>
      <c r="BG1871" s="29"/>
      <c r="BH1871" s="29"/>
    </row>
    <row r="1872" spans="4:60" x14ac:dyDescent="0.2">
      <c r="D1872" s="23"/>
      <c r="F1872" s="5"/>
      <c r="H1872" s="13"/>
      <c r="I1872" s="25"/>
      <c r="J1872" s="25"/>
      <c r="K1872" s="25"/>
      <c r="L1872" s="25"/>
      <c r="M1872" s="25"/>
      <c r="N1872" s="25"/>
      <c r="O1872" s="25"/>
      <c r="P1872" s="25"/>
      <c r="Q1872" s="25"/>
      <c r="R1872" s="25"/>
      <c r="S1872" s="25"/>
      <c r="T1872" s="25"/>
      <c r="U1872" s="25"/>
      <c r="V1872" s="25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0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</row>
    <row r="1873" spans="4:60" x14ac:dyDescent="0.2">
      <c r="D1873" s="23"/>
      <c r="F1873" s="5"/>
      <c r="H1873" s="18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</row>
    <row r="1874" spans="4:60" x14ac:dyDescent="0.2">
      <c r="D1874" s="23"/>
      <c r="F1874" s="1"/>
      <c r="H1874" s="18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</row>
    <row r="1875" spans="4:60" x14ac:dyDescent="0.2">
      <c r="D1875" s="23"/>
      <c r="F1875" s="1"/>
      <c r="H1875" s="18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</row>
    <row r="1876" spans="4:60" x14ac:dyDescent="0.2">
      <c r="D1876" s="23"/>
      <c r="F1876" s="4"/>
      <c r="H1876" s="18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</row>
    <row r="1877" spans="4:60" x14ac:dyDescent="0.2">
      <c r="D1877" s="23"/>
      <c r="F1877" s="5"/>
      <c r="H1877" s="18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9"/>
      <c r="X1877" s="29"/>
      <c r="Y1877" s="29"/>
      <c r="Z1877" s="29"/>
      <c r="AA1877" s="29"/>
      <c r="AB1877" s="29"/>
      <c r="AC1877" s="29"/>
      <c r="AD1877" s="29"/>
      <c r="AE1877" s="29"/>
      <c r="AF1877" s="29"/>
      <c r="AG1877" s="29"/>
      <c r="AH1877" s="29"/>
      <c r="AI1877" s="29"/>
      <c r="AJ1877" s="29"/>
      <c r="AK1877" s="29"/>
      <c r="AL1877" s="29"/>
      <c r="AM1877" s="29"/>
      <c r="AN1877" s="29"/>
      <c r="AO1877" s="29"/>
      <c r="AP1877" s="29"/>
      <c r="AQ1877" s="29"/>
      <c r="AR1877" s="29"/>
      <c r="AS1877" s="29"/>
      <c r="AT1877" s="29"/>
      <c r="AU1877" s="29"/>
      <c r="AV1877" s="29"/>
      <c r="AW1877" s="29"/>
      <c r="AX1877" s="29"/>
      <c r="AY1877" s="29"/>
      <c r="AZ1877" s="29"/>
      <c r="BA1877" s="29"/>
      <c r="BB1877" s="29"/>
      <c r="BC1877" s="29"/>
      <c r="BD1877" s="29"/>
      <c r="BE1877" s="29"/>
      <c r="BF1877" s="29"/>
      <c r="BG1877" s="29"/>
      <c r="BH1877" s="29"/>
    </row>
    <row r="1878" spans="4:60" x14ac:dyDescent="0.2">
      <c r="D1878" s="23"/>
      <c r="F1878" s="5"/>
      <c r="H1878" s="13"/>
      <c r="I1878" s="25"/>
      <c r="J1878" s="25"/>
      <c r="K1878" s="25"/>
      <c r="L1878" s="25"/>
      <c r="M1878" s="25"/>
      <c r="N1878" s="25"/>
      <c r="O1878" s="25"/>
      <c r="P1878" s="25"/>
      <c r="Q1878" s="25"/>
      <c r="R1878" s="25"/>
      <c r="S1878" s="25"/>
      <c r="T1878" s="25"/>
      <c r="U1878" s="25"/>
      <c r="V1878" s="25"/>
      <c r="W1878" s="30"/>
      <c r="X1878" s="30"/>
      <c r="Y1878" s="30"/>
      <c r="Z1878" s="30"/>
      <c r="AA1878" s="30"/>
      <c r="AB1878" s="30"/>
      <c r="AC1878" s="30"/>
      <c r="AD1878" s="30"/>
      <c r="AE1878" s="30"/>
      <c r="AF1878" s="30"/>
      <c r="AG1878" s="30"/>
      <c r="AH1878" s="30"/>
      <c r="AI1878" s="30"/>
      <c r="AJ1878" s="30"/>
      <c r="AK1878" s="30"/>
      <c r="AL1878" s="30"/>
      <c r="AM1878" s="30"/>
      <c r="AN1878" s="30"/>
      <c r="AO1878" s="30"/>
      <c r="AP1878" s="30"/>
      <c r="AQ1878" s="30"/>
      <c r="AR1878" s="30"/>
      <c r="AS1878" s="30"/>
      <c r="AT1878" s="30"/>
      <c r="AU1878" s="30"/>
      <c r="AV1878" s="30"/>
      <c r="AW1878" s="30"/>
      <c r="AX1878" s="30"/>
      <c r="AY1878" s="30"/>
      <c r="AZ1878" s="30"/>
      <c r="BA1878" s="30"/>
      <c r="BB1878" s="30"/>
      <c r="BC1878" s="30"/>
      <c r="BD1878" s="30"/>
      <c r="BE1878" s="30"/>
      <c r="BF1878" s="30"/>
      <c r="BG1878" s="30"/>
      <c r="BH1878" s="30"/>
    </row>
    <row r="1879" spans="4:60" x14ac:dyDescent="0.2">
      <c r="D1879" s="23"/>
      <c r="F1879" s="5"/>
      <c r="H1879" s="18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</row>
    <row r="1880" spans="4:60" x14ac:dyDescent="0.2">
      <c r="D1880" s="23"/>
      <c r="F1880" s="1"/>
      <c r="H1880" s="18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</row>
    <row r="1881" spans="4:60" x14ac:dyDescent="0.2">
      <c r="D1881" s="23"/>
      <c r="F1881" s="1"/>
      <c r="H1881" s="18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</row>
    <row r="1882" spans="4:60" x14ac:dyDescent="0.2">
      <c r="D1882" s="23"/>
      <c r="F1882" s="4"/>
      <c r="H1882" s="18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</row>
    <row r="1883" spans="4:60" x14ac:dyDescent="0.2">
      <c r="D1883" s="23"/>
      <c r="F1883" s="5"/>
      <c r="H1883" s="18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9"/>
      <c r="X1883" s="29"/>
      <c r="Y1883" s="29"/>
      <c r="Z1883" s="29"/>
      <c r="AA1883" s="29"/>
      <c r="AB1883" s="29"/>
      <c r="AC1883" s="29"/>
      <c r="AD1883" s="29"/>
      <c r="AE1883" s="29"/>
      <c r="AF1883" s="29"/>
      <c r="AG1883" s="29"/>
      <c r="AH1883" s="29"/>
      <c r="AI1883" s="29"/>
      <c r="AJ1883" s="29"/>
      <c r="AK1883" s="29"/>
      <c r="AL1883" s="29"/>
      <c r="AM1883" s="29"/>
      <c r="AN1883" s="29"/>
      <c r="AO1883" s="29"/>
      <c r="AP1883" s="29"/>
      <c r="AQ1883" s="29"/>
      <c r="AR1883" s="29"/>
      <c r="AS1883" s="29"/>
      <c r="AT1883" s="29"/>
      <c r="AU1883" s="29"/>
      <c r="AV1883" s="29"/>
      <c r="AW1883" s="29"/>
      <c r="AX1883" s="29"/>
      <c r="AY1883" s="29"/>
      <c r="AZ1883" s="29"/>
      <c r="BA1883" s="29"/>
      <c r="BB1883" s="29"/>
      <c r="BC1883" s="29"/>
      <c r="BD1883" s="29"/>
      <c r="BE1883" s="29"/>
      <c r="BF1883" s="29"/>
      <c r="BG1883" s="29"/>
      <c r="BH1883" s="29"/>
    </row>
    <row r="1884" spans="4:60" x14ac:dyDescent="0.2">
      <c r="D1884" s="23"/>
      <c r="F1884" s="5"/>
      <c r="H1884" s="13"/>
      <c r="I1884" s="25"/>
      <c r="J1884" s="25"/>
      <c r="K1884" s="25"/>
      <c r="L1884" s="25"/>
      <c r="M1884" s="25"/>
      <c r="N1884" s="25"/>
      <c r="O1884" s="25"/>
      <c r="P1884" s="25"/>
      <c r="Q1884" s="25"/>
      <c r="R1884" s="25"/>
      <c r="S1884" s="25"/>
      <c r="T1884" s="25"/>
      <c r="U1884" s="25"/>
      <c r="V1884" s="25"/>
      <c r="W1884" s="30"/>
      <c r="X1884" s="30"/>
      <c r="Y1884" s="30"/>
      <c r="Z1884" s="30"/>
      <c r="AA1884" s="30"/>
      <c r="AB1884" s="30"/>
      <c r="AC1884" s="30"/>
      <c r="AD1884" s="30"/>
      <c r="AE1884" s="30"/>
      <c r="AF1884" s="30"/>
      <c r="AG1884" s="30"/>
      <c r="AH1884" s="30"/>
      <c r="AI1884" s="30"/>
      <c r="AJ1884" s="30"/>
      <c r="AK1884" s="30"/>
      <c r="AL1884" s="30"/>
      <c r="AM1884" s="30"/>
      <c r="AN1884" s="30"/>
      <c r="AO1884" s="30"/>
      <c r="AP1884" s="30"/>
      <c r="AQ1884" s="30"/>
      <c r="AR1884" s="30"/>
      <c r="AS1884" s="30"/>
      <c r="AT1884" s="30"/>
      <c r="AU1884" s="30"/>
      <c r="AV1884" s="30"/>
      <c r="AW1884" s="30"/>
      <c r="AX1884" s="30"/>
      <c r="AY1884" s="30"/>
      <c r="AZ1884" s="30"/>
      <c r="BA1884" s="30"/>
      <c r="BB1884" s="30"/>
      <c r="BC1884" s="30"/>
      <c r="BD1884" s="30"/>
      <c r="BE1884" s="30"/>
      <c r="BF1884" s="30"/>
      <c r="BG1884" s="30"/>
      <c r="BH1884" s="30"/>
    </row>
    <row r="1885" spans="4:60" x14ac:dyDescent="0.2">
      <c r="D1885" s="23"/>
      <c r="F1885" s="5"/>
      <c r="H1885" s="18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</row>
    <row r="1886" spans="4:60" x14ac:dyDescent="0.2">
      <c r="D1886" s="23"/>
      <c r="F1886" s="1"/>
      <c r="H1886" s="18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</row>
    <row r="1887" spans="4:60" x14ac:dyDescent="0.2">
      <c r="D1887" s="23"/>
      <c r="F1887" s="1"/>
      <c r="H1887" s="18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</row>
    <row r="1888" spans="4:60" x14ac:dyDescent="0.2">
      <c r="D1888" s="23"/>
      <c r="F1888" s="4"/>
      <c r="H1888" s="18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</row>
    <row r="1889" spans="4:60" x14ac:dyDescent="0.2">
      <c r="D1889" s="23"/>
      <c r="F1889" s="5"/>
      <c r="H1889" s="18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9"/>
      <c r="X1889" s="29"/>
      <c r="Y1889" s="29"/>
      <c r="Z1889" s="29"/>
      <c r="AA1889" s="29"/>
      <c r="AB1889" s="29"/>
      <c r="AC1889" s="29"/>
      <c r="AD1889" s="29"/>
      <c r="AE1889" s="29"/>
      <c r="AF1889" s="29"/>
      <c r="AG1889" s="29"/>
      <c r="AH1889" s="29"/>
      <c r="AI1889" s="29"/>
      <c r="AJ1889" s="29"/>
      <c r="AK1889" s="29"/>
      <c r="AL1889" s="29"/>
      <c r="AM1889" s="29"/>
      <c r="AN1889" s="29"/>
      <c r="AO1889" s="29"/>
      <c r="AP1889" s="29"/>
      <c r="AQ1889" s="29"/>
      <c r="AR1889" s="29"/>
      <c r="AS1889" s="29"/>
      <c r="AT1889" s="29"/>
      <c r="AU1889" s="29"/>
      <c r="AV1889" s="29"/>
      <c r="AW1889" s="29"/>
      <c r="AX1889" s="29"/>
      <c r="AY1889" s="29"/>
      <c r="AZ1889" s="29"/>
      <c r="BA1889" s="29"/>
      <c r="BB1889" s="29"/>
      <c r="BC1889" s="29"/>
      <c r="BD1889" s="29"/>
      <c r="BE1889" s="29"/>
      <c r="BF1889" s="29"/>
      <c r="BG1889" s="29"/>
      <c r="BH1889" s="29"/>
    </row>
    <row r="1890" spans="4:60" x14ac:dyDescent="0.2">
      <c r="D1890" s="23"/>
      <c r="F1890" s="5"/>
      <c r="H1890" s="13"/>
      <c r="I1890" s="25"/>
      <c r="J1890" s="25"/>
      <c r="K1890" s="25"/>
      <c r="L1890" s="25"/>
      <c r="M1890" s="25"/>
      <c r="N1890" s="25"/>
      <c r="O1890" s="25"/>
      <c r="P1890" s="25"/>
      <c r="Q1890" s="25"/>
      <c r="R1890" s="25"/>
      <c r="S1890" s="25"/>
      <c r="T1890" s="25"/>
      <c r="U1890" s="25"/>
      <c r="V1890" s="25"/>
      <c r="W1890" s="30"/>
      <c r="X1890" s="30"/>
      <c r="Y1890" s="30"/>
      <c r="Z1890" s="30"/>
      <c r="AA1890" s="30"/>
      <c r="AB1890" s="30"/>
      <c r="AC1890" s="30"/>
      <c r="AD1890" s="30"/>
      <c r="AE1890" s="30"/>
      <c r="AF1890" s="30"/>
      <c r="AG1890" s="30"/>
      <c r="AH1890" s="30"/>
      <c r="AI1890" s="30"/>
      <c r="AJ1890" s="30"/>
      <c r="AK1890" s="30"/>
      <c r="AL1890" s="30"/>
      <c r="AM1890" s="30"/>
      <c r="AN1890" s="30"/>
      <c r="AO1890" s="30"/>
      <c r="AP1890" s="30"/>
      <c r="AQ1890" s="30"/>
      <c r="AR1890" s="30"/>
      <c r="AS1890" s="30"/>
      <c r="AT1890" s="30"/>
      <c r="AU1890" s="30"/>
      <c r="AV1890" s="30"/>
      <c r="AW1890" s="30"/>
      <c r="AX1890" s="30"/>
      <c r="AY1890" s="30"/>
      <c r="AZ1890" s="30"/>
      <c r="BA1890" s="30"/>
      <c r="BB1890" s="30"/>
      <c r="BC1890" s="30"/>
      <c r="BD1890" s="30"/>
      <c r="BE1890" s="30"/>
      <c r="BF1890" s="30"/>
      <c r="BG1890" s="30"/>
      <c r="BH1890" s="30"/>
    </row>
    <row r="1891" spans="4:60" x14ac:dyDescent="0.2">
      <c r="D1891" s="23"/>
      <c r="F1891" s="5"/>
      <c r="H1891" s="18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</row>
    <row r="1892" spans="4:60" x14ac:dyDescent="0.2">
      <c r="D1892" s="23"/>
      <c r="F1892" s="1"/>
      <c r="H1892" s="18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</row>
    <row r="1893" spans="4:60" x14ac:dyDescent="0.2">
      <c r="D1893" s="23"/>
      <c r="F1893" s="1"/>
      <c r="H1893" s="18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</row>
    <row r="1894" spans="4:60" x14ac:dyDescent="0.2">
      <c r="D1894" s="23"/>
      <c r="F1894" s="4"/>
      <c r="H1894" s="18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</row>
    <row r="1895" spans="4:60" x14ac:dyDescent="0.2">
      <c r="D1895" s="23"/>
      <c r="F1895" s="5"/>
      <c r="H1895" s="18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29"/>
      <c r="AG1895" s="29"/>
      <c r="AH1895" s="29"/>
      <c r="AI1895" s="29"/>
      <c r="AJ1895" s="29"/>
      <c r="AK1895" s="29"/>
      <c r="AL1895" s="29"/>
      <c r="AM1895" s="29"/>
      <c r="AN1895" s="29"/>
      <c r="AO1895" s="29"/>
      <c r="AP1895" s="29"/>
      <c r="AQ1895" s="29"/>
      <c r="AR1895" s="29"/>
      <c r="AS1895" s="29"/>
      <c r="AT1895" s="29"/>
      <c r="AU1895" s="29"/>
      <c r="AV1895" s="29"/>
      <c r="AW1895" s="29"/>
      <c r="AX1895" s="29"/>
      <c r="AY1895" s="29"/>
      <c r="AZ1895" s="29"/>
      <c r="BA1895" s="29"/>
      <c r="BB1895" s="29"/>
      <c r="BC1895" s="29"/>
      <c r="BD1895" s="29"/>
      <c r="BE1895" s="29"/>
      <c r="BF1895" s="29"/>
      <c r="BG1895" s="29"/>
      <c r="BH1895" s="29"/>
    </row>
    <row r="1896" spans="4:60" x14ac:dyDescent="0.2">
      <c r="D1896" s="23"/>
      <c r="F1896" s="5"/>
      <c r="H1896" s="13"/>
      <c r="I1896" s="25"/>
      <c r="J1896" s="25"/>
      <c r="K1896" s="25"/>
      <c r="L1896" s="25"/>
      <c r="M1896" s="25"/>
      <c r="N1896" s="25"/>
      <c r="O1896" s="25"/>
      <c r="P1896" s="25"/>
      <c r="Q1896" s="25"/>
      <c r="R1896" s="25"/>
      <c r="S1896" s="25"/>
      <c r="T1896" s="25"/>
      <c r="U1896" s="25"/>
      <c r="V1896" s="25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0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</row>
    <row r="1897" spans="4:60" x14ac:dyDescent="0.2">
      <c r="D1897" s="23"/>
      <c r="F1897" s="5"/>
      <c r="H1897" s="18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</row>
    <row r="1898" spans="4:60" x14ac:dyDescent="0.2">
      <c r="D1898" s="23"/>
      <c r="F1898" s="1"/>
      <c r="H1898" s="18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</row>
    <row r="1899" spans="4:60" x14ac:dyDescent="0.2">
      <c r="D1899" s="23"/>
      <c r="F1899" s="1"/>
      <c r="H1899" s="18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</row>
    <row r="1900" spans="4:60" x14ac:dyDescent="0.2">
      <c r="D1900" s="23"/>
      <c r="F1900" s="4"/>
      <c r="H1900" s="18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</row>
    <row r="1901" spans="4:60" x14ac:dyDescent="0.2">
      <c r="D1901" s="23"/>
      <c r="F1901" s="5"/>
      <c r="H1901" s="18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9"/>
      <c r="X1901" s="29"/>
      <c r="Y1901" s="29"/>
      <c r="Z1901" s="29"/>
      <c r="AA1901" s="29"/>
      <c r="AB1901" s="29"/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29"/>
      <c r="AQ1901" s="29"/>
      <c r="AR1901" s="29"/>
      <c r="AS1901" s="29"/>
      <c r="AT1901" s="29"/>
      <c r="AU1901" s="29"/>
      <c r="AV1901" s="29"/>
      <c r="AW1901" s="29"/>
      <c r="AX1901" s="29"/>
      <c r="AY1901" s="29"/>
      <c r="AZ1901" s="29"/>
      <c r="BA1901" s="29"/>
      <c r="BB1901" s="29"/>
      <c r="BC1901" s="29"/>
      <c r="BD1901" s="29"/>
      <c r="BE1901" s="29"/>
      <c r="BF1901" s="29"/>
      <c r="BG1901" s="29"/>
      <c r="BH1901" s="29"/>
    </row>
    <row r="1902" spans="4:60" x14ac:dyDescent="0.2">
      <c r="D1902" s="23"/>
      <c r="F1902" s="5"/>
      <c r="H1902" s="13"/>
      <c r="I1902" s="25"/>
      <c r="J1902" s="25"/>
      <c r="K1902" s="25"/>
      <c r="L1902" s="25"/>
      <c r="M1902" s="25"/>
      <c r="N1902" s="25"/>
      <c r="O1902" s="25"/>
      <c r="P1902" s="25"/>
      <c r="Q1902" s="25"/>
      <c r="R1902" s="25"/>
      <c r="S1902" s="25"/>
      <c r="T1902" s="25"/>
      <c r="U1902" s="25"/>
      <c r="V1902" s="25"/>
      <c r="W1902" s="30"/>
      <c r="X1902" s="30"/>
      <c r="Y1902" s="30"/>
      <c r="Z1902" s="30"/>
      <c r="AA1902" s="30"/>
      <c r="AB1902" s="30"/>
      <c r="AC1902" s="30"/>
      <c r="AD1902" s="30"/>
      <c r="AE1902" s="30"/>
      <c r="AF1902" s="30"/>
      <c r="AG1902" s="30"/>
      <c r="AH1902" s="30"/>
      <c r="AI1902" s="30"/>
      <c r="AJ1902" s="30"/>
      <c r="AK1902" s="30"/>
      <c r="AL1902" s="30"/>
      <c r="AM1902" s="30"/>
      <c r="AN1902" s="30"/>
      <c r="AO1902" s="30"/>
      <c r="AP1902" s="30"/>
      <c r="AQ1902" s="30"/>
      <c r="AR1902" s="30"/>
      <c r="AS1902" s="30"/>
      <c r="AT1902" s="30"/>
      <c r="AU1902" s="30"/>
      <c r="AV1902" s="30"/>
      <c r="AW1902" s="30"/>
      <c r="AX1902" s="30"/>
      <c r="AY1902" s="30"/>
      <c r="AZ1902" s="30"/>
      <c r="BA1902" s="30"/>
      <c r="BB1902" s="30"/>
      <c r="BC1902" s="30"/>
      <c r="BD1902" s="30"/>
      <c r="BE1902" s="30"/>
      <c r="BF1902" s="30"/>
      <c r="BG1902" s="30"/>
      <c r="BH1902" s="30"/>
    </row>
    <row r="1903" spans="4:60" x14ac:dyDescent="0.2">
      <c r="D1903" s="23"/>
      <c r="F1903" s="5"/>
      <c r="H1903" s="18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</row>
    <row r="1904" spans="4:60" x14ac:dyDescent="0.2">
      <c r="D1904" s="23"/>
      <c r="F1904" s="1"/>
      <c r="H1904" s="18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</row>
    <row r="1905" spans="4:60" x14ac:dyDescent="0.2">
      <c r="D1905" s="23"/>
      <c r="F1905" s="1"/>
      <c r="H1905" s="18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</row>
    <row r="1906" spans="4:60" x14ac:dyDescent="0.2">
      <c r="D1906" s="23"/>
      <c r="F1906" s="4"/>
      <c r="H1906" s="18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</row>
    <row r="1907" spans="4:60" x14ac:dyDescent="0.2">
      <c r="D1907" s="23"/>
      <c r="F1907" s="5"/>
      <c r="H1907" s="18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9"/>
      <c r="X1907" s="29"/>
      <c r="Y1907" s="29"/>
      <c r="Z1907" s="29"/>
      <c r="AA1907" s="29"/>
      <c r="AB1907" s="29"/>
      <c r="AC1907" s="29"/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29"/>
      <c r="AQ1907" s="29"/>
      <c r="AR1907" s="29"/>
      <c r="AS1907" s="29"/>
      <c r="AT1907" s="29"/>
      <c r="AU1907" s="29"/>
      <c r="AV1907" s="29"/>
      <c r="AW1907" s="29"/>
      <c r="AX1907" s="29"/>
      <c r="AY1907" s="29"/>
      <c r="AZ1907" s="29"/>
      <c r="BA1907" s="29"/>
      <c r="BB1907" s="29"/>
      <c r="BC1907" s="29"/>
      <c r="BD1907" s="29"/>
      <c r="BE1907" s="29"/>
      <c r="BF1907" s="29"/>
      <c r="BG1907" s="29"/>
      <c r="BH1907" s="29"/>
    </row>
    <row r="1908" spans="4:60" x14ac:dyDescent="0.2">
      <c r="D1908" s="23"/>
      <c r="F1908" s="5"/>
      <c r="H1908" s="13"/>
      <c r="I1908" s="25"/>
      <c r="J1908" s="25"/>
      <c r="K1908" s="25"/>
      <c r="L1908" s="25"/>
      <c r="M1908" s="25"/>
      <c r="N1908" s="25"/>
      <c r="O1908" s="25"/>
      <c r="P1908" s="25"/>
      <c r="Q1908" s="25"/>
      <c r="R1908" s="25"/>
      <c r="S1908" s="25"/>
      <c r="T1908" s="25"/>
      <c r="U1908" s="25"/>
      <c r="V1908" s="25"/>
      <c r="W1908" s="30"/>
      <c r="X1908" s="30"/>
      <c r="Y1908" s="30"/>
      <c r="Z1908" s="30"/>
      <c r="AA1908" s="30"/>
      <c r="AB1908" s="30"/>
      <c r="AC1908" s="30"/>
      <c r="AD1908" s="30"/>
      <c r="AE1908" s="30"/>
      <c r="AF1908" s="30"/>
      <c r="AG1908" s="30"/>
      <c r="AH1908" s="30"/>
      <c r="AI1908" s="30"/>
      <c r="AJ1908" s="30"/>
      <c r="AK1908" s="30"/>
      <c r="AL1908" s="30"/>
      <c r="AM1908" s="30"/>
      <c r="AN1908" s="30"/>
      <c r="AO1908" s="30"/>
      <c r="AP1908" s="30"/>
      <c r="AQ1908" s="30"/>
      <c r="AR1908" s="30"/>
      <c r="AS1908" s="30"/>
      <c r="AT1908" s="30"/>
      <c r="AU1908" s="30"/>
      <c r="AV1908" s="30"/>
      <c r="AW1908" s="30"/>
      <c r="AX1908" s="30"/>
      <c r="AY1908" s="30"/>
      <c r="AZ1908" s="30"/>
      <c r="BA1908" s="30"/>
      <c r="BB1908" s="30"/>
      <c r="BC1908" s="30"/>
      <c r="BD1908" s="30"/>
      <c r="BE1908" s="30"/>
      <c r="BF1908" s="30"/>
      <c r="BG1908" s="30"/>
      <c r="BH1908" s="30"/>
    </row>
    <row r="1909" spans="4:60" x14ac:dyDescent="0.2">
      <c r="D1909" s="23"/>
      <c r="F1909" s="5"/>
      <c r="H1909" s="18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</row>
    <row r="1910" spans="4:60" x14ac:dyDescent="0.2">
      <c r="D1910" s="23"/>
      <c r="F1910" s="1"/>
      <c r="H1910" s="18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</row>
    <row r="1911" spans="4:60" x14ac:dyDescent="0.2">
      <c r="D1911" s="23"/>
      <c r="F1911" s="1"/>
      <c r="H1911" s="18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</row>
    <row r="1912" spans="4:60" x14ac:dyDescent="0.2">
      <c r="D1912" s="23"/>
      <c r="F1912" s="4"/>
      <c r="H1912" s="18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</row>
    <row r="1913" spans="4:60" x14ac:dyDescent="0.2">
      <c r="D1913" s="23"/>
      <c r="F1913" s="5"/>
      <c r="H1913" s="18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9"/>
      <c r="X1913" s="29"/>
      <c r="Y1913" s="29"/>
      <c r="Z1913" s="29"/>
      <c r="AA1913" s="29"/>
      <c r="AB1913" s="29"/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29"/>
      <c r="AQ1913" s="29"/>
      <c r="AR1913" s="29"/>
      <c r="AS1913" s="29"/>
      <c r="AT1913" s="29"/>
      <c r="AU1913" s="29"/>
      <c r="AV1913" s="29"/>
      <c r="AW1913" s="29"/>
      <c r="AX1913" s="29"/>
      <c r="AY1913" s="29"/>
      <c r="AZ1913" s="29"/>
      <c r="BA1913" s="29"/>
      <c r="BB1913" s="29"/>
      <c r="BC1913" s="29"/>
      <c r="BD1913" s="29"/>
      <c r="BE1913" s="29"/>
      <c r="BF1913" s="29"/>
      <c r="BG1913" s="29"/>
      <c r="BH1913" s="29"/>
    </row>
    <row r="1914" spans="4:60" x14ac:dyDescent="0.2">
      <c r="D1914" s="23"/>
      <c r="F1914" s="5"/>
      <c r="H1914" s="13"/>
      <c r="I1914" s="25"/>
      <c r="J1914" s="25"/>
      <c r="K1914" s="25"/>
      <c r="L1914" s="25"/>
      <c r="M1914" s="25"/>
      <c r="N1914" s="25"/>
      <c r="O1914" s="25"/>
      <c r="P1914" s="25"/>
      <c r="Q1914" s="25"/>
      <c r="R1914" s="25"/>
      <c r="S1914" s="25"/>
      <c r="T1914" s="25"/>
      <c r="U1914" s="25"/>
      <c r="V1914" s="25"/>
      <c r="W1914" s="30"/>
      <c r="X1914" s="30"/>
      <c r="Y1914" s="30"/>
      <c r="Z1914" s="30"/>
      <c r="AA1914" s="30"/>
      <c r="AB1914" s="30"/>
      <c r="AC1914" s="30"/>
      <c r="AD1914" s="30"/>
      <c r="AE1914" s="30"/>
      <c r="AF1914" s="30"/>
      <c r="AG1914" s="30"/>
      <c r="AH1914" s="30"/>
      <c r="AI1914" s="30"/>
      <c r="AJ1914" s="30"/>
      <c r="AK1914" s="30"/>
      <c r="AL1914" s="30"/>
      <c r="AM1914" s="30"/>
      <c r="AN1914" s="30"/>
      <c r="AO1914" s="30"/>
      <c r="AP1914" s="30"/>
      <c r="AQ1914" s="30"/>
      <c r="AR1914" s="30"/>
      <c r="AS1914" s="30"/>
      <c r="AT1914" s="30"/>
      <c r="AU1914" s="30"/>
      <c r="AV1914" s="30"/>
      <c r="AW1914" s="30"/>
      <c r="AX1914" s="30"/>
      <c r="AY1914" s="30"/>
      <c r="AZ1914" s="30"/>
      <c r="BA1914" s="30"/>
      <c r="BB1914" s="30"/>
      <c r="BC1914" s="30"/>
      <c r="BD1914" s="30"/>
      <c r="BE1914" s="30"/>
      <c r="BF1914" s="30"/>
      <c r="BG1914" s="30"/>
      <c r="BH1914" s="30"/>
    </row>
    <row r="1915" spans="4:60" x14ac:dyDescent="0.2">
      <c r="D1915" s="23"/>
      <c r="F1915" s="5"/>
      <c r="H1915" s="18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</row>
    <row r="1916" spans="4:60" x14ac:dyDescent="0.2">
      <c r="D1916" s="23"/>
      <c r="F1916" s="1"/>
      <c r="H1916" s="18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</row>
    <row r="1917" spans="4:60" x14ac:dyDescent="0.2">
      <c r="D1917" s="23"/>
      <c r="F1917" s="1"/>
      <c r="H1917" s="18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</row>
    <row r="1918" spans="4:60" x14ac:dyDescent="0.2">
      <c r="D1918" s="23"/>
      <c r="F1918" s="4"/>
      <c r="H1918" s="18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</row>
    <row r="1919" spans="4:60" x14ac:dyDescent="0.2">
      <c r="D1919" s="23"/>
      <c r="F1919" s="5"/>
      <c r="H1919" s="18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9"/>
      <c r="X1919" s="29"/>
      <c r="Y1919" s="29"/>
      <c r="Z1919" s="29"/>
      <c r="AA1919" s="29"/>
      <c r="AB1919" s="29"/>
      <c r="AC1919" s="29"/>
      <c r="AD1919" s="29"/>
      <c r="AE1919" s="29"/>
      <c r="AF1919" s="29"/>
      <c r="AG1919" s="29"/>
      <c r="AH1919" s="29"/>
      <c r="AI1919" s="29"/>
      <c r="AJ1919" s="29"/>
      <c r="AK1919" s="29"/>
      <c r="AL1919" s="29"/>
      <c r="AM1919" s="29"/>
      <c r="AN1919" s="29"/>
      <c r="AO1919" s="29"/>
      <c r="AP1919" s="29"/>
      <c r="AQ1919" s="29"/>
      <c r="AR1919" s="29"/>
      <c r="AS1919" s="29"/>
      <c r="AT1919" s="29"/>
      <c r="AU1919" s="29"/>
      <c r="AV1919" s="29"/>
      <c r="AW1919" s="29"/>
      <c r="AX1919" s="29"/>
      <c r="AY1919" s="29"/>
      <c r="AZ1919" s="29"/>
      <c r="BA1919" s="29"/>
      <c r="BB1919" s="29"/>
      <c r="BC1919" s="29"/>
      <c r="BD1919" s="29"/>
      <c r="BE1919" s="29"/>
      <c r="BF1919" s="29"/>
      <c r="BG1919" s="29"/>
      <c r="BH1919" s="29"/>
    </row>
    <row r="1920" spans="4:60" x14ac:dyDescent="0.2">
      <c r="D1920" s="23"/>
      <c r="F1920" s="5"/>
      <c r="H1920" s="13"/>
      <c r="I1920" s="25"/>
      <c r="J1920" s="25"/>
      <c r="K1920" s="25"/>
      <c r="L1920" s="25"/>
      <c r="M1920" s="25"/>
      <c r="N1920" s="25"/>
      <c r="O1920" s="25"/>
      <c r="P1920" s="25"/>
      <c r="Q1920" s="25"/>
      <c r="R1920" s="25"/>
      <c r="S1920" s="25"/>
      <c r="T1920" s="25"/>
      <c r="U1920" s="25"/>
      <c r="V1920" s="25"/>
      <c r="W1920" s="30"/>
      <c r="X1920" s="30"/>
      <c r="Y1920" s="30"/>
      <c r="Z1920" s="30"/>
      <c r="AA1920" s="30"/>
      <c r="AB1920" s="30"/>
      <c r="AC1920" s="30"/>
      <c r="AD1920" s="30"/>
      <c r="AE1920" s="30"/>
      <c r="AF1920" s="30"/>
      <c r="AG1920" s="30"/>
      <c r="AH1920" s="30"/>
      <c r="AI1920" s="30"/>
      <c r="AJ1920" s="30"/>
      <c r="AK1920" s="30"/>
      <c r="AL1920" s="30"/>
      <c r="AM1920" s="30"/>
      <c r="AN1920" s="30"/>
      <c r="AO1920" s="30"/>
      <c r="AP1920" s="30"/>
      <c r="AQ1920" s="30"/>
      <c r="AR1920" s="30"/>
      <c r="AS1920" s="30"/>
      <c r="AT1920" s="30"/>
      <c r="AU1920" s="30"/>
      <c r="AV1920" s="30"/>
      <c r="AW1920" s="30"/>
      <c r="AX1920" s="30"/>
      <c r="AY1920" s="30"/>
      <c r="AZ1920" s="30"/>
      <c r="BA1920" s="30"/>
      <c r="BB1920" s="30"/>
      <c r="BC1920" s="30"/>
      <c r="BD1920" s="30"/>
      <c r="BE1920" s="30"/>
      <c r="BF1920" s="30"/>
      <c r="BG1920" s="30"/>
      <c r="BH1920" s="30"/>
    </row>
    <row r="1921" spans="4:60" x14ac:dyDescent="0.2">
      <c r="D1921" s="23"/>
      <c r="F1921" s="5"/>
      <c r="H1921" s="18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</row>
    <row r="1922" spans="4:60" x14ac:dyDescent="0.2">
      <c r="D1922" s="23"/>
      <c r="F1922" s="1"/>
      <c r="H1922" s="18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</row>
    <row r="1923" spans="4:60" x14ac:dyDescent="0.2">
      <c r="D1923" s="23"/>
      <c r="F1923" s="1"/>
      <c r="H1923" s="18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</row>
    <row r="1924" spans="4:60" x14ac:dyDescent="0.2">
      <c r="D1924" s="23"/>
      <c r="F1924" s="4"/>
      <c r="H1924" s="18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</row>
    <row r="1925" spans="4:60" x14ac:dyDescent="0.2">
      <c r="D1925" s="23"/>
      <c r="F1925" s="5"/>
      <c r="H1925" s="18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9"/>
      <c r="X1925" s="29"/>
      <c r="Y1925" s="29"/>
      <c r="Z1925" s="29"/>
      <c r="AA1925" s="29"/>
      <c r="AB1925" s="29"/>
      <c r="AC1925" s="29"/>
      <c r="AD1925" s="29"/>
      <c r="AE1925" s="29"/>
      <c r="AF1925" s="29"/>
      <c r="AG1925" s="29"/>
      <c r="AH1925" s="29"/>
      <c r="AI1925" s="29"/>
      <c r="AJ1925" s="29"/>
      <c r="AK1925" s="29"/>
      <c r="AL1925" s="29"/>
      <c r="AM1925" s="29"/>
      <c r="AN1925" s="29"/>
      <c r="AO1925" s="29"/>
      <c r="AP1925" s="29"/>
      <c r="AQ1925" s="29"/>
      <c r="AR1925" s="29"/>
      <c r="AS1925" s="29"/>
      <c r="AT1925" s="29"/>
      <c r="AU1925" s="29"/>
      <c r="AV1925" s="29"/>
      <c r="AW1925" s="29"/>
      <c r="AX1925" s="29"/>
      <c r="AY1925" s="29"/>
      <c r="AZ1925" s="29"/>
      <c r="BA1925" s="29"/>
      <c r="BB1925" s="29"/>
      <c r="BC1925" s="29"/>
      <c r="BD1925" s="29"/>
      <c r="BE1925" s="29"/>
      <c r="BF1925" s="29"/>
      <c r="BG1925" s="29"/>
      <c r="BH1925" s="29"/>
    </row>
    <row r="1926" spans="4:60" x14ac:dyDescent="0.2">
      <c r="D1926" s="23"/>
      <c r="F1926" s="5"/>
      <c r="H1926" s="13"/>
      <c r="I1926" s="25"/>
      <c r="J1926" s="25"/>
      <c r="K1926" s="25"/>
      <c r="L1926" s="25"/>
      <c r="M1926" s="25"/>
      <c r="N1926" s="25"/>
      <c r="O1926" s="25"/>
      <c r="P1926" s="25"/>
      <c r="Q1926" s="25"/>
      <c r="R1926" s="25"/>
      <c r="S1926" s="25"/>
      <c r="T1926" s="25"/>
      <c r="U1926" s="25"/>
      <c r="V1926" s="25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0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</row>
    <row r="1927" spans="4:60" x14ac:dyDescent="0.2">
      <c r="D1927" s="23"/>
      <c r="F1927" s="5"/>
      <c r="H1927" s="18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</row>
    <row r="1928" spans="4:60" x14ac:dyDescent="0.2">
      <c r="D1928" s="23"/>
      <c r="F1928" s="1"/>
      <c r="H1928" s="18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</row>
    <row r="1929" spans="4:60" x14ac:dyDescent="0.2">
      <c r="D1929" s="23"/>
      <c r="F1929" s="1"/>
      <c r="H1929" s="18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</row>
    <row r="1930" spans="4:60" x14ac:dyDescent="0.2">
      <c r="D1930" s="23"/>
      <c r="F1930" s="4"/>
      <c r="H1930" s="18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</row>
    <row r="1931" spans="4:60" x14ac:dyDescent="0.2">
      <c r="D1931" s="23"/>
      <c r="F1931" s="5"/>
      <c r="H1931" s="18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9"/>
      <c r="X1931" s="29"/>
      <c r="Y1931" s="29"/>
      <c r="Z1931" s="29"/>
      <c r="AA1931" s="29"/>
      <c r="AB1931" s="29"/>
      <c r="AC1931" s="29"/>
      <c r="AD1931" s="29"/>
      <c r="AE1931" s="29"/>
      <c r="AF1931" s="29"/>
      <c r="AG1931" s="29"/>
      <c r="AH1931" s="29"/>
      <c r="AI1931" s="29"/>
      <c r="AJ1931" s="29"/>
      <c r="AK1931" s="29"/>
      <c r="AL1931" s="29"/>
      <c r="AM1931" s="29"/>
      <c r="AN1931" s="29"/>
      <c r="AO1931" s="29"/>
      <c r="AP1931" s="29"/>
      <c r="AQ1931" s="29"/>
      <c r="AR1931" s="29"/>
      <c r="AS1931" s="29"/>
      <c r="AT1931" s="29"/>
      <c r="AU1931" s="29"/>
      <c r="AV1931" s="29"/>
      <c r="AW1931" s="29"/>
      <c r="AX1931" s="29"/>
      <c r="AY1931" s="29"/>
      <c r="AZ1931" s="29"/>
      <c r="BA1931" s="29"/>
      <c r="BB1931" s="29"/>
      <c r="BC1931" s="29"/>
      <c r="BD1931" s="29"/>
      <c r="BE1931" s="29"/>
      <c r="BF1931" s="29"/>
      <c r="BG1931" s="29"/>
      <c r="BH1931" s="29"/>
    </row>
    <row r="1932" spans="4:60" x14ac:dyDescent="0.2">
      <c r="D1932" s="23"/>
      <c r="F1932" s="5"/>
      <c r="H1932" s="13"/>
      <c r="I1932" s="25"/>
      <c r="J1932" s="25"/>
      <c r="K1932" s="25"/>
      <c r="L1932" s="25"/>
      <c r="M1932" s="25"/>
      <c r="N1932" s="25"/>
      <c r="O1932" s="25"/>
      <c r="P1932" s="25"/>
      <c r="Q1932" s="25"/>
      <c r="R1932" s="25"/>
      <c r="S1932" s="25"/>
      <c r="T1932" s="25"/>
      <c r="U1932" s="25"/>
      <c r="V1932" s="25"/>
      <c r="W1932" s="30"/>
      <c r="X1932" s="30"/>
      <c r="Y1932" s="30"/>
      <c r="Z1932" s="30"/>
      <c r="AA1932" s="30"/>
      <c r="AB1932" s="30"/>
      <c r="AC1932" s="30"/>
      <c r="AD1932" s="30"/>
      <c r="AE1932" s="30"/>
      <c r="AF1932" s="30"/>
      <c r="AG1932" s="30"/>
      <c r="AH1932" s="30"/>
      <c r="AI1932" s="30"/>
      <c r="AJ1932" s="30"/>
      <c r="AK1932" s="30"/>
      <c r="AL1932" s="30"/>
      <c r="AM1932" s="30"/>
      <c r="AN1932" s="30"/>
      <c r="AO1932" s="30"/>
      <c r="AP1932" s="30"/>
      <c r="AQ1932" s="30"/>
      <c r="AR1932" s="30"/>
      <c r="AS1932" s="30"/>
      <c r="AT1932" s="30"/>
      <c r="AU1932" s="30"/>
      <c r="AV1932" s="30"/>
      <c r="AW1932" s="30"/>
      <c r="AX1932" s="30"/>
      <c r="AY1932" s="30"/>
      <c r="AZ1932" s="30"/>
      <c r="BA1932" s="30"/>
      <c r="BB1932" s="30"/>
      <c r="BC1932" s="30"/>
      <c r="BD1932" s="30"/>
      <c r="BE1932" s="30"/>
      <c r="BF1932" s="30"/>
      <c r="BG1932" s="30"/>
      <c r="BH1932" s="30"/>
    </row>
    <row r="1933" spans="4:60" x14ac:dyDescent="0.2">
      <c r="D1933" s="23"/>
      <c r="F1933" s="5"/>
      <c r="H1933" s="18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</row>
    <row r="1934" spans="4:60" x14ac:dyDescent="0.2">
      <c r="D1934" s="23"/>
      <c r="F1934" s="1"/>
      <c r="H1934" s="18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</row>
    <row r="1935" spans="4:60" x14ac:dyDescent="0.2">
      <c r="D1935" s="23"/>
      <c r="F1935" s="1"/>
      <c r="H1935" s="18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</row>
    <row r="1936" spans="4:60" x14ac:dyDescent="0.2">
      <c r="D1936" s="23"/>
      <c r="F1936" s="4"/>
      <c r="H1936" s="18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</row>
    <row r="1937" spans="4:60" x14ac:dyDescent="0.2">
      <c r="D1937" s="23"/>
      <c r="F1937" s="5"/>
      <c r="H1937" s="18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29"/>
      <c r="AR1937" s="29"/>
      <c r="AS1937" s="29"/>
      <c r="AT1937" s="29"/>
      <c r="AU1937" s="29"/>
      <c r="AV1937" s="29"/>
      <c r="AW1937" s="29"/>
      <c r="AX1937" s="29"/>
      <c r="AY1937" s="29"/>
      <c r="AZ1937" s="29"/>
      <c r="BA1937" s="29"/>
      <c r="BB1937" s="29"/>
      <c r="BC1937" s="29"/>
      <c r="BD1937" s="29"/>
      <c r="BE1937" s="29"/>
      <c r="BF1937" s="29"/>
      <c r="BG1937" s="29"/>
      <c r="BH1937" s="29"/>
    </row>
    <row r="1938" spans="4:60" x14ac:dyDescent="0.2">
      <c r="D1938" s="23"/>
      <c r="F1938" s="5"/>
      <c r="H1938" s="13"/>
      <c r="I1938" s="25"/>
      <c r="J1938" s="25"/>
      <c r="K1938" s="25"/>
      <c r="L1938" s="25"/>
      <c r="M1938" s="25"/>
      <c r="N1938" s="25"/>
      <c r="O1938" s="25"/>
      <c r="P1938" s="25"/>
      <c r="Q1938" s="25"/>
      <c r="R1938" s="25"/>
      <c r="S1938" s="25"/>
      <c r="T1938" s="25"/>
      <c r="U1938" s="25"/>
      <c r="V1938" s="25"/>
      <c r="W1938" s="30"/>
      <c r="X1938" s="30"/>
      <c r="Y1938" s="30"/>
      <c r="Z1938" s="30"/>
      <c r="AA1938" s="30"/>
      <c r="AB1938" s="30"/>
      <c r="AC1938" s="30"/>
      <c r="AD1938" s="30"/>
      <c r="AE1938" s="30"/>
      <c r="AF1938" s="30"/>
      <c r="AG1938" s="30"/>
      <c r="AH1938" s="30"/>
      <c r="AI1938" s="30"/>
      <c r="AJ1938" s="30"/>
      <c r="AK1938" s="30"/>
      <c r="AL1938" s="30"/>
      <c r="AM1938" s="30"/>
      <c r="AN1938" s="30"/>
      <c r="AO1938" s="30"/>
      <c r="AP1938" s="30"/>
      <c r="AQ1938" s="30"/>
      <c r="AR1938" s="30"/>
      <c r="AS1938" s="30"/>
      <c r="AT1938" s="30"/>
      <c r="AU1938" s="30"/>
      <c r="AV1938" s="30"/>
      <c r="AW1938" s="30"/>
      <c r="AX1938" s="30"/>
      <c r="AY1938" s="30"/>
      <c r="AZ1938" s="30"/>
      <c r="BA1938" s="30"/>
      <c r="BB1938" s="30"/>
      <c r="BC1938" s="30"/>
      <c r="BD1938" s="30"/>
      <c r="BE1938" s="30"/>
      <c r="BF1938" s="30"/>
      <c r="BG1938" s="30"/>
      <c r="BH1938" s="30"/>
    </row>
    <row r="1939" spans="4:60" x14ac:dyDescent="0.2">
      <c r="D1939" s="23"/>
      <c r="F1939" s="5"/>
      <c r="H1939" s="18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</row>
    <row r="1940" spans="4:60" x14ac:dyDescent="0.2">
      <c r="D1940" s="23"/>
      <c r="F1940" s="1"/>
      <c r="H1940" s="18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</row>
    <row r="1941" spans="4:60" x14ac:dyDescent="0.2">
      <c r="D1941" s="23"/>
      <c r="F1941" s="1"/>
      <c r="H1941" s="18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</row>
    <row r="1942" spans="4:60" x14ac:dyDescent="0.2">
      <c r="D1942" s="23"/>
      <c r="F1942" s="4"/>
      <c r="H1942" s="18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</row>
    <row r="1943" spans="4:60" x14ac:dyDescent="0.2">
      <c r="D1943" s="23"/>
      <c r="F1943" s="5"/>
      <c r="H1943" s="18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9"/>
      <c r="X1943" s="29"/>
      <c r="Y1943" s="29"/>
      <c r="Z1943" s="29"/>
      <c r="AA1943" s="29"/>
      <c r="AB1943" s="29"/>
      <c r="AC1943" s="29"/>
      <c r="AD1943" s="29"/>
      <c r="AE1943" s="29"/>
      <c r="AF1943" s="29"/>
      <c r="AG1943" s="29"/>
      <c r="AH1943" s="29"/>
      <c r="AI1943" s="29"/>
      <c r="AJ1943" s="29"/>
      <c r="AK1943" s="29"/>
      <c r="AL1943" s="29"/>
      <c r="AM1943" s="29"/>
      <c r="AN1943" s="29"/>
      <c r="AO1943" s="29"/>
      <c r="AP1943" s="29"/>
      <c r="AQ1943" s="29"/>
      <c r="AR1943" s="29"/>
      <c r="AS1943" s="29"/>
      <c r="AT1943" s="29"/>
      <c r="AU1943" s="29"/>
      <c r="AV1943" s="29"/>
      <c r="AW1943" s="29"/>
      <c r="AX1943" s="29"/>
      <c r="AY1943" s="29"/>
      <c r="AZ1943" s="29"/>
      <c r="BA1943" s="29"/>
      <c r="BB1943" s="29"/>
      <c r="BC1943" s="29"/>
      <c r="BD1943" s="29"/>
      <c r="BE1943" s="29"/>
      <c r="BF1943" s="29"/>
      <c r="BG1943" s="29"/>
      <c r="BH1943" s="29"/>
    </row>
    <row r="1944" spans="4:60" x14ac:dyDescent="0.2">
      <c r="D1944" s="23"/>
      <c r="F1944" s="5"/>
      <c r="H1944" s="13"/>
      <c r="I1944" s="25"/>
      <c r="J1944" s="25"/>
      <c r="K1944" s="25"/>
      <c r="L1944" s="25"/>
      <c r="M1944" s="25"/>
      <c r="N1944" s="25"/>
      <c r="O1944" s="25"/>
      <c r="P1944" s="25"/>
      <c r="Q1944" s="25"/>
      <c r="R1944" s="25"/>
      <c r="S1944" s="25"/>
      <c r="T1944" s="25"/>
      <c r="U1944" s="25"/>
      <c r="V1944" s="25"/>
      <c r="W1944" s="30"/>
      <c r="X1944" s="30"/>
      <c r="Y1944" s="30"/>
      <c r="Z1944" s="30"/>
      <c r="AA1944" s="30"/>
      <c r="AB1944" s="30"/>
      <c r="AC1944" s="30"/>
      <c r="AD1944" s="30"/>
      <c r="AE1944" s="30"/>
      <c r="AF1944" s="30"/>
      <c r="AG1944" s="30"/>
      <c r="AH1944" s="30"/>
      <c r="AI1944" s="30"/>
      <c r="AJ1944" s="30"/>
      <c r="AK1944" s="30"/>
      <c r="AL1944" s="30"/>
      <c r="AM1944" s="30"/>
      <c r="AN1944" s="30"/>
      <c r="AO1944" s="30"/>
      <c r="AP1944" s="30"/>
      <c r="AQ1944" s="30"/>
      <c r="AR1944" s="30"/>
      <c r="AS1944" s="30"/>
      <c r="AT1944" s="30"/>
      <c r="AU1944" s="30"/>
      <c r="AV1944" s="30"/>
      <c r="AW1944" s="30"/>
      <c r="AX1944" s="30"/>
      <c r="AY1944" s="30"/>
      <c r="AZ1944" s="30"/>
      <c r="BA1944" s="30"/>
      <c r="BB1944" s="30"/>
      <c r="BC1944" s="30"/>
      <c r="BD1944" s="30"/>
      <c r="BE1944" s="30"/>
      <c r="BF1944" s="30"/>
      <c r="BG1944" s="30"/>
      <c r="BH1944" s="30"/>
    </row>
    <row r="1945" spans="4:60" x14ac:dyDescent="0.2">
      <c r="D1945" s="23"/>
      <c r="F1945" s="5"/>
      <c r="H1945" s="18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</row>
    <row r="1946" spans="4:60" x14ac:dyDescent="0.2">
      <c r="D1946" s="23"/>
      <c r="F1946" s="1"/>
      <c r="H1946" s="18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</row>
    <row r="1947" spans="4:60" x14ac:dyDescent="0.2">
      <c r="D1947" s="23"/>
      <c r="F1947" s="1"/>
      <c r="H1947" s="18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</row>
    <row r="1948" spans="4:60" x14ac:dyDescent="0.2">
      <c r="D1948" s="23"/>
      <c r="F1948" s="4"/>
      <c r="H1948" s="18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</row>
    <row r="1949" spans="4:60" x14ac:dyDescent="0.2">
      <c r="D1949" s="23"/>
      <c r="F1949" s="5"/>
      <c r="H1949" s="18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9"/>
      <c r="X1949" s="29"/>
      <c r="Y1949" s="29"/>
      <c r="Z1949" s="29"/>
      <c r="AA1949" s="29"/>
      <c r="AB1949" s="29"/>
      <c r="AC1949" s="29"/>
      <c r="AD1949" s="29"/>
      <c r="AE1949" s="29"/>
      <c r="AF1949" s="29"/>
      <c r="AG1949" s="29"/>
      <c r="AH1949" s="29"/>
      <c r="AI1949" s="29"/>
      <c r="AJ1949" s="29"/>
      <c r="AK1949" s="29"/>
      <c r="AL1949" s="29"/>
      <c r="AM1949" s="29"/>
      <c r="AN1949" s="29"/>
      <c r="AO1949" s="29"/>
      <c r="AP1949" s="29"/>
      <c r="AQ1949" s="29"/>
      <c r="AR1949" s="29"/>
      <c r="AS1949" s="29"/>
      <c r="AT1949" s="29"/>
      <c r="AU1949" s="29"/>
      <c r="AV1949" s="29"/>
      <c r="AW1949" s="29"/>
      <c r="AX1949" s="29"/>
      <c r="AY1949" s="29"/>
      <c r="AZ1949" s="29"/>
      <c r="BA1949" s="29"/>
      <c r="BB1949" s="29"/>
      <c r="BC1949" s="29"/>
      <c r="BD1949" s="29"/>
      <c r="BE1949" s="29"/>
      <c r="BF1949" s="29"/>
      <c r="BG1949" s="29"/>
      <c r="BH1949" s="29"/>
    </row>
    <row r="1950" spans="4:60" x14ac:dyDescent="0.2">
      <c r="D1950" s="23"/>
      <c r="F1950" s="5"/>
      <c r="H1950" s="13"/>
      <c r="I1950" s="25"/>
      <c r="J1950" s="25"/>
      <c r="K1950" s="25"/>
      <c r="L1950" s="25"/>
      <c r="M1950" s="25"/>
      <c r="N1950" s="25"/>
      <c r="O1950" s="25"/>
      <c r="P1950" s="25"/>
      <c r="Q1950" s="25"/>
      <c r="R1950" s="25"/>
      <c r="S1950" s="25"/>
      <c r="T1950" s="25"/>
      <c r="U1950" s="25"/>
      <c r="V1950" s="25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0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  <c r="BE1950" s="30"/>
      <c r="BF1950" s="30"/>
      <c r="BG1950" s="30"/>
      <c r="BH1950" s="30"/>
    </row>
    <row r="1951" spans="4:60" x14ac:dyDescent="0.2">
      <c r="D1951" s="23"/>
      <c r="F1951" s="5"/>
      <c r="H1951" s="18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</row>
    <row r="1952" spans="4:60" x14ac:dyDescent="0.2">
      <c r="D1952" s="23"/>
      <c r="F1952" s="1"/>
      <c r="H1952" s="18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</row>
    <row r="1953" spans="4:60" x14ac:dyDescent="0.2">
      <c r="D1953" s="23"/>
      <c r="F1953" s="1"/>
      <c r="H1953" s="18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</row>
    <row r="1954" spans="4:60" x14ac:dyDescent="0.2">
      <c r="D1954" s="23"/>
      <c r="F1954" s="4"/>
      <c r="H1954" s="18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</row>
    <row r="1955" spans="4:60" x14ac:dyDescent="0.2">
      <c r="D1955" s="23"/>
      <c r="F1955" s="5"/>
      <c r="H1955" s="18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9"/>
      <c r="BC1955" s="29"/>
      <c r="BD1955" s="29"/>
      <c r="BE1955" s="29"/>
      <c r="BF1955" s="29"/>
      <c r="BG1955" s="29"/>
      <c r="BH1955" s="29"/>
    </row>
    <row r="1956" spans="4:60" x14ac:dyDescent="0.2">
      <c r="D1956" s="23"/>
      <c r="F1956" s="5"/>
      <c r="H1956" s="13"/>
      <c r="I1956" s="25"/>
      <c r="J1956" s="25"/>
      <c r="K1956" s="25"/>
      <c r="L1956" s="25"/>
      <c r="M1956" s="25"/>
      <c r="N1956" s="25"/>
      <c r="O1956" s="25"/>
      <c r="P1956" s="25"/>
      <c r="Q1956" s="25"/>
      <c r="R1956" s="25"/>
      <c r="S1956" s="25"/>
      <c r="T1956" s="25"/>
      <c r="U1956" s="25"/>
      <c r="V1956" s="25"/>
      <c r="W1956" s="30"/>
      <c r="X1956" s="30"/>
      <c r="Y1956" s="30"/>
      <c r="Z1956" s="30"/>
      <c r="AA1956" s="30"/>
      <c r="AB1956" s="30"/>
      <c r="AC1956" s="30"/>
      <c r="AD1956" s="30"/>
      <c r="AE1956" s="30"/>
      <c r="AF1956" s="30"/>
      <c r="AG1956" s="30"/>
      <c r="AH1956" s="30"/>
      <c r="AI1956" s="30"/>
      <c r="AJ1956" s="30"/>
      <c r="AK1956" s="30"/>
      <c r="AL1956" s="30"/>
      <c r="AM1956" s="30"/>
      <c r="AN1956" s="30"/>
      <c r="AO1956" s="30"/>
      <c r="AP1956" s="30"/>
      <c r="AQ1956" s="30"/>
      <c r="AR1956" s="30"/>
      <c r="AS1956" s="30"/>
      <c r="AT1956" s="30"/>
      <c r="AU1956" s="30"/>
      <c r="AV1956" s="30"/>
      <c r="AW1956" s="30"/>
      <c r="AX1956" s="30"/>
      <c r="AY1956" s="30"/>
      <c r="AZ1956" s="30"/>
      <c r="BA1956" s="30"/>
      <c r="BB1956" s="30"/>
      <c r="BC1956" s="30"/>
      <c r="BD1956" s="30"/>
      <c r="BE1956" s="30"/>
      <c r="BF1956" s="30"/>
      <c r="BG1956" s="30"/>
      <c r="BH1956" s="30"/>
    </row>
    <row r="1957" spans="4:60" x14ac:dyDescent="0.2">
      <c r="D1957" s="23"/>
      <c r="F1957" s="5"/>
      <c r="H1957" s="18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</row>
    <row r="1958" spans="4:60" x14ac:dyDescent="0.2">
      <c r="D1958" s="23"/>
      <c r="F1958" s="1"/>
      <c r="H1958" s="18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</row>
    <row r="1959" spans="4:60" x14ac:dyDescent="0.2">
      <c r="D1959" s="23"/>
      <c r="F1959" s="1"/>
      <c r="H1959" s="18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</row>
    <row r="1960" spans="4:60" x14ac:dyDescent="0.2">
      <c r="D1960" s="23"/>
      <c r="F1960" s="4"/>
      <c r="H1960" s="18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</row>
    <row r="1961" spans="4:60" x14ac:dyDescent="0.2">
      <c r="D1961" s="23"/>
      <c r="F1961" s="5"/>
      <c r="H1961" s="18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9"/>
      <c r="X1961" s="29"/>
      <c r="Y1961" s="29"/>
      <c r="Z1961" s="29"/>
      <c r="AA1961" s="29"/>
      <c r="AB1961" s="29"/>
      <c r="AC1961" s="29"/>
      <c r="AD1961" s="29"/>
      <c r="AE1961" s="29"/>
      <c r="AF1961" s="29"/>
      <c r="AG1961" s="29"/>
      <c r="AH1961" s="29"/>
      <c r="AI1961" s="29"/>
      <c r="AJ1961" s="29"/>
      <c r="AK1961" s="29"/>
      <c r="AL1961" s="29"/>
      <c r="AM1961" s="29"/>
      <c r="AN1961" s="29"/>
      <c r="AO1961" s="29"/>
      <c r="AP1961" s="29"/>
      <c r="AQ1961" s="29"/>
      <c r="AR1961" s="29"/>
      <c r="AS1961" s="29"/>
      <c r="AT1961" s="29"/>
      <c r="AU1961" s="29"/>
      <c r="AV1961" s="29"/>
      <c r="AW1961" s="29"/>
      <c r="AX1961" s="29"/>
      <c r="AY1961" s="29"/>
      <c r="AZ1961" s="29"/>
      <c r="BA1961" s="29"/>
      <c r="BB1961" s="29"/>
      <c r="BC1961" s="29"/>
      <c r="BD1961" s="29"/>
      <c r="BE1961" s="29"/>
      <c r="BF1961" s="29"/>
      <c r="BG1961" s="29"/>
      <c r="BH1961" s="29"/>
    </row>
    <row r="1962" spans="4:60" x14ac:dyDescent="0.2">
      <c r="D1962" s="23"/>
      <c r="F1962" s="5"/>
      <c r="H1962" s="13"/>
      <c r="I1962" s="25"/>
      <c r="J1962" s="25"/>
      <c r="K1962" s="25"/>
      <c r="L1962" s="25"/>
      <c r="M1962" s="25"/>
      <c r="N1962" s="25"/>
      <c r="O1962" s="25"/>
      <c r="P1962" s="25"/>
      <c r="Q1962" s="25"/>
      <c r="R1962" s="25"/>
      <c r="S1962" s="25"/>
      <c r="T1962" s="25"/>
      <c r="U1962" s="25"/>
      <c r="V1962" s="25"/>
      <c r="W1962" s="30"/>
      <c r="X1962" s="30"/>
      <c r="Y1962" s="30"/>
      <c r="Z1962" s="30"/>
      <c r="AA1962" s="30"/>
      <c r="AB1962" s="30"/>
      <c r="AC1962" s="30"/>
      <c r="AD1962" s="30"/>
      <c r="AE1962" s="30"/>
      <c r="AF1962" s="30"/>
      <c r="AG1962" s="30"/>
      <c r="AH1962" s="30"/>
      <c r="AI1962" s="30"/>
      <c r="AJ1962" s="30"/>
      <c r="AK1962" s="30"/>
      <c r="AL1962" s="30"/>
      <c r="AM1962" s="30"/>
      <c r="AN1962" s="30"/>
      <c r="AO1962" s="30"/>
      <c r="AP1962" s="30"/>
      <c r="AQ1962" s="30"/>
      <c r="AR1962" s="30"/>
      <c r="AS1962" s="30"/>
      <c r="AT1962" s="30"/>
      <c r="AU1962" s="30"/>
      <c r="AV1962" s="30"/>
      <c r="AW1962" s="30"/>
      <c r="AX1962" s="30"/>
      <c r="AY1962" s="30"/>
      <c r="AZ1962" s="30"/>
      <c r="BA1962" s="30"/>
      <c r="BB1962" s="30"/>
      <c r="BC1962" s="30"/>
      <c r="BD1962" s="30"/>
      <c r="BE1962" s="30"/>
      <c r="BF1962" s="30"/>
      <c r="BG1962" s="30"/>
      <c r="BH1962" s="30"/>
    </row>
    <row r="1963" spans="4:60" x14ac:dyDescent="0.2">
      <c r="D1963" s="23"/>
      <c r="F1963" s="5"/>
      <c r="H1963" s="18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</row>
    <row r="1964" spans="4:60" x14ac:dyDescent="0.2">
      <c r="D1964" s="23"/>
      <c r="F1964" s="1"/>
      <c r="H1964" s="18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</row>
    <row r="1965" spans="4:60" x14ac:dyDescent="0.2">
      <c r="D1965" s="23"/>
      <c r="F1965" s="1"/>
      <c r="H1965" s="18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</row>
    <row r="1966" spans="4:60" x14ac:dyDescent="0.2">
      <c r="D1966" s="23"/>
      <c r="F1966" s="4"/>
      <c r="H1966" s="18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</row>
    <row r="1967" spans="4:60" x14ac:dyDescent="0.2">
      <c r="D1967" s="23"/>
      <c r="F1967" s="5"/>
      <c r="H1967" s="18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9"/>
      <c r="X1967" s="29"/>
      <c r="Y1967" s="29"/>
      <c r="Z1967" s="29"/>
      <c r="AA1967" s="29"/>
      <c r="AB1967" s="29"/>
      <c r="AC1967" s="29"/>
      <c r="AD1967" s="29"/>
      <c r="AE1967" s="29"/>
      <c r="AF1967" s="29"/>
      <c r="AG1967" s="29"/>
      <c r="AH1967" s="29"/>
      <c r="AI1967" s="29"/>
      <c r="AJ1967" s="29"/>
      <c r="AK1967" s="29"/>
      <c r="AL1967" s="29"/>
      <c r="AM1967" s="29"/>
      <c r="AN1967" s="29"/>
      <c r="AO1967" s="29"/>
      <c r="AP1967" s="29"/>
      <c r="AQ1967" s="29"/>
      <c r="AR1967" s="29"/>
      <c r="AS1967" s="29"/>
      <c r="AT1967" s="29"/>
      <c r="AU1967" s="29"/>
      <c r="AV1967" s="29"/>
      <c r="AW1967" s="29"/>
      <c r="AX1967" s="29"/>
      <c r="AY1967" s="29"/>
      <c r="AZ1967" s="29"/>
      <c r="BA1967" s="29"/>
      <c r="BB1967" s="29"/>
      <c r="BC1967" s="29"/>
      <c r="BD1967" s="29"/>
      <c r="BE1967" s="29"/>
      <c r="BF1967" s="29"/>
      <c r="BG1967" s="29"/>
      <c r="BH1967" s="29"/>
    </row>
    <row r="1968" spans="4:60" x14ac:dyDescent="0.2">
      <c r="D1968" s="23"/>
      <c r="F1968" s="5"/>
      <c r="H1968" s="13"/>
      <c r="I1968" s="25"/>
      <c r="J1968" s="25"/>
      <c r="K1968" s="25"/>
      <c r="L1968" s="25"/>
      <c r="M1968" s="25"/>
      <c r="N1968" s="25"/>
      <c r="O1968" s="25"/>
      <c r="P1968" s="25"/>
      <c r="Q1968" s="25"/>
      <c r="R1968" s="25"/>
      <c r="S1968" s="25"/>
      <c r="T1968" s="25"/>
      <c r="U1968" s="25"/>
      <c r="V1968" s="25"/>
      <c r="W1968" s="30"/>
      <c r="X1968" s="30"/>
      <c r="Y1968" s="30"/>
      <c r="Z1968" s="30"/>
      <c r="AA1968" s="30"/>
      <c r="AB1968" s="30"/>
      <c r="AC1968" s="30"/>
      <c r="AD1968" s="30"/>
      <c r="AE1968" s="30"/>
      <c r="AF1968" s="30"/>
      <c r="AG1968" s="30"/>
      <c r="AH1968" s="30"/>
      <c r="AI1968" s="30"/>
      <c r="AJ1968" s="30"/>
      <c r="AK1968" s="30"/>
      <c r="AL1968" s="30"/>
      <c r="AM1968" s="30"/>
      <c r="AN1968" s="30"/>
      <c r="AO1968" s="30"/>
      <c r="AP1968" s="30"/>
      <c r="AQ1968" s="30"/>
      <c r="AR1968" s="30"/>
      <c r="AS1968" s="30"/>
      <c r="AT1968" s="30"/>
      <c r="AU1968" s="30"/>
      <c r="AV1968" s="30"/>
      <c r="AW1968" s="30"/>
      <c r="AX1968" s="30"/>
      <c r="AY1968" s="30"/>
      <c r="AZ1968" s="30"/>
      <c r="BA1968" s="30"/>
      <c r="BB1968" s="30"/>
      <c r="BC1968" s="30"/>
      <c r="BD1968" s="30"/>
      <c r="BE1968" s="30"/>
      <c r="BF1968" s="30"/>
      <c r="BG1968" s="30"/>
      <c r="BH1968" s="30"/>
    </row>
    <row r="1969" spans="4:60" x14ac:dyDescent="0.2">
      <c r="D1969" s="23"/>
      <c r="F1969" s="5"/>
      <c r="H1969" s="18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</row>
    <row r="1970" spans="4:60" x14ac:dyDescent="0.2">
      <c r="D1970" s="23"/>
      <c r="F1970" s="1"/>
      <c r="H1970" s="18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</row>
    <row r="1971" spans="4:60" x14ac:dyDescent="0.2">
      <c r="D1971" s="23"/>
      <c r="F1971" s="1"/>
      <c r="H1971" s="18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</row>
    <row r="1972" spans="4:60" x14ac:dyDescent="0.2">
      <c r="D1972" s="23"/>
      <c r="F1972" s="4"/>
      <c r="H1972" s="18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</row>
    <row r="1973" spans="4:60" x14ac:dyDescent="0.2">
      <c r="D1973" s="23"/>
      <c r="F1973" s="5"/>
      <c r="H1973" s="18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9"/>
      <c r="X1973" s="29"/>
      <c r="Y1973" s="29"/>
      <c r="Z1973" s="29"/>
      <c r="AA1973" s="29"/>
      <c r="AB1973" s="29"/>
      <c r="AC1973" s="29"/>
      <c r="AD1973" s="29"/>
      <c r="AE1973" s="29"/>
      <c r="AF1973" s="29"/>
      <c r="AG1973" s="29"/>
      <c r="AH1973" s="29"/>
      <c r="AI1973" s="29"/>
      <c r="AJ1973" s="29"/>
      <c r="AK1973" s="29"/>
      <c r="AL1973" s="29"/>
      <c r="AM1973" s="29"/>
      <c r="AN1973" s="29"/>
      <c r="AO1973" s="29"/>
      <c r="AP1973" s="29"/>
      <c r="AQ1973" s="29"/>
      <c r="AR1973" s="29"/>
      <c r="AS1973" s="29"/>
      <c r="AT1973" s="29"/>
      <c r="AU1973" s="29"/>
      <c r="AV1973" s="29"/>
      <c r="AW1973" s="29"/>
      <c r="AX1973" s="29"/>
      <c r="AY1973" s="29"/>
      <c r="AZ1973" s="29"/>
      <c r="BA1973" s="29"/>
      <c r="BB1973" s="29"/>
      <c r="BC1973" s="29"/>
      <c r="BD1973" s="29"/>
      <c r="BE1973" s="29"/>
      <c r="BF1973" s="29"/>
      <c r="BG1973" s="29"/>
      <c r="BH1973" s="29"/>
    </row>
    <row r="1974" spans="4:60" x14ac:dyDescent="0.2">
      <c r="D1974" s="23"/>
      <c r="F1974" s="5"/>
      <c r="H1974" s="13"/>
      <c r="I1974" s="25"/>
      <c r="J1974" s="25"/>
      <c r="K1974" s="25"/>
      <c r="L1974" s="25"/>
      <c r="M1974" s="25"/>
      <c r="N1974" s="25"/>
      <c r="O1974" s="25"/>
      <c r="P1974" s="25"/>
      <c r="Q1974" s="25"/>
      <c r="R1974" s="25"/>
      <c r="S1974" s="25"/>
      <c r="T1974" s="25"/>
      <c r="U1974" s="25"/>
      <c r="V1974" s="25"/>
      <c r="W1974" s="30"/>
      <c r="X1974" s="30"/>
      <c r="Y1974" s="30"/>
      <c r="Z1974" s="30"/>
      <c r="AA1974" s="30"/>
      <c r="AB1974" s="30"/>
      <c r="AC1974" s="30"/>
      <c r="AD1974" s="30"/>
      <c r="AE1974" s="30"/>
      <c r="AF1974" s="30"/>
      <c r="AG1974" s="30"/>
      <c r="AH1974" s="30"/>
      <c r="AI1974" s="30"/>
      <c r="AJ1974" s="30"/>
      <c r="AK1974" s="30"/>
      <c r="AL1974" s="30"/>
      <c r="AM1974" s="30"/>
      <c r="AN1974" s="30"/>
      <c r="AO1974" s="30"/>
      <c r="AP1974" s="30"/>
      <c r="AQ1974" s="30"/>
      <c r="AR1974" s="30"/>
      <c r="AS1974" s="30"/>
      <c r="AT1974" s="30"/>
      <c r="AU1974" s="30"/>
      <c r="AV1974" s="30"/>
      <c r="AW1974" s="30"/>
      <c r="AX1974" s="30"/>
      <c r="AY1974" s="30"/>
      <c r="AZ1974" s="30"/>
      <c r="BA1974" s="30"/>
      <c r="BB1974" s="30"/>
      <c r="BC1974" s="30"/>
      <c r="BD1974" s="30"/>
      <c r="BE1974" s="30"/>
      <c r="BF1974" s="30"/>
      <c r="BG1974" s="30"/>
      <c r="BH1974" s="30"/>
    </row>
    <row r="1975" spans="4:60" x14ac:dyDescent="0.2">
      <c r="D1975" s="23"/>
      <c r="F1975" s="5"/>
      <c r="H1975" s="18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</row>
    <row r="1976" spans="4:60" x14ac:dyDescent="0.2">
      <c r="D1976" s="23"/>
      <c r="F1976" s="1"/>
      <c r="H1976" s="18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</row>
    <row r="1977" spans="4:60" x14ac:dyDescent="0.2">
      <c r="D1977" s="23"/>
      <c r="F1977" s="1"/>
      <c r="H1977" s="18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</row>
    <row r="1978" spans="4:60" x14ac:dyDescent="0.2">
      <c r="D1978" s="23"/>
      <c r="F1978" s="4"/>
      <c r="H1978" s="18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</row>
    <row r="1979" spans="4:60" x14ac:dyDescent="0.2">
      <c r="D1979" s="23"/>
      <c r="F1979" s="5"/>
      <c r="H1979" s="18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9"/>
      <c r="X1979" s="29"/>
      <c r="Y1979" s="29"/>
      <c r="Z1979" s="29"/>
      <c r="AA1979" s="29"/>
      <c r="AB1979" s="29"/>
      <c r="AC1979" s="29"/>
      <c r="AD1979" s="29"/>
      <c r="AE1979" s="29"/>
      <c r="AF1979" s="29"/>
      <c r="AG1979" s="29"/>
      <c r="AH1979" s="29"/>
      <c r="AI1979" s="29"/>
      <c r="AJ1979" s="29"/>
      <c r="AK1979" s="29"/>
      <c r="AL1979" s="29"/>
      <c r="AM1979" s="29"/>
      <c r="AN1979" s="29"/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9"/>
      <c r="BC1979" s="29"/>
      <c r="BD1979" s="29"/>
      <c r="BE1979" s="29"/>
      <c r="BF1979" s="29"/>
      <c r="BG1979" s="29"/>
      <c r="BH1979" s="29"/>
    </row>
    <row r="1980" spans="4:60" x14ac:dyDescent="0.2">
      <c r="D1980" s="23"/>
      <c r="F1980" s="5"/>
      <c r="H1980" s="13"/>
      <c r="I1980" s="25"/>
      <c r="J1980" s="25"/>
      <c r="K1980" s="25"/>
      <c r="L1980" s="25"/>
      <c r="M1980" s="25"/>
      <c r="N1980" s="25"/>
      <c r="O1980" s="25"/>
      <c r="P1980" s="25"/>
      <c r="Q1980" s="25"/>
      <c r="R1980" s="25"/>
      <c r="S1980" s="25"/>
      <c r="T1980" s="25"/>
      <c r="U1980" s="25"/>
      <c r="V1980" s="25"/>
      <c r="W1980" s="30"/>
      <c r="X1980" s="30"/>
      <c r="Y1980" s="30"/>
      <c r="Z1980" s="30"/>
      <c r="AA1980" s="30"/>
      <c r="AB1980" s="30"/>
      <c r="AC1980" s="30"/>
      <c r="AD1980" s="30"/>
      <c r="AE1980" s="30"/>
      <c r="AF1980" s="30"/>
      <c r="AG1980" s="30"/>
      <c r="AH1980" s="30"/>
      <c r="AI1980" s="30"/>
      <c r="AJ1980" s="30"/>
      <c r="AK1980" s="30"/>
      <c r="AL1980" s="30"/>
      <c r="AM1980" s="30"/>
      <c r="AN1980" s="30"/>
      <c r="AO1980" s="30"/>
      <c r="AP1980" s="30"/>
      <c r="AQ1980" s="30"/>
      <c r="AR1980" s="30"/>
      <c r="AS1980" s="30"/>
      <c r="AT1980" s="30"/>
      <c r="AU1980" s="30"/>
      <c r="AV1980" s="30"/>
      <c r="AW1980" s="30"/>
      <c r="AX1980" s="30"/>
      <c r="AY1980" s="30"/>
      <c r="AZ1980" s="30"/>
      <c r="BA1980" s="30"/>
      <c r="BB1980" s="30"/>
      <c r="BC1980" s="30"/>
      <c r="BD1980" s="30"/>
      <c r="BE1980" s="30"/>
      <c r="BF1980" s="30"/>
      <c r="BG1980" s="30"/>
      <c r="BH1980" s="30"/>
    </row>
    <row r="1981" spans="4:60" x14ac:dyDescent="0.2">
      <c r="D1981" s="23"/>
      <c r="F1981" s="5"/>
      <c r="H1981" s="18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</row>
    <row r="1982" spans="4:60" x14ac:dyDescent="0.2">
      <c r="D1982" s="23"/>
      <c r="F1982" s="1"/>
      <c r="H1982" s="18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</row>
    <row r="1983" spans="4:60" x14ac:dyDescent="0.2">
      <c r="D1983" s="23"/>
      <c r="F1983" s="1"/>
      <c r="H1983" s="18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</row>
    <row r="1984" spans="4:60" x14ac:dyDescent="0.2">
      <c r="D1984" s="23"/>
      <c r="F1984" s="4"/>
      <c r="H1984" s="18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</row>
    <row r="1985" spans="4:60" x14ac:dyDescent="0.2">
      <c r="D1985" s="23"/>
      <c r="F1985" s="5"/>
      <c r="H1985" s="18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9"/>
      <c r="X1985" s="29"/>
      <c r="Y1985" s="29"/>
      <c r="Z1985" s="29"/>
      <c r="AA1985" s="29"/>
      <c r="AB1985" s="29"/>
      <c r="AC1985" s="29"/>
      <c r="AD1985" s="29"/>
      <c r="AE1985" s="29"/>
      <c r="AF1985" s="29"/>
      <c r="AG1985" s="29"/>
      <c r="AH1985" s="29"/>
      <c r="AI1985" s="29"/>
      <c r="AJ1985" s="29"/>
      <c r="AK1985" s="29"/>
      <c r="AL1985" s="29"/>
      <c r="AM1985" s="29"/>
      <c r="AN1985" s="29"/>
      <c r="AO1985" s="29"/>
      <c r="AP1985" s="29"/>
      <c r="AQ1985" s="29"/>
      <c r="AR1985" s="29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9"/>
      <c r="BC1985" s="29"/>
      <c r="BD1985" s="29"/>
      <c r="BE1985" s="29"/>
      <c r="BF1985" s="29"/>
      <c r="BG1985" s="29"/>
      <c r="BH1985" s="29"/>
    </row>
    <row r="1986" spans="4:60" x14ac:dyDescent="0.2">
      <c r="D1986" s="23"/>
      <c r="F1986" s="5"/>
      <c r="H1986" s="13"/>
      <c r="I1986" s="25"/>
      <c r="J1986" s="25"/>
      <c r="K1986" s="25"/>
      <c r="L1986" s="25"/>
      <c r="M1986" s="25"/>
      <c r="N1986" s="25"/>
      <c r="O1986" s="25"/>
      <c r="P1986" s="25"/>
      <c r="Q1986" s="25"/>
      <c r="R1986" s="25"/>
      <c r="S1986" s="25"/>
      <c r="T1986" s="25"/>
      <c r="U1986" s="25"/>
      <c r="V1986" s="25"/>
      <c r="W1986" s="30"/>
      <c r="X1986" s="30"/>
      <c r="Y1986" s="30"/>
      <c r="Z1986" s="30"/>
      <c r="AA1986" s="30"/>
      <c r="AB1986" s="30"/>
      <c r="AC1986" s="30"/>
      <c r="AD1986" s="30"/>
      <c r="AE1986" s="30"/>
      <c r="AF1986" s="30"/>
      <c r="AG1986" s="30"/>
      <c r="AH1986" s="30"/>
      <c r="AI1986" s="30"/>
      <c r="AJ1986" s="30"/>
      <c r="AK1986" s="30"/>
      <c r="AL1986" s="30"/>
      <c r="AM1986" s="30"/>
      <c r="AN1986" s="30"/>
      <c r="AO1986" s="30"/>
      <c r="AP1986" s="30"/>
      <c r="AQ1986" s="30"/>
      <c r="AR1986" s="30"/>
      <c r="AS1986" s="30"/>
      <c r="AT1986" s="30"/>
      <c r="AU1986" s="30"/>
      <c r="AV1986" s="30"/>
      <c r="AW1986" s="30"/>
      <c r="AX1986" s="30"/>
      <c r="AY1986" s="30"/>
      <c r="AZ1986" s="30"/>
      <c r="BA1986" s="30"/>
      <c r="BB1986" s="30"/>
      <c r="BC1986" s="30"/>
      <c r="BD1986" s="30"/>
      <c r="BE1986" s="30"/>
      <c r="BF1986" s="30"/>
      <c r="BG1986" s="30"/>
      <c r="BH1986" s="30"/>
    </row>
    <row r="1987" spans="4:60" x14ac:dyDescent="0.2">
      <c r="D1987" s="23"/>
      <c r="F1987" s="5"/>
      <c r="H1987" s="18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</row>
    <row r="1988" spans="4:60" x14ac:dyDescent="0.2">
      <c r="D1988" s="23"/>
      <c r="F1988" s="1"/>
      <c r="H1988" s="18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</row>
    <row r="1989" spans="4:60" x14ac:dyDescent="0.2">
      <c r="D1989" s="23"/>
      <c r="F1989" s="1"/>
      <c r="H1989" s="18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</row>
    <row r="1990" spans="4:60" x14ac:dyDescent="0.2">
      <c r="D1990" s="23"/>
      <c r="F1990" s="4"/>
      <c r="H1990" s="18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</row>
    <row r="1991" spans="4:60" x14ac:dyDescent="0.2">
      <c r="D1991" s="23"/>
      <c r="F1991" s="5"/>
      <c r="H1991" s="18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9"/>
      <c r="X1991" s="29"/>
      <c r="Y1991" s="29"/>
      <c r="Z1991" s="29"/>
      <c r="AA1991" s="29"/>
      <c r="AB1991" s="29"/>
      <c r="AC1991" s="29"/>
      <c r="AD1991" s="29"/>
      <c r="AE1991" s="29"/>
      <c r="AF1991" s="29"/>
      <c r="AG1991" s="29"/>
      <c r="AH1991" s="29"/>
      <c r="AI1991" s="29"/>
      <c r="AJ1991" s="29"/>
      <c r="AK1991" s="29"/>
      <c r="AL1991" s="29"/>
      <c r="AM1991" s="29"/>
      <c r="AN1991" s="29"/>
      <c r="AO1991" s="29"/>
      <c r="AP1991" s="29"/>
      <c r="AQ1991" s="29"/>
      <c r="AR1991" s="29"/>
      <c r="AS1991" s="29"/>
      <c r="AT1991" s="29"/>
      <c r="AU1991" s="29"/>
      <c r="AV1991" s="29"/>
      <c r="AW1991" s="29"/>
      <c r="AX1991" s="29"/>
      <c r="AY1991" s="29"/>
      <c r="AZ1991" s="29"/>
      <c r="BA1991" s="29"/>
      <c r="BB1991" s="29"/>
      <c r="BC1991" s="29"/>
      <c r="BD1991" s="29"/>
      <c r="BE1991" s="29"/>
      <c r="BF1991" s="29"/>
      <c r="BG1991" s="29"/>
      <c r="BH1991" s="29"/>
    </row>
    <row r="1992" spans="4:60" x14ac:dyDescent="0.2">
      <c r="D1992" s="23"/>
      <c r="F1992" s="5"/>
      <c r="H1992" s="13"/>
      <c r="I1992" s="25"/>
      <c r="J1992" s="25"/>
      <c r="K1992" s="25"/>
      <c r="L1992" s="25"/>
      <c r="M1992" s="25"/>
      <c r="N1992" s="25"/>
      <c r="O1992" s="25"/>
      <c r="P1992" s="25"/>
      <c r="Q1992" s="25"/>
      <c r="R1992" s="25"/>
      <c r="S1992" s="25"/>
      <c r="T1992" s="25"/>
      <c r="U1992" s="25"/>
      <c r="V1992" s="25"/>
      <c r="W1992" s="30"/>
      <c r="X1992" s="30"/>
      <c r="Y1992" s="30"/>
      <c r="Z1992" s="30"/>
      <c r="AA1992" s="30"/>
      <c r="AB1992" s="30"/>
      <c r="AC1992" s="30"/>
      <c r="AD1992" s="30"/>
      <c r="AE1992" s="30"/>
      <c r="AF1992" s="30"/>
      <c r="AG1992" s="30"/>
      <c r="AH1992" s="30"/>
      <c r="AI1992" s="30"/>
      <c r="AJ1992" s="30"/>
      <c r="AK1992" s="30"/>
      <c r="AL1992" s="30"/>
      <c r="AM1992" s="30"/>
      <c r="AN1992" s="30"/>
      <c r="AO1992" s="30"/>
      <c r="AP1992" s="30"/>
      <c r="AQ1992" s="30"/>
      <c r="AR1992" s="30"/>
      <c r="AS1992" s="30"/>
      <c r="AT1992" s="30"/>
      <c r="AU1992" s="30"/>
      <c r="AV1992" s="30"/>
      <c r="AW1992" s="30"/>
      <c r="AX1992" s="30"/>
      <c r="AY1992" s="30"/>
      <c r="AZ1992" s="30"/>
      <c r="BA1992" s="30"/>
      <c r="BB1992" s="30"/>
      <c r="BC1992" s="30"/>
      <c r="BD1992" s="30"/>
      <c r="BE1992" s="30"/>
      <c r="BF1992" s="30"/>
      <c r="BG1992" s="30"/>
      <c r="BH1992" s="30"/>
    </row>
    <row r="1993" spans="4:60" x14ac:dyDescent="0.2">
      <c r="D1993" s="23"/>
      <c r="F1993" s="5"/>
      <c r="H1993" s="18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</row>
    <row r="1994" spans="4:60" x14ac:dyDescent="0.2">
      <c r="D1994" s="23"/>
      <c r="F1994" s="1"/>
      <c r="H1994" s="18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</row>
    <row r="1995" spans="4:60" x14ac:dyDescent="0.2">
      <c r="D1995" s="23"/>
      <c r="F1995" s="1"/>
      <c r="H1995" s="18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</row>
    <row r="1996" spans="4:60" x14ac:dyDescent="0.2">
      <c r="D1996" s="23"/>
      <c r="F1996" s="4"/>
      <c r="H1996" s="18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</row>
    <row r="1997" spans="4:60" x14ac:dyDescent="0.2">
      <c r="D1997" s="23"/>
      <c r="F1997" s="5"/>
      <c r="H1997" s="18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9"/>
      <c r="X1997" s="29"/>
      <c r="Y1997" s="29"/>
      <c r="Z1997" s="29"/>
      <c r="AA1997" s="29"/>
      <c r="AB1997" s="29"/>
      <c r="AC1997" s="29"/>
      <c r="AD1997" s="29"/>
      <c r="AE1997" s="29"/>
      <c r="AF1997" s="29"/>
      <c r="AG1997" s="29"/>
      <c r="AH1997" s="29"/>
      <c r="AI1997" s="29"/>
      <c r="AJ1997" s="29"/>
      <c r="AK1997" s="29"/>
      <c r="AL1997" s="29"/>
      <c r="AM1997" s="29"/>
      <c r="AN1997" s="29"/>
      <c r="AO1997" s="29"/>
      <c r="AP1997" s="29"/>
      <c r="AQ1997" s="29"/>
      <c r="AR1997" s="29"/>
      <c r="AS1997" s="29"/>
      <c r="AT1997" s="29"/>
      <c r="AU1997" s="29"/>
      <c r="AV1997" s="29"/>
      <c r="AW1997" s="29"/>
      <c r="AX1997" s="29"/>
      <c r="AY1997" s="29"/>
      <c r="AZ1997" s="29"/>
      <c r="BA1997" s="29"/>
      <c r="BB1997" s="29"/>
      <c r="BC1997" s="29"/>
      <c r="BD1997" s="29"/>
      <c r="BE1997" s="29"/>
      <c r="BF1997" s="29"/>
      <c r="BG1997" s="29"/>
      <c r="BH1997" s="29"/>
    </row>
    <row r="1998" spans="4:60" x14ac:dyDescent="0.2">
      <c r="D1998" s="23"/>
      <c r="F1998" s="5"/>
      <c r="H1998" s="13"/>
      <c r="I1998" s="25"/>
      <c r="J1998" s="25"/>
      <c r="K1998" s="25"/>
      <c r="L1998" s="25"/>
      <c r="M1998" s="25"/>
      <c r="N1998" s="25"/>
      <c r="O1998" s="25"/>
      <c r="P1998" s="25"/>
      <c r="Q1998" s="25"/>
      <c r="R1998" s="25"/>
      <c r="S1998" s="25"/>
      <c r="T1998" s="25"/>
      <c r="U1998" s="25"/>
      <c r="V1998" s="25"/>
      <c r="W1998" s="30"/>
      <c r="X1998" s="30"/>
      <c r="Y1998" s="30"/>
      <c r="Z1998" s="30"/>
      <c r="AA1998" s="30"/>
      <c r="AB1998" s="30"/>
      <c r="AC1998" s="30"/>
      <c r="AD1998" s="30"/>
      <c r="AE1998" s="30"/>
      <c r="AF1998" s="30"/>
      <c r="AG1998" s="30"/>
      <c r="AH1998" s="30"/>
      <c r="AI1998" s="30"/>
      <c r="AJ1998" s="30"/>
      <c r="AK1998" s="30"/>
      <c r="AL1998" s="30"/>
      <c r="AM1998" s="30"/>
      <c r="AN1998" s="30"/>
      <c r="AO1998" s="30"/>
      <c r="AP1998" s="30"/>
      <c r="AQ1998" s="30"/>
      <c r="AR1998" s="30"/>
      <c r="AS1998" s="30"/>
      <c r="AT1998" s="30"/>
      <c r="AU1998" s="30"/>
      <c r="AV1998" s="30"/>
      <c r="AW1998" s="30"/>
      <c r="AX1998" s="30"/>
      <c r="AY1998" s="30"/>
      <c r="AZ1998" s="30"/>
      <c r="BA1998" s="30"/>
      <c r="BB1998" s="30"/>
      <c r="BC1998" s="30"/>
      <c r="BD1998" s="30"/>
      <c r="BE1998" s="30"/>
      <c r="BF1998" s="30"/>
      <c r="BG1998" s="30"/>
      <c r="BH1998" s="30"/>
    </row>
    <row r="1999" spans="4:60" x14ac:dyDescent="0.2">
      <c r="D1999" s="23"/>
      <c r="F1999" s="5"/>
      <c r="H1999" s="18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</row>
    <row r="2000" spans="4:60" x14ac:dyDescent="0.2">
      <c r="D2000" s="23"/>
      <c r="F2000" s="1"/>
      <c r="H2000" s="18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</row>
    <row r="2001" spans="4:60" x14ac:dyDescent="0.2">
      <c r="D2001" s="23"/>
      <c r="F2001" s="1"/>
      <c r="H2001" s="18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</row>
    <row r="2002" spans="4:60" x14ac:dyDescent="0.2">
      <c r="D2002" s="23"/>
      <c r="F2002" s="4"/>
      <c r="H2002" s="18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</row>
    <row r="2003" spans="4:60" x14ac:dyDescent="0.2">
      <c r="D2003" s="23"/>
      <c r="F2003" s="5"/>
      <c r="H2003" s="18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9"/>
      <c r="X2003" s="29"/>
      <c r="Y2003" s="29"/>
      <c r="Z2003" s="29"/>
      <c r="AA2003" s="29"/>
      <c r="AB2003" s="29"/>
      <c r="AC2003" s="29"/>
      <c r="AD2003" s="29"/>
      <c r="AE2003" s="29"/>
      <c r="AF2003" s="29"/>
      <c r="AG2003" s="29"/>
      <c r="AH2003" s="29"/>
      <c r="AI2003" s="29"/>
      <c r="AJ2003" s="29"/>
      <c r="AK2003" s="29"/>
      <c r="AL2003" s="29"/>
      <c r="AM2003" s="29"/>
      <c r="AN2003" s="29"/>
      <c r="AO2003" s="29"/>
      <c r="AP2003" s="29"/>
      <c r="AQ2003" s="29"/>
      <c r="AR2003" s="29"/>
      <c r="AS2003" s="29"/>
      <c r="AT2003" s="29"/>
      <c r="AU2003" s="29"/>
      <c r="AV2003" s="29"/>
      <c r="AW2003" s="29"/>
      <c r="AX2003" s="29"/>
      <c r="AY2003" s="29"/>
      <c r="AZ2003" s="29"/>
      <c r="BA2003" s="29"/>
      <c r="BB2003" s="29"/>
      <c r="BC2003" s="29"/>
      <c r="BD2003" s="29"/>
      <c r="BE2003" s="29"/>
      <c r="BF2003" s="29"/>
      <c r="BG2003" s="29"/>
      <c r="BH2003" s="29"/>
    </row>
    <row r="2004" spans="4:60" x14ac:dyDescent="0.2">
      <c r="D2004" s="23"/>
      <c r="F2004" s="5"/>
      <c r="H2004" s="13"/>
      <c r="I2004" s="25"/>
      <c r="J2004" s="25"/>
      <c r="K2004" s="25"/>
      <c r="L2004" s="25"/>
      <c r="M2004" s="25"/>
      <c r="N2004" s="25"/>
      <c r="O2004" s="25"/>
      <c r="P2004" s="25"/>
      <c r="Q2004" s="25"/>
      <c r="R2004" s="25"/>
      <c r="S2004" s="25"/>
      <c r="T2004" s="25"/>
      <c r="U2004" s="25"/>
      <c r="V2004" s="25"/>
      <c r="W2004" s="30"/>
      <c r="X2004" s="30"/>
      <c r="Y2004" s="30"/>
      <c r="Z2004" s="30"/>
      <c r="AA2004" s="30"/>
      <c r="AB2004" s="30"/>
      <c r="AC2004" s="30"/>
      <c r="AD2004" s="30"/>
      <c r="AE2004" s="30"/>
      <c r="AF2004" s="30"/>
      <c r="AG2004" s="30"/>
      <c r="AH2004" s="30"/>
      <c r="AI2004" s="30"/>
      <c r="AJ2004" s="30"/>
      <c r="AK2004" s="30"/>
      <c r="AL2004" s="30"/>
      <c r="AM2004" s="30"/>
      <c r="AN2004" s="30"/>
      <c r="AO2004" s="30"/>
      <c r="AP2004" s="30"/>
      <c r="AQ2004" s="30"/>
      <c r="AR2004" s="30"/>
      <c r="AS2004" s="30"/>
      <c r="AT2004" s="30"/>
      <c r="AU2004" s="30"/>
      <c r="AV2004" s="30"/>
      <c r="AW2004" s="30"/>
      <c r="AX2004" s="30"/>
      <c r="AY2004" s="30"/>
      <c r="AZ2004" s="30"/>
      <c r="BA2004" s="30"/>
      <c r="BB2004" s="30"/>
      <c r="BC2004" s="30"/>
      <c r="BD2004" s="30"/>
      <c r="BE2004" s="30"/>
      <c r="BF2004" s="30"/>
      <c r="BG2004" s="30"/>
      <c r="BH2004" s="30"/>
    </row>
    <row r="2005" spans="4:60" x14ac:dyDescent="0.2">
      <c r="D2005" s="23"/>
      <c r="F2005" s="5"/>
      <c r="H2005" s="18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</row>
    <row r="2006" spans="4:60" x14ac:dyDescent="0.2">
      <c r="D2006" s="23"/>
      <c r="F2006" s="1"/>
      <c r="H2006" s="18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</row>
    <row r="2007" spans="4:60" x14ac:dyDescent="0.2">
      <c r="D2007" s="23"/>
      <c r="F2007" s="1"/>
      <c r="H2007" s="18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</row>
    <row r="2008" spans="4:60" x14ac:dyDescent="0.2">
      <c r="D2008" s="23"/>
      <c r="F2008" s="4"/>
      <c r="H2008" s="18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</row>
    <row r="2009" spans="4:60" x14ac:dyDescent="0.2">
      <c r="D2009" s="23"/>
      <c r="F2009" s="5"/>
      <c r="H2009" s="18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29"/>
      <c r="AP2009" s="29"/>
      <c r="AQ2009" s="29"/>
      <c r="AR2009" s="29"/>
      <c r="AS2009" s="29"/>
      <c r="AT2009" s="29"/>
      <c r="AU2009" s="29"/>
      <c r="AV2009" s="29"/>
      <c r="AW2009" s="29"/>
      <c r="AX2009" s="29"/>
      <c r="AY2009" s="29"/>
      <c r="AZ2009" s="29"/>
      <c r="BA2009" s="29"/>
      <c r="BB2009" s="29"/>
      <c r="BC2009" s="29"/>
      <c r="BD2009" s="29"/>
      <c r="BE2009" s="29"/>
      <c r="BF2009" s="29"/>
      <c r="BG2009" s="29"/>
      <c r="BH2009" s="29"/>
    </row>
    <row r="2010" spans="4:60" x14ac:dyDescent="0.2">
      <c r="D2010" s="23"/>
      <c r="F2010" s="5"/>
      <c r="H2010" s="13"/>
      <c r="I2010" s="25"/>
      <c r="J2010" s="25"/>
      <c r="K2010" s="25"/>
      <c r="L2010" s="25"/>
      <c r="M2010" s="25"/>
      <c r="N2010" s="25"/>
      <c r="O2010" s="25"/>
      <c r="P2010" s="25"/>
      <c r="Q2010" s="25"/>
      <c r="R2010" s="25"/>
      <c r="S2010" s="25"/>
      <c r="T2010" s="25"/>
      <c r="U2010" s="25"/>
      <c r="V2010" s="25"/>
      <c r="W2010" s="30"/>
      <c r="X2010" s="30"/>
      <c r="Y2010" s="30"/>
      <c r="Z2010" s="30"/>
      <c r="AA2010" s="30"/>
      <c r="AB2010" s="30"/>
      <c r="AC2010" s="30"/>
      <c r="AD2010" s="30"/>
      <c r="AE2010" s="30"/>
      <c r="AF2010" s="30"/>
      <c r="AG2010" s="30"/>
      <c r="AH2010" s="30"/>
      <c r="AI2010" s="30"/>
      <c r="AJ2010" s="30"/>
      <c r="AK2010" s="30"/>
      <c r="AL2010" s="30"/>
      <c r="AM2010" s="30"/>
      <c r="AN2010" s="30"/>
      <c r="AO2010" s="30"/>
      <c r="AP2010" s="30"/>
      <c r="AQ2010" s="30"/>
      <c r="AR2010" s="30"/>
      <c r="AS2010" s="30"/>
      <c r="AT2010" s="30"/>
      <c r="AU2010" s="30"/>
      <c r="AV2010" s="30"/>
      <c r="AW2010" s="30"/>
      <c r="AX2010" s="30"/>
      <c r="AY2010" s="30"/>
      <c r="AZ2010" s="30"/>
      <c r="BA2010" s="30"/>
      <c r="BB2010" s="30"/>
      <c r="BC2010" s="30"/>
      <c r="BD2010" s="30"/>
      <c r="BE2010" s="30"/>
      <c r="BF2010" s="30"/>
      <c r="BG2010" s="30"/>
      <c r="BH2010" s="30"/>
    </row>
    <row r="2011" spans="4:60" x14ac:dyDescent="0.2">
      <c r="D2011" s="23"/>
      <c r="F2011" s="5"/>
      <c r="H2011" s="18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</row>
    <row r="2012" spans="4:60" x14ac:dyDescent="0.2">
      <c r="D2012" s="23"/>
      <c r="F2012" s="1"/>
      <c r="H2012" s="18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</row>
    <row r="2013" spans="4:60" x14ac:dyDescent="0.2">
      <c r="D2013" s="23"/>
      <c r="F2013" s="1"/>
      <c r="H2013" s="18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</row>
    <row r="2014" spans="4:60" x14ac:dyDescent="0.2">
      <c r="D2014" s="23"/>
      <c r="F2014" s="4"/>
      <c r="H2014" s="18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</row>
    <row r="2015" spans="4:60" x14ac:dyDescent="0.2">
      <c r="D2015" s="23"/>
      <c r="F2015" s="5"/>
      <c r="H2015" s="18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9"/>
      <c r="X2015" s="29"/>
      <c r="Y2015" s="29"/>
      <c r="Z2015" s="29"/>
      <c r="AA2015" s="29"/>
      <c r="AB2015" s="29"/>
      <c r="AC2015" s="29"/>
      <c r="AD2015" s="29"/>
      <c r="AE2015" s="29"/>
      <c r="AF2015" s="29"/>
      <c r="AG2015" s="29"/>
      <c r="AH2015" s="29"/>
      <c r="AI2015" s="29"/>
      <c r="AJ2015" s="29"/>
      <c r="AK2015" s="29"/>
      <c r="AL2015" s="29"/>
      <c r="AM2015" s="29"/>
      <c r="AN2015" s="29"/>
      <c r="AO2015" s="29"/>
      <c r="AP2015" s="29"/>
      <c r="AQ2015" s="29"/>
      <c r="AR2015" s="29"/>
      <c r="AS2015" s="29"/>
      <c r="AT2015" s="29"/>
      <c r="AU2015" s="29"/>
      <c r="AV2015" s="29"/>
      <c r="AW2015" s="29"/>
      <c r="AX2015" s="29"/>
      <c r="AY2015" s="29"/>
      <c r="AZ2015" s="29"/>
      <c r="BA2015" s="29"/>
      <c r="BB2015" s="29"/>
      <c r="BC2015" s="29"/>
      <c r="BD2015" s="29"/>
      <c r="BE2015" s="29"/>
      <c r="BF2015" s="29"/>
      <c r="BG2015" s="29"/>
      <c r="BH2015" s="29"/>
    </row>
    <row r="2016" spans="4:60" x14ac:dyDescent="0.2">
      <c r="D2016" s="23"/>
      <c r="F2016" s="5"/>
      <c r="H2016" s="13"/>
      <c r="I2016" s="25"/>
      <c r="J2016" s="25"/>
      <c r="K2016" s="25"/>
      <c r="L2016" s="25"/>
      <c r="M2016" s="25"/>
      <c r="N2016" s="25"/>
      <c r="O2016" s="25"/>
      <c r="P2016" s="25"/>
      <c r="Q2016" s="25"/>
      <c r="R2016" s="25"/>
      <c r="S2016" s="25"/>
      <c r="T2016" s="25"/>
      <c r="U2016" s="25"/>
      <c r="V2016" s="25"/>
      <c r="W2016" s="30"/>
      <c r="X2016" s="30"/>
      <c r="Y2016" s="30"/>
      <c r="Z2016" s="30"/>
      <c r="AA2016" s="30"/>
      <c r="AB2016" s="30"/>
      <c r="AC2016" s="30"/>
      <c r="AD2016" s="30"/>
      <c r="AE2016" s="30"/>
      <c r="AF2016" s="30"/>
      <c r="AG2016" s="30"/>
      <c r="AH2016" s="30"/>
      <c r="AI2016" s="30"/>
      <c r="AJ2016" s="30"/>
      <c r="AK2016" s="30"/>
      <c r="AL2016" s="30"/>
      <c r="AM2016" s="30"/>
      <c r="AN2016" s="30"/>
      <c r="AO2016" s="30"/>
      <c r="AP2016" s="30"/>
      <c r="AQ2016" s="30"/>
      <c r="AR2016" s="30"/>
      <c r="AS2016" s="30"/>
      <c r="AT2016" s="30"/>
      <c r="AU2016" s="30"/>
      <c r="AV2016" s="30"/>
      <c r="AW2016" s="30"/>
      <c r="AX2016" s="30"/>
      <c r="AY2016" s="30"/>
      <c r="AZ2016" s="30"/>
      <c r="BA2016" s="30"/>
      <c r="BB2016" s="30"/>
      <c r="BC2016" s="30"/>
      <c r="BD2016" s="30"/>
      <c r="BE2016" s="30"/>
      <c r="BF2016" s="30"/>
      <c r="BG2016" s="30"/>
      <c r="BH2016" s="30"/>
    </row>
    <row r="2017" spans="4:60" x14ac:dyDescent="0.2">
      <c r="D2017" s="23"/>
      <c r="F2017" s="5"/>
      <c r="H2017" s="18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</row>
    <row r="2018" spans="4:60" x14ac:dyDescent="0.2">
      <c r="D2018" s="23"/>
      <c r="F2018" s="1"/>
      <c r="H2018" s="18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</row>
    <row r="2019" spans="4:60" x14ac:dyDescent="0.2">
      <c r="D2019" s="23"/>
      <c r="F2019" s="1"/>
      <c r="H2019" s="18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</row>
    <row r="2020" spans="4:60" x14ac:dyDescent="0.2">
      <c r="D2020" s="23"/>
      <c r="F2020" s="4"/>
      <c r="H2020" s="18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</row>
    <row r="2021" spans="4:60" x14ac:dyDescent="0.2">
      <c r="D2021" s="23"/>
      <c r="F2021" s="5"/>
      <c r="H2021" s="18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9"/>
      <c r="X2021" s="29"/>
      <c r="Y2021" s="29"/>
      <c r="Z2021" s="29"/>
      <c r="AA2021" s="29"/>
      <c r="AB2021" s="29"/>
      <c r="AC2021" s="29"/>
      <c r="AD2021" s="29"/>
      <c r="AE2021" s="29"/>
      <c r="AF2021" s="29"/>
      <c r="AG2021" s="29"/>
      <c r="AH2021" s="29"/>
      <c r="AI2021" s="29"/>
      <c r="AJ2021" s="29"/>
      <c r="AK2021" s="29"/>
      <c r="AL2021" s="29"/>
      <c r="AM2021" s="29"/>
      <c r="AN2021" s="29"/>
      <c r="AO2021" s="29"/>
      <c r="AP2021" s="29"/>
      <c r="AQ2021" s="29"/>
      <c r="AR2021" s="29"/>
      <c r="AS2021" s="29"/>
      <c r="AT2021" s="29"/>
      <c r="AU2021" s="29"/>
      <c r="AV2021" s="29"/>
      <c r="AW2021" s="29"/>
      <c r="AX2021" s="29"/>
      <c r="AY2021" s="29"/>
      <c r="AZ2021" s="29"/>
      <c r="BA2021" s="29"/>
      <c r="BB2021" s="29"/>
      <c r="BC2021" s="29"/>
      <c r="BD2021" s="29"/>
      <c r="BE2021" s="29"/>
      <c r="BF2021" s="29"/>
      <c r="BG2021" s="29"/>
      <c r="BH2021" s="29"/>
    </row>
    <row r="2022" spans="4:60" x14ac:dyDescent="0.2">
      <c r="D2022" s="23"/>
      <c r="F2022" s="5"/>
      <c r="H2022" s="13"/>
      <c r="I2022" s="25"/>
      <c r="J2022" s="25"/>
      <c r="K2022" s="25"/>
      <c r="L2022" s="25"/>
      <c r="M2022" s="25"/>
      <c r="N2022" s="25"/>
      <c r="O2022" s="25"/>
      <c r="P2022" s="25"/>
      <c r="Q2022" s="25"/>
      <c r="R2022" s="25"/>
      <c r="S2022" s="25"/>
      <c r="T2022" s="25"/>
      <c r="U2022" s="25"/>
      <c r="V2022" s="25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0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</row>
    <row r="2023" spans="4:60" x14ac:dyDescent="0.2">
      <c r="D2023" s="23"/>
      <c r="F2023" s="5"/>
      <c r="H2023" s="18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</row>
    <row r="2024" spans="4:60" x14ac:dyDescent="0.2">
      <c r="D2024" s="23"/>
      <c r="F2024" s="1"/>
      <c r="H2024" s="18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</row>
    <row r="2025" spans="4:60" x14ac:dyDescent="0.2">
      <c r="D2025" s="23"/>
      <c r="F2025" s="1"/>
      <c r="H2025" s="18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</row>
    <row r="2026" spans="4:60" x14ac:dyDescent="0.2">
      <c r="D2026" s="23"/>
      <c r="F2026" s="4"/>
      <c r="H2026" s="18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</row>
    <row r="2027" spans="4:60" x14ac:dyDescent="0.2">
      <c r="D2027" s="23"/>
      <c r="F2027" s="5"/>
      <c r="H2027" s="18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9"/>
      <c r="X2027" s="29"/>
      <c r="Y2027" s="29"/>
      <c r="Z2027" s="29"/>
      <c r="AA2027" s="29"/>
      <c r="AB2027" s="29"/>
      <c r="AC2027" s="29"/>
      <c r="AD2027" s="29"/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29"/>
      <c r="AQ2027" s="29"/>
      <c r="AR2027" s="29"/>
      <c r="AS2027" s="29"/>
      <c r="AT2027" s="29"/>
      <c r="AU2027" s="29"/>
      <c r="AV2027" s="29"/>
      <c r="AW2027" s="29"/>
      <c r="AX2027" s="29"/>
      <c r="AY2027" s="29"/>
      <c r="AZ2027" s="29"/>
      <c r="BA2027" s="29"/>
      <c r="BB2027" s="29"/>
      <c r="BC2027" s="29"/>
      <c r="BD2027" s="29"/>
      <c r="BE2027" s="29"/>
      <c r="BF2027" s="29"/>
      <c r="BG2027" s="29"/>
      <c r="BH2027" s="29"/>
    </row>
    <row r="2028" spans="4:60" x14ac:dyDescent="0.2">
      <c r="D2028" s="23"/>
      <c r="F2028" s="5"/>
      <c r="H2028" s="13"/>
      <c r="I2028" s="25"/>
      <c r="J2028" s="25"/>
      <c r="K2028" s="25"/>
      <c r="L2028" s="25"/>
      <c r="M2028" s="25"/>
      <c r="N2028" s="25"/>
      <c r="O2028" s="25"/>
      <c r="P2028" s="25"/>
      <c r="Q2028" s="25"/>
      <c r="R2028" s="25"/>
      <c r="S2028" s="25"/>
      <c r="T2028" s="25"/>
      <c r="U2028" s="25"/>
      <c r="V2028" s="25"/>
      <c r="W2028" s="30"/>
      <c r="X2028" s="30"/>
      <c r="Y2028" s="30"/>
      <c r="Z2028" s="30"/>
      <c r="AA2028" s="30"/>
      <c r="AB2028" s="30"/>
      <c r="AC2028" s="30"/>
      <c r="AD2028" s="30"/>
      <c r="AE2028" s="30"/>
      <c r="AF2028" s="30"/>
      <c r="AG2028" s="30"/>
      <c r="AH2028" s="30"/>
      <c r="AI2028" s="30"/>
      <c r="AJ2028" s="30"/>
      <c r="AK2028" s="30"/>
      <c r="AL2028" s="30"/>
      <c r="AM2028" s="30"/>
      <c r="AN2028" s="30"/>
      <c r="AO2028" s="30"/>
      <c r="AP2028" s="30"/>
      <c r="AQ2028" s="30"/>
      <c r="AR2028" s="30"/>
      <c r="AS2028" s="30"/>
      <c r="AT2028" s="30"/>
      <c r="AU2028" s="30"/>
      <c r="AV2028" s="30"/>
      <c r="AW2028" s="30"/>
      <c r="AX2028" s="30"/>
      <c r="AY2028" s="30"/>
      <c r="AZ2028" s="30"/>
      <c r="BA2028" s="30"/>
      <c r="BB2028" s="30"/>
      <c r="BC2028" s="30"/>
      <c r="BD2028" s="30"/>
      <c r="BE2028" s="30"/>
      <c r="BF2028" s="30"/>
      <c r="BG2028" s="30"/>
      <c r="BH2028" s="30"/>
    </row>
    <row r="2029" spans="4:60" x14ac:dyDescent="0.2">
      <c r="D2029" s="23"/>
      <c r="F2029" s="5"/>
      <c r="H2029" s="18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</row>
    <row r="2030" spans="4:60" x14ac:dyDescent="0.2">
      <c r="D2030" s="23"/>
      <c r="F2030" s="1"/>
      <c r="H2030" s="18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</row>
    <row r="2031" spans="4:60" x14ac:dyDescent="0.2">
      <c r="D2031" s="23"/>
      <c r="F2031" s="1"/>
      <c r="H2031" s="18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</row>
    <row r="2032" spans="4:60" x14ac:dyDescent="0.2">
      <c r="D2032" s="23"/>
      <c r="F2032" s="4"/>
      <c r="H2032" s="18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</row>
    <row r="2033" spans="4:60" x14ac:dyDescent="0.2">
      <c r="D2033" s="23"/>
      <c r="F2033" s="5"/>
      <c r="H2033" s="18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9"/>
      <c r="X2033" s="29"/>
      <c r="Y2033" s="29"/>
      <c r="Z2033" s="29"/>
      <c r="AA2033" s="29"/>
      <c r="AB2033" s="29"/>
      <c r="AC2033" s="29"/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29"/>
      <c r="AQ2033" s="29"/>
      <c r="AR2033" s="29"/>
      <c r="AS2033" s="29"/>
      <c r="AT2033" s="29"/>
      <c r="AU2033" s="29"/>
      <c r="AV2033" s="29"/>
      <c r="AW2033" s="29"/>
      <c r="AX2033" s="29"/>
      <c r="AY2033" s="29"/>
      <c r="AZ2033" s="29"/>
      <c r="BA2033" s="29"/>
      <c r="BB2033" s="29"/>
      <c r="BC2033" s="29"/>
      <c r="BD2033" s="29"/>
      <c r="BE2033" s="29"/>
      <c r="BF2033" s="29"/>
      <c r="BG2033" s="29"/>
      <c r="BH2033" s="29"/>
    </row>
    <row r="2034" spans="4:60" x14ac:dyDescent="0.2">
      <c r="D2034" s="23"/>
      <c r="F2034" s="5"/>
      <c r="H2034" s="13"/>
      <c r="I2034" s="25"/>
      <c r="J2034" s="25"/>
      <c r="K2034" s="25"/>
      <c r="L2034" s="25"/>
      <c r="M2034" s="25"/>
      <c r="N2034" s="25"/>
      <c r="O2034" s="25"/>
      <c r="P2034" s="25"/>
      <c r="Q2034" s="25"/>
      <c r="R2034" s="25"/>
      <c r="S2034" s="25"/>
      <c r="T2034" s="25"/>
      <c r="U2034" s="25"/>
      <c r="V2034" s="25"/>
      <c r="W2034" s="30"/>
      <c r="X2034" s="30"/>
      <c r="Y2034" s="30"/>
      <c r="Z2034" s="30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30"/>
      <c r="AK2034" s="30"/>
      <c r="AL2034" s="30"/>
      <c r="AM2034" s="30"/>
      <c r="AN2034" s="30"/>
      <c r="AO2034" s="30"/>
      <c r="AP2034" s="30"/>
      <c r="AQ2034" s="30"/>
      <c r="AR2034" s="30"/>
      <c r="AS2034" s="30"/>
      <c r="AT2034" s="30"/>
      <c r="AU2034" s="30"/>
      <c r="AV2034" s="30"/>
      <c r="AW2034" s="30"/>
      <c r="AX2034" s="30"/>
      <c r="AY2034" s="30"/>
      <c r="AZ2034" s="30"/>
      <c r="BA2034" s="30"/>
      <c r="BB2034" s="30"/>
      <c r="BC2034" s="30"/>
      <c r="BD2034" s="30"/>
      <c r="BE2034" s="30"/>
      <c r="BF2034" s="30"/>
      <c r="BG2034" s="30"/>
      <c r="BH2034" s="30"/>
    </row>
    <row r="2035" spans="4:60" x14ac:dyDescent="0.2">
      <c r="D2035" s="23"/>
      <c r="F2035" s="5"/>
      <c r="H2035" s="18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</row>
    <row r="2036" spans="4:60" x14ac:dyDescent="0.2">
      <c r="D2036" s="23"/>
      <c r="F2036" s="1"/>
      <c r="H2036" s="18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</row>
    <row r="2037" spans="4:60" x14ac:dyDescent="0.2">
      <c r="D2037" s="23"/>
      <c r="F2037" s="1"/>
      <c r="H2037" s="18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</row>
    <row r="2038" spans="4:60" x14ac:dyDescent="0.2">
      <c r="D2038" s="23"/>
      <c r="F2038" s="4"/>
      <c r="H2038" s="18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</row>
    <row r="2039" spans="4:60" x14ac:dyDescent="0.2">
      <c r="D2039" s="23"/>
      <c r="F2039" s="5"/>
      <c r="H2039" s="18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9"/>
      <c r="X2039" s="29"/>
      <c r="Y2039" s="29"/>
      <c r="Z2039" s="29"/>
      <c r="AA2039" s="29"/>
      <c r="AB2039" s="29"/>
      <c r="AC2039" s="29"/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29"/>
      <c r="AQ2039" s="29"/>
      <c r="AR2039" s="29"/>
      <c r="AS2039" s="29"/>
      <c r="AT2039" s="29"/>
      <c r="AU2039" s="29"/>
      <c r="AV2039" s="29"/>
      <c r="AW2039" s="29"/>
      <c r="AX2039" s="29"/>
      <c r="AY2039" s="29"/>
      <c r="AZ2039" s="29"/>
      <c r="BA2039" s="29"/>
      <c r="BB2039" s="29"/>
      <c r="BC2039" s="29"/>
      <c r="BD2039" s="29"/>
      <c r="BE2039" s="29"/>
      <c r="BF2039" s="29"/>
      <c r="BG2039" s="29"/>
      <c r="BH2039" s="29"/>
    </row>
    <row r="2040" spans="4:60" x14ac:dyDescent="0.2">
      <c r="D2040" s="23"/>
      <c r="F2040" s="5"/>
      <c r="H2040" s="13"/>
      <c r="I2040" s="25"/>
      <c r="J2040" s="25"/>
      <c r="K2040" s="25"/>
      <c r="L2040" s="25"/>
      <c r="M2040" s="25"/>
      <c r="N2040" s="25"/>
      <c r="O2040" s="25"/>
      <c r="P2040" s="25"/>
      <c r="Q2040" s="25"/>
      <c r="R2040" s="25"/>
      <c r="S2040" s="25"/>
      <c r="T2040" s="25"/>
      <c r="U2040" s="25"/>
      <c r="V2040" s="25"/>
      <c r="W2040" s="30"/>
      <c r="X2040" s="30"/>
      <c r="Y2040" s="30"/>
      <c r="Z2040" s="30"/>
      <c r="AA2040" s="30"/>
      <c r="AB2040" s="30"/>
      <c r="AC2040" s="30"/>
      <c r="AD2040" s="30"/>
      <c r="AE2040" s="30"/>
      <c r="AF2040" s="30"/>
      <c r="AG2040" s="30"/>
      <c r="AH2040" s="30"/>
      <c r="AI2040" s="30"/>
      <c r="AJ2040" s="30"/>
      <c r="AK2040" s="30"/>
      <c r="AL2040" s="30"/>
      <c r="AM2040" s="30"/>
      <c r="AN2040" s="30"/>
      <c r="AO2040" s="30"/>
      <c r="AP2040" s="30"/>
      <c r="AQ2040" s="30"/>
      <c r="AR2040" s="30"/>
      <c r="AS2040" s="30"/>
      <c r="AT2040" s="30"/>
      <c r="AU2040" s="30"/>
      <c r="AV2040" s="30"/>
      <c r="AW2040" s="30"/>
      <c r="AX2040" s="30"/>
      <c r="AY2040" s="30"/>
      <c r="AZ2040" s="30"/>
      <c r="BA2040" s="30"/>
      <c r="BB2040" s="30"/>
      <c r="BC2040" s="30"/>
      <c r="BD2040" s="30"/>
      <c r="BE2040" s="30"/>
      <c r="BF2040" s="30"/>
      <c r="BG2040" s="30"/>
      <c r="BH2040" s="30"/>
    </row>
    <row r="2041" spans="4:60" x14ac:dyDescent="0.2">
      <c r="D2041" s="23"/>
      <c r="F2041" s="5"/>
      <c r="H2041" s="18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</row>
    <row r="2042" spans="4:60" x14ac:dyDescent="0.2">
      <c r="D2042" s="23"/>
      <c r="F2042" s="1"/>
      <c r="H2042" s="18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</row>
    <row r="2043" spans="4:60" x14ac:dyDescent="0.2">
      <c r="D2043" s="23"/>
      <c r="F2043" s="1"/>
      <c r="H2043" s="18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</row>
    <row r="2044" spans="4:60" x14ac:dyDescent="0.2">
      <c r="D2044" s="23"/>
      <c r="F2044" s="4"/>
      <c r="H2044" s="18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</row>
    <row r="2045" spans="4:60" x14ac:dyDescent="0.2">
      <c r="D2045" s="23"/>
      <c r="F2045" s="5"/>
      <c r="H2045" s="18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9"/>
      <c r="X2045" s="29"/>
      <c r="Y2045" s="29"/>
      <c r="Z2045" s="29"/>
      <c r="AA2045" s="29"/>
      <c r="AB2045" s="29"/>
      <c r="AC2045" s="29"/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29"/>
      <c r="AQ2045" s="29"/>
      <c r="AR2045" s="29"/>
      <c r="AS2045" s="29"/>
      <c r="AT2045" s="29"/>
      <c r="AU2045" s="29"/>
      <c r="AV2045" s="29"/>
      <c r="AW2045" s="29"/>
      <c r="AX2045" s="29"/>
      <c r="AY2045" s="29"/>
      <c r="AZ2045" s="29"/>
      <c r="BA2045" s="29"/>
      <c r="BB2045" s="29"/>
      <c r="BC2045" s="29"/>
      <c r="BD2045" s="29"/>
      <c r="BE2045" s="29"/>
      <c r="BF2045" s="29"/>
      <c r="BG2045" s="29"/>
      <c r="BH2045" s="29"/>
    </row>
    <row r="2046" spans="4:60" x14ac:dyDescent="0.2">
      <c r="D2046" s="23"/>
      <c r="F2046" s="5"/>
      <c r="H2046" s="13"/>
      <c r="I2046" s="25"/>
      <c r="J2046" s="25"/>
      <c r="K2046" s="25"/>
      <c r="L2046" s="25"/>
      <c r="M2046" s="25"/>
      <c r="N2046" s="25"/>
      <c r="O2046" s="25"/>
      <c r="P2046" s="25"/>
      <c r="Q2046" s="25"/>
      <c r="R2046" s="25"/>
      <c r="S2046" s="25"/>
      <c r="T2046" s="25"/>
      <c r="U2046" s="25"/>
      <c r="V2046" s="25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0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</row>
    <row r="2047" spans="4:60" x14ac:dyDescent="0.2">
      <c r="D2047" s="23"/>
      <c r="F2047" s="5"/>
      <c r="H2047" s="18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</row>
    <row r="2048" spans="4:60" x14ac:dyDescent="0.2">
      <c r="D2048" s="23"/>
      <c r="F2048" s="1"/>
      <c r="H2048" s="18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</row>
    <row r="2049" spans="4:60" x14ac:dyDescent="0.2">
      <c r="D2049" s="23"/>
      <c r="F2049" s="1"/>
      <c r="H2049" s="18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</row>
    <row r="2050" spans="4:60" x14ac:dyDescent="0.2">
      <c r="D2050" s="23"/>
      <c r="F2050" s="4"/>
      <c r="H2050" s="18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</row>
    <row r="2051" spans="4:60" x14ac:dyDescent="0.2">
      <c r="D2051" s="23"/>
      <c r="F2051" s="5"/>
      <c r="H2051" s="18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9"/>
      <c r="X2051" s="29"/>
      <c r="Y2051" s="29"/>
      <c r="Z2051" s="29"/>
      <c r="AA2051" s="29"/>
      <c r="AB2051" s="29"/>
      <c r="AC2051" s="29"/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29"/>
      <c r="AQ2051" s="29"/>
      <c r="AR2051" s="29"/>
      <c r="AS2051" s="29"/>
      <c r="AT2051" s="29"/>
      <c r="AU2051" s="29"/>
      <c r="AV2051" s="29"/>
      <c r="AW2051" s="29"/>
      <c r="AX2051" s="29"/>
      <c r="AY2051" s="29"/>
      <c r="AZ2051" s="29"/>
      <c r="BA2051" s="29"/>
      <c r="BB2051" s="29"/>
      <c r="BC2051" s="29"/>
      <c r="BD2051" s="29"/>
      <c r="BE2051" s="29"/>
      <c r="BF2051" s="29"/>
      <c r="BG2051" s="29"/>
      <c r="BH2051" s="29"/>
    </row>
    <row r="2052" spans="4:60" x14ac:dyDescent="0.2">
      <c r="D2052" s="23"/>
      <c r="F2052" s="5"/>
      <c r="H2052" s="13"/>
      <c r="I2052" s="25"/>
      <c r="J2052" s="25"/>
      <c r="K2052" s="25"/>
      <c r="L2052" s="25"/>
      <c r="M2052" s="25"/>
      <c r="N2052" s="25"/>
      <c r="O2052" s="25"/>
      <c r="P2052" s="25"/>
      <c r="Q2052" s="25"/>
      <c r="R2052" s="25"/>
      <c r="S2052" s="25"/>
      <c r="T2052" s="25"/>
      <c r="U2052" s="25"/>
      <c r="V2052" s="25"/>
      <c r="W2052" s="30"/>
      <c r="X2052" s="30"/>
      <c r="Y2052" s="30"/>
      <c r="Z2052" s="30"/>
      <c r="AA2052" s="30"/>
      <c r="AB2052" s="30"/>
      <c r="AC2052" s="30"/>
      <c r="AD2052" s="30"/>
      <c r="AE2052" s="30"/>
      <c r="AF2052" s="30"/>
      <c r="AG2052" s="30"/>
      <c r="AH2052" s="30"/>
      <c r="AI2052" s="30"/>
      <c r="AJ2052" s="30"/>
      <c r="AK2052" s="30"/>
      <c r="AL2052" s="30"/>
      <c r="AM2052" s="30"/>
      <c r="AN2052" s="30"/>
      <c r="AO2052" s="30"/>
      <c r="AP2052" s="30"/>
      <c r="AQ2052" s="30"/>
      <c r="AR2052" s="30"/>
      <c r="AS2052" s="30"/>
      <c r="AT2052" s="30"/>
      <c r="AU2052" s="30"/>
      <c r="AV2052" s="30"/>
      <c r="AW2052" s="30"/>
      <c r="AX2052" s="30"/>
      <c r="AY2052" s="30"/>
      <c r="AZ2052" s="30"/>
      <c r="BA2052" s="30"/>
      <c r="BB2052" s="30"/>
      <c r="BC2052" s="30"/>
      <c r="BD2052" s="30"/>
      <c r="BE2052" s="30"/>
      <c r="BF2052" s="30"/>
      <c r="BG2052" s="30"/>
      <c r="BH2052" s="30"/>
    </row>
    <row r="2053" spans="4:60" x14ac:dyDescent="0.2">
      <c r="D2053" s="23"/>
      <c r="F2053" s="5"/>
      <c r="H2053" s="18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</row>
    <row r="2054" spans="4:60" x14ac:dyDescent="0.2">
      <c r="D2054" s="23"/>
      <c r="F2054" s="1"/>
      <c r="H2054" s="18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</row>
    <row r="2055" spans="4:60" x14ac:dyDescent="0.2">
      <c r="D2055" s="23"/>
      <c r="F2055" s="1"/>
      <c r="H2055" s="18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</row>
    <row r="2056" spans="4:60" x14ac:dyDescent="0.2">
      <c r="D2056" s="23"/>
      <c r="F2056" s="4"/>
      <c r="H2056" s="18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</row>
    <row r="2057" spans="4:60" x14ac:dyDescent="0.2">
      <c r="D2057" s="23"/>
      <c r="F2057" s="5"/>
      <c r="H2057" s="18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9"/>
      <c r="X2057" s="29"/>
      <c r="Y2057" s="29"/>
      <c r="Z2057" s="29"/>
      <c r="AA2057" s="29"/>
      <c r="AB2057" s="29"/>
      <c r="AC2057" s="29"/>
      <c r="AD2057" s="29"/>
      <c r="AE2057" s="29"/>
      <c r="AF2057" s="29"/>
      <c r="AG2057" s="29"/>
      <c r="AH2057" s="29"/>
      <c r="AI2057" s="29"/>
      <c r="AJ2057" s="29"/>
      <c r="AK2057" s="29"/>
      <c r="AL2057" s="29"/>
      <c r="AM2057" s="29"/>
      <c r="AN2057" s="29"/>
      <c r="AO2057" s="29"/>
      <c r="AP2057" s="29"/>
      <c r="AQ2057" s="29"/>
      <c r="AR2057" s="29"/>
      <c r="AS2057" s="29"/>
      <c r="AT2057" s="29"/>
      <c r="AU2057" s="29"/>
      <c r="AV2057" s="29"/>
      <c r="AW2057" s="29"/>
      <c r="AX2057" s="29"/>
      <c r="AY2057" s="29"/>
      <c r="AZ2057" s="29"/>
      <c r="BA2057" s="29"/>
      <c r="BB2057" s="29"/>
      <c r="BC2057" s="29"/>
      <c r="BD2057" s="29"/>
      <c r="BE2057" s="29"/>
      <c r="BF2057" s="29"/>
      <c r="BG2057" s="29"/>
      <c r="BH2057" s="29"/>
    </row>
    <row r="2058" spans="4:60" x14ac:dyDescent="0.2">
      <c r="D2058" s="23"/>
      <c r="F2058" s="5"/>
      <c r="H2058" s="13"/>
      <c r="I2058" s="25"/>
      <c r="J2058" s="25"/>
      <c r="K2058" s="25"/>
      <c r="L2058" s="25"/>
      <c r="M2058" s="25"/>
      <c r="N2058" s="25"/>
      <c r="O2058" s="25"/>
      <c r="P2058" s="25"/>
      <c r="Q2058" s="25"/>
      <c r="R2058" s="25"/>
      <c r="S2058" s="25"/>
      <c r="T2058" s="25"/>
      <c r="U2058" s="25"/>
      <c r="V2058" s="25"/>
      <c r="W2058" s="30"/>
      <c r="X2058" s="30"/>
      <c r="Y2058" s="30"/>
      <c r="Z2058" s="30"/>
      <c r="AA2058" s="30"/>
      <c r="AB2058" s="30"/>
      <c r="AC2058" s="30"/>
      <c r="AD2058" s="30"/>
      <c r="AE2058" s="30"/>
      <c r="AF2058" s="30"/>
      <c r="AG2058" s="30"/>
      <c r="AH2058" s="30"/>
      <c r="AI2058" s="30"/>
      <c r="AJ2058" s="30"/>
      <c r="AK2058" s="30"/>
      <c r="AL2058" s="30"/>
      <c r="AM2058" s="30"/>
      <c r="AN2058" s="30"/>
      <c r="AO2058" s="30"/>
      <c r="AP2058" s="30"/>
      <c r="AQ2058" s="30"/>
      <c r="AR2058" s="30"/>
      <c r="AS2058" s="30"/>
      <c r="AT2058" s="30"/>
      <c r="AU2058" s="30"/>
      <c r="AV2058" s="30"/>
      <c r="AW2058" s="30"/>
      <c r="AX2058" s="30"/>
      <c r="AY2058" s="30"/>
      <c r="AZ2058" s="30"/>
      <c r="BA2058" s="30"/>
      <c r="BB2058" s="30"/>
      <c r="BC2058" s="30"/>
      <c r="BD2058" s="30"/>
      <c r="BE2058" s="30"/>
      <c r="BF2058" s="30"/>
      <c r="BG2058" s="30"/>
      <c r="BH2058" s="30"/>
    </row>
    <row r="2059" spans="4:60" x14ac:dyDescent="0.2">
      <c r="D2059" s="23"/>
      <c r="F2059" s="5"/>
      <c r="H2059" s="18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</row>
    <row r="2060" spans="4:60" x14ac:dyDescent="0.2">
      <c r="D2060" s="23"/>
      <c r="F2060" s="1"/>
      <c r="H2060" s="18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</row>
    <row r="2061" spans="4:60" x14ac:dyDescent="0.2">
      <c r="D2061" s="23"/>
      <c r="F2061" s="1"/>
      <c r="H2061" s="18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</row>
    <row r="2062" spans="4:60" x14ac:dyDescent="0.2">
      <c r="D2062" s="23"/>
      <c r="F2062" s="4"/>
      <c r="H2062" s="18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</row>
    <row r="2063" spans="4:60" x14ac:dyDescent="0.2">
      <c r="D2063" s="23"/>
      <c r="F2063" s="5"/>
      <c r="H2063" s="18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9"/>
      <c r="X2063" s="29"/>
      <c r="Y2063" s="29"/>
      <c r="Z2063" s="29"/>
      <c r="AA2063" s="29"/>
      <c r="AB2063" s="29"/>
      <c r="AC2063" s="29"/>
      <c r="AD2063" s="29"/>
      <c r="AE2063" s="29"/>
      <c r="AF2063" s="29"/>
      <c r="AG2063" s="29"/>
      <c r="AH2063" s="29"/>
      <c r="AI2063" s="29"/>
      <c r="AJ2063" s="29"/>
      <c r="AK2063" s="29"/>
      <c r="AL2063" s="29"/>
      <c r="AM2063" s="29"/>
      <c r="AN2063" s="29"/>
      <c r="AO2063" s="29"/>
      <c r="AP2063" s="29"/>
      <c r="AQ2063" s="29"/>
      <c r="AR2063" s="29"/>
      <c r="AS2063" s="29"/>
      <c r="AT2063" s="29"/>
      <c r="AU2063" s="29"/>
      <c r="AV2063" s="29"/>
      <c r="AW2063" s="29"/>
      <c r="AX2063" s="29"/>
      <c r="AY2063" s="29"/>
      <c r="AZ2063" s="29"/>
      <c r="BA2063" s="29"/>
      <c r="BB2063" s="29"/>
      <c r="BC2063" s="29"/>
      <c r="BD2063" s="29"/>
      <c r="BE2063" s="29"/>
      <c r="BF2063" s="29"/>
      <c r="BG2063" s="29"/>
      <c r="BH2063" s="29"/>
    </row>
    <row r="2064" spans="4:60" x14ac:dyDescent="0.2">
      <c r="D2064" s="23"/>
      <c r="F2064" s="5"/>
      <c r="H2064" s="13"/>
      <c r="I2064" s="25"/>
      <c r="J2064" s="25"/>
      <c r="K2064" s="25"/>
      <c r="L2064" s="25"/>
      <c r="M2064" s="25"/>
      <c r="N2064" s="25"/>
      <c r="O2064" s="25"/>
      <c r="P2064" s="25"/>
      <c r="Q2064" s="25"/>
      <c r="R2064" s="25"/>
      <c r="S2064" s="25"/>
      <c r="T2064" s="25"/>
      <c r="U2064" s="25"/>
      <c r="V2064" s="25"/>
      <c r="W2064" s="30"/>
      <c r="X2064" s="30"/>
      <c r="Y2064" s="30"/>
      <c r="Z2064" s="30"/>
      <c r="AA2064" s="30"/>
      <c r="AB2064" s="30"/>
      <c r="AC2064" s="30"/>
      <c r="AD2064" s="30"/>
      <c r="AE2064" s="30"/>
      <c r="AF2064" s="30"/>
      <c r="AG2064" s="30"/>
      <c r="AH2064" s="30"/>
      <c r="AI2064" s="30"/>
      <c r="AJ2064" s="30"/>
      <c r="AK2064" s="30"/>
      <c r="AL2064" s="30"/>
      <c r="AM2064" s="30"/>
      <c r="AN2064" s="30"/>
      <c r="AO2064" s="30"/>
      <c r="AP2064" s="30"/>
      <c r="AQ2064" s="30"/>
      <c r="AR2064" s="30"/>
      <c r="AS2064" s="30"/>
      <c r="AT2064" s="30"/>
      <c r="AU2064" s="30"/>
      <c r="AV2064" s="30"/>
      <c r="AW2064" s="30"/>
      <c r="AX2064" s="30"/>
      <c r="AY2064" s="30"/>
      <c r="AZ2064" s="30"/>
      <c r="BA2064" s="30"/>
      <c r="BB2064" s="30"/>
      <c r="BC2064" s="30"/>
      <c r="BD2064" s="30"/>
      <c r="BE2064" s="30"/>
      <c r="BF2064" s="30"/>
      <c r="BG2064" s="30"/>
      <c r="BH2064" s="30"/>
    </row>
    <row r="2065" spans="4:60" x14ac:dyDescent="0.2">
      <c r="D2065" s="23"/>
      <c r="F2065" s="5"/>
      <c r="H2065" s="18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</row>
    <row r="2066" spans="4:60" x14ac:dyDescent="0.2">
      <c r="D2066" s="23"/>
      <c r="F2066" s="1"/>
      <c r="H2066" s="18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</row>
    <row r="2067" spans="4:60" x14ac:dyDescent="0.2">
      <c r="D2067" s="23"/>
      <c r="F2067" s="1"/>
      <c r="H2067" s="18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</row>
    <row r="2068" spans="4:60" x14ac:dyDescent="0.2">
      <c r="D2068" s="23"/>
      <c r="F2068" s="4"/>
      <c r="H2068" s="18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</row>
    <row r="2069" spans="4:60" x14ac:dyDescent="0.2">
      <c r="D2069" s="23"/>
      <c r="F2069" s="5"/>
      <c r="H2069" s="18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9"/>
      <c r="X2069" s="29"/>
      <c r="Y2069" s="29"/>
      <c r="Z2069" s="29"/>
      <c r="AA2069" s="29"/>
      <c r="AB2069" s="29"/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29"/>
      <c r="AQ2069" s="29"/>
      <c r="AR2069" s="29"/>
      <c r="AS2069" s="29"/>
      <c r="AT2069" s="29"/>
      <c r="AU2069" s="29"/>
      <c r="AV2069" s="29"/>
      <c r="AW2069" s="29"/>
      <c r="AX2069" s="29"/>
      <c r="AY2069" s="29"/>
      <c r="AZ2069" s="29"/>
      <c r="BA2069" s="29"/>
      <c r="BB2069" s="29"/>
      <c r="BC2069" s="29"/>
      <c r="BD2069" s="29"/>
      <c r="BE2069" s="29"/>
      <c r="BF2069" s="29"/>
      <c r="BG2069" s="29"/>
      <c r="BH2069" s="29"/>
    </row>
    <row r="2070" spans="4:60" x14ac:dyDescent="0.2">
      <c r="D2070" s="23"/>
      <c r="F2070" s="5"/>
      <c r="H2070" s="13"/>
      <c r="I2070" s="25"/>
      <c r="J2070" s="25"/>
      <c r="K2070" s="25"/>
      <c r="L2070" s="25"/>
      <c r="M2070" s="25"/>
      <c r="N2070" s="25"/>
      <c r="O2070" s="25"/>
      <c r="P2070" s="25"/>
      <c r="Q2070" s="25"/>
      <c r="R2070" s="25"/>
      <c r="S2070" s="25"/>
      <c r="T2070" s="25"/>
      <c r="U2070" s="25"/>
      <c r="V2070" s="25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0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  <c r="BE2070" s="30"/>
      <c r="BF2070" s="30"/>
      <c r="BG2070" s="30"/>
      <c r="BH2070" s="30"/>
    </row>
    <row r="2071" spans="4:60" x14ac:dyDescent="0.2">
      <c r="D2071" s="23"/>
      <c r="F2071" s="5"/>
      <c r="H2071" s="18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</row>
    <row r="2072" spans="4:60" x14ac:dyDescent="0.2">
      <c r="D2072" s="23"/>
      <c r="F2072" s="1"/>
      <c r="H2072" s="18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</row>
    <row r="2073" spans="4:60" x14ac:dyDescent="0.2">
      <c r="D2073" s="23"/>
      <c r="F2073" s="1"/>
      <c r="H2073" s="18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</row>
    <row r="2074" spans="4:60" x14ac:dyDescent="0.2">
      <c r="D2074" s="23"/>
      <c r="F2074" s="4"/>
      <c r="H2074" s="18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</row>
    <row r="2075" spans="4:60" x14ac:dyDescent="0.2">
      <c r="D2075" s="23"/>
      <c r="F2075" s="5"/>
      <c r="H2075" s="18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9"/>
      <c r="X2075" s="29"/>
      <c r="Y2075" s="29"/>
      <c r="Z2075" s="29"/>
      <c r="AA2075" s="29"/>
      <c r="AB2075" s="29"/>
      <c r="AC2075" s="29"/>
      <c r="AD2075" s="29"/>
      <c r="AE2075" s="29"/>
      <c r="AF2075" s="29"/>
      <c r="AG2075" s="29"/>
      <c r="AH2075" s="29"/>
      <c r="AI2075" s="29"/>
      <c r="AJ2075" s="29"/>
      <c r="AK2075" s="29"/>
      <c r="AL2075" s="29"/>
      <c r="AM2075" s="29"/>
      <c r="AN2075" s="29"/>
      <c r="AO2075" s="29"/>
      <c r="AP2075" s="29"/>
      <c r="AQ2075" s="29"/>
      <c r="AR2075" s="29"/>
      <c r="AS2075" s="29"/>
      <c r="AT2075" s="29"/>
      <c r="AU2075" s="29"/>
      <c r="AV2075" s="29"/>
      <c r="AW2075" s="29"/>
      <c r="AX2075" s="29"/>
      <c r="AY2075" s="29"/>
      <c r="AZ2075" s="29"/>
      <c r="BA2075" s="29"/>
      <c r="BB2075" s="29"/>
      <c r="BC2075" s="29"/>
      <c r="BD2075" s="29"/>
      <c r="BE2075" s="29"/>
      <c r="BF2075" s="29"/>
      <c r="BG2075" s="29"/>
      <c r="BH2075" s="29"/>
    </row>
    <row r="2076" spans="4:60" x14ac:dyDescent="0.2">
      <c r="D2076" s="23"/>
      <c r="F2076" s="5"/>
      <c r="H2076" s="13"/>
      <c r="I2076" s="25"/>
      <c r="J2076" s="25"/>
      <c r="K2076" s="25"/>
      <c r="L2076" s="25"/>
      <c r="M2076" s="25"/>
      <c r="N2076" s="25"/>
      <c r="O2076" s="25"/>
      <c r="P2076" s="25"/>
      <c r="Q2076" s="25"/>
      <c r="R2076" s="25"/>
      <c r="S2076" s="25"/>
      <c r="T2076" s="25"/>
      <c r="U2076" s="25"/>
      <c r="V2076" s="25"/>
      <c r="W2076" s="30"/>
      <c r="X2076" s="30"/>
      <c r="Y2076" s="30"/>
      <c r="Z2076" s="30"/>
      <c r="AA2076" s="30"/>
      <c r="AB2076" s="30"/>
      <c r="AC2076" s="30"/>
      <c r="AD2076" s="30"/>
      <c r="AE2076" s="30"/>
      <c r="AF2076" s="30"/>
      <c r="AG2076" s="30"/>
      <c r="AH2076" s="30"/>
      <c r="AI2076" s="30"/>
      <c r="AJ2076" s="30"/>
      <c r="AK2076" s="30"/>
      <c r="AL2076" s="30"/>
      <c r="AM2076" s="30"/>
      <c r="AN2076" s="30"/>
      <c r="AO2076" s="30"/>
      <c r="AP2076" s="30"/>
      <c r="AQ2076" s="30"/>
      <c r="AR2076" s="30"/>
      <c r="AS2076" s="30"/>
      <c r="AT2076" s="30"/>
      <c r="AU2076" s="30"/>
      <c r="AV2076" s="30"/>
      <c r="AW2076" s="30"/>
      <c r="AX2076" s="30"/>
      <c r="AY2076" s="30"/>
      <c r="AZ2076" s="30"/>
      <c r="BA2076" s="30"/>
      <c r="BB2076" s="30"/>
      <c r="BC2076" s="30"/>
      <c r="BD2076" s="30"/>
      <c r="BE2076" s="30"/>
      <c r="BF2076" s="30"/>
      <c r="BG2076" s="30"/>
      <c r="BH2076" s="30"/>
    </row>
    <row r="2077" spans="4:60" x14ac:dyDescent="0.2">
      <c r="D2077" s="23"/>
      <c r="F2077" s="5"/>
      <c r="H2077" s="18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</row>
    <row r="2078" spans="4:60" x14ac:dyDescent="0.2">
      <c r="D2078" s="23"/>
      <c r="F2078" s="1"/>
      <c r="H2078" s="18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</row>
    <row r="2079" spans="4:60" x14ac:dyDescent="0.2">
      <c r="D2079" s="23"/>
      <c r="F2079" s="1"/>
      <c r="H2079" s="18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</row>
    <row r="2080" spans="4:60" x14ac:dyDescent="0.2">
      <c r="D2080" s="23"/>
      <c r="F2080" s="4"/>
      <c r="H2080" s="18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</row>
    <row r="2081" spans="4:60" x14ac:dyDescent="0.2">
      <c r="D2081" s="23"/>
      <c r="F2081" s="5"/>
      <c r="H2081" s="18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9"/>
      <c r="X2081" s="29"/>
      <c r="Y2081" s="29"/>
      <c r="Z2081" s="29"/>
      <c r="AA2081" s="29"/>
      <c r="AB2081" s="29"/>
      <c r="AC2081" s="29"/>
      <c r="AD2081" s="29"/>
      <c r="AE2081" s="29"/>
      <c r="AF2081" s="29"/>
      <c r="AG2081" s="29"/>
      <c r="AH2081" s="29"/>
      <c r="AI2081" s="29"/>
      <c r="AJ2081" s="29"/>
      <c r="AK2081" s="29"/>
      <c r="AL2081" s="29"/>
      <c r="AM2081" s="29"/>
      <c r="AN2081" s="29"/>
      <c r="AO2081" s="29"/>
      <c r="AP2081" s="29"/>
      <c r="AQ2081" s="29"/>
      <c r="AR2081" s="29"/>
      <c r="AS2081" s="29"/>
      <c r="AT2081" s="29"/>
      <c r="AU2081" s="29"/>
      <c r="AV2081" s="29"/>
      <c r="AW2081" s="29"/>
      <c r="AX2081" s="29"/>
      <c r="AY2081" s="29"/>
      <c r="AZ2081" s="29"/>
      <c r="BA2081" s="29"/>
      <c r="BB2081" s="29"/>
      <c r="BC2081" s="29"/>
      <c r="BD2081" s="29"/>
      <c r="BE2081" s="29"/>
      <c r="BF2081" s="29"/>
      <c r="BG2081" s="29"/>
      <c r="BH2081" s="29"/>
    </row>
    <row r="2082" spans="4:60" x14ac:dyDescent="0.2">
      <c r="D2082" s="23"/>
      <c r="F2082" s="5"/>
      <c r="H2082" s="13"/>
      <c r="I2082" s="25"/>
      <c r="J2082" s="25"/>
      <c r="K2082" s="25"/>
      <c r="L2082" s="25"/>
      <c r="M2082" s="25"/>
      <c r="N2082" s="25"/>
      <c r="O2082" s="25"/>
      <c r="P2082" s="25"/>
      <c r="Q2082" s="25"/>
      <c r="R2082" s="25"/>
      <c r="S2082" s="25"/>
      <c r="T2082" s="25"/>
      <c r="U2082" s="25"/>
      <c r="V2082" s="25"/>
      <c r="W2082" s="30"/>
      <c r="X2082" s="30"/>
      <c r="Y2082" s="30"/>
      <c r="Z2082" s="30"/>
      <c r="AA2082" s="30"/>
      <c r="AB2082" s="30"/>
      <c r="AC2082" s="30"/>
      <c r="AD2082" s="30"/>
      <c r="AE2082" s="30"/>
      <c r="AF2082" s="30"/>
      <c r="AG2082" s="30"/>
      <c r="AH2082" s="30"/>
      <c r="AI2082" s="30"/>
      <c r="AJ2082" s="30"/>
      <c r="AK2082" s="30"/>
      <c r="AL2082" s="30"/>
      <c r="AM2082" s="30"/>
      <c r="AN2082" s="30"/>
      <c r="AO2082" s="30"/>
      <c r="AP2082" s="30"/>
      <c r="AQ2082" s="30"/>
      <c r="AR2082" s="30"/>
      <c r="AS2082" s="30"/>
      <c r="AT2082" s="30"/>
      <c r="AU2082" s="30"/>
      <c r="AV2082" s="30"/>
      <c r="AW2082" s="30"/>
      <c r="AX2082" s="30"/>
      <c r="AY2082" s="30"/>
      <c r="AZ2082" s="30"/>
      <c r="BA2082" s="30"/>
      <c r="BB2082" s="30"/>
      <c r="BC2082" s="30"/>
      <c r="BD2082" s="30"/>
      <c r="BE2082" s="30"/>
      <c r="BF2082" s="30"/>
      <c r="BG2082" s="30"/>
      <c r="BH2082" s="30"/>
    </row>
    <row r="2083" spans="4:60" x14ac:dyDescent="0.2">
      <c r="D2083" s="23"/>
      <c r="F2083" s="5"/>
      <c r="H2083" s="18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</row>
    <row r="2084" spans="4:60" x14ac:dyDescent="0.2">
      <c r="D2084" s="23"/>
      <c r="F2084" s="1"/>
      <c r="H2084" s="18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</row>
    <row r="2085" spans="4:60" x14ac:dyDescent="0.2">
      <c r="D2085" s="23"/>
      <c r="F2085" s="1"/>
      <c r="H2085" s="18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</row>
    <row r="2086" spans="4:60" x14ac:dyDescent="0.2">
      <c r="D2086" s="23"/>
      <c r="F2086" s="4"/>
      <c r="H2086" s="18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</row>
    <row r="2087" spans="4:60" x14ac:dyDescent="0.2">
      <c r="D2087" s="23"/>
      <c r="F2087" s="5"/>
      <c r="H2087" s="18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9"/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29"/>
      <c r="AJ2087" s="29"/>
      <c r="AK2087" s="29"/>
      <c r="AL2087" s="29"/>
      <c r="AM2087" s="29"/>
      <c r="AN2087" s="29"/>
      <c r="AO2087" s="29"/>
      <c r="AP2087" s="29"/>
      <c r="AQ2087" s="29"/>
      <c r="AR2087" s="29"/>
      <c r="AS2087" s="29"/>
      <c r="AT2087" s="29"/>
      <c r="AU2087" s="29"/>
      <c r="AV2087" s="29"/>
      <c r="AW2087" s="29"/>
      <c r="AX2087" s="29"/>
      <c r="AY2087" s="29"/>
      <c r="AZ2087" s="29"/>
      <c r="BA2087" s="29"/>
      <c r="BB2087" s="29"/>
      <c r="BC2087" s="29"/>
      <c r="BD2087" s="29"/>
      <c r="BE2087" s="29"/>
      <c r="BF2087" s="29"/>
      <c r="BG2087" s="29"/>
      <c r="BH2087" s="29"/>
    </row>
    <row r="2088" spans="4:60" x14ac:dyDescent="0.2">
      <c r="D2088" s="23"/>
      <c r="F2088" s="5"/>
      <c r="H2088" s="13"/>
      <c r="I2088" s="25"/>
      <c r="J2088" s="25"/>
      <c r="K2088" s="25"/>
      <c r="L2088" s="25"/>
      <c r="M2088" s="25"/>
      <c r="N2088" s="25"/>
      <c r="O2088" s="25"/>
      <c r="P2088" s="25"/>
      <c r="Q2088" s="25"/>
      <c r="R2088" s="25"/>
      <c r="S2088" s="25"/>
      <c r="T2088" s="25"/>
      <c r="U2088" s="25"/>
      <c r="V2088" s="25"/>
      <c r="W2088" s="30"/>
      <c r="X2088" s="30"/>
      <c r="Y2088" s="30"/>
      <c r="Z2088" s="30"/>
      <c r="AA2088" s="30"/>
      <c r="AB2088" s="30"/>
      <c r="AC2088" s="30"/>
      <c r="AD2088" s="30"/>
      <c r="AE2088" s="30"/>
      <c r="AF2088" s="30"/>
      <c r="AG2088" s="30"/>
      <c r="AH2088" s="30"/>
      <c r="AI2088" s="30"/>
      <c r="AJ2088" s="30"/>
      <c r="AK2088" s="30"/>
      <c r="AL2088" s="30"/>
      <c r="AM2088" s="30"/>
      <c r="AN2088" s="30"/>
      <c r="AO2088" s="30"/>
      <c r="AP2088" s="30"/>
      <c r="AQ2088" s="30"/>
      <c r="AR2088" s="30"/>
      <c r="AS2088" s="30"/>
      <c r="AT2088" s="30"/>
      <c r="AU2088" s="30"/>
      <c r="AV2088" s="30"/>
      <c r="AW2088" s="30"/>
      <c r="AX2088" s="30"/>
      <c r="AY2088" s="30"/>
      <c r="AZ2088" s="30"/>
      <c r="BA2088" s="30"/>
      <c r="BB2088" s="30"/>
      <c r="BC2088" s="30"/>
      <c r="BD2088" s="30"/>
      <c r="BE2088" s="30"/>
      <c r="BF2088" s="30"/>
      <c r="BG2088" s="30"/>
      <c r="BH2088" s="30"/>
    </row>
    <row r="2089" spans="4:60" x14ac:dyDescent="0.2">
      <c r="D2089" s="23"/>
      <c r="F2089" s="5"/>
      <c r="H2089" s="18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</row>
    <row r="2090" spans="4:60" x14ac:dyDescent="0.2">
      <c r="D2090" s="23"/>
      <c r="F2090" s="1"/>
      <c r="H2090" s="18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</row>
    <row r="2091" spans="4:60" x14ac:dyDescent="0.2">
      <c r="D2091" s="23"/>
      <c r="F2091" s="1"/>
      <c r="H2091" s="18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</row>
    <row r="2092" spans="4:60" x14ac:dyDescent="0.2">
      <c r="D2092" s="23"/>
      <c r="F2092" s="4"/>
      <c r="H2092" s="18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</row>
    <row r="2093" spans="4:60" x14ac:dyDescent="0.2">
      <c r="D2093" s="23"/>
      <c r="F2093" s="5"/>
      <c r="H2093" s="18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9"/>
      <c r="X2093" s="29"/>
      <c r="Y2093" s="29"/>
      <c r="Z2093" s="29"/>
      <c r="AA2093" s="29"/>
      <c r="AB2093" s="29"/>
      <c r="AC2093" s="29"/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29"/>
      <c r="AQ2093" s="29"/>
      <c r="AR2093" s="29"/>
      <c r="AS2093" s="29"/>
      <c r="AT2093" s="29"/>
      <c r="AU2093" s="29"/>
      <c r="AV2093" s="29"/>
      <c r="AW2093" s="29"/>
      <c r="AX2093" s="29"/>
      <c r="AY2093" s="29"/>
      <c r="AZ2093" s="29"/>
      <c r="BA2093" s="29"/>
      <c r="BB2093" s="29"/>
      <c r="BC2093" s="29"/>
      <c r="BD2093" s="29"/>
      <c r="BE2093" s="29"/>
      <c r="BF2093" s="29"/>
      <c r="BG2093" s="29"/>
      <c r="BH2093" s="29"/>
    </row>
    <row r="2094" spans="4:60" x14ac:dyDescent="0.2">
      <c r="D2094" s="23"/>
      <c r="F2094" s="5"/>
      <c r="H2094" s="13"/>
      <c r="I2094" s="25"/>
      <c r="J2094" s="25"/>
      <c r="K2094" s="25"/>
      <c r="L2094" s="25"/>
      <c r="M2094" s="25"/>
      <c r="N2094" s="25"/>
      <c r="O2094" s="25"/>
      <c r="P2094" s="25"/>
      <c r="Q2094" s="25"/>
      <c r="R2094" s="25"/>
      <c r="S2094" s="25"/>
      <c r="T2094" s="25"/>
      <c r="U2094" s="25"/>
      <c r="V2094" s="25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0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</row>
    <row r="2095" spans="4:60" x14ac:dyDescent="0.2">
      <c r="D2095" s="23"/>
      <c r="F2095" s="5"/>
      <c r="H2095" s="18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</row>
    <row r="2096" spans="4:60" x14ac:dyDescent="0.2">
      <c r="D2096" s="23"/>
      <c r="F2096" s="1"/>
      <c r="H2096" s="18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</row>
    <row r="2097" spans="4:60" x14ac:dyDescent="0.2">
      <c r="D2097" s="23"/>
      <c r="F2097" s="1"/>
      <c r="H2097" s="18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</row>
    <row r="2098" spans="4:60" x14ac:dyDescent="0.2">
      <c r="D2098" s="23"/>
      <c r="F2098" s="4"/>
      <c r="H2098" s="18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</row>
    <row r="2099" spans="4:60" x14ac:dyDescent="0.2">
      <c r="D2099" s="23"/>
      <c r="F2099" s="5"/>
      <c r="H2099" s="18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9"/>
      <c r="X2099" s="29"/>
      <c r="Y2099" s="29"/>
      <c r="Z2099" s="29"/>
      <c r="AA2099" s="29"/>
      <c r="AB2099" s="29"/>
      <c r="AC2099" s="29"/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29"/>
      <c r="AQ2099" s="29"/>
      <c r="AR2099" s="29"/>
      <c r="AS2099" s="29"/>
      <c r="AT2099" s="29"/>
      <c r="AU2099" s="29"/>
      <c r="AV2099" s="29"/>
      <c r="AW2099" s="29"/>
      <c r="AX2099" s="29"/>
      <c r="AY2099" s="29"/>
      <c r="AZ2099" s="29"/>
      <c r="BA2099" s="29"/>
      <c r="BB2099" s="29"/>
      <c r="BC2099" s="29"/>
      <c r="BD2099" s="29"/>
      <c r="BE2099" s="29"/>
      <c r="BF2099" s="29"/>
      <c r="BG2099" s="29"/>
      <c r="BH2099" s="29"/>
    </row>
    <row r="2100" spans="4:60" x14ac:dyDescent="0.2">
      <c r="D2100" s="23"/>
      <c r="F2100" s="5"/>
      <c r="H2100" s="13"/>
      <c r="I2100" s="25"/>
      <c r="J2100" s="25"/>
      <c r="K2100" s="25"/>
      <c r="L2100" s="25"/>
      <c r="M2100" s="25"/>
      <c r="N2100" s="25"/>
      <c r="O2100" s="25"/>
      <c r="P2100" s="25"/>
      <c r="Q2100" s="25"/>
      <c r="R2100" s="25"/>
      <c r="S2100" s="25"/>
      <c r="T2100" s="25"/>
      <c r="U2100" s="25"/>
      <c r="V2100" s="25"/>
      <c r="W2100" s="30"/>
      <c r="X2100" s="30"/>
      <c r="Y2100" s="30"/>
      <c r="Z2100" s="30"/>
      <c r="AA2100" s="30"/>
      <c r="AB2100" s="30"/>
      <c r="AC2100" s="30"/>
      <c r="AD2100" s="30"/>
      <c r="AE2100" s="30"/>
      <c r="AF2100" s="30"/>
      <c r="AG2100" s="30"/>
      <c r="AH2100" s="30"/>
      <c r="AI2100" s="30"/>
      <c r="AJ2100" s="30"/>
      <c r="AK2100" s="30"/>
      <c r="AL2100" s="30"/>
      <c r="AM2100" s="30"/>
      <c r="AN2100" s="30"/>
      <c r="AO2100" s="30"/>
      <c r="AP2100" s="30"/>
      <c r="AQ2100" s="30"/>
      <c r="AR2100" s="30"/>
      <c r="AS2100" s="30"/>
      <c r="AT2100" s="30"/>
      <c r="AU2100" s="30"/>
      <c r="AV2100" s="30"/>
      <c r="AW2100" s="30"/>
      <c r="AX2100" s="30"/>
      <c r="AY2100" s="30"/>
      <c r="AZ2100" s="30"/>
      <c r="BA2100" s="30"/>
      <c r="BB2100" s="30"/>
      <c r="BC2100" s="30"/>
      <c r="BD2100" s="30"/>
      <c r="BE2100" s="30"/>
      <c r="BF2100" s="30"/>
      <c r="BG2100" s="30"/>
      <c r="BH2100" s="30"/>
    </row>
    <row r="2101" spans="4:60" x14ac:dyDescent="0.2">
      <c r="D2101" s="23"/>
      <c r="F2101" s="5"/>
      <c r="H2101" s="18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</row>
    <row r="2102" spans="4:60" x14ac:dyDescent="0.2">
      <c r="D2102" s="23"/>
      <c r="F2102" s="1"/>
      <c r="H2102" s="18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</row>
    <row r="2103" spans="4:60" x14ac:dyDescent="0.2">
      <c r="D2103" s="23"/>
      <c r="F2103" s="1"/>
      <c r="H2103" s="18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</row>
    <row r="2104" spans="4:60" x14ac:dyDescent="0.2">
      <c r="D2104" s="23"/>
      <c r="F2104" s="4"/>
      <c r="H2104" s="18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</row>
    <row r="2105" spans="4:60" x14ac:dyDescent="0.2">
      <c r="D2105" s="23"/>
      <c r="F2105" s="5"/>
      <c r="H2105" s="18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9"/>
      <c r="X2105" s="29"/>
      <c r="Y2105" s="29"/>
      <c r="Z2105" s="29"/>
      <c r="AA2105" s="29"/>
      <c r="AB2105" s="29"/>
      <c r="AC2105" s="29"/>
      <c r="AD2105" s="29"/>
      <c r="AE2105" s="29"/>
      <c r="AF2105" s="29"/>
      <c r="AG2105" s="29"/>
      <c r="AH2105" s="29"/>
      <c r="AI2105" s="29"/>
      <c r="AJ2105" s="29"/>
      <c r="AK2105" s="29"/>
      <c r="AL2105" s="29"/>
      <c r="AM2105" s="29"/>
      <c r="AN2105" s="29"/>
      <c r="AO2105" s="29"/>
      <c r="AP2105" s="29"/>
      <c r="AQ2105" s="29"/>
      <c r="AR2105" s="29"/>
      <c r="AS2105" s="29"/>
      <c r="AT2105" s="29"/>
      <c r="AU2105" s="29"/>
      <c r="AV2105" s="29"/>
      <c r="AW2105" s="29"/>
      <c r="AX2105" s="29"/>
      <c r="AY2105" s="29"/>
      <c r="AZ2105" s="29"/>
      <c r="BA2105" s="29"/>
      <c r="BB2105" s="29"/>
      <c r="BC2105" s="29"/>
      <c r="BD2105" s="29"/>
      <c r="BE2105" s="29"/>
      <c r="BF2105" s="29"/>
      <c r="BG2105" s="29"/>
      <c r="BH2105" s="29"/>
    </row>
    <row r="2106" spans="4:60" x14ac:dyDescent="0.2">
      <c r="D2106" s="23"/>
      <c r="F2106" s="5"/>
      <c r="H2106" s="13"/>
      <c r="I2106" s="25"/>
      <c r="J2106" s="25"/>
      <c r="K2106" s="25"/>
      <c r="L2106" s="25"/>
      <c r="M2106" s="25"/>
      <c r="N2106" s="25"/>
      <c r="O2106" s="25"/>
      <c r="P2106" s="25"/>
      <c r="Q2106" s="25"/>
      <c r="R2106" s="25"/>
      <c r="S2106" s="25"/>
      <c r="T2106" s="25"/>
      <c r="U2106" s="25"/>
      <c r="V2106" s="25"/>
      <c r="W2106" s="30"/>
      <c r="X2106" s="30"/>
      <c r="Y2106" s="30"/>
      <c r="Z2106" s="30"/>
      <c r="AA2106" s="30"/>
      <c r="AB2106" s="30"/>
      <c r="AC2106" s="30"/>
      <c r="AD2106" s="30"/>
      <c r="AE2106" s="30"/>
      <c r="AF2106" s="30"/>
      <c r="AG2106" s="30"/>
      <c r="AH2106" s="30"/>
      <c r="AI2106" s="30"/>
      <c r="AJ2106" s="30"/>
      <c r="AK2106" s="30"/>
      <c r="AL2106" s="30"/>
      <c r="AM2106" s="30"/>
      <c r="AN2106" s="30"/>
      <c r="AO2106" s="30"/>
      <c r="AP2106" s="30"/>
      <c r="AQ2106" s="30"/>
      <c r="AR2106" s="30"/>
      <c r="AS2106" s="30"/>
      <c r="AT2106" s="30"/>
      <c r="AU2106" s="30"/>
      <c r="AV2106" s="30"/>
      <c r="AW2106" s="30"/>
      <c r="AX2106" s="30"/>
      <c r="AY2106" s="30"/>
      <c r="AZ2106" s="30"/>
      <c r="BA2106" s="30"/>
      <c r="BB2106" s="30"/>
      <c r="BC2106" s="30"/>
      <c r="BD2106" s="30"/>
      <c r="BE2106" s="30"/>
      <c r="BF2106" s="30"/>
      <c r="BG2106" s="30"/>
      <c r="BH2106" s="30"/>
    </row>
    <row r="2107" spans="4:60" x14ac:dyDescent="0.2">
      <c r="D2107" s="23"/>
      <c r="F2107" s="5"/>
      <c r="H2107" s="18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</row>
    <row r="2108" spans="4:60" x14ac:dyDescent="0.2">
      <c r="D2108" s="23"/>
      <c r="F2108" s="1"/>
      <c r="H2108" s="18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</row>
    <row r="2109" spans="4:60" x14ac:dyDescent="0.2">
      <c r="D2109" s="23"/>
      <c r="F2109" s="1"/>
      <c r="H2109" s="18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</row>
    <row r="2110" spans="4:60" x14ac:dyDescent="0.2">
      <c r="D2110" s="23"/>
      <c r="F2110" s="4"/>
      <c r="H2110" s="18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</row>
    <row r="2111" spans="4:60" x14ac:dyDescent="0.2">
      <c r="D2111" s="23"/>
      <c r="F2111" s="5"/>
      <c r="H2111" s="18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9"/>
      <c r="X2111" s="29"/>
      <c r="Y2111" s="29"/>
      <c r="Z2111" s="29"/>
      <c r="AA2111" s="29"/>
      <c r="AB2111" s="29"/>
      <c r="AC2111" s="29"/>
      <c r="AD2111" s="29"/>
      <c r="AE2111" s="29"/>
      <c r="AF2111" s="29"/>
      <c r="AG2111" s="29"/>
      <c r="AH2111" s="29"/>
      <c r="AI2111" s="29"/>
      <c r="AJ2111" s="29"/>
      <c r="AK2111" s="29"/>
      <c r="AL2111" s="29"/>
      <c r="AM2111" s="29"/>
      <c r="AN2111" s="29"/>
      <c r="AO2111" s="29"/>
      <c r="AP2111" s="29"/>
      <c r="AQ2111" s="29"/>
      <c r="AR2111" s="29"/>
      <c r="AS2111" s="29"/>
      <c r="AT2111" s="29"/>
      <c r="AU2111" s="29"/>
      <c r="AV2111" s="29"/>
      <c r="AW2111" s="29"/>
      <c r="AX2111" s="29"/>
      <c r="AY2111" s="29"/>
      <c r="AZ2111" s="29"/>
      <c r="BA2111" s="29"/>
      <c r="BB2111" s="29"/>
      <c r="BC2111" s="29"/>
      <c r="BD2111" s="29"/>
      <c r="BE2111" s="29"/>
      <c r="BF2111" s="29"/>
      <c r="BG2111" s="29"/>
      <c r="BH2111" s="29"/>
    </row>
    <row r="2112" spans="4:60" x14ac:dyDescent="0.2">
      <c r="D2112" s="23"/>
      <c r="F2112" s="5"/>
      <c r="H2112" s="13"/>
      <c r="I2112" s="25"/>
      <c r="J2112" s="25"/>
      <c r="K2112" s="25"/>
      <c r="L2112" s="25"/>
      <c r="M2112" s="25"/>
      <c r="N2112" s="25"/>
      <c r="O2112" s="25"/>
      <c r="P2112" s="25"/>
      <c r="Q2112" s="25"/>
      <c r="R2112" s="25"/>
      <c r="S2112" s="25"/>
      <c r="T2112" s="25"/>
      <c r="U2112" s="25"/>
      <c r="V2112" s="25"/>
      <c r="W2112" s="30"/>
      <c r="X2112" s="30"/>
      <c r="Y2112" s="30"/>
      <c r="Z2112" s="30"/>
      <c r="AA2112" s="30"/>
      <c r="AB2112" s="30"/>
      <c r="AC2112" s="30"/>
      <c r="AD2112" s="30"/>
      <c r="AE2112" s="30"/>
      <c r="AF2112" s="30"/>
      <c r="AG2112" s="30"/>
      <c r="AH2112" s="30"/>
      <c r="AI2112" s="30"/>
      <c r="AJ2112" s="30"/>
      <c r="AK2112" s="30"/>
      <c r="AL2112" s="30"/>
      <c r="AM2112" s="30"/>
      <c r="AN2112" s="30"/>
      <c r="AO2112" s="30"/>
      <c r="AP2112" s="30"/>
      <c r="AQ2112" s="30"/>
      <c r="AR2112" s="30"/>
      <c r="AS2112" s="30"/>
      <c r="AT2112" s="30"/>
      <c r="AU2112" s="30"/>
      <c r="AV2112" s="30"/>
      <c r="AW2112" s="30"/>
      <c r="AX2112" s="30"/>
      <c r="AY2112" s="30"/>
      <c r="AZ2112" s="30"/>
      <c r="BA2112" s="30"/>
      <c r="BB2112" s="30"/>
      <c r="BC2112" s="30"/>
      <c r="BD2112" s="30"/>
      <c r="BE2112" s="30"/>
      <c r="BF2112" s="30"/>
      <c r="BG2112" s="30"/>
      <c r="BH2112" s="30"/>
    </row>
    <row r="2113" spans="4:60" x14ac:dyDescent="0.2">
      <c r="D2113" s="23"/>
      <c r="F2113" s="5"/>
      <c r="H2113" s="18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</row>
    <row r="2114" spans="4:60" x14ac:dyDescent="0.2">
      <c r="D2114" s="23"/>
      <c r="F2114" s="1"/>
      <c r="H2114" s="18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</row>
    <row r="2115" spans="4:60" x14ac:dyDescent="0.2">
      <c r="D2115" s="23"/>
      <c r="F2115" s="1"/>
      <c r="H2115" s="18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</row>
    <row r="2116" spans="4:60" x14ac:dyDescent="0.2">
      <c r="D2116" s="23"/>
      <c r="F2116" s="4"/>
      <c r="H2116" s="18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</row>
    <row r="2117" spans="4:60" x14ac:dyDescent="0.2">
      <c r="D2117" s="23"/>
      <c r="F2117" s="5"/>
      <c r="H2117" s="18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9"/>
      <c r="X2117" s="29"/>
      <c r="Y2117" s="29"/>
      <c r="Z2117" s="29"/>
      <c r="AA2117" s="29"/>
      <c r="AB2117" s="29"/>
      <c r="AC2117" s="29"/>
      <c r="AD2117" s="29"/>
      <c r="AE2117" s="29"/>
      <c r="AF2117" s="29"/>
      <c r="AG2117" s="29"/>
      <c r="AH2117" s="29"/>
      <c r="AI2117" s="29"/>
      <c r="AJ2117" s="29"/>
      <c r="AK2117" s="29"/>
      <c r="AL2117" s="29"/>
      <c r="AM2117" s="29"/>
      <c r="AN2117" s="29"/>
      <c r="AO2117" s="29"/>
      <c r="AP2117" s="29"/>
      <c r="AQ2117" s="29"/>
      <c r="AR2117" s="29"/>
      <c r="AS2117" s="29"/>
      <c r="AT2117" s="29"/>
      <c r="AU2117" s="29"/>
      <c r="AV2117" s="29"/>
      <c r="AW2117" s="29"/>
      <c r="AX2117" s="29"/>
      <c r="AY2117" s="29"/>
      <c r="AZ2117" s="29"/>
      <c r="BA2117" s="29"/>
      <c r="BB2117" s="29"/>
      <c r="BC2117" s="29"/>
      <c r="BD2117" s="29"/>
      <c r="BE2117" s="29"/>
      <c r="BF2117" s="29"/>
      <c r="BG2117" s="29"/>
      <c r="BH2117" s="29"/>
    </row>
    <row r="2118" spans="4:60" x14ac:dyDescent="0.2">
      <c r="D2118" s="23"/>
      <c r="F2118" s="5"/>
      <c r="H2118" s="13"/>
      <c r="I2118" s="25"/>
      <c r="J2118" s="25"/>
      <c r="K2118" s="25"/>
      <c r="L2118" s="25"/>
      <c r="M2118" s="25"/>
      <c r="N2118" s="25"/>
      <c r="O2118" s="25"/>
      <c r="P2118" s="25"/>
      <c r="Q2118" s="25"/>
      <c r="R2118" s="25"/>
      <c r="S2118" s="25"/>
      <c r="T2118" s="25"/>
      <c r="U2118" s="25"/>
      <c r="V2118" s="25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0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  <c r="BE2118" s="30"/>
      <c r="BF2118" s="30"/>
      <c r="BG2118" s="30"/>
      <c r="BH2118" s="30"/>
    </row>
    <row r="2119" spans="4:60" x14ac:dyDescent="0.2">
      <c r="D2119" s="23"/>
      <c r="F2119" s="5"/>
      <c r="H2119" s="18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</row>
    <row r="2120" spans="4:60" x14ac:dyDescent="0.2">
      <c r="D2120" s="23"/>
      <c r="F2120" s="1"/>
      <c r="H2120" s="18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</row>
    <row r="2121" spans="4:60" x14ac:dyDescent="0.2">
      <c r="D2121" s="23"/>
      <c r="F2121" s="1"/>
      <c r="H2121" s="18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</row>
    <row r="2122" spans="4:60" x14ac:dyDescent="0.2">
      <c r="D2122" s="23"/>
      <c r="F2122" s="4"/>
      <c r="H2122" s="18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</row>
    <row r="2123" spans="4:60" x14ac:dyDescent="0.2">
      <c r="D2123" s="23"/>
      <c r="F2123" s="5"/>
      <c r="H2123" s="18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9"/>
      <c r="X2123" s="29"/>
      <c r="Y2123" s="29"/>
      <c r="Z2123" s="29"/>
      <c r="AA2123" s="29"/>
      <c r="AB2123" s="29"/>
      <c r="AC2123" s="29"/>
      <c r="AD2123" s="29"/>
      <c r="AE2123" s="29"/>
      <c r="AF2123" s="29"/>
      <c r="AG2123" s="29"/>
      <c r="AH2123" s="29"/>
      <c r="AI2123" s="29"/>
      <c r="AJ2123" s="29"/>
      <c r="AK2123" s="29"/>
      <c r="AL2123" s="29"/>
      <c r="AM2123" s="29"/>
      <c r="AN2123" s="29"/>
      <c r="AO2123" s="29"/>
      <c r="AP2123" s="29"/>
      <c r="AQ2123" s="29"/>
      <c r="AR2123" s="29"/>
      <c r="AS2123" s="29"/>
      <c r="AT2123" s="29"/>
      <c r="AU2123" s="29"/>
      <c r="AV2123" s="29"/>
      <c r="AW2123" s="29"/>
      <c r="AX2123" s="29"/>
      <c r="AY2123" s="29"/>
      <c r="AZ2123" s="29"/>
      <c r="BA2123" s="29"/>
      <c r="BB2123" s="29"/>
      <c r="BC2123" s="29"/>
      <c r="BD2123" s="29"/>
      <c r="BE2123" s="29"/>
      <c r="BF2123" s="29"/>
      <c r="BG2123" s="29"/>
      <c r="BH2123" s="29"/>
    </row>
    <row r="2124" spans="4:60" x14ac:dyDescent="0.2">
      <c r="D2124" s="23"/>
      <c r="F2124" s="5"/>
      <c r="H2124" s="13"/>
      <c r="I2124" s="25"/>
      <c r="J2124" s="25"/>
      <c r="K2124" s="25"/>
      <c r="L2124" s="25"/>
      <c r="M2124" s="25"/>
      <c r="N2124" s="25"/>
      <c r="O2124" s="25"/>
      <c r="P2124" s="25"/>
      <c r="Q2124" s="25"/>
      <c r="R2124" s="25"/>
      <c r="S2124" s="25"/>
      <c r="T2124" s="25"/>
      <c r="U2124" s="25"/>
      <c r="V2124" s="25"/>
      <c r="W2124" s="30"/>
      <c r="X2124" s="30"/>
      <c r="Y2124" s="30"/>
      <c r="Z2124" s="30"/>
      <c r="AA2124" s="30"/>
      <c r="AB2124" s="30"/>
      <c r="AC2124" s="30"/>
      <c r="AD2124" s="30"/>
      <c r="AE2124" s="30"/>
      <c r="AF2124" s="30"/>
      <c r="AG2124" s="30"/>
      <c r="AH2124" s="30"/>
      <c r="AI2124" s="30"/>
      <c r="AJ2124" s="30"/>
      <c r="AK2124" s="30"/>
      <c r="AL2124" s="30"/>
      <c r="AM2124" s="30"/>
      <c r="AN2124" s="30"/>
      <c r="AO2124" s="30"/>
      <c r="AP2124" s="30"/>
      <c r="AQ2124" s="30"/>
      <c r="AR2124" s="30"/>
      <c r="AS2124" s="30"/>
      <c r="AT2124" s="30"/>
      <c r="AU2124" s="30"/>
      <c r="AV2124" s="30"/>
      <c r="AW2124" s="30"/>
      <c r="AX2124" s="30"/>
      <c r="AY2124" s="30"/>
      <c r="AZ2124" s="30"/>
      <c r="BA2124" s="30"/>
      <c r="BB2124" s="30"/>
      <c r="BC2124" s="30"/>
      <c r="BD2124" s="30"/>
      <c r="BE2124" s="30"/>
      <c r="BF2124" s="30"/>
      <c r="BG2124" s="30"/>
      <c r="BH2124" s="30"/>
    </row>
    <row r="2125" spans="4:60" x14ac:dyDescent="0.2">
      <c r="D2125" s="23"/>
      <c r="F2125" s="5"/>
      <c r="H2125" s="18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</row>
    <row r="2126" spans="4:60" x14ac:dyDescent="0.2">
      <c r="D2126" s="23"/>
      <c r="F2126" s="1"/>
      <c r="H2126" s="18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</row>
    <row r="2127" spans="4:60" x14ac:dyDescent="0.2">
      <c r="D2127" s="23"/>
      <c r="F2127" s="1"/>
      <c r="H2127" s="18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</row>
    <row r="2128" spans="4:60" x14ac:dyDescent="0.2">
      <c r="D2128" s="23"/>
      <c r="F2128" s="4"/>
      <c r="H2128" s="18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</row>
    <row r="2129" spans="4:60" x14ac:dyDescent="0.2">
      <c r="D2129" s="23"/>
      <c r="F2129" s="5"/>
      <c r="H2129" s="18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9"/>
      <c r="X2129" s="29"/>
      <c r="Y2129" s="29"/>
      <c r="Z2129" s="29"/>
      <c r="AA2129" s="29"/>
      <c r="AB2129" s="29"/>
      <c r="AC2129" s="29"/>
      <c r="AD2129" s="29"/>
      <c r="AE2129" s="29"/>
      <c r="AF2129" s="29"/>
      <c r="AG2129" s="29"/>
      <c r="AH2129" s="29"/>
      <c r="AI2129" s="29"/>
      <c r="AJ2129" s="29"/>
      <c r="AK2129" s="29"/>
      <c r="AL2129" s="29"/>
      <c r="AM2129" s="29"/>
      <c r="AN2129" s="29"/>
      <c r="AO2129" s="29"/>
      <c r="AP2129" s="29"/>
      <c r="AQ2129" s="29"/>
      <c r="AR2129" s="29"/>
      <c r="AS2129" s="29"/>
      <c r="AT2129" s="29"/>
      <c r="AU2129" s="29"/>
      <c r="AV2129" s="29"/>
      <c r="AW2129" s="29"/>
      <c r="AX2129" s="29"/>
      <c r="AY2129" s="29"/>
      <c r="AZ2129" s="29"/>
      <c r="BA2129" s="29"/>
      <c r="BB2129" s="29"/>
      <c r="BC2129" s="29"/>
      <c r="BD2129" s="29"/>
      <c r="BE2129" s="29"/>
      <c r="BF2129" s="29"/>
      <c r="BG2129" s="29"/>
      <c r="BH2129" s="29"/>
    </row>
    <row r="2130" spans="4:60" x14ac:dyDescent="0.2">
      <c r="D2130" s="23"/>
      <c r="F2130" s="5"/>
      <c r="H2130" s="13"/>
      <c r="I2130" s="25"/>
      <c r="J2130" s="25"/>
      <c r="K2130" s="25"/>
      <c r="L2130" s="25"/>
      <c r="M2130" s="25"/>
      <c r="N2130" s="25"/>
      <c r="O2130" s="25"/>
      <c r="P2130" s="25"/>
      <c r="Q2130" s="25"/>
      <c r="R2130" s="25"/>
      <c r="S2130" s="25"/>
      <c r="T2130" s="25"/>
      <c r="U2130" s="25"/>
      <c r="V2130" s="25"/>
      <c r="W2130" s="30"/>
      <c r="X2130" s="30"/>
      <c r="Y2130" s="30"/>
      <c r="Z2130" s="30"/>
      <c r="AA2130" s="30"/>
      <c r="AB2130" s="30"/>
      <c r="AC2130" s="30"/>
      <c r="AD2130" s="30"/>
      <c r="AE2130" s="30"/>
      <c r="AF2130" s="30"/>
      <c r="AG2130" s="30"/>
      <c r="AH2130" s="30"/>
      <c r="AI2130" s="30"/>
      <c r="AJ2130" s="30"/>
      <c r="AK2130" s="30"/>
      <c r="AL2130" s="30"/>
      <c r="AM2130" s="30"/>
      <c r="AN2130" s="30"/>
      <c r="AO2130" s="30"/>
      <c r="AP2130" s="30"/>
      <c r="AQ2130" s="30"/>
      <c r="AR2130" s="30"/>
      <c r="AS2130" s="30"/>
      <c r="AT2130" s="30"/>
      <c r="AU2130" s="30"/>
      <c r="AV2130" s="30"/>
      <c r="AW2130" s="30"/>
      <c r="AX2130" s="30"/>
      <c r="AY2130" s="30"/>
      <c r="AZ2130" s="30"/>
      <c r="BA2130" s="30"/>
      <c r="BB2130" s="30"/>
      <c r="BC2130" s="30"/>
      <c r="BD2130" s="30"/>
      <c r="BE2130" s="30"/>
      <c r="BF2130" s="30"/>
      <c r="BG2130" s="30"/>
      <c r="BH2130" s="30"/>
    </row>
    <row r="2131" spans="4:60" x14ac:dyDescent="0.2">
      <c r="D2131" s="23"/>
      <c r="F2131" s="5"/>
      <c r="H2131" s="18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</row>
    <row r="2132" spans="4:60" x14ac:dyDescent="0.2">
      <c r="D2132" s="23"/>
      <c r="F2132" s="1"/>
      <c r="H2132" s="18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</row>
    <row r="2133" spans="4:60" x14ac:dyDescent="0.2">
      <c r="D2133" s="23"/>
      <c r="F2133" s="1"/>
      <c r="H2133" s="18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</row>
    <row r="2134" spans="4:60" x14ac:dyDescent="0.2">
      <c r="D2134" s="23"/>
      <c r="F2134" s="4"/>
      <c r="H2134" s="18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</row>
    <row r="2135" spans="4:60" x14ac:dyDescent="0.2">
      <c r="D2135" s="23"/>
      <c r="F2135" s="5"/>
      <c r="H2135" s="18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9"/>
      <c r="X2135" s="29"/>
      <c r="Y2135" s="29"/>
      <c r="Z2135" s="29"/>
      <c r="AA2135" s="29"/>
      <c r="AB2135" s="29"/>
      <c r="AC2135" s="29"/>
      <c r="AD2135" s="29"/>
      <c r="AE2135" s="29"/>
      <c r="AF2135" s="29"/>
      <c r="AG2135" s="29"/>
      <c r="AH2135" s="29"/>
      <c r="AI2135" s="29"/>
      <c r="AJ2135" s="29"/>
      <c r="AK2135" s="29"/>
      <c r="AL2135" s="29"/>
      <c r="AM2135" s="29"/>
      <c r="AN2135" s="29"/>
      <c r="AO2135" s="29"/>
      <c r="AP2135" s="29"/>
      <c r="AQ2135" s="29"/>
      <c r="AR2135" s="29"/>
      <c r="AS2135" s="29"/>
      <c r="AT2135" s="29"/>
      <c r="AU2135" s="29"/>
      <c r="AV2135" s="29"/>
      <c r="AW2135" s="29"/>
      <c r="AX2135" s="29"/>
      <c r="AY2135" s="29"/>
      <c r="AZ2135" s="29"/>
      <c r="BA2135" s="29"/>
      <c r="BB2135" s="29"/>
      <c r="BC2135" s="29"/>
      <c r="BD2135" s="29"/>
      <c r="BE2135" s="29"/>
      <c r="BF2135" s="29"/>
      <c r="BG2135" s="29"/>
      <c r="BH2135" s="29"/>
    </row>
    <row r="2136" spans="4:60" x14ac:dyDescent="0.2">
      <c r="D2136" s="23"/>
      <c r="F2136" s="5"/>
      <c r="H2136" s="13"/>
      <c r="I2136" s="25"/>
      <c r="J2136" s="25"/>
      <c r="K2136" s="25"/>
      <c r="L2136" s="25"/>
      <c r="M2136" s="25"/>
      <c r="N2136" s="25"/>
      <c r="O2136" s="25"/>
      <c r="P2136" s="25"/>
      <c r="Q2136" s="25"/>
      <c r="R2136" s="25"/>
      <c r="S2136" s="25"/>
      <c r="T2136" s="25"/>
      <c r="U2136" s="25"/>
      <c r="V2136" s="25"/>
      <c r="W2136" s="30"/>
      <c r="X2136" s="30"/>
      <c r="Y2136" s="30"/>
      <c r="Z2136" s="30"/>
      <c r="AA2136" s="30"/>
      <c r="AB2136" s="30"/>
      <c r="AC2136" s="30"/>
      <c r="AD2136" s="30"/>
      <c r="AE2136" s="30"/>
      <c r="AF2136" s="30"/>
      <c r="AG2136" s="30"/>
      <c r="AH2136" s="30"/>
      <c r="AI2136" s="30"/>
      <c r="AJ2136" s="30"/>
      <c r="AK2136" s="30"/>
      <c r="AL2136" s="30"/>
      <c r="AM2136" s="30"/>
      <c r="AN2136" s="30"/>
      <c r="AO2136" s="30"/>
      <c r="AP2136" s="30"/>
      <c r="AQ2136" s="30"/>
      <c r="AR2136" s="30"/>
      <c r="AS2136" s="30"/>
      <c r="AT2136" s="30"/>
      <c r="AU2136" s="30"/>
      <c r="AV2136" s="30"/>
      <c r="AW2136" s="30"/>
      <c r="AX2136" s="30"/>
      <c r="AY2136" s="30"/>
      <c r="AZ2136" s="30"/>
      <c r="BA2136" s="30"/>
      <c r="BB2136" s="30"/>
      <c r="BC2136" s="30"/>
      <c r="BD2136" s="30"/>
      <c r="BE2136" s="30"/>
      <c r="BF2136" s="30"/>
      <c r="BG2136" s="30"/>
      <c r="BH2136" s="30"/>
    </row>
    <row r="2137" spans="4:60" x14ac:dyDescent="0.2">
      <c r="D2137" s="23"/>
      <c r="F2137" s="5"/>
      <c r="H2137" s="18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</row>
    <row r="2138" spans="4:60" x14ac:dyDescent="0.2">
      <c r="D2138" s="23"/>
      <c r="F2138" s="1"/>
      <c r="H2138" s="18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</row>
    <row r="2139" spans="4:60" x14ac:dyDescent="0.2">
      <c r="D2139" s="23"/>
      <c r="F2139" s="1"/>
      <c r="H2139" s="18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</row>
    <row r="2140" spans="4:60" x14ac:dyDescent="0.2">
      <c r="D2140" s="23"/>
      <c r="F2140" s="4"/>
      <c r="H2140" s="18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</row>
    <row r="2141" spans="4:60" x14ac:dyDescent="0.2">
      <c r="D2141" s="23"/>
      <c r="F2141" s="5"/>
      <c r="H2141" s="18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9"/>
      <c r="X2141" s="29"/>
      <c r="Y2141" s="29"/>
      <c r="Z2141" s="29"/>
      <c r="AA2141" s="29"/>
      <c r="AB2141" s="29"/>
      <c r="AC2141" s="29"/>
      <c r="AD2141" s="29"/>
      <c r="AE2141" s="29"/>
      <c r="AF2141" s="29"/>
      <c r="AG2141" s="29"/>
      <c r="AH2141" s="29"/>
      <c r="AI2141" s="29"/>
      <c r="AJ2141" s="29"/>
      <c r="AK2141" s="29"/>
      <c r="AL2141" s="29"/>
      <c r="AM2141" s="29"/>
      <c r="AN2141" s="29"/>
      <c r="AO2141" s="29"/>
      <c r="AP2141" s="29"/>
      <c r="AQ2141" s="29"/>
      <c r="AR2141" s="29"/>
      <c r="AS2141" s="29"/>
      <c r="AT2141" s="29"/>
      <c r="AU2141" s="29"/>
      <c r="AV2141" s="29"/>
      <c r="AW2141" s="29"/>
      <c r="AX2141" s="29"/>
      <c r="AY2141" s="29"/>
      <c r="AZ2141" s="29"/>
      <c r="BA2141" s="29"/>
      <c r="BB2141" s="29"/>
      <c r="BC2141" s="29"/>
      <c r="BD2141" s="29"/>
      <c r="BE2141" s="29"/>
      <c r="BF2141" s="29"/>
      <c r="BG2141" s="29"/>
      <c r="BH2141" s="29"/>
    </row>
    <row r="2142" spans="4:60" x14ac:dyDescent="0.2">
      <c r="D2142" s="23"/>
      <c r="F2142" s="5"/>
      <c r="H2142" s="13"/>
      <c r="I2142" s="25"/>
      <c r="J2142" s="25"/>
      <c r="K2142" s="25"/>
      <c r="L2142" s="25"/>
      <c r="M2142" s="25"/>
      <c r="N2142" s="25"/>
      <c r="O2142" s="25"/>
      <c r="P2142" s="25"/>
      <c r="Q2142" s="25"/>
      <c r="R2142" s="25"/>
      <c r="S2142" s="25"/>
      <c r="T2142" s="25"/>
      <c r="U2142" s="25"/>
      <c r="V2142" s="25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0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</row>
    <row r="2143" spans="4:60" x14ac:dyDescent="0.2">
      <c r="D2143" s="23"/>
      <c r="F2143" s="5"/>
      <c r="H2143" s="18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</row>
    <row r="2144" spans="4:60" x14ac:dyDescent="0.2">
      <c r="D2144" s="23"/>
      <c r="F2144" s="1"/>
      <c r="H2144" s="18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</row>
    <row r="2145" spans="4:60" x14ac:dyDescent="0.2">
      <c r="D2145" s="23"/>
      <c r="F2145" s="1"/>
      <c r="H2145" s="18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</row>
    <row r="2146" spans="4:60" x14ac:dyDescent="0.2">
      <c r="D2146" s="23"/>
      <c r="F2146" s="4"/>
      <c r="H2146" s="18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</row>
    <row r="2147" spans="4:60" x14ac:dyDescent="0.2">
      <c r="D2147" s="23"/>
      <c r="F2147" s="5"/>
      <c r="H2147" s="18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9"/>
      <c r="X2147" s="29"/>
      <c r="Y2147" s="29"/>
      <c r="Z2147" s="29"/>
      <c r="AA2147" s="29"/>
      <c r="AB2147" s="29"/>
      <c r="AC2147" s="29"/>
      <c r="AD2147" s="29"/>
      <c r="AE2147" s="29"/>
      <c r="AF2147" s="29"/>
      <c r="AG2147" s="29"/>
      <c r="AH2147" s="29"/>
      <c r="AI2147" s="29"/>
      <c r="AJ2147" s="29"/>
      <c r="AK2147" s="29"/>
      <c r="AL2147" s="29"/>
      <c r="AM2147" s="29"/>
      <c r="AN2147" s="29"/>
      <c r="AO2147" s="29"/>
      <c r="AP2147" s="29"/>
      <c r="AQ2147" s="29"/>
      <c r="AR2147" s="29"/>
      <c r="AS2147" s="29"/>
      <c r="AT2147" s="29"/>
      <c r="AU2147" s="29"/>
      <c r="AV2147" s="29"/>
      <c r="AW2147" s="29"/>
      <c r="AX2147" s="29"/>
      <c r="AY2147" s="29"/>
      <c r="AZ2147" s="29"/>
      <c r="BA2147" s="29"/>
      <c r="BB2147" s="29"/>
      <c r="BC2147" s="29"/>
      <c r="BD2147" s="29"/>
      <c r="BE2147" s="29"/>
      <c r="BF2147" s="29"/>
      <c r="BG2147" s="29"/>
      <c r="BH2147" s="29"/>
    </row>
    <row r="2148" spans="4:60" x14ac:dyDescent="0.2">
      <c r="D2148" s="23"/>
      <c r="F2148" s="5"/>
      <c r="H2148" s="13"/>
      <c r="I2148" s="25"/>
      <c r="J2148" s="25"/>
      <c r="K2148" s="25"/>
      <c r="L2148" s="25"/>
      <c r="M2148" s="25"/>
      <c r="N2148" s="25"/>
      <c r="O2148" s="25"/>
      <c r="P2148" s="25"/>
      <c r="Q2148" s="25"/>
      <c r="R2148" s="25"/>
      <c r="S2148" s="25"/>
      <c r="T2148" s="25"/>
      <c r="U2148" s="25"/>
      <c r="V2148" s="25"/>
      <c r="W2148" s="30"/>
      <c r="X2148" s="30"/>
      <c r="Y2148" s="30"/>
      <c r="Z2148" s="30"/>
      <c r="AA2148" s="30"/>
      <c r="AB2148" s="30"/>
      <c r="AC2148" s="30"/>
      <c r="AD2148" s="30"/>
      <c r="AE2148" s="30"/>
      <c r="AF2148" s="30"/>
      <c r="AG2148" s="30"/>
      <c r="AH2148" s="30"/>
      <c r="AI2148" s="30"/>
      <c r="AJ2148" s="30"/>
      <c r="AK2148" s="30"/>
      <c r="AL2148" s="30"/>
      <c r="AM2148" s="30"/>
      <c r="AN2148" s="30"/>
      <c r="AO2148" s="30"/>
      <c r="AP2148" s="30"/>
      <c r="AQ2148" s="30"/>
      <c r="AR2148" s="30"/>
      <c r="AS2148" s="30"/>
      <c r="AT2148" s="30"/>
      <c r="AU2148" s="30"/>
      <c r="AV2148" s="30"/>
      <c r="AW2148" s="30"/>
      <c r="AX2148" s="30"/>
      <c r="AY2148" s="30"/>
      <c r="AZ2148" s="30"/>
      <c r="BA2148" s="30"/>
      <c r="BB2148" s="30"/>
      <c r="BC2148" s="30"/>
      <c r="BD2148" s="30"/>
      <c r="BE2148" s="30"/>
      <c r="BF2148" s="30"/>
      <c r="BG2148" s="30"/>
      <c r="BH2148" s="30"/>
    </row>
    <row r="2149" spans="4:60" x14ac:dyDescent="0.2">
      <c r="D2149" s="23"/>
      <c r="F2149" s="5"/>
      <c r="H2149" s="18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</row>
    <row r="2150" spans="4:60" x14ac:dyDescent="0.2">
      <c r="D2150" s="23"/>
      <c r="F2150" s="1"/>
      <c r="H2150" s="18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</row>
    <row r="2151" spans="4:60" x14ac:dyDescent="0.2">
      <c r="D2151" s="23"/>
      <c r="F2151" s="1"/>
      <c r="H2151" s="18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</row>
    <row r="2152" spans="4:60" x14ac:dyDescent="0.2">
      <c r="D2152" s="23"/>
      <c r="F2152" s="4"/>
      <c r="H2152" s="18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</row>
    <row r="2153" spans="4:60" x14ac:dyDescent="0.2">
      <c r="D2153" s="23"/>
      <c r="F2153" s="5"/>
      <c r="H2153" s="18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9"/>
      <c r="X2153" s="29"/>
      <c r="Y2153" s="29"/>
      <c r="Z2153" s="29"/>
      <c r="AA2153" s="29"/>
      <c r="AB2153" s="29"/>
      <c r="AC2153" s="29"/>
      <c r="AD2153" s="29"/>
      <c r="AE2153" s="29"/>
      <c r="AF2153" s="29"/>
      <c r="AG2153" s="29"/>
      <c r="AH2153" s="29"/>
      <c r="AI2153" s="29"/>
      <c r="AJ2153" s="29"/>
      <c r="AK2153" s="29"/>
      <c r="AL2153" s="29"/>
      <c r="AM2153" s="29"/>
      <c r="AN2153" s="29"/>
      <c r="AO2153" s="29"/>
      <c r="AP2153" s="29"/>
      <c r="AQ2153" s="29"/>
      <c r="AR2153" s="29"/>
      <c r="AS2153" s="29"/>
      <c r="AT2153" s="29"/>
      <c r="AU2153" s="29"/>
      <c r="AV2153" s="29"/>
      <c r="AW2153" s="29"/>
      <c r="AX2153" s="29"/>
      <c r="AY2153" s="29"/>
      <c r="AZ2153" s="29"/>
      <c r="BA2153" s="29"/>
      <c r="BB2153" s="29"/>
      <c r="BC2153" s="29"/>
      <c r="BD2153" s="29"/>
      <c r="BE2153" s="29"/>
      <c r="BF2153" s="29"/>
      <c r="BG2153" s="29"/>
      <c r="BH2153" s="29"/>
    </row>
    <row r="2154" spans="4:60" x14ac:dyDescent="0.2">
      <c r="D2154" s="23"/>
      <c r="F2154" s="5"/>
      <c r="H2154" s="13"/>
      <c r="I2154" s="25"/>
      <c r="J2154" s="25"/>
      <c r="K2154" s="25"/>
      <c r="L2154" s="25"/>
      <c r="M2154" s="25"/>
      <c r="N2154" s="25"/>
      <c r="O2154" s="25"/>
      <c r="P2154" s="25"/>
      <c r="Q2154" s="25"/>
      <c r="R2154" s="25"/>
      <c r="S2154" s="25"/>
      <c r="T2154" s="25"/>
      <c r="U2154" s="25"/>
      <c r="V2154" s="25"/>
      <c r="W2154" s="30"/>
      <c r="X2154" s="30"/>
      <c r="Y2154" s="30"/>
      <c r="Z2154" s="30"/>
      <c r="AA2154" s="30"/>
      <c r="AB2154" s="30"/>
      <c r="AC2154" s="30"/>
      <c r="AD2154" s="30"/>
      <c r="AE2154" s="30"/>
      <c r="AF2154" s="30"/>
      <c r="AG2154" s="30"/>
      <c r="AH2154" s="30"/>
      <c r="AI2154" s="30"/>
      <c r="AJ2154" s="30"/>
      <c r="AK2154" s="30"/>
      <c r="AL2154" s="30"/>
      <c r="AM2154" s="30"/>
      <c r="AN2154" s="30"/>
      <c r="AO2154" s="30"/>
      <c r="AP2154" s="30"/>
      <c r="AQ2154" s="30"/>
      <c r="AR2154" s="30"/>
      <c r="AS2154" s="30"/>
      <c r="AT2154" s="30"/>
      <c r="AU2154" s="30"/>
      <c r="AV2154" s="30"/>
      <c r="AW2154" s="30"/>
      <c r="AX2154" s="30"/>
      <c r="AY2154" s="30"/>
      <c r="AZ2154" s="30"/>
      <c r="BA2154" s="30"/>
      <c r="BB2154" s="30"/>
      <c r="BC2154" s="30"/>
      <c r="BD2154" s="30"/>
      <c r="BE2154" s="30"/>
      <c r="BF2154" s="30"/>
      <c r="BG2154" s="30"/>
      <c r="BH2154" s="30"/>
    </row>
    <row r="2155" spans="4:60" x14ac:dyDescent="0.2">
      <c r="D2155" s="23"/>
      <c r="F2155" s="5"/>
      <c r="H2155" s="18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</row>
    <row r="2156" spans="4:60" x14ac:dyDescent="0.2">
      <c r="D2156" s="23"/>
      <c r="F2156" s="1"/>
      <c r="H2156" s="18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</row>
    <row r="2157" spans="4:60" x14ac:dyDescent="0.2">
      <c r="D2157" s="23"/>
      <c r="F2157" s="1"/>
      <c r="H2157" s="18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</row>
    <row r="2158" spans="4:60" x14ac:dyDescent="0.2">
      <c r="D2158" s="23"/>
      <c r="F2158" s="4"/>
      <c r="H2158" s="18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</row>
    <row r="2159" spans="4:60" x14ac:dyDescent="0.2">
      <c r="D2159" s="23"/>
      <c r="F2159" s="5"/>
      <c r="H2159" s="18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9"/>
      <c r="X2159" s="29"/>
      <c r="Y2159" s="29"/>
      <c r="Z2159" s="29"/>
      <c r="AA2159" s="29"/>
      <c r="AB2159" s="29"/>
      <c r="AC2159" s="29"/>
      <c r="AD2159" s="29"/>
      <c r="AE2159" s="29"/>
      <c r="AF2159" s="29"/>
      <c r="AG2159" s="29"/>
      <c r="AH2159" s="29"/>
      <c r="AI2159" s="29"/>
      <c r="AJ2159" s="29"/>
      <c r="AK2159" s="29"/>
      <c r="AL2159" s="29"/>
      <c r="AM2159" s="29"/>
      <c r="AN2159" s="29"/>
      <c r="AO2159" s="29"/>
      <c r="AP2159" s="29"/>
      <c r="AQ2159" s="29"/>
      <c r="AR2159" s="29"/>
      <c r="AS2159" s="29"/>
      <c r="AT2159" s="29"/>
      <c r="AU2159" s="29"/>
      <c r="AV2159" s="29"/>
      <c r="AW2159" s="29"/>
      <c r="AX2159" s="29"/>
      <c r="AY2159" s="29"/>
      <c r="AZ2159" s="29"/>
      <c r="BA2159" s="29"/>
      <c r="BB2159" s="29"/>
      <c r="BC2159" s="29"/>
      <c r="BD2159" s="29"/>
      <c r="BE2159" s="29"/>
      <c r="BF2159" s="29"/>
      <c r="BG2159" s="29"/>
      <c r="BH2159" s="29"/>
    </row>
    <row r="2160" spans="4:60" x14ac:dyDescent="0.2">
      <c r="D2160" s="23"/>
      <c r="F2160" s="5"/>
      <c r="H2160" s="13"/>
      <c r="I2160" s="25"/>
      <c r="J2160" s="25"/>
      <c r="K2160" s="25"/>
      <c r="L2160" s="25"/>
      <c r="M2160" s="25"/>
      <c r="N2160" s="25"/>
      <c r="O2160" s="25"/>
      <c r="P2160" s="25"/>
      <c r="Q2160" s="25"/>
      <c r="R2160" s="25"/>
      <c r="S2160" s="25"/>
      <c r="T2160" s="25"/>
      <c r="U2160" s="25"/>
      <c r="V2160" s="25"/>
      <c r="W2160" s="30"/>
      <c r="X2160" s="30"/>
      <c r="Y2160" s="30"/>
      <c r="Z2160" s="30"/>
      <c r="AA2160" s="30"/>
      <c r="AB2160" s="30"/>
      <c r="AC2160" s="30"/>
      <c r="AD2160" s="30"/>
      <c r="AE2160" s="30"/>
      <c r="AF2160" s="30"/>
      <c r="AG2160" s="30"/>
      <c r="AH2160" s="30"/>
      <c r="AI2160" s="30"/>
      <c r="AJ2160" s="30"/>
      <c r="AK2160" s="30"/>
      <c r="AL2160" s="30"/>
      <c r="AM2160" s="30"/>
      <c r="AN2160" s="30"/>
      <c r="AO2160" s="30"/>
      <c r="AP2160" s="30"/>
      <c r="AQ2160" s="30"/>
      <c r="AR2160" s="30"/>
      <c r="AS2160" s="30"/>
      <c r="AT2160" s="30"/>
      <c r="AU2160" s="30"/>
      <c r="AV2160" s="30"/>
      <c r="AW2160" s="30"/>
      <c r="AX2160" s="30"/>
      <c r="AY2160" s="30"/>
      <c r="AZ2160" s="30"/>
      <c r="BA2160" s="30"/>
      <c r="BB2160" s="30"/>
      <c r="BC2160" s="30"/>
      <c r="BD2160" s="30"/>
      <c r="BE2160" s="30"/>
      <c r="BF2160" s="30"/>
      <c r="BG2160" s="30"/>
      <c r="BH2160" s="30"/>
    </row>
    <row r="2161" spans="4:60" x14ac:dyDescent="0.2">
      <c r="D2161" s="23"/>
      <c r="F2161" s="5"/>
      <c r="H2161" s="18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</row>
    <row r="2162" spans="4:60" x14ac:dyDescent="0.2">
      <c r="D2162" s="23"/>
      <c r="F2162" s="1"/>
      <c r="H2162" s="18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</row>
    <row r="2163" spans="4:60" x14ac:dyDescent="0.2">
      <c r="D2163" s="23"/>
      <c r="F2163" s="1"/>
      <c r="H2163" s="18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</row>
    <row r="2164" spans="4:60" x14ac:dyDescent="0.2">
      <c r="D2164" s="23"/>
      <c r="F2164" s="4"/>
      <c r="H2164" s="18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</row>
    <row r="2165" spans="4:60" x14ac:dyDescent="0.2">
      <c r="D2165" s="23"/>
      <c r="F2165" s="5"/>
      <c r="H2165" s="18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9"/>
      <c r="X2165" s="29"/>
      <c r="Y2165" s="29"/>
      <c r="Z2165" s="29"/>
      <c r="AA2165" s="29"/>
      <c r="AB2165" s="29"/>
      <c r="AC2165" s="29"/>
      <c r="AD2165" s="29"/>
      <c r="AE2165" s="29"/>
      <c r="AF2165" s="29"/>
      <c r="AG2165" s="29"/>
      <c r="AH2165" s="29"/>
      <c r="AI2165" s="29"/>
      <c r="AJ2165" s="29"/>
      <c r="AK2165" s="29"/>
      <c r="AL2165" s="29"/>
      <c r="AM2165" s="29"/>
      <c r="AN2165" s="29"/>
      <c r="AO2165" s="29"/>
      <c r="AP2165" s="29"/>
      <c r="AQ2165" s="29"/>
      <c r="AR2165" s="29"/>
      <c r="AS2165" s="29"/>
      <c r="AT2165" s="29"/>
      <c r="AU2165" s="29"/>
      <c r="AV2165" s="29"/>
      <c r="AW2165" s="29"/>
      <c r="AX2165" s="29"/>
      <c r="AY2165" s="29"/>
      <c r="AZ2165" s="29"/>
      <c r="BA2165" s="29"/>
      <c r="BB2165" s="29"/>
      <c r="BC2165" s="29"/>
      <c r="BD2165" s="29"/>
      <c r="BE2165" s="29"/>
      <c r="BF2165" s="29"/>
      <c r="BG2165" s="29"/>
      <c r="BH2165" s="29"/>
    </row>
    <row r="2166" spans="4:60" x14ac:dyDescent="0.2">
      <c r="D2166" s="23"/>
      <c r="F2166" s="5"/>
      <c r="H2166" s="13"/>
      <c r="I2166" s="25"/>
      <c r="J2166" s="25"/>
      <c r="K2166" s="25"/>
      <c r="L2166" s="25"/>
      <c r="M2166" s="25"/>
      <c r="N2166" s="25"/>
      <c r="O2166" s="25"/>
      <c r="P2166" s="25"/>
      <c r="Q2166" s="25"/>
      <c r="R2166" s="25"/>
      <c r="S2166" s="25"/>
      <c r="T2166" s="25"/>
      <c r="U2166" s="25"/>
      <c r="V2166" s="25"/>
      <c r="W2166" s="30"/>
      <c r="X2166" s="30"/>
      <c r="Y2166" s="30"/>
      <c r="Z2166" s="30"/>
      <c r="AA2166" s="30"/>
      <c r="AB2166" s="30"/>
      <c r="AC2166" s="30"/>
      <c r="AD2166" s="30"/>
      <c r="AE2166" s="30"/>
      <c r="AF2166" s="30"/>
      <c r="AG2166" s="30"/>
      <c r="AH2166" s="30"/>
      <c r="AI2166" s="30"/>
      <c r="AJ2166" s="30"/>
      <c r="AK2166" s="30"/>
      <c r="AL2166" s="30"/>
      <c r="AM2166" s="30"/>
      <c r="AN2166" s="30"/>
      <c r="AO2166" s="30"/>
      <c r="AP2166" s="30"/>
      <c r="AQ2166" s="30"/>
      <c r="AR2166" s="30"/>
      <c r="AS2166" s="30"/>
      <c r="AT2166" s="30"/>
      <c r="AU2166" s="30"/>
      <c r="AV2166" s="30"/>
      <c r="AW2166" s="30"/>
      <c r="AX2166" s="30"/>
      <c r="AY2166" s="30"/>
      <c r="AZ2166" s="30"/>
      <c r="BA2166" s="30"/>
      <c r="BB2166" s="30"/>
      <c r="BC2166" s="30"/>
      <c r="BD2166" s="30"/>
      <c r="BE2166" s="30"/>
      <c r="BF2166" s="30"/>
      <c r="BG2166" s="30"/>
      <c r="BH2166" s="30"/>
    </row>
    <row r="2167" spans="4:60" x14ac:dyDescent="0.2">
      <c r="D2167" s="23"/>
      <c r="F2167" s="5"/>
      <c r="H2167" s="18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</row>
    <row r="2168" spans="4:60" x14ac:dyDescent="0.2">
      <c r="D2168" s="23"/>
      <c r="F2168" s="1"/>
      <c r="H2168" s="18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</row>
    <row r="2169" spans="4:60" x14ac:dyDescent="0.2">
      <c r="D2169" s="23"/>
      <c r="F2169" s="1"/>
      <c r="H2169" s="18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</row>
    <row r="2170" spans="4:60" x14ac:dyDescent="0.2">
      <c r="D2170" s="23"/>
      <c r="F2170" s="4"/>
      <c r="H2170" s="18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</row>
    <row r="2171" spans="4:60" x14ac:dyDescent="0.2">
      <c r="D2171" s="23"/>
      <c r="F2171" s="5"/>
      <c r="H2171" s="18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9"/>
      <c r="X2171" s="29"/>
      <c r="Y2171" s="29"/>
      <c r="Z2171" s="29"/>
      <c r="AA2171" s="29"/>
      <c r="AB2171" s="29"/>
      <c r="AC2171" s="29"/>
      <c r="AD2171" s="29"/>
      <c r="AE2171" s="29"/>
      <c r="AF2171" s="29"/>
      <c r="AG2171" s="29"/>
      <c r="AH2171" s="29"/>
      <c r="AI2171" s="29"/>
      <c r="AJ2171" s="29"/>
      <c r="AK2171" s="29"/>
      <c r="AL2171" s="29"/>
      <c r="AM2171" s="29"/>
      <c r="AN2171" s="29"/>
      <c r="AO2171" s="29"/>
      <c r="AP2171" s="29"/>
      <c r="AQ2171" s="29"/>
      <c r="AR2171" s="29"/>
      <c r="AS2171" s="29"/>
      <c r="AT2171" s="29"/>
      <c r="AU2171" s="29"/>
      <c r="AV2171" s="29"/>
      <c r="AW2171" s="29"/>
      <c r="AX2171" s="29"/>
      <c r="AY2171" s="29"/>
      <c r="AZ2171" s="29"/>
      <c r="BA2171" s="29"/>
      <c r="BB2171" s="29"/>
      <c r="BC2171" s="29"/>
      <c r="BD2171" s="29"/>
      <c r="BE2171" s="29"/>
      <c r="BF2171" s="29"/>
      <c r="BG2171" s="29"/>
      <c r="BH2171" s="29"/>
    </row>
    <row r="2172" spans="4:60" x14ac:dyDescent="0.2">
      <c r="D2172" s="23"/>
      <c r="F2172" s="5"/>
      <c r="H2172" s="13"/>
      <c r="I2172" s="25"/>
      <c r="J2172" s="25"/>
      <c r="K2172" s="25"/>
      <c r="L2172" s="25"/>
      <c r="M2172" s="25"/>
      <c r="N2172" s="25"/>
      <c r="O2172" s="25"/>
      <c r="P2172" s="25"/>
      <c r="Q2172" s="25"/>
      <c r="R2172" s="25"/>
      <c r="S2172" s="25"/>
      <c r="T2172" s="25"/>
      <c r="U2172" s="25"/>
      <c r="V2172" s="25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0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</row>
    <row r="2173" spans="4:60" x14ac:dyDescent="0.2">
      <c r="D2173" s="23"/>
      <c r="F2173" s="5"/>
      <c r="H2173" s="18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</row>
    <row r="2174" spans="4:60" x14ac:dyDescent="0.2">
      <c r="D2174" s="23"/>
      <c r="F2174" s="1"/>
      <c r="H2174" s="18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</row>
    <row r="2175" spans="4:60" x14ac:dyDescent="0.2">
      <c r="D2175" s="23"/>
      <c r="F2175" s="1"/>
      <c r="H2175" s="18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</row>
    <row r="2176" spans="4:60" x14ac:dyDescent="0.2">
      <c r="D2176" s="23"/>
      <c r="F2176" s="4"/>
      <c r="H2176" s="18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</row>
    <row r="2177" spans="4:60" x14ac:dyDescent="0.2">
      <c r="D2177" s="23"/>
      <c r="F2177" s="5"/>
      <c r="H2177" s="18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9"/>
      <c r="X2177" s="29"/>
      <c r="Y2177" s="29"/>
      <c r="Z2177" s="29"/>
      <c r="AA2177" s="29"/>
      <c r="AB2177" s="29"/>
      <c r="AC2177" s="29"/>
      <c r="AD2177" s="29"/>
      <c r="AE2177" s="29"/>
      <c r="AF2177" s="29"/>
      <c r="AG2177" s="29"/>
      <c r="AH2177" s="29"/>
      <c r="AI2177" s="29"/>
      <c r="AJ2177" s="29"/>
      <c r="AK2177" s="29"/>
      <c r="AL2177" s="29"/>
      <c r="AM2177" s="29"/>
      <c r="AN2177" s="29"/>
      <c r="AO2177" s="29"/>
      <c r="AP2177" s="29"/>
      <c r="AQ2177" s="29"/>
      <c r="AR2177" s="29"/>
      <c r="AS2177" s="29"/>
      <c r="AT2177" s="29"/>
      <c r="AU2177" s="29"/>
      <c r="AV2177" s="29"/>
      <c r="AW2177" s="29"/>
      <c r="AX2177" s="29"/>
      <c r="AY2177" s="29"/>
      <c r="AZ2177" s="29"/>
      <c r="BA2177" s="29"/>
      <c r="BB2177" s="29"/>
      <c r="BC2177" s="29"/>
      <c r="BD2177" s="29"/>
      <c r="BE2177" s="29"/>
      <c r="BF2177" s="29"/>
      <c r="BG2177" s="29"/>
      <c r="BH2177" s="29"/>
    </row>
    <row r="2178" spans="4:60" x14ac:dyDescent="0.2">
      <c r="D2178" s="23"/>
      <c r="F2178" s="5"/>
      <c r="H2178" s="13"/>
      <c r="I2178" s="25"/>
      <c r="J2178" s="25"/>
      <c r="K2178" s="25"/>
      <c r="L2178" s="25"/>
      <c r="M2178" s="25"/>
      <c r="N2178" s="25"/>
      <c r="O2178" s="25"/>
      <c r="P2178" s="25"/>
      <c r="Q2178" s="25"/>
      <c r="R2178" s="25"/>
      <c r="S2178" s="25"/>
      <c r="T2178" s="25"/>
      <c r="U2178" s="25"/>
      <c r="V2178" s="25"/>
      <c r="W2178" s="30"/>
      <c r="X2178" s="30"/>
      <c r="Y2178" s="30"/>
      <c r="Z2178" s="30"/>
      <c r="AA2178" s="30"/>
      <c r="AB2178" s="30"/>
      <c r="AC2178" s="30"/>
      <c r="AD2178" s="30"/>
      <c r="AE2178" s="30"/>
      <c r="AF2178" s="30"/>
      <c r="AG2178" s="30"/>
      <c r="AH2178" s="30"/>
      <c r="AI2178" s="30"/>
      <c r="AJ2178" s="30"/>
      <c r="AK2178" s="30"/>
      <c r="AL2178" s="30"/>
      <c r="AM2178" s="30"/>
      <c r="AN2178" s="30"/>
      <c r="AO2178" s="30"/>
      <c r="AP2178" s="30"/>
      <c r="AQ2178" s="30"/>
      <c r="AR2178" s="30"/>
      <c r="AS2178" s="30"/>
      <c r="AT2178" s="30"/>
      <c r="AU2178" s="30"/>
      <c r="AV2178" s="30"/>
      <c r="AW2178" s="30"/>
      <c r="AX2178" s="30"/>
      <c r="AY2178" s="30"/>
      <c r="AZ2178" s="30"/>
      <c r="BA2178" s="30"/>
      <c r="BB2178" s="30"/>
      <c r="BC2178" s="30"/>
      <c r="BD2178" s="30"/>
      <c r="BE2178" s="30"/>
      <c r="BF2178" s="30"/>
      <c r="BG2178" s="30"/>
      <c r="BH2178" s="30"/>
    </row>
    <row r="2179" spans="4:60" x14ac:dyDescent="0.2">
      <c r="D2179" s="23"/>
      <c r="F2179" s="5"/>
      <c r="H2179" s="18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</row>
    <row r="2180" spans="4:60" x14ac:dyDescent="0.2">
      <c r="D2180" s="23"/>
      <c r="F2180" s="1"/>
      <c r="H2180" s="18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</row>
    <row r="2181" spans="4:60" x14ac:dyDescent="0.2">
      <c r="D2181" s="23"/>
      <c r="F2181" s="1"/>
      <c r="H2181" s="18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</row>
    <row r="2182" spans="4:60" x14ac:dyDescent="0.2">
      <c r="D2182" s="23"/>
      <c r="F2182" s="4"/>
      <c r="H2182" s="18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</row>
    <row r="2183" spans="4:60" x14ac:dyDescent="0.2">
      <c r="D2183" s="23"/>
      <c r="F2183" s="5"/>
      <c r="H2183" s="18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9"/>
      <c r="X2183" s="29"/>
      <c r="Y2183" s="29"/>
      <c r="Z2183" s="29"/>
      <c r="AA2183" s="29"/>
      <c r="AB2183" s="29"/>
      <c r="AC2183" s="29"/>
      <c r="AD2183" s="29"/>
      <c r="AE2183" s="29"/>
      <c r="AF2183" s="29"/>
      <c r="AG2183" s="29"/>
      <c r="AH2183" s="29"/>
      <c r="AI2183" s="29"/>
      <c r="AJ2183" s="29"/>
      <c r="AK2183" s="29"/>
      <c r="AL2183" s="29"/>
      <c r="AM2183" s="29"/>
      <c r="AN2183" s="29"/>
      <c r="AO2183" s="29"/>
      <c r="AP2183" s="29"/>
      <c r="AQ2183" s="29"/>
      <c r="AR2183" s="29"/>
      <c r="AS2183" s="29"/>
      <c r="AT2183" s="29"/>
      <c r="AU2183" s="29"/>
      <c r="AV2183" s="29"/>
      <c r="AW2183" s="29"/>
      <c r="AX2183" s="29"/>
      <c r="AY2183" s="29"/>
      <c r="AZ2183" s="29"/>
      <c r="BA2183" s="29"/>
      <c r="BB2183" s="29"/>
      <c r="BC2183" s="29"/>
      <c r="BD2183" s="29"/>
      <c r="BE2183" s="29"/>
      <c r="BF2183" s="29"/>
      <c r="BG2183" s="29"/>
      <c r="BH2183" s="29"/>
    </row>
    <row r="2184" spans="4:60" x14ac:dyDescent="0.2">
      <c r="D2184" s="23"/>
      <c r="F2184" s="5"/>
      <c r="H2184" s="13"/>
      <c r="I2184" s="25"/>
      <c r="J2184" s="25"/>
      <c r="K2184" s="25"/>
      <c r="L2184" s="25"/>
      <c r="M2184" s="25"/>
      <c r="N2184" s="25"/>
      <c r="O2184" s="25"/>
      <c r="P2184" s="25"/>
      <c r="Q2184" s="25"/>
      <c r="R2184" s="25"/>
      <c r="S2184" s="25"/>
      <c r="T2184" s="25"/>
      <c r="U2184" s="25"/>
      <c r="V2184" s="25"/>
      <c r="W2184" s="30"/>
      <c r="X2184" s="30"/>
      <c r="Y2184" s="30"/>
      <c r="Z2184" s="30"/>
      <c r="AA2184" s="30"/>
      <c r="AB2184" s="30"/>
      <c r="AC2184" s="30"/>
      <c r="AD2184" s="30"/>
      <c r="AE2184" s="30"/>
      <c r="AF2184" s="30"/>
      <c r="AG2184" s="30"/>
      <c r="AH2184" s="30"/>
      <c r="AI2184" s="30"/>
      <c r="AJ2184" s="30"/>
      <c r="AK2184" s="30"/>
      <c r="AL2184" s="30"/>
      <c r="AM2184" s="30"/>
      <c r="AN2184" s="30"/>
      <c r="AO2184" s="30"/>
      <c r="AP2184" s="30"/>
      <c r="AQ2184" s="30"/>
      <c r="AR2184" s="30"/>
      <c r="AS2184" s="30"/>
      <c r="AT2184" s="30"/>
      <c r="AU2184" s="30"/>
      <c r="AV2184" s="30"/>
      <c r="AW2184" s="30"/>
      <c r="AX2184" s="30"/>
      <c r="AY2184" s="30"/>
      <c r="AZ2184" s="30"/>
      <c r="BA2184" s="30"/>
      <c r="BB2184" s="30"/>
      <c r="BC2184" s="30"/>
      <c r="BD2184" s="30"/>
      <c r="BE2184" s="30"/>
      <c r="BF2184" s="30"/>
      <c r="BG2184" s="30"/>
      <c r="BH2184" s="30"/>
    </row>
    <row r="2185" spans="4:60" x14ac:dyDescent="0.2">
      <c r="D2185" s="23"/>
      <c r="F2185" s="5"/>
      <c r="H2185" s="18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</row>
    <row r="2186" spans="4:60" x14ac:dyDescent="0.2">
      <c r="D2186" s="23"/>
      <c r="F2186" s="1"/>
      <c r="H2186" s="18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</row>
    <row r="2187" spans="4:60" x14ac:dyDescent="0.2">
      <c r="D2187" s="23"/>
      <c r="F2187" s="1"/>
      <c r="H2187" s="18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</row>
    <row r="2188" spans="4:60" x14ac:dyDescent="0.2">
      <c r="D2188" s="23"/>
      <c r="F2188" s="4"/>
      <c r="H2188" s="18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</row>
    <row r="2189" spans="4:60" x14ac:dyDescent="0.2">
      <c r="D2189" s="23"/>
      <c r="F2189" s="5"/>
      <c r="H2189" s="18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9"/>
      <c r="X2189" s="29"/>
      <c r="Y2189" s="29"/>
      <c r="Z2189" s="29"/>
      <c r="AA2189" s="29"/>
      <c r="AB2189" s="29"/>
      <c r="AC2189" s="29"/>
      <c r="AD2189" s="29"/>
      <c r="AE2189" s="29"/>
      <c r="AF2189" s="29"/>
      <c r="AG2189" s="29"/>
      <c r="AH2189" s="29"/>
      <c r="AI2189" s="29"/>
      <c r="AJ2189" s="29"/>
      <c r="AK2189" s="29"/>
      <c r="AL2189" s="29"/>
      <c r="AM2189" s="29"/>
      <c r="AN2189" s="29"/>
      <c r="AO2189" s="29"/>
      <c r="AP2189" s="29"/>
      <c r="AQ2189" s="29"/>
      <c r="AR2189" s="29"/>
      <c r="AS2189" s="29"/>
      <c r="AT2189" s="29"/>
      <c r="AU2189" s="29"/>
      <c r="AV2189" s="29"/>
      <c r="AW2189" s="29"/>
      <c r="AX2189" s="29"/>
      <c r="AY2189" s="29"/>
      <c r="AZ2189" s="29"/>
      <c r="BA2189" s="29"/>
      <c r="BB2189" s="29"/>
      <c r="BC2189" s="29"/>
      <c r="BD2189" s="29"/>
      <c r="BE2189" s="29"/>
      <c r="BF2189" s="29"/>
      <c r="BG2189" s="29"/>
      <c r="BH2189" s="29"/>
    </row>
    <row r="2190" spans="4:60" x14ac:dyDescent="0.2">
      <c r="D2190" s="23"/>
      <c r="F2190" s="5"/>
      <c r="H2190" s="13"/>
      <c r="I2190" s="25"/>
      <c r="J2190" s="25"/>
      <c r="K2190" s="25"/>
      <c r="L2190" s="25"/>
      <c r="M2190" s="25"/>
      <c r="N2190" s="25"/>
      <c r="O2190" s="25"/>
      <c r="P2190" s="25"/>
      <c r="Q2190" s="25"/>
      <c r="R2190" s="25"/>
      <c r="S2190" s="25"/>
      <c r="T2190" s="25"/>
      <c r="U2190" s="25"/>
      <c r="V2190" s="25"/>
      <c r="W2190" s="30"/>
      <c r="X2190" s="30"/>
      <c r="Y2190" s="30"/>
      <c r="Z2190" s="30"/>
      <c r="AA2190" s="30"/>
      <c r="AB2190" s="30"/>
      <c r="AC2190" s="30"/>
      <c r="AD2190" s="30"/>
      <c r="AE2190" s="30"/>
      <c r="AF2190" s="30"/>
      <c r="AG2190" s="30"/>
      <c r="AH2190" s="30"/>
      <c r="AI2190" s="30"/>
      <c r="AJ2190" s="30"/>
      <c r="AK2190" s="30"/>
      <c r="AL2190" s="30"/>
      <c r="AM2190" s="30"/>
      <c r="AN2190" s="30"/>
      <c r="AO2190" s="30"/>
      <c r="AP2190" s="30"/>
      <c r="AQ2190" s="30"/>
      <c r="AR2190" s="30"/>
      <c r="AS2190" s="30"/>
      <c r="AT2190" s="30"/>
      <c r="AU2190" s="30"/>
      <c r="AV2190" s="30"/>
      <c r="AW2190" s="30"/>
      <c r="AX2190" s="30"/>
      <c r="AY2190" s="30"/>
      <c r="AZ2190" s="30"/>
      <c r="BA2190" s="30"/>
      <c r="BB2190" s="30"/>
      <c r="BC2190" s="30"/>
      <c r="BD2190" s="30"/>
      <c r="BE2190" s="30"/>
      <c r="BF2190" s="30"/>
      <c r="BG2190" s="30"/>
      <c r="BH2190" s="30"/>
    </row>
    <row r="2191" spans="4:60" x14ac:dyDescent="0.2">
      <c r="D2191" s="23"/>
      <c r="F2191" s="5"/>
      <c r="H2191" s="18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</row>
    <row r="2192" spans="4:60" x14ac:dyDescent="0.2">
      <c r="D2192" s="23"/>
      <c r="F2192" s="1"/>
      <c r="H2192" s="18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</row>
    <row r="2193" spans="4:60" x14ac:dyDescent="0.2">
      <c r="D2193" s="23"/>
      <c r="F2193" s="1"/>
      <c r="H2193" s="18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</row>
    <row r="2194" spans="4:60" x14ac:dyDescent="0.2">
      <c r="D2194" s="23"/>
      <c r="F2194" s="4"/>
      <c r="H2194" s="18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</row>
    <row r="2195" spans="4:60" x14ac:dyDescent="0.2">
      <c r="D2195" s="23"/>
      <c r="F2195" s="5"/>
      <c r="H2195" s="18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9"/>
      <c r="X2195" s="29"/>
      <c r="Y2195" s="29"/>
      <c r="Z2195" s="29"/>
      <c r="AA2195" s="29"/>
      <c r="AB2195" s="29"/>
      <c r="AC2195" s="29"/>
      <c r="AD2195" s="29"/>
      <c r="AE2195" s="29"/>
      <c r="AF2195" s="29"/>
      <c r="AG2195" s="29"/>
      <c r="AH2195" s="29"/>
      <c r="AI2195" s="29"/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29"/>
      <c r="BB2195" s="29"/>
      <c r="BC2195" s="29"/>
      <c r="BD2195" s="29"/>
      <c r="BE2195" s="29"/>
      <c r="BF2195" s="29"/>
      <c r="BG2195" s="29"/>
      <c r="BH2195" s="29"/>
    </row>
    <row r="2196" spans="4:60" x14ac:dyDescent="0.2">
      <c r="D2196" s="23"/>
      <c r="F2196" s="5"/>
      <c r="H2196" s="13"/>
      <c r="I2196" s="25"/>
      <c r="J2196" s="25"/>
      <c r="K2196" s="25"/>
      <c r="L2196" s="25"/>
      <c r="M2196" s="25"/>
      <c r="N2196" s="25"/>
      <c r="O2196" s="25"/>
      <c r="P2196" s="25"/>
      <c r="Q2196" s="25"/>
      <c r="R2196" s="25"/>
      <c r="S2196" s="25"/>
      <c r="T2196" s="25"/>
      <c r="U2196" s="25"/>
      <c r="V2196" s="25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0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</row>
    <row r="2197" spans="4:60" x14ac:dyDescent="0.2">
      <c r="D2197" s="23"/>
      <c r="F2197" s="5"/>
      <c r="H2197" s="18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</row>
    <row r="2198" spans="4:60" x14ac:dyDescent="0.2">
      <c r="D2198" s="23"/>
      <c r="F2198" s="1"/>
      <c r="H2198" s="18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</row>
    <row r="2199" spans="4:60" x14ac:dyDescent="0.2">
      <c r="D2199" s="23"/>
      <c r="F2199" s="1"/>
      <c r="H2199" s="18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</row>
    <row r="2200" spans="4:60" x14ac:dyDescent="0.2">
      <c r="D2200" s="23"/>
      <c r="F2200" s="4"/>
      <c r="H2200" s="18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</row>
    <row r="2201" spans="4:60" x14ac:dyDescent="0.2">
      <c r="D2201" s="23"/>
      <c r="F2201" s="5"/>
      <c r="H2201" s="18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9"/>
      <c r="X2201" s="29"/>
      <c r="Y2201" s="29"/>
      <c r="Z2201" s="29"/>
      <c r="AA2201" s="29"/>
      <c r="AB2201" s="29"/>
      <c r="AC2201" s="29"/>
      <c r="AD2201" s="29"/>
      <c r="AE2201" s="29"/>
      <c r="AF2201" s="29"/>
      <c r="AG2201" s="29"/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9"/>
      <c r="BC2201" s="29"/>
      <c r="BD2201" s="29"/>
      <c r="BE2201" s="29"/>
      <c r="BF2201" s="29"/>
      <c r="BG2201" s="29"/>
      <c r="BH2201" s="29"/>
    </row>
    <row r="2202" spans="4:60" x14ac:dyDescent="0.2">
      <c r="D2202" s="23"/>
      <c r="F2202" s="5"/>
      <c r="H2202" s="13"/>
      <c r="I2202" s="25"/>
      <c r="J2202" s="25"/>
      <c r="K2202" s="25"/>
      <c r="L2202" s="25"/>
      <c r="M2202" s="25"/>
      <c r="N2202" s="25"/>
      <c r="O2202" s="25"/>
      <c r="P2202" s="25"/>
      <c r="Q2202" s="25"/>
      <c r="R2202" s="25"/>
      <c r="S2202" s="25"/>
      <c r="T2202" s="25"/>
      <c r="U2202" s="25"/>
      <c r="V2202" s="25"/>
      <c r="W2202" s="30"/>
      <c r="X2202" s="30"/>
      <c r="Y2202" s="30"/>
      <c r="Z2202" s="30"/>
      <c r="AA2202" s="30"/>
      <c r="AB2202" s="30"/>
      <c r="AC2202" s="30"/>
      <c r="AD2202" s="30"/>
      <c r="AE2202" s="30"/>
      <c r="AF2202" s="30"/>
      <c r="AG2202" s="30"/>
      <c r="AH2202" s="30"/>
      <c r="AI2202" s="30"/>
      <c r="AJ2202" s="30"/>
      <c r="AK2202" s="30"/>
      <c r="AL2202" s="30"/>
      <c r="AM2202" s="30"/>
      <c r="AN2202" s="30"/>
      <c r="AO2202" s="30"/>
      <c r="AP2202" s="30"/>
      <c r="AQ2202" s="30"/>
      <c r="AR2202" s="30"/>
      <c r="AS2202" s="30"/>
      <c r="AT2202" s="30"/>
      <c r="AU2202" s="30"/>
      <c r="AV2202" s="30"/>
      <c r="AW2202" s="30"/>
      <c r="AX2202" s="30"/>
      <c r="AY2202" s="30"/>
      <c r="AZ2202" s="30"/>
      <c r="BA2202" s="30"/>
      <c r="BB2202" s="30"/>
      <c r="BC2202" s="30"/>
      <c r="BD2202" s="30"/>
      <c r="BE2202" s="30"/>
      <c r="BF2202" s="30"/>
      <c r="BG2202" s="30"/>
      <c r="BH2202" s="30"/>
    </row>
    <row r="2203" spans="4:60" x14ac:dyDescent="0.2">
      <c r="D2203" s="23"/>
      <c r="F2203" s="5"/>
      <c r="H2203" s="18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</row>
    <row r="2204" spans="4:60" x14ac:dyDescent="0.2">
      <c r="D2204" s="23"/>
      <c r="F2204" s="1"/>
      <c r="H2204" s="18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</row>
    <row r="2205" spans="4:60" x14ac:dyDescent="0.2">
      <c r="D2205" s="23"/>
      <c r="F2205" s="1"/>
      <c r="H2205" s="18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</row>
    <row r="2206" spans="4:60" x14ac:dyDescent="0.2">
      <c r="D2206" s="23"/>
      <c r="F2206" s="4"/>
      <c r="H2206" s="18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</row>
    <row r="2207" spans="4:60" x14ac:dyDescent="0.2">
      <c r="D2207" s="23"/>
      <c r="F2207" s="5"/>
      <c r="H2207" s="18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9"/>
      <c r="X2207" s="29"/>
      <c r="Y2207" s="29"/>
      <c r="Z2207" s="29"/>
      <c r="AA2207" s="29"/>
      <c r="AB2207" s="29"/>
      <c r="AC2207" s="29"/>
      <c r="AD2207" s="29"/>
      <c r="AE2207" s="29"/>
      <c r="AF2207" s="29"/>
      <c r="AG2207" s="29"/>
      <c r="AH2207" s="29"/>
      <c r="AI2207" s="29"/>
      <c r="AJ2207" s="29"/>
      <c r="AK2207" s="29"/>
      <c r="AL2207" s="29"/>
      <c r="AM2207" s="29"/>
      <c r="AN2207" s="29"/>
      <c r="AO2207" s="29"/>
      <c r="AP2207" s="29"/>
      <c r="AQ2207" s="29"/>
      <c r="AR2207" s="29"/>
      <c r="AS2207" s="29"/>
      <c r="AT2207" s="29"/>
      <c r="AU2207" s="29"/>
      <c r="AV2207" s="29"/>
      <c r="AW2207" s="29"/>
      <c r="AX2207" s="29"/>
      <c r="AY2207" s="29"/>
      <c r="AZ2207" s="29"/>
      <c r="BA2207" s="29"/>
      <c r="BB2207" s="29"/>
      <c r="BC2207" s="29"/>
      <c r="BD2207" s="29"/>
      <c r="BE2207" s="29"/>
      <c r="BF2207" s="29"/>
      <c r="BG2207" s="29"/>
      <c r="BH2207" s="29"/>
    </row>
    <row r="2208" spans="4:60" x14ac:dyDescent="0.2">
      <c r="D2208" s="23"/>
      <c r="F2208" s="5"/>
      <c r="H2208" s="13"/>
      <c r="I2208" s="25"/>
      <c r="J2208" s="25"/>
      <c r="K2208" s="25"/>
      <c r="L2208" s="25"/>
      <c r="M2208" s="25"/>
      <c r="N2208" s="25"/>
      <c r="O2208" s="25"/>
      <c r="P2208" s="25"/>
      <c r="Q2208" s="25"/>
      <c r="R2208" s="25"/>
      <c r="S2208" s="25"/>
      <c r="T2208" s="25"/>
      <c r="U2208" s="25"/>
      <c r="V2208" s="25"/>
      <c r="W2208" s="30"/>
      <c r="X2208" s="30"/>
      <c r="Y2208" s="30"/>
      <c r="Z2208" s="30"/>
      <c r="AA2208" s="30"/>
      <c r="AB2208" s="30"/>
      <c r="AC2208" s="30"/>
      <c r="AD2208" s="30"/>
      <c r="AE2208" s="30"/>
      <c r="AF2208" s="30"/>
      <c r="AG2208" s="30"/>
      <c r="AH2208" s="30"/>
      <c r="AI2208" s="30"/>
      <c r="AJ2208" s="30"/>
      <c r="AK2208" s="30"/>
      <c r="AL2208" s="30"/>
      <c r="AM2208" s="30"/>
      <c r="AN2208" s="30"/>
      <c r="AO2208" s="30"/>
      <c r="AP2208" s="30"/>
      <c r="AQ2208" s="30"/>
      <c r="AR2208" s="30"/>
      <c r="AS2208" s="30"/>
      <c r="AT2208" s="30"/>
      <c r="AU2208" s="30"/>
      <c r="AV2208" s="30"/>
      <c r="AW2208" s="30"/>
      <c r="AX2208" s="30"/>
      <c r="AY2208" s="30"/>
      <c r="AZ2208" s="30"/>
      <c r="BA2208" s="30"/>
      <c r="BB2208" s="30"/>
      <c r="BC2208" s="30"/>
      <c r="BD2208" s="30"/>
      <c r="BE2208" s="30"/>
      <c r="BF2208" s="30"/>
      <c r="BG2208" s="30"/>
      <c r="BH2208" s="30"/>
    </row>
    <row r="2209" spans="4:60" x14ac:dyDescent="0.2">
      <c r="D2209" s="23"/>
      <c r="F2209" s="5"/>
      <c r="H2209" s="18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</row>
    <row r="2210" spans="4:60" x14ac:dyDescent="0.2">
      <c r="D2210" s="23"/>
      <c r="F2210" s="1"/>
      <c r="H2210" s="18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</row>
    <row r="2211" spans="4:60" x14ac:dyDescent="0.2">
      <c r="D2211" s="23"/>
      <c r="F2211" s="1"/>
      <c r="H2211" s="18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</row>
    <row r="2212" spans="4:60" x14ac:dyDescent="0.2">
      <c r="D2212" s="23"/>
      <c r="F2212" s="4"/>
      <c r="H2212" s="18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</row>
    <row r="2213" spans="4:60" x14ac:dyDescent="0.2">
      <c r="D2213" s="23"/>
      <c r="F2213" s="5"/>
      <c r="H2213" s="18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9"/>
      <c r="X2213" s="29"/>
      <c r="Y2213" s="29"/>
      <c r="Z2213" s="29"/>
      <c r="AA2213" s="29"/>
      <c r="AB2213" s="29"/>
      <c r="AC2213" s="29"/>
      <c r="AD2213" s="29"/>
      <c r="AE2213" s="29"/>
      <c r="AF2213" s="29"/>
      <c r="AG2213" s="29"/>
      <c r="AH2213" s="29"/>
      <c r="AI2213" s="29"/>
      <c r="AJ2213" s="29"/>
      <c r="AK2213" s="29"/>
      <c r="AL2213" s="29"/>
      <c r="AM2213" s="29"/>
      <c r="AN2213" s="29"/>
      <c r="AO2213" s="29"/>
      <c r="AP2213" s="29"/>
      <c r="AQ2213" s="29"/>
      <c r="AR2213" s="29"/>
      <c r="AS2213" s="29"/>
      <c r="AT2213" s="29"/>
      <c r="AU2213" s="29"/>
      <c r="AV2213" s="29"/>
      <c r="AW2213" s="29"/>
      <c r="AX2213" s="29"/>
      <c r="AY2213" s="29"/>
      <c r="AZ2213" s="29"/>
      <c r="BA2213" s="29"/>
      <c r="BB2213" s="29"/>
      <c r="BC2213" s="29"/>
      <c r="BD2213" s="29"/>
      <c r="BE2213" s="29"/>
      <c r="BF2213" s="29"/>
      <c r="BG2213" s="29"/>
      <c r="BH2213" s="29"/>
    </row>
    <row r="2214" spans="4:60" x14ac:dyDescent="0.2">
      <c r="D2214" s="23"/>
      <c r="F2214" s="5"/>
      <c r="H2214" s="13"/>
      <c r="I2214" s="25"/>
      <c r="J2214" s="25"/>
      <c r="K2214" s="25"/>
      <c r="L2214" s="25"/>
      <c r="M2214" s="25"/>
      <c r="N2214" s="25"/>
      <c r="O2214" s="25"/>
      <c r="P2214" s="25"/>
      <c r="Q2214" s="25"/>
      <c r="R2214" s="25"/>
      <c r="S2214" s="25"/>
      <c r="T2214" s="25"/>
      <c r="U2214" s="25"/>
      <c r="V2214" s="25"/>
      <c r="W2214" s="30"/>
      <c r="X2214" s="30"/>
      <c r="Y2214" s="30"/>
      <c r="Z2214" s="30"/>
      <c r="AA2214" s="30"/>
      <c r="AB2214" s="30"/>
      <c r="AC2214" s="30"/>
      <c r="AD2214" s="30"/>
      <c r="AE2214" s="30"/>
      <c r="AF2214" s="30"/>
      <c r="AG2214" s="30"/>
      <c r="AH2214" s="30"/>
      <c r="AI2214" s="30"/>
      <c r="AJ2214" s="30"/>
      <c r="AK2214" s="30"/>
      <c r="AL2214" s="30"/>
      <c r="AM2214" s="30"/>
      <c r="AN2214" s="30"/>
      <c r="AO2214" s="30"/>
      <c r="AP2214" s="30"/>
      <c r="AQ2214" s="30"/>
      <c r="AR2214" s="30"/>
      <c r="AS2214" s="30"/>
      <c r="AT2214" s="30"/>
      <c r="AU2214" s="30"/>
      <c r="AV2214" s="30"/>
      <c r="AW2214" s="30"/>
      <c r="AX2214" s="30"/>
      <c r="AY2214" s="30"/>
      <c r="AZ2214" s="30"/>
      <c r="BA2214" s="30"/>
      <c r="BB2214" s="30"/>
      <c r="BC2214" s="30"/>
      <c r="BD2214" s="30"/>
      <c r="BE2214" s="30"/>
      <c r="BF2214" s="30"/>
      <c r="BG2214" s="30"/>
      <c r="BH2214" s="30"/>
    </row>
    <row r="2215" spans="4:60" x14ac:dyDescent="0.2">
      <c r="D2215" s="23"/>
      <c r="F2215" s="5"/>
      <c r="H2215" s="18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</row>
    <row r="2216" spans="4:60" x14ac:dyDescent="0.2">
      <c r="D2216" s="23"/>
      <c r="F2216" s="1"/>
      <c r="H2216" s="18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</row>
    <row r="2217" spans="4:60" x14ac:dyDescent="0.2">
      <c r="D2217" s="23"/>
      <c r="F2217" s="1"/>
      <c r="H2217" s="18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</row>
    <row r="2218" spans="4:60" x14ac:dyDescent="0.2">
      <c r="D2218" s="23"/>
      <c r="F2218" s="4"/>
      <c r="H2218" s="18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</row>
    <row r="2219" spans="4:60" x14ac:dyDescent="0.2">
      <c r="D2219" s="23"/>
      <c r="F2219" s="5"/>
      <c r="H2219" s="18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9"/>
      <c r="X2219" s="29"/>
      <c r="Y2219" s="29"/>
      <c r="Z2219" s="29"/>
      <c r="AA2219" s="29"/>
      <c r="AB2219" s="29"/>
      <c r="AC2219" s="29"/>
      <c r="AD2219" s="29"/>
      <c r="AE2219" s="29"/>
      <c r="AF2219" s="29"/>
      <c r="AG2219" s="29"/>
      <c r="AH2219" s="29"/>
      <c r="AI2219" s="29"/>
      <c r="AJ2219" s="29"/>
      <c r="AK2219" s="29"/>
      <c r="AL2219" s="29"/>
      <c r="AM2219" s="29"/>
      <c r="AN2219" s="29"/>
      <c r="AO2219" s="29"/>
      <c r="AP2219" s="29"/>
      <c r="AQ2219" s="29"/>
      <c r="AR2219" s="29"/>
      <c r="AS2219" s="29"/>
      <c r="AT2219" s="29"/>
      <c r="AU2219" s="29"/>
      <c r="AV2219" s="29"/>
      <c r="AW2219" s="29"/>
      <c r="AX2219" s="29"/>
      <c r="AY2219" s="29"/>
      <c r="AZ2219" s="29"/>
      <c r="BA2219" s="29"/>
      <c r="BB2219" s="29"/>
      <c r="BC2219" s="29"/>
      <c r="BD2219" s="29"/>
      <c r="BE2219" s="29"/>
      <c r="BF2219" s="29"/>
      <c r="BG2219" s="29"/>
      <c r="BH2219" s="29"/>
    </row>
    <row r="2220" spans="4:60" x14ac:dyDescent="0.2">
      <c r="D2220" s="23"/>
      <c r="F2220" s="5"/>
      <c r="H2220" s="13"/>
      <c r="I2220" s="25"/>
      <c r="J2220" s="25"/>
      <c r="K2220" s="25"/>
      <c r="L2220" s="25"/>
      <c r="M2220" s="25"/>
      <c r="N2220" s="25"/>
      <c r="O2220" s="25"/>
      <c r="P2220" s="25"/>
      <c r="Q2220" s="25"/>
      <c r="R2220" s="25"/>
      <c r="S2220" s="25"/>
      <c r="T2220" s="25"/>
      <c r="U2220" s="25"/>
      <c r="V2220" s="25"/>
      <c r="W2220" s="30"/>
      <c r="X2220" s="30"/>
      <c r="Y2220" s="30"/>
      <c r="Z2220" s="30"/>
      <c r="AA2220" s="30"/>
      <c r="AB2220" s="30"/>
      <c r="AC2220" s="30"/>
      <c r="AD2220" s="30"/>
      <c r="AE2220" s="30"/>
      <c r="AF2220" s="30"/>
      <c r="AG2220" s="30"/>
      <c r="AH2220" s="30"/>
      <c r="AI2220" s="30"/>
      <c r="AJ2220" s="30"/>
      <c r="AK2220" s="30"/>
      <c r="AL2220" s="30"/>
      <c r="AM2220" s="30"/>
      <c r="AN2220" s="30"/>
      <c r="AO2220" s="30"/>
      <c r="AP2220" s="30"/>
      <c r="AQ2220" s="30"/>
      <c r="AR2220" s="30"/>
      <c r="AS2220" s="30"/>
      <c r="AT2220" s="30"/>
      <c r="AU2220" s="30"/>
      <c r="AV2220" s="30"/>
      <c r="AW2220" s="30"/>
      <c r="AX2220" s="30"/>
      <c r="AY2220" s="30"/>
      <c r="AZ2220" s="30"/>
      <c r="BA2220" s="30"/>
      <c r="BB2220" s="30"/>
      <c r="BC2220" s="30"/>
      <c r="BD2220" s="30"/>
      <c r="BE2220" s="30"/>
      <c r="BF2220" s="30"/>
      <c r="BG2220" s="30"/>
      <c r="BH2220" s="30"/>
    </row>
    <row r="2221" spans="4:60" x14ac:dyDescent="0.2">
      <c r="D2221" s="23"/>
      <c r="F2221" s="5"/>
      <c r="H2221" s="18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</row>
    <row r="2222" spans="4:60" x14ac:dyDescent="0.2">
      <c r="D2222" s="23"/>
      <c r="F2222" s="1"/>
      <c r="H2222" s="18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</row>
    <row r="2223" spans="4:60" x14ac:dyDescent="0.2">
      <c r="D2223" s="23"/>
      <c r="F2223" s="1"/>
      <c r="H2223" s="18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</row>
    <row r="2224" spans="4:60" x14ac:dyDescent="0.2">
      <c r="D2224" s="23"/>
      <c r="F2224" s="4"/>
      <c r="H2224" s="18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</row>
    <row r="2225" spans="4:60" x14ac:dyDescent="0.2">
      <c r="D2225" s="23"/>
      <c r="F2225" s="5"/>
      <c r="H2225" s="18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9"/>
      <c r="X2225" s="29"/>
      <c r="Y2225" s="29"/>
      <c r="Z2225" s="29"/>
      <c r="AA2225" s="29"/>
      <c r="AB2225" s="29"/>
      <c r="AC2225" s="29"/>
      <c r="AD2225" s="29"/>
      <c r="AE2225" s="29"/>
      <c r="AF2225" s="29"/>
      <c r="AG2225" s="29"/>
      <c r="AH2225" s="29"/>
      <c r="AI2225" s="29"/>
      <c r="AJ2225" s="29"/>
      <c r="AK2225" s="29"/>
      <c r="AL2225" s="29"/>
      <c r="AM2225" s="29"/>
      <c r="AN2225" s="29"/>
      <c r="AO2225" s="29"/>
      <c r="AP2225" s="29"/>
      <c r="AQ2225" s="29"/>
      <c r="AR2225" s="29"/>
      <c r="AS2225" s="29"/>
      <c r="AT2225" s="29"/>
      <c r="AU2225" s="29"/>
      <c r="AV2225" s="29"/>
      <c r="AW2225" s="29"/>
      <c r="AX2225" s="29"/>
      <c r="AY2225" s="29"/>
      <c r="AZ2225" s="29"/>
      <c r="BA2225" s="29"/>
      <c r="BB2225" s="29"/>
      <c r="BC2225" s="29"/>
      <c r="BD2225" s="29"/>
      <c r="BE2225" s="29"/>
      <c r="BF2225" s="29"/>
      <c r="BG2225" s="29"/>
      <c r="BH2225" s="29"/>
    </row>
    <row r="2226" spans="4:60" x14ac:dyDescent="0.2">
      <c r="D2226" s="23"/>
      <c r="F2226" s="5"/>
      <c r="H2226" s="13"/>
      <c r="I2226" s="25"/>
      <c r="J2226" s="25"/>
      <c r="K2226" s="25"/>
      <c r="L2226" s="25"/>
      <c r="M2226" s="25"/>
      <c r="N2226" s="25"/>
      <c r="O2226" s="25"/>
      <c r="P2226" s="25"/>
      <c r="Q2226" s="25"/>
      <c r="R2226" s="25"/>
      <c r="S2226" s="25"/>
      <c r="T2226" s="25"/>
      <c r="U2226" s="25"/>
      <c r="V2226" s="25"/>
      <c r="W2226" s="30"/>
      <c r="X2226" s="30"/>
      <c r="Y2226" s="30"/>
      <c r="Z2226" s="30"/>
      <c r="AA2226" s="30"/>
      <c r="AB2226" s="30"/>
      <c r="AC2226" s="30"/>
      <c r="AD2226" s="30"/>
      <c r="AE2226" s="30"/>
      <c r="AF2226" s="30"/>
      <c r="AG2226" s="30"/>
      <c r="AH2226" s="30"/>
      <c r="AI2226" s="30"/>
      <c r="AJ2226" s="30"/>
      <c r="AK2226" s="30"/>
      <c r="AL2226" s="30"/>
      <c r="AM2226" s="30"/>
      <c r="AN2226" s="30"/>
      <c r="AO2226" s="30"/>
      <c r="AP2226" s="30"/>
      <c r="AQ2226" s="30"/>
      <c r="AR2226" s="30"/>
      <c r="AS2226" s="30"/>
      <c r="AT2226" s="30"/>
      <c r="AU2226" s="30"/>
      <c r="AV2226" s="30"/>
      <c r="AW2226" s="30"/>
      <c r="AX2226" s="30"/>
      <c r="AY2226" s="30"/>
      <c r="AZ2226" s="30"/>
      <c r="BA2226" s="30"/>
      <c r="BB2226" s="30"/>
      <c r="BC2226" s="30"/>
      <c r="BD2226" s="30"/>
      <c r="BE2226" s="30"/>
      <c r="BF2226" s="30"/>
      <c r="BG2226" s="30"/>
      <c r="BH2226" s="30"/>
    </row>
    <row r="2227" spans="4:60" x14ac:dyDescent="0.2">
      <c r="D2227" s="23"/>
      <c r="F2227" s="5"/>
      <c r="H2227" s="18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</row>
    <row r="2228" spans="4:60" x14ac:dyDescent="0.2">
      <c r="D2228" s="23"/>
      <c r="F2228" s="1"/>
      <c r="H2228" s="18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</row>
    <row r="2229" spans="4:60" x14ac:dyDescent="0.2">
      <c r="D2229" s="23"/>
      <c r="F2229" s="1"/>
      <c r="H2229" s="18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</row>
    <row r="2230" spans="4:60" x14ac:dyDescent="0.2">
      <c r="D2230" s="23"/>
      <c r="F2230" s="4"/>
      <c r="H2230" s="18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</row>
    <row r="2231" spans="4:60" x14ac:dyDescent="0.2">
      <c r="D2231" s="23"/>
      <c r="F2231" s="5"/>
      <c r="H2231" s="18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9"/>
      <c r="X2231" s="29"/>
      <c r="Y2231" s="29"/>
      <c r="Z2231" s="29"/>
      <c r="AA2231" s="29"/>
      <c r="AB2231" s="29"/>
      <c r="AC2231" s="29"/>
      <c r="AD2231" s="29"/>
      <c r="AE2231" s="29"/>
      <c r="AF2231" s="29"/>
      <c r="AG2231" s="29"/>
      <c r="AH2231" s="29"/>
      <c r="AI2231" s="29"/>
      <c r="AJ2231" s="29"/>
      <c r="AK2231" s="29"/>
      <c r="AL2231" s="29"/>
      <c r="AM2231" s="29"/>
      <c r="AN2231" s="29"/>
      <c r="AO2231" s="29"/>
      <c r="AP2231" s="29"/>
      <c r="AQ2231" s="29"/>
      <c r="AR2231" s="29"/>
      <c r="AS2231" s="29"/>
      <c r="AT2231" s="29"/>
      <c r="AU2231" s="29"/>
      <c r="AV2231" s="29"/>
      <c r="AW2231" s="29"/>
      <c r="AX2231" s="29"/>
      <c r="AY2231" s="29"/>
      <c r="AZ2231" s="29"/>
      <c r="BA2231" s="29"/>
      <c r="BB2231" s="29"/>
      <c r="BC2231" s="29"/>
      <c r="BD2231" s="29"/>
      <c r="BE2231" s="29"/>
      <c r="BF2231" s="29"/>
      <c r="BG2231" s="29"/>
      <c r="BH2231" s="29"/>
    </row>
    <row r="2232" spans="4:60" x14ac:dyDescent="0.2">
      <c r="D2232" s="23"/>
      <c r="F2232" s="5"/>
      <c r="H2232" s="13"/>
      <c r="I2232" s="25"/>
      <c r="J2232" s="25"/>
      <c r="K2232" s="25"/>
      <c r="L2232" s="25"/>
      <c r="M2232" s="25"/>
      <c r="N2232" s="25"/>
      <c r="O2232" s="25"/>
      <c r="P2232" s="25"/>
      <c r="Q2232" s="25"/>
      <c r="R2232" s="25"/>
      <c r="S2232" s="25"/>
      <c r="T2232" s="25"/>
      <c r="U2232" s="25"/>
      <c r="V2232" s="25"/>
      <c r="W2232" s="30"/>
      <c r="X2232" s="30"/>
      <c r="Y2232" s="30"/>
      <c r="Z2232" s="30"/>
      <c r="AA2232" s="30"/>
      <c r="AB2232" s="30"/>
      <c r="AC2232" s="30"/>
      <c r="AD2232" s="30"/>
      <c r="AE2232" s="30"/>
      <c r="AF2232" s="30"/>
      <c r="AG2232" s="30"/>
      <c r="AH2232" s="30"/>
      <c r="AI2232" s="30"/>
      <c r="AJ2232" s="30"/>
      <c r="AK2232" s="30"/>
      <c r="AL2232" s="30"/>
      <c r="AM2232" s="30"/>
      <c r="AN2232" s="30"/>
      <c r="AO2232" s="30"/>
      <c r="AP2232" s="30"/>
      <c r="AQ2232" s="30"/>
      <c r="AR2232" s="30"/>
      <c r="AS2232" s="30"/>
      <c r="AT2232" s="30"/>
      <c r="AU2232" s="30"/>
      <c r="AV2232" s="30"/>
      <c r="AW2232" s="30"/>
      <c r="AX2232" s="30"/>
      <c r="AY2232" s="30"/>
      <c r="AZ2232" s="30"/>
      <c r="BA2232" s="30"/>
      <c r="BB2232" s="30"/>
      <c r="BC2232" s="30"/>
      <c r="BD2232" s="30"/>
      <c r="BE2232" s="30"/>
      <c r="BF2232" s="30"/>
      <c r="BG2232" s="30"/>
      <c r="BH2232" s="30"/>
    </row>
    <row r="2233" spans="4:60" x14ac:dyDescent="0.2">
      <c r="D2233" s="23"/>
      <c r="F2233" s="5"/>
      <c r="H2233" s="18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</row>
    <row r="2234" spans="4:60" x14ac:dyDescent="0.2">
      <c r="D2234" s="23"/>
      <c r="F2234" s="1"/>
      <c r="H2234" s="18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</row>
    <row r="2235" spans="4:60" x14ac:dyDescent="0.2">
      <c r="D2235" s="23"/>
      <c r="F2235" s="1"/>
      <c r="H2235" s="18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</row>
    <row r="2236" spans="4:60" x14ac:dyDescent="0.2">
      <c r="D2236" s="23"/>
      <c r="F2236" s="4"/>
      <c r="H2236" s="18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</row>
    <row r="2237" spans="4:60" x14ac:dyDescent="0.2">
      <c r="D2237" s="23"/>
      <c r="F2237" s="5"/>
      <c r="H2237" s="18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9"/>
      <c r="X2237" s="29"/>
      <c r="Y2237" s="29"/>
      <c r="Z2237" s="29"/>
      <c r="AA2237" s="29"/>
      <c r="AB2237" s="29"/>
      <c r="AC2237" s="29"/>
      <c r="AD2237" s="29"/>
      <c r="AE2237" s="29"/>
      <c r="AF2237" s="29"/>
      <c r="AG2237" s="29"/>
      <c r="AH2237" s="29"/>
      <c r="AI2237" s="29"/>
      <c r="AJ2237" s="29"/>
      <c r="AK2237" s="29"/>
      <c r="AL2237" s="29"/>
      <c r="AM2237" s="29"/>
      <c r="AN2237" s="29"/>
      <c r="AO2237" s="29"/>
      <c r="AP2237" s="29"/>
      <c r="AQ2237" s="29"/>
      <c r="AR2237" s="29"/>
      <c r="AS2237" s="29"/>
      <c r="AT2237" s="29"/>
      <c r="AU2237" s="29"/>
      <c r="AV2237" s="29"/>
      <c r="AW2237" s="29"/>
      <c r="AX2237" s="29"/>
      <c r="AY2237" s="29"/>
      <c r="AZ2237" s="29"/>
      <c r="BA2237" s="29"/>
      <c r="BB2237" s="29"/>
      <c r="BC2237" s="29"/>
      <c r="BD2237" s="29"/>
      <c r="BE2237" s="29"/>
      <c r="BF2237" s="29"/>
      <c r="BG2237" s="29"/>
      <c r="BH2237" s="29"/>
    </row>
    <row r="2238" spans="4:60" x14ac:dyDescent="0.2">
      <c r="D2238" s="23"/>
      <c r="F2238" s="5"/>
      <c r="H2238" s="13"/>
      <c r="I2238" s="25"/>
      <c r="J2238" s="25"/>
      <c r="K2238" s="25"/>
      <c r="L2238" s="25"/>
      <c r="M2238" s="25"/>
      <c r="N2238" s="25"/>
      <c r="O2238" s="25"/>
      <c r="P2238" s="25"/>
      <c r="Q2238" s="25"/>
      <c r="R2238" s="25"/>
      <c r="S2238" s="25"/>
      <c r="T2238" s="25"/>
      <c r="U2238" s="25"/>
      <c r="V2238" s="25"/>
      <c r="W2238" s="30"/>
      <c r="X2238" s="30"/>
      <c r="Y2238" s="30"/>
      <c r="Z2238" s="30"/>
      <c r="AA2238" s="30"/>
      <c r="AB2238" s="30"/>
      <c r="AC2238" s="30"/>
      <c r="AD2238" s="30"/>
      <c r="AE2238" s="30"/>
      <c r="AF2238" s="30"/>
      <c r="AG2238" s="30"/>
      <c r="AH2238" s="30"/>
      <c r="AI2238" s="30"/>
      <c r="AJ2238" s="30"/>
      <c r="AK2238" s="30"/>
      <c r="AL2238" s="30"/>
      <c r="AM2238" s="30"/>
      <c r="AN2238" s="30"/>
      <c r="AO2238" s="30"/>
      <c r="AP2238" s="30"/>
      <c r="AQ2238" s="30"/>
      <c r="AR2238" s="30"/>
      <c r="AS2238" s="30"/>
      <c r="AT2238" s="30"/>
      <c r="AU2238" s="30"/>
      <c r="AV2238" s="30"/>
      <c r="AW2238" s="30"/>
      <c r="AX2238" s="30"/>
      <c r="AY2238" s="30"/>
      <c r="AZ2238" s="30"/>
      <c r="BA2238" s="30"/>
      <c r="BB2238" s="30"/>
      <c r="BC2238" s="30"/>
      <c r="BD2238" s="30"/>
      <c r="BE2238" s="30"/>
      <c r="BF2238" s="30"/>
      <c r="BG2238" s="30"/>
      <c r="BH2238" s="30"/>
    </row>
    <row r="2239" spans="4:60" x14ac:dyDescent="0.2">
      <c r="D2239" s="23"/>
      <c r="F2239" s="5"/>
      <c r="H2239" s="18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</row>
    <row r="2240" spans="4:60" x14ac:dyDescent="0.2">
      <c r="D2240" s="23"/>
      <c r="F2240" s="1"/>
      <c r="H2240" s="18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</row>
    <row r="2241" spans="4:60" x14ac:dyDescent="0.2">
      <c r="D2241" s="23"/>
      <c r="F2241" s="1"/>
      <c r="H2241" s="18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</row>
    <row r="2242" spans="4:60" x14ac:dyDescent="0.2">
      <c r="D2242" s="23"/>
      <c r="F2242" s="4"/>
      <c r="H2242" s="18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</row>
    <row r="2243" spans="4:60" x14ac:dyDescent="0.2">
      <c r="D2243" s="23"/>
      <c r="F2243" s="5"/>
      <c r="H2243" s="18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9"/>
      <c r="X2243" s="29"/>
      <c r="Y2243" s="29"/>
      <c r="Z2243" s="29"/>
      <c r="AA2243" s="29"/>
      <c r="AB2243" s="29"/>
      <c r="AC2243" s="29"/>
      <c r="AD2243" s="29"/>
      <c r="AE2243" s="29"/>
      <c r="AF2243" s="29"/>
      <c r="AG2243" s="29"/>
      <c r="AH2243" s="29"/>
      <c r="AI2243" s="29"/>
      <c r="AJ2243" s="29"/>
      <c r="AK2243" s="29"/>
      <c r="AL2243" s="29"/>
      <c r="AM2243" s="29"/>
      <c r="AN2243" s="29"/>
      <c r="AO2243" s="29"/>
      <c r="AP2243" s="29"/>
      <c r="AQ2243" s="29"/>
      <c r="AR2243" s="29"/>
      <c r="AS2243" s="29"/>
      <c r="AT2243" s="29"/>
      <c r="AU2243" s="29"/>
      <c r="AV2243" s="29"/>
      <c r="AW2243" s="29"/>
      <c r="AX2243" s="29"/>
      <c r="AY2243" s="29"/>
      <c r="AZ2243" s="29"/>
      <c r="BA2243" s="29"/>
      <c r="BB2243" s="29"/>
      <c r="BC2243" s="29"/>
      <c r="BD2243" s="29"/>
      <c r="BE2243" s="29"/>
      <c r="BF2243" s="29"/>
      <c r="BG2243" s="29"/>
      <c r="BH2243" s="29"/>
    </row>
    <row r="2244" spans="4:60" x14ac:dyDescent="0.2">
      <c r="D2244" s="23"/>
      <c r="F2244" s="5"/>
      <c r="H2244" s="13"/>
      <c r="I2244" s="25"/>
      <c r="J2244" s="25"/>
      <c r="K2244" s="25"/>
      <c r="L2244" s="25"/>
      <c r="M2244" s="25"/>
      <c r="N2244" s="25"/>
      <c r="O2244" s="25"/>
      <c r="P2244" s="25"/>
      <c r="Q2244" s="25"/>
      <c r="R2244" s="25"/>
      <c r="S2244" s="25"/>
      <c r="T2244" s="25"/>
      <c r="U2244" s="25"/>
      <c r="V2244" s="25"/>
      <c r="W2244" s="30"/>
      <c r="X2244" s="30"/>
      <c r="Y2244" s="30"/>
      <c r="Z2244" s="30"/>
      <c r="AA2244" s="30"/>
      <c r="AB2244" s="30"/>
      <c r="AC2244" s="30"/>
      <c r="AD2244" s="30"/>
      <c r="AE2244" s="30"/>
      <c r="AF2244" s="30"/>
      <c r="AG2244" s="30"/>
      <c r="AH2244" s="30"/>
      <c r="AI2244" s="30"/>
      <c r="AJ2244" s="30"/>
      <c r="AK2244" s="30"/>
      <c r="AL2244" s="30"/>
      <c r="AM2244" s="30"/>
      <c r="AN2244" s="30"/>
      <c r="AO2244" s="30"/>
      <c r="AP2244" s="30"/>
      <c r="AQ2244" s="30"/>
      <c r="AR2244" s="30"/>
      <c r="AS2244" s="30"/>
      <c r="AT2244" s="30"/>
      <c r="AU2244" s="30"/>
      <c r="AV2244" s="30"/>
      <c r="AW2244" s="30"/>
      <c r="AX2244" s="30"/>
      <c r="AY2244" s="30"/>
      <c r="AZ2244" s="30"/>
      <c r="BA2244" s="30"/>
      <c r="BB2244" s="30"/>
      <c r="BC2244" s="30"/>
      <c r="BD2244" s="30"/>
      <c r="BE2244" s="30"/>
      <c r="BF2244" s="30"/>
      <c r="BG2244" s="30"/>
      <c r="BH2244" s="30"/>
    </row>
    <row r="2245" spans="4:60" x14ac:dyDescent="0.2">
      <c r="D2245" s="23"/>
      <c r="F2245" s="5"/>
      <c r="H2245" s="18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</row>
    <row r="2246" spans="4:60" x14ac:dyDescent="0.2">
      <c r="D2246" s="23"/>
      <c r="F2246" s="1"/>
      <c r="H2246" s="18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</row>
    <row r="2247" spans="4:60" x14ac:dyDescent="0.2">
      <c r="D2247" s="23"/>
      <c r="F2247" s="1"/>
      <c r="H2247" s="18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</row>
    <row r="2248" spans="4:60" x14ac:dyDescent="0.2">
      <c r="D2248" s="23"/>
      <c r="F2248" s="4"/>
      <c r="H2248" s="18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</row>
    <row r="2249" spans="4:60" x14ac:dyDescent="0.2">
      <c r="D2249" s="23"/>
      <c r="F2249" s="5"/>
      <c r="H2249" s="18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9"/>
      <c r="X2249" s="29"/>
      <c r="Y2249" s="29"/>
      <c r="Z2249" s="29"/>
      <c r="AA2249" s="29"/>
      <c r="AB2249" s="29"/>
      <c r="AC2249" s="29"/>
      <c r="AD2249" s="29"/>
      <c r="AE2249" s="29"/>
      <c r="AF2249" s="29"/>
      <c r="AG2249" s="29"/>
      <c r="AH2249" s="29"/>
      <c r="AI2249" s="29"/>
      <c r="AJ2249" s="29"/>
      <c r="AK2249" s="29"/>
      <c r="AL2249" s="29"/>
      <c r="AM2249" s="29"/>
      <c r="AN2249" s="29"/>
      <c r="AO2249" s="29"/>
      <c r="AP2249" s="29"/>
      <c r="AQ2249" s="29"/>
      <c r="AR2249" s="29"/>
      <c r="AS2249" s="29"/>
      <c r="AT2249" s="29"/>
      <c r="AU2249" s="29"/>
      <c r="AV2249" s="29"/>
      <c r="AW2249" s="29"/>
      <c r="AX2249" s="29"/>
      <c r="AY2249" s="29"/>
      <c r="AZ2249" s="29"/>
      <c r="BA2249" s="29"/>
      <c r="BB2249" s="29"/>
      <c r="BC2249" s="29"/>
      <c r="BD2249" s="29"/>
      <c r="BE2249" s="29"/>
      <c r="BF2249" s="29"/>
      <c r="BG2249" s="29"/>
      <c r="BH2249" s="29"/>
    </row>
    <row r="2250" spans="4:60" x14ac:dyDescent="0.2">
      <c r="D2250" s="23"/>
      <c r="F2250" s="5"/>
      <c r="H2250" s="13"/>
      <c r="I2250" s="25"/>
      <c r="J2250" s="25"/>
      <c r="K2250" s="25"/>
      <c r="L2250" s="25"/>
      <c r="M2250" s="25"/>
      <c r="N2250" s="25"/>
      <c r="O2250" s="25"/>
      <c r="P2250" s="25"/>
      <c r="Q2250" s="25"/>
      <c r="R2250" s="25"/>
      <c r="S2250" s="25"/>
      <c r="T2250" s="25"/>
      <c r="U2250" s="25"/>
      <c r="V2250" s="25"/>
      <c r="W2250" s="30"/>
      <c r="X2250" s="30"/>
      <c r="Y2250" s="30"/>
      <c r="Z2250" s="30"/>
      <c r="AA2250" s="30"/>
      <c r="AB2250" s="30"/>
      <c r="AC2250" s="30"/>
      <c r="AD2250" s="30"/>
      <c r="AE2250" s="30"/>
      <c r="AF2250" s="30"/>
      <c r="AG2250" s="30"/>
      <c r="AH2250" s="30"/>
      <c r="AI2250" s="30"/>
      <c r="AJ2250" s="30"/>
      <c r="AK2250" s="30"/>
      <c r="AL2250" s="30"/>
      <c r="AM2250" s="30"/>
      <c r="AN2250" s="30"/>
      <c r="AO2250" s="30"/>
      <c r="AP2250" s="30"/>
      <c r="AQ2250" s="30"/>
      <c r="AR2250" s="30"/>
      <c r="AS2250" s="30"/>
      <c r="AT2250" s="30"/>
      <c r="AU2250" s="30"/>
      <c r="AV2250" s="30"/>
      <c r="AW2250" s="30"/>
      <c r="AX2250" s="30"/>
      <c r="AY2250" s="30"/>
      <c r="AZ2250" s="30"/>
      <c r="BA2250" s="30"/>
      <c r="BB2250" s="30"/>
      <c r="BC2250" s="30"/>
      <c r="BD2250" s="30"/>
      <c r="BE2250" s="30"/>
      <c r="BF2250" s="30"/>
      <c r="BG2250" s="30"/>
      <c r="BH2250" s="30"/>
    </row>
    <row r="2251" spans="4:60" x14ac:dyDescent="0.2">
      <c r="D2251" s="23"/>
      <c r="F2251" s="5"/>
      <c r="H2251" s="18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</row>
    <row r="2252" spans="4:60" x14ac:dyDescent="0.2">
      <c r="D2252" s="23"/>
      <c r="F2252" s="1"/>
      <c r="H2252" s="18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</row>
    <row r="2253" spans="4:60" x14ac:dyDescent="0.2">
      <c r="D2253" s="23"/>
      <c r="F2253" s="1"/>
      <c r="H2253" s="18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</row>
    <row r="2254" spans="4:60" x14ac:dyDescent="0.2">
      <c r="D2254" s="23"/>
      <c r="F2254" s="4"/>
      <c r="H2254" s="18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</row>
    <row r="2255" spans="4:60" x14ac:dyDescent="0.2">
      <c r="D2255" s="23"/>
      <c r="F2255" s="5"/>
      <c r="H2255" s="18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9"/>
      <c r="X2255" s="29"/>
      <c r="Y2255" s="29"/>
      <c r="Z2255" s="29"/>
      <c r="AA2255" s="29"/>
      <c r="AB2255" s="29"/>
      <c r="AC2255" s="29"/>
      <c r="AD2255" s="29"/>
      <c r="AE2255" s="29"/>
      <c r="AF2255" s="29"/>
      <c r="AG2255" s="29"/>
      <c r="AH2255" s="29"/>
      <c r="AI2255" s="29"/>
      <c r="AJ2255" s="29"/>
      <c r="AK2255" s="29"/>
      <c r="AL2255" s="29"/>
      <c r="AM2255" s="29"/>
      <c r="AN2255" s="29"/>
      <c r="AO2255" s="29"/>
      <c r="AP2255" s="29"/>
      <c r="AQ2255" s="29"/>
      <c r="AR2255" s="29"/>
      <c r="AS2255" s="29"/>
      <c r="AT2255" s="29"/>
      <c r="AU2255" s="29"/>
      <c r="AV2255" s="29"/>
      <c r="AW2255" s="29"/>
      <c r="AX2255" s="29"/>
      <c r="AY2255" s="29"/>
      <c r="AZ2255" s="29"/>
      <c r="BA2255" s="29"/>
      <c r="BB2255" s="29"/>
      <c r="BC2255" s="29"/>
      <c r="BD2255" s="29"/>
      <c r="BE2255" s="29"/>
      <c r="BF2255" s="29"/>
      <c r="BG2255" s="29"/>
      <c r="BH2255" s="29"/>
    </row>
    <row r="2256" spans="4:60" x14ac:dyDescent="0.2">
      <c r="D2256" s="23"/>
      <c r="F2256" s="5"/>
      <c r="H2256" s="13"/>
      <c r="I2256" s="25"/>
      <c r="J2256" s="25"/>
      <c r="K2256" s="25"/>
      <c r="L2256" s="25"/>
      <c r="M2256" s="25"/>
      <c r="N2256" s="25"/>
      <c r="O2256" s="25"/>
      <c r="P2256" s="25"/>
      <c r="Q2256" s="25"/>
      <c r="R2256" s="25"/>
      <c r="S2256" s="25"/>
      <c r="T2256" s="25"/>
      <c r="U2256" s="25"/>
      <c r="V2256" s="25"/>
      <c r="W2256" s="30"/>
      <c r="X2256" s="30"/>
      <c r="Y2256" s="30"/>
      <c r="Z2256" s="30"/>
      <c r="AA2256" s="30"/>
      <c r="AB2256" s="30"/>
      <c r="AC2256" s="30"/>
      <c r="AD2256" s="30"/>
      <c r="AE2256" s="30"/>
      <c r="AF2256" s="30"/>
      <c r="AG2256" s="30"/>
      <c r="AH2256" s="30"/>
      <c r="AI2256" s="30"/>
      <c r="AJ2256" s="30"/>
      <c r="AK2256" s="30"/>
      <c r="AL2256" s="30"/>
      <c r="AM2256" s="30"/>
      <c r="AN2256" s="30"/>
      <c r="AO2256" s="30"/>
      <c r="AP2256" s="30"/>
      <c r="AQ2256" s="30"/>
      <c r="AR2256" s="30"/>
      <c r="AS2256" s="30"/>
      <c r="AT2256" s="30"/>
      <c r="AU2256" s="30"/>
      <c r="AV2256" s="30"/>
      <c r="AW2256" s="30"/>
      <c r="AX2256" s="30"/>
      <c r="AY2256" s="30"/>
      <c r="AZ2256" s="30"/>
      <c r="BA2256" s="30"/>
      <c r="BB2256" s="30"/>
      <c r="BC2256" s="30"/>
      <c r="BD2256" s="30"/>
      <c r="BE2256" s="30"/>
      <c r="BF2256" s="30"/>
      <c r="BG2256" s="30"/>
      <c r="BH2256" s="30"/>
    </row>
    <row r="2257" spans="4:60" x14ac:dyDescent="0.2">
      <c r="D2257" s="23"/>
      <c r="F2257" s="5"/>
      <c r="H2257" s="18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</row>
    <row r="2258" spans="4:60" x14ac:dyDescent="0.2">
      <c r="D2258" s="23"/>
      <c r="F2258" s="1"/>
      <c r="H2258" s="18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</row>
    <row r="2259" spans="4:60" x14ac:dyDescent="0.2">
      <c r="D2259" s="23"/>
      <c r="F2259" s="1"/>
      <c r="H2259" s="18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</row>
    <row r="2260" spans="4:60" x14ac:dyDescent="0.2">
      <c r="D2260" s="23"/>
      <c r="F2260" s="4"/>
      <c r="H2260" s="18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</row>
    <row r="2261" spans="4:60" x14ac:dyDescent="0.2">
      <c r="D2261" s="23"/>
      <c r="F2261" s="5"/>
      <c r="H2261" s="18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9"/>
      <c r="X2261" s="29"/>
      <c r="Y2261" s="29"/>
      <c r="Z2261" s="29"/>
      <c r="AA2261" s="29"/>
      <c r="AB2261" s="29"/>
      <c r="AC2261" s="29"/>
      <c r="AD2261" s="29"/>
      <c r="AE2261" s="29"/>
      <c r="AF2261" s="29"/>
      <c r="AG2261" s="29"/>
      <c r="AH2261" s="29"/>
      <c r="AI2261" s="29"/>
      <c r="AJ2261" s="29"/>
      <c r="AK2261" s="29"/>
      <c r="AL2261" s="29"/>
      <c r="AM2261" s="29"/>
      <c r="AN2261" s="29"/>
      <c r="AO2261" s="29"/>
      <c r="AP2261" s="29"/>
      <c r="AQ2261" s="29"/>
      <c r="AR2261" s="29"/>
      <c r="AS2261" s="29"/>
      <c r="AT2261" s="29"/>
      <c r="AU2261" s="29"/>
      <c r="AV2261" s="29"/>
      <c r="AW2261" s="29"/>
      <c r="AX2261" s="29"/>
      <c r="AY2261" s="29"/>
      <c r="AZ2261" s="29"/>
      <c r="BA2261" s="29"/>
      <c r="BB2261" s="29"/>
      <c r="BC2261" s="29"/>
      <c r="BD2261" s="29"/>
      <c r="BE2261" s="29"/>
      <c r="BF2261" s="29"/>
      <c r="BG2261" s="29"/>
      <c r="BH2261" s="29"/>
    </row>
    <row r="2262" spans="4:60" x14ac:dyDescent="0.2">
      <c r="D2262" s="23"/>
      <c r="F2262" s="5"/>
      <c r="H2262" s="13"/>
      <c r="I2262" s="25"/>
      <c r="J2262" s="25"/>
      <c r="K2262" s="25"/>
      <c r="L2262" s="25"/>
      <c r="M2262" s="25"/>
      <c r="N2262" s="25"/>
      <c r="O2262" s="25"/>
      <c r="P2262" s="25"/>
      <c r="Q2262" s="25"/>
      <c r="R2262" s="25"/>
      <c r="S2262" s="25"/>
      <c r="T2262" s="25"/>
      <c r="U2262" s="25"/>
      <c r="V2262" s="25"/>
      <c r="W2262" s="30"/>
      <c r="X2262" s="30"/>
      <c r="Y2262" s="30"/>
      <c r="Z2262" s="30"/>
      <c r="AA2262" s="30"/>
      <c r="AB2262" s="30"/>
      <c r="AC2262" s="30"/>
      <c r="AD2262" s="30"/>
      <c r="AE2262" s="30"/>
      <c r="AF2262" s="30"/>
      <c r="AG2262" s="30"/>
      <c r="AH2262" s="30"/>
      <c r="AI2262" s="30"/>
      <c r="AJ2262" s="30"/>
      <c r="AK2262" s="30"/>
      <c r="AL2262" s="30"/>
      <c r="AM2262" s="30"/>
      <c r="AN2262" s="30"/>
      <c r="AO2262" s="30"/>
      <c r="AP2262" s="30"/>
      <c r="AQ2262" s="30"/>
      <c r="AR2262" s="30"/>
      <c r="AS2262" s="30"/>
      <c r="AT2262" s="30"/>
      <c r="AU2262" s="30"/>
      <c r="AV2262" s="30"/>
      <c r="AW2262" s="30"/>
      <c r="AX2262" s="30"/>
      <c r="AY2262" s="30"/>
      <c r="AZ2262" s="30"/>
      <c r="BA2262" s="30"/>
      <c r="BB2262" s="30"/>
      <c r="BC2262" s="30"/>
      <c r="BD2262" s="30"/>
      <c r="BE2262" s="30"/>
      <c r="BF2262" s="30"/>
      <c r="BG2262" s="30"/>
      <c r="BH2262" s="30"/>
    </row>
    <row r="2263" spans="4:60" x14ac:dyDescent="0.2">
      <c r="D2263" s="23"/>
      <c r="F2263" s="5"/>
      <c r="H2263" s="18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</row>
    <row r="2264" spans="4:60" x14ac:dyDescent="0.2">
      <c r="D2264" s="23"/>
      <c r="F2264" s="1"/>
      <c r="H2264" s="18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</row>
    <row r="2265" spans="4:60" x14ac:dyDescent="0.2">
      <c r="D2265" s="23"/>
      <c r="F2265" s="1"/>
      <c r="H2265" s="18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</row>
    <row r="2266" spans="4:60" x14ac:dyDescent="0.2">
      <c r="D2266" s="23"/>
      <c r="F2266" s="4"/>
      <c r="H2266" s="18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</row>
    <row r="2267" spans="4:60" x14ac:dyDescent="0.2">
      <c r="D2267" s="23"/>
      <c r="F2267" s="5"/>
      <c r="H2267" s="18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9"/>
      <c r="X2267" s="29"/>
      <c r="Y2267" s="29"/>
      <c r="Z2267" s="29"/>
      <c r="AA2267" s="29"/>
      <c r="AB2267" s="29"/>
      <c r="AC2267" s="29"/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29"/>
      <c r="AQ2267" s="29"/>
      <c r="AR2267" s="29"/>
      <c r="AS2267" s="29"/>
      <c r="AT2267" s="29"/>
      <c r="AU2267" s="29"/>
      <c r="AV2267" s="29"/>
      <c r="AW2267" s="29"/>
      <c r="AX2267" s="29"/>
      <c r="AY2267" s="29"/>
      <c r="AZ2267" s="29"/>
      <c r="BA2267" s="29"/>
      <c r="BB2267" s="29"/>
      <c r="BC2267" s="29"/>
      <c r="BD2267" s="29"/>
      <c r="BE2267" s="29"/>
      <c r="BF2267" s="29"/>
      <c r="BG2267" s="29"/>
      <c r="BH2267" s="29"/>
    </row>
    <row r="2268" spans="4:60" x14ac:dyDescent="0.2">
      <c r="D2268" s="23"/>
      <c r="F2268" s="5"/>
      <c r="H2268" s="13"/>
      <c r="I2268" s="25"/>
      <c r="J2268" s="25"/>
      <c r="K2268" s="25"/>
      <c r="L2268" s="25"/>
      <c r="M2268" s="25"/>
      <c r="N2268" s="25"/>
      <c r="O2268" s="25"/>
      <c r="P2268" s="25"/>
      <c r="Q2268" s="25"/>
      <c r="R2268" s="25"/>
      <c r="S2268" s="25"/>
      <c r="T2268" s="25"/>
      <c r="U2268" s="25"/>
      <c r="V2268" s="25"/>
      <c r="W2268" s="30"/>
      <c r="X2268" s="30"/>
      <c r="Y2268" s="30"/>
      <c r="Z2268" s="30"/>
      <c r="AA2268" s="30"/>
      <c r="AB2268" s="30"/>
      <c r="AC2268" s="30"/>
      <c r="AD2268" s="30"/>
      <c r="AE2268" s="30"/>
      <c r="AF2268" s="30"/>
      <c r="AG2268" s="30"/>
      <c r="AH2268" s="30"/>
      <c r="AI2268" s="30"/>
      <c r="AJ2268" s="30"/>
      <c r="AK2268" s="30"/>
      <c r="AL2268" s="30"/>
      <c r="AM2268" s="30"/>
      <c r="AN2268" s="30"/>
      <c r="AO2268" s="30"/>
      <c r="AP2268" s="30"/>
      <c r="AQ2268" s="30"/>
      <c r="AR2268" s="30"/>
      <c r="AS2268" s="30"/>
      <c r="AT2268" s="30"/>
      <c r="AU2268" s="30"/>
      <c r="AV2268" s="30"/>
      <c r="AW2268" s="30"/>
      <c r="AX2268" s="30"/>
      <c r="AY2268" s="30"/>
      <c r="AZ2268" s="30"/>
      <c r="BA2268" s="30"/>
      <c r="BB2268" s="30"/>
      <c r="BC2268" s="30"/>
      <c r="BD2268" s="30"/>
      <c r="BE2268" s="30"/>
      <c r="BF2268" s="30"/>
      <c r="BG2268" s="30"/>
      <c r="BH2268" s="30"/>
    </row>
    <row r="2269" spans="4:60" x14ac:dyDescent="0.2">
      <c r="D2269" s="23"/>
      <c r="F2269" s="5"/>
      <c r="H2269" s="18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</row>
    <row r="2270" spans="4:60" x14ac:dyDescent="0.2">
      <c r="D2270" s="23"/>
      <c r="F2270" s="1"/>
      <c r="H2270" s="18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</row>
    <row r="2271" spans="4:60" x14ac:dyDescent="0.2">
      <c r="D2271" s="23"/>
      <c r="F2271" s="1"/>
      <c r="H2271" s="18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</row>
    <row r="2272" spans="4:60" x14ac:dyDescent="0.2">
      <c r="D2272" s="23"/>
      <c r="F2272" s="4"/>
      <c r="H2272" s="18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</row>
    <row r="2273" spans="4:60" x14ac:dyDescent="0.2">
      <c r="D2273" s="23"/>
      <c r="F2273" s="5"/>
      <c r="H2273" s="18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29"/>
      <c r="BA2273" s="29"/>
      <c r="BB2273" s="29"/>
      <c r="BC2273" s="29"/>
      <c r="BD2273" s="29"/>
      <c r="BE2273" s="29"/>
      <c r="BF2273" s="29"/>
      <c r="BG2273" s="29"/>
      <c r="BH2273" s="29"/>
    </row>
    <row r="2274" spans="4:60" x14ac:dyDescent="0.2">
      <c r="D2274" s="23"/>
      <c r="F2274" s="5"/>
      <c r="H2274" s="13"/>
      <c r="I2274" s="25"/>
      <c r="J2274" s="25"/>
      <c r="K2274" s="25"/>
      <c r="L2274" s="25"/>
      <c r="M2274" s="25"/>
      <c r="N2274" s="25"/>
      <c r="O2274" s="25"/>
      <c r="P2274" s="25"/>
      <c r="Q2274" s="25"/>
      <c r="R2274" s="25"/>
      <c r="S2274" s="25"/>
      <c r="T2274" s="25"/>
      <c r="U2274" s="25"/>
      <c r="V2274" s="25"/>
      <c r="W2274" s="30"/>
      <c r="X2274" s="30"/>
      <c r="Y2274" s="30"/>
      <c r="Z2274" s="30"/>
      <c r="AA2274" s="30"/>
      <c r="AB2274" s="30"/>
      <c r="AC2274" s="30"/>
      <c r="AD2274" s="30"/>
      <c r="AE2274" s="30"/>
      <c r="AF2274" s="30"/>
      <c r="AG2274" s="30"/>
      <c r="AH2274" s="30"/>
      <c r="AI2274" s="30"/>
      <c r="AJ2274" s="30"/>
      <c r="AK2274" s="30"/>
      <c r="AL2274" s="30"/>
      <c r="AM2274" s="30"/>
      <c r="AN2274" s="30"/>
      <c r="AO2274" s="30"/>
      <c r="AP2274" s="30"/>
      <c r="AQ2274" s="30"/>
      <c r="AR2274" s="30"/>
      <c r="AS2274" s="30"/>
      <c r="AT2274" s="30"/>
      <c r="AU2274" s="30"/>
      <c r="AV2274" s="30"/>
      <c r="AW2274" s="30"/>
      <c r="AX2274" s="30"/>
      <c r="AY2274" s="30"/>
      <c r="AZ2274" s="30"/>
      <c r="BA2274" s="30"/>
      <c r="BB2274" s="30"/>
      <c r="BC2274" s="30"/>
      <c r="BD2274" s="30"/>
      <c r="BE2274" s="30"/>
      <c r="BF2274" s="30"/>
      <c r="BG2274" s="30"/>
      <c r="BH2274" s="30"/>
    </row>
    <row r="2275" spans="4:60" x14ac:dyDescent="0.2">
      <c r="D2275" s="23"/>
      <c r="F2275" s="5"/>
      <c r="H2275" s="18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</row>
    <row r="2276" spans="4:60" x14ac:dyDescent="0.2">
      <c r="D2276" s="23"/>
      <c r="F2276" s="1"/>
      <c r="H2276" s="18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</row>
    <row r="2277" spans="4:60" x14ac:dyDescent="0.2">
      <c r="D2277" s="23"/>
      <c r="F2277" s="1"/>
      <c r="H2277" s="18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</row>
    <row r="2278" spans="4:60" x14ac:dyDescent="0.2">
      <c r="D2278" s="23"/>
      <c r="F2278" s="4"/>
      <c r="H2278" s="18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</row>
    <row r="2279" spans="4:60" x14ac:dyDescent="0.2">
      <c r="D2279" s="23"/>
      <c r="F2279" s="5"/>
      <c r="H2279" s="18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9"/>
      <c r="X2279" s="29"/>
      <c r="Y2279" s="29"/>
      <c r="Z2279" s="29"/>
      <c r="AA2279" s="29"/>
      <c r="AB2279" s="29"/>
      <c r="AC2279" s="29"/>
      <c r="AD2279" s="29"/>
      <c r="AE2279" s="29"/>
      <c r="AF2279" s="29"/>
      <c r="AG2279" s="29"/>
      <c r="AH2279" s="29"/>
      <c r="AI2279" s="29"/>
      <c r="AJ2279" s="29"/>
      <c r="AK2279" s="29"/>
      <c r="AL2279" s="29"/>
      <c r="AM2279" s="29"/>
      <c r="AN2279" s="29"/>
      <c r="AO2279" s="29"/>
      <c r="AP2279" s="29"/>
      <c r="AQ2279" s="29"/>
      <c r="AR2279" s="29"/>
      <c r="AS2279" s="29"/>
      <c r="AT2279" s="29"/>
      <c r="AU2279" s="29"/>
      <c r="AV2279" s="29"/>
      <c r="AW2279" s="29"/>
      <c r="AX2279" s="29"/>
      <c r="AY2279" s="29"/>
      <c r="AZ2279" s="29"/>
      <c r="BA2279" s="29"/>
      <c r="BB2279" s="29"/>
      <c r="BC2279" s="29"/>
      <c r="BD2279" s="29"/>
      <c r="BE2279" s="29"/>
      <c r="BF2279" s="29"/>
      <c r="BG2279" s="29"/>
      <c r="BH2279" s="29"/>
    </row>
    <row r="2280" spans="4:60" x14ac:dyDescent="0.2">
      <c r="D2280" s="23"/>
      <c r="F2280" s="5"/>
      <c r="H2280" s="13"/>
      <c r="I2280" s="25"/>
      <c r="J2280" s="25"/>
      <c r="K2280" s="25"/>
      <c r="L2280" s="25"/>
      <c r="M2280" s="25"/>
      <c r="N2280" s="25"/>
      <c r="O2280" s="25"/>
      <c r="P2280" s="25"/>
      <c r="Q2280" s="25"/>
      <c r="R2280" s="25"/>
      <c r="S2280" s="25"/>
      <c r="T2280" s="25"/>
      <c r="U2280" s="25"/>
      <c r="V2280" s="25"/>
      <c r="W2280" s="30"/>
      <c r="X2280" s="30"/>
      <c r="Y2280" s="30"/>
      <c r="Z2280" s="30"/>
      <c r="AA2280" s="30"/>
      <c r="AB2280" s="30"/>
      <c r="AC2280" s="30"/>
      <c r="AD2280" s="30"/>
      <c r="AE2280" s="30"/>
      <c r="AF2280" s="30"/>
      <c r="AG2280" s="30"/>
      <c r="AH2280" s="30"/>
      <c r="AI2280" s="30"/>
      <c r="AJ2280" s="30"/>
      <c r="AK2280" s="30"/>
      <c r="AL2280" s="30"/>
      <c r="AM2280" s="30"/>
      <c r="AN2280" s="30"/>
      <c r="AO2280" s="30"/>
      <c r="AP2280" s="30"/>
      <c r="AQ2280" s="30"/>
      <c r="AR2280" s="30"/>
      <c r="AS2280" s="30"/>
      <c r="AT2280" s="30"/>
      <c r="AU2280" s="30"/>
      <c r="AV2280" s="30"/>
      <c r="AW2280" s="30"/>
      <c r="AX2280" s="30"/>
      <c r="AY2280" s="30"/>
      <c r="AZ2280" s="30"/>
      <c r="BA2280" s="30"/>
      <c r="BB2280" s="30"/>
      <c r="BC2280" s="30"/>
      <c r="BD2280" s="30"/>
      <c r="BE2280" s="30"/>
      <c r="BF2280" s="30"/>
      <c r="BG2280" s="30"/>
      <c r="BH2280" s="30"/>
    </row>
    <row r="2281" spans="4:60" x14ac:dyDescent="0.2">
      <c r="D2281" s="23"/>
      <c r="F2281" s="5"/>
      <c r="H2281" s="18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</row>
    <row r="2282" spans="4:60" x14ac:dyDescent="0.2">
      <c r="D2282" s="23"/>
      <c r="F2282" s="1"/>
      <c r="H2282" s="18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</row>
    <row r="2283" spans="4:60" x14ac:dyDescent="0.2">
      <c r="D2283" s="23"/>
      <c r="F2283" s="1"/>
      <c r="H2283" s="18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</row>
    <row r="2284" spans="4:60" x14ac:dyDescent="0.2">
      <c r="D2284" s="23"/>
      <c r="F2284" s="4"/>
      <c r="H2284" s="18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</row>
    <row r="2285" spans="4:60" x14ac:dyDescent="0.2">
      <c r="D2285" s="23"/>
      <c r="F2285" s="5"/>
      <c r="H2285" s="18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9"/>
      <c r="X2285" s="29"/>
      <c r="Y2285" s="29"/>
      <c r="Z2285" s="29"/>
      <c r="AA2285" s="29"/>
      <c r="AB2285" s="29"/>
      <c r="AC2285" s="29"/>
      <c r="AD2285" s="29"/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29"/>
      <c r="AQ2285" s="29"/>
      <c r="AR2285" s="29"/>
      <c r="AS2285" s="29"/>
      <c r="AT2285" s="29"/>
      <c r="AU2285" s="29"/>
      <c r="AV2285" s="29"/>
      <c r="AW2285" s="29"/>
      <c r="AX2285" s="29"/>
      <c r="AY2285" s="29"/>
      <c r="AZ2285" s="29"/>
      <c r="BA2285" s="29"/>
      <c r="BB2285" s="29"/>
      <c r="BC2285" s="29"/>
      <c r="BD2285" s="29"/>
      <c r="BE2285" s="29"/>
      <c r="BF2285" s="29"/>
      <c r="BG2285" s="29"/>
      <c r="BH2285" s="29"/>
    </row>
    <row r="2286" spans="4:60" x14ac:dyDescent="0.2">
      <c r="D2286" s="23"/>
      <c r="F2286" s="5"/>
      <c r="H2286" s="13"/>
      <c r="I2286" s="25"/>
      <c r="J2286" s="25"/>
      <c r="K2286" s="25"/>
      <c r="L2286" s="25"/>
      <c r="M2286" s="25"/>
      <c r="N2286" s="25"/>
      <c r="O2286" s="25"/>
      <c r="P2286" s="25"/>
      <c r="Q2286" s="25"/>
      <c r="R2286" s="25"/>
      <c r="S2286" s="25"/>
      <c r="T2286" s="25"/>
      <c r="U2286" s="25"/>
      <c r="V2286" s="25"/>
      <c r="W2286" s="30"/>
      <c r="X2286" s="30"/>
      <c r="Y2286" s="30"/>
      <c r="Z2286" s="30"/>
      <c r="AA2286" s="30"/>
      <c r="AB2286" s="30"/>
      <c r="AC2286" s="30"/>
      <c r="AD2286" s="30"/>
      <c r="AE2286" s="30"/>
      <c r="AF2286" s="30"/>
      <c r="AG2286" s="30"/>
      <c r="AH2286" s="30"/>
      <c r="AI2286" s="30"/>
      <c r="AJ2286" s="30"/>
      <c r="AK2286" s="30"/>
      <c r="AL2286" s="30"/>
      <c r="AM2286" s="30"/>
      <c r="AN2286" s="30"/>
      <c r="AO2286" s="30"/>
      <c r="AP2286" s="30"/>
      <c r="AQ2286" s="30"/>
      <c r="AR2286" s="30"/>
      <c r="AS2286" s="30"/>
      <c r="AT2286" s="30"/>
      <c r="AU2286" s="30"/>
      <c r="AV2286" s="30"/>
      <c r="AW2286" s="30"/>
      <c r="AX2286" s="30"/>
      <c r="AY2286" s="30"/>
      <c r="AZ2286" s="30"/>
      <c r="BA2286" s="30"/>
      <c r="BB2286" s="30"/>
      <c r="BC2286" s="30"/>
      <c r="BD2286" s="30"/>
      <c r="BE2286" s="30"/>
      <c r="BF2286" s="30"/>
      <c r="BG2286" s="30"/>
      <c r="BH2286" s="30"/>
    </row>
    <row r="2287" spans="4:60" x14ac:dyDescent="0.2">
      <c r="D2287" s="23"/>
      <c r="F2287" s="5"/>
      <c r="H2287" s="18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</row>
    <row r="2288" spans="4:60" x14ac:dyDescent="0.2">
      <c r="D2288" s="23"/>
      <c r="F2288" s="1"/>
      <c r="H2288" s="18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</row>
    <row r="2289" spans="4:60" x14ac:dyDescent="0.2">
      <c r="D2289" s="23"/>
      <c r="F2289" s="1"/>
      <c r="H2289" s="18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</row>
    <row r="2290" spans="4:60" x14ac:dyDescent="0.2">
      <c r="D2290" s="23"/>
      <c r="F2290" s="4"/>
      <c r="H2290" s="18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</row>
    <row r="2291" spans="4:60" x14ac:dyDescent="0.2">
      <c r="D2291" s="23"/>
      <c r="F2291" s="5"/>
      <c r="H2291" s="18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9"/>
      <c r="X2291" s="29"/>
      <c r="Y2291" s="29"/>
      <c r="Z2291" s="29"/>
      <c r="AA2291" s="29"/>
      <c r="AB2291" s="29"/>
      <c r="AC2291" s="29"/>
      <c r="AD2291" s="29"/>
      <c r="AE2291" s="29"/>
      <c r="AF2291" s="29"/>
      <c r="AG2291" s="29"/>
      <c r="AH2291" s="29"/>
      <c r="AI2291" s="29"/>
      <c r="AJ2291" s="29"/>
      <c r="AK2291" s="29"/>
      <c r="AL2291" s="29"/>
      <c r="AM2291" s="29"/>
      <c r="AN2291" s="29"/>
      <c r="AO2291" s="29"/>
      <c r="AP2291" s="29"/>
      <c r="AQ2291" s="29"/>
      <c r="AR2291" s="29"/>
      <c r="AS2291" s="29"/>
      <c r="AT2291" s="29"/>
      <c r="AU2291" s="29"/>
      <c r="AV2291" s="29"/>
      <c r="AW2291" s="29"/>
      <c r="AX2291" s="29"/>
      <c r="AY2291" s="29"/>
      <c r="AZ2291" s="29"/>
      <c r="BA2291" s="29"/>
      <c r="BB2291" s="29"/>
      <c r="BC2291" s="29"/>
      <c r="BD2291" s="29"/>
      <c r="BE2291" s="29"/>
      <c r="BF2291" s="29"/>
      <c r="BG2291" s="29"/>
      <c r="BH2291" s="29"/>
    </row>
    <row r="2292" spans="4:60" x14ac:dyDescent="0.2">
      <c r="D2292" s="23"/>
      <c r="F2292" s="5"/>
      <c r="H2292" s="13"/>
      <c r="I2292" s="25"/>
      <c r="J2292" s="25"/>
      <c r="K2292" s="25"/>
      <c r="L2292" s="25"/>
      <c r="M2292" s="25"/>
      <c r="N2292" s="25"/>
      <c r="O2292" s="25"/>
      <c r="P2292" s="25"/>
      <c r="Q2292" s="25"/>
      <c r="R2292" s="25"/>
      <c r="S2292" s="25"/>
      <c r="T2292" s="25"/>
      <c r="U2292" s="25"/>
      <c r="V2292" s="25"/>
      <c r="W2292" s="30"/>
      <c r="X2292" s="30"/>
      <c r="Y2292" s="30"/>
      <c r="Z2292" s="30"/>
      <c r="AA2292" s="30"/>
      <c r="AB2292" s="30"/>
      <c r="AC2292" s="30"/>
      <c r="AD2292" s="30"/>
      <c r="AE2292" s="30"/>
      <c r="AF2292" s="30"/>
      <c r="AG2292" s="30"/>
      <c r="AH2292" s="30"/>
      <c r="AI2292" s="30"/>
      <c r="AJ2292" s="30"/>
      <c r="AK2292" s="30"/>
      <c r="AL2292" s="30"/>
      <c r="AM2292" s="30"/>
      <c r="AN2292" s="30"/>
      <c r="AO2292" s="30"/>
      <c r="AP2292" s="30"/>
      <c r="AQ2292" s="30"/>
      <c r="AR2292" s="30"/>
      <c r="AS2292" s="30"/>
      <c r="AT2292" s="30"/>
      <c r="AU2292" s="30"/>
      <c r="AV2292" s="30"/>
      <c r="AW2292" s="30"/>
      <c r="AX2292" s="30"/>
      <c r="AY2292" s="30"/>
      <c r="AZ2292" s="30"/>
      <c r="BA2292" s="30"/>
      <c r="BB2292" s="30"/>
      <c r="BC2292" s="30"/>
      <c r="BD2292" s="30"/>
      <c r="BE2292" s="30"/>
      <c r="BF2292" s="30"/>
      <c r="BG2292" s="30"/>
      <c r="BH2292" s="30"/>
    </row>
    <row r="2293" spans="4:60" x14ac:dyDescent="0.2">
      <c r="D2293" s="23"/>
      <c r="F2293" s="5"/>
      <c r="H2293" s="18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</row>
    <row r="2294" spans="4:60" x14ac:dyDescent="0.2">
      <c r="D2294" s="23"/>
      <c r="F2294" s="1"/>
      <c r="H2294" s="18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</row>
    <row r="2295" spans="4:60" x14ac:dyDescent="0.2">
      <c r="D2295" s="23"/>
      <c r="F2295" s="1"/>
      <c r="H2295" s="18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</row>
    <row r="2296" spans="4:60" x14ac:dyDescent="0.2">
      <c r="D2296" s="23"/>
      <c r="F2296" s="4"/>
      <c r="H2296" s="18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</row>
    <row r="2297" spans="4:60" x14ac:dyDescent="0.2">
      <c r="D2297" s="23"/>
      <c r="F2297" s="5"/>
      <c r="H2297" s="18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9"/>
      <c r="X2297" s="29"/>
      <c r="Y2297" s="29"/>
      <c r="Z2297" s="29"/>
      <c r="AA2297" s="29"/>
      <c r="AB2297" s="29"/>
      <c r="AC2297" s="29"/>
      <c r="AD2297" s="29"/>
      <c r="AE2297" s="29"/>
      <c r="AF2297" s="29"/>
      <c r="AG2297" s="29"/>
      <c r="AH2297" s="29"/>
      <c r="AI2297" s="29"/>
      <c r="AJ2297" s="29"/>
      <c r="AK2297" s="29"/>
      <c r="AL2297" s="29"/>
      <c r="AM2297" s="29"/>
      <c r="AN2297" s="29"/>
      <c r="AO2297" s="29"/>
      <c r="AP2297" s="29"/>
      <c r="AQ2297" s="29"/>
      <c r="AR2297" s="29"/>
      <c r="AS2297" s="29"/>
      <c r="AT2297" s="29"/>
      <c r="AU2297" s="29"/>
      <c r="AV2297" s="29"/>
      <c r="AW2297" s="29"/>
      <c r="AX2297" s="29"/>
      <c r="AY2297" s="29"/>
      <c r="AZ2297" s="29"/>
      <c r="BA2297" s="29"/>
      <c r="BB2297" s="29"/>
      <c r="BC2297" s="29"/>
      <c r="BD2297" s="29"/>
      <c r="BE2297" s="29"/>
      <c r="BF2297" s="29"/>
      <c r="BG2297" s="29"/>
      <c r="BH2297" s="29"/>
    </row>
    <row r="2298" spans="4:60" x14ac:dyDescent="0.2">
      <c r="D2298" s="23"/>
      <c r="F2298" s="5"/>
      <c r="H2298" s="13"/>
      <c r="I2298" s="25"/>
      <c r="J2298" s="25"/>
      <c r="K2298" s="25"/>
      <c r="L2298" s="25"/>
      <c r="M2298" s="25"/>
      <c r="N2298" s="25"/>
      <c r="O2298" s="25"/>
      <c r="P2298" s="25"/>
      <c r="Q2298" s="25"/>
      <c r="R2298" s="25"/>
      <c r="S2298" s="25"/>
      <c r="T2298" s="25"/>
      <c r="U2298" s="25"/>
      <c r="V2298" s="25"/>
      <c r="W2298" s="30"/>
      <c r="X2298" s="30"/>
      <c r="Y2298" s="30"/>
      <c r="Z2298" s="30"/>
      <c r="AA2298" s="30"/>
      <c r="AB2298" s="30"/>
      <c r="AC2298" s="30"/>
      <c r="AD2298" s="30"/>
      <c r="AE2298" s="30"/>
      <c r="AF2298" s="30"/>
      <c r="AG2298" s="30"/>
      <c r="AH2298" s="30"/>
      <c r="AI2298" s="30"/>
      <c r="AJ2298" s="30"/>
      <c r="AK2298" s="30"/>
      <c r="AL2298" s="30"/>
      <c r="AM2298" s="30"/>
      <c r="AN2298" s="30"/>
      <c r="AO2298" s="30"/>
      <c r="AP2298" s="30"/>
      <c r="AQ2298" s="30"/>
      <c r="AR2298" s="30"/>
      <c r="AS2298" s="30"/>
      <c r="AT2298" s="30"/>
      <c r="AU2298" s="30"/>
      <c r="AV2298" s="30"/>
      <c r="AW2298" s="30"/>
      <c r="AX2298" s="30"/>
      <c r="AY2298" s="30"/>
      <c r="AZ2298" s="30"/>
      <c r="BA2298" s="30"/>
      <c r="BB2298" s="30"/>
      <c r="BC2298" s="30"/>
      <c r="BD2298" s="30"/>
      <c r="BE2298" s="30"/>
      <c r="BF2298" s="30"/>
      <c r="BG2298" s="30"/>
      <c r="BH2298" s="30"/>
    </row>
    <row r="2299" spans="4:60" x14ac:dyDescent="0.2">
      <c r="D2299" s="23"/>
      <c r="F2299" s="5"/>
      <c r="H2299" s="18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</row>
    <row r="2300" spans="4:60" x14ac:dyDescent="0.2">
      <c r="D2300" s="23"/>
      <c r="F2300" s="1"/>
      <c r="H2300" s="18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</row>
    <row r="2301" spans="4:60" x14ac:dyDescent="0.2">
      <c r="D2301" s="23"/>
      <c r="F2301" s="1"/>
      <c r="H2301" s="18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</row>
    <row r="2302" spans="4:60" x14ac:dyDescent="0.2">
      <c r="D2302" s="23"/>
      <c r="F2302" s="4"/>
      <c r="H2302" s="18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</row>
    <row r="2303" spans="4:60" x14ac:dyDescent="0.2">
      <c r="D2303" s="23"/>
      <c r="F2303" s="5"/>
      <c r="H2303" s="18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9"/>
      <c r="X2303" s="29"/>
      <c r="Y2303" s="29"/>
      <c r="Z2303" s="29"/>
      <c r="AA2303" s="29"/>
      <c r="AB2303" s="29"/>
      <c r="AC2303" s="29"/>
      <c r="AD2303" s="29"/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29"/>
      <c r="AQ2303" s="29"/>
      <c r="AR2303" s="29"/>
      <c r="AS2303" s="29"/>
      <c r="AT2303" s="29"/>
      <c r="AU2303" s="29"/>
      <c r="AV2303" s="29"/>
      <c r="AW2303" s="29"/>
      <c r="AX2303" s="29"/>
      <c r="AY2303" s="29"/>
      <c r="AZ2303" s="29"/>
      <c r="BA2303" s="29"/>
      <c r="BB2303" s="29"/>
      <c r="BC2303" s="29"/>
      <c r="BD2303" s="29"/>
      <c r="BE2303" s="29"/>
      <c r="BF2303" s="29"/>
      <c r="BG2303" s="29"/>
      <c r="BH2303" s="29"/>
    </row>
    <row r="2304" spans="4:60" x14ac:dyDescent="0.2">
      <c r="D2304" s="23"/>
      <c r="F2304" s="5"/>
      <c r="H2304" s="13"/>
      <c r="I2304" s="25"/>
      <c r="J2304" s="25"/>
      <c r="K2304" s="25"/>
      <c r="L2304" s="25"/>
      <c r="M2304" s="25"/>
      <c r="N2304" s="25"/>
      <c r="O2304" s="25"/>
      <c r="P2304" s="25"/>
      <c r="Q2304" s="25"/>
      <c r="R2304" s="25"/>
      <c r="S2304" s="25"/>
      <c r="T2304" s="25"/>
      <c r="U2304" s="25"/>
      <c r="V2304" s="25"/>
      <c r="W2304" s="30"/>
      <c r="X2304" s="30"/>
      <c r="Y2304" s="30"/>
      <c r="Z2304" s="30"/>
      <c r="AA2304" s="30"/>
      <c r="AB2304" s="30"/>
      <c r="AC2304" s="30"/>
      <c r="AD2304" s="30"/>
      <c r="AE2304" s="30"/>
      <c r="AF2304" s="30"/>
      <c r="AG2304" s="30"/>
      <c r="AH2304" s="30"/>
      <c r="AI2304" s="30"/>
      <c r="AJ2304" s="30"/>
      <c r="AK2304" s="30"/>
      <c r="AL2304" s="30"/>
      <c r="AM2304" s="30"/>
      <c r="AN2304" s="30"/>
      <c r="AO2304" s="30"/>
      <c r="AP2304" s="30"/>
      <c r="AQ2304" s="30"/>
      <c r="AR2304" s="30"/>
      <c r="AS2304" s="30"/>
      <c r="AT2304" s="30"/>
      <c r="AU2304" s="30"/>
      <c r="AV2304" s="30"/>
      <c r="AW2304" s="30"/>
      <c r="AX2304" s="30"/>
      <c r="AY2304" s="30"/>
      <c r="AZ2304" s="30"/>
      <c r="BA2304" s="30"/>
      <c r="BB2304" s="30"/>
      <c r="BC2304" s="30"/>
      <c r="BD2304" s="30"/>
      <c r="BE2304" s="30"/>
      <c r="BF2304" s="30"/>
      <c r="BG2304" s="30"/>
      <c r="BH2304" s="30"/>
    </row>
    <row r="2305" spans="4:60" x14ac:dyDescent="0.2">
      <c r="D2305" s="23"/>
      <c r="F2305" s="5"/>
      <c r="H2305" s="18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</row>
    <row r="2306" spans="4:60" x14ac:dyDescent="0.2">
      <c r="D2306" s="23"/>
      <c r="F2306" s="1"/>
      <c r="H2306" s="18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</row>
    <row r="2307" spans="4:60" x14ac:dyDescent="0.2">
      <c r="D2307" s="23"/>
      <c r="F2307" s="1"/>
      <c r="H2307" s="18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</row>
    <row r="2308" spans="4:60" x14ac:dyDescent="0.2">
      <c r="D2308" s="23"/>
      <c r="F2308" s="4"/>
      <c r="H2308" s="18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</row>
    <row r="2309" spans="4:60" x14ac:dyDescent="0.2">
      <c r="D2309" s="23"/>
      <c r="F2309" s="5"/>
      <c r="H2309" s="18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9"/>
      <c r="X2309" s="29"/>
      <c r="Y2309" s="29"/>
      <c r="Z2309" s="29"/>
      <c r="AA2309" s="29"/>
      <c r="AB2309" s="29"/>
      <c r="AC2309" s="29"/>
      <c r="AD2309" s="29"/>
      <c r="AE2309" s="29"/>
      <c r="AF2309" s="29"/>
      <c r="AG2309" s="29"/>
      <c r="AH2309" s="29"/>
      <c r="AI2309" s="29"/>
      <c r="AJ2309" s="29"/>
      <c r="AK2309" s="29"/>
      <c r="AL2309" s="29"/>
      <c r="AM2309" s="29"/>
      <c r="AN2309" s="29"/>
      <c r="AO2309" s="29"/>
      <c r="AP2309" s="29"/>
      <c r="AQ2309" s="29"/>
      <c r="AR2309" s="29"/>
      <c r="AS2309" s="29"/>
      <c r="AT2309" s="29"/>
      <c r="AU2309" s="29"/>
      <c r="AV2309" s="29"/>
      <c r="AW2309" s="29"/>
      <c r="AX2309" s="29"/>
      <c r="AY2309" s="29"/>
      <c r="AZ2309" s="29"/>
      <c r="BA2309" s="29"/>
      <c r="BB2309" s="29"/>
      <c r="BC2309" s="29"/>
      <c r="BD2309" s="29"/>
      <c r="BE2309" s="29"/>
      <c r="BF2309" s="29"/>
      <c r="BG2309" s="29"/>
      <c r="BH2309" s="29"/>
    </row>
    <row r="2310" spans="4:60" x14ac:dyDescent="0.2">
      <c r="D2310" s="23"/>
      <c r="F2310" s="5"/>
      <c r="H2310" s="13"/>
      <c r="I2310" s="25"/>
      <c r="J2310" s="25"/>
      <c r="K2310" s="25"/>
      <c r="L2310" s="25"/>
      <c r="M2310" s="25"/>
      <c r="N2310" s="25"/>
      <c r="O2310" s="25"/>
      <c r="P2310" s="25"/>
      <c r="Q2310" s="25"/>
      <c r="R2310" s="25"/>
      <c r="S2310" s="25"/>
      <c r="T2310" s="25"/>
      <c r="U2310" s="25"/>
      <c r="V2310" s="25"/>
      <c r="W2310" s="30"/>
      <c r="X2310" s="30"/>
      <c r="Y2310" s="30"/>
      <c r="Z2310" s="30"/>
      <c r="AA2310" s="30"/>
      <c r="AB2310" s="30"/>
      <c r="AC2310" s="30"/>
      <c r="AD2310" s="30"/>
      <c r="AE2310" s="30"/>
      <c r="AF2310" s="30"/>
      <c r="AG2310" s="30"/>
      <c r="AH2310" s="30"/>
      <c r="AI2310" s="30"/>
      <c r="AJ2310" s="30"/>
      <c r="AK2310" s="30"/>
      <c r="AL2310" s="30"/>
      <c r="AM2310" s="30"/>
      <c r="AN2310" s="30"/>
      <c r="AO2310" s="30"/>
      <c r="AP2310" s="30"/>
      <c r="AQ2310" s="30"/>
      <c r="AR2310" s="30"/>
      <c r="AS2310" s="30"/>
      <c r="AT2310" s="30"/>
      <c r="AU2310" s="30"/>
      <c r="AV2310" s="30"/>
      <c r="AW2310" s="30"/>
      <c r="AX2310" s="30"/>
      <c r="AY2310" s="30"/>
      <c r="AZ2310" s="30"/>
      <c r="BA2310" s="30"/>
      <c r="BB2310" s="30"/>
      <c r="BC2310" s="30"/>
      <c r="BD2310" s="30"/>
      <c r="BE2310" s="30"/>
      <c r="BF2310" s="30"/>
      <c r="BG2310" s="30"/>
      <c r="BH2310" s="30"/>
    </row>
    <row r="2311" spans="4:60" x14ac:dyDescent="0.2">
      <c r="D2311" s="23"/>
      <c r="F2311" s="5"/>
      <c r="H2311" s="18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</row>
    <row r="2312" spans="4:60" x14ac:dyDescent="0.2">
      <c r="D2312" s="23"/>
      <c r="F2312" s="1"/>
      <c r="H2312" s="18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</row>
    <row r="2313" spans="4:60" x14ac:dyDescent="0.2">
      <c r="D2313" s="23"/>
      <c r="F2313" s="1"/>
      <c r="H2313" s="18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</row>
    <row r="2314" spans="4:60" x14ac:dyDescent="0.2">
      <c r="D2314" s="23"/>
      <c r="F2314" s="4"/>
      <c r="H2314" s="18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</row>
    <row r="2315" spans="4:60" x14ac:dyDescent="0.2">
      <c r="D2315" s="23"/>
      <c r="F2315" s="5"/>
      <c r="H2315" s="18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9"/>
      <c r="X2315" s="29"/>
      <c r="Y2315" s="29"/>
      <c r="Z2315" s="29"/>
      <c r="AA2315" s="29"/>
      <c r="AB2315" s="29"/>
      <c r="AC2315" s="29"/>
      <c r="AD2315" s="29"/>
      <c r="AE2315" s="29"/>
      <c r="AF2315" s="29"/>
      <c r="AG2315" s="29"/>
      <c r="AH2315" s="29"/>
      <c r="AI2315" s="29"/>
      <c r="AJ2315" s="29"/>
      <c r="AK2315" s="29"/>
      <c r="AL2315" s="29"/>
      <c r="AM2315" s="29"/>
      <c r="AN2315" s="29"/>
      <c r="AO2315" s="29"/>
      <c r="AP2315" s="29"/>
      <c r="AQ2315" s="29"/>
      <c r="AR2315" s="29"/>
      <c r="AS2315" s="29"/>
      <c r="AT2315" s="29"/>
      <c r="AU2315" s="29"/>
      <c r="AV2315" s="29"/>
      <c r="AW2315" s="29"/>
      <c r="AX2315" s="29"/>
      <c r="AY2315" s="29"/>
      <c r="AZ2315" s="29"/>
      <c r="BA2315" s="29"/>
      <c r="BB2315" s="29"/>
      <c r="BC2315" s="29"/>
      <c r="BD2315" s="29"/>
      <c r="BE2315" s="29"/>
      <c r="BF2315" s="29"/>
      <c r="BG2315" s="29"/>
      <c r="BH2315" s="29"/>
    </row>
    <row r="2316" spans="4:60" x14ac:dyDescent="0.2">
      <c r="D2316" s="23"/>
      <c r="F2316" s="5"/>
      <c r="H2316" s="13"/>
      <c r="I2316" s="25"/>
      <c r="J2316" s="25"/>
      <c r="K2316" s="25"/>
      <c r="L2316" s="25"/>
      <c r="M2316" s="25"/>
      <c r="N2316" s="25"/>
      <c r="O2316" s="25"/>
      <c r="P2316" s="25"/>
      <c r="Q2316" s="25"/>
      <c r="R2316" s="25"/>
      <c r="S2316" s="25"/>
      <c r="T2316" s="25"/>
      <c r="U2316" s="25"/>
      <c r="V2316" s="25"/>
      <c r="W2316" s="30"/>
      <c r="X2316" s="30"/>
      <c r="Y2316" s="30"/>
      <c r="Z2316" s="30"/>
      <c r="AA2316" s="30"/>
      <c r="AB2316" s="30"/>
      <c r="AC2316" s="30"/>
      <c r="AD2316" s="30"/>
      <c r="AE2316" s="30"/>
      <c r="AF2316" s="30"/>
      <c r="AG2316" s="30"/>
      <c r="AH2316" s="30"/>
      <c r="AI2316" s="30"/>
      <c r="AJ2316" s="30"/>
      <c r="AK2316" s="30"/>
      <c r="AL2316" s="30"/>
      <c r="AM2316" s="30"/>
      <c r="AN2316" s="30"/>
      <c r="AO2316" s="30"/>
      <c r="AP2316" s="30"/>
      <c r="AQ2316" s="30"/>
      <c r="AR2316" s="30"/>
      <c r="AS2316" s="30"/>
      <c r="AT2316" s="30"/>
      <c r="AU2316" s="30"/>
      <c r="AV2316" s="30"/>
      <c r="AW2316" s="30"/>
      <c r="AX2316" s="30"/>
      <c r="AY2316" s="30"/>
      <c r="AZ2316" s="30"/>
      <c r="BA2316" s="30"/>
      <c r="BB2316" s="30"/>
      <c r="BC2316" s="30"/>
      <c r="BD2316" s="30"/>
      <c r="BE2316" s="30"/>
      <c r="BF2316" s="30"/>
      <c r="BG2316" s="30"/>
      <c r="BH2316" s="30"/>
    </row>
    <row r="2317" spans="4:60" x14ac:dyDescent="0.2">
      <c r="D2317" s="23"/>
      <c r="F2317" s="5"/>
      <c r="H2317" s="18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</row>
    <row r="2318" spans="4:60" x14ac:dyDescent="0.2">
      <c r="D2318" s="23"/>
      <c r="F2318" s="1"/>
      <c r="H2318" s="18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</row>
    <row r="2319" spans="4:60" x14ac:dyDescent="0.2">
      <c r="D2319" s="23"/>
      <c r="F2319" s="1"/>
      <c r="H2319" s="18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</row>
    <row r="2320" spans="4:60" x14ac:dyDescent="0.2">
      <c r="D2320" s="23"/>
      <c r="F2320" s="4"/>
      <c r="H2320" s="18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</row>
    <row r="2321" spans="4:60" x14ac:dyDescent="0.2">
      <c r="D2321" s="23"/>
      <c r="F2321" s="5"/>
      <c r="H2321" s="18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9"/>
      <c r="X2321" s="29"/>
      <c r="Y2321" s="29"/>
      <c r="Z2321" s="29"/>
      <c r="AA2321" s="29"/>
      <c r="AB2321" s="29"/>
      <c r="AC2321" s="29"/>
      <c r="AD2321" s="29"/>
      <c r="AE2321" s="29"/>
      <c r="AF2321" s="29"/>
      <c r="AG2321" s="29"/>
      <c r="AH2321" s="29"/>
      <c r="AI2321" s="29"/>
      <c r="AJ2321" s="29"/>
      <c r="AK2321" s="29"/>
      <c r="AL2321" s="29"/>
      <c r="AM2321" s="29"/>
      <c r="AN2321" s="29"/>
      <c r="AO2321" s="29"/>
      <c r="AP2321" s="29"/>
      <c r="AQ2321" s="29"/>
      <c r="AR2321" s="29"/>
      <c r="AS2321" s="29"/>
      <c r="AT2321" s="29"/>
      <c r="AU2321" s="29"/>
      <c r="AV2321" s="29"/>
      <c r="AW2321" s="29"/>
      <c r="AX2321" s="29"/>
      <c r="AY2321" s="29"/>
      <c r="AZ2321" s="29"/>
      <c r="BA2321" s="29"/>
      <c r="BB2321" s="29"/>
      <c r="BC2321" s="29"/>
      <c r="BD2321" s="29"/>
      <c r="BE2321" s="29"/>
      <c r="BF2321" s="29"/>
      <c r="BG2321" s="29"/>
      <c r="BH2321" s="29"/>
    </row>
    <row r="2322" spans="4:60" x14ac:dyDescent="0.2">
      <c r="D2322" s="23"/>
      <c r="F2322" s="5"/>
      <c r="H2322" s="13"/>
      <c r="I2322" s="25"/>
      <c r="J2322" s="25"/>
      <c r="K2322" s="25"/>
      <c r="L2322" s="25"/>
      <c r="M2322" s="25"/>
      <c r="N2322" s="25"/>
      <c r="O2322" s="25"/>
      <c r="P2322" s="25"/>
      <c r="Q2322" s="25"/>
      <c r="R2322" s="25"/>
      <c r="S2322" s="25"/>
      <c r="T2322" s="25"/>
      <c r="U2322" s="25"/>
      <c r="V2322" s="25"/>
      <c r="W2322" s="30"/>
      <c r="X2322" s="30"/>
      <c r="Y2322" s="30"/>
      <c r="Z2322" s="30"/>
      <c r="AA2322" s="30"/>
      <c r="AB2322" s="30"/>
      <c r="AC2322" s="30"/>
      <c r="AD2322" s="30"/>
      <c r="AE2322" s="30"/>
      <c r="AF2322" s="30"/>
      <c r="AG2322" s="30"/>
      <c r="AH2322" s="30"/>
      <c r="AI2322" s="30"/>
      <c r="AJ2322" s="30"/>
      <c r="AK2322" s="30"/>
      <c r="AL2322" s="30"/>
      <c r="AM2322" s="30"/>
      <c r="AN2322" s="30"/>
      <c r="AO2322" s="30"/>
      <c r="AP2322" s="30"/>
      <c r="AQ2322" s="30"/>
      <c r="AR2322" s="30"/>
      <c r="AS2322" s="30"/>
      <c r="AT2322" s="30"/>
      <c r="AU2322" s="30"/>
      <c r="AV2322" s="30"/>
      <c r="AW2322" s="30"/>
      <c r="AX2322" s="30"/>
      <c r="AY2322" s="30"/>
      <c r="AZ2322" s="30"/>
      <c r="BA2322" s="30"/>
      <c r="BB2322" s="30"/>
      <c r="BC2322" s="30"/>
      <c r="BD2322" s="30"/>
      <c r="BE2322" s="30"/>
      <c r="BF2322" s="30"/>
      <c r="BG2322" s="30"/>
      <c r="BH2322" s="30"/>
    </row>
    <row r="2323" spans="4:60" x14ac:dyDescent="0.2">
      <c r="D2323" s="23"/>
      <c r="F2323" s="5"/>
      <c r="H2323" s="18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</row>
    <row r="2324" spans="4:60" x14ac:dyDescent="0.2">
      <c r="D2324" s="23"/>
      <c r="F2324" s="1"/>
      <c r="H2324" s="18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</row>
    <row r="2325" spans="4:60" x14ac:dyDescent="0.2">
      <c r="D2325" s="23"/>
      <c r="F2325" s="1"/>
      <c r="H2325" s="18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</row>
    <row r="2326" spans="4:60" x14ac:dyDescent="0.2">
      <c r="D2326" s="23"/>
      <c r="F2326" s="4"/>
      <c r="H2326" s="18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</row>
    <row r="2327" spans="4:60" x14ac:dyDescent="0.2">
      <c r="D2327" s="23"/>
      <c r="F2327" s="5"/>
      <c r="H2327" s="18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9"/>
      <c r="X2327" s="29"/>
      <c r="Y2327" s="29"/>
      <c r="Z2327" s="29"/>
      <c r="AA2327" s="29"/>
      <c r="AB2327" s="29"/>
      <c r="AC2327" s="29"/>
      <c r="AD2327" s="29"/>
      <c r="AE2327" s="29"/>
      <c r="AF2327" s="29"/>
      <c r="AG2327" s="29"/>
      <c r="AH2327" s="29"/>
      <c r="AI2327" s="29"/>
      <c r="AJ2327" s="29"/>
      <c r="AK2327" s="29"/>
      <c r="AL2327" s="29"/>
      <c r="AM2327" s="29"/>
      <c r="AN2327" s="29"/>
      <c r="AO2327" s="29"/>
      <c r="AP2327" s="29"/>
      <c r="AQ2327" s="29"/>
      <c r="AR2327" s="29"/>
      <c r="AS2327" s="29"/>
      <c r="AT2327" s="29"/>
      <c r="AU2327" s="29"/>
      <c r="AV2327" s="29"/>
      <c r="AW2327" s="29"/>
      <c r="AX2327" s="29"/>
      <c r="AY2327" s="29"/>
      <c r="AZ2327" s="29"/>
      <c r="BA2327" s="29"/>
      <c r="BB2327" s="29"/>
      <c r="BC2327" s="29"/>
      <c r="BD2327" s="29"/>
      <c r="BE2327" s="29"/>
      <c r="BF2327" s="29"/>
      <c r="BG2327" s="29"/>
      <c r="BH2327" s="29"/>
    </row>
    <row r="2328" spans="4:60" x14ac:dyDescent="0.2">
      <c r="D2328" s="23"/>
      <c r="F2328" s="5"/>
      <c r="H2328" s="13"/>
      <c r="I2328" s="25"/>
      <c r="J2328" s="25"/>
      <c r="K2328" s="25"/>
      <c r="L2328" s="25"/>
      <c r="M2328" s="25"/>
      <c r="N2328" s="25"/>
      <c r="O2328" s="25"/>
      <c r="P2328" s="25"/>
      <c r="Q2328" s="25"/>
      <c r="R2328" s="25"/>
      <c r="S2328" s="25"/>
      <c r="T2328" s="25"/>
      <c r="U2328" s="25"/>
      <c r="V2328" s="25"/>
      <c r="W2328" s="30"/>
      <c r="X2328" s="30"/>
      <c r="Y2328" s="30"/>
      <c r="Z2328" s="30"/>
      <c r="AA2328" s="30"/>
      <c r="AB2328" s="30"/>
      <c r="AC2328" s="30"/>
      <c r="AD2328" s="30"/>
      <c r="AE2328" s="30"/>
      <c r="AF2328" s="30"/>
      <c r="AG2328" s="30"/>
      <c r="AH2328" s="30"/>
      <c r="AI2328" s="30"/>
      <c r="AJ2328" s="30"/>
      <c r="AK2328" s="30"/>
      <c r="AL2328" s="30"/>
      <c r="AM2328" s="30"/>
      <c r="AN2328" s="30"/>
      <c r="AO2328" s="30"/>
      <c r="AP2328" s="30"/>
      <c r="AQ2328" s="30"/>
      <c r="AR2328" s="30"/>
      <c r="AS2328" s="30"/>
      <c r="AT2328" s="30"/>
      <c r="AU2328" s="30"/>
      <c r="AV2328" s="30"/>
      <c r="AW2328" s="30"/>
      <c r="AX2328" s="30"/>
      <c r="AY2328" s="30"/>
      <c r="AZ2328" s="30"/>
      <c r="BA2328" s="30"/>
      <c r="BB2328" s="30"/>
      <c r="BC2328" s="30"/>
      <c r="BD2328" s="30"/>
      <c r="BE2328" s="30"/>
      <c r="BF2328" s="30"/>
      <c r="BG2328" s="30"/>
      <c r="BH2328" s="30"/>
    </row>
    <row r="2329" spans="4:60" x14ac:dyDescent="0.2">
      <c r="D2329" s="23"/>
      <c r="F2329" s="5"/>
      <c r="H2329" s="18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</row>
    <row r="2330" spans="4:60" x14ac:dyDescent="0.2">
      <c r="D2330" s="23"/>
      <c r="F2330" s="1"/>
      <c r="H2330" s="18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</row>
    <row r="2331" spans="4:60" x14ac:dyDescent="0.2">
      <c r="D2331" s="23"/>
      <c r="F2331" s="1"/>
      <c r="H2331" s="18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</row>
    <row r="2332" spans="4:60" x14ac:dyDescent="0.2">
      <c r="D2332" s="23"/>
      <c r="F2332" s="4"/>
      <c r="H2332" s="18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</row>
    <row r="2333" spans="4:60" x14ac:dyDescent="0.2">
      <c r="D2333" s="23"/>
      <c r="F2333" s="5"/>
      <c r="H2333" s="18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9"/>
      <c r="X2333" s="29"/>
      <c r="Y2333" s="29"/>
      <c r="Z2333" s="29"/>
      <c r="AA2333" s="29"/>
      <c r="AB2333" s="29"/>
      <c r="AC2333" s="29"/>
      <c r="AD2333" s="29"/>
      <c r="AE2333" s="29"/>
      <c r="AF2333" s="29"/>
      <c r="AG2333" s="29"/>
      <c r="AH2333" s="29"/>
      <c r="AI2333" s="29"/>
      <c r="AJ2333" s="29"/>
      <c r="AK2333" s="29"/>
      <c r="AL2333" s="29"/>
      <c r="AM2333" s="29"/>
      <c r="AN2333" s="29"/>
      <c r="AO2333" s="29"/>
      <c r="AP2333" s="29"/>
      <c r="AQ2333" s="29"/>
      <c r="AR2333" s="29"/>
      <c r="AS2333" s="29"/>
      <c r="AT2333" s="29"/>
      <c r="AU2333" s="29"/>
      <c r="AV2333" s="29"/>
      <c r="AW2333" s="29"/>
      <c r="AX2333" s="29"/>
      <c r="AY2333" s="29"/>
      <c r="AZ2333" s="29"/>
      <c r="BA2333" s="29"/>
      <c r="BB2333" s="29"/>
      <c r="BC2333" s="29"/>
      <c r="BD2333" s="29"/>
      <c r="BE2333" s="29"/>
      <c r="BF2333" s="29"/>
      <c r="BG2333" s="29"/>
      <c r="BH2333" s="29"/>
    </row>
    <row r="2334" spans="4:60" x14ac:dyDescent="0.2">
      <c r="D2334" s="23"/>
      <c r="F2334" s="5"/>
      <c r="H2334" s="13"/>
      <c r="I2334" s="25"/>
      <c r="J2334" s="25"/>
      <c r="K2334" s="25"/>
      <c r="L2334" s="25"/>
      <c r="M2334" s="25"/>
      <c r="N2334" s="25"/>
      <c r="O2334" s="25"/>
      <c r="P2334" s="25"/>
      <c r="Q2334" s="25"/>
      <c r="R2334" s="25"/>
      <c r="S2334" s="25"/>
      <c r="T2334" s="25"/>
      <c r="U2334" s="25"/>
      <c r="V2334" s="25"/>
      <c r="W2334" s="30"/>
      <c r="X2334" s="30"/>
      <c r="Y2334" s="30"/>
      <c r="Z2334" s="30"/>
      <c r="AA2334" s="30"/>
      <c r="AB2334" s="30"/>
      <c r="AC2334" s="30"/>
      <c r="AD2334" s="30"/>
      <c r="AE2334" s="30"/>
      <c r="AF2334" s="30"/>
      <c r="AG2334" s="30"/>
      <c r="AH2334" s="30"/>
      <c r="AI2334" s="30"/>
      <c r="AJ2334" s="30"/>
      <c r="AK2334" s="30"/>
      <c r="AL2334" s="30"/>
      <c r="AM2334" s="30"/>
      <c r="AN2334" s="30"/>
      <c r="AO2334" s="30"/>
      <c r="AP2334" s="30"/>
      <c r="AQ2334" s="30"/>
      <c r="AR2334" s="30"/>
      <c r="AS2334" s="30"/>
      <c r="AT2334" s="30"/>
      <c r="AU2334" s="30"/>
      <c r="AV2334" s="30"/>
      <c r="AW2334" s="30"/>
      <c r="AX2334" s="30"/>
      <c r="AY2334" s="30"/>
      <c r="AZ2334" s="30"/>
      <c r="BA2334" s="30"/>
      <c r="BB2334" s="30"/>
      <c r="BC2334" s="30"/>
      <c r="BD2334" s="30"/>
      <c r="BE2334" s="30"/>
      <c r="BF2334" s="30"/>
      <c r="BG2334" s="30"/>
      <c r="BH2334" s="30"/>
    </row>
    <row r="2335" spans="4:60" x14ac:dyDescent="0.2">
      <c r="D2335" s="23"/>
      <c r="F2335" s="5"/>
      <c r="H2335" s="18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</row>
    <row r="2336" spans="4:60" x14ac:dyDescent="0.2">
      <c r="D2336" s="23"/>
      <c r="F2336" s="1"/>
      <c r="H2336" s="18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</row>
    <row r="2337" spans="4:60" x14ac:dyDescent="0.2">
      <c r="D2337" s="23"/>
      <c r="F2337" s="1"/>
      <c r="H2337" s="18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</row>
    <row r="2338" spans="4:60" x14ac:dyDescent="0.2">
      <c r="D2338" s="23"/>
      <c r="F2338" s="4"/>
      <c r="H2338" s="18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</row>
    <row r="2339" spans="4:60" x14ac:dyDescent="0.2">
      <c r="D2339" s="23"/>
      <c r="F2339" s="5"/>
      <c r="H2339" s="18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9"/>
      <c r="X2339" s="29"/>
      <c r="Y2339" s="29"/>
      <c r="Z2339" s="29"/>
      <c r="AA2339" s="29"/>
      <c r="AB2339" s="29"/>
      <c r="AC2339" s="29"/>
      <c r="AD2339" s="29"/>
      <c r="AE2339" s="29"/>
      <c r="AF2339" s="29"/>
      <c r="AG2339" s="29"/>
      <c r="AH2339" s="29"/>
      <c r="AI2339" s="29"/>
      <c r="AJ2339" s="29"/>
      <c r="AK2339" s="29"/>
      <c r="AL2339" s="29"/>
      <c r="AM2339" s="29"/>
      <c r="AN2339" s="29"/>
      <c r="AO2339" s="29"/>
      <c r="AP2339" s="29"/>
      <c r="AQ2339" s="29"/>
      <c r="AR2339" s="29"/>
      <c r="AS2339" s="29"/>
      <c r="AT2339" s="29"/>
      <c r="AU2339" s="29"/>
      <c r="AV2339" s="29"/>
      <c r="AW2339" s="29"/>
      <c r="AX2339" s="29"/>
      <c r="AY2339" s="29"/>
      <c r="AZ2339" s="29"/>
      <c r="BA2339" s="29"/>
      <c r="BB2339" s="29"/>
      <c r="BC2339" s="29"/>
      <c r="BD2339" s="29"/>
      <c r="BE2339" s="29"/>
      <c r="BF2339" s="29"/>
      <c r="BG2339" s="29"/>
      <c r="BH2339" s="29"/>
    </row>
    <row r="2340" spans="4:60" x14ac:dyDescent="0.2">
      <c r="D2340" s="23"/>
      <c r="F2340" s="5"/>
      <c r="H2340" s="13"/>
      <c r="I2340" s="25"/>
      <c r="J2340" s="25"/>
      <c r="K2340" s="25"/>
      <c r="L2340" s="25"/>
      <c r="M2340" s="25"/>
      <c r="N2340" s="25"/>
      <c r="O2340" s="25"/>
      <c r="P2340" s="25"/>
      <c r="Q2340" s="25"/>
      <c r="R2340" s="25"/>
      <c r="S2340" s="25"/>
      <c r="T2340" s="25"/>
      <c r="U2340" s="25"/>
      <c r="V2340" s="25"/>
      <c r="W2340" s="30"/>
      <c r="X2340" s="30"/>
      <c r="Y2340" s="30"/>
      <c r="Z2340" s="30"/>
      <c r="AA2340" s="30"/>
      <c r="AB2340" s="30"/>
      <c r="AC2340" s="30"/>
      <c r="AD2340" s="30"/>
      <c r="AE2340" s="30"/>
      <c r="AF2340" s="30"/>
      <c r="AG2340" s="30"/>
      <c r="AH2340" s="30"/>
      <c r="AI2340" s="30"/>
      <c r="AJ2340" s="30"/>
      <c r="AK2340" s="30"/>
      <c r="AL2340" s="30"/>
      <c r="AM2340" s="30"/>
      <c r="AN2340" s="30"/>
      <c r="AO2340" s="30"/>
      <c r="AP2340" s="30"/>
      <c r="AQ2340" s="30"/>
      <c r="AR2340" s="30"/>
      <c r="AS2340" s="30"/>
      <c r="AT2340" s="30"/>
      <c r="AU2340" s="30"/>
      <c r="AV2340" s="30"/>
      <c r="AW2340" s="30"/>
      <c r="AX2340" s="30"/>
      <c r="AY2340" s="30"/>
      <c r="AZ2340" s="30"/>
      <c r="BA2340" s="30"/>
      <c r="BB2340" s="30"/>
      <c r="BC2340" s="30"/>
      <c r="BD2340" s="30"/>
      <c r="BE2340" s="30"/>
      <c r="BF2340" s="30"/>
      <c r="BG2340" s="30"/>
      <c r="BH2340" s="30"/>
    </row>
    <row r="2341" spans="4:60" x14ac:dyDescent="0.2">
      <c r="D2341" s="23"/>
      <c r="F2341" s="5"/>
      <c r="H2341" s="18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</row>
    <row r="2342" spans="4:60" x14ac:dyDescent="0.2">
      <c r="D2342" s="23"/>
      <c r="F2342" s="1"/>
      <c r="H2342" s="18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</row>
    <row r="2343" spans="4:60" x14ac:dyDescent="0.2">
      <c r="D2343" s="23"/>
      <c r="F2343" s="1"/>
      <c r="H2343" s="18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</row>
    <row r="2344" spans="4:60" x14ac:dyDescent="0.2">
      <c r="D2344" s="23"/>
      <c r="F2344" s="4"/>
      <c r="H2344" s="18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</row>
    <row r="2345" spans="4:60" x14ac:dyDescent="0.2">
      <c r="D2345" s="23"/>
      <c r="F2345" s="5"/>
      <c r="H2345" s="18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9"/>
      <c r="X2345" s="29"/>
      <c r="Y2345" s="29"/>
      <c r="Z2345" s="29"/>
      <c r="AA2345" s="29"/>
      <c r="AB2345" s="29"/>
      <c r="AC2345" s="29"/>
      <c r="AD2345" s="29"/>
      <c r="AE2345" s="29"/>
      <c r="AF2345" s="29"/>
      <c r="AG2345" s="29"/>
      <c r="AH2345" s="29"/>
      <c r="AI2345" s="29"/>
      <c r="AJ2345" s="29"/>
      <c r="AK2345" s="29"/>
      <c r="AL2345" s="29"/>
      <c r="AM2345" s="29"/>
      <c r="AN2345" s="29"/>
      <c r="AO2345" s="29"/>
      <c r="AP2345" s="29"/>
      <c r="AQ2345" s="29"/>
      <c r="AR2345" s="29"/>
      <c r="AS2345" s="29"/>
      <c r="AT2345" s="29"/>
      <c r="AU2345" s="29"/>
      <c r="AV2345" s="29"/>
      <c r="AW2345" s="29"/>
      <c r="AX2345" s="29"/>
      <c r="AY2345" s="29"/>
      <c r="AZ2345" s="29"/>
      <c r="BA2345" s="29"/>
      <c r="BB2345" s="29"/>
      <c r="BC2345" s="29"/>
      <c r="BD2345" s="29"/>
      <c r="BE2345" s="29"/>
      <c r="BF2345" s="29"/>
      <c r="BG2345" s="29"/>
      <c r="BH2345" s="29"/>
    </row>
    <row r="2346" spans="4:60" x14ac:dyDescent="0.2">
      <c r="D2346" s="23"/>
      <c r="F2346" s="5"/>
      <c r="H2346" s="13"/>
      <c r="I2346" s="25"/>
      <c r="J2346" s="25"/>
      <c r="K2346" s="25"/>
      <c r="L2346" s="25"/>
      <c r="M2346" s="25"/>
      <c r="N2346" s="25"/>
      <c r="O2346" s="25"/>
      <c r="P2346" s="25"/>
      <c r="Q2346" s="25"/>
      <c r="R2346" s="25"/>
      <c r="S2346" s="25"/>
      <c r="T2346" s="25"/>
      <c r="U2346" s="25"/>
      <c r="V2346" s="25"/>
      <c r="W2346" s="30"/>
      <c r="X2346" s="30"/>
      <c r="Y2346" s="30"/>
      <c r="Z2346" s="30"/>
      <c r="AA2346" s="30"/>
      <c r="AB2346" s="30"/>
      <c r="AC2346" s="30"/>
      <c r="AD2346" s="30"/>
      <c r="AE2346" s="30"/>
      <c r="AF2346" s="30"/>
      <c r="AG2346" s="30"/>
      <c r="AH2346" s="30"/>
      <c r="AI2346" s="30"/>
      <c r="AJ2346" s="30"/>
      <c r="AK2346" s="30"/>
      <c r="AL2346" s="30"/>
      <c r="AM2346" s="30"/>
      <c r="AN2346" s="30"/>
      <c r="AO2346" s="30"/>
      <c r="AP2346" s="30"/>
      <c r="AQ2346" s="30"/>
      <c r="AR2346" s="30"/>
      <c r="AS2346" s="30"/>
      <c r="AT2346" s="30"/>
      <c r="AU2346" s="30"/>
      <c r="AV2346" s="30"/>
      <c r="AW2346" s="30"/>
      <c r="AX2346" s="30"/>
      <c r="AY2346" s="30"/>
      <c r="AZ2346" s="30"/>
      <c r="BA2346" s="30"/>
      <c r="BB2346" s="30"/>
      <c r="BC2346" s="30"/>
      <c r="BD2346" s="30"/>
      <c r="BE2346" s="30"/>
      <c r="BF2346" s="30"/>
      <c r="BG2346" s="30"/>
      <c r="BH2346" s="30"/>
    </row>
    <row r="2347" spans="4:60" x14ac:dyDescent="0.2">
      <c r="D2347" s="23"/>
      <c r="F2347" s="5"/>
      <c r="H2347" s="18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</row>
    <row r="2348" spans="4:60" x14ac:dyDescent="0.2">
      <c r="D2348" s="23"/>
      <c r="F2348" s="1"/>
      <c r="H2348" s="18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</row>
    <row r="2349" spans="4:60" x14ac:dyDescent="0.2">
      <c r="D2349" s="23"/>
      <c r="F2349" s="1"/>
      <c r="H2349" s="18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</row>
    <row r="2350" spans="4:60" x14ac:dyDescent="0.2">
      <c r="D2350" s="23"/>
      <c r="F2350" s="4"/>
      <c r="H2350" s="18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</row>
    <row r="2351" spans="4:60" x14ac:dyDescent="0.2">
      <c r="D2351" s="23"/>
      <c r="F2351" s="5"/>
      <c r="H2351" s="18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9"/>
      <c r="X2351" s="29"/>
      <c r="Y2351" s="29"/>
      <c r="Z2351" s="29"/>
      <c r="AA2351" s="29"/>
      <c r="AB2351" s="29"/>
      <c r="AC2351" s="29"/>
      <c r="AD2351" s="29"/>
      <c r="AE2351" s="29"/>
      <c r="AF2351" s="29"/>
      <c r="AG2351" s="29"/>
      <c r="AH2351" s="29"/>
      <c r="AI2351" s="29"/>
      <c r="AJ2351" s="29"/>
      <c r="AK2351" s="29"/>
      <c r="AL2351" s="29"/>
      <c r="AM2351" s="29"/>
      <c r="AN2351" s="29"/>
      <c r="AO2351" s="29"/>
      <c r="AP2351" s="29"/>
      <c r="AQ2351" s="29"/>
      <c r="AR2351" s="29"/>
      <c r="AS2351" s="29"/>
      <c r="AT2351" s="29"/>
      <c r="AU2351" s="29"/>
      <c r="AV2351" s="29"/>
      <c r="AW2351" s="29"/>
      <c r="AX2351" s="29"/>
      <c r="AY2351" s="29"/>
      <c r="AZ2351" s="29"/>
      <c r="BA2351" s="29"/>
      <c r="BB2351" s="29"/>
      <c r="BC2351" s="29"/>
      <c r="BD2351" s="29"/>
      <c r="BE2351" s="29"/>
      <c r="BF2351" s="29"/>
      <c r="BG2351" s="29"/>
      <c r="BH2351" s="29"/>
    </row>
    <row r="2352" spans="4:60" x14ac:dyDescent="0.2">
      <c r="D2352" s="23"/>
      <c r="F2352" s="5"/>
      <c r="H2352" s="13"/>
      <c r="I2352" s="25"/>
      <c r="J2352" s="25"/>
      <c r="K2352" s="25"/>
      <c r="L2352" s="25"/>
      <c r="M2352" s="25"/>
      <c r="N2352" s="25"/>
      <c r="O2352" s="25"/>
      <c r="P2352" s="25"/>
      <c r="Q2352" s="25"/>
      <c r="R2352" s="25"/>
      <c r="S2352" s="25"/>
      <c r="T2352" s="25"/>
      <c r="U2352" s="25"/>
      <c r="V2352" s="25"/>
      <c r="W2352" s="30"/>
      <c r="X2352" s="30"/>
      <c r="Y2352" s="30"/>
      <c r="Z2352" s="30"/>
      <c r="AA2352" s="30"/>
      <c r="AB2352" s="30"/>
      <c r="AC2352" s="30"/>
      <c r="AD2352" s="30"/>
      <c r="AE2352" s="30"/>
      <c r="AF2352" s="30"/>
      <c r="AG2352" s="30"/>
      <c r="AH2352" s="30"/>
      <c r="AI2352" s="30"/>
      <c r="AJ2352" s="30"/>
      <c r="AK2352" s="30"/>
      <c r="AL2352" s="30"/>
      <c r="AM2352" s="30"/>
      <c r="AN2352" s="30"/>
      <c r="AO2352" s="30"/>
      <c r="AP2352" s="30"/>
      <c r="AQ2352" s="30"/>
      <c r="AR2352" s="30"/>
      <c r="AS2352" s="30"/>
      <c r="AT2352" s="30"/>
      <c r="AU2352" s="30"/>
      <c r="AV2352" s="30"/>
      <c r="AW2352" s="30"/>
      <c r="AX2352" s="30"/>
      <c r="AY2352" s="30"/>
      <c r="AZ2352" s="30"/>
      <c r="BA2352" s="30"/>
      <c r="BB2352" s="30"/>
      <c r="BC2352" s="30"/>
      <c r="BD2352" s="30"/>
      <c r="BE2352" s="30"/>
      <c r="BF2352" s="30"/>
      <c r="BG2352" s="30"/>
      <c r="BH2352" s="30"/>
    </row>
    <row r="2353" spans="4:60" x14ac:dyDescent="0.2">
      <c r="D2353" s="23"/>
      <c r="F2353" s="5"/>
      <c r="H2353" s="18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</row>
    <row r="2354" spans="4:60" x14ac:dyDescent="0.2">
      <c r="D2354" s="23"/>
      <c r="F2354" s="1"/>
      <c r="H2354" s="18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</row>
    <row r="2355" spans="4:60" x14ac:dyDescent="0.2">
      <c r="D2355" s="23"/>
      <c r="F2355" s="1"/>
      <c r="H2355" s="18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</row>
    <row r="2356" spans="4:60" x14ac:dyDescent="0.2">
      <c r="D2356" s="23"/>
      <c r="F2356" s="4"/>
      <c r="H2356" s="18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</row>
    <row r="2357" spans="4:60" x14ac:dyDescent="0.2">
      <c r="D2357" s="23"/>
      <c r="F2357" s="5"/>
      <c r="H2357" s="18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9"/>
      <c r="X2357" s="29"/>
      <c r="Y2357" s="29"/>
      <c r="Z2357" s="29"/>
      <c r="AA2357" s="29"/>
      <c r="AB2357" s="29"/>
      <c r="AC2357" s="29"/>
      <c r="AD2357" s="29"/>
      <c r="AE2357" s="29"/>
      <c r="AF2357" s="29"/>
      <c r="AG2357" s="29"/>
      <c r="AH2357" s="29"/>
      <c r="AI2357" s="29"/>
      <c r="AJ2357" s="29"/>
      <c r="AK2357" s="29"/>
      <c r="AL2357" s="29"/>
      <c r="AM2357" s="29"/>
      <c r="AN2357" s="29"/>
      <c r="AO2357" s="29"/>
      <c r="AP2357" s="29"/>
      <c r="AQ2357" s="29"/>
      <c r="AR2357" s="29"/>
      <c r="AS2357" s="29"/>
      <c r="AT2357" s="29"/>
      <c r="AU2357" s="29"/>
      <c r="AV2357" s="29"/>
      <c r="AW2357" s="29"/>
      <c r="AX2357" s="29"/>
      <c r="AY2357" s="29"/>
      <c r="AZ2357" s="29"/>
      <c r="BA2357" s="29"/>
      <c r="BB2357" s="29"/>
      <c r="BC2357" s="29"/>
      <c r="BD2357" s="29"/>
      <c r="BE2357" s="29"/>
      <c r="BF2357" s="29"/>
      <c r="BG2357" s="29"/>
      <c r="BH2357" s="29"/>
    </row>
    <row r="2358" spans="4:60" x14ac:dyDescent="0.2">
      <c r="D2358" s="23"/>
      <c r="F2358" s="5"/>
      <c r="H2358" s="13"/>
      <c r="I2358" s="25"/>
      <c r="J2358" s="25"/>
      <c r="K2358" s="25"/>
      <c r="L2358" s="25"/>
      <c r="M2358" s="25"/>
      <c r="N2358" s="25"/>
      <c r="O2358" s="25"/>
      <c r="P2358" s="25"/>
      <c r="Q2358" s="25"/>
      <c r="R2358" s="25"/>
      <c r="S2358" s="25"/>
      <c r="T2358" s="25"/>
      <c r="U2358" s="25"/>
      <c r="V2358" s="25"/>
      <c r="W2358" s="30"/>
      <c r="X2358" s="30"/>
      <c r="Y2358" s="30"/>
      <c r="Z2358" s="30"/>
      <c r="AA2358" s="30"/>
      <c r="AB2358" s="30"/>
      <c r="AC2358" s="30"/>
      <c r="AD2358" s="30"/>
      <c r="AE2358" s="30"/>
      <c r="AF2358" s="30"/>
      <c r="AG2358" s="30"/>
      <c r="AH2358" s="30"/>
      <c r="AI2358" s="30"/>
      <c r="AJ2358" s="30"/>
      <c r="AK2358" s="30"/>
      <c r="AL2358" s="30"/>
      <c r="AM2358" s="30"/>
      <c r="AN2358" s="30"/>
      <c r="AO2358" s="30"/>
      <c r="AP2358" s="30"/>
      <c r="AQ2358" s="30"/>
      <c r="AR2358" s="30"/>
      <c r="AS2358" s="30"/>
      <c r="AT2358" s="30"/>
      <c r="AU2358" s="30"/>
      <c r="AV2358" s="30"/>
      <c r="AW2358" s="30"/>
      <c r="AX2358" s="30"/>
      <c r="AY2358" s="30"/>
      <c r="AZ2358" s="30"/>
      <c r="BA2358" s="30"/>
      <c r="BB2358" s="30"/>
      <c r="BC2358" s="30"/>
      <c r="BD2358" s="30"/>
      <c r="BE2358" s="30"/>
      <c r="BF2358" s="30"/>
      <c r="BG2358" s="30"/>
      <c r="BH2358" s="30"/>
    </row>
    <row r="2359" spans="4:60" x14ac:dyDescent="0.2">
      <c r="D2359" s="23"/>
      <c r="F2359" s="5"/>
      <c r="H2359" s="18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</row>
    <row r="2360" spans="4:60" x14ac:dyDescent="0.2">
      <c r="D2360" s="23"/>
      <c r="F2360" s="1"/>
      <c r="H2360" s="18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</row>
    <row r="2361" spans="4:60" x14ac:dyDescent="0.2">
      <c r="D2361" s="23"/>
      <c r="F2361" s="1"/>
      <c r="H2361" s="18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</row>
    <row r="2362" spans="4:60" x14ac:dyDescent="0.2">
      <c r="D2362" s="23"/>
      <c r="F2362" s="4"/>
      <c r="H2362" s="18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</row>
    <row r="2363" spans="4:60" x14ac:dyDescent="0.2">
      <c r="D2363" s="23"/>
      <c r="F2363" s="5"/>
      <c r="H2363" s="18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9"/>
      <c r="X2363" s="29"/>
      <c r="Y2363" s="29"/>
      <c r="Z2363" s="29"/>
      <c r="AA2363" s="29"/>
      <c r="AB2363" s="29"/>
      <c r="AC2363" s="29"/>
      <c r="AD2363" s="29"/>
      <c r="AE2363" s="29"/>
      <c r="AF2363" s="29"/>
      <c r="AG2363" s="29"/>
      <c r="AH2363" s="29"/>
      <c r="AI2363" s="29"/>
      <c r="AJ2363" s="29"/>
      <c r="AK2363" s="29"/>
      <c r="AL2363" s="29"/>
      <c r="AM2363" s="29"/>
      <c r="AN2363" s="29"/>
      <c r="AO2363" s="29"/>
      <c r="AP2363" s="29"/>
      <c r="AQ2363" s="29"/>
      <c r="AR2363" s="29"/>
      <c r="AS2363" s="29"/>
      <c r="AT2363" s="29"/>
      <c r="AU2363" s="29"/>
      <c r="AV2363" s="29"/>
      <c r="AW2363" s="29"/>
      <c r="AX2363" s="29"/>
      <c r="AY2363" s="29"/>
      <c r="AZ2363" s="29"/>
      <c r="BA2363" s="29"/>
      <c r="BB2363" s="29"/>
      <c r="BC2363" s="29"/>
      <c r="BD2363" s="29"/>
      <c r="BE2363" s="29"/>
      <c r="BF2363" s="29"/>
      <c r="BG2363" s="29"/>
      <c r="BH2363" s="29"/>
    </row>
    <row r="2364" spans="4:60" x14ac:dyDescent="0.2">
      <c r="D2364" s="23"/>
      <c r="F2364" s="5"/>
      <c r="H2364" s="13"/>
      <c r="I2364" s="25"/>
      <c r="J2364" s="25"/>
      <c r="K2364" s="25"/>
      <c r="L2364" s="25"/>
      <c r="M2364" s="25"/>
      <c r="N2364" s="25"/>
      <c r="O2364" s="25"/>
      <c r="P2364" s="25"/>
      <c r="Q2364" s="25"/>
      <c r="R2364" s="25"/>
      <c r="S2364" s="25"/>
      <c r="T2364" s="25"/>
      <c r="U2364" s="25"/>
      <c r="V2364" s="25"/>
      <c r="W2364" s="30"/>
      <c r="X2364" s="30"/>
      <c r="Y2364" s="30"/>
      <c r="Z2364" s="30"/>
      <c r="AA2364" s="30"/>
      <c r="AB2364" s="30"/>
      <c r="AC2364" s="30"/>
      <c r="AD2364" s="30"/>
      <c r="AE2364" s="30"/>
      <c r="AF2364" s="30"/>
      <c r="AG2364" s="30"/>
      <c r="AH2364" s="30"/>
      <c r="AI2364" s="30"/>
      <c r="AJ2364" s="30"/>
      <c r="AK2364" s="30"/>
      <c r="AL2364" s="30"/>
      <c r="AM2364" s="30"/>
      <c r="AN2364" s="30"/>
      <c r="AO2364" s="30"/>
      <c r="AP2364" s="30"/>
      <c r="AQ2364" s="30"/>
      <c r="AR2364" s="30"/>
      <c r="AS2364" s="30"/>
      <c r="AT2364" s="30"/>
      <c r="AU2364" s="30"/>
      <c r="AV2364" s="30"/>
      <c r="AW2364" s="30"/>
      <c r="AX2364" s="30"/>
      <c r="AY2364" s="30"/>
      <c r="AZ2364" s="30"/>
      <c r="BA2364" s="30"/>
      <c r="BB2364" s="30"/>
      <c r="BC2364" s="30"/>
      <c r="BD2364" s="30"/>
      <c r="BE2364" s="30"/>
      <c r="BF2364" s="30"/>
      <c r="BG2364" s="30"/>
      <c r="BH2364" s="30"/>
    </row>
    <row r="2365" spans="4:60" x14ac:dyDescent="0.2">
      <c r="D2365" s="23"/>
      <c r="F2365" s="5"/>
      <c r="H2365" s="18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</row>
    <row r="2366" spans="4:60" x14ac:dyDescent="0.2">
      <c r="D2366" s="23"/>
      <c r="F2366" s="1"/>
      <c r="H2366" s="18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</row>
    <row r="2367" spans="4:60" x14ac:dyDescent="0.2">
      <c r="D2367" s="23"/>
      <c r="F2367" s="1"/>
      <c r="H2367" s="18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</row>
    <row r="2368" spans="4:60" x14ac:dyDescent="0.2">
      <c r="D2368" s="23"/>
      <c r="F2368" s="4"/>
      <c r="H2368" s="18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</row>
    <row r="2369" spans="4:60" x14ac:dyDescent="0.2">
      <c r="D2369" s="23"/>
      <c r="F2369" s="5"/>
      <c r="H2369" s="18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29"/>
      <c r="BB2369" s="29"/>
      <c r="BC2369" s="29"/>
      <c r="BD2369" s="29"/>
      <c r="BE2369" s="29"/>
      <c r="BF2369" s="29"/>
      <c r="BG2369" s="29"/>
      <c r="BH2369" s="29"/>
    </row>
    <row r="2370" spans="4:60" x14ac:dyDescent="0.2">
      <c r="D2370" s="23"/>
      <c r="F2370" s="5"/>
      <c r="H2370" s="13"/>
      <c r="I2370" s="25"/>
      <c r="J2370" s="25"/>
      <c r="K2370" s="25"/>
      <c r="L2370" s="25"/>
      <c r="M2370" s="25"/>
      <c r="N2370" s="25"/>
      <c r="O2370" s="25"/>
      <c r="P2370" s="25"/>
      <c r="Q2370" s="25"/>
      <c r="R2370" s="25"/>
      <c r="S2370" s="25"/>
      <c r="T2370" s="25"/>
      <c r="U2370" s="25"/>
      <c r="V2370" s="25"/>
      <c r="W2370" s="30"/>
      <c r="X2370" s="30"/>
      <c r="Y2370" s="30"/>
      <c r="Z2370" s="30"/>
      <c r="AA2370" s="30"/>
      <c r="AB2370" s="30"/>
      <c r="AC2370" s="30"/>
      <c r="AD2370" s="30"/>
      <c r="AE2370" s="30"/>
      <c r="AF2370" s="30"/>
      <c r="AG2370" s="30"/>
      <c r="AH2370" s="30"/>
      <c r="AI2370" s="30"/>
      <c r="AJ2370" s="30"/>
      <c r="AK2370" s="30"/>
      <c r="AL2370" s="30"/>
      <c r="AM2370" s="30"/>
      <c r="AN2370" s="30"/>
      <c r="AO2370" s="30"/>
      <c r="AP2370" s="30"/>
      <c r="AQ2370" s="30"/>
      <c r="AR2370" s="30"/>
      <c r="AS2370" s="30"/>
      <c r="AT2370" s="30"/>
      <c r="AU2370" s="30"/>
      <c r="AV2370" s="30"/>
      <c r="AW2370" s="30"/>
      <c r="AX2370" s="30"/>
      <c r="AY2370" s="30"/>
      <c r="AZ2370" s="30"/>
      <c r="BA2370" s="30"/>
      <c r="BB2370" s="30"/>
      <c r="BC2370" s="30"/>
      <c r="BD2370" s="30"/>
      <c r="BE2370" s="30"/>
      <c r="BF2370" s="30"/>
      <c r="BG2370" s="30"/>
      <c r="BH2370" s="30"/>
    </row>
    <row r="2371" spans="4:60" x14ac:dyDescent="0.2">
      <c r="D2371" s="23"/>
      <c r="F2371" s="5"/>
      <c r="H2371" s="18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</row>
    <row r="2372" spans="4:60" x14ac:dyDescent="0.2">
      <c r="D2372" s="23"/>
      <c r="F2372" s="1"/>
      <c r="H2372" s="18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</row>
    <row r="2373" spans="4:60" x14ac:dyDescent="0.2">
      <c r="D2373" s="23"/>
      <c r="F2373" s="1"/>
      <c r="H2373" s="18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</row>
    <row r="2374" spans="4:60" x14ac:dyDescent="0.2">
      <c r="D2374" s="23"/>
      <c r="F2374" s="4"/>
      <c r="H2374" s="18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</row>
    <row r="2375" spans="4:60" x14ac:dyDescent="0.2">
      <c r="D2375" s="23"/>
      <c r="F2375" s="5"/>
      <c r="H2375" s="18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9"/>
      <c r="X2375" s="29"/>
      <c r="Y2375" s="29"/>
      <c r="Z2375" s="29"/>
      <c r="AA2375" s="29"/>
      <c r="AB2375" s="29"/>
      <c r="AC2375" s="29"/>
      <c r="AD2375" s="29"/>
      <c r="AE2375" s="29"/>
      <c r="AF2375" s="29"/>
      <c r="AG2375" s="29"/>
      <c r="AH2375" s="29"/>
      <c r="AI2375" s="29"/>
      <c r="AJ2375" s="29"/>
      <c r="AK2375" s="29"/>
      <c r="AL2375" s="29"/>
      <c r="AM2375" s="29"/>
      <c r="AN2375" s="29"/>
      <c r="AO2375" s="29"/>
      <c r="AP2375" s="29"/>
      <c r="AQ2375" s="29"/>
      <c r="AR2375" s="29"/>
      <c r="AS2375" s="29"/>
      <c r="AT2375" s="29"/>
      <c r="AU2375" s="29"/>
      <c r="AV2375" s="29"/>
      <c r="AW2375" s="29"/>
      <c r="AX2375" s="29"/>
      <c r="AY2375" s="29"/>
      <c r="AZ2375" s="29"/>
      <c r="BA2375" s="29"/>
      <c r="BB2375" s="29"/>
      <c r="BC2375" s="29"/>
      <c r="BD2375" s="29"/>
      <c r="BE2375" s="29"/>
      <c r="BF2375" s="29"/>
      <c r="BG2375" s="29"/>
      <c r="BH2375" s="29"/>
    </row>
    <row r="2376" spans="4:60" x14ac:dyDescent="0.2">
      <c r="D2376" s="23"/>
      <c r="F2376" s="5"/>
      <c r="H2376" s="13"/>
      <c r="I2376" s="25"/>
      <c r="J2376" s="25"/>
      <c r="K2376" s="25"/>
      <c r="L2376" s="25"/>
      <c r="M2376" s="25"/>
      <c r="N2376" s="25"/>
      <c r="O2376" s="25"/>
      <c r="P2376" s="25"/>
      <c r="Q2376" s="25"/>
      <c r="R2376" s="25"/>
      <c r="S2376" s="25"/>
      <c r="T2376" s="25"/>
      <c r="U2376" s="25"/>
      <c r="V2376" s="25"/>
      <c r="W2376" s="30"/>
      <c r="X2376" s="30"/>
      <c r="Y2376" s="30"/>
      <c r="Z2376" s="30"/>
      <c r="AA2376" s="30"/>
      <c r="AB2376" s="30"/>
      <c r="AC2376" s="30"/>
      <c r="AD2376" s="30"/>
      <c r="AE2376" s="30"/>
      <c r="AF2376" s="30"/>
      <c r="AG2376" s="30"/>
      <c r="AH2376" s="30"/>
      <c r="AI2376" s="30"/>
      <c r="AJ2376" s="30"/>
      <c r="AK2376" s="30"/>
      <c r="AL2376" s="30"/>
      <c r="AM2376" s="30"/>
      <c r="AN2376" s="30"/>
      <c r="AO2376" s="30"/>
      <c r="AP2376" s="30"/>
      <c r="AQ2376" s="30"/>
      <c r="AR2376" s="30"/>
      <c r="AS2376" s="30"/>
      <c r="AT2376" s="30"/>
      <c r="AU2376" s="30"/>
      <c r="AV2376" s="30"/>
      <c r="AW2376" s="30"/>
      <c r="AX2376" s="30"/>
      <c r="AY2376" s="30"/>
      <c r="AZ2376" s="30"/>
      <c r="BA2376" s="30"/>
      <c r="BB2376" s="30"/>
      <c r="BC2376" s="30"/>
      <c r="BD2376" s="30"/>
      <c r="BE2376" s="30"/>
      <c r="BF2376" s="30"/>
      <c r="BG2376" s="30"/>
      <c r="BH2376" s="30"/>
    </row>
    <row r="2377" spans="4:60" x14ac:dyDescent="0.2">
      <c r="D2377" s="23"/>
      <c r="F2377" s="5"/>
      <c r="H2377" s="18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</row>
    <row r="2378" spans="4:60" x14ac:dyDescent="0.2">
      <c r="D2378" s="23"/>
      <c r="F2378" s="1"/>
      <c r="H2378" s="18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</row>
    <row r="2379" spans="4:60" x14ac:dyDescent="0.2">
      <c r="D2379" s="23"/>
      <c r="F2379" s="1"/>
      <c r="H2379" s="18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</row>
    <row r="2380" spans="4:60" x14ac:dyDescent="0.2">
      <c r="D2380" s="23"/>
      <c r="F2380" s="4"/>
      <c r="H2380" s="18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</row>
    <row r="2381" spans="4:60" x14ac:dyDescent="0.2">
      <c r="D2381" s="23"/>
      <c r="F2381" s="5"/>
      <c r="H2381" s="18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9"/>
      <c r="X2381" s="29"/>
      <c r="Y2381" s="29"/>
      <c r="Z2381" s="29"/>
      <c r="AA2381" s="29"/>
      <c r="AB2381" s="29"/>
      <c r="AC2381" s="29"/>
      <c r="AD2381" s="29"/>
      <c r="AE2381" s="29"/>
      <c r="AF2381" s="29"/>
      <c r="AG2381" s="29"/>
      <c r="AH2381" s="29"/>
      <c r="AI2381" s="29"/>
      <c r="AJ2381" s="29"/>
      <c r="AK2381" s="29"/>
      <c r="AL2381" s="29"/>
      <c r="AM2381" s="29"/>
      <c r="AN2381" s="29"/>
      <c r="AO2381" s="29"/>
      <c r="AP2381" s="29"/>
      <c r="AQ2381" s="29"/>
      <c r="AR2381" s="29"/>
      <c r="AS2381" s="29"/>
      <c r="AT2381" s="29"/>
      <c r="AU2381" s="29"/>
      <c r="AV2381" s="29"/>
      <c r="AW2381" s="29"/>
      <c r="AX2381" s="29"/>
      <c r="AY2381" s="29"/>
      <c r="AZ2381" s="29"/>
      <c r="BA2381" s="29"/>
      <c r="BB2381" s="29"/>
      <c r="BC2381" s="29"/>
      <c r="BD2381" s="29"/>
      <c r="BE2381" s="29"/>
      <c r="BF2381" s="29"/>
      <c r="BG2381" s="29"/>
      <c r="BH2381" s="29"/>
    </row>
    <row r="2382" spans="4:60" x14ac:dyDescent="0.2">
      <c r="D2382" s="23"/>
      <c r="F2382" s="5"/>
      <c r="H2382" s="13"/>
      <c r="I2382" s="25"/>
      <c r="J2382" s="25"/>
      <c r="K2382" s="25"/>
      <c r="L2382" s="25"/>
      <c r="M2382" s="25"/>
      <c r="N2382" s="25"/>
      <c r="O2382" s="25"/>
      <c r="P2382" s="25"/>
      <c r="Q2382" s="25"/>
      <c r="R2382" s="25"/>
      <c r="S2382" s="25"/>
      <c r="T2382" s="25"/>
      <c r="U2382" s="25"/>
      <c r="V2382" s="25"/>
      <c r="W2382" s="30"/>
      <c r="X2382" s="30"/>
      <c r="Y2382" s="30"/>
      <c r="Z2382" s="30"/>
      <c r="AA2382" s="30"/>
      <c r="AB2382" s="30"/>
      <c r="AC2382" s="30"/>
      <c r="AD2382" s="30"/>
      <c r="AE2382" s="30"/>
      <c r="AF2382" s="30"/>
      <c r="AG2382" s="30"/>
      <c r="AH2382" s="30"/>
      <c r="AI2382" s="30"/>
      <c r="AJ2382" s="30"/>
      <c r="AK2382" s="30"/>
      <c r="AL2382" s="30"/>
      <c r="AM2382" s="30"/>
      <c r="AN2382" s="30"/>
      <c r="AO2382" s="30"/>
      <c r="AP2382" s="30"/>
      <c r="AQ2382" s="30"/>
      <c r="AR2382" s="30"/>
      <c r="AS2382" s="30"/>
      <c r="AT2382" s="30"/>
      <c r="AU2382" s="30"/>
      <c r="AV2382" s="30"/>
      <c r="AW2382" s="30"/>
      <c r="AX2382" s="30"/>
      <c r="AY2382" s="30"/>
      <c r="AZ2382" s="30"/>
      <c r="BA2382" s="30"/>
      <c r="BB2382" s="30"/>
      <c r="BC2382" s="30"/>
      <c r="BD2382" s="30"/>
      <c r="BE2382" s="30"/>
      <c r="BF2382" s="30"/>
      <c r="BG2382" s="30"/>
      <c r="BH2382" s="30"/>
    </row>
    <row r="2383" spans="4:60" x14ac:dyDescent="0.2">
      <c r="D2383" s="23"/>
      <c r="F2383" s="5"/>
      <c r="H2383" s="18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</row>
    <row r="2384" spans="4:60" x14ac:dyDescent="0.2">
      <c r="D2384" s="23"/>
      <c r="F2384" s="1"/>
      <c r="H2384" s="18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</row>
    <row r="2385" spans="4:60" x14ac:dyDescent="0.2">
      <c r="D2385" s="23"/>
      <c r="F2385" s="1"/>
      <c r="H2385" s="18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</row>
    <row r="2386" spans="4:60" x14ac:dyDescent="0.2">
      <c r="D2386" s="23"/>
      <c r="F2386" s="4"/>
      <c r="H2386" s="18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</row>
    <row r="2387" spans="4:60" x14ac:dyDescent="0.2">
      <c r="D2387" s="23"/>
      <c r="F2387" s="5"/>
      <c r="H2387" s="18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9"/>
      <c r="X2387" s="29"/>
      <c r="Y2387" s="29"/>
      <c r="Z2387" s="29"/>
      <c r="AA2387" s="29"/>
      <c r="AB2387" s="29"/>
      <c r="AC2387" s="29"/>
      <c r="AD2387" s="29"/>
      <c r="AE2387" s="29"/>
      <c r="AF2387" s="29"/>
      <c r="AG2387" s="29"/>
      <c r="AH2387" s="29"/>
      <c r="AI2387" s="29"/>
      <c r="AJ2387" s="29"/>
      <c r="AK2387" s="29"/>
      <c r="AL2387" s="29"/>
      <c r="AM2387" s="29"/>
      <c r="AN2387" s="29"/>
      <c r="AO2387" s="29"/>
      <c r="AP2387" s="29"/>
      <c r="AQ2387" s="29"/>
      <c r="AR2387" s="29"/>
      <c r="AS2387" s="29"/>
      <c r="AT2387" s="29"/>
      <c r="AU2387" s="29"/>
      <c r="AV2387" s="29"/>
      <c r="AW2387" s="29"/>
      <c r="AX2387" s="29"/>
      <c r="AY2387" s="29"/>
      <c r="AZ2387" s="29"/>
      <c r="BA2387" s="29"/>
      <c r="BB2387" s="29"/>
      <c r="BC2387" s="29"/>
      <c r="BD2387" s="29"/>
      <c r="BE2387" s="29"/>
      <c r="BF2387" s="29"/>
      <c r="BG2387" s="29"/>
      <c r="BH2387" s="29"/>
    </row>
    <row r="2388" spans="4:60" x14ac:dyDescent="0.2">
      <c r="D2388" s="23"/>
      <c r="F2388" s="5"/>
      <c r="H2388" s="13"/>
      <c r="I2388" s="25"/>
      <c r="J2388" s="25"/>
      <c r="K2388" s="25"/>
      <c r="L2388" s="25"/>
      <c r="M2388" s="25"/>
      <c r="N2388" s="25"/>
      <c r="O2388" s="25"/>
      <c r="P2388" s="25"/>
      <c r="Q2388" s="25"/>
      <c r="R2388" s="25"/>
      <c r="S2388" s="25"/>
      <c r="T2388" s="25"/>
      <c r="U2388" s="25"/>
      <c r="V2388" s="25"/>
      <c r="W2388" s="30"/>
      <c r="X2388" s="30"/>
      <c r="Y2388" s="30"/>
      <c r="Z2388" s="30"/>
      <c r="AA2388" s="30"/>
      <c r="AB2388" s="30"/>
      <c r="AC2388" s="30"/>
      <c r="AD2388" s="30"/>
      <c r="AE2388" s="30"/>
      <c r="AF2388" s="30"/>
      <c r="AG2388" s="30"/>
      <c r="AH2388" s="30"/>
      <c r="AI2388" s="30"/>
      <c r="AJ2388" s="30"/>
      <c r="AK2388" s="30"/>
      <c r="AL2388" s="30"/>
      <c r="AM2388" s="30"/>
      <c r="AN2388" s="30"/>
      <c r="AO2388" s="30"/>
      <c r="AP2388" s="30"/>
      <c r="AQ2388" s="30"/>
      <c r="AR2388" s="30"/>
      <c r="AS2388" s="30"/>
      <c r="AT2388" s="30"/>
      <c r="AU2388" s="30"/>
      <c r="AV2388" s="30"/>
      <c r="AW2388" s="30"/>
      <c r="AX2388" s="30"/>
      <c r="AY2388" s="30"/>
      <c r="AZ2388" s="30"/>
      <c r="BA2388" s="30"/>
      <c r="BB2388" s="30"/>
      <c r="BC2388" s="30"/>
      <c r="BD2388" s="30"/>
      <c r="BE2388" s="30"/>
      <c r="BF2388" s="30"/>
      <c r="BG2388" s="30"/>
      <c r="BH2388" s="30"/>
    </row>
    <row r="2389" spans="4:60" x14ac:dyDescent="0.2">
      <c r="D2389" s="23"/>
      <c r="F2389" s="5"/>
      <c r="H2389" s="18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</row>
    <row r="2390" spans="4:60" x14ac:dyDescent="0.2">
      <c r="D2390" s="23"/>
      <c r="F2390" s="1"/>
      <c r="H2390" s="18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</row>
    <row r="2391" spans="4:60" x14ac:dyDescent="0.2">
      <c r="D2391" s="23"/>
      <c r="F2391" s="1"/>
      <c r="H2391" s="18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</row>
    <row r="2392" spans="4:60" x14ac:dyDescent="0.2">
      <c r="D2392" s="23"/>
      <c r="F2392" s="4"/>
      <c r="H2392" s="18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</row>
    <row r="2393" spans="4:60" x14ac:dyDescent="0.2">
      <c r="D2393" s="23"/>
      <c r="F2393" s="5"/>
      <c r="H2393" s="18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29"/>
      <c r="AR2393" s="29"/>
      <c r="AS2393" s="29"/>
      <c r="AT2393" s="29"/>
      <c r="AU2393" s="29"/>
      <c r="AV2393" s="29"/>
      <c r="AW2393" s="29"/>
      <c r="AX2393" s="29"/>
      <c r="AY2393" s="29"/>
      <c r="AZ2393" s="29"/>
      <c r="BA2393" s="29"/>
      <c r="BB2393" s="29"/>
      <c r="BC2393" s="29"/>
      <c r="BD2393" s="29"/>
      <c r="BE2393" s="29"/>
      <c r="BF2393" s="29"/>
      <c r="BG2393" s="29"/>
      <c r="BH2393" s="29"/>
    </row>
    <row r="2394" spans="4:60" x14ac:dyDescent="0.2">
      <c r="D2394" s="23"/>
      <c r="F2394" s="5"/>
      <c r="H2394" s="13"/>
      <c r="I2394" s="25"/>
      <c r="J2394" s="25"/>
      <c r="K2394" s="25"/>
      <c r="L2394" s="25"/>
      <c r="M2394" s="25"/>
      <c r="N2394" s="25"/>
      <c r="O2394" s="25"/>
      <c r="P2394" s="25"/>
      <c r="Q2394" s="25"/>
      <c r="R2394" s="25"/>
      <c r="S2394" s="25"/>
      <c r="T2394" s="25"/>
      <c r="U2394" s="25"/>
      <c r="V2394" s="25"/>
      <c r="W2394" s="30"/>
      <c r="X2394" s="30"/>
      <c r="Y2394" s="30"/>
      <c r="Z2394" s="30"/>
      <c r="AA2394" s="30"/>
      <c r="AB2394" s="30"/>
      <c r="AC2394" s="30"/>
      <c r="AD2394" s="30"/>
      <c r="AE2394" s="30"/>
      <c r="AF2394" s="30"/>
      <c r="AG2394" s="30"/>
      <c r="AH2394" s="30"/>
      <c r="AI2394" s="30"/>
      <c r="AJ2394" s="30"/>
      <c r="AK2394" s="30"/>
      <c r="AL2394" s="30"/>
      <c r="AM2394" s="30"/>
      <c r="AN2394" s="30"/>
      <c r="AO2394" s="30"/>
      <c r="AP2394" s="30"/>
      <c r="AQ2394" s="30"/>
      <c r="AR2394" s="30"/>
      <c r="AS2394" s="30"/>
      <c r="AT2394" s="30"/>
      <c r="AU2394" s="30"/>
      <c r="AV2394" s="30"/>
      <c r="AW2394" s="30"/>
      <c r="AX2394" s="30"/>
      <c r="AY2394" s="30"/>
      <c r="AZ2394" s="30"/>
      <c r="BA2394" s="30"/>
      <c r="BB2394" s="30"/>
      <c r="BC2394" s="30"/>
      <c r="BD2394" s="30"/>
      <c r="BE2394" s="30"/>
      <c r="BF2394" s="30"/>
      <c r="BG2394" s="30"/>
      <c r="BH2394" s="30"/>
    </row>
    <row r="2395" spans="4:60" x14ac:dyDescent="0.2">
      <c r="D2395" s="23"/>
      <c r="F2395" s="5"/>
      <c r="H2395" s="18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</row>
    <row r="2396" spans="4:60" x14ac:dyDescent="0.2">
      <c r="D2396" s="23"/>
      <c r="F2396" s="1"/>
      <c r="H2396" s="18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</row>
    <row r="2397" spans="4:60" x14ac:dyDescent="0.2">
      <c r="D2397" s="23"/>
      <c r="F2397" s="1"/>
      <c r="H2397" s="18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</row>
    <row r="2398" spans="4:60" x14ac:dyDescent="0.2">
      <c r="D2398" s="23"/>
      <c r="F2398" s="4"/>
      <c r="H2398" s="18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</row>
    <row r="2399" spans="4:60" x14ac:dyDescent="0.2">
      <c r="D2399" s="23"/>
      <c r="F2399" s="5"/>
      <c r="H2399" s="18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9"/>
      <c r="X2399" s="29"/>
      <c r="Y2399" s="29"/>
      <c r="Z2399" s="29"/>
      <c r="AA2399" s="29"/>
      <c r="AB2399" s="29"/>
      <c r="AC2399" s="29"/>
      <c r="AD2399" s="29"/>
      <c r="AE2399" s="29"/>
      <c r="AF2399" s="29"/>
      <c r="AG2399" s="29"/>
      <c r="AH2399" s="29"/>
      <c r="AI2399" s="29"/>
      <c r="AJ2399" s="29"/>
      <c r="AK2399" s="29"/>
      <c r="AL2399" s="29"/>
      <c r="AM2399" s="29"/>
      <c r="AN2399" s="29"/>
      <c r="AO2399" s="29"/>
      <c r="AP2399" s="29"/>
      <c r="AQ2399" s="29"/>
      <c r="AR2399" s="29"/>
      <c r="AS2399" s="29"/>
      <c r="AT2399" s="29"/>
      <c r="AU2399" s="29"/>
      <c r="AV2399" s="29"/>
      <c r="AW2399" s="29"/>
      <c r="AX2399" s="29"/>
      <c r="AY2399" s="29"/>
      <c r="AZ2399" s="29"/>
      <c r="BA2399" s="29"/>
      <c r="BB2399" s="29"/>
      <c r="BC2399" s="29"/>
      <c r="BD2399" s="29"/>
      <c r="BE2399" s="29"/>
      <c r="BF2399" s="29"/>
      <c r="BG2399" s="29"/>
      <c r="BH2399" s="29"/>
    </row>
    <row r="2400" spans="4:60" x14ac:dyDescent="0.2">
      <c r="D2400" s="23"/>
      <c r="F2400" s="5"/>
      <c r="H2400" s="13"/>
      <c r="I2400" s="25"/>
      <c r="J2400" s="25"/>
      <c r="K2400" s="25"/>
      <c r="L2400" s="25"/>
      <c r="M2400" s="25"/>
      <c r="N2400" s="25"/>
      <c r="O2400" s="25"/>
      <c r="P2400" s="25"/>
      <c r="Q2400" s="25"/>
      <c r="R2400" s="25"/>
      <c r="S2400" s="25"/>
      <c r="T2400" s="25"/>
      <c r="U2400" s="25"/>
      <c r="V2400" s="25"/>
      <c r="W2400" s="30"/>
      <c r="X2400" s="30"/>
      <c r="Y2400" s="30"/>
      <c r="Z2400" s="30"/>
      <c r="AA2400" s="30"/>
      <c r="AB2400" s="30"/>
      <c r="AC2400" s="30"/>
      <c r="AD2400" s="30"/>
      <c r="AE2400" s="30"/>
      <c r="AF2400" s="30"/>
      <c r="AG2400" s="30"/>
      <c r="AH2400" s="30"/>
      <c r="AI2400" s="30"/>
      <c r="AJ2400" s="30"/>
      <c r="AK2400" s="30"/>
      <c r="AL2400" s="30"/>
      <c r="AM2400" s="30"/>
      <c r="AN2400" s="30"/>
      <c r="AO2400" s="30"/>
      <c r="AP2400" s="30"/>
      <c r="AQ2400" s="30"/>
      <c r="AR2400" s="30"/>
      <c r="AS2400" s="30"/>
      <c r="AT2400" s="30"/>
      <c r="AU2400" s="30"/>
      <c r="AV2400" s="30"/>
      <c r="AW2400" s="30"/>
      <c r="AX2400" s="30"/>
      <c r="AY2400" s="30"/>
      <c r="AZ2400" s="30"/>
      <c r="BA2400" s="30"/>
      <c r="BB2400" s="30"/>
      <c r="BC2400" s="30"/>
      <c r="BD2400" s="30"/>
      <c r="BE2400" s="30"/>
      <c r="BF2400" s="30"/>
      <c r="BG2400" s="30"/>
      <c r="BH2400" s="30"/>
    </row>
    <row r="2401" spans="4:60" x14ac:dyDescent="0.2">
      <c r="D2401" s="23"/>
      <c r="F2401" s="5"/>
      <c r="H2401" s="18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</row>
    <row r="2402" spans="4:60" x14ac:dyDescent="0.2">
      <c r="D2402" s="23"/>
      <c r="F2402" s="1"/>
      <c r="H2402" s="18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</row>
    <row r="2403" spans="4:60" x14ac:dyDescent="0.2">
      <c r="D2403" s="23"/>
      <c r="F2403" s="1"/>
      <c r="H2403" s="18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</row>
    <row r="2404" spans="4:60" x14ac:dyDescent="0.2">
      <c r="D2404" s="23"/>
      <c r="F2404" s="4"/>
      <c r="H2404" s="18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</row>
    <row r="2405" spans="4:60" x14ac:dyDescent="0.2">
      <c r="D2405" s="23"/>
      <c r="F2405" s="5"/>
      <c r="H2405" s="18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9"/>
      <c r="X2405" s="29"/>
      <c r="Y2405" s="29"/>
      <c r="Z2405" s="29"/>
      <c r="AA2405" s="29"/>
      <c r="AB2405" s="29"/>
      <c r="AC2405" s="29"/>
      <c r="AD2405" s="29"/>
      <c r="AE2405" s="29"/>
      <c r="AF2405" s="29"/>
      <c r="AG2405" s="29"/>
      <c r="AH2405" s="29"/>
      <c r="AI2405" s="29"/>
      <c r="AJ2405" s="29"/>
      <c r="AK2405" s="29"/>
      <c r="AL2405" s="29"/>
      <c r="AM2405" s="29"/>
      <c r="AN2405" s="29"/>
      <c r="AO2405" s="29"/>
      <c r="AP2405" s="29"/>
      <c r="AQ2405" s="29"/>
      <c r="AR2405" s="29"/>
      <c r="AS2405" s="29"/>
      <c r="AT2405" s="29"/>
      <c r="AU2405" s="29"/>
      <c r="AV2405" s="29"/>
      <c r="AW2405" s="29"/>
      <c r="AX2405" s="29"/>
      <c r="AY2405" s="29"/>
      <c r="AZ2405" s="29"/>
      <c r="BA2405" s="29"/>
      <c r="BB2405" s="29"/>
      <c r="BC2405" s="29"/>
      <c r="BD2405" s="29"/>
      <c r="BE2405" s="29"/>
      <c r="BF2405" s="29"/>
      <c r="BG2405" s="29"/>
      <c r="BH2405" s="29"/>
    </row>
    <row r="2406" spans="4:60" x14ac:dyDescent="0.2">
      <c r="D2406" s="23"/>
      <c r="F2406" s="5"/>
      <c r="H2406" s="13"/>
      <c r="I2406" s="25"/>
      <c r="J2406" s="25"/>
      <c r="K2406" s="25"/>
      <c r="L2406" s="25"/>
      <c r="M2406" s="25"/>
      <c r="N2406" s="25"/>
      <c r="O2406" s="25"/>
      <c r="P2406" s="25"/>
      <c r="Q2406" s="25"/>
      <c r="R2406" s="25"/>
      <c r="S2406" s="25"/>
      <c r="T2406" s="25"/>
      <c r="U2406" s="25"/>
      <c r="V2406" s="25"/>
      <c r="W2406" s="30"/>
      <c r="X2406" s="30"/>
      <c r="Y2406" s="30"/>
      <c r="Z2406" s="30"/>
      <c r="AA2406" s="30"/>
      <c r="AB2406" s="30"/>
      <c r="AC2406" s="30"/>
      <c r="AD2406" s="30"/>
      <c r="AE2406" s="30"/>
      <c r="AF2406" s="30"/>
      <c r="AG2406" s="30"/>
      <c r="AH2406" s="30"/>
      <c r="AI2406" s="30"/>
      <c r="AJ2406" s="30"/>
      <c r="AK2406" s="30"/>
      <c r="AL2406" s="30"/>
      <c r="AM2406" s="30"/>
      <c r="AN2406" s="30"/>
      <c r="AO2406" s="30"/>
      <c r="AP2406" s="30"/>
      <c r="AQ2406" s="30"/>
      <c r="AR2406" s="30"/>
      <c r="AS2406" s="30"/>
      <c r="AT2406" s="30"/>
      <c r="AU2406" s="30"/>
      <c r="AV2406" s="30"/>
      <c r="AW2406" s="30"/>
      <c r="AX2406" s="30"/>
      <c r="AY2406" s="30"/>
      <c r="AZ2406" s="30"/>
      <c r="BA2406" s="30"/>
      <c r="BB2406" s="30"/>
      <c r="BC2406" s="30"/>
      <c r="BD2406" s="30"/>
      <c r="BE2406" s="30"/>
      <c r="BF2406" s="30"/>
      <c r="BG2406" s="30"/>
      <c r="BH2406" s="30"/>
    </row>
    <row r="2407" spans="4:60" x14ac:dyDescent="0.2">
      <c r="D2407" s="23"/>
      <c r="F2407" s="5"/>
      <c r="H2407" s="18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</row>
    <row r="2408" spans="4:60" x14ac:dyDescent="0.2">
      <c r="D2408" s="23"/>
      <c r="F2408" s="1"/>
      <c r="H2408" s="18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</row>
    <row r="2409" spans="4:60" x14ac:dyDescent="0.2">
      <c r="D2409" s="23"/>
      <c r="F2409" s="1"/>
      <c r="H2409" s="18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</row>
    <row r="2410" spans="4:60" x14ac:dyDescent="0.2">
      <c r="D2410" s="23"/>
      <c r="F2410" s="4"/>
      <c r="H2410" s="18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</row>
    <row r="2411" spans="4:60" x14ac:dyDescent="0.2">
      <c r="D2411" s="23"/>
      <c r="F2411" s="5"/>
      <c r="H2411" s="18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9"/>
      <c r="X2411" s="29"/>
      <c r="Y2411" s="29"/>
      <c r="Z2411" s="29"/>
      <c r="AA2411" s="29"/>
      <c r="AB2411" s="29"/>
      <c r="AC2411" s="29"/>
      <c r="AD2411" s="29"/>
      <c r="AE2411" s="29"/>
      <c r="AF2411" s="29"/>
      <c r="AG2411" s="29"/>
      <c r="AH2411" s="29"/>
      <c r="AI2411" s="29"/>
      <c r="AJ2411" s="29"/>
      <c r="AK2411" s="29"/>
      <c r="AL2411" s="29"/>
      <c r="AM2411" s="29"/>
      <c r="AN2411" s="29"/>
      <c r="AO2411" s="29"/>
      <c r="AP2411" s="29"/>
      <c r="AQ2411" s="29"/>
      <c r="AR2411" s="29"/>
      <c r="AS2411" s="29"/>
      <c r="AT2411" s="29"/>
      <c r="AU2411" s="29"/>
      <c r="AV2411" s="29"/>
      <c r="AW2411" s="29"/>
      <c r="AX2411" s="29"/>
      <c r="AY2411" s="29"/>
      <c r="AZ2411" s="29"/>
      <c r="BA2411" s="29"/>
      <c r="BB2411" s="29"/>
      <c r="BC2411" s="29"/>
      <c r="BD2411" s="29"/>
      <c r="BE2411" s="29"/>
      <c r="BF2411" s="29"/>
      <c r="BG2411" s="29"/>
      <c r="BH2411" s="29"/>
    </row>
    <row r="2412" spans="4:60" x14ac:dyDescent="0.2">
      <c r="D2412" s="23"/>
      <c r="F2412" s="5"/>
      <c r="H2412" s="13"/>
      <c r="I2412" s="25"/>
      <c r="J2412" s="25"/>
      <c r="K2412" s="25"/>
      <c r="L2412" s="25"/>
      <c r="M2412" s="25"/>
      <c r="N2412" s="25"/>
      <c r="O2412" s="25"/>
      <c r="P2412" s="25"/>
      <c r="Q2412" s="25"/>
      <c r="R2412" s="25"/>
      <c r="S2412" s="25"/>
      <c r="T2412" s="25"/>
      <c r="U2412" s="25"/>
      <c r="V2412" s="25"/>
      <c r="W2412" s="30"/>
      <c r="X2412" s="30"/>
      <c r="Y2412" s="30"/>
      <c r="Z2412" s="30"/>
      <c r="AA2412" s="30"/>
      <c r="AB2412" s="30"/>
      <c r="AC2412" s="30"/>
      <c r="AD2412" s="30"/>
      <c r="AE2412" s="30"/>
      <c r="AF2412" s="30"/>
      <c r="AG2412" s="30"/>
      <c r="AH2412" s="30"/>
      <c r="AI2412" s="30"/>
      <c r="AJ2412" s="30"/>
      <c r="AK2412" s="30"/>
      <c r="AL2412" s="30"/>
      <c r="AM2412" s="30"/>
      <c r="AN2412" s="30"/>
      <c r="AO2412" s="30"/>
      <c r="AP2412" s="30"/>
      <c r="AQ2412" s="30"/>
      <c r="AR2412" s="30"/>
      <c r="AS2412" s="30"/>
      <c r="AT2412" s="30"/>
      <c r="AU2412" s="30"/>
      <c r="AV2412" s="30"/>
      <c r="AW2412" s="30"/>
      <c r="AX2412" s="30"/>
      <c r="AY2412" s="30"/>
      <c r="AZ2412" s="30"/>
      <c r="BA2412" s="30"/>
      <c r="BB2412" s="30"/>
      <c r="BC2412" s="30"/>
      <c r="BD2412" s="30"/>
      <c r="BE2412" s="30"/>
      <c r="BF2412" s="30"/>
      <c r="BG2412" s="30"/>
      <c r="BH2412" s="30"/>
    </row>
    <row r="2413" spans="4:60" x14ac:dyDescent="0.2">
      <c r="D2413" s="23"/>
      <c r="F2413" s="5"/>
      <c r="H2413" s="18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</row>
    <row r="2414" spans="4:60" x14ac:dyDescent="0.2">
      <c r="D2414" s="23"/>
      <c r="F2414" s="1"/>
      <c r="H2414" s="18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</row>
    <row r="2415" spans="4:60" x14ac:dyDescent="0.2">
      <c r="D2415" s="23"/>
      <c r="F2415" s="1"/>
      <c r="H2415" s="18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</row>
    <row r="2416" spans="4:60" x14ac:dyDescent="0.2">
      <c r="D2416" s="23"/>
      <c r="F2416" s="4"/>
      <c r="H2416" s="18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</row>
    <row r="2417" spans="4:60" x14ac:dyDescent="0.2">
      <c r="D2417" s="23"/>
      <c r="F2417" s="5"/>
      <c r="H2417" s="18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9"/>
      <c r="X2417" s="29"/>
      <c r="Y2417" s="29"/>
      <c r="Z2417" s="29"/>
      <c r="AA2417" s="29"/>
      <c r="AB2417" s="29"/>
      <c r="AC2417" s="29"/>
      <c r="AD2417" s="29"/>
      <c r="AE2417" s="29"/>
      <c r="AF2417" s="29"/>
      <c r="AG2417" s="29"/>
      <c r="AH2417" s="29"/>
      <c r="AI2417" s="29"/>
      <c r="AJ2417" s="29"/>
      <c r="AK2417" s="29"/>
      <c r="AL2417" s="29"/>
      <c r="AM2417" s="29"/>
      <c r="AN2417" s="29"/>
      <c r="AO2417" s="29"/>
      <c r="AP2417" s="29"/>
      <c r="AQ2417" s="29"/>
      <c r="AR2417" s="29"/>
      <c r="AS2417" s="29"/>
      <c r="AT2417" s="29"/>
      <c r="AU2417" s="29"/>
      <c r="AV2417" s="29"/>
      <c r="AW2417" s="29"/>
      <c r="AX2417" s="29"/>
      <c r="AY2417" s="29"/>
      <c r="AZ2417" s="29"/>
      <c r="BA2417" s="29"/>
      <c r="BB2417" s="29"/>
      <c r="BC2417" s="29"/>
      <c r="BD2417" s="29"/>
      <c r="BE2417" s="29"/>
      <c r="BF2417" s="29"/>
      <c r="BG2417" s="29"/>
      <c r="BH2417" s="29"/>
    </row>
    <row r="2418" spans="4:60" x14ac:dyDescent="0.2">
      <c r="D2418" s="23"/>
      <c r="F2418" s="5"/>
      <c r="H2418" s="13"/>
      <c r="I2418" s="25"/>
      <c r="J2418" s="25"/>
      <c r="K2418" s="25"/>
      <c r="L2418" s="25"/>
      <c r="M2418" s="25"/>
      <c r="N2418" s="25"/>
      <c r="O2418" s="25"/>
      <c r="P2418" s="25"/>
      <c r="Q2418" s="25"/>
      <c r="R2418" s="25"/>
      <c r="S2418" s="25"/>
      <c r="T2418" s="25"/>
      <c r="U2418" s="25"/>
      <c r="V2418" s="25"/>
      <c r="W2418" s="30"/>
      <c r="X2418" s="30"/>
      <c r="Y2418" s="30"/>
      <c r="Z2418" s="30"/>
      <c r="AA2418" s="30"/>
      <c r="AB2418" s="30"/>
      <c r="AC2418" s="30"/>
      <c r="AD2418" s="30"/>
      <c r="AE2418" s="30"/>
      <c r="AF2418" s="30"/>
      <c r="AG2418" s="30"/>
      <c r="AH2418" s="30"/>
      <c r="AI2418" s="30"/>
      <c r="AJ2418" s="30"/>
      <c r="AK2418" s="30"/>
      <c r="AL2418" s="30"/>
      <c r="AM2418" s="30"/>
      <c r="AN2418" s="30"/>
      <c r="AO2418" s="30"/>
      <c r="AP2418" s="30"/>
      <c r="AQ2418" s="30"/>
      <c r="AR2418" s="30"/>
      <c r="AS2418" s="30"/>
      <c r="AT2418" s="30"/>
      <c r="AU2418" s="30"/>
      <c r="AV2418" s="30"/>
      <c r="AW2418" s="30"/>
      <c r="AX2418" s="30"/>
      <c r="AY2418" s="30"/>
      <c r="AZ2418" s="30"/>
      <c r="BA2418" s="30"/>
      <c r="BB2418" s="30"/>
      <c r="BC2418" s="30"/>
      <c r="BD2418" s="30"/>
      <c r="BE2418" s="30"/>
      <c r="BF2418" s="30"/>
      <c r="BG2418" s="30"/>
      <c r="BH2418" s="30"/>
    </row>
    <row r="2419" spans="4:60" x14ac:dyDescent="0.2">
      <c r="D2419" s="23"/>
      <c r="F2419" s="5"/>
      <c r="H2419" s="18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</row>
    <row r="2420" spans="4:60" x14ac:dyDescent="0.2">
      <c r="D2420" s="23"/>
      <c r="F2420" s="1"/>
      <c r="H2420" s="18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</row>
    <row r="2421" spans="4:60" x14ac:dyDescent="0.2">
      <c r="D2421" s="23"/>
      <c r="F2421" s="1"/>
      <c r="H2421" s="18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</row>
    <row r="2422" spans="4:60" x14ac:dyDescent="0.2">
      <c r="D2422" s="23"/>
      <c r="F2422" s="4"/>
      <c r="H2422" s="18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</row>
    <row r="2423" spans="4:60" x14ac:dyDescent="0.2">
      <c r="D2423" s="23"/>
      <c r="F2423" s="5"/>
      <c r="H2423" s="18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9"/>
      <c r="X2423" s="29"/>
      <c r="Y2423" s="29"/>
      <c r="Z2423" s="29"/>
      <c r="AA2423" s="29"/>
      <c r="AB2423" s="29"/>
      <c r="AC2423" s="29"/>
      <c r="AD2423" s="29"/>
      <c r="AE2423" s="29"/>
      <c r="AF2423" s="29"/>
      <c r="AG2423" s="29"/>
      <c r="AH2423" s="29"/>
      <c r="AI2423" s="29"/>
      <c r="AJ2423" s="29"/>
      <c r="AK2423" s="29"/>
      <c r="AL2423" s="29"/>
      <c r="AM2423" s="29"/>
      <c r="AN2423" s="29"/>
      <c r="AO2423" s="29"/>
      <c r="AP2423" s="29"/>
      <c r="AQ2423" s="29"/>
      <c r="AR2423" s="29"/>
      <c r="AS2423" s="29"/>
      <c r="AT2423" s="29"/>
      <c r="AU2423" s="29"/>
      <c r="AV2423" s="29"/>
      <c r="AW2423" s="29"/>
      <c r="AX2423" s="29"/>
      <c r="AY2423" s="29"/>
      <c r="AZ2423" s="29"/>
      <c r="BA2423" s="29"/>
      <c r="BB2423" s="29"/>
      <c r="BC2423" s="29"/>
      <c r="BD2423" s="29"/>
      <c r="BE2423" s="29"/>
      <c r="BF2423" s="29"/>
      <c r="BG2423" s="29"/>
      <c r="BH2423" s="29"/>
    </row>
    <row r="2424" spans="4:60" x14ac:dyDescent="0.2">
      <c r="D2424" s="23"/>
      <c r="F2424" s="5"/>
      <c r="H2424" s="13"/>
      <c r="I2424" s="25"/>
      <c r="J2424" s="25"/>
      <c r="K2424" s="25"/>
      <c r="L2424" s="25"/>
      <c r="M2424" s="25"/>
      <c r="N2424" s="25"/>
      <c r="O2424" s="25"/>
      <c r="P2424" s="25"/>
      <c r="Q2424" s="25"/>
      <c r="R2424" s="25"/>
      <c r="S2424" s="25"/>
      <c r="T2424" s="25"/>
      <c r="U2424" s="25"/>
      <c r="V2424" s="25"/>
      <c r="W2424" s="30"/>
      <c r="X2424" s="30"/>
      <c r="Y2424" s="30"/>
      <c r="Z2424" s="30"/>
      <c r="AA2424" s="30"/>
      <c r="AB2424" s="30"/>
      <c r="AC2424" s="30"/>
      <c r="AD2424" s="30"/>
      <c r="AE2424" s="30"/>
      <c r="AF2424" s="30"/>
      <c r="AG2424" s="30"/>
      <c r="AH2424" s="30"/>
      <c r="AI2424" s="30"/>
      <c r="AJ2424" s="30"/>
      <c r="AK2424" s="30"/>
      <c r="AL2424" s="30"/>
      <c r="AM2424" s="30"/>
      <c r="AN2424" s="30"/>
      <c r="AO2424" s="30"/>
      <c r="AP2424" s="30"/>
      <c r="AQ2424" s="30"/>
      <c r="AR2424" s="30"/>
      <c r="AS2424" s="30"/>
      <c r="AT2424" s="30"/>
      <c r="AU2424" s="30"/>
      <c r="AV2424" s="30"/>
      <c r="AW2424" s="30"/>
      <c r="AX2424" s="30"/>
      <c r="AY2424" s="30"/>
      <c r="AZ2424" s="30"/>
      <c r="BA2424" s="30"/>
      <c r="BB2424" s="30"/>
      <c r="BC2424" s="30"/>
      <c r="BD2424" s="30"/>
      <c r="BE2424" s="30"/>
      <c r="BF2424" s="30"/>
      <c r="BG2424" s="30"/>
      <c r="BH2424" s="30"/>
    </row>
    <row r="2425" spans="4:60" x14ac:dyDescent="0.2">
      <c r="D2425" s="23"/>
      <c r="F2425" s="5"/>
      <c r="H2425" s="18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</row>
    <row r="2426" spans="4:60" x14ac:dyDescent="0.2">
      <c r="D2426" s="23"/>
      <c r="F2426" s="1"/>
      <c r="H2426" s="18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</row>
    <row r="2427" spans="4:60" x14ac:dyDescent="0.2">
      <c r="D2427" s="23"/>
      <c r="F2427" s="1"/>
      <c r="H2427" s="18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</row>
    <row r="2428" spans="4:60" x14ac:dyDescent="0.2">
      <c r="D2428" s="23"/>
      <c r="F2428" s="4"/>
      <c r="H2428" s="18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</row>
    <row r="2429" spans="4:60" x14ac:dyDescent="0.2">
      <c r="D2429" s="23"/>
      <c r="F2429" s="5"/>
      <c r="H2429" s="18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9"/>
      <c r="X2429" s="29"/>
      <c r="Y2429" s="29"/>
      <c r="Z2429" s="29"/>
      <c r="AA2429" s="29"/>
      <c r="AB2429" s="29"/>
      <c r="AC2429" s="29"/>
      <c r="AD2429" s="29"/>
      <c r="AE2429" s="29"/>
      <c r="AF2429" s="29"/>
      <c r="AG2429" s="29"/>
      <c r="AH2429" s="29"/>
      <c r="AI2429" s="29"/>
      <c r="AJ2429" s="29"/>
      <c r="AK2429" s="29"/>
      <c r="AL2429" s="29"/>
      <c r="AM2429" s="29"/>
      <c r="AN2429" s="29"/>
      <c r="AO2429" s="29"/>
      <c r="AP2429" s="29"/>
      <c r="AQ2429" s="29"/>
      <c r="AR2429" s="29"/>
      <c r="AS2429" s="29"/>
      <c r="AT2429" s="29"/>
      <c r="AU2429" s="29"/>
      <c r="AV2429" s="29"/>
      <c r="AW2429" s="29"/>
      <c r="AX2429" s="29"/>
      <c r="AY2429" s="29"/>
      <c r="AZ2429" s="29"/>
      <c r="BA2429" s="29"/>
      <c r="BB2429" s="29"/>
      <c r="BC2429" s="29"/>
      <c r="BD2429" s="29"/>
      <c r="BE2429" s="29"/>
      <c r="BF2429" s="29"/>
      <c r="BG2429" s="29"/>
      <c r="BH2429" s="29"/>
    </row>
    <row r="2430" spans="4:60" x14ac:dyDescent="0.2">
      <c r="D2430" s="23"/>
      <c r="F2430" s="5"/>
      <c r="H2430" s="13"/>
      <c r="I2430" s="25"/>
      <c r="J2430" s="25"/>
      <c r="K2430" s="25"/>
      <c r="L2430" s="25"/>
      <c r="M2430" s="25"/>
      <c r="N2430" s="25"/>
      <c r="O2430" s="25"/>
      <c r="P2430" s="25"/>
      <c r="Q2430" s="25"/>
      <c r="R2430" s="25"/>
      <c r="S2430" s="25"/>
      <c r="T2430" s="25"/>
      <c r="U2430" s="25"/>
      <c r="V2430" s="25"/>
      <c r="W2430" s="30"/>
      <c r="X2430" s="30"/>
      <c r="Y2430" s="30"/>
      <c r="Z2430" s="30"/>
      <c r="AA2430" s="30"/>
      <c r="AB2430" s="30"/>
      <c r="AC2430" s="30"/>
      <c r="AD2430" s="30"/>
      <c r="AE2430" s="30"/>
      <c r="AF2430" s="30"/>
      <c r="AG2430" s="30"/>
      <c r="AH2430" s="30"/>
      <c r="AI2430" s="30"/>
      <c r="AJ2430" s="30"/>
      <c r="AK2430" s="30"/>
      <c r="AL2430" s="30"/>
      <c r="AM2430" s="30"/>
      <c r="AN2430" s="30"/>
      <c r="AO2430" s="30"/>
      <c r="AP2430" s="30"/>
      <c r="AQ2430" s="30"/>
      <c r="AR2430" s="30"/>
      <c r="AS2430" s="30"/>
      <c r="AT2430" s="30"/>
      <c r="AU2430" s="30"/>
      <c r="AV2430" s="30"/>
      <c r="AW2430" s="30"/>
      <c r="AX2430" s="30"/>
      <c r="AY2430" s="30"/>
      <c r="AZ2430" s="30"/>
      <c r="BA2430" s="30"/>
      <c r="BB2430" s="30"/>
      <c r="BC2430" s="30"/>
      <c r="BD2430" s="30"/>
      <c r="BE2430" s="30"/>
      <c r="BF2430" s="30"/>
      <c r="BG2430" s="30"/>
      <c r="BH2430" s="30"/>
    </row>
    <row r="2431" spans="4:60" x14ac:dyDescent="0.2">
      <c r="D2431" s="23"/>
      <c r="F2431" s="5"/>
      <c r="H2431" s="18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</row>
    <row r="2432" spans="4:60" x14ac:dyDescent="0.2">
      <c r="D2432" s="23"/>
      <c r="F2432" s="1"/>
      <c r="H2432" s="18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</row>
    <row r="2433" spans="4:60" x14ac:dyDescent="0.2">
      <c r="D2433" s="23"/>
      <c r="F2433" s="1"/>
      <c r="H2433" s="18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</row>
    <row r="2434" spans="4:60" x14ac:dyDescent="0.2">
      <c r="D2434" s="23"/>
      <c r="F2434" s="4"/>
      <c r="H2434" s="18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</row>
    <row r="2435" spans="4:60" x14ac:dyDescent="0.2">
      <c r="D2435" s="23"/>
      <c r="F2435" s="5"/>
      <c r="H2435" s="18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9"/>
      <c r="X2435" s="29"/>
      <c r="Y2435" s="29"/>
      <c r="Z2435" s="29"/>
      <c r="AA2435" s="29"/>
      <c r="AB2435" s="29"/>
      <c r="AC2435" s="29"/>
      <c r="AD2435" s="29"/>
      <c r="AE2435" s="29"/>
      <c r="AF2435" s="29"/>
      <c r="AG2435" s="29"/>
      <c r="AH2435" s="29"/>
      <c r="AI2435" s="29"/>
      <c r="AJ2435" s="29"/>
      <c r="AK2435" s="29"/>
      <c r="AL2435" s="29"/>
      <c r="AM2435" s="29"/>
      <c r="AN2435" s="29"/>
      <c r="AO2435" s="29"/>
      <c r="AP2435" s="29"/>
      <c r="AQ2435" s="29"/>
      <c r="AR2435" s="29"/>
      <c r="AS2435" s="29"/>
      <c r="AT2435" s="29"/>
      <c r="AU2435" s="29"/>
      <c r="AV2435" s="29"/>
      <c r="AW2435" s="29"/>
      <c r="AX2435" s="29"/>
      <c r="AY2435" s="29"/>
      <c r="AZ2435" s="29"/>
      <c r="BA2435" s="29"/>
      <c r="BB2435" s="29"/>
      <c r="BC2435" s="29"/>
      <c r="BD2435" s="29"/>
      <c r="BE2435" s="29"/>
      <c r="BF2435" s="29"/>
      <c r="BG2435" s="29"/>
      <c r="BH2435" s="29"/>
    </row>
    <row r="2436" spans="4:60" x14ac:dyDescent="0.2">
      <c r="D2436" s="23"/>
      <c r="F2436" s="5"/>
      <c r="H2436" s="13"/>
      <c r="I2436" s="25"/>
      <c r="J2436" s="25"/>
      <c r="K2436" s="25"/>
      <c r="L2436" s="25"/>
      <c r="M2436" s="25"/>
      <c r="N2436" s="25"/>
      <c r="O2436" s="25"/>
      <c r="P2436" s="25"/>
      <c r="Q2436" s="25"/>
      <c r="R2436" s="25"/>
      <c r="S2436" s="25"/>
      <c r="T2436" s="25"/>
      <c r="U2436" s="25"/>
      <c r="V2436" s="25"/>
      <c r="W2436" s="30"/>
      <c r="X2436" s="30"/>
      <c r="Y2436" s="30"/>
      <c r="Z2436" s="30"/>
      <c r="AA2436" s="30"/>
      <c r="AB2436" s="30"/>
      <c r="AC2436" s="30"/>
      <c r="AD2436" s="30"/>
      <c r="AE2436" s="30"/>
      <c r="AF2436" s="30"/>
      <c r="AG2436" s="30"/>
      <c r="AH2436" s="30"/>
      <c r="AI2436" s="30"/>
      <c r="AJ2436" s="30"/>
      <c r="AK2436" s="30"/>
      <c r="AL2436" s="30"/>
      <c r="AM2436" s="30"/>
      <c r="AN2436" s="30"/>
      <c r="AO2436" s="30"/>
      <c r="AP2436" s="30"/>
      <c r="AQ2436" s="30"/>
      <c r="AR2436" s="30"/>
      <c r="AS2436" s="30"/>
      <c r="AT2436" s="30"/>
      <c r="AU2436" s="30"/>
      <c r="AV2436" s="30"/>
      <c r="AW2436" s="30"/>
      <c r="AX2436" s="30"/>
      <c r="AY2436" s="30"/>
      <c r="AZ2436" s="30"/>
      <c r="BA2436" s="30"/>
      <c r="BB2436" s="30"/>
      <c r="BC2436" s="30"/>
      <c r="BD2436" s="30"/>
      <c r="BE2436" s="30"/>
      <c r="BF2436" s="30"/>
      <c r="BG2436" s="30"/>
      <c r="BH2436" s="30"/>
    </row>
    <row r="2437" spans="4:60" x14ac:dyDescent="0.2">
      <c r="D2437" s="23"/>
      <c r="F2437" s="5"/>
      <c r="H2437" s="18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</row>
    <row r="2438" spans="4:60" x14ac:dyDescent="0.2">
      <c r="D2438" s="23"/>
      <c r="F2438" s="1"/>
      <c r="H2438" s="18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</row>
    <row r="2439" spans="4:60" x14ac:dyDescent="0.2">
      <c r="D2439" s="23"/>
      <c r="F2439" s="1"/>
      <c r="H2439" s="18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</row>
    <row r="2440" spans="4:60" x14ac:dyDescent="0.2">
      <c r="D2440" s="23"/>
      <c r="F2440" s="4"/>
      <c r="H2440" s="18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</row>
    <row r="2441" spans="4:60" x14ac:dyDescent="0.2">
      <c r="D2441" s="23"/>
      <c r="F2441" s="5"/>
      <c r="H2441" s="18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9"/>
      <c r="X2441" s="29"/>
      <c r="Y2441" s="29"/>
      <c r="Z2441" s="29"/>
      <c r="AA2441" s="29"/>
      <c r="AB2441" s="29"/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29"/>
      <c r="AQ2441" s="29"/>
      <c r="AR2441" s="29"/>
      <c r="AS2441" s="29"/>
      <c r="AT2441" s="29"/>
      <c r="AU2441" s="29"/>
      <c r="AV2441" s="29"/>
      <c r="AW2441" s="29"/>
      <c r="AX2441" s="29"/>
      <c r="AY2441" s="29"/>
      <c r="AZ2441" s="29"/>
      <c r="BA2441" s="29"/>
      <c r="BB2441" s="29"/>
      <c r="BC2441" s="29"/>
      <c r="BD2441" s="29"/>
      <c r="BE2441" s="29"/>
      <c r="BF2441" s="29"/>
      <c r="BG2441" s="29"/>
      <c r="BH2441" s="29"/>
    </row>
    <row r="2442" spans="4:60" x14ac:dyDescent="0.2">
      <c r="D2442" s="23"/>
      <c r="F2442" s="5"/>
      <c r="H2442" s="13"/>
      <c r="I2442" s="25"/>
      <c r="J2442" s="25"/>
      <c r="K2442" s="25"/>
      <c r="L2442" s="25"/>
      <c r="M2442" s="25"/>
      <c r="N2442" s="25"/>
      <c r="O2442" s="25"/>
      <c r="P2442" s="25"/>
      <c r="Q2442" s="25"/>
      <c r="R2442" s="25"/>
      <c r="S2442" s="25"/>
      <c r="T2442" s="25"/>
      <c r="U2442" s="25"/>
      <c r="V2442" s="25"/>
      <c r="W2442" s="30"/>
      <c r="X2442" s="30"/>
      <c r="Y2442" s="30"/>
      <c r="Z2442" s="30"/>
      <c r="AA2442" s="30"/>
      <c r="AB2442" s="30"/>
      <c r="AC2442" s="30"/>
      <c r="AD2442" s="30"/>
      <c r="AE2442" s="30"/>
      <c r="AF2442" s="30"/>
      <c r="AG2442" s="30"/>
      <c r="AH2442" s="30"/>
      <c r="AI2442" s="30"/>
      <c r="AJ2442" s="30"/>
      <c r="AK2442" s="30"/>
      <c r="AL2442" s="30"/>
      <c r="AM2442" s="30"/>
      <c r="AN2442" s="30"/>
      <c r="AO2442" s="30"/>
      <c r="AP2442" s="30"/>
      <c r="AQ2442" s="30"/>
      <c r="AR2442" s="30"/>
      <c r="AS2442" s="30"/>
      <c r="AT2442" s="30"/>
      <c r="AU2442" s="30"/>
      <c r="AV2442" s="30"/>
      <c r="AW2442" s="30"/>
      <c r="AX2442" s="30"/>
      <c r="AY2442" s="30"/>
      <c r="AZ2442" s="30"/>
      <c r="BA2442" s="30"/>
      <c r="BB2442" s="30"/>
      <c r="BC2442" s="30"/>
      <c r="BD2442" s="30"/>
      <c r="BE2442" s="30"/>
      <c r="BF2442" s="30"/>
      <c r="BG2442" s="30"/>
      <c r="BH2442" s="30"/>
    </row>
    <row r="2443" spans="4:60" x14ac:dyDescent="0.2">
      <c r="D2443" s="23"/>
      <c r="F2443" s="5"/>
      <c r="H2443" s="18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</row>
    <row r="2444" spans="4:60" x14ac:dyDescent="0.2">
      <c r="D2444" s="23"/>
      <c r="F2444" s="1"/>
      <c r="H2444" s="18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</row>
    <row r="2445" spans="4:60" x14ac:dyDescent="0.2">
      <c r="D2445" s="23"/>
      <c r="F2445" s="1"/>
      <c r="H2445" s="18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</row>
    <row r="2446" spans="4:60" x14ac:dyDescent="0.2">
      <c r="D2446" s="23"/>
      <c r="F2446" s="4"/>
      <c r="H2446" s="18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</row>
    <row r="2447" spans="4:60" x14ac:dyDescent="0.2">
      <c r="D2447" s="23"/>
      <c r="F2447" s="5"/>
      <c r="H2447" s="18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9"/>
      <c r="X2447" s="29"/>
      <c r="Y2447" s="29"/>
      <c r="Z2447" s="29"/>
      <c r="AA2447" s="29"/>
      <c r="AB2447" s="29"/>
      <c r="AC2447" s="29"/>
      <c r="AD2447" s="29"/>
      <c r="AE2447" s="29"/>
      <c r="AF2447" s="29"/>
      <c r="AG2447" s="29"/>
      <c r="AH2447" s="29"/>
      <c r="AI2447" s="29"/>
      <c r="AJ2447" s="29"/>
      <c r="AK2447" s="29"/>
      <c r="AL2447" s="29"/>
      <c r="AM2447" s="29"/>
      <c r="AN2447" s="29"/>
      <c r="AO2447" s="29"/>
      <c r="AP2447" s="29"/>
      <c r="AQ2447" s="29"/>
      <c r="AR2447" s="29"/>
      <c r="AS2447" s="29"/>
      <c r="AT2447" s="29"/>
      <c r="AU2447" s="29"/>
      <c r="AV2447" s="29"/>
      <c r="AW2447" s="29"/>
      <c r="AX2447" s="29"/>
      <c r="AY2447" s="29"/>
      <c r="AZ2447" s="29"/>
      <c r="BA2447" s="29"/>
      <c r="BB2447" s="29"/>
      <c r="BC2447" s="29"/>
      <c r="BD2447" s="29"/>
      <c r="BE2447" s="29"/>
      <c r="BF2447" s="29"/>
      <c r="BG2447" s="29"/>
      <c r="BH2447" s="29"/>
    </row>
    <row r="2448" spans="4:60" x14ac:dyDescent="0.2">
      <c r="D2448" s="23"/>
      <c r="F2448" s="5"/>
      <c r="H2448" s="13"/>
      <c r="I2448" s="25"/>
      <c r="J2448" s="25"/>
      <c r="K2448" s="25"/>
      <c r="L2448" s="25"/>
      <c r="M2448" s="25"/>
      <c r="N2448" s="25"/>
      <c r="O2448" s="25"/>
      <c r="P2448" s="25"/>
      <c r="Q2448" s="25"/>
      <c r="R2448" s="25"/>
      <c r="S2448" s="25"/>
      <c r="T2448" s="25"/>
      <c r="U2448" s="25"/>
      <c r="V2448" s="25"/>
      <c r="W2448" s="30"/>
      <c r="X2448" s="30"/>
      <c r="Y2448" s="30"/>
      <c r="Z2448" s="30"/>
      <c r="AA2448" s="30"/>
      <c r="AB2448" s="30"/>
      <c r="AC2448" s="30"/>
      <c r="AD2448" s="30"/>
      <c r="AE2448" s="30"/>
      <c r="AF2448" s="30"/>
      <c r="AG2448" s="30"/>
      <c r="AH2448" s="30"/>
      <c r="AI2448" s="30"/>
      <c r="AJ2448" s="30"/>
      <c r="AK2448" s="30"/>
      <c r="AL2448" s="30"/>
      <c r="AM2448" s="30"/>
      <c r="AN2448" s="30"/>
      <c r="AO2448" s="30"/>
      <c r="AP2448" s="30"/>
      <c r="AQ2448" s="30"/>
      <c r="AR2448" s="30"/>
      <c r="AS2448" s="30"/>
      <c r="AT2448" s="30"/>
      <c r="AU2448" s="30"/>
      <c r="AV2448" s="30"/>
      <c r="AW2448" s="30"/>
      <c r="AX2448" s="30"/>
      <c r="AY2448" s="30"/>
      <c r="AZ2448" s="30"/>
      <c r="BA2448" s="30"/>
      <c r="BB2448" s="30"/>
      <c r="BC2448" s="30"/>
      <c r="BD2448" s="30"/>
      <c r="BE2448" s="30"/>
      <c r="BF2448" s="30"/>
      <c r="BG2448" s="30"/>
      <c r="BH2448" s="30"/>
    </row>
    <row r="2449" spans="4:60" x14ac:dyDescent="0.2">
      <c r="D2449" s="23"/>
      <c r="F2449" s="5"/>
      <c r="H2449" s="18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</row>
    <row r="2450" spans="4:60" x14ac:dyDescent="0.2">
      <c r="D2450" s="23"/>
      <c r="F2450" s="1"/>
      <c r="H2450" s="18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</row>
    <row r="2451" spans="4:60" x14ac:dyDescent="0.2">
      <c r="D2451" s="23"/>
      <c r="F2451" s="1"/>
      <c r="H2451" s="18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</row>
    <row r="2452" spans="4:60" x14ac:dyDescent="0.2">
      <c r="D2452" s="23"/>
      <c r="F2452" s="4"/>
      <c r="H2452" s="18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</row>
    <row r="2453" spans="4:60" x14ac:dyDescent="0.2">
      <c r="D2453" s="23"/>
      <c r="F2453" s="5"/>
      <c r="H2453" s="18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9"/>
      <c r="X2453" s="29"/>
      <c r="Y2453" s="29"/>
      <c r="Z2453" s="29"/>
      <c r="AA2453" s="29"/>
      <c r="AB2453" s="29"/>
      <c r="AC2453" s="29"/>
      <c r="AD2453" s="29"/>
      <c r="AE2453" s="29"/>
      <c r="AF2453" s="29"/>
      <c r="AG2453" s="29"/>
      <c r="AH2453" s="29"/>
      <c r="AI2453" s="29"/>
      <c r="AJ2453" s="29"/>
      <c r="AK2453" s="29"/>
      <c r="AL2453" s="29"/>
      <c r="AM2453" s="29"/>
      <c r="AN2453" s="29"/>
      <c r="AO2453" s="29"/>
      <c r="AP2453" s="29"/>
      <c r="AQ2453" s="29"/>
      <c r="AR2453" s="29"/>
      <c r="AS2453" s="29"/>
      <c r="AT2453" s="29"/>
      <c r="AU2453" s="29"/>
      <c r="AV2453" s="29"/>
      <c r="AW2453" s="29"/>
      <c r="AX2453" s="29"/>
      <c r="AY2453" s="29"/>
      <c r="AZ2453" s="29"/>
      <c r="BA2453" s="29"/>
      <c r="BB2453" s="29"/>
      <c r="BC2453" s="29"/>
      <c r="BD2453" s="29"/>
      <c r="BE2453" s="29"/>
      <c r="BF2453" s="29"/>
      <c r="BG2453" s="29"/>
      <c r="BH2453" s="29"/>
    </row>
    <row r="2454" spans="4:60" x14ac:dyDescent="0.2">
      <c r="D2454" s="23"/>
      <c r="F2454" s="5"/>
      <c r="H2454" s="13"/>
      <c r="I2454" s="25"/>
      <c r="J2454" s="25"/>
      <c r="K2454" s="25"/>
      <c r="L2454" s="25"/>
      <c r="M2454" s="25"/>
      <c r="N2454" s="25"/>
      <c r="O2454" s="25"/>
      <c r="P2454" s="25"/>
      <c r="Q2454" s="25"/>
      <c r="R2454" s="25"/>
      <c r="S2454" s="25"/>
      <c r="T2454" s="25"/>
      <c r="U2454" s="25"/>
      <c r="V2454" s="25"/>
      <c r="W2454" s="30"/>
      <c r="X2454" s="30"/>
      <c r="Y2454" s="30"/>
      <c r="Z2454" s="30"/>
      <c r="AA2454" s="30"/>
      <c r="AB2454" s="30"/>
      <c r="AC2454" s="30"/>
      <c r="AD2454" s="30"/>
      <c r="AE2454" s="30"/>
      <c r="AF2454" s="30"/>
      <c r="AG2454" s="30"/>
      <c r="AH2454" s="30"/>
      <c r="AI2454" s="30"/>
      <c r="AJ2454" s="30"/>
      <c r="AK2454" s="30"/>
      <c r="AL2454" s="30"/>
      <c r="AM2454" s="30"/>
      <c r="AN2454" s="30"/>
      <c r="AO2454" s="30"/>
      <c r="AP2454" s="30"/>
      <c r="AQ2454" s="30"/>
      <c r="AR2454" s="30"/>
      <c r="AS2454" s="30"/>
      <c r="AT2454" s="30"/>
      <c r="AU2454" s="30"/>
      <c r="AV2454" s="30"/>
      <c r="AW2454" s="30"/>
      <c r="AX2454" s="30"/>
      <c r="AY2454" s="30"/>
      <c r="AZ2454" s="30"/>
      <c r="BA2454" s="30"/>
      <c r="BB2454" s="30"/>
      <c r="BC2454" s="30"/>
      <c r="BD2454" s="30"/>
      <c r="BE2454" s="30"/>
      <c r="BF2454" s="30"/>
      <c r="BG2454" s="30"/>
      <c r="BH2454" s="30"/>
    </row>
    <row r="2455" spans="4:60" x14ac:dyDescent="0.2">
      <c r="D2455" s="23"/>
      <c r="F2455" s="5"/>
      <c r="H2455" s="18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</row>
    <row r="2456" spans="4:60" x14ac:dyDescent="0.2">
      <c r="D2456" s="23"/>
      <c r="F2456" s="1"/>
      <c r="H2456" s="18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</row>
    <row r="2457" spans="4:60" x14ac:dyDescent="0.2">
      <c r="D2457" s="23"/>
      <c r="F2457" s="1"/>
      <c r="H2457" s="18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</row>
    <row r="2458" spans="4:60" x14ac:dyDescent="0.2">
      <c r="D2458" s="23"/>
      <c r="F2458" s="4"/>
      <c r="H2458" s="18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</row>
    <row r="2459" spans="4:60" x14ac:dyDescent="0.2">
      <c r="D2459" s="23"/>
      <c r="F2459" s="5"/>
      <c r="H2459" s="18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9"/>
      <c r="X2459" s="29"/>
      <c r="Y2459" s="29"/>
      <c r="Z2459" s="29"/>
      <c r="AA2459" s="29"/>
      <c r="AB2459" s="29"/>
      <c r="AC2459" s="29"/>
      <c r="AD2459" s="29"/>
      <c r="AE2459" s="29"/>
      <c r="AF2459" s="29"/>
      <c r="AG2459" s="29"/>
      <c r="AH2459" s="29"/>
      <c r="AI2459" s="29"/>
      <c r="AJ2459" s="29"/>
      <c r="AK2459" s="29"/>
      <c r="AL2459" s="29"/>
      <c r="AM2459" s="29"/>
      <c r="AN2459" s="29"/>
      <c r="AO2459" s="29"/>
      <c r="AP2459" s="29"/>
      <c r="AQ2459" s="29"/>
      <c r="AR2459" s="29"/>
      <c r="AS2459" s="29"/>
      <c r="AT2459" s="29"/>
      <c r="AU2459" s="29"/>
      <c r="AV2459" s="29"/>
      <c r="AW2459" s="29"/>
      <c r="AX2459" s="29"/>
      <c r="AY2459" s="29"/>
      <c r="AZ2459" s="29"/>
      <c r="BA2459" s="29"/>
      <c r="BB2459" s="29"/>
      <c r="BC2459" s="29"/>
      <c r="BD2459" s="29"/>
      <c r="BE2459" s="29"/>
      <c r="BF2459" s="29"/>
      <c r="BG2459" s="29"/>
      <c r="BH2459" s="29"/>
    </row>
    <row r="2460" spans="4:60" x14ac:dyDescent="0.2">
      <c r="D2460" s="23"/>
      <c r="F2460" s="5"/>
      <c r="H2460" s="13"/>
      <c r="I2460" s="25"/>
      <c r="J2460" s="25"/>
      <c r="K2460" s="25"/>
      <c r="L2460" s="25"/>
      <c r="M2460" s="25"/>
      <c r="N2460" s="25"/>
      <c r="O2460" s="25"/>
      <c r="P2460" s="25"/>
      <c r="Q2460" s="25"/>
      <c r="R2460" s="25"/>
      <c r="S2460" s="25"/>
      <c r="T2460" s="25"/>
      <c r="U2460" s="25"/>
      <c r="V2460" s="25"/>
      <c r="W2460" s="30"/>
      <c r="X2460" s="30"/>
      <c r="Y2460" s="30"/>
      <c r="Z2460" s="30"/>
      <c r="AA2460" s="30"/>
      <c r="AB2460" s="30"/>
      <c r="AC2460" s="30"/>
      <c r="AD2460" s="30"/>
      <c r="AE2460" s="30"/>
      <c r="AF2460" s="30"/>
      <c r="AG2460" s="30"/>
      <c r="AH2460" s="30"/>
      <c r="AI2460" s="30"/>
      <c r="AJ2460" s="30"/>
      <c r="AK2460" s="30"/>
      <c r="AL2460" s="30"/>
      <c r="AM2460" s="30"/>
      <c r="AN2460" s="30"/>
      <c r="AO2460" s="30"/>
      <c r="AP2460" s="30"/>
      <c r="AQ2460" s="30"/>
      <c r="AR2460" s="30"/>
      <c r="AS2460" s="30"/>
      <c r="AT2460" s="30"/>
      <c r="AU2460" s="30"/>
      <c r="AV2460" s="30"/>
      <c r="AW2460" s="30"/>
      <c r="AX2460" s="30"/>
      <c r="AY2460" s="30"/>
      <c r="AZ2460" s="30"/>
      <c r="BA2460" s="30"/>
      <c r="BB2460" s="30"/>
      <c r="BC2460" s="30"/>
      <c r="BD2460" s="30"/>
      <c r="BE2460" s="30"/>
      <c r="BF2460" s="30"/>
      <c r="BG2460" s="30"/>
      <c r="BH2460" s="30"/>
    </row>
    <row r="2461" spans="4:60" x14ac:dyDescent="0.2">
      <c r="D2461" s="23"/>
      <c r="F2461" s="5"/>
      <c r="H2461" s="18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</row>
    <row r="2462" spans="4:60" x14ac:dyDescent="0.2">
      <c r="D2462" s="23"/>
      <c r="F2462" s="1"/>
      <c r="H2462" s="18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</row>
    <row r="2463" spans="4:60" x14ac:dyDescent="0.2">
      <c r="D2463" s="23"/>
      <c r="F2463" s="1"/>
      <c r="H2463" s="18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</row>
    <row r="2464" spans="4:60" x14ac:dyDescent="0.2">
      <c r="D2464" s="23"/>
      <c r="F2464" s="4"/>
      <c r="H2464" s="18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</row>
    <row r="2465" spans="4:60" x14ac:dyDescent="0.2">
      <c r="D2465" s="23"/>
      <c r="F2465" s="5"/>
      <c r="H2465" s="18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9"/>
      <c r="X2465" s="29"/>
      <c r="Y2465" s="29"/>
      <c r="Z2465" s="29"/>
      <c r="AA2465" s="29"/>
      <c r="AB2465" s="29"/>
      <c r="AC2465" s="29"/>
      <c r="AD2465" s="29"/>
      <c r="AE2465" s="29"/>
      <c r="AF2465" s="29"/>
      <c r="AG2465" s="29"/>
      <c r="AH2465" s="29"/>
      <c r="AI2465" s="29"/>
      <c r="AJ2465" s="29"/>
      <c r="AK2465" s="29"/>
      <c r="AL2465" s="29"/>
      <c r="AM2465" s="29"/>
      <c r="AN2465" s="29"/>
      <c r="AO2465" s="29"/>
      <c r="AP2465" s="29"/>
      <c r="AQ2465" s="29"/>
      <c r="AR2465" s="29"/>
      <c r="AS2465" s="29"/>
      <c r="AT2465" s="29"/>
      <c r="AU2465" s="29"/>
      <c r="AV2465" s="29"/>
      <c r="AW2465" s="29"/>
      <c r="AX2465" s="29"/>
      <c r="AY2465" s="29"/>
      <c r="AZ2465" s="29"/>
      <c r="BA2465" s="29"/>
      <c r="BB2465" s="29"/>
      <c r="BC2465" s="29"/>
      <c r="BD2465" s="29"/>
      <c r="BE2465" s="29"/>
      <c r="BF2465" s="29"/>
      <c r="BG2465" s="29"/>
      <c r="BH2465" s="29"/>
    </row>
    <row r="2466" spans="4:60" x14ac:dyDescent="0.2">
      <c r="D2466" s="23"/>
      <c r="F2466" s="5"/>
      <c r="H2466" s="13"/>
      <c r="I2466" s="25"/>
      <c r="J2466" s="25"/>
      <c r="K2466" s="25"/>
      <c r="L2466" s="25"/>
      <c r="M2466" s="25"/>
      <c r="N2466" s="25"/>
      <c r="O2466" s="25"/>
      <c r="P2466" s="25"/>
      <c r="Q2466" s="25"/>
      <c r="R2466" s="25"/>
      <c r="S2466" s="25"/>
      <c r="T2466" s="25"/>
      <c r="U2466" s="25"/>
      <c r="V2466" s="25"/>
      <c r="W2466" s="30"/>
      <c r="X2466" s="30"/>
      <c r="Y2466" s="30"/>
      <c r="Z2466" s="30"/>
      <c r="AA2466" s="30"/>
      <c r="AB2466" s="30"/>
      <c r="AC2466" s="30"/>
      <c r="AD2466" s="30"/>
      <c r="AE2466" s="30"/>
      <c r="AF2466" s="30"/>
      <c r="AG2466" s="30"/>
      <c r="AH2466" s="30"/>
      <c r="AI2466" s="30"/>
      <c r="AJ2466" s="30"/>
      <c r="AK2466" s="30"/>
      <c r="AL2466" s="30"/>
      <c r="AM2466" s="30"/>
      <c r="AN2466" s="30"/>
      <c r="AO2466" s="30"/>
      <c r="AP2466" s="30"/>
      <c r="AQ2466" s="30"/>
      <c r="AR2466" s="30"/>
      <c r="AS2466" s="30"/>
      <c r="AT2466" s="30"/>
      <c r="AU2466" s="30"/>
      <c r="AV2466" s="30"/>
      <c r="AW2466" s="30"/>
      <c r="AX2466" s="30"/>
      <c r="AY2466" s="30"/>
      <c r="AZ2466" s="30"/>
      <c r="BA2466" s="30"/>
      <c r="BB2466" s="30"/>
      <c r="BC2466" s="30"/>
      <c r="BD2466" s="30"/>
      <c r="BE2466" s="30"/>
      <c r="BF2466" s="30"/>
      <c r="BG2466" s="30"/>
      <c r="BH2466" s="30"/>
    </row>
    <row r="2467" spans="4:60" x14ac:dyDescent="0.2">
      <c r="D2467" s="23"/>
      <c r="F2467" s="5"/>
      <c r="H2467" s="18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</row>
    <row r="2468" spans="4:60" x14ac:dyDescent="0.2">
      <c r="D2468" s="23"/>
      <c r="F2468" s="1"/>
      <c r="H2468" s="18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</row>
    <row r="2469" spans="4:60" x14ac:dyDescent="0.2">
      <c r="D2469" s="23"/>
      <c r="F2469" s="1"/>
      <c r="H2469" s="18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</row>
    <row r="2470" spans="4:60" x14ac:dyDescent="0.2">
      <c r="D2470" s="23"/>
      <c r="F2470" s="4"/>
      <c r="H2470" s="18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</row>
    <row r="2471" spans="4:60" x14ac:dyDescent="0.2">
      <c r="D2471" s="23"/>
      <c r="F2471" s="5"/>
      <c r="H2471" s="18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9"/>
      <c r="X2471" s="29"/>
      <c r="Y2471" s="29"/>
      <c r="Z2471" s="29"/>
      <c r="AA2471" s="29"/>
      <c r="AB2471" s="29"/>
      <c r="AC2471" s="29"/>
      <c r="AD2471" s="29"/>
      <c r="AE2471" s="29"/>
      <c r="AF2471" s="29"/>
      <c r="AG2471" s="29"/>
      <c r="AH2471" s="29"/>
      <c r="AI2471" s="29"/>
      <c r="AJ2471" s="29"/>
      <c r="AK2471" s="29"/>
      <c r="AL2471" s="29"/>
      <c r="AM2471" s="29"/>
      <c r="AN2471" s="29"/>
      <c r="AO2471" s="29"/>
      <c r="AP2471" s="29"/>
      <c r="AQ2471" s="29"/>
      <c r="AR2471" s="29"/>
      <c r="AS2471" s="29"/>
      <c r="AT2471" s="29"/>
      <c r="AU2471" s="29"/>
      <c r="AV2471" s="29"/>
      <c r="AW2471" s="29"/>
      <c r="AX2471" s="29"/>
      <c r="AY2471" s="29"/>
      <c r="AZ2471" s="29"/>
      <c r="BA2471" s="29"/>
      <c r="BB2471" s="29"/>
      <c r="BC2471" s="29"/>
      <c r="BD2471" s="29"/>
      <c r="BE2471" s="29"/>
      <c r="BF2471" s="29"/>
      <c r="BG2471" s="29"/>
      <c r="BH2471" s="29"/>
    </row>
    <row r="2472" spans="4:60" x14ac:dyDescent="0.2">
      <c r="D2472" s="23"/>
      <c r="F2472" s="5"/>
      <c r="H2472" s="13"/>
      <c r="I2472" s="25"/>
      <c r="J2472" s="25"/>
      <c r="K2472" s="25"/>
      <c r="L2472" s="25"/>
      <c r="M2472" s="25"/>
      <c r="N2472" s="25"/>
      <c r="O2472" s="25"/>
      <c r="P2472" s="25"/>
      <c r="Q2472" s="25"/>
      <c r="R2472" s="25"/>
      <c r="S2472" s="25"/>
      <c r="T2472" s="25"/>
      <c r="U2472" s="25"/>
      <c r="V2472" s="25"/>
      <c r="W2472" s="30"/>
      <c r="X2472" s="30"/>
      <c r="Y2472" s="30"/>
      <c r="Z2472" s="30"/>
      <c r="AA2472" s="30"/>
      <c r="AB2472" s="30"/>
      <c r="AC2472" s="30"/>
      <c r="AD2472" s="30"/>
      <c r="AE2472" s="30"/>
      <c r="AF2472" s="30"/>
      <c r="AG2472" s="30"/>
      <c r="AH2472" s="30"/>
      <c r="AI2472" s="30"/>
      <c r="AJ2472" s="30"/>
      <c r="AK2472" s="30"/>
      <c r="AL2472" s="30"/>
      <c r="AM2472" s="30"/>
      <c r="AN2472" s="30"/>
      <c r="AO2472" s="30"/>
      <c r="AP2472" s="30"/>
      <c r="AQ2472" s="30"/>
      <c r="AR2472" s="30"/>
      <c r="AS2472" s="30"/>
      <c r="AT2472" s="30"/>
      <c r="AU2472" s="30"/>
      <c r="AV2472" s="30"/>
      <c r="AW2472" s="30"/>
      <c r="AX2472" s="30"/>
      <c r="AY2472" s="30"/>
      <c r="AZ2472" s="30"/>
      <c r="BA2472" s="30"/>
      <c r="BB2472" s="30"/>
      <c r="BC2472" s="30"/>
      <c r="BD2472" s="30"/>
      <c r="BE2472" s="30"/>
      <c r="BF2472" s="30"/>
      <c r="BG2472" s="30"/>
      <c r="BH2472" s="30"/>
    </row>
    <row r="2473" spans="4:60" x14ac:dyDescent="0.2">
      <c r="D2473" s="23"/>
      <c r="F2473" s="5"/>
      <c r="H2473" s="18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</row>
    <row r="2474" spans="4:60" x14ac:dyDescent="0.2">
      <c r="D2474" s="23"/>
      <c r="F2474" s="1"/>
      <c r="H2474" s="18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</row>
    <row r="2475" spans="4:60" x14ac:dyDescent="0.2">
      <c r="D2475" s="23"/>
      <c r="F2475" s="1"/>
      <c r="H2475" s="18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</row>
    <row r="2476" spans="4:60" x14ac:dyDescent="0.2">
      <c r="D2476" s="23"/>
      <c r="F2476" s="4"/>
      <c r="H2476" s="18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</row>
    <row r="2477" spans="4:60" x14ac:dyDescent="0.2">
      <c r="D2477" s="23"/>
      <c r="F2477" s="5"/>
      <c r="H2477" s="18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9"/>
      <c r="X2477" s="29"/>
      <c r="Y2477" s="29"/>
      <c r="Z2477" s="29"/>
      <c r="AA2477" s="29"/>
      <c r="AB2477" s="29"/>
      <c r="AC2477" s="29"/>
      <c r="AD2477" s="29"/>
      <c r="AE2477" s="29"/>
      <c r="AF2477" s="29"/>
      <c r="AG2477" s="29"/>
      <c r="AH2477" s="29"/>
      <c r="AI2477" s="29"/>
      <c r="AJ2477" s="29"/>
      <c r="AK2477" s="29"/>
      <c r="AL2477" s="29"/>
      <c r="AM2477" s="29"/>
      <c r="AN2477" s="29"/>
      <c r="AO2477" s="29"/>
      <c r="AP2477" s="29"/>
      <c r="AQ2477" s="29"/>
      <c r="AR2477" s="29"/>
      <c r="AS2477" s="29"/>
      <c r="AT2477" s="29"/>
      <c r="AU2477" s="29"/>
      <c r="AV2477" s="29"/>
      <c r="AW2477" s="29"/>
      <c r="AX2477" s="29"/>
      <c r="AY2477" s="29"/>
      <c r="AZ2477" s="29"/>
      <c r="BA2477" s="29"/>
      <c r="BB2477" s="29"/>
      <c r="BC2477" s="29"/>
      <c r="BD2477" s="29"/>
      <c r="BE2477" s="29"/>
      <c r="BF2477" s="29"/>
      <c r="BG2477" s="29"/>
      <c r="BH2477" s="29"/>
    </row>
    <row r="2478" spans="4:60" x14ac:dyDescent="0.2">
      <c r="D2478" s="23"/>
      <c r="F2478" s="5"/>
      <c r="H2478" s="13"/>
      <c r="I2478" s="25"/>
      <c r="J2478" s="25"/>
      <c r="K2478" s="25"/>
      <c r="L2478" s="25"/>
      <c r="M2478" s="25"/>
      <c r="N2478" s="25"/>
      <c r="O2478" s="25"/>
      <c r="P2478" s="25"/>
      <c r="Q2478" s="25"/>
      <c r="R2478" s="25"/>
      <c r="S2478" s="25"/>
      <c r="T2478" s="25"/>
      <c r="U2478" s="25"/>
      <c r="V2478" s="25"/>
      <c r="W2478" s="30"/>
      <c r="X2478" s="30"/>
      <c r="Y2478" s="30"/>
      <c r="Z2478" s="30"/>
      <c r="AA2478" s="30"/>
      <c r="AB2478" s="30"/>
      <c r="AC2478" s="30"/>
      <c r="AD2478" s="30"/>
      <c r="AE2478" s="30"/>
      <c r="AF2478" s="30"/>
      <c r="AG2478" s="30"/>
      <c r="AH2478" s="30"/>
      <c r="AI2478" s="30"/>
      <c r="AJ2478" s="30"/>
      <c r="AK2478" s="30"/>
      <c r="AL2478" s="30"/>
      <c r="AM2478" s="30"/>
      <c r="AN2478" s="30"/>
      <c r="AO2478" s="30"/>
      <c r="AP2478" s="30"/>
      <c r="AQ2478" s="30"/>
      <c r="AR2478" s="30"/>
      <c r="AS2478" s="30"/>
      <c r="AT2478" s="30"/>
      <c r="AU2478" s="30"/>
      <c r="AV2478" s="30"/>
      <c r="AW2478" s="30"/>
      <c r="AX2478" s="30"/>
      <c r="AY2478" s="30"/>
      <c r="AZ2478" s="30"/>
      <c r="BA2478" s="30"/>
      <c r="BB2478" s="30"/>
      <c r="BC2478" s="30"/>
      <c r="BD2478" s="30"/>
      <c r="BE2478" s="30"/>
      <c r="BF2478" s="30"/>
      <c r="BG2478" s="30"/>
      <c r="BH2478" s="30"/>
    </row>
    <row r="2479" spans="4:60" x14ac:dyDescent="0.2">
      <c r="D2479" s="23"/>
      <c r="F2479" s="5"/>
      <c r="H2479" s="18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</row>
    <row r="2480" spans="4:60" x14ac:dyDescent="0.2">
      <c r="D2480" s="23"/>
      <c r="F2480" s="1"/>
      <c r="H2480" s="18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</row>
    <row r="2481" spans="4:60" x14ac:dyDescent="0.2">
      <c r="D2481" s="23"/>
      <c r="F2481" s="1"/>
      <c r="H2481" s="18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</row>
    <row r="2482" spans="4:60" x14ac:dyDescent="0.2">
      <c r="D2482" s="23"/>
      <c r="F2482" s="4"/>
      <c r="H2482" s="18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</row>
    <row r="2483" spans="4:60" x14ac:dyDescent="0.2">
      <c r="D2483" s="23"/>
      <c r="F2483" s="5"/>
      <c r="H2483" s="18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9"/>
      <c r="X2483" s="29"/>
      <c r="Y2483" s="29"/>
      <c r="Z2483" s="29"/>
      <c r="AA2483" s="29"/>
      <c r="AB2483" s="29"/>
      <c r="AC2483" s="29"/>
      <c r="AD2483" s="29"/>
      <c r="AE2483" s="29"/>
      <c r="AF2483" s="29"/>
      <c r="AG2483" s="29"/>
      <c r="AH2483" s="29"/>
      <c r="AI2483" s="29"/>
      <c r="AJ2483" s="29"/>
      <c r="AK2483" s="29"/>
      <c r="AL2483" s="29"/>
      <c r="AM2483" s="29"/>
      <c r="AN2483" s="29"/>
      <c r="AO2483" s="29"/>
      <c r="AP2483" s="29"/>
      <c r="AQ2483" s="29"/>
      <c r="AR2483" s="29"/>
      <c r="AS2483" s="29"/>
      <c r="AT2483" s="29"/>
      <c r="AU2483" s="29"/>
      <c r="AV2483" s="29"/>
      <c r="AW2483" s="29"/>
      <c r="AX2483" s="29"/>
      <c r="AY2483" s="29"/>
      <c r="AZ2483" s="29"/>
      <c r="BA2483" s="29"/>
      <c r="BB2483" s="29"/>
      <c r="BC2483" s="29"/>
      <c r="BD2483" s="29"/>
      <c r="BE2483" s="29"/>
      <c r="BF2483" s="29"/>
      <c r="BG2483" s="29"/>
      <c r="BH2483" s="29"/>
    </row>
    <row r="2484" spans="4:60" x14ac:dyDescent="0.2">
      <c r="D2484" s="23"/>
      <c r="F2484" s="5"/>
      <c r="H2484" s="13"/>
      <c r="I2484" s="25"/>
      <c r="J2484" s="25"/>
      <c r="K2484" s="25"/>
      <c r="L2484" s="25"/>
      <c r="M2484" s="25"/>
      <c r="N2484" s="25"/>
      <c r="O2484" s="25"/>
      <c r="P2484" s="25"/>
      <c r="Q2484" s="25"/>
      <c r="R2484" s="25"/>
      <c r="S2484" s="25"/>
      <c r="T2484" s="25"/>
      <c r="U2484" s="25"/>
      <c r="V2484" s="25"/>
      <c r="W2484" s="30"/>
      <c r="X2484" s="30"/>
      <c r="Y2484" s="30"/>
      <c r="Z2484" s="30"/>
      <c r="AA2484" s="30"/>
      <c r="AB2484" s="30"/>
      <c r="AC2484" s="30"/>
      <c r="AD2484" s="30"/>
      <c r="AE2484" s="30"/>
      <c r="AF2484" s="30"/>
      <c r="AG2484" s="30"/>
      <c r="AH2484" s="30"/>
      <c r="AI2484" s="30"/>
      <c r="AJ2484" s="30"/>
      <c r="AK2484" s="30"/>
      <c r="AL2484" s="30"/>
      <c r="AM2484" s="30"/>
      <c r="AN2484" s="30"/>
      <c r="AO2484" s="30"/>
      <c r="AP2484" s="30"/>
      <c r="AQ2484" s="30"/>
      <c r="AR2484" s="30"/>
      <c r="AS2484" s="30"/>
      <c r="AT2484" s="30"/>
      <c r="AU2484" s="30"/>
      <c r="AV2484" s="30"/>
      <c r="AW2484" s="30"/>
      <c r="AX2484" s="30"/>
      <c r="AY2484" s="30"/>
      <c r="AZ2484" s="30"/>
      <c r="BA2484" s="30"/>
      <c r="BB2484" s="30"/>
      <c r="BC2484" s="30"/>
      <c r="BD2484" s="30"/>
      <c r="BE2484" s="30"/>
      <c r="BF2484" s="30"/>
      <c r="BG2484" s="30"/>
      <c r="BH2484" s="30"/>
    </row>
    <row r="2485" spans="4:60" x14ac:dyDescent="0.2">
      <c r="D2485" s="23"/>
      <c r="F2485" s="5"/>
      <c r="H2485" s="18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</row>
    <row r="2486" spans="4:60" x14ac:dyDescent="0.2">
      <c r="D2486" s="23"/>
      <c r="F2486" s="1"/>
      <c r="H2486" s="18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</row>
    <row r="2487" spans="4:60" x14ac:dyDescent="0.2">
      <c r="D2487" s="23"/>
      <c r="F2487" s="1"/>
      <c r="H2487" s="18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</row>
    <row r="2488" spans="4:60" x14ac:dyDescent="0.2">
      <c r="D2488" s="23"/>
      <c r="F2488" s="4"/>
      <c r="H2488" s="18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</row>
    <row r="2489" spans="4:60" x14ac:dyDescent="0.2">
      <c r="D2489" s="23"/>
      <c r="F2489" s="5"/>
      <c r="H2489" s="18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9"/>
      <c r="X2489" s="29"/>
      <c r="Y2489" s="29"/>
      <c r="Z2489" s="29"/>
      <c r="AA2489" s="29"/>
      <c r="AB2489" s="29"/>
      <c r="AC2489" s="29"/>
      <c r="AD2489" s="29"/>
      <c r="AE2489" s="29"/>
      <c r="AF2489" s="29"/>
      <c r="AG2489" s="29"/>
      <c r="AH2489" s="29"/>
      <c r="AI2489" s="29"/>
      <c r="AJ2489" s="29"/>
      <c r="AK2489" s="29"/>
      <c r="AL2489" s="29"/>
      <c r="AM2489" s="29"/>
      <c r="AN2489" s="29"/>
      <c r="AO2489" s="29"/>
      <c r="AP2489" s="29"/>
      <c r="AQ2489" s="29"/>
      <c r="AR2489" s="29"/>
      <c r="AS2489" s="29"/>
      <c r="AT2489" s="29"/>
      <c r="AU2489" s="29"/>
      <c r="AV2489" s="29"/>
      <c r="AW2489" s="29"/>
      <c r="AX2489" s="29"/>
      <c r="AY2489" s="29"/>
      <c r="AZ2489" s="29"/>
      <c r="BA2489" s="29"/>
      <c r="BB2489" s="29"/>
      <c r="BC2489" s="29"/>
      <c r="BD2489" s="29"/>
      <c r="BE2489" s="29"/>
      <c r="BF2489" s="29"/>
      <c r="BG2489" s="29"/>
      <c r="BH2489" s="29"/>
    </row>
    <row r="2490" spans="4:60" x14ac:dyDescent="0.2">
      <c r="D2490" s="23"/>
      <c r="F2490" s="5"/>
      <c r="H2490" s="13"/>
      <c r="I2490" s="25"/>
      <c r="J2490" s="25"/>
      <c r="K2490" s="25"/>
      <c r="L2490" s="25"/>
      <c r="M2490" s="25"/>
      <c r="N2490" s="25"/>
      <c r="O2490" s="25"/>
      <c r="P2490" s="25"/>
      <c r="Q2490" s="25"/>
      <c r="R2490" s="25"/>
      <c r="S2490" s="25"/>
      <c r="T2490" s="25"/>
      <c r="U2490" s="25"/>
      <c r="V2490" s="25"/>
      <c r="W2490" s="30"/>
      <c r="X2490" s="30"/>
      <c r="Y2490" s="30"/>
      <c r="Z2490" s="30"/>
      <c r="AA2490" s="30"/>
      <c r="AB2490" s="30"/>
      <c r="AC2490" s="30"/>
      <c r="AD2490" s="30"/>
      <c r="AE2490" s="30"/>
      <c r="AF2490" s="30"/>
      <c r="AG2490" s="30"/>
      <c r="AH2490" s="30"/>
      <c r="AI2490" s="30"/>
      <c r="AJ2490" s="30"/>
      <c r="AK2490" s="30"/>
      <c r="AL2490" s="30"/>
      <c r="AM2490" s="30"/>
      <c r="AN2490" s="30"/>
      <c r="AO2490" s="30"/>
      <c r="AP2490" s="30"/>
      <c r="AQ2490" s="30"/>
      <c r="AR2490" s="30"/>
      <c r="AS2490" s="30"/>
      <c r="AT2490" s="30"/>
      <c r="AU2490" s="30"/>
      <c r="AV2490" s="30"/>
      <c r="AW2490" s="30"/>
      <c r="AX2490" s="30"/>
      <c r="AY2490" s="30"/>
      <c r="AZ2490" s="30"/>
      <c r="BA2490" s="30"/>
      <c r="BB2490" s="30"/>
      <c r="BC2490" s="30"/>
      <c r="BD2490" s="30"/>
      <c r="BE2490" s="30"/>
      <c r="BF2490" s="30"/>
      <c r="BG2490" s="30"/>
      <c r="BH2490" s="30"/>
    </row>
    <row r="2491" spans="4:60" x14ac:dyDescent="0.2">
      <c r="D2491" s="23"/>
      <c r="F2491" s="5"/>
      <c r="H2491" s="18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</row>
    <row r="2492" spans="4:60" x14ac:dyDescent="0.2">
      <c r="D2492" s="23"/>
      <c r="F2492" s="1"/>
      <c r="H2492" s="18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</row>
    <row r="2493" spans="4:60" x14ac:dyDescent="0.2">
      <c r="D2493" s="23"/>
      <c r="F2493" s="1"/>
      <c r="H2493" s="18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</row>
    <row r="2494" spans="4:60" x14ac:dyDescent="0.2">
      <c r="D2494" s="23"/>
      <c r="F2494" s="4"/>
      <c r="H2494" s="18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</row>
    <row r="2495" spans="4:60" x14ac:dyDescent="0.2">
      <c r="D2495" s="23"/>
      <c r="F2495" s="5"/>
      <c r="H2495" s="18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9"/>
      <c r="X2495" s="29"/>
      <c r="Y2495" s="29"/>
      <c r="Z2495" s="29"/>
      <c r="AA2495" s="29"/>
      <c r="AB2495" s="29"/>
      <c r="AC2495" s="29"/>
      <c r="AD2495" s="29"/>
      <c r="AE2495" s="29"/>
      <c r="AF2495" s="29"/>
      <c r="AG2495" s="29"/>
      <c r="AH2495" s="29"/>
      <c r="AI2495" s="29"/>
      <c r="AJ2495" s="29"/>
      <c r="AK2495" s="29"/>
      <c r="AL2495" s="29"/>
      <c r="AM2495" s="29"/>
      <c r="AN2495" s="29"/>
      <c r="AO2495" s="29"/>
      <c r="AP2495" s="29"/>
      <c r="AQ2495" s="29"/>
      <c r="AR2495" s="29"/>
      <c r="AS2495" s="29"/>
      <c r="AT2495" s="29"/>
      <c r="AU2495" s="29"/>
      <c r="AV2495" s="29"/>
      <c r="AW2495" s="29"/>
      <c r="AX2495" s="29"/>
      <c r="AY2495" s="29"/>
      <c r="AZ2495" s="29"/>
      <c r="BA2495" s="29"/>
      <c r="BB2495" s="29"/>
      <c r="BC2495" s="29"/>
      <c r="BD2495" s="29"/>
      <c r="BE2495" s="29"/>
      <c r="BF2495" s="29"/>
      <c r="BG2495" s="29"/>
      <c r="BH2495" s="29"/>
    </row>
    <row r="2496" spans="4:60" x14ac:dyDescent="0.2">
      <c r="D2496" s="23"/>
      <c r="F2496" s="5"/>
      <c r="H2496" s="13"/>
      <c r="I2496" s="25"/>
      <c r="J2496" s="25"/>
      <c r="K2496" s="25"/>
      <c r="L2496" s="25"/>
      <c r="M2496" s="25"/>
      <c r="N2496" s="25"/>
      <c r="O2496" s="25"/>
      <c r="P2496" s="25"/>
      <c r="Q2496" s="25"/>
      <c r="R2496" s="25"/>
      <c r="S2496" s="25"/>
      <c r="T2496" s="25"/>
      <c r="U2496" s="25"/>
      <c r="V2496" s="25"/>
      <c r="W2496" s="30"/>
      <c r="X2496" s="30"/>
      <c r="Y2496" s="30"/>
      <c r="Z2496" s="30"/>
      <c r="AA2496" s="30"/>
      <c r="AB2496" s="30"/>
      <c r="AC2496" s="30"/>
      <c r="AD2496" s="30"/>
      <c r="AE2496" s="30"/>
      <c r="AF2496" s="30"/>
      <c r="AG2496" s="30"/>
      <c r="AH2496" s="30"/>
      <c r="AI2496" s="30"/>
      <c r="AJ2496" s="30"/>
      <c r="AK2496" s="30"/>
      <c r="AL2496" s="30"/>
      <c r="AM2496" s="30"/>
      <c r="AN2496" s="30"/>
      <c r="AO2496" s="30"/>
      <c r="AP2496" s="30"/>
      <c r="AQ2496" s="30"/>
      <c r="AR2496" s="30"/>
      <c r="AS2496" s="30"/>
      <c r="AT2496" s="30"/>
      <c r="AU2496" s="30"/>
      <c r="AV2496" s="30"/>
      <c r="AW2496" s="30"/>
      <c r="AX2496" s="30"/>
      <c r="AY2496" s="30"/>
      <c r="AZ2496" s="30"/>
      <c r="BA2496" s="30"/>
      <c r="BB2496" s="30"/>
      <c r="BC2496" s="30"/>
      <c r="BD2496" s="30"/>
      <c r="BE2496" s="30"/>
      <c r="BF2496" s="30"/>
      <c r="BG2496" s="30"/>
      <c r="BH2496" s="30"/>
    </row>
    <row r="2497" spans="4:60" x14ac:dyDescent="0.2">
      <c r="D2497" s="23"/>
      <c r="F2497" s="5"/>
      <c r="H2497" s="18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</row>
    <row r="2498" spans="4:60" x14ac:dyDescent="0.2">
      <c r="D2498" s="23"/>
      <c r="F2498" s="1"/>
      <c r="H2498" s="18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</row>
    <row r="2499" spans="4:60" x14ac:dyDescent="0.2">
      <c r="D2499" s="23"/>
      <c r="F2499" s="1"/>
      <c r="H2499" s="18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</row>
    <row r="2500" spans="4:60" x14ac:dyDescent="0.2">
      <c r="D2500" s="23"/>
      <c r="F2500" s="4"/>
      <c r="H2500" s="18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</row>
    <row r="2501" spans="4:60" x14ac:dyDescent="0.2">
      <c r="D2501" s="23"/>
      <c r="F2501" s="5"/>
      <c r="H2501" s="18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9"/>
      <c r="X2501" s="29"/>
      <c r="Y2501" s="29"/>
      <c r="Z2501" s="29"/>
      <c r="AA2501" s="29"/>
      <c r="AB2501" s="29"/>
      <c r="AC2501" s="29"/>
      <c r="AD2501" s="29"/>
      <c r="AE2501" s="29"/>
      <c r="AF2501" s="29"/>
      <c r="AG2501" s="29"/>
      <c r="AH2501" s="29"/>
      <c r="AI2501" s="29"/>
      <c r="AJ2501" s="29"/>
      <c r="AK2501" s="29"/>
      <c r="AL2501" s="29"/>
      <c r="AM2501" s="29"/>
      <c r="AN2501" s="29"/>
      <c r="AO2501" s="29"/>
      <c r="AP2501" s="29"/>
      <c r="AQ2501" s="29"/>
      <c r="AR2501" s="29"/>
      <c r="AS2501" s="29"/>
      <c r="AT2501" s="29"/>
      <c r="AU2501" s="29"/>
      <c r="AV2501" s="29"/>
      <c r="AW2501" s="29"/>
      <c r="AX2501" s="29"/>
      <c r="AY2501" s="29"/>
      <c r="AZ2501" s="29"/>
      <c r="BA2501" s="29"/>
      <c r="BB2501" s="29"/>
      <c r="BC2501" s="29"/>
      <c r="BD2501" s="29"/>
      <c r="BE2501" s="29"/>
      <c r="BF2501" s="29"/>
      <c r="BG2501" s="29"/>
      <c r="BH2501" s="29"/>
    </row>
    <row r="2502" spans="4:60" x14ac:dyDescent="0.2">
      <c r="D2502" s="23"/>
      <c r="F2502" s="5"/>
      <c r="H2502" s="13"/>
      <c r="I2502" s="25"/>
      <c r="J2502" s="25"/>
      <c r="K2502" s="25"/>
      <c r="L2502" s="25"/>
      <c r="M2502" s="25"/>
      <c r="N2502" s="25"/>
      <c r="O2502" s="25"/>
      <c r="P2502" s="25"/>
      <c r="Q2502" s="25"/>
      <c r="R2502" s="25"/>
      <c r="S2502" s="25"/>
      <c r="T2502" s="25"/>
      <c r="U2502" s="25"/>
      <c r="V2502" s="25"/>
      <c r="W2502" s="30"/>
      <c r="X2502" s="30"/>
      <c r="Y2502" s="30"/>
      <c r="Z2502" s="30"/>
      <c r="AA2502" s="30"/>
      <c r="AB2502" s="30"/>
      <c r="AC2502" s="30"/>
      <c r="AD2502" s="30"/>
      <c r="AE2502" s="30"/>
      <c r="AF2502" s="30"/>
      <c r="AG2502" s="30"/>
      <c r="AH2502" s="30"/>
      <c r="AI2502" s="30"/>
      <c r="AJ2502" s="30"/>
      <c r="AK2502" s="30"/>
      <c r="AL2502" s="30"/>
      <c r="AM2502" s="30"/>
      <c r="AN2502" s="30"/>
      <c r="AO2502" s="30"/>
      <c r="AP2502" s="30"/>
      <c r="AQ2502" s="30"/>
      <c r="AR2502" s="30"/>
      <c r="AS2502" s="30"/>
      <c r="AT2502" s="30"/>
      <c r="AU2502" s="30"/>
      <c r="AV2502" s="30"/>
      <c r="AW2502" s="30"/>
      <c r="AX2502" s="30"/>
      <c r="AY2502" s="30"/>
      <c r="AZ2502" s="30"/>
      <c r="BA2502" s="30"/>
      <c r="BB2502" s="30"/>
      <c r="BC2502" s="30"/>
      <c r="BD2502" s="30"/>
      <c r="BE2502" s="30"/>
      <c r="BF2502" s="30"/>
      <c r="BG2502" s="30"/>
      <c r="BH2502" s="30"/>
    </row>
    <row r="2503" spans="4:60" x14ac:dyDescent="0.2">
      <c r="D2503" s="23"/>
      <c r="F2503" s="5"/>
      <c r="H2503" s="18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</row>
    <row r="2504" spans="4:60" x14ac:dyDescent="0.2">
      <c r="D2504" s="23"/>
      <c r="F2504" s="1"/>
      <c r="H2504" s="18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</row>
    <row r="2505" spans="4:60" x14ac:dyDescent="0.2">
      <c r="D2505" s="23"/>
      <c r="F2505" s="1"/>
      <c r="H2505" s="18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</row>
    <row r="2506" spans="4:60" x14ac:dyDescent="0.2">
      <c r="D2506" s="23"/>
      <c r="F2506" s="4"/>
      <c r="H2506" s="18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</row>
    <row r="2507" spans="4:60" x14ac:dyDescent="0.2">
      <c r="D2507" s="23"/>
      <c r="F2507" s="5"/>
      <c r="H2507" s="18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9"/>
      <c r="X2507" s="29"/>
      <c r="Y2507" s="29"/>
      <c r="Z2507" s="29"/>
      <c r="AA2507" s="29"/>
      <c r="AB2507" s="29"/>
      <c r="AC2507" s="29"/>
      <c r="AD2507" s="29"/>
      <c r="AE2507" s="29"/>
      <c r="AF2507" s="29"/>
      <c r="AG2507" s="29"/>
      <c r="AH2507" s="29"/>
      <c r="AI2507" s="29"/>
      <c r="AJ2507" s="29"/>
      <c r="AK2507" s="29"/>
      <c r="AL2507" s="29"/>
      <c r="AM2507" s="29"/>
      <c r="AN2507" s="29"/>
      <c r="AO2507" s="29"/>
      <c r="AP2507" s="29"/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9"/>
      <c r="BC2507" s="29"/>
      <c r="BD2507" s="29"/>
      <c r="BE2507" s="29"/>
      <c r="BF2507" s="29"/>
      <c r="BG2507" s="29"/>
      <c r="BH2507" s="29"/>
    </row>
    <row r="2508" spans="4:60" x14ac:dyDescent="0.2">
      <c r="D2508" s="23"/>
      <c r="F2508" s="5"/>
      <c r="H2508" s="13"/>
      <c r="I2508" s="25"/>
      <c r="J2508" s="25"/>
      <c r="K2508" s="25"/>
      <c r="L2508" s="25"/>
      <c r="M2508" s="25"/>
      <c r="N2508" s="25"/>
      <c r="O2508" s="25"/>
      <c r="P2508" s="25"/>
      <c r="Q2508" s="25"/>
      <c r="R2508" s="25"/>
      <c r="S2508" s="25"/>
      <c r="T2508" s="25"/>
      <c r="U2508" s="25"/>
      <c r="V2508" s="25"/>
      <c r="W2508" s="30"/>
      <c r="X2508" s="30"/>
      <c r="Y2508" s="30"/>
      <c r="Z2508" s="30"/>
      <c r="AA2508" s="30"/>
      <c r="AB2508" s="30"/>
      <c r="AC2508" s="30"/>
      <c r="AD2508" s="30"/>
      <c r="AE2508" s="30"/>
      <c r="AF2508" s="30"/>
      <c r="AG2508" s="30"/>
      <c r="AH2508" s="30"/>
      <c r="AI2508" s="30"/>
      <c r="AJ2508" s="30"/>
      <c r="AK2508" s="30"/>
      <c r="AL2508" s="30"/>
      <c r="AM2508" s="30"/>
      <c r="AN2508" s="30"/>
      <c r="AO2508" s="30"/>
      <c r="AP2508" s="30"/>
      <c r="AQ2508" s="30"/>
      <c r="AR2508" s="30"/>
      <c r="AS2508" s="30"/>
      <c r="AT2508" s="30"/>
      <c r="AU2508" s="30"/>
      <c r="AV2508" s="30"/>
      <c r="AW2508" s="30"/>
      <c r="AX2508" s="30"/>
      <c r="AY2508" s="30"/>
      <c r="AZ2508" s="30"/>
      <c r="BA2508" s="30"/>
      <c r="BB2508" s="30"/>
      <c r="BC2508" s="30"/>
      <c r="BD2508" s="30"/>
      <c r="BE2508" s="30"/>
      <c r="BF2508" s="30"/>
      <c r="BG2508" s="30"/>
      <c r="BH2508" s="30"/>
    </row>
    <row r="2509" spans="4:60" x14ac:dyDescent="0.2">
      <c r="D2509" s="23"/>
      <c r="F2509" s="5"/>
      <c r="H2509" s="18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</row>
    <row r="2510" spans="4:60" x14ac:dyDescent="0.2">
      <c r="D2510" s="23"/>
      <c r="F2510" s="1"/>
      <c r="H2510" s="18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</row>
    <row r="2511" spans="4:60" x14ac:dyDescent="0.2">
      <c r="D2511" s="23"/>
      <c r="F2511" s="1"/>
      <c r="H2511" s="18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</row>
    <row r="2512" spans="4:60" x14ac:dyDescent="0.2">
      <c r="D2512" s="23"/>
      <c r="F2512" s="4"/>
      <c r="H2512" s="18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</row>
    <row r="2513" spans="4:60" x14ac:dyDescent="0.2">
      <c r="D2513" s="23"/>
      <c r="F2513" s="5"/>
      <c r="H2513" s="18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9"/>
      <c r="X2513" s="29"/>
      <c r="Y2513" s="29"/>
      <c r="Z2513" s="29"/>
      <c r="AA2513" s="29"/>
      <c r="AB2513" s="29"/>
      <c r="AC2513" s="29"/>
      <c r="AD2513" s="29"/>
      <c r="AE2513" s="29"/>
      <c r="AF2513" s="29"/>
      <c r="AG2513" s="29"/>
      <c r="AH2513" s="29"/>
      <c r="AI2513" s="29"/>
      <c r="AJ2513" s="29"/>
      <c r="AK2513" s="29"/>
      <c r="AL2513" s="29"/>
      <c r="AM2513" s="29"/>
      <c r="AN2513" s="29"/>
      <c r="AO2513" s="29"/>
      <c r="AP2513" s="29"/>
      <c r="AQ2513" s="29"/>
      <c r="AR2513" s="29"/>
      <c r="AS2513" s="29"/>
      <c r="AT2513" s="29"/>
      <c r="AU2513" s="29"/>
      <c r="AV2513" s="29"/>
      <c r="AW2513" s="29"/>
      <c r="AX2513" s="29"/>
      <c r="AY2513" s="29"/>
      <c r="AZ2513" s="29"/>
      <c r="BA2513" s="29"/>
      <c r="BB2513" s="29"/>
      <c r="BC2513" s="29"/>
      <c r="BD2513" s="29"/>
      <c r="BE2513" s="29"/>
      <c r="BF2513" s="29"/>
      <c r="BG2513" s="29"/>
      <c r="BH2513" s="29"/>
    </row>
    <row r="2514" spans="4:60" x14ac:dyDescent="0.2">
      <c r="D2514" s="23"/>
      <c r="F2514" s="5"/>
      <c r="H2514" s="13"/>
      <c r="I2514" s="25"/>
      <c r="J2514" s="25"/>
      <c r="K2514" s="25"/>
      <c r="L2514" s="25"/>
      <c r="M2514" s="25"/>
      <c r="N2514" s="25"/>
      <c r="O2514" s="25"/>
      <c r="P2514" s="25"/>
      <c r="Q2514" s="25"/>
      <c r="R2514" s="25"/>
      <c r="S2514" s="25"/>
      <c r="T2514" s="25"/>
      <c r="U2514" s="25"/>
      <c r="V2514" s="25"/>
      <c r="W2514" s="30"/>
      <c r="X2514" s="30"/>
      <c r="Y2514" s="30"/>
      <c r="Z2514" s="30"/>
      <c r="AA2514" s="30"/>
      <c r="AB2514" s="30"/>
      <c r="AC2514" s="30"/>
      <c r="AD2514" s="30"/>
      <c r="AE2514" s="30"/>
      <c r="AF2514" s="30"/>
      <c r="AG2514" s="30"/>
      <c r="AH2514" s="30"/>
      <c r="AI2514" s="30"/>
      <c r="AJ2514" s="30"/>
      <c r="AK2514" s="30"/>
      <c r="AL2514" s="30"/>
      <c r="AM2514" s="30"/>
      <c r="AN2514" s="30"/>
      <c r="AO2514" s="30"/>
      <c r="AP2514" s="30"/>
      <c r="AQ2514" s="30"/>
      <c r="AR2514" s="30"/>
      <c r="AS2514" s="30"/>
      <c r="AT2514" s="30"/>
      <c r="AU2514" s="30"/>
      <c r="AV2514" s="30"/>
      <c r="AW2514" s="30"/>
      <c r="AX2514" s="30"/>
      <c r="AY2514" s="30"/>
      <c r="AZ2514" s="30"/>
      <c r="BA2514" s="30"/>
      <c r="BB2514" s="30"/>
      <c r="BC2514" s="30"/>
      <c r="BD2514" s="30"/>
      <c r="BE2514" s="30"/>
      <c r="BF2514" s="30"/>
      <c r="BG2514" s="30"/>
      <c r="BH2514" s="30"/>
    </row>
    <row r="2515" spans="4:60" x14ac:dyDescent="0.2">
      <c r="D2515" s="23"/>
      <c r="F2515" s="5"/>
      <c r="H2515" s="18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</row>
    <row r="2516" spans="4:60" x14ac:dyDescent="0.2">
      <c r="D2516" s="23"/>
      <c r="F2516" s="1"/>
      <c r="H2516" s="18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</row>
    <row r="2517" spans="4:60" x14ac:dyDescent="0.2">
      <c r="D2517" s="23"/>
      <c r="F2517" s="1"/>
      <c r="H2517" s="18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</row>
    <row r="2518" spans="4:60" x14ac:dyDescent="0.2">
      <c r="D2518" s="23"/>
      <c r="F2518" s="4"/>
      <c r="H2518" s="18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</row>
    <row r="2519" spans="4:60" x14ac:dyDescent="0.2">
      <c r="D2519" s="23"/>
      <c r="F2519" s="5"/>
      <c r="H2519" s="18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9"/>
      <c r="X2519" s="29"/>
      <c r="Y2519" s="29"/>
      <c r="Z2519" s="29"/>
      <c r="AA2519" s="29"/>
      <c r="AB2519" s="29"/>
      <c r="AC2519" s="29"/>
      <c r="AD2519" s="29"/>
      <c r="AE2519" s="29"/>
      <c r="AF2519" s="29"/>
      <c r="AG2519" s="29"/>
      <c r="AH2519" s="29"/>
      <c r="AI2519" s="29"/>
      <c r="AJ2519" s="29"/>
      <c r="AK2519" s="29"/>
      <c r="AL2519" s="29"/>
      <c r="AM2519" s="29"/>
      <c r="AN2519" s="29"/>
      <c r="AO2519" s="29"/>
      <c r="AP2519" s="29"/>
      <c r="AQ2519" s="29"/>
      <c r="AR2519" s="29"/>
      <c r="AS2519" s="29"/>
      <c r="AT2519" s="29"/>
      <c r="AU2519" s="29"/>
      <c r="AV2519" s="29"/>
      <c r="AW2519" s="29"/>
      <c r="AX2519" s="29"/>
      <c r="AY2519" s="29"/>
      <c r="AZ2519" s="29"/>
      <c r="BA2519" s="29"/>
      <c r="BB2519" s="29"/>
      <c r="BC2519" s="29"/>
      <c r="BD2519" s="29"/>
      <c r="BE2519" s="29"/>
      <c r="BF2519" s="29"/>
      <c r="BG2519" s="29"/>
      <c r="BH2519" s="29"/>
    </row>
    <row r="2520" spans="4:60" x14ac:dyDescent="0.2">
      <c r="D2520" s="23"/>
      <c r="F2520" s="5"/>
      <c r="H2520" s="13"/>
      <c r="I2520" s="25"/>
      <c r="J2520" s="25"/>
      <c r="K2520" s="25"/>
      <c r="L2520" s="25"/>
      <c r="M2520" s="25"/>
      <c r="N2520" s="25"/>
      <c r="O2520" s="25"/>
      <c r="P2520" s="25"/>
      <c r="Q2520" s="25"/>
      <c r="R2520" s="25"/>
      <c r="S2520" s="25"/>
      <c r="T2520" s="25"/>
      <c r="U2520" s="25"/>
      <c r="V2520" s="25"/>
      <c r="W2520" s="30"/>
      <c r="X2520" s="30"/>
      <c r="Y2520" s="30"/>
      <c r="Z2520" s="30"/>
      <c r="AA2520" s="30"/>
      <c r="AB2520" s="30"/>
      <c r="AC2520" s="30"/>
      <c r="AD2520" s="30"/>
      <c r="AE2520" s="30"/>
      <c r="AF2520" s="30"/>
      <c r="AG2520" s="30"/>
      <c r="AH2520" s="30"/>
      <c r="AI2520" s="30"/>
      <c r="AJ2520" s="30"/>
      <c r="AK2520" s="30"/>
      <c r="AL2520" s="30"/>
      <c r="AM2520" s="30"/>
      <c r="AN2520" s="30"/>
      <c r="AO2520" s="30"/>
      <c r="AP2520" s="30"/>
      <c r="AQ2520" s="30"/>
      <c r="AR2520" s="30"/>
      <c r="AS2520" s="30"/>
      <c r="AT2520" s="30"/>
      <c r="AU2520" s="30"/>
      <c r="AV2520" s="30"/>
      <c r="AW2520" s="30"/>
      <c r="AX2520" s="30"/>
      <c r="AY2520" s="30"/>
      <c r="AZ2520" s="30"/>
      <c r="BA2520" s="30"/>
      <c r="BB2520" s="30"/>
      <c r="BC2520" s="30"/>
      <c r="BD2520" s="30"/>
      <c r="BE2520" s="30"/>
      <c r="BF2520" s="30"/>
      <c r="BG2520" s="30"/>
      <c r="BH2520" s="30"/>
    </row>
    <row r="2521" spans="4:60" x14ac:dyDescent="0.2">
      <c r="D2521" s="23"/>
      <c r="F2521" s="5"/>
      <c r="H2521" s="18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</row>
    <row r="2522" spans="4:60" x14ac:dyDescent="0.2">
      <c r="D2522" s="23"/>
      <c r="F2522" s="1"/>
      <c r="H2522" s="18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</row>
    <row r="2523" spans="4:60" x14ac:dyDescent="0.2">
      <c r="D2523" s="23"/>
      <c r="F2523" s="1"/>
      <c r="H2523" s="18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</row>
    <row r="2524" spans="4:60" x14ac:dyDescent="0.2">
      <c r="D2524" s="23"/>
      <c r="F2524" s="4"/>
      <c r="H2524" s="18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</row>
    <row r="2525" spans="4:60" x14ac:dyDescent="0.2">
      <c r="D2525" s="23"/>
      <c r="F2525" s="5"/>
      <c r="H2525" s="18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9"/>
      <c r="X2525" s="29"/>
      <c r="Y2525" s="29"/>
      <c r="Z2525" s="29"/>
      <c r="AA2525" s="29"/>
      <c r="AB2525" s="29"/>
      <c r="AC2525" s="29"/>
      <c r="AD2525" s="29"/>
      <c r="AE2525" s="29"/>
      <c r="AF2525" s="29"/>
      <c r="AG2525" s="29"/>
      <c r="AH2525" s="29"/>
      <c r="AI2525" s="29"/>
      <c r="AJ2525" s="29"/>
      <c r="AK2525" s="29"/>
      <c r="AL2525" s="29"/>
      <c r="AM2525" s="29"/>
      <c r="AN2525" s="29"/>
      <c r="AO2525" s="29"/>
      <c r="AP2525" s="29"/>
      <c r="AQ2525" s="29"/>
      <c r="AR2525" s="29"/>
      <c r="AS2525" s="29"/>
      <c r="AT2525" s="29"/>
      <c r="AU2525" s="29"/>
      <c r="AV2525" s="29"/>
      <c r="AW2525" s="29"/>
      <c r="AX2525" s="29"/>
      <c r="AY2525" s="29"/>
      <c r="AZ2525" s="29"/>
      <c r="BA2525" s="29"/>
      <c r="BB2525" s="29"/>
      <c r="BC2525" s="29"/>
      <c r="BD2525" s="29"/>
      <c r="BE2525" s="29"/>
      <c r="BF2525" s="29"/>
      <c r="BG2525" s="29"/>
      <c r="BH2525" s="29"/>
    </row>
    <row r="2526" spans="4:60" x14ac:dyDescent="0.2">
      <c r="D2526" s="23"/>
      <c r="F2526" s="5"/>
      <c r="H2526" s="13"/>
      <c r="I2526" s="25"/>
      <c r="J2526" s="25"/>
      <c r="K2526" s="25"/>
      <c r="L2526" s="25"/>
      <c r="M2526" s="25"/>
      <c r="N2526" s="25"/>
      <c r="O2526" s="25"/>
      <c r="P2526" s="25"/>
      <c r="Q2526" s="25"/>
      <c r="R2526" s="25"/>
      <c r="S2526" s="25"/>
      <c r="T2526" s="25"/>
      <c r="U2526" s="25"/>
      <c r="V2526" s="25"/>
      <c r="W2526" s="30"/>
      <c r="X2526" s="30"/>
      <c r="Y2526" s="30"/>
      <c r="Z2526" s="30"/>
      <c r="AA2526" s="30"/>
      <c r="AB2526" s="30"/>
      <c r="AC2526" s="30"/>
      <c r="AD2526" s="30"/>
      <c r="AE2526" s="30"/>
      <c r="AF2526" s="30"/>
      <c r="AG2526" s="30"/>
      <c r="AH2526" s="30"/>
      <c r="AI2526" s="30"/>
      <c r="AJ2526" s="30"/>
      <c r="AK2526" s="30"/>
      <c r="AL2526" s="30"/>
      <c r="AM2526" s="30"/>
      <c r="AN2526" s="30"/>
      <c r="AO2526" s="30"/>
      <c r="AP2526" s="30"/>
      <c r="AQ2526" s="30"/>
      <c r="AR2526" s="30"/>
      <c r="AS2526" s="30"/>
      <c r="AT2526" s="30"/>
      <c r="AU2526" s="30"/>
      <c r="AV2526" s="30"/>
      <c r="AW2526" s="30"/>
      <c r="AX2526" s="30"/>
      <c r="AY2526" s="30"/>
      <c r="AZ2526" s="30"/>
      <c r="BA2526" s="30"/>
      <c r="BB2526" s="30"/>
      <c r="BC2526" s="30"/>
      <c r="BD2526" s="30"/>
      <c r="BE2526" s="30"/>
      <c r="BF2526" s="30"/>
      <c r="BG2526" s="30"/>
      <c r="BH2526" s="30"/>
    </row>
    <row r="2527" spans="4:60" x14ac:dyDescent="0.2">
      <c r="D2527" s="23"/>
      <c r="F2527" s="5"/>
      <c r="H2527" s="18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</row>
    <row r="2528" spans="4:60" x14ac:dyDescent="0.2">
      <c r="D2528" s="23"/>
      <c r="F2528" s="1"/>
      <c r="H2528" s="18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</row>
    <row r="2529" spans="4:60" x14ac:dyDescent="0.2">
      <c r="D2529" s="23"/>
      <c r="F2529" s="1"/>
      <c r="H2529" s="18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</row>
    <row r="2530" spans="4:60" x14ac:dyDescent="0.2">
      <c r="D2530" s="23"/>
      <c r="F2530" s="4"/>
      <c r="H2530" s="18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</row>
    <row r="2531" spans="4:60" x14ac:dyDescent="0.2">
      <c r="D2531" s="23"/>
      <c r="F2531" s="5"/>
      <c r="H2531" s="18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9"/>
      <c r="X2531" s="29"/>
      <c r="Y2531" s="29"/>
      <c r="Z2531" s="29"/>
      <c r="AA2531" s="29"/>
      <c r="AB2531" s="29"/>
      <c r="AC2531" s="29"/>
      <c r="AD2531" s="29"/>
      <c r="AE2531" s="29"/>
      <c r="AF2531" s="29"/>
      <c r="AG2531" s="29"/>
      <c r="AH2531" s="29"/>
      <c r="AI2531" s="29"/>
      <c r="AJ2531" s="29"/>
      <c r="AK2531" s="29"/>
      <c r="AL2531" s="29"/>
      <c r="AM2531" s="29"/>
      <c r="AN2531" s="29"/>
      <c r="AO2531" s="29"/>
      <c r="AP2531" s="29"/>
      <c r="AQ2531" s="29"/>
      <c r="AR2531" s="29"/>
      <c r="AS2531" s="29"/>
      <c r="AT2531" s="29"/>
      <c r="AU2531" s="29"/>
      <c r="AV2531" s="29"/>
      <c r="AW2531" s="29"/>
      <c r="AX2531" s="29"/>
      <c r="AY2531" s="29"/>
      <c r="AZ2531" s="29"/>
      <c r="BA2531" s="29"/>
      <c r="BB2531" s="29"/>
      <c r="BC2531" s="29"/>
      <c r="BD2531" s="29"/>
      <c r="BE2531" s="29"/>
      <c r="BF2531" s="29"/>
      <c r="BG2531" s="29"/>
      <c r="BH2531" s="29"/>
    </row>
    <row r="2532" spans="4:60" x14ac:dyDescent="0.2">
      <c r="D2532" s="23"/>
      <c r="F2532" s="5"/>
      <c r="H2532" s="13"/>
      <c r="I2532" s="25"/>
      <c r="J2532" s="25"/>
      <c r="K2532" s="25"/>
      <c r="L2532" s="25"/>
      <c r="M2532" s="25"/>
      <c r="N2532" s="25"/>
      <c r="O2532" s="25"/>
      <c r="P2532" s="25"/>
      <c r="Q2532" s="25"/>
      <c r="R2532" s="25"/>
      <c r="S2532" s="25"/>
      <c r="T2532" s="25"/>
      <c r="U2532" s="25"/>
      <c r="V2532" s="25"/>
      <c r="W2532" s="30"/>
      <c r="X2532" s="30"/>
      <c r="Y2532" s="30"/>
      <c r="Z2532" s="30"/>
      <c r="AA2532" s="30"/>
      <c r="AB2532" s="30"/>
      <c r="AC2532" s="30"/>
      <c r="AD2532" s="30"/>
      <c r="AE2532" s="30"/>
      <c r="AF2532" s="30"/>
      <c r="AG2532" s="30"/>
      <c r="AH2532" s="30"/>
      <c r="AI2532" s="30"/>
      <c r="AJ2532" s="30"/>
      <c r="AK2532" s="30"/>
      <c r="AL2532" s="30"/>
      <c r="AM2532" s="30"/>
      <c r="AN2532" s="30"/>
      <c r="AO2532" s="30"/>
      <c r="AP2532" s="30"/>
      <c r="AQ2532" s="30"/>
      <c r="AR2532" s="30"/>
      <c r="AS2532" s="30"/>
      <c r="AT2532" s="30"/>
      <c r="AU2532" s="30"/>
      <c r="AV2532" s="30"/>
      <c r="AW2532" s="30"/>
      <c r="AX2532" s="30"/>
      <c r="AY2532" s="30"/>
      <c r="AZ2532" s="30"/>
      <c r="BA2532" s="30"/>
      <c r="BB2532" s="30"/>
      <c r="BC2532" s="30"/>
      <c r="BD2532" s="30"/>
      <c r="BE2532" s="30"/>
      <c r="BF2532" s="30"/>
      <c r="BG2532" s="30"/>
      <c r="BH2532" s="30"/>
    </row>
    <row r="2533" spans="4:60" x14ac:dyDescent="0.2">
      <c r="D2533" s="23"/>
      <c r="F2533" s="5"/>
      <c r="H2533" s="18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</row>
    <row r="2534" spans="4:60" x14ac:dyDescent="0.2">
      <c r="D2534" s="23"/>
      <c r="F2534" s="1"/>
      <c r="H2534" s="18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</row>
    <row r="2535" spans="4:60" x14ac:dyDescent="0.2">
      <c r="D2535" s="23"/>
      <c r="F2535" s="1"/>
      <c r="H2535" s="18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</row>
    <row r="2536" spans="4:60" x14ac:dyDescent="0.2">
      <c r="D2536" s="23"/>
      <c r="F2536" s="4"/>
      <c r="H2536" s="18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</row>
    <row r="2537" spans="4:60" x14ac:dyDescent="0.2">
      <c r="D2537" s="23"/>
      <c r="F2537" s="5"/>
      <c r="H2537" s="18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9"/>
      <c r="X2537" s="29"/>
      <c r="Y2537" s="29"/>
      <c r="Z2537" s="29"/>
      <c r="AA2537" s="29"/>
      <c r="AB2537" s="29"/>
      <c r="AC2537" s="29"/>
      <c r="AD2537" s="29"/>
      <c r="AE2537" s="29"/>
      <c r="AF2537" s="29"/>
      <c r="AG2537" s="29"/>
      <c r="AH2537" s="29"/>
      <c r="AI2537" s="29"/>
      <c r="AJ2537" s="29"/>
      <c r="AK2537" s="29"/>
      <c r="AL2537" s="29"/>
      <c r="AM2537" s="29"/>
      <c r="AN2537" s="29"/>
      <c r="AO2537" s="29"/>
      <c r="AP2537" s="29"/>
      <c r="AQ2537" s="29"/>
      <c r="AR2537" s="29"/>
      <c r="AS2537" s="29"/>
      <c r="AT2537" s="29"/>
      <c r="AU2537" s="29"/>
      <c r="AV2537" s="29"/>
      <c r="AW2537" s="29"/>
      <c r="AX2537" s="29"/>
      <c r="AY2537" s="29"/>
      <c r="AZ2537" s="29"/>
      <c r="BA2537" s="29"/>
      <c r="BB2537" s="29"/>
      <c r="BC2537" s="29"/>
      <c r="BD2537" s="29"/>
      <c r="BE2537" s="29"/>
      <c r="BF2537" s="29"/>
      <c r="BG2537" s="29"/>
      <c r="BH2537" s="29"/>
    </row>
    <row r="2538" spans="4:60" x14ac:dyDescent="0.2">
      <c r="D2538" s="23"/>
      <c r="F2538" s="5"/>
      <c r="H2538" s="13"/>
      <c r="I2538" s="25"/>
      <c r="J2538" s="25"/>
      <c r="K2538" s="25"/>
      <c r="L2538" s="25"/>
      <c r="M2538" s="25"/>
      <c r="N2538" s="25"/>
      <c r="O2538" s="25"/>
      <c r="P2538" s="25"/>
      <c r="Q2538" s="25"/>
      <c r="R2538" s="25"/>
      <c r="S2538" s="25"/>
      <c r="T2538" s="25"/>
      <c r="U2538" s="25"/>
      <c r="V2538" s="25"/>
      <c r="W2538" s="30"/>
      <c r="X2538" s="30"/>
      <c r="Y2538" s="30"/>
      <c r="Z2538" s="30"/>
      <c r="AA2538" s="30"/>
      <c r="AB2538" s="30"/>
      <c r="AC2538" s="30"/>
      <c r="AD2538" s="30"/>
      <c r="AE2538" s="30"/>
      <c r="AF2538" s="30"/>
      <c r="AG2538" s="30"/>
      <c r="AH2538" s="30"/>
      <c r="AI2538" s="30"/>
      <c r="AJ2538" s="30"/>
      <c r="AK2538" s="30"/>
      <c r="AL2538" s="30"/>
      <c r="AM2538" s="30"/>
      <c r="AN2538" s="30"/>
      <c r="AO2538" s="30"/>
      <c r="AP2538" s="30"/>
      <c r="AQ2538" s="30"/>
      <c r="AR2538" s="30"/>
      <c r="AS2538" s="30"/>
      <c r="AT2538" s="30"/>
      <c r="AU2538" s="30"/>
      <c r="AV2538" s="30"/>
      <c r="AW2538" s="30"/>
      <c r="AX2538" s="30"/>
      <c r="AY2538" s="30"/>
      <c r="AZ2538" s="30"/>
      <c r="BA2538" s="30"/>
      <c r="BB2538" s="30"/>
      <c r="BC2538" s="30"/>
      <c r="BD2538" s="30"/>
      <c r="BE2538" s="30"/>
      <c r="BF2538" s="30"/>
      <c r="BG2538" s="30"/>
      <c r="BH2538" s="30"/>
    </row>
    <row r="2539" spans="4:60" x14ac:dyDescent="0.2">
      <c r="D2539" s="23"/>
      <c r="F2539" s="5"/>
      <c r="H2539" s="18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</row>
    <row r="2540" spans="4:60" x14ac:dyDescent="0.2">
      <c r="D2540" s="23"/>
      <c r="F2540" s="1"/>
      <c r="H2540" s="18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</row>
    <row r="2541" spans="4:60" x14ac:dyDescent="0.2">
      <c r="D2541" s="23"/>
      <c r="F2541" s="1"/>
      <c r="H2541" s="18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</row>
    <row r="2542" spans="4:60" x14ac:dyDescent="0.2">
      <c r="D2542" s="23"/>
      <c r="F2542" s="4"/>
      <c r="H2542" s="18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</row>
    <row r="2543" spans="4:60" x14ac:dyDescent="0.2">
      <c r="D2543" s="23"/>
      <c r="F2543" s="5"/>
      <c r="H2543" s="18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9"/>
      <c r="X2543" s="29"/>
      <c r="Y2543" s="29"/>
      <c r="Z2543" s="29"/>
      <c r="AA2543" s="29"/>
      <c r="AB2543" s="29"/>
      <c r="AC2543" s="29"/>
      <c r="AD2543" s="29"/>
      <c r="AE2543" s="29"/>
      <c r="AF2543" s="29"/>
      <c r="AG2543" s="29"/>
      <c r="AH2543" s="29"/>
      <c r="AI2543" s="29"/>
      <c r="AJ2543" s="29"/>
      <c r="AK2543" s="29"/>
      <c r="AL2543" s="29"/>
      <c r="AM2543" s="29"/>
      <c r="AN2543" s="29"/>
      <c r="AO2543" s="29"/>
      <c r="AP2543" s="29"/>
      <c r="AQ2543" s="29"/>
      <c r="AR2543" s="29"/>
      <c r="AS2543" s="29"/>
      <c r="AT2543" s="29"/>
      <c r="AU2543" s="29"/>
      <c r="AV2543" s="29"/>
      <c r="AW2543" s="29"/>
      <c r="AX2543" s="29"/>
      <c r="AY2543" s="29"/>
      <c r="AZ2543" s="29"/>
      <c r="BA2543" s="29"/>
      <c r="BB2543" s="29"/>
      <c r="BC2543" s="29"/>
      <c r="BD2543" s="29"/>
      <c r="BE2543" s="29"/>
      <c r="BF2543" s="29"/>
      <c r="BG2543" s="29"/>
      <c r="BH2543" s="29"/>
    </row>
    <row r="2544" spans="4:60" x14ac:dyDescent="0.2">
      <c r="D2544" s="23"/>
      <c r="F2544" s="5"/>
      <c r="H2544" s="13"/>
      <c r="I2544" s="25"/>
      <c r="J2544" s="25"/>
      <c r="K2544" s="25"/>
      <c r="L2544" s="25"/>
      <c r="M2544" s="25"/>
      <c r="N2544" s="25"/>
      <c r="O2544" s="25"/>
      <c r="P2544" s="25"/>
      <c r="Q2544" s="25"/>
      <c r="R2544" s="25"/>
      <c r="S2544" s="25"/>
      <c r="T2544" s="25"/>
      <c r="U2544" s="25"/>
      <c r="V2544" s="25"/>
      <c r="W2544" s="30"/>
      <c r="X2544" s="30"/>
      <c r="Y2544" s="30"/>
      <c r="Z2544" s="30"/>
      <c r="AA2544" s="30"/>
      <c r="AB2544" s="30"/>
      <c r="AC2544" s="30"/>
      <c r="AD2544" s="30"/>
      <c r="AE2544" s="30"/>
      <c r="AF2544" s="30"/>
      <c r="AG2544" s="30"/>
      <c r="AH2544" s="30"/>
      <c r="AI2544" s="30"/>
      <c r="AJ2544" s="30"/>
      <c r="AK2544" s="30"/>
      <c r="AL2544" s="30"/>
      <c r="AM2544" s="30"/>
      <c r="AN2544" s="30"/>
      <c r="AO2544" s="30"/>
      <c r="AP2544" s="30"/>
      <c r="AQ2544" s="30"/>
      <c r="AR2544" s="30"/>
      <c r="AS2544" s="30"/>
      <c r="AT2544" s="30"/>
      <c r="AU2544" s="30"/>
      <c r="AV2544" s="30"/>
      <c r="AW2544" s="30"/>
      <c r="AX2544" s="30"/>
      <c r="AY2544" s="30"/>
      <c r="AZ2544" s="30"/>
      <c r="BA2544" s="30"/>
      <c r="BB2544" s="30"/>
      <c r="BC2544" s="30"/>
      <c r="BD2544" s="30"/>
      <c r="BE2544" s="30"/>
      <c r="BF2544" s="30"/>
      <c r="BG2544" s="30"/>
      <c r="BH2544" s="30"/>
    </row>
    <row r="2545" spans="4:60" x14ac:dyDescent="0.2">
      <c r="D2545" s="23"/>
      <c r="F2545" s="5"/>
      <c r="H2545" s="18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</row>
    <row r="2546" spans="4:60" x14ac:dyDescent="0.2">
      <c r="D2546" s="23"/>
      <c r="F2546" s="1"/>
      <c r="H2546" s="18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</row>
    <row r="2547" spans="4:60" x14ac:dyDescent="0.2">
      <c r="D2547" s="23"/>
      <c r="F2547" s="1"/>
      <c r="H2547" s="18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</row>
    <row r="2548" spans="4:60" x14ac:dyDescent="0.2">
      <c r="D2548" s="23"/>
      <c r="F2548" s="4"/>
      <c r="H2548" s="18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</row>
    <row r="2549" spans="4:60" x14ac:dyDescent="0.2">
      <c r="D2549" s="23"/>
      <c r="F2549" s="5"/>
      <c r="H2549" s="18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9"/>
      <c r="X2549" s="29"/>
      <c r="Y2549" s="29"/>
      <c r="Z2549" s="29"/>
      <c r="AA2549" s="29"/>
      <c r="AB2549" s="29"/>
      <c r="AC2549" s="29"/>
      <c r="AD2549" s="29"/>
      <c r="AE2549" s="29"/>
      <c r="AF2549" s="29"/>
      <c r="AG2549" s="29"/>
      <c r="AH2549" s="29"/>
      <c r="AI2549" s="29"/>
      <c r="AJ2549" s="29"/>
      <c r="AK2549" s="29"/>
      <c r="AL2549" s="29"/>
      <c r="AM2549" s="29"/>
      <c r="AN2549" s="29"/>
      <c r="AO2549" s="29"/>
      <c r="AP2549" s="29"/>
      <c r="AQ2549" s="29"/>
      <c r="AR2549" s="29"/>
      <c r="AS2549" s="29"/>
      <c r="AT2549" s="29"/>
      <c r="AU2549" s="29"/>
      <c r="AV2549" s="29"/>
      <c r="AW2549" s="29"/>
      <c r="AX2549" s="29"/>
      <c r="AY2549" s="29"/>
      <c r="AZ2549" s="29"/>
      <c r="BA2549" s="29"/>
      <c r="BB2549" s="29"/>
      <c r="BC2549" s="29"/>
      <c r="BD2549" s="29"/>
      <c r="BE2549" s="29"/>
      <c r="BF2549" s="29"/>
      <c r="BG2549" s="29"/>
      <c r="BH2549" s="29"/>
    </row>
    <row r="2550" spans="4:60" x14ac:dyDescent="0.2">
      <c r="D2550" s="23"/>
      <c r="F2550" s="5"/>
      <c r="H2550" s="13"/>
      <c r="I2550" s="25"/>
      <c r="J2550" s="25"/>
      <c r="K2550" s="25"/>
      <c r="L2550" s="25"/>
      <c r="M2550" s="25"/>
      <c r="N2550" s="25"/>
      <c r="O2550" s="25"/>
      <c r="P2550" s="25"/>
      <c r="Q2550" s="25"/>
      <c r="R2550" s="25"/>
      <c r="S2550" s="25"/>
      <c r="T2550" s="25"/>
      <c r="U2550" s="25"/>
      <c r="V2550" s="25"/>
      <c r="W2550" s="30"/>
      <c r="X2550" s="30"/>
      <c r="Y2550" s="30"/>
      <c r="Z2550" s="30"/>
      <c r="AA2550" s="30"/>
      <c r="AB2550" s="30"/>
      <c r="AC2550" s="30"/>
      <c r="AD2550" s="30"/>
      <c r="AE2550" s="30"/>
      <c r="AF2550" s="30"/>
      <c r="AG2550" s="30"/>
      <c r="AH2550" s="30"/>
      <c r="AI2550" s="30"/>
      <c r="AJ2550" s="30"/>
      <c r="AK2550" s="30"/>
      <c r="AL2550" s="30"/>
      <c r="AM2550" s="30"/>
      <c r="AN2550" s="30"/>
      <c r="AO2550" s="30"/>
      <c r="AP2550" s="30"/>
      <c r="AQ2550" s="30"/>
      <c r="AR2550" s="30"/>
      <c r="AS2550" s="30"/>
      <c r="AT2550" s="30"/>
      <c r="AU2550" s="30"/>
      <c r="AV2550" s="30"/>
      <c r="AW2550" s="30"/>
      <c r="AX2550" s="30"/>
      <c r="AY2550" s="30"/>
      <c r="AZ2550" s="30"/>
      <c r="BA2550" s="30"/>
      <c r="BB2550" s="30"/>
      <c r="BC2550" s="30"/>
      <c r="BD2550" s="30"/>
      <c r="BE2550" s="30"/>
      <c r="BF2550" s="30"/>
      <c r="BG2550" s="30"/>
      <c r="BH2550" s="30"/>
    </row>
    <row r="2551" spans="4:60" x14ac:dyDescent="0.2">
      <c r="D2551" s="23"/>
      <c r="F2551" s="5"/>
      <c r="H2551" s="18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</row>
    <row r="2552" spans="4:60" x14ac:dyDescent="0.2">
      <c r="D2552" s="23"/>
      <c r="F2552" s="1"/>
      <c r="H2552" s="18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</row>
    <row r="2553" spans="4:60" x14ac:dyDescent="0.2">
      <c r="D2553" s="23"/>
      <c r="F2553" s="1"/>
      <c r="H2553" s="18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</row>
    <row r="2554" spans="4:60" x14ac:dyDescent="0.2">
      <c r="D2554" s="23"/>
      <c r="F2554" s="4"/>
      <c r="H2554" s="18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</row>
    <row r="2555" spans="4:60" x14ac:dyDescent="0.2">
      <c r="D2555" s="23"/>
      <c r="F2555" s="5"/>
      <c r="H2555" s="18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9"/>
      <c r="BC2555" s="29"/>
      <c r="BD2555" s="29"/>
      <c r="BE2555" s="29"/>
      <c r="BF2555" s="29"/>
      <c r="BG2555" s="29"/>
      <c r="BH2555" s="29"/>
    </row>
    <row r="2556" spans="4:60" x14ac:dyDescent="0.2">
      <c r="D2556" s="23"/>
      <c r="F2556" s="5"/>
      <c r="H2556" s="13"/>
      <c r="I2556" s="25"/>
      <c r="J2556" s="25"/>
      <c r="K2556" s="25"/>
      <c r="L2556" s="25"/>
      <c r="M2556" s="25"/>
      <c r="N2556" s="25"/>
      <c r="O2556" s="25"/>
      <c r="P2556" s="25"/>
      <c r="Q2556" s="25"/>
      <c r="R2556" s="25"/>
      <c r="S2556" s="25"/>
      <c r="T2556" s="25"/>
      <c r="U2556" s="25"/>
      <c r="V2556" s="25"/>
      <c r="W2556" s="30"/>
      <c r="X2556" s="30"/>
      <c r="Y2556" s="30"/>
      <c r="Z2556" s="30"/>
      <c r="AA2556" s="30"/>
      <c r="AB2556" s="30"/>
      <c r="AC2556" s="30"/>
      <c r="AD2556" s="30"/>
      <c r="AE2556" s="30"/>
      <c r="AF2556" s="30"/>
      <c r="AG2556" s="30"/>
      <c r="AH2556" s="30"/>
      <c r="AI2556" s="30"/>
      <c r="AJ2556" s="30"/>
      <c r="AK2556" s="30"/>
      <c r="AL2556" s="30"/>
      <c r="AM2556" s="30"/>
      <c r="AN2556" s="30"/>
      <c r="AO2556" s="30"/>
      <c r="AP2556" s="30"/>
      <c r="AQ2556" s="30"/>
      <c r="AR2556" s="30"/>
      <c r="AS2556" s="30"/>
      <c r="AT2556" s="30"/>
      <c r="AU2556" s="30"/>
      <c r="AV2556" s="30"/>
      <c r="AW2556" s="30"/>
      <c r="AX2556" s="30"/>
      <c r="AY2556" s="30"/>
      <c r="AZ2556" s="30"/>
      <c r="BA2556" s="30"/>
      <c r="BB2556" s="30"/>
      <c r="BC2556" s="30"/>
      <c r="BD2556" s="30"/>
      <c r="BE2556" s="30"/>
      <c r="BF2556" s="30"/>
      <c r="BG2556" s="30"/>
      <c r="BH2556" s="30"/>
    </row>
    <row r="2557" spans="4:60" x14ac:dyDescent="0.2">
      <c r="D2557" s="23"/>
      <c r="F2557" s="5"/>
      <c r="H2557" s="18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</row>
    <row r="2558" spans="4:60" x14ac:dyDescent="0.2">
      <c r="D2558" s="23"/>
      <c r="F2558" s="1"/>
      <c r="H2558" s="18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</row>
    <row r="2559" spans="4:60" x14ac:dyDescent="0.2">
      <c r="D2559" s="23"/>
      <c r="F2559" s="1"/>
      <c r="H2559" s="18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</row>
    <row r="2560" spans="4:60" x14ac:dyDescent="0.2">
      <c r="D2560" s="23"/>
      <c r="F2560" s="4"/>
      <c r="H2560" s="18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</row>
    <row r="2561" spans="4:60" x14ac:dyDescent="0.2">
      <c r="D2561" s="23"/>
      <c r="F2561" s="5"/>
      <c r="H2561" s="18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9"/>
      <c r="X2561" s="29"/>
      <c r="Y2561" s="29"/>
      <c r="Z2561" s="29"/>
      <c r="AA2561" s="29"/>
      <c r="AB2561" s="29"/>
      <c r="AC2561" s="29"/>
      <c r="AD2561" s="29"/>
      <c r="AE2561" s="29"/>
      <c r="AF2561" s="29"/>
      <c r="AG2561" s="29"/>
      <c r="AH2561" s="29"/>
      <c r="AI2561" s="29"/>
      <c r="AJ2561" s="29"/>
      <c r="AK2561" s="29"/>
      <c r="AL2561" s="29"/>
      <c r="AM2561" s="29"/>
      <c r="AN2561" s="29"/>
      <c r="AO2561" s="29"/>
      <c r="AP2561" s="29"/>
      <c r="AQ2561" s="29"/>
      <c r="AR2561" s="29"/>
      <c r="AS2561" s="29"/>
      <c r="AT2561" s="29"/>
      <c r="AU2561" s="29"/>
      <c r="AV2561" s="29"/>
      <c r="AW2561" s="29"/>
      <c r="AX2561" s="29"/>
      <c r="AY2561" s="29"/>
      <c r="AZ2561" s="29"/>
      <c r="BA2561" s="29"/>
      <c r="BB2561" s="29"/>
      <c r="BC2561" s="29"/>
      <c r="BD2561" s="29"/>
      <c r="BE2561" s="29"/>
      <c r="BF2561" s="29"/>
      <c r="BG2561" s="29"/>
      <c r="BH2561" s="29"/>
    </row>
    <row r="2562" spans="4:60" x14ac:dyDescent="0.2">
      <c r="D2562" s="23"/>
      <c r="F2562" s="5"/>
      <c r="H2562" s="13"/>
      <c r="I2562" s="25"/>
      <c r="J2562" s="25"/>
      <c r="K2562" s="25"/>
      <c r="L2562" s="25"/>
      <c r="M2562" s="25"/>
      <c r="N2562" s="25"/>
      <c r="O2562" s="25"/>
      <c r="P2562" s="25"/>
      <c r="Q2562" s="25"/>
      <c r="R2562" s="25"/>
      <c r="S2562" s="25"/>
      <c r="T2562" s="25"/>
      <c r="U2562" s="25"/>
      <c r="V2562" s="25"/>
      <c r="W2562" s="30"/>
      <c r="X2562" s="30"/>
      <c r="Y2562" s="30"/>
      <c r="Z2562" s="30"/>
      <c r="AA2562" s="30"/>
      <c r="AB2562" s="30"/>
      <c r="AC2562" s="30"/>
      <c r="AD2562" s="30"/>
      <c r="AE2562" s="30"/>
      <c r="AF2562" s="30"/>
      <c r="AG2562" s="30"/>
      <c r="AH2562" s="30"/>
      <c r="AI2562" s="30"/>
      <c r="AJ2562" s="30"/>
      <c r="AK2562" s="30"/>
      <c r="AL2562" s="30"/>
      <c r="AM2562" s="30"/>
      <c r="AN2562" s="30"/>
      <c r="AO2562" s="30"/>
      <c r="AP2562" s="30"/>
      <c r="AQ2562" s="30"/>
      <c r="AR2562" s="30"/>
      <c r="AS2562" s="30"/>
      <c r="AT2562" s="30"/>
      <c r="AU2562" s="30"/>
      <c r="AV2562" s="30"/>
      <c r="AW2562" s="30"/>
      <c r="AX2562" s="30"/>
      <c r="AY2562" s="30"/>
      <c r="AZ2562" s="30"/>
      <c r="BA2562" s="30"/>
      <c r="BB2562" s="30"/>
      <c r="BC2562" s="30"/>
      <c r="BD2562" s="30"/>
      <c r="BE2562" s="30"/>
      <c r="BF2562" s="30"/>
      <c r="BG2562" s="30"/>
      <c r="BH2562" s="30"/>
    </row>
    <row r="2563" spans="4:60" x14ac:dyDescent="0.2">
      <c r="D2563" s="23"/>
      <c r="F2563" s="5"/>
      <c r="H2563" s="18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</row>
    <row r="2564" spans="4:60" x14ac:dyDescent="0.2">
      <c r="D2564" s="23"/>
      <c r="F2564" s="1"/>
      <c r="H2564" s="18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</row>
    <row r="2565" spans="4:60" x14ac:dyDescent="0.2">
      <c r="D2565" s="23"/>
      <c r="F2565" s="1"/>
      <c r="H2565" s="18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</row>
    <row r="2566" spans="4:60" x14ac:dyDescent="0.2">
      <c r="D2566" s="23"/>
      <c r="F2566" s="4"/>
      <c r="H2566" s="18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</row>
    <row r="2567" spans="4:60" x14ac:dyDescent="0.2">
      <c r="D2567" s="23"/>
      <c r="F2567" s="5"/>
      <c r="H2567" s="18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29"/>
      <c r="AP2567" s="29"/>
      <c r="AQ2567" s="29"/>
      <c r="AR2567" s="29"/>
      <c r="AS2567" s="29"/>
      <c r="AT2567" s="29"/>
      <c r="AU2567" s="29"/>
      <c r="AV2567" s="29"/>
      <c r="AW2567" s="29"/>
      <c r="AX2567" s="29"/>
      <c r="AY2567" s="29"/>
      <c r="AZ2567" s="29"/>
      <c r="BA2567" s="29"/>
      <c r="BB2567" s="29"/>
      <c r="BC2567" s="29"/>
      <c r="BD2567" s="29"/>
      <c r="BE2567" s="29"/>
      <c r="BF2567" s="29"/>
      <c r="BG2567" s="29"/>
      <c r="BH2567" s="29"/>
    </row>
    <row r="2568" spans="4:60" x14ac:dyDescent="0.2">
      <c r="D2568" s="23"/>
      <c r="F2568" s="5"/>
      <c r="H2568" s="13"/>
      <c r="I2568" s="25"/>
      <c r="J2568" s="25"/>
      <c r="K2568" s="25"/>
      <c r="L2568" s="25"/>
      <c r="M2568" s="25"/>
      <c r="N2568" s="25"/>
      <c r="O2568" s="25"/>
      <c r="P2568" s="25"/>
      <c r="Q2568" s="25"/>
      <c r="R2568" s="25"/>
      <c r="S2568" s="25"/>
      <c r="T2568" s="25"/>
      <c r="U2568" s="25"/>
      <c r="V2568" s="25"/>
      <c r="W2568" s="30"/>
      <c r="X2568" s="30"/>
      <c r="Y2568" s="30"/>
      <c r="Z2568" s="30"/>
      <c r="AA2568" s="30"/>
      <c r="AB2568" s="30"/>
      <c r="AC2568" s="30"/>
      <c r="AD2568" s="30"/>
      <c r="AE2568" s="30"/>
      <c r="AF2568" s="30"/>
      <c r="AG2568" s="30"/>
      <c r="AH2568" s="30"/>
      <c r="AI2568" s="30"/>
      <c r="AJ2568" s="30"/>
      <c r="AK2568" s="30"/>
      <c r="AL2568" s="30"/>
      <c r="AM2568" s="30"/>
      <c r="AN2568" s="30"/>
      <c r="AO2568" s="30"/>
      <c r="AP2568" s="30"/>
      <c r="AQ2568" s="30"/>
      <c r="AR2568" s="30"/>
      <c r="AS2568" s="30"/>
      <c r="AT2568" s="30"/>
      <c r="AU2568" s="30"/>
      <c r="AV2568" s="30"/>
      <c r="AW2568" s="30"/>
      <c r="AX2568" s="30"/>
      <c r="AY2568" s="30"/>
      <c r="AZ2568" s="30"/>
      <c r="BA2568" s="30"/>
      <c r="BB2568" s="30"/>
      <c r="BC2568" s="30"/>
      <c r="BD2568" s="30"/>
      <c r="BE2568" s="30"/>
      <c r="BF2568" s="30"/>
      <c r="BG2568" s="30"/>
      <c r="BH2568" s="30"/>
    </row>
    <row r="2569" spans="4:60" x14ac:dyDescent="0.2">
      <c r="D2569" s="23"/>
      <c r="F2569" s="5"/>
      <c r="H2569" s="18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</row>
    <row r="2570" spans="4:60" x14ac:dyDescent="0.2">
      <c r="D2570" s="23"/>
      <c r="F2570" s="1"/>
      <c r="H2570" s="18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</row>
    <row r="2571" spans="4:60" x14ac:dyDescent="0.2">
      <c r="D2571" s="23"/>
      <c r="F2571" s="1"/>
      <c r="H2571" s="18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</row>
    <row r="2572" spans="4:60" x14ac:dyDescent="0.2">
      <c r="D2572" s="23"/>
      <c r="F2572" s="4"/>
      <c r="H2572" s="18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</row>
    <row r="2573" spans="4:60" x14ac:dyDescent="0.2">
      <c r="D2573" s="23"/>
      <c r="F2573" s="5"/>
      <c r="H2573" s="18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9"/>
      <c r="X2573" s="29"/>
      <c r="Y2573" s="29"/>
      <c r="Z2573" s="29"/>
      <c r="AA2573" s="29"/>
      <c r="AB2573" s="29"/>
      <c r="AC2573" s="29"/>
      <c r="AD2573" s="29"/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29"/>
      <c r="AQ2573" s="29"/>
      <c r="AR2573" s="29"/>
      <c r="AS2573" s="29"/>
      <c r="AT2573" s="29"/>
      <c r="AU2573" s="29"/>
      <c r="AV2573" s="29"/>
      <c r="AW2573" s="29"/>
      <c r="AX2573" s="29"/>
      <c r="AY2573" s="29"/>
      <c r="AZ2573" s="29"/>
      <c r="BA2573" s="29"/>
      <c r="BB2573" s="29"/>
      <c r="BC2573" s="29"/>
      <c r="BD2573" s="29"/>
      <c r="BE2573" s="29"/>
      <c r="BF2573" s="29"/>
      <c r="BG2573" s="29"/>
      <c r="BH2573" s="29"/>
    </row>
    <row r="2574" spans="4:60" x14ac:dyDescent="0.2">
      <c r="D2574" s="23"/>
      <c r="F2574" s="5"/>
      <c r="H2574" s="13"/>
      <c r="I2574" s="25"/>
      <c r="J2574" s="25"/>
      <c r="K2574" s="25"/>
      <c r="L2574" s="25"/>
      <c r="M2574" s="25"/>
      <c r="N2574" s="25"/>
      <c r="O2574" s="25"/>
      <c r="P2574" s="25"/>
      <c r="Q2574" s="25"/>
      <c r="R2574" s="25"/>
      <c r="S2574" s="25"/>
      <c r="T2574" s="25"/>
      <c r="U2574" s="25"/>
      <c r="V2574" s="25"/>
      <c r="W2574" s="30"/>
      <c r="X2574" s="30"/>
      <c r="Y2574" s="30"/>
      <c r="Z2574" s="30"/>
      <c r="AA2574" s="30"/>
      <c r="AB2574" s="30"/>
      <c r="AC2574" s="30"/>
      <c r="AD2574" s="30"/>
      <c r="AE2574" s="30"/>
      <c r="AF2574" s="30"/>
      <c r="AG2574" s="30"/>
      <c r="AH2574" s="30"/>
      <c r="AI2574" s="30"/>
      <c r="AJ2574" s="30"/>
      <c r="AK2574" s="30"/>
      <c r="AL2574" s="30"/>
      <c r="AM2574" s="30"/>
      <c r="AN2574" s="30"/>
      <c r="AO2574" s="30"/>
      <c r="AP2574" s="30"/>
      <c r="AQ2574" s="30"/>
      <c r="AR2574" s="30"/>
      <c r="AS2574" s="30"/>
      <c r="AT2574" s="30"/>
      <c r="AU2574" s="30"/>
      <c r="AV2574" s="30"/>
      <c r="AW2574" s="30"/>
      <c r="AX2574" s="30"/>
      <c r="AY2574" s="30"/>
      <c r="AZ2574" s="30"/>
      <c r="BA2574" s="30"/>
      <c r="BB2574" s="30"/>
      <c r="BC2574" s="30"/>
      <c r="BD2574" s="30"/>
      <c r="BE2574" s="30"/>
      <c r="BF2574" s="30"/>
      <c r="BG2574" s="30"/>
      <c r="BH2574" s="30"/>
    </row>
    <row r="2575" spans="4:60" x14ac:dyDescent="0.2">
      <c r="D2575" s="23"/>
      <c r="F2575" s="5"/>
      <c r="H2575" s="18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</row>
    <row r="2576" spans="4:60" x14ac:dyDescent="0.2">
      <c r="D2576" s="23"/>
      <c r="F2576" s="1"/>
      <c r="H2576" s="18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</row>
    <row r="2577" spans="4:60" x14ac:dyDescent="0.2">
      <c r="D2577" s="23"/>
      <c r="F2577" s="1"/>
      <c r="H2577" s="18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</row>
    <row r="2578" spans="4:60" x14ac:dyDescent="0.2">
      <c r="D2578" s="23"/>
      <c r="F2578" s="4"/>
      <c r="H2578" s="18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</row>
    <row r="2579" spans="4:60" x14ac:dyDescent="0.2">
      <c r="D2579" s="23"/>
      <c r="F2579" s="5"/>
      <c r="H2579" s="18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9"/>
      <c r="X2579" s="29"/>
      <c r="Y2579" s="29"/>
      <c r="Z2579" s="29"/>
      <c r="AA2579" s="29"/>
      <c r="AB2579" s="29"/>
      <c r="AC2579" s="29"/>
      <c r="AD2579" s="29"/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29"/>
      <c r="AQ2579" s="29"/>
      <c r="AR2579" s="29"/>
      <c r="AS2579" s="29"/>
      <c r="AT2579" s="29"/>
      <c r="AU2579" s="29"/>
      <c r="AV2579" s="29"/>
      <c r="AW2579" s="29"/>
      <c r="AX2579" s="29"/>
      <c r="AY2579" s="29"/>
      <c r="AZ2579" s="29"/>
      <c r="BA2579" s="29"/>
      <c r="BB2579" s="29"/>
      <c r="BC2579" s="29"/>
      <c r="BD2579" s="29"/>
      <c r="BE2579" s="29"/>
      <c r="BF2579" s="29"/>
      <c r="BG2579" s="29"/>
      <c r="BH2579" s="29"/>
    </row>
    <row r="2580" spans="4:60" x14ac:dyDescent="0.2">
      <c r="D2580" s="23"/>
      <c r="F2580" s="5"/>
      <c r="H2580" s="13"/>
      <c r="I2580" s="25"/>
      <c r="J2580" s="25"/>
      <c r="K2580" s="25"/>
      <c r="L2580" s="25"/>
      <c r="M2580" s="25"/>
      <c r="N2580" s="25"/>
      <c r="O2580" s="25"/>
      <c r="P2580" s="25"/>
      <c r="Q2580" s="25"/>
      <c r="R2580" s="25"/>
      <c r="S2580" s="25"/>
      <c r="T2580" s="25"/>
      <c r="U2580" s="25"/>
      <c r="V2580" s="25"/>
      <c r="W2580" s="30"/>
      <c r="X2580" s="30"/>
      <c r="Y2580" s="30"/>
      <c r="Z2580" s="30"/>
      <c r="AA2580" s="30"/>
      <c r="AB2580" s="30"/>
      <c r="AC2580" s="30"/>
      <c r="AD2580" s="30"/>
      <c r="AE2580" s="30"/>
      <c r="AF2580" s="30"/>
      <c r="AG2580" s="30"/>
      <c r="AH2580" s="30"/>
      <c r="AI2580" s="30"/>
      <c r="AJ2580" s="30"/>
      <c r="AK2580" s="30"/>
      <c r="AL2580" s="30"/>
      <c r="AM2580" s="30"/>
      <c r="AN2580" s="30"/>
      <c r="AO2580" s="30"/>
      <c r="AP2580" s="30"/>
      <c r="AQ2580" s="30"/>
      <c r="AR2580" s="30"/>
      <c r="AS2580" s="30"/>
      <c r="AT2580" s="30"/>
      <c r="AU2580" s="30"/>
      <c r="AV2580" s="30"/>
      <c r="AW2580" s="30"/>
      <c r="AX2580" s="30"/>
      <c r="AY2580" s="30"/>
      <c r="AZ2580" s="30"/>
      <c r="BA2580" s="30"/>
      <c r="BB2580" s="30"/>
      <c r="BC2580" s="30"/>
      <c r="BD2580" s="30"/>
      <c r="BE2580" s="30"/>
      <c r="BF2580" s="30"/>
      <c r="BG2580" s="30"/>
      <c r="BH2580" s="30"/>
    </row>
    <row r="2581" spans="4:60" x14ac:dyDescent="0.2">
      <c r="D2581" s="23"/>
      <c r="F2581" s="5"/>
      <c r="H2581" s="18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</row>
    <row r="2582" spans="4:60" x14ac:dyDescent="0.2">
      <c r="D2582" s="23"/>
      <c r="F2582" s="1"/>
      <c r="H2582" s="18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</row>
    <row r="2583" spans="4:60" x14ac:dyDescent="0.2">
      <c r="D2583" s="23"/>
      <c r="F2583" s="1"/>
      <c r="H2583" s="18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</row>
    <row r="2584" spans="4:60" x14ac:dyDescent="0.2">
      <c r="D2584" s="23"/>
      <c r="F2584" s="4"/>
      <c r="H2584" s="18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</row>
    <row r="2585" spans="4:60" x14ac:dyDescent="0.2">
      <c r="D2585" s="23"/>
      <c r="F2585" s="5"/>
      <c r="H2585" s="18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9"/>
      <c r="X2585" s="29"/>
      <c r="Y2585" s="29"/>
      <c r="Z2585" s="29"/>
      <c r="AA2585" s="29"/>
      <c r="AB2585" s="29"/>
      <c r="AC2585" s="29"/>
      <c r="AD2585" s="29"/>
      <c r="AE2585" s="29"/>
      <c r="AF2585" s="29"/>
      <c r="AG2585" s="29"/>
      <c r="AH2585" s="29"/>
      <c r="AI2585" s="29"/>
      <c r="AJ2585" s="29"/>
      <c r="AK2585" s="29"/>
      <c r="AL2585" s="29"/>
      <c r="AM2585" s="29"/>
      <c r="AN2585" s="29"/>
      <c r="AO2585" s="29"/>
      <c r="AP2585" s="29"/>
      <c r="AQ2585" s="29"/>
      <c r="AR2585" s="29"/>
      <c r="AS2585" s="29"/>
      <c r="AT2585" s="29"/>
      <c r="AU2585" s="29"/>
      <c r="AV2585" s="29"/>
      <c r="AW2585" s="29"/>
      <c r="AX2585" s="29"/>
      <c r="AY2585" s="29"/>
      <c r="AZ2585" s="29"/>
      <c r="BA2585" s="29"/>
      <c r="BB2585" s="29"/>
      <c r="BC2585" s="29"/>
      <c r="BD2585" s="29"/>
      <c r="BE2585" s="29"/>
      <c r="BF2585" s="29"/>
      <c r="BG2585" s="29"/>
      <c r="BH2585" s="29"/>
    </row>
    <row r="2586" spans="4:60" x14ac:dyDescent="0.2">
      <c r="D2586" s="23"/>
      <c r="F2586" s="5"/>
      <c r="H2586" s="13"/>
      <c r="I2586" s="25"/>
      <c r="J2586" s="25"/>
      <c r="K2586" s="25"/>
      <c r="L2586" s="25"/>
      <c r="M2586" s="25"/>
      <c r="N2586" s="25"/>
      <c r="O2586" s="25"/>
      <c r="P2586" s="25"/>
      <c r="Q2586" s="25"/>
      <c r="R2586" s="25"/>
      <c r="S2586" s="25"/>
      <c r="T2586" s="25"/>
      <c r="U2586" s="25"/>
      <c r="V2586" s="25"/>
      <c r="W2586" s="30"/>
      <c r="X2586" s="30"/>
      <c r="Y2586" s="30"/>
      <c r="Z2586" s="30"/>
      <c r="AA2586" s="30"/>
      <c r="AB2586" s="30"/>
      <c r="AC2586" s="30"/>
      <c r="AD2586" s="30"/>
      <c r="AE2586" s="30"/>
      <c r="AF2586" s="30"/>
      <c r="AG2586" s="30"/>
      <c r="AH2586" s="30"/>
      <c r="AI2586" s="30"/>
      <c r="AJ2586" s="30"/>
      <c r="AK2586" s="30"/>
      <c r="AL2586" s="30"/>
      <c r="AM2586" s="30"/>
      <c r="AN2586" s="30"/>
      <c r="AO2586" s="30"/>
      <c r="AP2586" s="30"/>
      <c r="AQ2586" s="30"/>
      <c r="AR2586" s="30"/>
      <c r="AS2586" s="30"/>
      <c r="AT2586" s="30"/>
      <c r="AU2586" s="30"/>
      <c r="AV2586" s="30"/>
      <c r="AW2586" s="30"/>
      <c r="AX2586" s="30"/>
      <c r="AY2586" s="30"/>
      <c r="AZ2586" s="30"/>
      <c r="BA2586" s="30"/>
      <c r="BB2586" s="30"/>
      <c r="BC2586" s="30"/>
      <c r="BD2586" s="30"/>
      <c r="BE2586" s="30"/>
      <c r="BF2586" s="30"/>
      <c r="BG2586" s="30"/>
      <c r="BH2586" s="30"/>
    </row>
    <row r="2587" spans="4:60" x14ac:dyDescent="0.2">
      <c r="D2587" s="23"/>
      <c r="F2587" s="5"/>
      <c r="H2587" s="18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</row>
    <row r="2588" spans="4:60" x14ac:dyDescent="0.2">
      <c r="D2588" s="23"/>
      <c r="F2588" s="1"/>
      <c r="H2588" s="18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</row>
    <row r="2589" spans="4:60" x14ac:dyDescent="0.2">
      <c r="D2589" s="23"/>
      <c r="F2589" s="1"/>
      <c r="H2589" s="18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</row>
    <row r="2590" spans="4:60" x14ac:dyDescent="0.2">
      <c r="D2590" s="23"/>
      <c r="F2590" s="4"/>
      <c r="H2590" s="18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</row>
    <row r="2591" spans="4:60" x14ac:dyDescent="0.2">
      <c r="D2591" s="23"/>
      <c r="F2591" s="5"/>
      <c r="H2591" s="18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9"/>
      <c r="X2591" s="29"/>
      <c r="Y2591" s="29"/>
      <c r="Z2591" s="29"/>
      <c r="AA2591" s="29"/>
      <c r="AB2591" s="29"/>
      <c r="AC2591" s="29"/>
      <c r="AD2591" s="29"/>
      <c r="AE2591" s="29"/>
      <c r="AF2591" s="29"/>
      <c r="AG2591" s="29"/>
      <c r="AH2591" s="29"/>
      <c r="AI2591" s="29"/>
      <c r="AJ2591" s="29"/>
      <c r="AK2591" s="29"/>
      <c r="AL2591" s="29"/>
      <c r="AM2591" s="29"/>
      <c r="AN2591" s="29"/>
      <c r="AO2591" s="29"/>
      <c r="AP2591" s="29"/>
      <c r="AQ2591" s="29"/>
      <c r="AR2591" s="29"/>
      <c r="AS2591" s="29"/>
      <c r="AT2591" s="29"/>
      <c r="AU2591" s="29"/>
      <c r="AV2591" s="29"/>
      <c r="AW2591" s="29"/>
      <c r="AX2591" s="29"/>
      <c r="AY2591" s="29"/>
      <c r="AZ2591" s="29"/>
      <c r="BA2591" s="29"/>
      <c r="BB2591" s="29"/>
      <c r="BC2591" s="29"/>
      <c r="BD2591" s="29"/>
      <c r="BE2591" s="29"/>
      <c r="BF2591" s="29"/>
      <c r="BG2591" s="29"/>
      <c r="BH2591" s="29"/>
    </row>
    <row r="2592" spans="4:60" x14ac:dyDescent="0.2">
      <c r="D2592" s="23"/>
      <c r="F2592" s="5"/>
      <c r="H2592" s="13"/>
      <c r="I2592" s="25"/>
      <c r="J2592" s="25"/>
      <c r="K2592" s="25"/>
      <c r="L2592" s="25"/>
      <c r="M2592" s="25"/>
      <c r="N2592" s="25"/>
      <c r="O2592" s="25"/>
      <c r="P2592" s="25"/>
      <c r="Q2592" s="25"/>
      <c r="R2592" s="25"/>
      <c r="S2592" s="25"/>
      <c r="T2592" s="25"/>
      <c r="U2592" s="25"/>
      <c r="V2592" s="25"/>
      <c r="W2592" s="30"/>
      <c r="X2592" s="30"/>
      <c r="Y2592" s="30"/>
      <c r="Z2592" s="30"/>
      <c r="AA2592" s="30"/>
      <c r="AB2592" s="30"/>
      <c r="AC2592" s="30"/>
      <c r="AD2592" s="30"/>
      <c r="AE2592" s="30"/>
      <c r="AF2592" s="30"/>
      <c r="AG2592" s="30"/>
      <c r="AH2592" s="30"/>
      <c r="AI2592" s="30"/>
      <c r="AJ2592" s="30"/>
      <c r="AK2592" s="30"/>
      <c r="AL2592" s="30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30"/>
      <c r="AW2592" s="30"/>
      <c r="AX2592" s="30"/>
      <c r="AY2592" s="30"/>
      <c r="AZ2592" s="30"/>
      <c r="BA2592" s="30"/>
      <c r="BB2592" s="30"/>
      <c r="BC2592" s="30"/>
      <c r="BD2592" s="30"/>
      <c r="BE2592" s="30"/>
      <c r="BF2592" s="30"/>
      <c r="BG2592" s="30"/>
      <c r="BH2592" s="30"/>
    </row>
    <row r="2593" spans="4:60" x14ac:dyDescent="0.2">
      <c r="D2593" s="23"/>
      <c r="F2593" s="5"/>
      <c r="H2593" s="18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</row>
    <row r="2594" spans="4:60" x14ac:dyDescent="0.2">
      <c r="D2594" s="23"/>
      <c r="F2594" s="1"/>
      <c r="H2594" s="18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</row>
    <row r="2595" spans="4:60" x14ac:dyDescent="0.2">
      <c r="D2595" s="23"/>
      <c r="F2595" s="1"/>
      <c r="H2595" s="18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</row>
    <row r="2596" spans="4:60" x14ac:dyDescent="0.2">
      <c r="D2596" s="23"/>
      <c r="F2596" s="4"/>
      <c r="H2596" s="18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</row>
    <row r="2597" spans="4:60" x14ac:dyDescent="0.2">
      <c r="D2597" s="23"/>
      <c r="F2597" s="5"/>
      <c r="H2597" s="18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9"/>
      <c r="X2597" s="29"/>
      <c r="Y2597" s="29"/>
      <c r="Z2597" s="29"/>
      <c r="AA2597" s="29"/>
      <c r="AB2597" s="29"/>
      <c r="AC2597" s="29"/>
      <c r="AD2597" s="29"/>
      <c r="AE2597" s="29"/>
      <c r="AF2597" s="29"/>
      <c r="AG2597" s="29"/>
      <c r="AH2597" s="29"/>
      <c r="AI2597" s="29"/>
      <c r="AJ2597" s="29"/>
      <c r="AK2597" s="29"/>
      <c r="AL2597" s="29"/>
      <c r="AM2597" s="29"/>
      <c r="AN2597" s="29"/>
      <c r="AO2597" s="29"/>
      <c r="AP2597" s="29"/>
      <c r="AQ2597" s="29"/>
      <c r="AR2597" s="29"/>
      <c r="AS2597" s="29"/>
      <c r="AT2597" s="29"/>
      <c r="AU2597" s="29"/>
      <c r="AV2597" s="29"/>
      <c r="AW2597" s="29"/>
      <c r="AX2597" s="29"/>
      <c r="AY2597" s="29"/>
      <c r="AZ2597" s="29"/>
      <c r="BA2597" s="29"/>
      <c r="BB2597" s="29"/>
      <c r="BC2597" s="29"/>
      <c r="BD2597" s="29"/>
      <c r="BE2597" s="29"/>
      <c r="BF2597" s="29"/>
      <c r="BG2597" s="29"/>
      <c r="BH2597" s="29"/>
    </row>
    <row r="2598" spans="4:60" x14ac:dyDescent="0.2">
      <c r="D2598" s="23"/>
      <c r="F2598" s="5"/>
      <c r="H2598" s="13"/>
      <c r="I2598" s="25"/>
      <c r="J2598" s="25"/>
      <c r="K2598" s="25"/>
      <c r="L2598" s="25"/>
      <c r="M2598" s="25"/>
      <c r="N2598" s="25"/>
      <c r="O2598" s="25"/>
      <c r="P2598" s="25"/>
      <c r="Q2598" s="25"/>
      <c r="R2598" s="25"/>
      <c r="S2598" s="25"/>
      <c r="T2598" s="25"/>
      <c r="U2598" s="25"/>
      <c r="V2598" s="25"/>
      <c r="W2598" s="30"/>
      <c r="X2598" s="30"/>
      <c r="Y2598" s="30"/>
      <c r="Z2598" s="30"/>
      <c r="AA2598" s="30"/>
      <c r="AB2598" s="30"/>
      <c r="AC2598" s="30"/>
      <c r="AD2598" s="30"/>
      <c r="AE2598" s="30"/>
      <c r="AF2598" s="30"/>
      <c r="AG2598" s="30"/>
      <c r="AH2598" s="30"/>
      <c r="AI2598" s="30"/>
      <c r="AJ2598" s="30"/>
      <c r="AK2598" s="30"/>
      <c r="AL2598" s="30"/>
      <c r="AM2598" s="30"/>
      <c r="AN2598" s="30"/>
      <c r="AO2598" s="30"/>
      <c r="AP2598" s="30"/>
      <c r="AQ2598" s="30"/>
      <c r="AR2598" s="30"/>
      <c r="AS2598" s="30"/>
      <c r="AT2598" s="30"/>
      <c r="AU2598" s="30"/>
      <c r="AV2598" s="30"/>
      <c r="AW2598" s="30"/>
      <c r="AX2598" s="30"/>
      <c r="AY2598" s="30"/>
      <c r="AZ2598" s="30"/>
      <c r="BA2598" s="30"/>
      <c r="BB2598" s="30"/>
      <c r="BC2598" s="30"/>
      <c r="BD2598" s="30"/>
      <c r="BE2598" s="30"/>
      <c r="BF2598" s="30"/>
      <c r="BG2598" s="30"/>
      <c r="BH2598" s="30"/>
    </row>
    <row r="2599" spans="4:60" x14ac:dyDescent="0.2">
      <c r="D2599" s="23"/>
      <c r="F2599" s="5"/>
      <c r="H2599" s="18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</row>
    <row r="2600" spans="4:60" x14ac:dyDescent="0.2">
      <c r="D2600" s="23"/>
      <c r="F2600" s="1"/>
      <c r="H2600" s="18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</row>
    <row r="2601" spans="4:60" x14ac:dyDescent="0.2">
      <c r="D2601" s="23"/>
      <c r="F2601" s="1"/>
      <c r="H2601" s="18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</row>
    <row r="2602" spans="4:60" x14ac:dyDescent="0.2">
      <c r="D2602" s="23"/>
      <c r="F2602" s="4"/>
      <c r="H2602" s="18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</row>
    <row r="2603" spans="4:60" x14ac:dyDescent="0.2">
      <c r="D2603" s="23"/>
      <c r="F2603" s="5"/>
      <c r="H2603" s="18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9"/>
      <c r="X2603" s="29"/>
      <c r="Y2603" s="29"/>
      <c r="Z2603" s="29"/>
      <c r="AA2603" s="29"/>
      <c r="AB2603" s="29"/>
      <c r="AC2603" s="29"/>
      <c r="AD2603" s="29"/>
      <c r="AE2603" s="29"/>
      <c r="AF2603" s="29"/>
      <c r="AG2603" s="29"/>
      <c r="AH2603" s="29"/>
      <c r="AI2603" s="29"/>
      <c r="AJ2603" s="29"/>
      <c r="AK2603" s="29"/>
      <c r="AL2603" s="29"/>
      <c r="AM2603" s="29"/>
      <c r="AN2603" s="29"/>
      <c r="AO2603" s="29"/>
      <c r="AP2603" s="29"/>
      <c r="AQ2603" s="29"/>
      <c r="AR2603" s="29"/>
      <c r="AS2603" s="29"/>
      <c r="AT2603" s="29"/>
      <c r="AU2603" s="29"/>
      <c r="AV2603" s="29"/>
      <c r="AW2603" s="29"/>
      <c r="AX2603" s="29"/>
      <c r="AY2603" s="29"/>
      <c r="AZ2603" s="29"/>
      <c r="BA2603" s="29"/>
      <c r="BB2603" s="29"/>
      <c r="BC2603" s="29"/>
      <c r="BD2603" s="29"/>
      <c r="BE2603" s="29"/>
      <c r="BF2603" s="29"/>
      <c r="BG2603" s="29"/>
      <c r="BH2603" s="29"/>
    </row>
    <row r="2604" spans="4:60" x14ac:dyDescent="0.2">
      <c r="D2604" s="23"/>
      <c r="F2604" s="5"/>
      <c r="H2604" s="13"/>
      <c r="I2604" s="25"/>
      <c r="J2604" s="25"/>
      <c r="K2604" s="25"/>
      <c r="L2604" s="25"/>
      <c r="M2604" s="25"/>
      <c r="N2604" s="25"/>
      <c r="O2604" s="25"/>
      <c r="P2604" s="25"/>
      <c r="Q2604" s="25"/>
      <c r="R2604" s="25"/>
      <c r="S2604" s="25"/>
      <c r="T2604" s="25"/>
      <c r="U2604" s="25"/>
      <c r="V2604" s="25"/>
      <c r="W2604" s="30"/>
      <c r="X2604" s="30"/>
      <c r="Y2604" s="30"/>
      <c r="Z2604" s="30"/>
      <c r="AA2604" s="30"/>
      <c r="AB2604" s="30"/>
      <c r="AC2604" s="30"/>
      <c r="AD2604" s="30"/>
      <c r="AE2604" s="30"/>
      <c r="AF2604" s="30"/>
      <c r="AG2604" s="30"/>
      <c r="AH2604" s="30"/>
      <c r="AI2604" s="30"/>
      <c r="AJ2604" s="30"/>
      <c r="AK2604" s="30"/>
      <c r="AL2604" s="30"/>
      <c r="AM2604" s="30"/>
      <c r="AN2604" s="30"/>
      <c r="AO2604" s="30"/>
      <c r="AP2604" s="30"/>
      <c r="AQ2604" s="30"/>
      <c r="AR2604" s="30"/>
      <c r="AS2604" s="30"/>
      <c r="AT2604" s="30"/>
      <c r="AU2604" s="30"/>
      <c r="AV2604" s="30"/>
      <c r="AW2604" s="30"/>
      <c r="AX2604" s="30"/>
      <c r="AY2604" s="30"/>
      <c r="AZ2604" s="30"/>
      <c r="BA2604" s="30"/>
      <c r="BB2604" s="30"/>
      <c r="BC2604" s="30"/>
      <c r="BD2604" s="30"/>
      <c r="BE2604" s="30"/>
      <c r="BF2604" s="30"/>
      <c r="BG2604" s="30"/>
      <c r="BH2604" s="30"/>
    </row>
    <row r="2605" spans="4:60" x14ac:dyDescent="0.2">
      <c r="D2605" s="23"/>
      <c r="F2605" s="5"/>
      <c r="H2605" s="18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</row>
    <row r="2606" spans="4:60" x14ac:dyDescent="0.2">
      <c r="D2606" s="23"/>
      <c r="F2606" s="1"/>
      <c r="H2606" s="18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</row>
    <row r="2607" spans="4:60" x14ac:dyDescent="0.2">
      <c r="D2607" s="23"/>
      <c r="F2607" s="1"/>
      <c r="H2607" s="18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</row>
    <row r="2608" spans="4:60" x14ac:dyDescent="0.2">
      <c r="D2608" s="23"/>
      <c r="F2608" s="4"/>
      <c r="H2608" s="18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</row>
    <row r="2609" spans="4:60" x14ac:dyDescent="0.2">
      <c r="D2609" s="23"/>
      <c r="F2609" s="5"/>
      <c r="H2609" s="18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9"/>
      <c r="X2609" s="29"/>
      <c r="Y2609" s="29"/>
      <c r="Z2609" s="29"/>
      <c r="AA2609" s="29"/>
      <c r="AB2609" s="29"/>
      <c r="AC2609" s="29"/>
      <c r="AD2609" s="29"/>
      <c r="AE2609" s="29"/>
      <c r="AF2609" s="29"/>
      <c r="AG2609" s="29"/>
      <c r="AH2609" s="29"/>
      <c r="AI2609" s="29"/>
      <c r="AJ2609" s="29"/>
      <c r="AK2609" s="29"/>
      <c r="AL2609" s="29"/>
      <c r="AM2609" s="29"/>
      <c r="AN2609" s="29"/>
      <c r="AO2609" s="29"/>
      <c r="AP2609" s="29"/>
      <c r="AQ2609" s="29"/>
      <c r="AR2609" s="29"/>
      <c r="AS2609" s="29"/>
      <c r="AT2609" s="29"/>
      <c r="AU2609" s="29"/>
      <c r="AV2609" s="29"/>
      <c r="AW2609" s="29"/>
      <c r="AX2609" s="29"/>
      <c r="AY2609" s="29"/>
      <c r="AZ2609" s="29"/>
      <c r="BA2609" s="29"/>
      <c r="BB2609" s="29"/>
      <c r="BC2609" s="29"/>
      <c r="BD2609" s="29"/>
      <c r="BE2609" s="29"/>
      <c r="BF2609" s="29"/>
      <c r="BG2609" s="29"/>
      <c r="BH2609" s="29"/>
    </row>
    <row r="2610" spans="4:60" x14ac:dyDescent="0.2">
      <c r="D2610" s="23"/>
      <c r="F2610" s="5"/>
      <c r="H2610" s="13"/>
      <c r="I2610" s="25"/>
      <c r="J2610" s="25"/>
      <c r="K2610" s="25"/>
      <c r="L2610" s="25"/>
      <c r="M2610" s="25"/>
      <c r="N2610" s="25"/>
      <c r="O2610" s="25"/>
      <c r="P2610" s="25"/>
      <c r="Q2610" s="25"/>
      <c r="R2610" s="25"/>
      <c r="S2610" s="25"/>
      <c r="T2610" s="25"/>
      <c r="U2610" s="25"/>
      <c r="V2610" s="25"/>
      <c r="W2610" s="30"/>
      <c r="X2610" s="30"/>
      <c r="Y2610" s="30"/>
      <c r="Z2610" s="30"/>
      <c r="AA2610" s="30"/>
      <c r="AB2610" s="30"/>
      <c r="AC2610" s="30"/>
      <c r="AD2610" s="30"/>
      <c r="AE2610" s="30"/>
      <c r="AF2610" s="30"/>
      <c r="AG2610" s="30"/>
      <c r="AH2610" s="30"/>
      <c r="AI2610" s="30"/>
      <c r="AJ2610" s="30"/>
      <c r="AK2610" s="30"/>
      <c r="AL2610" s="30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30"/>
      <c r="AW2610" s="30"/>
      <c r="AX2610" s="30"/>
      <c r="AY2610" s="30"/>
      <c r="AZ2610" s="30"/>
      <c r="BA2610" s="30"/>
      <c r="BB2610" s="30"/>
      <c r="BC2610" s="30"/>
      <c r="BD2610" s="30"/>
      <c r="BE2610" s="30"/>
      <c r="BF2610" s="30"/>
      <c r="BG2610" s="30"/>
      <c r="BH2610" s="30"/>
    </row>
    <row r="2611" spans="4:60" x14ac:dyDescent="0.2">
      <c r="D2611" s="23"/>
      <c r="F2611" s="5"/>
      <c r="H2611" s="18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</row>
    <row r="2612" spans="4:60" x14ac:dyDescent="0.2">
      <c r="D2612" s="23"/>
      <c r="F2612" s="1"/>
      <c r="H2612" s="18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</row>
    <row r="2613" spans="4:60" x14ac:dyDescent="0.2">
      <c r="D2613" s="23"/>
      <c r="F2613" s="1"/>
      <c r="H2613" s="18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</row>
    <row r="2614" spans="4:60" x14ac:dyDescent="0.2">
      <c r="D2614" s="23"/>
      <c r="F2614" s="4"/>
      <c r="H2614" s="18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</row>
    <row r="2615" spans="4:60" x14ac:dyDescent="0.2">
      <c r="D2615" s="23"/>
      <c r="F2615" s="5"/>
      <c r="H2615" s="18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9"/>
      <c r="X2615" s="29"/>
      <c r="Y2615" s="29"/>
      <c r="Z2615" s="29"/>
      <c r="AA2615" s="29"/>
      <c r="AB2615" s="29"/>
      <c r="AC2615" s="29"/>
      <c r="AD2615" s="29"/>
      <c r="AE2615" s="29"/>
      <c r="AF2615" s="29"/>
      <c r="AG2615" s="29"/>
      <c r="AH2615" s="29"/>
      <c r="AI2615" s="29"/>
      <c r="AJ2615" s="29"/>
      <c r="AK2615" s="29"/>
      <c r="AL2615" s="29"/>
      <c r="AM2615" s="29"/>
      <c r="AN2615" s="29"/>
      <c r="AO2615" s="29"/>
      <c r="AP2615" s="29"/>
      <c r="AQ2615" s="29"/>
      <c r="AR2615" s="29"/>
      <c r="AS2615" s="29"/>
      <c r="AT2615" s="29"/>
      <c r="AU2615" s="29"/>
      <c r="AV2615" s="29"/>
      <c r="AW2615" s="29"/>
      <c r="AX2615" s="29"/>
      <c r="AY2615" s="29"/>
      <c r="AZ2615" s="29"/>
      <c r="BA2615" s="29"/>
      <c r="BB2615" s="29"/>
      <c r="BC2615" s="29"/>
      <c r="BD2615" s="29"/>
      <c r="BE2615" s="29"/>
      <c r="BF2615" s="29"/>
      <c r="BG2615" s="29"/>
      <c r="BH2615" s="29"/>
    </row>
    <row r="2616" spans="4:60" x14ac:dyDescent="0.2">
      <c r="D2616" s="23"/>
      <c r="F2616" s="5"/>
      <c r="H2616" s="13"/>
      <c r="I2616" s="25"/>
      <c r="J2616" s="25"/>
      <c r="K2616" s="25"/>
      <c r="L2616" s="25"/>
      <c r="M2616" s="25"/>
      <c r="N2616" s="25"/>
      <c r="O2616" s="25"/>
      <c r="P2616" s="25"/>
      <c r="Q2616" s="25"/>
      <c r="R2616" s="25"/>
      <c r="S2616" s="25"/>
      <c r="T2616" s="25"/>
      <c r="U2616" s="25"/>
      <c r="V2616" s="25"/>
      <c r="W2616" s="30"/>
      <c r="X2616" s="30"/>
      <c r="Y2616" s="30"/>
      <c r="Z2616" s="30"/>
      <c r="AA2616" s="30"/>
      <c r="AB2616" s="30"/>
      <c r="AC2616" s="30"/>
      <c r="AD2616" s="30"/>
      <c r="AE2616" s="30"/>
      <c r="AF2616" s="30"/>
      <c r="AG2616" s="30"/>
      <c r="AH2616" s="30"/>
      <c r="AI2616" s="30"/>
      <c r="AJ2616" s="30"/>
      <c r="AK2616" s="30"/>
      <c r="AL2616" s="30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30"/>
      <c r="AW2616" s="30"/>
      <c r="AX2616" s="30"/>
      <c r="AY2616" s="30"/>
      <c r="AZ2616" s="30"/>
      <c r="BA2616" s="30"/>
      <c r="BB2616" s="30"/>
      <c r="BC2616" s="30"/>
      <c r="BD2616" s="30"/>
      <c r="BE2616" s="30"/>
      <c r="BF2616" s="30"/>
      <c r="BG2616" s="30"/>
      <c r="BH2616" s="30"/>
    </row>
    <row r="2617" spans="4:60" x14ac:dyDescent="0.2">
      <c r="D2617" s="23"/>
      <c r="F2617" s="5"/>
      <c r="H2617" s="18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</row>
    <row r="2618" spans="4:60" x14ac:dyDescent="0.2">
      <c r="D2618" s="23"/>
      <c r="F2618" s="1"/>
      <c r="H2618" s="18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</row>
    <row r="2619" spans="4:60" x14ac:dyDescent="0.2">
      <c r="D2619" s="23"/>
      <c r="F2619" s="1"/>
      <c r="H2619" s="18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</row>
    <row r="2620" spans="4:60" x14ac:dyDescent="0.2">
      <c r="D2620" s="23"/>
      <c r="F2620" s="4"/>
      <c r="H2620" s="18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</row>
    <row r="2621" spans="4:60" x14ac:dyDescent="0.2">
      <c r="D2621" s="23"/>
      <c r="F2621" s="5"/>
      <c r="H2621" s="18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9"/>
      <c r="X2621" s="29"/>
      <c r="Y2621" s="29"/>
      <c r="Z2621" s="29"/>
      <c r="AA2621" s="29"/>
      <c r="AB2621" s="29"/>
      <c r="AC2621" s="29"/>
      <c r="AD2621" s="29"/>
      <c r="AE2621" s="29"/>
      <c r="AF2621" s="29"/>
      <c r="AG2621" s="29"/>
      <c r="AH2621" s="29"/>
      <c r="AI2621" s="29"/>
      <c r="AJ2621" s="29"/>
      <c r="AK2621" s="29"/>
      <c r="AL2621" s="29"/>
      <c r="AM2621" s="29"/>
      <c r="AN2621" s="29"/>
      <c r="AO2621" s="29"/>
      <c r="AP2621" s="29"/>
      <c r="AQ2621" s="29"/>
      <c r="AR2621" s="29"/>
      <c r="AS2621" s="29"/>
      <c r="AT2621" s="29"/>
      <c r="AU2621" s="29"/>
      <c r="AV2621" s="29"/>
      <c r="AW2621" s="29"/>
      <c r="AX2621" s="29"/>
      <c r="AY2621" s="29"/>
      <c r="AZ2621" s="29"/>
      <c r="BA2621" s="29"/>
      <c r="BB2621" s="29"/>
      <c r="BC2621" s="29"/>
      <c r="BD2621" s="29"/>
      <c r="BE2621" s="29"/>
      <c r="BF2621" s="29"/>
      <c r="BG2621" s="29"/>
      <c r="BH2621" s="29"/>
    </row>
    <row r="2622" spans="4:60" x14ac:dyDescent="0.2">
      <c r="D2622" s="23"/>
      <c r="F2622" s="5"/>
      <c r="H2622" s="13"/>
      <c r="I2622" s="25"/>
      <c r="J2622" s="25"/>
      <c r="K2622" s="25"/>
      <c r="L2622" s="25"/>
      <c r="M2622" s="25"/>
      <c r="N2622" s="25"/>
      <c r="O2622" s="25"/>
      <c r="P2622" s="25"/>
      <c r="Q2622" s="25"/>
      <c r="R2622" s="25"/>
      <c r="S2622" s="25"/>
      <c r="T2622" s="25"/>
      <c r="U2622" s="25"/>
      <c r="V2622" s="25"/>
      <c r="W2622" s="30"/>
      <c r="X2622" s="30"/>
      <c r="Y2622" s="30"/>
      <c r="Z2622" s="30"/>
      <c r="AA2622" s="30"/>
      <c r="AB2622" s="30"/>
      <c r="AC2622" s="30"/>
      <c r="AD2622" s="30"/>
      <c r="AE2622" s="30"/>
      <c r="AF2622" s="30"/>
      <c r="AG2622" s="30"/>
      <c r="AH2622" s="30"/>
      <c r="AI2622" s="30"/>
      <c r="AJ2622" s="30"/>
      <c r="AK2622" s="30"/>
      <c r="AL2622" s="30"/>
      <c r="AM2622" s="30"/>
      <c r="AN2622" s="30"/>
      <c r="AO2622" s="30"/>
      <c r="AP2622" s="30"/>
      <c r="AQ2622" s="30"/>
      <c r="AR2622" s="30"/>
      <c r="AS2622" s="30"/>
      <c r="AT2622" s="30"/>
      <c r="AU2622" s="30"/>
      <c r="AV2622" s="30"/>
      <c r="AW2622" s="30"/>
      <c r="AX2622" s="30"/>
      <c r="AY2622" s="30"/>
      <c r="AZ2622" s="30"/>
      <c r="BA2622" s="30"/>
      <c r="BB2622" s="30"/>
      <c r="BC2622" s="30"/>
      <c r="BD2622" s="30"/>
      <c r="BE2622" s="30"/>
      <c r="BF2622" s="30"/>
      <c r="BG2622" s="30"/>
      <c r="BH2622" s="30"/>
    </row>
    <row r="2623" spans="4:60" x14ac:dyDescent="0.2">
      <c r="D2623" s="23"/>
      <c r="F2623" s="5"/>
      <c r="H2623" s="18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</row>
    <row r="2624" spans="4:60" x14ac:dyDescent="0.2">
      <c r="D2624" s="23"/>
      <c r="F2624" s="1"/>
      <c r="H2624" s="18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</row>
    <row r="2625" spans="4:60" x14ac:dyDescent="0.2">
      <c r="D2625" s="23"/>
      <c r="F2625" s="1"/>
      <c r="H2625" s="18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</row>
    <row r="2626" spans="4:60" x14ac:dyDescent="0.2">
      <c r="D2626" s="23"/>
      <c r="F2626" s="4"/>
      <c r="H2626" s="18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</row>
    <row r="2627" spans="4:60" x14ac:dyDescent="0.2">
      <c r="D2627" s="23"/>
      <c r="F2627" s="5"/>
      <c r="H2627" s="18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9"/>
      <c r="X2627" s="29"/>
      <c r="Y2627" s="29"/>
      <c r="Z2627" s="29"/>
      <c r="AA2627" s="29"/>
      <c r="AB2627" s="29"/>
      <c r="AC2627" s="29"/>
      <c r="AD2627" s="29"/>
      <c r="AE2627" s="29"/>
      <c r="AF2627" s="29"/>
      <c r="AG2627" s="29"/>
      <c r="AH2627" s="29"/>
      <c r="AI2627" s="29"/>
      <c r="AJ2627" s="29"/>
      <c r="AK2627" s="29"/>
      <c r="AL2627" s="29"/>
      <c r="AM2627" s="29"/>
      <c r="AN2627" s="29"/>
      <c r="AO2627" s="29"/>
      <c r="AP2627" s="29"/>
      <c r="AQ2627" s="29"/>
      <c r="AR2627" s="29"/>
      <c r="AS2627" s="29"/>
      <c r="AT2627" s="29"/>
      <c r="AU2627" s="29"/>
      <c r="AV2627" s="29"/>
      <c r="AW2627" s="29"/>
      <c r="AX2627" s="29"/>
      <c r="AY2627" s="29"/>
      <c r="AZ2627" s="29"/>
      <c r="BA2627" s="29"/>
      <c r="BB2627" s="29"/>
      <c r="BC2627" s="29"/>
      <c r="BD2627" s="29"/>
      <c r="BE2627" s="29"/>
      <c r="BF2627" s="29"/>
      <c r="BG2627" s="29"/>
      <c r="BH2627" s="29"/>
    </row>
    <row r="2628" spans="4:60" x14ac:dyDescent="0.2">
      <c r="D2628" s="23"/>
      <c r="F2628" s="5"/>
      <c r="H2628" s="13"/>
      <c r="I2628" s="25"/>
      <c r="J2628" s="25"/>
      <c r="K2628" s="25"/>
      <c r="L2628" s="25"/>
      <c r="M2628" s="25"/>
      <c r="N2628" s="25"/>
      <c r="O2628" s="25"/>
      <c r="P2628" s="25"/>
      <c r="Q2628" s="25"/>
      <c r="R2628" s="25"/>
      <c r="S2628" s="25"/>
      <c r="T2628" s="25"/>
      <c r="U2628" s="25"/>
      <c r="V2628" s="25"/>
      <c r="W2628" s="30"/>
      <c r="X2628" s="30"/>
      <c r="Y2628" s="30"/>
      <c r="Z2628" s="30"/>
      <c r="AA2628" s="30"/>
      <c r="AB2628" s="30"/>
      <c r="AC2628" s="30"/>
      <c r="AD2628" s="30"/>
      <c r="AE2628" s="30"/>
      <c r="AF2628" s="30"/>
      <c r="AG2628" s="30"/>
      <c r="AH2628" s="30"/>
      <c r="AI2628" s="30"/>
      <c r="AJ2628" s="30"/>
      <c r="AK2628" s="30"/>
      <c r="AL2628" s="30"/>
      <c r="AM2628" s="30"/>
      <c r="AN2628" s="30"/>
      <c r="AO2628" s="30"/>
      <c r="AP2628" s="30"/>
      <c r="AQ2628" s="30"/>
      <c r="AR2628" s="30"/>
      <c r="AS2628" s="30"/>
      <c r="AT2628" s="30"/>
      <c r="AU2628" s="30"/>
      <c r="AV2628" s="30"/>
      <c r="AW2628" s="30"/>
      <c r="AX2628" s="30"/>
      <c r="AY2628" s="30"/>
      <c r="AZ2628" s="30"/>
      <c r="BA2628" s="30"/>
      <c r="BB2628" s="30"/>
      <c r="BC2628" s="30"/>
      <c r="BD2628" s="30"/>
      <c r="BE2628" s="30"/>
      <c r="BF2628" s="30"/>
      <c r="BG2628" s="30"/>
      <c r="BH2628" s="30"/>
    </row>
    <row r="2629" spans="4:60" x14ac:dyDescent="0.2">
      <c r="D2629" s="23"/>
      <c r="F2629" s="5"/>
      <c r="H2629" s="18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</row>
    <row r="2630" spans="4:60" x14ac:dyDescent="0.2">
      <c r="D2630" s="23"/>
      <c r="F2630" s="1"/>
      <c r="H2630" s="18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</row>
    <row r="2631" spans="4:60" x14ac:dyDescent="0.2">
      <c r="D2631" s="23"/>
      <c r="F2631" s="1"/>
      <c r="H2631" s="18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</row>
    <row r="2632" spans="4:60" x14ac:dyDescent="0.2">
      <c r="D2632" s="23"/>
      <c r="F2632" s="4"/>
      <c r="H2632" s="18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</row>
    <row r="2633" spans="4:60" x14ac:dyDescent="0.2">
      <c r="D2633" s="23"/>
      <c r="F2633" s="5"/>
      <c r="H2633" s="18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9"/>
      <c r="X2633" s="29"/>
      <c r="Y2633" s="29"/>
      <c r="Z2633" s="29"/>
      <c r="AA2633" s="29"/>
      <c r="AB2633" s="29"/>
      <c r="AC2633" s="29"/>
      <c r="AD2633" s="29"/>
      <c r="AE2633" s="29"/>
      <c r="AF2633" s="29"/>
      <c r="AG2633" s="29"/>
      <c r="AH2633" s="29"/>
      <c r="AI2633" s="29"/>
      <c r="AJ2633" s="29"/>
      <c r="AK2633" s="29"/>
      <c r="AL2633" s="29"/>
      <c r="AM2633" s="29"/>
      <c r="AN2633" s="29"/>
      <c r="AO2633" s="29"/>
      <c r="AP2633" s="29"/>
      <c r="AQ2633" s="29"/>
      <c r="AR2633" s="29"/>
      <c r="AS2633" s="29"/>
      <c r="AT2633" s="29"/>
      <c r="AU2633" s="29"/>
      <c r="AV2633" s="29"/>
      <c r="AW2633" s="29"/>
      <c r="AX2633" s="29"/>
      <c r="AY2633" s="29"/>
      <c r="AZ2633" s="29"/>
      <c r="BA2633" s="29"/>
      <c r="BB2633" s="29"/>
      <c r="BC2633" s="29"/>
      <c r="BD2633" s="29"/>
      <c r="BE2633" s="29"/>
      <c r="BF2633" s="29"/>
      <c r="BG2633" s="29"/>
      <c r="BH2633" s="29"/>
    </row>
    <row r="2634" spans="4:60" x14ac:dyDescent="0.2">
      <c r="D2634" s="23"/>
      <c r="F2634" s="5"/>
      <c r="H2634" s="13"/>
      <c r="I2634" s="25"/>
      <c r="J2634" s="25"/>
      <c r="K2634" s="25"/>
      <c r="L2634" s="25"/>
      <c r="M2634" s="25"/>
      <c r="N2634" s="25"/>
      <c r="O2634" s="25"/>
      <c r="P2634" s="25"/>
      <c r="Q2634" s="25"/>
      <c r="R2634" s="25"/>
      <c r="S2634" s="25"/>
      <c r="T2634" s="25"/>
      <c r="U2634" s="25"/>
      <c r="V2634" s="25"/>
      <c r="W2634" s="30"/>
      <c r="X2634" s="30"/>
      <c r="Y2634" s="30"/>
      <c r="Z2634" s="30"/>
      <c r="AA2634" s="30"/>
      <c r="AB2634" s="30"/>
      <c r="AC2634" s="30"/>
      <c r="AD2634" s="30"/>
      <c r="AE2634" s="30"/>
      <c r="AF2634" s="30"/>
      <c r="AG2634" s="30"/>
      <c r="AH2634" s="30"/>
      <c r="AI2634" s="30"/>
      <c r="AJ2634" s="30"/>
      <c r="AK2634" s="30"/>
      <c r="AL2634" s="30"/>
      <c r="AM2634" s="30"/>
      <c r="AN2634" s="30"/>
      <c r="AO2634" s="30"/>
      <c r="AP2634" s="30"/>
      <c r="AQ2634" s="30"/>
      <c r="AR2634" s="30"/>
      <c r="AS2634" s="30"/>
      <c r="AT2634" s="30"/>
      <c r="AU2634" s="30"/>
      <c r="AV2634" s="30"/>
      <c r="AW2634" s="30"/>
      <c r="AX2634" s="30"/>
      <c r="AY2634" s="30"/>
      <c r="AZ2634" s="30"/>
      <c r="BA2634" s="30"/>
      <c r="BB2634" s="30"/>
      <c r="BC2634" s="30"/>
      <c r="BD2634" s="30"/>
      <c r="BE2634" s="30"/>
      <c r="BF2634" s="30"/>
      <c r="BG2634" s="30"/>
      <c r="BH2634" s="30"/>
    </row>
    <row r="2635" spans="4:60" x14ac:dyDescent="0.2">
      <c r="D2635" s="23"/>
      <c r="F2635" s="5"/>
      <c r="H2635" s="18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</row>
    <row r="2636" spans="4:60" x14ac:dyDescent="0.2">
      <c r="D2636" s="23"/>
      <c r="F2636" s="1"/>
      <c r="H2636" s="18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</row>
    <row r="2637" spans="4:60" x14ac:dyDescent="0.2">
      <c r="D2637" s="23"/>
      <c r="F2637" s="1"/>
      <c r="H2637" s="18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</row>
    <row r="2638" spans="4:60" x14ac:dyDescent="0.2">
      <c r="D2638" s="23"/>
      <c r="F2638" s="4"/>
      <c r="H2638" s="18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</row>
    <row r="2639" spans="4:60" x14ac:dyDescent="0.2">
      <c r="D2639" s="23"/>
      <c r="F2639" s="5"/>
      <c r="H2639" s="18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9"/>
      <c r="X2639" s="29"/>
      <c r="Y2639" s="29"/>
      <c r="Z2639" s="29"/>
      <c r="AA2639" s="29"/>
      <c r="AB2639" s="29"/>
      <c r="AC2639" s="29"/>
      <c r="AD2639" s="29"/>
      <c r="AE2639" s="29"/>
      <c r="AF2639" s="29"/>
      <c r="AG2639" s="29"/>
      <c r="AH2639" s="29"/>
      <c r="AI2639" s="29"/>
      <c r="AJ2639" s="29"/>
      <c r="AK2639" s="29"/>
      <c r="AL2639" s="29"/>
      <c r="AM2639" s="29"/>
      <c r="AN2639" s="29"/>
      <c r="AO2639" s="29"/>
      <c r="AP2639" s="29"/>
      <c r="AQ2639" s="29"/>
      <c r="AR2639" s="29"/>
      <c r="AS2639" s="29"/>
      <c r="AT2639" s="29"/>
      <c r="AU2639" s="29"/>
      <c r="AV2639" s="29"/>
      <c r="AW2639" s="29"/>
      <c r="AX2639" s="29"/>
      <c r="AY2639" s="29"/>
      <c r="AZ2639" s="29"/>
      <c r="BA2639" s="29"/>
      <c r="BB2639" s="29"/>
      <c r="BC2639" s="29"/>
      <c r="BD2639" s="29"/>
      <c r="BE2639" s="29"/>
      <c r="BF2639" s="29"/>
      <c r="BG2639" s="29"/>
      <c r="BH2639" s="29"/>
    </row>
    <row r="2640" spans="4:60" x14ac:dyDescent="0.2">
      <c r="D2640" s="23"/>
      <c r="F2640" s="5"/>
      <c r="H2640" s="13"/>
      <c r="I2640" s="25"/>
      <c r="J2640" s="25"/>
      <c r="K2640" s="25"/>
      <c r="L2640" s="25"/>
      <c r="M2640" s="25"/>
      <c r="N2640" s="25"/>
      <c r="O2640" s="25"/>
      <c r="P2640" s="25"/>
      <c r="Q2640" s="25"/>
      <c r="R2640" s="25"/>
      <c r="S2640" s="25"/>
      <c r="T2640" s="25"/>
      <c r="U2640" s="25"/>
      <c r="V2640" s="25"/>
      <c r="W2640" s="30"/>
      <c r="X2640" s="30"/>
      <c r="Y2640" s="30"/>
      <c r="Z2640" s="30"/>
      <c r="AA2640" s="30"/>
      <c r="AB2640" s="30"/>
      <c r="AC2640" s="30"/>
      <c r="AD2640" s="30"/>
      <c r="AE2640" s="30"/>
      <c r="AF2640" s="30"/>
      <c r="AG2640" s="30"/>
      <c r="AH2640" s="30"/>
      <c r="AI2640" s="30"/>
      <c r="AJ2640" s="30"/>
      <c r="AK2640" s="30"/>
      <c r="AL2640" s="30"/>
      <c r="AM2640" s="30"/>
      <c r="AN2640" s="30"/>
      <c r="AO2640" s="30"/>
      <c r="AP2640" s="30"/>
      <c r="AQ2640" s="30"/>
      <c r="AR2640" s="30"/>
      <c r="AS2640" s="30"/>
      <c r="AT2640" s="30"/>
      <c r="AU2640" s="30"/>
      <c r="AV2640" s="30"/>
      <c r="AW2640" s="30"/>
      <c r="AX2640" s="30"/>
      <c r="AY2640" s="30"/>
      <c r="AZ2640" s="30"/>
      <c r="BA2640" s="30"/>
      <c r="BB2640" s="30"/>
      <c r="BC2640" s="30"/>
      <c r="BD2640" s="30"/>
      <c r="BE2640" s="30"/>
      <c r="BF2640" s="30"/>
      <c r="BG2640" s="30"/>
      <c r="BH2640" s="30"/>
    </row>
    <row r="2641" spans="4:60" x14ac:dyDescent="0.2">
      <c r="D2641" s="23"/>
      <c r="F2641" s="5"/>
      <c r="H2641" s="18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</row>
    <row r="2642" spans="4:60" x14ac:dyDescent="0.2">
      <c r="D2642" s="23"/>
      <c r="F2642" s="1"/>
      <c r="H2642" s="18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</row>
    <row r="2643" spans="4:60" x14ac:dyDescent="0.2">
      <c r="D2643" s="23"/>
      <c r="F2643" s="1"/>
      <c r="H2643" s="18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</row>
    <row r="2644" spans="4:60" x14ac:dyDescent="0.2">
      <c r="D2644" s="23"/>
      <c r="F2644" s="4"/>
      <c r="H2644" s="18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</row>
    <row r="2645" spans="4:60" x14ac:dyDescent="0.2">
      <c r="D2645" s="23"/>
      <c r="F2645" s="5"/>
      <c r="H2645" s="18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9"/>
      <c r="X2645" s="29"/>
      <c r="Y2645" s="29"/>
      <c r="Z2645" s="29"/>
      <c r="AA2645" s="29"/>
      <c r="AB2645" s="29"/>
      <c r="AC2645" s="29"/>
      <c r="AD2645" s="29"/>
      <c r="AE2645" s="29"/>
      <c r="AF2645" s="29"/>
      <c r="AG2645" s="29"/>
      <c r="AH2645" s="29"/>
      <c r="AI2645" s="29"/>
      <c r="AJ2645" s="29"/>
      <c r="AK2645" s="29"/>
      <c r="AL2645" s="29"/>
      <c r="AM2645" s="29"/>
      <c r="AN2645" s="29"/>
      <c r="AO2645" s="29"/>
      <c r="AP2645" s="29"/>
      <c r="AQ2645" s="29"/>
      <c r="AR2645" s="29"/>
      <c r="AS2645" s="29"/>
      <c r="AT2645" s="29"/>
      <c r="AU2645" s="29"/>
      <c r="AV2645" s="29"/>
      <c r="AW2645" s="29"/>
      <c r="AX2645" s="29"/>
      <c r="AY2645" s="29"/>
      <c r="AZ2645" s="29"/>
      <c r="BA2645" s="29"/>
      <c r="BB2645" s="29"/>
      <c r="BC2645" s="29"/>
      <c r="BD2645" s="29"/>
      <c r="BE2645" s="29"/>
      <c r="BF2645" s="29"/>
      <c r="BG2645" s="29"/>
      <c r="BH2645" s="29"/>
    </row>
    <row r="2646" spans="4:60" x14ac:dyDescent="0.2">
      <c r="D2646" s="23"/>
      <c r="F2646" s="5"/>
      <c r="H2646" s="13"/>
      <c r="I2646" s="25"/>
      <c r="J2646" s="25"/>
      <c r="K2646" s="25"/>
      <c r="L2646" s="25"/>
      <c r="M2646" s="25"/>
      <c r="N2646" s="25"/>
      <c r="O2646" s="25"/>
      <c r="P2646" s="25"/>
      <c r="Q2646" s="25"/>
      <c r="R2646" s="25"/>
      <c r="S2646" s="25"/>
      <c r="T2646" s="25"/>
      <c r="U2646" s="25"/>
      <c r="V2646" s="25"/>
      <c r="W2646" s="30"/>
      <c r="X2646" s="30"/>
      <c r="Y2646" s="30"/>
      <c r="Z2646" s="30"/>
      <c r="AA2646" s="30"/>
      <c r="AB2646" s="30"/>
      <c r="AC2646" s="30"/>
      <c r="AD2646" s="30"/>
      <c r="AE2646" s="30"/>
      <c r="AF2646" s="30"/>
      <c r="AG2646" s="30"/>
      <c r="AH2646" s="30"/>
      <c r="AI2646" s="30"/>
      <c r="AJ2646" s="30"/>
      <c r="AK2646" s="30"/>
      <c r="AL2646" s="30"/>
      <c r="AM2646" s="30"/>
      <c r="AN2646" s="30"/>
      <c r="AO2646" s="30"/>
      <c r="AP2646" s="30"/>
      <c r="AQ2646" s="30"/>
      <c r="AR2646" s="30"/>
      <c r="AS2646" s="30"/>
      <c r="AT2646" s="30"/>
      <c r="AU2646" s="30"/>
      <c r="AV2646" s="30"/>
      <c r="AW2646" s="30"/>
      <c r="AX2646" s="30"/>
      <c r="AY2646" s="30"/>
      <c r="AZ2646" s="30"/>
      <c r="BA2646" s="30"/>
      <c r="BB2646" s="30"/>
      <c r="BC2646" s="30"/>
      <c r="BD2646" s="30"/>
      <c r="BE2646" s="30"/>
      <c r="BF2646" s="30"/>
      <c r="BG2646" s="30"/>
      <c r="BH2646" s="30"/>
    </row>
    <row r="2647" spans="4:60" x14ac:dyDescent="0.2">
      <c r="D2647" s="23"/>
      <c r="F2647" s="5"/>
      <c r="H2647" s="18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</row>
    <row r="2648" spans="4:60" x14ac:dyDescent="0.2">
      <c r="D2648" s="23"/>
      <c r="F2648" s="1"/>
      <c r="H2648" s="18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</row>
    <row r="2649" spans="4:60" x14ac:dyDescent="0.2">
      <c r="D2649" s="23"/>
      <c r="F2649" s="1"/>
      <c r="H2649" s="18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</row>
    <row r="2650" spans="4:60" x14ac:dyDescent="0.2">
      <c r="D2650" s="23"/>
      <c r="F2650" s="4"/>
      <c r="H2650" s="18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</row>
    <row r="2651" spans="4:60" x14ac:dyDescent="0.2">
      <c r="D2651" s="23"/>
      <c r="F2651" s="5"/>
      <c r="H2651" s="18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9"/>
      <c r="X2651" s="29"/>
      <c r="Y2651" s="29"/>
      <c r="Z2651" s="29"/>
      <c r="AA2651" s="29"/>
      <c r="AB2651" s="29"/>
      <c r="AC2651" s="29"/>
      <c r="AD2651" s="29"/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29"/>
      <c r="AQ2651" s="29"/>
      <c r="AR2651" s="29"/>
      <c r="AS2651" s="29"/>
      <c r="AT2651" s="29"/>
      <c r="AU2651" s="29"/>
      <c r="AV2651" s="29"/>
      <c r="AW2651" s="29"/>
      <c r="AX2651" s="29"/>
      <c r="AY2651" s="29"/>
      <c r="AZ2651" s="29"/>
      <c r="BA2651" s="29"/>
      <c r="BB2651" s="29"/>
      <c r="BC2651" s="29"/>
      <c r="BD2651" s="29"/>
      <c r="BE2651" s="29"/>
      <c r="BF2651" s="29"/>
      <c r="BG2651" s="29"/>
      <c r="BH2651" s="29"/>
    </row>
    <row r="2652" spans="4:60" x14ac:dyDescent="0.2">
      <c r="D2652" s="23"/>
      <c r="F2652" s="5"/>
      <c r="H2652" s="13"/>
      <c r="I2652" s="25"/>
      <c r="J2652" s="25"/>
      <c r="K2652" s="25"/>
      <c r="L2652" s="25"/>
      <c r="M2652" s="25"/>
      <c r="N2652" s="25"/>
      <c r="O2652" s="25"/>
      <c r="P2652" s="25"/>
      <c r="Q2652" s="25"/>
      <c r="R2652" s="25"/>
      <c r="S2652" s="25"/>
      <c r="T2652" s="25"/>
      <c r="U2652" s="25"/>
      <c r="V2652" s="25"/>
      <c r="W2652" s="30"/>
      <c r="X2652" s="30"/>
      <c r="Y2652" s="30"/>
      <c r="Z2652" s="30"/>
      <c r="AA2652" s="30"/>
      <c r="AB2652" s="30"/>
      <c r="AC2652" s="30"/>
      <c r="AD2652" s="30"/>
      <c r="AE2652" s="30"/>
      <c r="AF2652" s="30"/>
      <c r="AG2652" s="30"/>
      <c r="AH2652" s="30"/>
      <c r="AI2652" s="30"/>
      <c r="AJ2652" s="30"/>
      <c r="AK2652" s="30"/>
      <c r="AL2652" s="30"/>
      <c r="AM2652" s="30"/>
      <c r="AN2652" s="30"/>
      <c r="AO2652" s="30"/>
      <c r="AP2652" s="30"/>
      <c r="AQ2652" s="30"/>
      <c r="AR2652" s="30"/>
      <c r="AS2652" s="30"/>
      <c r="AT2652" s="30"/>
      <c r="AU2652" s="30"/>
      <c r="AV2652" s="30"/>
      <c r="AW2652" s="30"/>
      <c r="AX2652" s="30"/>
      <c r="AY2652" s="30"/>
      <c r="AZ2652" s="30"/>
      <c r="BA2652" s="30"/>
      <c r="BB2652" s="30"/>
      <c r="BC2652" s="30"/>
      <c r="BD2652" s="30"/>
      <c r="BE2652" s="30"/>
      <c r="BF2652" s="30"/>
      <c r="BG2652" s="30"/>
      <c r="BH2652" s="30"/>
    </row>
    <row r="2653" spans="4:60" x14ac:dyDescent="0.2">
      <c r="D2653" s="23"/>
      <c r="F2653" s="5"/>
      <c r="H2653" s="18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</row>
    <row r="2654" spans="4:60" x14ac:dyDescent="0.2">
      <c r="D2654" s="23"/>
      <c r="F2654" s="1"/>
      <c r="H2654" s="18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</row>
    <row r="2655" spans="4:60" x14ac:dyDescent="0.2">
      <c r="D2655" s="23"/>
      <c r="F2655" s="1"/>
      <c r="H2655" s="18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</row>
    <row r="2656" spans="4:60" x14ac:dyDescent="0.2">
      <c r="D2656" s="23"/>
      <c r="F2656" s="4"/>
      <c r="H2656" s="18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</row>
    <row r="2657" spans="4:60" x14ac:dyDescent="0.2">
      <c r="D2657" s="23"/>
      <c r="F2657" s="5"/>
      <c r="H2657" s="18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9"/>
      <c r="X2657" s="29"/>
      <c r="Y2657" s="29"/>
      <c r="Z2657" s="29"/>
      <c r="AA2657" s="29"/>
      <c r="AB2657" s="29"/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29"/>
      <c r="AQ2657" s="29"/>
      <c r="AR2657" s="29"/>
      <c r="AS2657" s="29"/>
      <c r="AT2657" s="29"/>
      <c r="AU2657" s="29"/>
      <c r="AV2657" s="29"/>
      <c r="AW2657" s="29"/>
      <c r="AX2657" s="29"/>
      <c r="AY2657" s="29"/>
      <c r="AZ2657" s="29"/>
      <c r="BA2657" s="29"/>
      <c r="BB2657" s="29"/>
      <c r="BC2657" s="29"/>
      <c r="BD2657" s="29"/>
      <c r="BE2657" s="29"/>
      <c r="BF2657" s="29"/>
      <c r="BG2657" s="29"/>
      <c r="BH2657" s="29"/>
    </row>
    <row r="2658" spans="4:60" x14ac:dyDescent="0.2">
      <c r="D2658" s="23"/>
      <c r="F2658" s="5"/>
      <c r="H2658" s="13"/>
      <c r="I2658" s="25"/>
      <c r="J2658" s="25"/>
      <c r="K2658" s="25"/>
      <c r="L2658" s="25"/>
      <c r="M2658" s="25"/>
      <c r="N2658" s="25"/>
      <c r="O2658" s="25"/>
      <c r="P2658" s="25"/>
      <c r="Q2658" s="25"/>
      <c r="R2658" s="25"/>
      <c r="S2658" s="25"/>
      <c r="T2658" s="25"/>
      <c r="U2658" s="25"/>
      <c r="V2658" s="25"/>
      <c r="W2658" s="30"/>
      <c r="X2658" s="30"/>
      <c r="Y2658" s="30"/>
      <c r="Z2658" s="30"/>
      <c r="AA2658" s="30"/>
      <c r="AB2658" s="30"/>
      <c r="AC2658" s="30"/>
      <c r="AD2658" s="30"/>
      <c r="AE2658" s="30"/>
      <c r="AF2658" s="30"/>
      <c r="AG2658" s="30"/>
      <c r="AH2658" s="30"/>
      <c r="AI2658" s="30"/>
      <c r="AJ2658" s="30"/>
      <c r="AK2658" s="30"/>
      <c r="AL2658" s="30"/>
      <c r="AM2658" s="30"/>
      <c r="AN2658" s="30"/>
      <c r="AO2658" s="30"/>
      <c r="AP2658" s="30"/>
      <c r="AQ2658" s="30"/>
      <c r="AR2658" s="30"/>
      <c r="AS2658" s="30"/>
      <c r="AT2658" s="30"/>
      <c r="AU2658" s="30"/>
      <c r="AV2658" s="30"/>
      <c r="AW2658" s="30"/>
      <c r="AX2658" s="30"/>
      <c r="AY2658" s="30"/>
      <c r="AZ2658" s="30"/>
      <c r="BA2658" s="30"/>
      <c r="BB2658" s="30"/>
      <c r="BC2658" s="30"/>
      <c r="BD2658" s="30"/>
      <c r="BE2658" s="30"/>
      <c r="BF2658" s="30"/>
      <c r="BG2658" s="30"/>
      <c r="BH2658" s="30"/>
    </row>
    <row r="2659" spans="4:60" x14ac:dyDescent="0.2">
      <c r="D2659" s="23"/>
      <c r="F2659" s="5"/>
      <c r="H2659" s="18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</row>
    <row r="2660" spans="4:60" x14ac:dyDescent="0.2">
      <c r="D2660" s="23"/>
      <c r="F2660" s="1"/>
      <c r="H2660" s="18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</row>
    <row r="2661" spans="4:60" x14ac:dyDescent="0.2">
      <c r="D2661" s="23"/>
      <c r="F2661" s="1"/>
      <c r="H2661" s="18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</row>
    <row r="2662" spans="4:60" x14ac:dyDescent="0.2">
      <c r="D2662" s="23"/>
      <c r="F2662" s="4"/>
      <c r="H2662" s="18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</row>
    <row r="2663" spans="4:60" x14ac:dyDescent="0.2">
      <c r="D2663" s="23"/>
      <c r="F2663" s="5"/>
      <c r="H2663" s="18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9"/>
      <c r="X2663" s="29"/>
      <c r="Y2663" s="29"/>
      <c r="Z2663" s="29"/>
      <c r="AA2663" s="29"/>
      <c r="AB2663" s="29"/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29"/>
      <c r="AQ2663" s="29"/>
      <c r="AR2663" s="29"/>
      <c r="AS2663" s="29"/>
      <c r="AT2663" s="29"/>
      <c r="AU2663" s="29"/>
      <c r="AV2663" s="29"/>
      <c r="AW2663" s="29"/>
      <c r="AX2663" s="29"/>
      <c r="AY2663" s="29"/>
      <c r="AZ2663" s="29"/>
      <c r="BA2663" s="29"/>
      <c r="BB2663" s="29"/>
      <c r="BC2663" s="29"/>
      <c r="BD2663" s="29"/>
      <c r="BE2663" s="29"/>
      <c r="BF2663" s="29"/>
      <c r="BG2663" s="29"/>
      <c r="BH2663" s="29"/>
    </row>
    <row r="2664" spans="4:60" x14ac:dyDescent="0.2">
      <c r="D2664" s="23"/>
      <c r="F2664" s="5"/>
      <c r="H2664" s="13"/>
      <c r="I2664" s="25"/>
      <c r="J2664" s="25"/>
      <c r="K2664" s="25"/>
      <c r="L2664" s="25"/>
      <c r="M2664" s="25"/>
      <c r="N2664" s="25"/>
      <c r="O2664" s="25"/>
      <c r="P2664" s="25"/>
      <c r="Q2664" s="25"/>
      <c r="R2664" s="25"/>
      <c r="S2664" s="25"/>
      <c r="T2664" s="25"/>
      <c r="U2664" s="25"/>
      <c r="V2664" s="25"/>
      <c r="W2664" s="30"/>
      <c r="X2664" s="30"/>
      <c r="Y2664" s="30"/>
      <c r="Z2664" s="30"/>
      <c r="AA2664" s="30"/>
      <c r="AB2664" s="30"/>
      <c r="AC2664" s="30"/>
      <c r="AD2664" s="30"/>
      <c r="AE2664" s="30"/>
      <c r="AF2664" s="30"/>
      <c r="AG2664" s="30"/>
      <c r="AH2664" s="30"/>
      <c r="AI2664" s="30"/>
      <c r="AJ2664" s="30"/>
      <c r="AK2664" s="30"/>
      <c r="AL2664" s="30"/>
      <c r="AM2664" s="30"/>
      <c r="AN2664" s="30"/>
      <c r="AO2664" s="30"/>
      <c r="AP2664" s="30"/>
      <c r="AQ2664" s="30"/>
      <c r="AR2664" s="30"/>
      <c r="AS2664" s="30"/>
      <c r="AT2664" s="30"/>
      <c r="AU2664" s="30"/>
      <c r="AV2664" s="30"/>
      <c r="AW2664" s="30"/>
      <c r="AX2664" s="30"/>
      <c r="AY2664" s="30"/>
      <c r="AZ2664" s="30"/>
      <c r="BA2664" s="30"/>
      <c r="BB2664" s="30"/>
      <c r="BC2664" s="30"/>
      <c r="BD2664" s="30"/>
      <c r="BE2664" s="30"/>
      <c r="BF2664" s="30"/>
      <c r="BG2664" s="30"/>
      <c r="BH2664" s="30"/>
    </row>
    <row r="2665" spans="4:60" x14ac:dyDescent="0.2">
      <c r="D2665" s="23"/>
      <c r="F2665" s="5"/>
      <c r="H2665" s="18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</row>
    <row r="2666" spans="4:60" x14ac:dyDescent="0.2">
      <c r="D2666" s="23"/>
      <c r="F2666" s="1"/>
      <c r="H2666" s="18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</row>
    <row r="2667" spans="4:60" x14ac:dyDescent="0.2">
      <c r="D2667" s="23"/>
      <c r="F2667" s="1"/>
      <c r="H2667" s="18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</row>
    <row r="2668" spans="4:60" x14ac:dyDescent="0.2">
      <c r="D2668" s="23"/>
      <c r="F2668" s="4"/>
      <c r="H2668" s="18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</row>
    <row r="2669" spans="4:60" x14ac:dyDescent="0.2">
      <c r="D2669" s="23"/>
      <c r="F2669" s="5"/>
      <c r="H2669" s="18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9"/>
      <c r="X2669" s="29"/>
      <c r="Y2669" s="29"/>
      <c r="Z2669" s="29"/>
      <c r="AA2669" s="29"/>
      <c r="AB2669" s="29"/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29"/>
      <c r="AQ2669" s="29"/>
      <c r="AR2669" s="29"/>
      <c r="AS2669" s="29"/>
      <c r="AT2669" s="29"/>
      <c r="AU2669" s="29"/>
      <c r="AV2669" s="29"/>
      <c r="AW2669" s="29"/>
      <c r="AX2669" s="29"/>
      <c r="AY2669" s="29"/>
      <c r="AZ2669" s="29"/>
      <c r="BA2669" s="29"/>
      <c r="BB2669" s="29"/>
      <c r="BC2669" s="29"/>
      <c r="BD2669" s="29"/>
      <c r="BE2669" s="29"/>
      <c r="BF2669" s="29"/>
      <c r="BG2669" s="29"/>
      <c r="BH2669" s="29"/>
    </row>
    <row r="2670" spans="4:60" x14ac:dyDescent="0.2">
      <c r="D2670" s="23"/>
      <c r="F2670" s="5"/>
      <c r="H2670" s="13"/>
      <c r="I2670" s="25"/>
      <c r="J2670" s="25"/>
      <c r="K2670" s="25"/>
      <c r="L2670" s="25"/>
      <c r="M2670" s="25"/>
      <c r="N2670" s="25"/>
      <c r="O2670" s="25"/>
      <c r="P2670" s="25"/>
      <c r="Q2670" s="25"/>
      <c r="R2670" s="25"/>
      <c r="S2670" s="25"/>
      <c r="T2670" s="25"/>
      <c r="U2670" s="25"/>
      <c r="V2670" s="25"/>
      <c r="W2670" s="30"/>
      <c r="X2670" s="30"/>
      <c r="Y2670" s="30"/>
      <c r="Z2670" s="30"/>
      <c r="AA2670" s="30"/>
      <c r="AB2670" s="30"/>
      <c r="AC2670" s="30"/>
      <c r="AD2670" s="30"/>
      <c r="AE2670" s="30"/>
      <c r="AF2670" s="30"/>
      <c r="AG2670" s="30"/>
      <c r="AH2670" s="30"/>
      <c r="AI2670" s="30"/>
      <c r="AJ2670" s="30"/>
      <c r="AK2670" s="30"/>
      <c r="AL2670" s="30"/>
      <c r="AM2670" s="30"/>
      <c r="AN2670" s="30"/>
      <c r="AO2670" s="30"/>
      <c r="AP2670" s="30"/>
      <c r="AQ2670" s="30"/>
      <c r="AR2670" s="30"/>
      <c r="AS2670" s="30"/>
      <c r="AT2670" s="30"/>
      <c r="AU2670" s="30"/>
      <c r="AV2670" s="30"/>
      <c r="AW2670" s="30"/>
      <c r="AX2670" s="30"/>
      <c r="AY2670" s="30"/>
      <c r="AZ2670" s="30"/>
      <c r="BA2670" s="30"/>
      <c r="BB2670" s="30"/>
      <c r="BC2670" s="30"/>
      <c r="BD2670" s="30"/>
      <c r="BE2670" s="30"/>
      <c r="BF2670" s="30"/>
      <c r="BG2670" s="30"/>
      <c r="BH2670" s="30"/>
    </row>
    <row r="2671" spans="4:60" x14ac:dyDescent="0.2">
      <c r="D2671" s="23"/>
      <c r="F2671" s="5"/>
      <c r="H2671" s="18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</row>
    <row r="2672" spans="4:60" x14ac:dyDescent="0.2">
      <c r="D2672" s="23"/>
      <c r="F2672" s="1"/>
      <c r="H2672" s="18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</row>
    <row r="2673" spans="4:60" x14ac:dyDescent="0.2">
      <c r="D2673" s="23"/>
      <c r="F2673" s="1"/>
      <c r="H2673" s="18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</row>
    <row r="2674" spans="4:60" x14ac:dyDescent="0.2">
      <c r="D2674" s="23"/>
      <c r="F2674" s="4"/>
      <c r="H2674" s="18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</row>
    <row r="2675" spans="4:60" x14ac:dyDescent="0.2">
      <c r="D2675" s="23"/>
      <c r="F2675" s="5"/>
      <c r="H2675" s="18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29"/>
      <c r="AV2675" s="29"/>
      <c r="AW2675" s="29"/>
      <c r="AX2675" s="29"/>
      <c r="AY2675" s="29"/>
      <c r="AZ2675" s="29"/>
      <c r="BA2675" s="29"/>
      <c r="BB2675" s="29"/>
      <c r="BC2675" s="29"/>
      <c r="BD2675" s="29"/>
      <c r="BE2675" s="29"/>
      <c r="BF2675" s="29"/>
      <c r="BG2675" s="29"/>
      <c r="BH2675" s="29"/>
    </row>
    <row r="2676" spans="4:60" x14ac:dyDescent="0.2">
      <c r="D2676" s="23"/>
      <c r="F2676" s="5"/>
      <c r="H2676" s="13"/>
      <c r="I2676" s="25"/>
      <c r="J2676" s="25"/>
      <c r="K2676" s="25"/>
      <c r="L2676" s="25"/>
      <c r="M2676" s="25"/>
      <c r="N2676" s="25"/>
      <c r="O2676" s="25"/>
      <c r="P2676" s="25"/>
      <c r="Q2676" s="25"/>
      <c r="R2676" s="25"/>
      <c r="S2676" s="25"/>
      <c r="T2676" s="25"/>
      <c r="U2676" s="25"/>
      <c r="V2676" s="25"/>
      <c r="W2676" s="30"/>
      <c r="X2676" s="30"/>
      <c r="Y2676" s="30"/>
      <c r="Z2676" s="30"/>
      <c r="AA2676" s="30"/>
      <c r="AB2676" s="30"/>
      <c r="AC2676" s="30"/>
      <c r="AD2676" s="30"/>
      <c r="AE2676" s="30"/>
      <c r="AF2676" s="30"/>
      <c r="AG2676" s="30"/>
      <c r="AH2676" s="30"/>
      <c r="AI2676" s="30"/>
      <c r="AJ2676" s="30"/>
      <c r="AK2676" s="30"/>
      <c r="AL2676" s="30"/>
      <c r="AM2676" s="30"/>
      <c r="AN2676" s="30"/>
      <c r="AO2676" s="30"/>
      <c r="AP2676" s="30"/>
      <c r="AQ2676" s="30"/>
      <c r="AR2676" s="30"/>
      <c r="AS2676" s="30"/>
      <c r="AT2676" s="30"/>
      <c r="AU2676" s="30"/>
      <c r="AV2676" s="30"/>
      <c r="AW2676" s="30"/>
      <c r="AX2676" s="30"/>
      <c r="AY2676" s="30"/>
      <c r="AZ2676" s="30"/>
      <c r="BA2676" s="30"/>
      <c r="BB2676" s="30"/>
      <c r="BC2676" s="30"/>
      <c r="BD2676" s="30"/>
      <c r="BE2676" s="30"/>
      <c r="BF2676" s="30"/>
      <c r="BG2676" s="30"/>
      <c r="BH2676" s="30"/>
    </row>
    <row r="2677" spans="4:60" x14ac:dyDescent="0.2">
      <c r="D2677" s="23"/>
      <c r="F2677" s="5"/>
      <c r="H2677" s="18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</row>
    <row r="2678" spans="4:60" x14ac:dyDescent="0.2">
      <c r="D2678" s="23"/>
      <c r="F2678" s="1"/>
      <c r="H2678" s="18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</row>
    <row r="2679" spans="4:60" x14ac:dyDescent="0.2">
      <c r="D2679" s="23"/>
      <c r="F2679" s="1"/>
      <c r="H2679" s="18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</row>
    <row r="2680" spans="4:60" x14ac:dyDescent="0.2">
      <c r="D2680" s="23"/>
      <c r="F2680" s="4"/>
      <c r="H2680" s="18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</row>
    <row r="2681" spans="4:60" x14ac:dyDescent="0.2">
      <c r="D2681" s="23"/>
      <c r="F2681" s="5"/>
      <c r="H2681" s="18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9"/>
      <c r="X2681" s="29"/>
      <c r="Y2681" s="29"/>
      <c r="Z2681" s="29"/>
      <c r="AA2681" s="29"/>
      <c r="AB2681" s="29"/>
      <c r="AC2681" s="29"/>
      <c r="AD2681" s="29"/>
      <c r="AE2681" s="29"/>
      <c r="AF2681" s="29"/>
      <c r="AG2681" s="29"/>
      <c r="AH2681" s="29"/>
      <c r="AI2681" s="29"/>
      <c r="AJ2681" s="29"/>
      <c r="AK2681" s="29"/>
      <c r="AL2681" s="29"/>
      <c r="AM2681" s="29"/>
      <c r="AN2681" s="29"/>
      <c r="AO2681" s="29"/>
      <c r="AP2681" s="29"/>
      <c r="AQ2681" s="29"/>
      <c r="AR2681" s="29"/>
      <c r="AS2681" s="29"/>
      <c r="AT2681" s="29"/>
      <c r="AU2681" s="29"/>
      <c r="AV2681" s="29"/>
      <c r="AW2681" s="29"/>
      <c r="AX2681" s="29"/>
      <c r="AY2681" s="29"/>
      <c r="AZ2681" s="29"/>
      <c r="BA2681" s="29"/>
      <c r="BB2681" s="29"/>
      <c r="BC2681" s="29"/>
      <c r="BD2681" s="29"/>
      <c r="BE2681" s="29"/>
      <c r="BF2681" s="29"/>
      <c r="BG2681" s="29"/>
      <c r="BH2681" s="29"/>
    </row>
    <row r="2682" spans="4:60" x14ac:dyDescent="0.2">
      <c r="D2682" s="23"/>
      <c r="F2682" s="5"/>
      <c r="H2682" s="13"/>
      <c r="I2682" s="25"/>
      <c r="J2682" s="25"/>
      <c r="K2682" s="25"/>
      <c r="L2682" s="25"/>
      <c r="M2682" s="25"/>
      <c r="N2682" s="25"/>
      <c r="O2682" s="25"/>
      <c r="P2682" s="25"/>
      <c r="Q2682" s="25"/>
      <c r="R2682" s="25"/>
      <c r="S2682" s="25"/>
      <c r="T2682" s="25"/>
      <c r="U2682" s="25"/>
      <c r="V2682" s="25"/>
      <c r="W2682" s="30"/>
      <c r="X2682" s="30"/>
      <c r="Y2682" s="30"/>
      <c r="Z2682" s="30"/>
      <c r="AA2682" s="30"/>
      <c r="AB2682" s="30"/>
      <c r="AC2682" s="30"/>
      <c r="AD2682" s="30"/>
      <c r="AE2682" s="30"/>
      <c r="AF2682" s="30"/>
      <c r="AG2682" s="30"/>
      <c r="AH2682" s="30"/>
      <c r="AI2682" s="30"/>
      <c r="AJ2682" s="30"/>
      <c r="AK2682" s="30"/>
      <c r="AL2682" s="30"/>
      <c r="AM2682" s="30"/>
      <c r="AN2682" s="30"/>
      <c r="AO2682" s="30"/>
      <c r="AP2682" s="30"/>
      <c r="AQ2682" s="30"/>
      <c r="AR2682" s="30"/>
      <c r="AS2682" s="30"/>
      <c r="AT2682" s="30"/>
      <c r="AU2682" s="30"/>
      <c r="AV2682" s="30"/>
      <c r="AW2682" s="30"/>
      <c r="AX2682" s="30"/>
      <c r="AY2682" s="30"/>
      <c r="AZ2682" s="30"/>
      <c r="BA2682" s="30"/>
      <c r="BB2682" s="30"/>
      <c r="BC2682" s="30"/>
      <c r="BD2682" s="30"/>
      <c r="BE2682" s="30"/>
      <c r="BF2682" s="30"/>
      <c r="BG2682" s="30"/>
      <c r="BH2682" s="30"/>
    </row>
    <row r="2683" spans="4:60" x14ac:dyDescent="0.2">
      <c r="D2683" s="23"/>
      <c r="F2683" s="5"/>
      <c r="H2683" s="18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</row>
    <row r="2684" spans="4:60" x14ac:dyDescent="0.2">
      <c r="D2684" s="23"/>
      <c r="F2684" s="1"/>
      <c r="H2684" s="18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</row>
    <row r="2685" spans="4:60" x14ac:dyDescent="0.2">
      <c r="D2685" s="23"/>
      <c r="F2685" s="1"/>
      <c r="H2685" s="18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</row>
    <row r="2686" spans="4:60" x14ac:dyDescent="0.2">
      <c r="D2686" s="23"/>
      <c r="F2686" s="4"/>
      <c r="H2686" s="18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</row>
    <row r="2687" spans="4:60" x14ac:dyDescent="0.2">
      <c r="D2687" s="23"/>
      <c r="F2687" s="5"/>
      <c r="H2687" s="18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9"/>
      <c r="X2687" s="29"/>
      <c r="Y2687" s="29"/>
      <c r="Z2687" s="29"/>
      <c r="AA2687" s="29"/>
      <c r="AB2687" s="29"/>
      <c r="AC2687" s="29"/>
      <c r="AD2687" s="29"/>
      <c r="AE2687" s="29"/>
      <c r="AF2687" s="29"/>
      <c r="AG2687" s="29"/>
      <c r="AH2687" s="29"/>
      <c r="AI2687" s="29"/>
      <c r="AJ2687" s="29"/>
      <c r="AK2687" s="29"/>
      <c r="AL2687" s="29"/>
      <c r="AM2687" s="29"/>
      <c r="AN2687" s="29"/>
      <c r="AO2687" s="29"/>
      <c r="AP2687" s="29"/>
      <c r="AQ2687" s="29"/>
      <c r="AR2687" s="29"/>
      <c r="AS2687" s="29"/>
      <c r="AT2687" s="29"/>
      <c r="AU2687" s="29"/>
      <c r="AV2687" s="29"/>
      <c r="AW2687" s="29"/>
      <c r="AX2687" s="29"/>
      <c r="AY2687" s="29"/>
      <c r="AZ2687" s="29"/>
      <c r="BA2687" s="29"/>
      <c r="BB2687" s="29"/>
      <c r="BC2687" s="29"/>
      <c r="BD2687" s="29"/>
      <c r="BE2687" s="29"/>
      <c r="BF2687" s="29"/>
      <c r="BG2687" s="29"/>
      <c r="BH2687" s="29"/>
    </row>
    <row r="2688" spans="4:60" x14ac:dyDescent="0.2">
      <c r="D2688" s="23"/>
      <c r="F2688" s="5"/>
      <c r="H2688" s="13"/>
      <c r="I2688" s="25"/>
      <c r="J2688" s="25"/>
      <c r="K2688" s="25"/>
      <c r="L2688" s="25"/>
      <c r="M2688" s="25"/>
      <c r="N2688" s="25"/>
      <c r="O2688" s="25"/>
      <c r="P2688" s="25"/>
      <c r="Q2688" s="25"/>
      <c r="R2688" s="25"/>
      <c r="S2688" s="25"/>
      <c r="T2688" s="25"/>
      <c r="U2688" s="25"/>
      <c r="V2688" s="25"/>
      <c r="W2688" s="30"/>
      <c r="X2688" s="30"/>
      <c r="Y2688" s="30"/>
      <c r="Z2688" s="30"/>
      <c r="AA2688" s="30"/>
      <c r="AB2688" s="30"/>
      <c r="AC2688" s="30"/>
      <c r="AD2688" s="30"/>
      <c r="AE2688" s="30"/>
      <c r="AF2688" s="30"/>
      <c r="AG2688" s="30"/>
      <c r="AH2688" s="30"/>
      <c r="AI2688" s="30"/>
      <c r="AJ2688" s="30"/>
      <c r="AK2688" s="30"/>
      <c r="AL2688" s="30"/>
      <c r="AM2688" s="30"/>
      <c r="AN2688" s="30"/>
      <c r="AO2688" s="30"/>
      <c r="AP2688" s="30"/>
      <c r="AQ2688" s="30"/>
      <c r="AR2688" s="30"/>
      <c r="AS2688" s="30"/>
      <c r="AT2688" s="30"/>
      <c r="AU2688" s="30"/>
      <c r="AV2688" s="30"/>
      <c r="AW2688" s="30"/>
      <c r="AX2688" s="30"/>
      <c r="AY2688" s="30"/>
      <c r="AZ2688" s="30"/>
      <c r="BA2688" s="30"/>
      <c r="BB2688" s="30"/>
      <c r="BC2688" s="30"/>
      <c r="BD2688" s="30"/>
      <c r="BE2688" s="30"/>
      <c r="BF2688" s="30"/>
      <c r="BG2688" s="30"/>
      <c r="BH2688" s="30"/>
    </row>
    <row r="2689" spans="4:60" x14ac:dyDescent="0.2">
      <c r="D2689" s="23"/>
      <c r="F2689" s="5"/>
      <c r="H2689" s="18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</row>
    <row r="2690" spans="4:60" x14ac:dyDescent="0.2">
      <c r="D2690" s="23"/>
      <c r="F2690" s="1"/>
      <c r="H2690" s="18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</row>
    <row r="2691" spans="4:60" x14ac:dyDescent="0.2">
      <c r="D2691" s="23"/>
      <c r="F2691" s="1"/>
      <c r="H2691" s="18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</row>
    <row r="2692" spans="4:60" x14ac:dyDescent="0.2">
      <c r="D2692" s="23"/>
      <c r="F2692" s="4"/>
      <c r="H2692" s="18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</row>
    <row r="2693" spans="4:60" x14ac:dyDescent="0.2">
      <c r="D2693" s="23"/>
      <c r="F2693" s="5"/>
      <c r="H2693" s="18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9"/>
      <c r="X2693" s="29"/>
      <c r="Y2693" s="29"/>
      <c r="Z2693" s="29"/>
      <c r="AA2693" s="29"/>
      <c r="AB2693" s="29"/>
      <c r="AC2693" s="29"/>
      <c r="AD2693" s="29"/>
      <c r="AE2693" s="29"/>
      <c r="AF2693" s="29"/>
      <c r="AG2693" s="29"/>
      <c r="AH2693" s="29"/>
      <c r="AI2693" s="29"/>
      <c r="AJ2693" s="29"/>
      <c r="AK2693" s="29"/>
      <c r="AL2693" s="29"/>
      <c r="AM2693" s="29"/>
      <c r="AN2693" s="29"/>
      <c r="AO2693" s="29"/>
      <c r="AP2693" s="29"/>
      <c r="AQ2693" s="29"/>
      <c r="AR2693" s="29"/>
      <c r="AS2693" s="29"/>
      <c r="AT2693" s="29"/>
      <c r="AU2693" s="29"/>
      <c r="AV2693" s="29"/>
      <c r="AW2693" s="29"/>
      <c r="AX2693" s="29"/>
      <c r="AY2693" s="29"/>
      <c r="AZ2693" s="29"/>
      <c r="BA2693" s="29"/>
      <c r="BB2693" s="29"/>
      <c r="BC2693" s="29"/>
      <c r="BD2693" s="29"/>
      <c r="BE2693" s="29"/>
      <c r="BF2693" s="29"/>
      <c r="BG2693" s="29"/>
      <c r="BH2693" s="29"/>
    </row>
    <row r="2694" spans="4:60" x14ac:dyDescent="0.2">
      <c r="D2694" s="23"/>
      <c r="F2694" s="5"/>
      <c r="H2694" s="13"/>
      <c r="I2694" s="25"/>
      <c r="J2694" s="25"/>
      <c r="K2694" s="25"/>
      <c r="L2694" s="25"/>
      <c r="M2694" s="25"/>
      <c r="N2694" s="25"/>
      <c r="O2694" s="25"/>
      <c r="P2694" s="25"/>
      <c r="Q2694" s="25"/>
      <c r="R2694" s="25"/>
      <c r="S2694" s="25"/>
      <c r="T2694" s="25"/>
      <c r="U2694" s="25"/>
      <c r="V2694" s="25"/>
      <c r="W2694" s="30"/>
      <c r="X2694" s="30"/>
      <c r="Y2694" s="30"/>
      <c r="Z2694" s="30"/>
      <c r="AA2694" s="30"/>
      <c r="AB2694" s="30"/>
      <c r="AC2694" s="30"/>
      <c r="AD2694" s="30"/>
      <c r="AE2694" s="30"/>
      <c r="AF2694" s="30"/>
      <c r="AG2694" s="30"/>
      <c r="AH2694" s="30"/>
      <c r="AI2694" s="30"/>
      <c r="AJ2694" s="30"/>
      <c r="AK2694" s="30"/>
      <c r="AL2694" s="30"/>
      <c r="AM2694" s="30"/>
      <c r="AN2694" s="30"/>
      <c r="AO2694" s="30"/>
      <c r="AP2694" s="30"/>
      <c r="AQ2694" s="30"/>
      <c r="AR2694" s="30"/>
      <c r="AS2694" s="30"/>
      <c r="AT2694" s="30"/>
      <c r="AU2694" s="30"/>
      <c r="AV2694" s="30"/>
      <c r="AW2694" s="30"/>
      <c r="AX2694" s="30"/>
      <c r="AY2694" s="30"/>
      <c r="AZ2694" s="30"/>
      <c r="BA2694" s="30"/>
      <c r="BB2694" s="30"/>
      <c r="BC2694" s="30"/>
      <c r="BD2694" s="30"/>
      <c r="BE2694" s="30"/>
      <c r="BF2694" s="30"/>
      <c r="BG2694" s="30"/>
      <c r="BH2694" s="30"/>
    </row>
    <row r="2695" spans="4:60" x14ac:dyDescent="0.2">
      <c r="D2695" s="23"/>
      <c r="F2695" s="5"/>
      <c r="H2695" s="18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</row>
    <row r="2696" spans="4:60" x14ac:dyDescent="0.2">
      <c r="D2696" s="23"/>
      <c r="F2696" s="1"/>
      <c r="H2696" s="18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</row>
    <row r="2697" spans="4:60" x14ac:dyDescent="0.2">
      <c r="D2697" s="23"/>
      <c r="F2697" s="1"/>
      <c r="H2697" s="18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</row>
    <row r="2698" spans="4:60" x14ac:dyDescent="0.2">
      <c r="D2698" s="23"/>
      <c r="F2698" s="4"/>
      <c r="H2698" s="18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</row>
    <row r="2699" spans="4:60" x14ac:dyDescent="0.2">
      <c r="D2699" s="23"/>
      <c r="F2699" s="5"/>
      <c r="H2699" s="18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9"/>
      <c r="X2699" s="29"/>
      <c r="Y2699" s="29"/>
      <c r="Z2699" s="29"/>
      <c r="AA2699" s="29"/>
      <c r="AB2699" s="29"/>
      <c r="AC2699" s="29"/>
      <c r="AD2699" s="29"/>
      <c r="AE2699" s="29"/>
      <c r="AF2699" s="29"/>
      <c r="AG2699" s="29"/>
      <c r="AH2699" s="29"/>
      <c r="AI2699" s="29"/>
      <c r="AJ2699" s="29"/>
      <c r="AK2699" s="29"/>
      <c r="AL2699" s="29"/>
      <c r="AM2699" s="29"/>
      <c r="AN2699" s="29"/>
      <c r="AO2699" s="29"/>
      <c r="AP2699" s="29"/>
      <c r="AQ2699" s="29"/>
      <c r="AR2699" s="29"/>
      <c r="AS2699" s="29"/>
      <c r="AT2699" s="29"/>
      <c r="AU2699" s="29"/>
      <c r="AV2699" s="29"/>
      <c r="AW2699" s="29"/>
      <c r="AX2699" s="29"/>
      <c r="AY2699" s="29"/>
      <c r="AZ2699" s="29"/>
      <c r="BA2699" s="29"/>
      <c r="BB2699" s="29"/>
      <c r="BC2699" s="29"/>
      <c r="BD2699" s="29"/>
      <c r="BE2699" s="29"/>
      <c r="BF2699" s="29"/>
      <c r="BG2699" s="29"/>
      <c r="BH2699" s="29"/>
    </row>
    <row r="2700" spans="4:60" x14ac:dyDescent="0.2">
      <c r="D2700" s="23"/>
      <c r="F2700" s="5"/>
      <c r="H2700" s="13"/>
      <c r="I2700" s="25"/>
      <c r="J2700" s="25"/>
      <c r="K2700" s="25"/>
      <c r="L2700" s="25"/>
      <c r="M2700" s="25"/>
      <c r="N2700" s="25"/>
      <c r="O2700" s="25"/>
      <c r="P2700" s="25"/>
      <c r="Q2700" s="25"/>
      <c r="R2700" s="25"/>
      <c r="S2700" s="25"/>
      <c r="T2700" s="25"/>
      <c r="U2700" s="25"/>
      <c r="V2700" s="25"/>
      <c r="W2700" s="30"/>
      <c r="X2700" s="30"/>
      <c r="Y2700" s="30"/>
      <c r="Z2700" s="30"/>
      <c r="AA2700" s="30"/>
      <c r="AB2700" s="30"/>
      <c r="AC2700" s="30"/>
      <c r="AD2700" s="30"/>
      <c r="AE2700" s="30"/>
      <c r="AF2700" s="30"/>
      <c r="AG2700" s="30"/>
      <c r="AH2700" s="30"/>
      <c r="AI2700" s="30"/>
      <c r="AJ2700" s="30"/>
      <c r="AK2700" s="30"/>
      <c r="AL2700" s="30"/>
      <c r="AM2700" s="30"/>
      <c r="AN2700" s="30"/>
      <c r="AO2700" s="30"/>
      <c r="AP2700" s="30"/>
      <c r="AQ2700" s="30"/>
      <c r="AR2700" s="30"/>
      <c r="AS2700" s="30"/>
      <c r="AT2700" s="30"/>
      <c r="AU2700" s="30"/>
      <c r="AV2700" s="30"/>
      <c r="AW2700" s="30"/>
      <c r="AX2700" s="30"/>
      <c r="AY2700" s="30"/>
      <c r="AZ2700" s="30"/>
      <c r="BA2700" s="30"/>
      <c r="BB2700" s="30"/>
      <c r="BC2700" s="30"/>
      <c r="BD2700" s="30"/>
      <c r="BE2700" s="30"/>
      <c r="BF2700" s="30"/>
      <c r="BG2700" s="30"/>
      <c r="BH2700" s="30"/>
    </row>
    <row r="2701" spans="4:60" x14ac:dyDescent="0.2">
      <c r="D2701" s="23"/>
      <c r="F2701" s="5"/>
      <c r="H2701" s="18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</row>
    <row r="2702" spans="4:60" x14ac:dyDescent="0.2">
      <c r="D2702" s="23"/>
      <c r="F2702" s="1"/>
      <c r="H2702" s="18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</row>
    <row r="2703" spans="4:60" x14ac:dyDescent="0.2">
      <c r="D2703" s="23"/>
      <c r="F2703" s="1"/>
      <c r="H2703" s="18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</row>
    <row r="2704" spans="4:60" x14ac:dyDescent="0.2">
      <c r="D2704" s="23"/>
      <c r="F2704" s="4"/>
      <c r="H2704" s="18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</row>
    <row r="2705" spans="4:60" x14ac:dyDescent="0.2">
      <c r="D2705" s="23"/>
      <c r="F2705" s="5"/>
      <c r="H2705" s="18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9"/>
      <c r="X2705" s="29"/>
      <c r="Y2705" s="29"/>
      <c r="Z2705" s="29"/>
      <c r="AA2705" s="29"/>
      <c r="AB2705" s="29"/>
      <c r="AC2705" s="29"/>
      <c r="AD2705" s="29"/>
      <c r="AE2705" s="29"/>
      <c r="AF2705" s="29"/>
      <c r="AG2705" s="29"/>
      <c r="AH2705" s="29"/>
      <c r="AI2705" s="29"/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9"/>
      <c r="BC2705" s="29"/>
      <c r="BD2705" s="29"/>
      <c r="BE2705" s="29"/>
      <c r="BF2705" s="29"/>
      <c r="BG2705" s="29"/>
      <c r="BH2705" s="29"/>
    </row>
    <row r="2706" spans="4:60" x14ac:dyDescent="0.2">
      <c r="D2706" s="23"/>
      <c r="F2706" s="5"/>
      <c r="H2706" s="13"/>
      <c r="I2706" s="25"/>
      <c r="J2706" s="25"/>
      <c r="K2706" s="25"/>
      <c r="L2706" s="25"/>
      <c r="M2706" s="25"/>
      <c r="N2706" s="25"/>
      <c r="O2706" s="25"/>
      <c r="P2706" s="25"/>
      <c r="Q2706" s="25"/>
      <c r="R2706" s="25"/>
      <c r="S2706" s="25"/>
      <c r="T2706" s="25"/>
      <c r="U2706" s="25"/>
      <c r="V2706" s="25"/>
      <c r="W2706" s="30"/>
      <c r="X2706" s="30"/>
      <c r="Y2706" s="30"/>
      <c r="Z2706" s="30"/>
      <c r="AA2706" s="30"/>
      <c r="AB2706" s="30"/>
      <c r="AC2706" s="30"/>
      <c r="AD2706" s="30"/>
      <c r="AE2706" s="30"/>
      <c r="AF2706" s="30"/>
      <c r="AG2706" s="30"/>
      <c r="AH2706" s="30"/>
      <c r="AI2706" s="30"/>
      <c r="AJ2706" s="30"/>
      <c r="AK2706" s="30"/>
      <c r="AL2706" s="30"/>
      <c r="AM2706" s="30"/>
      <c r="AN2706" s="30"/>
      <c r="AO2706" s="30"/>
      <c r="AP2706" s="30"/>
      <c r="AQ2706" s="30"/>
      <c r="AR2706" s="30"/>
      <c r="AS2706" s="30"/>
      <c r="AT2706" s="30"/>
      <c r="AU2706" s="30"/>
      <c r="AV2706" s="30"/>
      <c r="AW2706" s="30"/>
      <c r="AX2706" s="30"/>
      <c r="AY2706" s="30"/>
      <c r="AZ2706" s="30"/>
      <c r="BA2706" s="30"/>
      <c r="BB2706" s="30"/>
      <c r="BC2706" s="30"/>
      <c r="BD2706" s="30"/>
      <c r="BE2706" s="30"/>
      <c r="BF2706" s="30"/>
      <c r="BG2706" s="30"/>
      <c r="BH2706" s="30"/>
    </row>
    <row r="2707" spans="4:60" x14ac:dyDescent="0.2">
      <c r="D2707" s="23"/>
      <c r="F2707" s="5"/>
      <c r="H2707" s="18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</row>
    <row r="2708" spans="4:60" x14ac:dyDescent="0.2">
      <c r="D2708" s="23"/>
      <c r="F2708" s="1"/>
      <c r="H2708" s="18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</row>
    <row r="2709" spans="4:60" x14ac:dyDescent="0.2">
      <c r="D2709" s="23"/>
      <c r="F2709" s="1"/>
      <c r="H2709" s="18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</row>
    <row r="2710" spans="4:60" x14ac:dyDescent="0.2">
      <c r="D2710" s="23"/>
      <c r="F2710" s="4"/>
      <c r="H2710" s="18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</row>
    <row r="2711" spans="4:60" x14ac:dyDescent="0.2">
      <c r="D2711" s="23"/>
      <c r="F2711" s="5"/>
      <c r="H2711" s="18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9"/>
      <c r="X2711" s="29"/>
      <c r="Y2711" s="29"/>
      <c r="Z2711" s="29"/>
      <c r="AA2711" s="29"/>
      <c r="AB2711" s="29"/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29"/>
      <c r="AQ2711" s="29"/>
      <c r="AR2711" s="29"/>
      <c r="AS2711" s="29"/>
      <c r="AT2711" s="29"/>
      <c r="AU2711" s="29"/>
      <c r="AV2711" s="29"/>
      <c r="AW2711" s="29"/>
      <c r="AX2711" s="29"/>
      <c r="AY2711" s="29"/>
      <c r="AZ2711" s="29"/>
      <c r="BA2711" s="29"/>
      <c r="BB2711" s="29"/>
      <c r="BC2711" s="29"/>
      <c r="BD2711" s="29"/>
      <c r="BE2711" s="29"/>
      <c r="BF2711" s="29"/>
      <c r="BG2711" s="29"/>
      <c r="BH2711" s="29"/>
    </row>
    <row r="2712" spans="4:60" x14ac:dyDescent="0.2">
      <c r="D2712" s="23"/>
      <c r="F2712" s="5"/>
      <c r="H2712" s="13"/>
      <c r="I2712" s="25"/>
      <c r="J2712" s="25"/>
      <c r="K2712" s="25"/>
      <c r="L2712" s="25"/>
      <c r="M2712" s="25"/>
      <c r="N2712" s="25"/>
      <c r="O2712" s="25"/>
      <c r="P2712" s="25"/>
      <c r="Q2712" s="25"/>
      <c r="R2712" s="25"/>
      <c r="S2712" s="25"/>
      <c r="T2712" s="25"/>
      <c r="U2712" s="25"/>
      <c r="V2712" s="25"/>
      <c r="W2712" s="30"/>
      <c r="X2712" s="30"/>
      <c r="Y2712" s="30"/>
      <c r="Z2712" s="30"/>
      <c r="AA2712" s="30"/>
      <c r="AB2712" s="30"/>
      <c r="AC2712" s="30"/>
      <c r="AD2712" s="30"/>
      <c r="AE2712" s="30"/>
      <c r="AF2712" s="30"/>
      <c r="AG2712" s="30"/>
      <c r="AH2712" s="30"/>
      <c r="AI2712" s="30"/>
      <c r="AJ2712" s="30"/>
      <c r="AK2712" s="30"/>
      <c r="AL2712" s="30"/>
      <c r="AM2712" s="30"/>
      <c r="AN2712" s="30"/>
      <c r="AO2712" s="30"/>
      <c r="AP2712" s="30"/>
      <c r="AQ2712" s="30"/>
      <c r="AR2712" s="30"/>
      <c r="AS2712" s="30"/>
      <c r="AT2712" s="30"/>
      <c r="AU2712" s="30"/>
      <c r="AV2712" s="30"/>
      <c r="AW2712" s="30"/>
      <c r="AX2712" s="30"/>
      <c r="AY2712" s="30"/>
      <c r="AZ2712" s="30"/>
      <c r="BA2712" s="30"/>
      <c r="BB2712" s="30"/>
      <c r="BC2712" s="30"/>
      <c r="BD2712" s="30"/>
      <c r="BE2712" s="30"/>
      <c r="BF2712" s="30"/>
      <c r="BG2712" s="30"/>
      <c r="BH2712" s="30"/>
    </row>
    <row r="2713" spans="4:60" x14ac:dyDescent="0.2">
      <c r="D2713" s="23"/>
      <c r="F2713" s="5"/>
      <c r="H2713" s="18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</row>
    <row r="2714" spans="4:60" x14ac:dyDescent="0.2">
      <c r="D2714" s="23"/>
      <c r="F2714" s="1"/>
      <c r="H2714" s="18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</row>
    <row r="2715" spans="4:60" x14ac:dyDescent="0.2">
      <c r="D2715" s="23"/>
      <c r="F2715" s="1"/>
      <c r="H2715" s="18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</row>
    <row r="2716" spans="4:60" x14ac:dyDescent="0.2">
      <c r="D2716" s="23"/>
      <c r="F2716" s="4"/>
      <c r="H2716" s="18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</row>
    <row r="2717" spans="4:60" x14ac:dyDescent="0.2">
      <c r="D2717" s="23"/>
      <c r="F2717" s="5"/>
      <c r="H2717" s="18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9"/>
      <c r="X2717" s="29"/>
      <c r="Y2717" s="29"/>
      <c r="Z2717" s="29"/>
      <c r="AA2717" s="29"/>
      <c r="AB2717" s="29"/>
      <c r="AC2717" s="29"/>
      <c r="AD2717" s="29"/>
      <c r="AE2717" s="29"/>
      <c r="AF2717" s="29"/>
      <c r="AG2717" s="29"/>
      <c r="AH2717" s="29"/>
      <c r="AI2717" s="29"/>
      <c r="AJ2717" s="29"/>
      <c r="AK2717" s="29"/>
      <c r="AL2717" s="29"/>
      <c r="AM2717" s="29"/>
      <c r="AN2717" s="29"/>
      <c r="AO2717" s="29"/>
      <c r="AP2717" s="29"/>
      <c r="AQ2717" s="29"/>
      <c r="AR2717" s="29"/>
      <c r="AS2717" s="29"/>
      <c r="AT2717" s="29"/>
      <c r="AU2717" s="29"/>
      <c r="AV2717" s="29"/>
      <c r="AW2717" s="29"/>
      <c r="AX2717" s="29"/>
      <c r="AY2717" s="29"/>
      <c r="AZ2717" s="29"/>
      <c r="BA2717" s="29"/>
      <c r="BB2717" s="29"/>
      <c r="BC2717" s="29"/>
      <c r="BD2717" s="29"/>
      <c r="BE2717" s="29"/>
      <c r="BF2717" s="29"/>
      <c r="BG2717" s="29"/>
      <c r="BH2717" s="29"/>
    </row>
    <row r="2718" spans="4:60" x14ac:dyDescent="0.2">
      <c r="D2718" s="23"/>
      <c r="F2718" s="5"/>
      <c r="H2718" s="13"/>
      <c r="I2718" s="25"/>
      <c r="J2718" s="25"/>
      <c r="K2718" s="25"/>
      <c r="L2718" s="25"/>
      <c r="M2718" s="25"/>
      <c r="N2718" s="25"/>
      <c r="O2718" s="25"/>
      <c r="P2718" s="25"/>
      <c r="Q2718" s="25"/>
      <c r="R2718" s="25"/>
      <c r="S2718" s="25"/>
      <c r="T2718" s="25"/>
      <c r="U2718" s="25"/>
      <c r="V2718" s="25"/>
      <c r="W2718" s="30"/>
      <c r="X2718" s="30"/>
      <c r="Y2718" s="30"/>
      <c r="Z2718" s="30"/>
      <c r="AA2718" s="30"/>
      <c r="AB2718" s="30"/>
      <c r="AC2718" s="30"/>
      <c r="AD2718" s="30"/>
      <c r="AE2718" s="30"/>
      <c r="AF2718" s="30"/>
      <c r="AG2718" s="30"/>
      <c r="AH2718" s="30"/>
      <c r="AI2718" s="30"/>
      <c r="AJ2718" s="30"/>
      <c r="AK2718" s="30"/>
      <c r="AL2718" s="30"/>
      <c r="AM2718" s="30"/>
      <c r="AN2718" s="30"/>
      <c r="AO2718" s="30"/>
      <c r="AP2718" s="30"/>
      <c r="AQ2718" s="30"/>
      <c r="AR2718" s="30"/>
      <c r="AS2718" s="30"/>
      <c r="AT2718" s="30"/>
      <c r="AU2718" s="30"/>
      <c r="AV2718" s="30"/>
      <c r="AW2718" s="30"/>
      <c r="AX2718" s="30"/>
      <c r="AY2718" s="30"/>
      <c r="AZ2718" s="30"/>
      <c r="BA2718" s="30"/>
      <c r="BB2718" s="30"/>
      <c r="BC2718" s="30"/>
      <c r="BD2718" s="30"/>
      <c r="BE2718" s="30"/>
      <c r="BF2718" s="30"/>
      <c r="BG2718" s="30"/>
      <c r="BH2718" s="30"/>
    </row>
    <row r="2719" spans="4:60" x14ac:dyDescent="0.2">
      <c r="D2719" s="23"/>
      <c r="F2719" s="5"/>
      <c r="H2719" s="18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</row>
    <row r="2720" spans="4:60" x14ac:dyDescent="0.2">
      <c r="D2720" s="23"/>
      <c r="F2720" s="1"/>
      <c r="H2720" s="18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</row>
    <row r="2721" spans="4:60" x14ac:dyDescent="0.2">
      <c r="D2721" s="23"/>
      <c r="F2721" s="1"/>
      <c r="H2721" s="18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</row>
    <row r="2722" spans="4:60" x14ac:dyDescent="0.2">
      <c r="D2722" s="23"/>
      <c r="F2722" s="4"/>
      <c r="H2722" s="18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</row>
    <row r="2723" spans="4:60" x14ac:dyDescent="0.2">
      <c r="D2723" s="23"/>
      <c r="F2723" s="5"/>
      <c r="H2723" s="18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9"/>
      <c r="X2723" s="29"/>
      <c r="Y2723" s="29"/>
      <c r="Z2723" s="29"/>
      <c r="AA2723" s="29"/>
      <c r="AB2723" s="29"/>
      <c r="AC2723" s="29"/>
      <c r="AD2723" s="29"/>
      <c r="AE2723" s="29"/>
      <c r="AF2723" s="29"/>
      <c r="AG2723" s="29"/>
      <c r="AH2723" s="29"/>
      <c r="AI2723" s="29"/>
      <c r="AJ2723" s="29"/>
      <c r="AK2723" s="29"/>
      <c r="AL2723" s="29"/>
      <c r="AM2723" s="29"/>
      <c r="AN2723" s="29"/>
      <c r="AO2723" s="29"/>
      <c r="AP2723" s="29"/>
      <c r="AQ2723" s="29"/>
      <c r="AR2723" s="29"/>
      <c r="AS2723" s="29"/>
      <c r="AT2723" s="29"/>
      <c r="AU2723" s="29"/>
      <c r="AV2723" s="29"/>
      <c r="AW2723" s="29"/>
      <c r="AX2723" s="29"/>
      <c r="AY2723" s="29"/>
      <c r="AZ2723" s="29"/>
      <c r="BA2723" s="29"/>
      <c r="BB2723" s="29"/>
      <c r="BC2723" s="29"/>
      <c r="BD2723" s="29"/>
      <c r="BE2723" s="29"/>
      <c r="BF2723" s="29"/>
      <c r="BG2723" s="29"/>
      <c r="BH2723" s="29"/>
    </row>
    <row r="2724" spans="4:60" x14ac:dyDescent="0.2">
      <c r="D2724" s="23"/>
      <c r="F2724" s="5"/>
      <c r="H2724" s="13"/>
      <c r="I2724" s="25"/>
      <c r="J2724" s="25"/>
      <c r="K2724" s="25"/>
      <c r="L2724" s="25"/>
      <c r="M2724" s="25"/>
      <c r="N2724" s="25"/>
      <c r="O2724" s="25"/>
      <c r="P2724" s="25"/>
      <c r="Q2724" s="25"/>
      <c r="R2724" s="25"/>
      <c r="S2724" s="25"/>
      <c r="T2724" s="25"/>
      <c r="U2724" s="25"/>
      <c r="V2724" s="25"/>
      <c r="W2724" s="30"/>
      <c r="X2724" s="30"/>
      <c r="Y2724" s="30"/>
      <c r="Z2724" s="30"/>
      <c r="AA2724" s="30"/>
      <c r="AB2724" s="30"/>
      <c r="AC2724" s="30"/>
      <c r="AD2724" s="30"/>
      <c r="AE2724" s="30"/>
      <c r="AF2724" s="30"/>
      <c r="AG2724" s="30"/>
      <c r="AH2724" s="30"/>
      <c r="AI2724" s="30"/>
      <c r="AJ2724" s="30"/>
      <c r="AK2724" s="30"/>
      <c r="AL2724" s="30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30"/>
      <c r="AW2724" s="30"/>
      <c r="AX2724" s="30"/>
      <c r="AY2724" s="30"/>
      <c r="AZ2724" s="30"/>
      <c r="BA2724" s="30"/>
      <c r="BB2724" s="30"/>
      <c r="BC2724" s="30"/>
      <c r="BD2724" s="30"/>
      <c r="BE2724" s="30"/>
      <c r="BF2724" s="30"/>
      <c r="BG2724" s="30"/>
      <c r="BH2724" s="30"/>
    </row>
    <row r="2725" spans="4:60" x14ac:dyDescent="0.2">
      <c r="D2725" s="23"/>
      <c r="F2725" s="5"/>
      <c r="H2725" s="18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</row>
    <row r="2726" spans="4:60" x14ac:dyDescent="0.2">
      <c r="D2726" s="23"/>
      <c r="F2726" s="1"/>
      <c r="H2726" s="18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</row>
    <row r="2727" spans="4:60" x14ac:dyDescent="0.2">
      <c r="D2727" s="23"/>
      <c r="F2727" s="1"/>
      <c r="H2727" s="18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</row>
    <row r="2728" spans="4:60" x14ac:dyDescent="0.2">
      <c r="D2728" s="23"/>
      <c r="F2728" s="4"/>
      <c r="H2728" s="18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</row>
    <row r="2729" spans="4:60" x14ac:dyDescent="0.2">
      <c r="D2729" s="23"/>
      <c r="F2729" s="5"/>
      <c r="H2729" s="18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9"/>
      <c r="X2729" s="29"/>
      <c r="Y2729" s="29"/>
      <c r="Z2729" s="29"/>
      <c r="AA2729" s="29"/>
      <c r="AB2729" s="29"/>
      <c r="AC2729" s="29"/>
      <c r="AD2729" s="29"/>
      <c r="AE2729" s="29"/>
      <c r="AF2729" s="29"/>
      <c r="AG2729" s="29"/>
      <c r="AH2729" s="29"/>
      <c r="AI2729" s="29"/>
      <c r="AJ2729" s="29"/>
      <c r="AK2729" s="29"/>
      <c r="AL2729" s="29"/>
      <c r="AM2729" s="29"/>
      <c r="AN2729" s="29"/>
      <c r="AO2729" s="29"/>
      <c r="AP2729" s="29"/>
      <c r="AQ2729" s="29"/>
      <c r="AR2729" s="29"/>
      <c r="AS2729" s="29"/>
      <c r="AT2729" s="29"/>
      <c r="AU2729" s="29"/>
      <c r="AV2729" s="29"/>
      <c r="AW2729" s="29"/>
      <c r="AX2729" s="29"/>
      <c r="AY2729" s="29"/>
      <c r="AZ2729" s="29"/>
      <c r="BA2729" s="29"/>
      <c r="BB2729" s="29"/>
      <c r="BC2729" s="29"/>
      <c r="BD2729" s="29"/>
      <c r="BE2729" s="29"/>
      <c r="BF2729" s="29"/>
      <c r="BG2729" s="29"/>
      <c r="BH2729" s="29"/>
    </row>
    <row r="2730" spans="4:60" x14ac:dyDescent="0.2">
      <c r="D2730" s="23"/>
      <c r="F2730" s="5"/>
      <c r="H2730" s="13"/>
      <c r="I2730" s="25"/>
      <c r="J2730" s="25"/>
      <c r="K2730" s="25"/>
      <c r="L2730" s="25"/>
      <c r="M2730" s="25"/>
      <c r="N2730" s="25"/>
      <c r="O2730" s="25"/>
      <c r="P2730" s="25"/>
      <c r="Q2730" s="25"/>
      <c r="R2730" s="25"/>
      <c r="S2730" s="25"/>
      <c r="T2730" s="25"/>
      <c r="U2730" s="25"/>
      <c r="V2730" s="25"/>
      <c r="W2730" s="30"/>
      <c r="X2730" s="30"/>
      <c r="Y2730" s="30"/>
      <c r="Z2730" s="30"/>
      <c r="AA2730" s="30"/>
      <c r="AB2730" s="30"/>
      <c r="AC2730" s="30"/>
      <c r="AD2730" s="30"/>
      <c r="AE2730" s="30"/>
      <c r="AF2730" s="30"/>
      <c r="AG2730" s="30"/>
      <c r="AH2730" s="30"/>
      <c r="AI2730" s="30"/>
      <c r="AJ2730" s="30"/>
      <c r="AK2730" s="30"/>
      <c r="AL2730" s="30"/>
      <c r="AM2730" s="30"/>
      <c r="AN2730" s="30"/>
      <c r="AO2730" s="30"/>
      <c r="AP2730" s="30"/>
      <c r="AQ2730" s="30"/>
      <c r="AR2730" s="30"/>
      <c r="AS2730" s="30"/>
      <c r="AT2730" s="30"/>
      <c r="AU2730" s="30"/>
      <c r="AV2730" s="30"/>
      <c r="AW2730" s="30"/>
      <c r="AX2730" s="30"/>
      <c r="AY2730" s="30"/>
      <c r="AZ2730" s="30"/>
      <c r="BA2730" s="30"/>
      <c r="BB2730" s="30"/>
      <c r="BC2730" s="30"/>
      <c r="BD2730" s="30"/>
      <c r="BE2730" s="30"/>
      <c r="BF2730" s="30"/>
      <c r="BG2730" s="30"/>
      <c r="BH2730" s="30"/>
    </row>
    <row r="2731" spans="4:60" x14ac:dyDescent="0.2">
      <c r="D2731" s="23"/>
      <c r="F2731" s="5"/>
      <c r="H2731" s="18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</row>
    <row r="2732" spans="4:60" x14ac:dyDescent="0.2">
      <c r="D2732" s="23"/>
      <c r="F2732" s="1"/>
      <c r="H2732" s="18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</row>
    <row r="2733" spans="4:60" x14ac:dyDescent="0.2">
      <c r="D2733" s="23"/>
      <c r="F2733" s="1"/>
      <c r="H2733" s="18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</row>
    <row r="2734" spans="4:60" x14ac:dyDescent="0.2">
      <c r="D2734" s="23"/>
      <c r="F2734" s="4"/>
      <c r="H2734" s="18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</row>
    <row r="2735" spans="4:60" x14ac:dyDescent="0.2">
      <c r="D2735" s="23"/>
      <c r="F2735" s="5"/>
      <c r="H2735" s="18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9"/>
      <c r="X2735" s="29"/>
      <c r="Y2735" s="29"/>
      <c r="Z2735" s="29"/>
      <c r="AA2735" s="29"/>
      <c r="AB2735" s="29"/>
      <c r="AC2735" s="29"/>
      <c r="AD2735" s="29"/>
      <c r="AE2735" s="29"/>
      <c r="AF2735" s="29"/>
      <c r="AG2735" s="29"/>
      <c r="AH2735" s="29"/>
      <c r="AI2735" s="29"/>
      <c r="AJ2735" s="29"/>
      <c r="AK2735" s="29"/>
      <c r="AL2735" s="29"/>
      <c r="AM2735" s="29"/>
      <c r="AN2735" s="29"/>
      <c r="AO2735" s="29"/>
      <c r="AP2735" s="29"/>
      <c r="AQ2735" s="29"/>
      <c r="AR2735" s="29"/>
      <c r="AS2735" s="29"/>
      <c r="AT2735" s="29"/>
      <c r="AU2735" s="29"/>
      <c r="AV2735" s="29"/>
      <c r="AW2735" s="29"/>
      <c r="AX2735" s="29"/>
      <c r="AY2735" s="29"/>
      <c r="AZ2735" s="29"/>
      <c r="BA2735" s="29"/>
      <c r="BB2735" s="29"/>
      <c r="BC2735" s="29"/>
      <c r="BD2735" s="29"/>
      <c r="BE2735" s="29"/>
      <c r="BF2735" s="29"/>
      <c r="BG2735" s="29"/>
      <c r="BH2735" s="29"/>
    </row>
    <row r="2736" spans="4:60" x14ac:dyDescent="0.2">
      <c r="D2736" s="23"/>
      <c r="F2736" s="5"/>
      <c r="H2736" s="13"/>
      <c r="I2736" s="25"/>
      <c r="J2736" s="25"/>
      <c r="K2736" s="25"/>
      <c r="L2736" s="25"/>
      <c r="M2736" s="25"/>
      <c r="N2736" s="25"/>
      <c r="O2736" s="25"/>
      <c r="P2736" s="25"/>
      <c r="Q2736" s="25"/>
      <c r="R2736" s="25"/>
      <c r="S2736" s="25"/>
      <c r="T2736" s="25"/>
      <c r="U2736" s="25"/>
      <c r="V2736" s="25"/>
      <c r="W2736" s="30"/>
      <c r="X2736" s="30"/>
      <c r="Y2736" s="30"/>
      <c r="Z2736" s="30"/>
      <c r="AA2736" s="30"/>
      <c r="AB2736" s="30"/>
      <c r="AC2736" s="30"/>
      <c r="AD2736" s="30"/>
      <c r="AE2736" s="30"/>
      <c r="AF2736" s="30"/>
      <c r="AG2736" s="30"/>
      <c r="AH2736" s="30"/>
      <c r="AI2736" s="30"/>
      <c r="AJ2736" s="30"/>
      <c r="AK2736" s="30"/>
      <c r="AL2736" s="30"/>
      <c r="AM2736" s="30"/>
      <c r="AN2736" s="30"/>
      <c r="AO2736" s="30"/>
      <c r="AP2736" s="30"/>
      <c r="AQ2736" s="30"/>
      <c r="AR2736" s="30"/>
      <c r="AS2736" s="30"/>
      <c r="AT2736" s="30"/>
      <c r="AU2736" s="30"/>
      <c r="AV2736" s="30"/>
      <c r="AW2736" s="30"/>
      <c r="AX2736" s="30"/>
      <c r="AY2736" s="30"/>
      <c r="AZ2736" s="30"/>
      <c r="BA2736" s="30"/>
      <c r="BB2736" s="30"/>
      <c r="BC2736" s="30"/>
      <c r="BD2736" s="30"/>
      <c r="BE2736" s="30"/>
      <c r="BF2736" s="30"/>
      <c r="BG2736" s="30"/>
      <c r="BH2736" s="30"/>
    </row>
    <row r="2737" spans="4:60" x14ac:dyDescent="0.2">
      <c r="D2737" s="23"/>
      <c r="F2737" s="5"/>
      <c r="H2737" s="18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</row>
    <row r="2738" spans="4:60" x14ac:dyDescent="0.2">
      <c r="D2738" s="23"/>
      <c r="F2738" s="1"/>
      <c r="H2738" s="18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</row>
    <row r="2739" spans="4:60" x14ac:dyDescent="0.2">
      <c r="D2739" s="23"/>
      <c r="F2739" s="1"/>
      <c r="H2739" s="18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</row>
    <row r="2740" spans="4:60" x14ac:dyDescent="0.2">
      <c r="D2740" s="23"/>
      <c r="F2740" s="4"/>
      <c r="H2740" s="18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</row>
    <row r="2741" spans="4:60" x14ac:dyDescent="0.2">
      <c r="D2741" s="23"/>
      <c r="F2741" s="5"/>
      <c r="H2741" s="18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9"/>
      <c r="X2741" s="29"/>
      <c r="Y2741" s="29"/>
      <c r="Z2741" s="29"/>
      <c r="AA2741" s="29"/>
      <c r="AB2741" s="29"/>
      <c r="AC2741" s="29"/>
      <c r="AD2741" s="29"/>
      <c r="AE2741" s="29"/>
      <c r="AF2741" s="29"/>
      <c r="AG2741" s="29"/>
      <c r="AH2741" s="29"/>
      <c r="AI2741" s="29"/>
      <c r="AJ2741" s="29"/>
      <c r="AK2741" s="29"/>
      <c r="AL2741" s="29"/>
      <c r="AM2741" s="29"/>
      <c r="AN2741" s="29"/>
      <c r="AO2741" s="29"/>
      <c r="AP2741" s="29"/>
      <c r="AQ2741" s="29"/>
      <c r="AR2741" s="29"/>
      <c r="AS2741" s="29"/>
      <c r="AT2741" s="29"/>
      <c r="AU2741" s="29"/>
      <c r="AV2741" s="29"/>
      <c r="AW2741" s="29"/>
      <c r="AX2741" s="29"/>
      <c r="AY2741" s="29"/>
      <c r="AZ2741" s="29"/>
      <c r="BA2741" s="29"/>
      <c r="BB2741" s="29"/>
      <c r="BC2741" s="29"/>
      <c r="BD2741" s="29"/>
      <c r="BE2741" s="29"/>
      <c r="BF2741" s="29"/>
      <c r="BG2741" s="29"/>
      <c r="BH2741" s="29"/>
    </row>
    <row r="2742" spans="4:60" x14ac:dyDescent="0.2">
      <c r="D2742" s="23"/>
      <c r="F2742" s="5"/>
      <c r="H2742" s="13"/>
      <c r="I2742" s="25"/>
      <c r="J2742" s="25"/>
      <c r="K2742" s="25"/>
      <c r="L2742" s="25"/>
      <c r="M2742" s="25"/>
      <c r="N2742" s="25"/>
      <c r="O2742" s="25"/>
      <c r="P2742" s="25"/>
      <c r="Q2742" s="25"/>
      <c r="R2742" s="25"/>
      <c r="S2742" s="25"/>
      <c r="T2742" s="25"/>
      <c r="U2742" s="25"/>
      <c r="V2742" s="25"/>
      <c r="W2742" s="30"/>
      <c r="X2742" s="30"/>
      <c r="Y2742" s="30"/>
      <c r="Z2742" s="30"/>
      <c r="AA2742" s="30"/>
      <c r="AB2742" s="30"/>
      <c r="AC2742" s="30"/>
      <c r="AD2742" s="30"/>
      <c r="AE2742" s="30"/>
      <c r="AF2742" s="30"/>
      <c r="AG2742" s="30"/>
      <c r="AH2742" s="30"/>
      <c r="AI2742" s="30"/>
      <c r="AJ2742" s="30"/>
      <c r="AK2742" s="30"/>
      <c r="AL2742" s="30"/>
      <c r="AM2742" s="30"/>
      <c r="AN2742" s="30"/>
      <c r="AO2742" s="30"/>
      <c r="AP2742" s="30"/>
      <c r="AQ2742" s="30"/>
      <c r="AR2742" s="30"/>
      <c r="AS2742" s="30"/>
      <c r="AT2742" s="30"/>
      <c r="AU2742" s="30"/>
      <c r="AV2742" s="30"/>
      <c r="AW2742" s="30"/>
      <c r="AX2742" s="30"/>
      <c r="AY2742" s="30"/>
      <c r="AZ2742" s="30"/>
      <c r="BA2742" s="30"/>
      <c r="BB2742" s="30"/>
      <c r="BC2742" s="30"/>
      <c r="BD2742" s="30"/>
      <c r="BE2742" s="30"/>
      <c r="BF2742" s="30"/>
      <c r="BG2742" s="30"/>
      <c r="BH2742" s="30"/>
    </row>
    <row r="2743" spans="4:60" x14ac:dyDescent="0.2">
      <c r="D2743" s="23"/>
      <c r="F2743" s="5"/>
      <c r="H2743" s="18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</row>
    <row r="2744" spans="4:60" x14ac:dyDescent="0.2">
      <c r="D2744" s="23"/>
      <c r="F2744" s="1"/>
      <c r="H2744" s="18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</row>
    <row r="2745" spans="4:60" x14ac:dyDescent="0.2">
      <c r="D2745" s="23"/>
      <c r="F2745" s="1"/>
      <c r="H2745" s="18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</row>
    <row r="2746" spans="4:60" x14ac:dyDescent="0.2">
      <c r="D2746" s="23"/>
      <c r="F2746" s="4"/>
      <c r="H2746" s="18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</row>
    <row r="2747" spans="4:60" x14ac:dyDescent="0.2">
      <c r="D2747" s="23"/>
      <c r="F2747" s="5"/>
      <c r="H2747" s="18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9"/>
      <c r="X2747" s="29"/>
      <c r="Y2747" s="29"/>
      <c r="Z2747" s="29"/>
      <c r="AA2747" s="29"/>
      <c r="AB2747" s="29"/>
      <c r="AC2747" s="29"/>
      <c r="AD2747" s="29"/>
      <c r="AE2747" s="29"/>
      <c r="AF2747" s="29"/>
      <c r="AG2747" s="29"/>
      <c r="AH2747" s="29"/>
      <c r="AI2747" s="29"/>
      <c r="AJ2747" s="29"/>
      <c r="AK2747" s="29"/>
      <c r="AL2747" s="29"/>
      <c r="AM2747" s="29"/>
      <c r="AN2747" s="29"/>
      <c r="AO2747" s="29"/>
      <c r="AP2747" s="29"/>
      <c r="AQ2747" s="29"/>
      <c r="AR2747" s="29"/>
      <c r="AS2747" s="29"/>
      <c r="AT2747" s="29"/>
      <c r="AU2747" s="29"/>
      <c r="AV2747" s="29"/>
      <c r="AW2747" s="29"/>
      <c r="AX2747" s="29"/>
      <c r="AY2747" s="29"/>
      <c r="AZ2747" s="29"/>
      <c r="BA2747" s="29"/>
      <c r="BB2747" s="29"/>
      <c r="BC2747" s="29"/>
      <c r="BD2747" s="29"/>
      <c r="BE2747" s="29"/>
      <c r="BF2747" s="29"/>
      <c r="BG2747" s="29"/>
      <c r="BH2747" s="29"/>
    </row>
    <row r="2748" spans="4:60" x14ac:dyDescent="0.2">
      <c r="D2748" s="23"/>
      <c r="F2748" s="5"/>
      <c r="H2748" s="13"/>
      <c r="I2748" s="25"/>
      <c r="J2748" s="25"/>
      <c r="K2748" s="25"/>
      <c r="L2748" s="25"/>
      <c r="M2748" s="25"/>
      <c r="N2748" s="25"/>
      <c r="O2748" s="25"/>
      <c r="P2748" s="25"/>
      <c r="Q2748" s="25"/>
      <c r="R2748" s="25"/>
      <c r="S2748" s="25"/>
      <c r="T2748" s="25"/>
      <c r="U2748" s="25"/>
      <c r="V2748" s="25"/>
      <c r="W2748" s="30"/>
      <c r="X2748" s="30"/>
      <c r="Y2748" s="30"/>
      <c r="Z2748" s="30"/>
      <c r="AA2748" s="30"/>
      <c r="AB2748" s="30"/>
      <c r="AC2748" s="30"/>
      <c r="AD2748" s="30"/>
      <c r="AE2748" s="30"/>
      <c r="AF2748" s="30"/>
      <c r="AG2748" s="30"/>
      <c r="AH2748" s="30"/>
      <c r="AI2748" s="30"/>
      <c r="AJ2748" s="30"/>
      <c r="AK2748" s="30"/>
      <c r="AL2748" s="30"/>
      <c r="AM2748" s="30"/>
      <c r="AN2748" s="30"/>
      <c r="AO2748" s="30"/>
      <c r="AP2748" s="30"/>
      <c r="AQ2748" s="30"/>
      <c r="AR2748" s="30"/>
      <c r="AS2748" s="30"/>
      <c r="AT2748" s="30"/>
      <c r="AU2748" s="30"/>
      <c r="AV2748" s="30"/>
      <c r="AW2748" s="30"/>
      <c r="AX2748" s="30"/>
      <c r="AY2748" s="30"/>
      <c r="AZ2748" s="30"/>
      <c r="BA2748" s="30"/>
      <c r="BB2748" s="30"/>
      <c r="BC2748" s="30"/>
      <c r="BD2748" s="30"/>
      <c r="BE2748" s="30"/>
      <c r="BF2748" s="30"/>
      <c r="BG2748" s="30"/>
      <c r="BH2748" s="30"/>
    </row>
    <row r="2749" spans="4:60" x14ac:dyDescent="0.2">
      <c r="D2749" s="23"/>
      <c r="F2749" s="5"/>
      <c r="H2749" s="18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</row>
    <row r="2750" spans="4:60" x14ac:dyDescent="0.2">
      <c r="D2750" s="23"/>
      <c r="F2750" s="1"/>
      <c r="H2750" s="18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</row>
    <row r="2751" spans="4:60" x14ac:dyDescent="0.2">
      <c r="D2751" s="23"/>
      <c r="F2751" s="1"/>
      <c r="H2751" s="18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</row>
    <row r="2752" spans="4:60" x14ac:dyDescent="0.2">
      <c r="D2752" s="23"/>
      <c r="F2752" s="4"/>
      <c r="H2752" s="18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</row>
    <row r="2753" spans="4:60" x14ac:dyDescent="0.2">
      <c r="D2753" s="23"/>
      <c r="F2753" s="5"/>
      <c r="H2753" s="18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9"/>
      <c r="X2753" s="29"/>
      <c r="Y2753" s="29"/>
      <c r="Z2753" s="29"/>
      <c r="AA2753" s="29"/>
      <c r="AB2753" s="29"/>
      <c r="AC2753" s="29"/>
      <c r="AD2753" s="29"/>
      <c r="AE2753" s="29"/>
      <c r="AF2753" s="29"/>
      <c r="AG2753" s="29"/>
      <c r="AH2753" s="29"/>
      <c r="AI2753" s="29"/>
      <c r="AJ2753" s="29"/>
      <c r="AK2753" s="29"/>
      <c r="AL2753" s="29"/>
      <c r="AM2753" s="29"/>
      <c r="AN2753" s="29"/>
      <c r="AO2753" s="29"/>
      <c r="AP2753" s="29"/>
      <c r="AQ2753" s="29"/>
      <c r="AR2753" s="29"/>
      <c r="AS2753" s="29"/>
      <c r="AT2753" s="29"/>
      <c r="AU2753" s="29"/>
      <c r="AV2753" s="29"/>
      <c r="AW2753" s="29"/>
      <c r="AX2753" s="29"/>
      <c r="AY2753" s="29"/>
      <c r="AZ2753" s="29"/>
      <c r="BA2753" s="29"/>
      <c r="BB2753" s="29"/>
      <c r="BC2753" s="29"/>
      <c r="BD2753" s="29"/>
      <c r="BE2753" s="29"/>
      <c r="BF2753" s="29"/>
      <c r="BG2753" s="29"/>
      <c r="BH2753" s="29"/>
    </row>
    <row r="2754" spans="4:60" x14ac:dyDescent="0.2">
      <c r="D2754" s="23"/>
      <c r="F2754" s="5"/>
      <c r="H2754" s="13"/>
      <c r="I2754" s="25"/>
      <c r="J2754" s="25"/>
      <c r="K2754" s="25"/>
      <c r="L2754" s="25"/>
      <c r="M2754" s="25"/>
      <c r="N2754" s="25"/>
      <c r="O2754" s="25"/>
      <c r="P2754" s="25"/>
      <c r="Q2754" s="25"/>
      <c r="R2754" s="25"/>
      <c r="S2754" s="25"/>
      <c r="T2754" s="25"/>
      <c r="U2754" s="25"/>
      <c r="V2754" s="25"/>
      <c r="W2754" s="30"/>
      <c r="X2754" s="30"/>
      <c r="Y2754" s="30"/>
      <c r="Z2754" s="30"/>
      <c r="AA2754" s="30"/>
      <c r="AB2754" s="30"/>
      <c r="AC2754" s="30"/>
      <c r="AD2754" s="30"/>
      <c r="AE2754" s="30"/>
      <c r="AF2754" s="30"/>
      <c r="AG2754" s="30"/>
      <c r="AH2754" s="30"/>
      <c r="AI2754" s="30"/>
      <c r="AJ2754" s="30"/>
      <c r="AK2754" s="30"/>
      <c r="AL2754" s="30"/>
      <c r="AM2754" s="30"/>
      <c r="AN2754" s="30"/>
      <c r="AO2754" s="30"/>
      <c r="AP2754" s="30"/>
      <c r="AQ2754" s="30"/>
      <c r="AR2754" s="30"/>
      <c r="AS2754" s="30"/>
      <c r="AT2754" s="30"/>
      <c r="AU2754" s="30"/>
      <c r="AV2754" s="30"/>
      <c r="AW2754" s="30"/>
      <c r="AX2754" s="30"/>
      <c r="AY2754" s="30"/>
      <c r="AZ2754" s="30"/>
      <c r="BA2754" s="30"/>
      <c r="BB2754" s="30"/>
      <c r="BC2754" s="30"/>
      <c r="BD2754" s="30"/>
      <c r="BE2754" s="30"/>
      <c r="BF2754" s="30"/>
      <c r="BG2754" s="30"/>
      <c r="BH2754" s="30"/>
    </row>
    <row r="2755" spans="4:60" x14ac:dyDescent="0.2">
      <c r="D2755" s="23"/>
      <c r="F2755" s="5"/>
      <c r="H2755" s="18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</row>
    <row r="2756" spans="4:60" x14ac:dyDescent="0.2">
      <c r="D2756" s="23"/>
      <c r="F2756" s="1"/>
      <c r="H2756" s="18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</row>
    <row r="2757" spans="4:60" x14ac:dyDescent="0.2">
      <c r="D2757" s="23"/>
      <c r="F2757" s="1"/>
      <c r="H2757" s="18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</row>
    <row r="2758" spans="4:60" x14ac:dyDescent="0.2">
      <c r="D2758" s="23"/>
      <c r="F2758" s="4"/>
      <c r="H2758" s="18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</row>
    <row r="2759" spans="4:60" x14ac:dyDescent="0.2">
      <c r="D2759" s="23"/>
      <c r="F2759" s="5"/>
      <c r="H2759" s="18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9"/>
      <c r="X2759" s="29"/>
      <c r="Y2759" s="29"/>
      <c r="Z2759" s="29"/>
      <c r="AA2759" s="29"/>
      <c r="AB2759" s="29"/>
      <c r="AC2759" s="29"/>
      <c r="AD2759" s="29"/>
      <c r="AE2759" s="29"/>
      <c r="AF2759" s="29"/>
      <c r="AG2759" s="29"/>
      <c r="AH2759" s="29"/>
      <c r="AI2759" s="29"/>
      <c r="AJ2759" s="29"/>
      <c r="AK2759" s="29"/>
      <c r="AL2759" s="29"/>
      <c r="AM2759" s="29"/>
      <c r="AN2759" s="29"/>
      <c r="AO2759" s="29"/>
      <c r="AP2759" s="29"/>
      <c r="AQ2759" s="29"/>
      <c r="AR2759" s="29"/>
      <c r="AS2759" s="29"/>
      <c r="AT2759" s="29"/>
      <c r="AU2759" s="29"/>
      <c r="AV2759" s="29"/>
      <c r="AW2759" s="29"/>
      <c r="AX2759" s="29"/>
      <c r="AY2759" s="29"/>
      <c r="AZ2759" s="29"/>
      <c r="BA2759" s="29"/>
      <c r="BB2759" s="29"/>
      <c r="BC2759" s="29"/>
      <c r="BD2759" s="29"/>
      <c r="BE2759" s="29"/>
      <c r="BF2759" s="29"/>
      <c r="BG2759" s="29"/>
      <c r="BH2759" s="29"/>
    </row>
    <row r="2760" spans="4:60" x14ac:dyDescent="0.2">
      <c r="D2760" s="23"/>
      <c r="F2760" s="5"/>
      <c r="H2760" s="13"/>
      <c r="I2760" s="25"/>
      <c r="J2760" s="25"/>
      <c r="K2760" s="25"/>
      <c r="L2760" s="25"/>
      <c r="M2760" s="25"/>
      <c r="N2760" s="25"/>
      <c r="O2760" s="25"/>
      <c r="P2760" s="25"/>
      <c r="Q2760" s="25"/>
      <c r="R2760" s="25"/>
      <c r="S2760" s="25"/>
      <c r="T2760" s="25"/>
      <c r="U2760" s="25"/>
      <c r="V2760" s="25"/>
      <c r="W2760" s="30"/>
      <c r="X2760" s="30"/>
      <c r="Y2760" s="30"/>
      <c r="Z2760" s="30"/>
      <c r="AA2760" s="30"/>
      <c r="AB2760" s="30"/>
      <c r="AC2760" s="30"/>
      <c r="AD2760" s="30"/>
      <c r="AE2760" s="30"/>
      <c r="AF2760" s="30"/>
      <c r="AG2760" s="30"/>
      <c r="AH2760" s="30"/>
      <c r="AI2760" s="30"/>
      <c r="AJ2760" s="30"/>
      <c r="AK2760" s="30"/>
      <c r="AL2760" s="30"/>
      <c r="AM2760" s="30"/>
      <c r="AN2760" s="30"/>
      <c r="AO2760" s="30"/>
      <c r="AP2760" s="30"/>
      <c r="AQ2760" s="30"/>
      <c r="AR2760" s="30"/>
      <c r="AS2760" s="30"/>
      <c r="AT2760" s="30"/>
      <c r="AU2760" s="30"/>
      <c r="AV2760" s="30"/>
      <c r="AW2760" s="30"/>
      <c r="AX2760" s="30"/>
      <c r="AY2760" s="30"/>
      <c r="AZ2760" s="30"/>
      <c r="BA2760" s="30"/>
      <c r="BB2760" s="30"/>
      <c r="BC2760" s="30"/>
      <c r="BD2760" s="30"/>
      <c r="BE2760" s="30"/>
      <c r="BF2760" s="30"/>
      <c r="BG2760" s="30"/>
      <c r="BH2760" s="30"/>
    </row>
    <row r="2761" spans="4:60" x14ac:dyDescent="0.2">
      <c r="D2761" s="23"/>
      <c r="F2761" s="5"/>
      <c r="H2761" s="18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</row>
    <row r="2762" spans="4:60" x14ac:dyDescent="0.2">
      <c r="D2762" s="23"/>
      <c r="F2762" s="1"/>
      <c r="H2762" s="18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</row>
    <row r="2763" spans="4:60" x14ac:dyDescent="0.2">
      <c r="D2763" s="23"/>
      <c r="F2763" s="1"/>
      <c r="H2763" s="18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</row>
    <row r="2764" spans="4:60" x14ac:dyDescent="0.2">
      <c r="D2764" s="23"/>
      <c r="F2764" s="4"/>
      <c r="H2764" s="18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</row>
    <row r="2765" spans="4:60" x14ac:dyDescent="0.2">
      <c r="D2765" s="23"/>
      <c r="F2765" s="5"/>
      <c r="H2765" s="18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9"/>
      <c r="X2765" s="29"/>
      <c r="Y2765" s="29"/>
      <c r="Z2765" s="29"/>
      <c r="AA2765" s="29"/>
      <c r="AB2765" s="29"/>
      <c r="AC2765" s="29"/>
      <c r="AD2765" s="29"/>
      <c r="AE2765" s="29"/>
      <c r="AF2765" s="29"/>
      <c r="AG2765" s="29"/>
      <c r="AH2765" s="29"/>
      <c r="AI2765" s="29"/>
      <c r="AJ2765" s="29"/>
      <c r="AK2765" s="29"/>
      <c r="AL2765" s="29"/>
      <c r="AM2765" s="29"/>
      <c r="AN2765" s="29"/>
      <c r="AO2765" s="29"/>
      <c r="AP2765" s="29"/>
      <c r="AQ2765" s="29"/>
      <c r="AR2765" s="29"/>
      <c r="AS2765" s="29"/>
      <c r="AT2765" s="29"/>
      <c r="AU2765" s="29"/>
      <c r="AV2765" s="29"/>
      <c r="AW2765" s="29"/>
      <c r="AX2765" s="29"/>
      <c r="AY2765" s="29"/>
      <c r="AZ2765" s="29"/>
      <c r="BA2765" s="29"/>
      <c r="BB2765" s="29"/>
      <c r="BC2765" s="29"/>
      <c r="BD2765" s="29"/>
      <c r="BE2765" s="29"/>
      <c r="BF2765" s="29"/>
      <c r="BG2765" s="29"/>
      <c r="BH2765" s="29"/>
    </row>
    <row r="2766" spans="4:60" x14ac:dyDescent="0.2">
      <c r="D2766" s="23"/>
      <c r="F2766" s="5"/>
      <c r="H2766" s="13"/>
      <c r="I2766" s="25"/>
      <c r="J2766" s="25"/>
      <c r="K2766" s="25"/>
      <c r="L2766" s="25"/>
      <c r="M2766" s="25"/>
      <c r="N2766" s="25"/>
      <c r="O2766" s="25"/>
      <c r="P2766" s="25"/>
      <c r="Q2766" s="25"/>
      <c r="R2766" s="25"/>
      <c r="S2766" s="25"/>
      <c r="T2766" s="25"/>
      <c r="U2766" s="25"/>
      <c r="V2766" s="25"/>
      <c r="W2766" s="30"/>
      <c r="X2766" s="30"/>
      <c r="Y2766" s="30"/>
      <c r="Z2766" s="30"/>
      <c r="AA2766" s="30"/>
      <c r="AB2766" s="30"/>
      <c r="AC2766" s="30"/>
      <c r="AD2766" s="30"/>
      <c r="AE2766" s="30"/>
      <c r="AF2766" s="30"/>
      <c r="AG2766" s="30"/>
      <c r="AH2766" s="30"/>
      <c r="AI2766" s="30"/>
      <c r="AJ2766" s="30"/>
      <c r="AK2766" s="30"/>
      <c r="AL2766" s="30"/>
      <c r="AM2766" s="30"/>
      <c r="AN2766" s="30"/>
      <c r="AO2766" s="30"/>
      <c r="AP2766" s="30"/>
      <c r="AQ2766" s="30"/>
      <c r="AR2766" s="30"/>
      <c r="AS2766" s="30"/>
      <c r="AT2766" s="30"/>
      <c r="AU2766" s="30"/>
      <c r="AV2766" s="30"/>
      <c r="AW2766" s="30"/>
      <c r="AX2766" s="30"/>
      <c r="AY2766" s="30"/>
      <c r="AZ2766" s="30"/>
      <c r="BA2766" s="30"/>
      <c r="BB2766" s="30"/>
      <c r="BC2766" s="30"/>
      <c r="BD2766" s="30"/>
      <c r="BE2766" s="30"/>
      <c r="BF2766" s="30"/>
      <c r="BG2766" s="30"/>
      <c r="BH2766" s="30"/>
    </row>
    <row r="2767" spans="4:60" x14ac:dyDescent="0.2">
      <c r="D2767" s="23"/>
      <c r="F2767" s="5"/>
      <c r="H2767" s="18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</row>
    <row r="2768" spans="4:60" x14ac:dyDescent="0.2">
      <c r="D2768" s="23"/>
      <c r="F2768" s="1"/>
      <c r="H2768" s="18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</row>
    <row r="2769" spans="4:60" x14ac:dyDescent="0.2">
      <c r="D2769" s="23"/>
      <c r="F2769" s="1"/>
      <c r="H2769" s="18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</row>
    <row r="2770" spans="4:60" x14ac:dyDescent="0.2">
      <c r="D2770" s="23"/>
      <c r="F2770" s="4"/>
      <c r="H2770" s="18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</row>
    <row r="2771" spans="4:60" x14ac:dyDescent="0.2">
      <c r="D2771" s="23"/>
      <c r="F2771" s="5"/>
      <c r="H2771" s="18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9"/>
      <c r="X2771" s="29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9"/>
      <c r="BC2771" s="29"/>
      <c r="BD2771" s="29"/>
      <c r="BE2771" s="29"/>
      <c r="BF2771" s="29"/>
      <c r="BG2771" s="29"/>
      <c r="BH2771" s="29"/>
    </row>
    <row r="2772" spans="4:60" x14ac:dyDescent="0.2">
      <c r="D2772" s="23"/>
      <c r="F2772" s="5"/>
      <c r="H2772" s="13"/>
      <c r="I2772" s="25"/>
      <c r="J2772" s="25"/>
      <c r="K2772" s="25"/>
      <c r="L2772" s="25"/>
      <c r="M2772" s="25"/>
      <c r="N2772" s="25"/>
      <c r="O2772" s="25"/>
      <c r="P2772" s="25"/>
      <c r="Q2772" s="25"/>
      <c r="R2772" s="25"/>
      <c r="S2772" s="25"/>
      <c r="T2772" s="25"/>
      <c r="U2772" s="25"/>
      <c r="V2772" s="25"/>
      <c r="W2772" s="30"/>
      <c r="X2772" s="30"/>
      <c r="Y2772" s="30"/>
      <c r="Z2772" s="30"/>
      <c r="AA2772" s="30"/>
      <c r="AB2772" s="30"/>
      <c r="AC2772" s="30"/>
      <c r="AD2772" s="30"/>
      <c r="AE2772" s="30"/>
      <c r="AF2772" s="30"/>
      <c r="AG2772" s="30"/>
      <c r="AH2772" s="30"/>
      <c r="AI2772" s="30"/>
      <c r="AJ2772" s="30"/>
      <c r="AK2772" s="30"/>
      <c r="AL2772" s="30"/>
      <c r="AM2772" s="30"/>
      <c r="AN2772" s="30"/>
      <c r="AO2772" s="30"/>
      <c r="AP2772" s="30"/>
      <c r="AQ2772" s="30"/>
      <c r="AR2772" s="30"/>
      <c r="AS2772" s="30"/>
      <c r="AT2772" s="30"/>
      <c r="AU2772" s="30"/>
      <c r="AV2772" s="30"/>
      <c r="AW2772" s="30"/>
      <c r="AX2772" s="30"/>
      <c r="AY2772" s="30"/>
      <c r="AZ2772" s="30"/>
      <c r="BA2772" s="30"/>
      <c r="BB2772" s="30"/>
      <c r="BC2772" s="30"/>
      <c r="BD2772" s="30"/>
      <c r="BE2772" s="30"/>
      <c r="BF2772" s="30"/>
      <c r="BG2772" s="30"/>
      <c r="BH2772" s="30"/>
    </row>
    <row r="2773" spans="4:60" x14ac:dyDescent="0.2">
      <c r="D2773" s="23"/>
      <c r="F2773" s="5"/>
      <c r="H2773" s="18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</row>
    <row r="2774" spans="4:60" x14ac:dyDescent="0.2">
      <c r="D2774" s="23"/>
      <c r="F2774" s="1"/>
      <c r="H2774" s="18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</row>
    <row r="2775" spans="4:60" x14ac:dyDescent="0.2">
      <c r="D2775" s="23"/>
      <c r="F2775" s="1"/>
      <c r="H2775" s="18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</row>
    <row r="2776" spans="4:60" x14ac:dyDescent="0.2">
      <c r="D2776" s="23"/>
      <c r="F2776" s="4"/>
      <c r="H2776" s="18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</row>
    <row r="2777" spans="4:60" x14ac:dyDescent="0.2">
      <c r="D2777" s="23"/>
      <c r="F2777" s="5"/>
      <c r="H2777" s="18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9"/>
      <c r="AX2777" s="29"/>
      <c r="AY2777" s="29"/>
      <c r="AZ2777" s="29"/>
      <c r="BA2777" s="29"/>
      <c r="BB2777" s="29"/>
      <c r="BC2777" s="29"/>
      <c r="BD2777" s="29"/>
      <c r="BE2777" s="29"/>
      <c r="BF2777" s="29"/>
      <c r="BG2777" s="29"/>
      <c r="BH2777" s="29"/>
    </row>
    <row r="2778" spans="4:60" x14ac:dyDescent="0.2">
      <c r="D2778" s="23"/>
      <c r="F2778" s="5"/>
      <c r="H2778" s="13"/>
      <c r="I2778" s="25"/>
      <c r="J2778" s="25"/>
      <c r="K2778" s="25"/>
      <c r="L2778" s="25"/>
      <c r="M2778" s="25"/>
      <c r="N2778" s="25"/>
      <c r="O2778" s="25"/>
      <c r="P2778" s="25"/>
      <c r="Q2778" s="25"/>
      <c r="R2778" s="25"/>
      <c r="S2778" s="25"/>
      <c r="T2778" s="25"/>
      <c r="U2778" s="25"/>
      <c r="V2778" s="25"/>
      <c r="W2778" s="30"/>
      <c r="X2778" s="30"/>
      <c r="Y2778" s="30"/>
      <c r="Z2778" s="30"/>
      <c r="AA2778" s="30"/>
      <c r="AB2778" s="30"/>
      <c r="AC2778" s="30"/>
      <c r="AD2778" s="30"/>
      <c r="AE2778" s="30"/>
      <c r="AF2778" s="30"/>
      <c r="AG2778" s="30"/>
      <c r="AH2778" s="30"/>
      <c r="AI2778" s="30"/>
      <c r="AJ2778" s="30"/>
      <c r="AK2778" s="30"/>
      <c r="AL2778" s="30"/>
      <c r="AM2778" s="30"/>
      <c r="AN2778" s="30"/>
      <c r="AO2778" s="30"/>
      <c r="AP2778" s="30"/>
      <c r="AQ2778" s="30"/>
      <c r="AR2778" s="30"/>
      <c r="AS2778" s="30"/>
      <c r="AT2778" s="30"/>
      <c r="AU2778" s="30"/>
      <c r="AV2778" s="30"/>
      <c r="AW2778" s="30"/>
      <c r="AX2778" s="30"/>
      <c r="AY2778" s="30"/>
      <c r="AZ2778" s="30"/>
      <c r="BA2778" s="30"/>
      <c r="BB2778" s="30"/>
      <c r="BC2778" s="30"/>
      <c r="BD2778" s="30"/>
      <c r="BE2778" s="30"/>
      <c r="BF2778" s="30"/>
      <c r="BG2778" s="30"/>
      <c r="BH2778" s="30"/>
    </row>
    <row r="2779" spans="4:60" x14ac:dyDescent="0.2">
      <c r="D2779" s="23"/>
      <c r="F2779" s="5"/>
      <c r="H2779" s="18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</row>
    <row r="2780" spans="4:60" x14ac:dyDescent="0.2">
      <c r="D2780" s="23"/>
      <c r="F2780" s="1"/>
      <c r="H2780" s="18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</row>
    <row r="2781" spans="4:60" x14ac:dyDescent="0.2">
      <c r="D2781" s="23"/>
      <c r="F2781" s="1"/>
      <c r="H2781" s="18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</row>
    <row r="2782" spans="4:60" x14ac:dyDescent="0.2">
      <c r="D2782" s="23"/>
      <c r="F2782" s="4"/>
      <c r="H2782" s="18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</row>
    <row r="2783" spans="4:60" x14ac:dyDescent="0.2">
      <c r="D2783" s="23"/>
      <c r="F2783" s="5"/>
      <c r="H2783" s="18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29"/>
      <c r="AT2783" s="29"/>
      <c r="AU2783" s="29"/>
      <c r="AV2783" s="29"/>
      <c r="AW2783" s="29"/>
      <c r="AX2783" s="29"/>
      <c r="AY2783" s="29"/>
      <c r="AZ2783" s="29"/>
      <c r="BA2783" s="29"/>
      <c r="BB2783" s="29"/>
      <c r="BC2783" s="29"/>
      <c r="BD2783" s="29"/>
      <c r="BE2783" s="29"/>
      <c r="BF2783" s="29"/>
      <c r="BG2783" s="29"/>
      <c r="BH2783" s="29"/>
    </row>
    <row r="2784" spans="4:60" x14ac:dyDescent="0.2">
      <c r="D2784" s="23"/>
      <c r="F2784" s="5"/>
      <c r="H2784" s="13"/>
      <c r="I2784" s="25"/>
      <c r="J2784" s="25"/>
      <c r="K2784" s="25"/>
      <c r="L2784" s="25"/>
      <c r="M2784" s="25"/>
      <c r="N2784" s="25"/>
      <c r="O2784" s="25"/>
      <c r="P2784" s="25"/>
      <c r="Q2784" s="25"/>
      <c r="R2784" s="25"/>
      <c r="S2784" s="25"/>
      <c r="T2784" s="25"/>
      <c r="U2784" s="25"/>
      <c r="V2784" s="25"/>
      <c r="W2784" s="30"/>
      <c r="X2784" s="30"/>
      <c r="Y2784" s="30"/>
      <c r="Z2784" s="30"/>
      <c r="AA2784" s="30"/>
      <c r="AB2784" s="30"/>
      <c r="AC2784" s="30"/>
      <c r="AD2784" s="30"/>
      <c r="AE2784" s="30"/>
      <c r="AF2784" s="30"/>
      <c r="AG2784" s="30"/>
      <c r="AH2784" s="30"/>
      <c r="AI2784" s="30"/>
      <c r="AJ2784" s="30"/>
      <c r="AK2784" s="30"/>
      <c r="AL2784" s="30"/>
      <c r="AM2784" s="30"/>
      <c r="AN2784" s="30"/>
      <c r="AO2784" s="30"/>
      <c r="AP2784" s="30"/>
      <c r="AQ2784" s="30"/>
      <c r="AR2784" s="30"/>
      <c r="AS2784" s="30"/>
      <c r="AT2784" s="30"/>
      <c r="AU2784" s="30"/>
      <c r="AV2784" s="30"/>
      <c r="AW2784" s="30"/>
      <c r="AX2784" s="30"/>
      <c r="AY2784" s="30"/>
      <c r="AZ2784" s="30"/>
      <c r="BA2784" s="30"/>
      <c r="BB2784" s="30"/>
      <c r="BC2784" s="30"/>
      <c r="BD2784" s="30"/>
      <c r="BE2784" s="30"/>
      <c r="BF2784" s="30"/>
      <c r="BG2784" s="30"/>
      <c r="BH2784" s="30"/>
    </row>
    <row r="2785" spans="4:60" x14ac:dyDescent="0.2">
      <c r="D2785" s="23"/>
      <c r="F2785" s="5"/>
      <c r="H2785" s="18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</row>
    <row r="2786" spans="4:60" x14ac:dyDescent="0.2">
      <c r="D2786" s="23"/>
      <c r="F2786" s="1"/>
      <c r="H2786" s="18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</row>
    <row r="2787" spans="4:60" x14ac:dyDescent="0.2">
      <c r="D2787" s="23"/>
      <c r="F2787" s="1"/>
      <c r="H2787" s="18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</row>
    <row r="2788" spans="4:60" x14ac:dyDescent="0.2">
      <c r="D2788" s="23"/>
      <c r="F2788" s="4"/>
      <c r="H2788" s="18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</row>
    <row r="2789" spans="4:60" x14ac:dyDescent="0.2">
      <c r="D2789" s="23"/>
      <c r="F2789" s="5"/>
      <c r="H2789" s="18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9"/>
      <c r="X2789" s="29"/>
      <c r="Y2789" s="29"/>
      <c r="Z2789" s="29"/>
      <c r="AA2789" s="29"/>
      <c r="AB2789" s="29"/>
      <c r="AC2789" s="29"/>
      <c r="AD2789" s="29"/>
      <c r="AE2789" s="29"/>
      <c r="AF2789" s="29"/>
      <c r="AG2789" s="29"/>
      <c r="AH2789" s="29"/>
      <c r="AI2789" s="29"/>
      <c r="AJ2789" s="29"/>
      <c r="AK2789" s="29"/>
      <c r="AL2789" s="29"/>
      <c r="AM2789" s="29"/>
      <c r="AN2789" s="29"/>
      <c r="AO2789" s="29"/>
      <c r="AP2789" s="29"/>
      <c r="AQ2789" s="29"/>
      <c r="AR2789" s="29"/>
      <c r="AS2789" s="29"/>
      <c r="AT2789" s="29"/>
      <c r="AU2789" s="29"/>
      <c r="AV2789" s="29"/>
      <c r="AW2789" s="29"/>
      <c r="AX2789" s="29"/>
      <c r="AY2789" s="29"/>
      <c r="AZ2789" s="29"/>
      <c r="BA2789" s="29"/>
      <c r="BB2789" s="29"/>
      <c r="BC2789" s="29"/>
      <c r="BD2789" s="29"/>
      <c r="BE2789" s="29"/>
      <c r="BF2789" s="29"/>
      <c r="BG2789" s="29"/>
      <c r="BH2789" s="29"/>
    </row>
    <row r="2790" spans="4:60" x14ac:dyDescent="0.2">
      <c r="D2790" s="23"/>
      <c r="F2790" s="5"/>
      <c r="H2790" s="13"/>
      <c r="I2790" s="25"/>
      <c r="J2790" s="25"/>
      <c r="K2790" s="25"/>
      <c r="L2790" s="25"/>
      <c r="M2790" s="25"/>
      <c r="N2790" s="25"/>
      <c r="O2790" s="25"/>
      <c r="P2790" s="25"/>
      <c r="Q2790" s="25"/>
      <c r="R2790" s="25"/>
      <c r="S2790" s="25"/>
      <c r="T2790" s="25"/>
      <c r="U2790" s="25"/>
      <c r="V2790" s="25"/>
      <c r="W2790" s="30"/>
      <c r="X2790" s="30"/>
      <c r="Y2790" s="30"/>
      <c r="Z2790" s="30"/>
      <c r="AA2790" s="30"/>
      <c r="AB2790" s="30"/>
      <c r="AC2790" s="30"/>
      <c r="AD2790" s="30"/>
      <c r="AE2790" s="30"/>
      <c r="AF2790" s="30"/>
      <c r="AG2790" s="30"/>
      <c r="AH2790" s="30"/>
      <c r="AI2790" s="30"/>
      <c r="AJ2790" s="30"/>
      <c r="AK2790" s="30"/>
      <c r="AL2790" s="30"/>
      <c r="AM2790" s="30"/>
      <c r="AN2790" s="30"/>
      <c r="AO2790" s="30"/>
      <c r="AP2790" s="30"/>
      <c r="AQ2790" s="30"/>
      <c r="AR2790" s="30"/>
      <c r="AS2790" s="30"/>
      <c r="AT2790" s="30"/>
      <c r="AU2790" s="30"/>
      <c r="AV2790" s="30"/>
      <c r="AW2790" s="30"/>
      <c r="AX2790" s="30"/>
      <c r="AY2790" s="30"/>
      <c r="AZ2790" s="30"/>
      <c r="BA2790" s="30"/>
      <c r="BB2790" s="30"/>
      <c r="BC2790" s="30"/>
      <c r="BD2790" s="30"/>
      <c r="BE2790" s="30"/>
      <c r="BF2790" s="30"/>
      <c r="BG2790" s="30"/>
      <c r="BH2790" s="30"/>
    </row>
    <row r="2791" spans="4:60" x14ac:dyDescent="0.2">
      <c r="D2791" s="23"/>
      <c r="F2791" s="5"/>
      <c r="H2791" s="18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</row>
    <row r="2792" spans="4:60" x14ac:dyDescent="0.2">
      <c r="D2792" s="23"/>
      <c r="F2792" s="1"/>
      <c r="H2792" s="18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</row>
    <row r="2793" spans="4:60" x14ac:dyDescent="0.2">
      <c r="D2793" s="23"/>
      <c r="F2793" s="1"/>
      <c r="H2793" s="18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</row>
    <row r="2794" spans="4:60" x14ac:dyDescent="0.2">
      <c r="D2794" s="23"/>
      <c r="F2794" s="4"/>
      <c r="H2794" s="18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</row>
    <row r="2795" spans="4:60" x14ac:dyDescent="0.2">
      <c r="D2795" s="23"/>
      <c r="F2795" s="5"/>
      <c r="H2795" s="18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29"/>
      <c r="BA2795" s="29"/>
      <c r="BB2795" s="29"/>
      <c r="BC2795" s="29"/>
      <c r="BD2795" s="29"/>
      <c r="BE2795" s="29"/>
      <c r="BF2795" s="29"/>
      <c r="BG2795" s="29"/>
      <c r="BH2795" s="29"/>
    </row>
    <row r="2796" spans="4:60" x14ac:dyDescent="0.2">
      <c r="D2796" s="23"/>
      <c r="F2796" s="5"/>
      <c r="H2796" s="13"/>
      <c r="I2796" s="25"/>
      <c r="J2796" s="25"/>
      <c r="K2796" s="25"/>
      <c r="L2796" s="25"/>
      <c r="M2796" s="25"/>
      <c r="N2796" s="25"/>
      <c r="O2796" s="25"/>
      <c r="P2796" s="25"/>
      <c r="Q2796" s="25"/>
      <c r="R2796" s="25"/>
      <c r="S2796" s="25"/>
      <c r="T2796" s="25"/>
      <c r="U2796" s="25"/>
      <c r="V2796" s="25"/>
      <c r="W2796" s="30"/>
      <c r="X2796" s="30"/>
      <c r="Y2796" s="30"/>
      <c r="Z2796" s="30"/>
      <c r="AA2796" s="30"/>
      <c r="AB2796" s="30"/>
      <c r="AC2796" s="30"/>
      <c r="AD2796" s="30"/>
      <c r="AE2796" s="30"/>
      <c r="AF2796" s="30"/>
      <c r="AG2796" s="30"/>
      <c r="AH2796" s="30"/>
      <c r="AI2796" s="30"/>
      <c r="AJ2796" s="30"/>
      <c r="AK2796" s="30"/>
      <c r="AL2796" s="30"/>
      <c r="AM2796" s="30"/>
      <c r="AN2796" s="30"/>
      <c r="AO2796" s="30"/>
      <c r="AP2796" s="30"/>
      <c r="AQ2796" s="30"/>
      <c r="AR2796" s="30"/>
      <c r="AS2796" s="30"/>
      <c r="AT2796" s="30"/>
      <c r="AU2796" s="30"/>
      <c r="AV2796" s="30"/>
      <c r="AW2796" s="30"/>
      <c r="AX2796" s="30"/>
      <c r="AY2796" s="30"/>
      <c r="AZ2796" s="30"/>
      <c r="BA2796" s="30"/>
      <c r="BB2796" s="30"/>
      <c r="BC2796" s="30"/>
      <c r="BD2796" s="30"/>
      <c r="BE2796" s="30"/>
      <c r="BF2796" s="30"/>
      <c r="BG2796" s="30"/>
      <c r="BH2796" s="30"/>
    </row>
    <row r="2797" spans="4:60" x14ac:dyDescent="0.2">
      <c r="D2797" s="23"/>
      <c r="F2797" s="5"/>
      <c r="H2797" s="18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</row>
    <row r="2798" spans="4:60" x14ac:dyDescent="0.2">
      <c r="D2798" s="23"/>
      <c r="F2798" s="1"/>
      <c r="H2798" s="18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</row>
    <row r="2799" spans="4:60" x14ac:dyDescent="0.2">
      <c r="D2799" s="23"/>
      <c r="F2799" s="1"/>
      <c r="H2799" s="18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</row>
    <row r="2800" spans="4:60" x14ac:dyDescent="0.2">
      <c r="D2800" s="23"/>
      <c r="F2800" s="4"/>
      <c r="H2800" s="18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</row>
    <row r="2801" spans="4:60" x14ac:dyDescent="0.2">
      <c r="D2801" s="23"/>
      <c r="F2801" s="5"/>
      <c r="H2801" s="18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9"/>
      <c r="X2801" s="29"/>
      <c r="Y2801" s="29"/>
      <c r="Z2801" s="29"/>
      <c r="AA2801" s="29"/>
      <c r="AB2801" s="29"/>
      <c r="AC2801" s="29"/>
      <c r="AD2801" s="29"/>
      <c r="AE2801" s="29"/>
      <c r="AF2801" s="29"/>
      <c r="AG2801" s="29"/>
      <c r="AH2801" s="29"/>
      <c r="AI2801" s="29"/>
      <c r="AJ2801" s="29"/>
      <c r="AK2801" s="29"/>
      <c r="AL2801" s="29"/>
      <c r="AM2801" s="29"/>
      <c r="AN2801" s="29"/>
      <c r="AO2801" s="29"/>
      <c r="AP2801" s="29"/>
      <c r="AQ2801" s="29"/>
      <c r="AR2801" s="29"/>
      <c r="AS2801" s="29"/>
      <c r="AT2801" s="29"/>
      <c r="AU2801" s="29"/>
      <c r="AV2801" s="29"/>
      <c r="AW2801" s="29"/>
      <c r="AX2801" s="29"/>
      <c r="AY2801" s="29"/>
      <c r="AZ2801" s="29"/>
      <c r="BA2801" s="29"/>
      <c r="BB2801" s="29"/>
      <c r="BC2801" s="29"/>
      <c r="BD2801" s="29"/>
      <c r="BE2801" s="29"/>
      <c r="BF2801" s="29"/>
      <c r="BG2801" s="29"/>
      <c r="BH2801" s="29"/>
    </row>
    <row r="2802" spans="4:60" x14ac:dyDescent="0.2">
      <c r="D2802" s="23"/>
      <c r="F2802" s="5"/>
      <c r="H2802" s="13"/>
      <c r="I2802" s="25"/>
      <c r="J2802" s="25"/>
      <c r="K2802" s="25"/>
      <c r="L2802" s="25"/>
      <c r="M2802" s="25"/>
      <c r="N2802" s="25"/>
      <c r="O2802" s="25"/>
      <c r="P2802" s="25"/>
      <c r="Q2802" s="25"/>
      <c r="R2802" s="25"/>
      <c r="S2802" s="25"/>
      <c r="T2802" s="25"/>
      <c r="U2802" s="25"/>
      <c r="V2802" s="25"/>
      <c r="W2802" s="30"/>
      <c r="X2802" s="30"/>
      <c r="Y2802" s="30"/>
      <c r="Z2802" s="30"/>
      <c r="AA2802" s="30"/>
      <c r="AB2802" s="30"/>
      <c r="AC2802" s="30"/>
      <c r="AD2802" s="30"/>
      <c r="AE2802" s="30"/>
      <c r="AF2802" s="30"/>
      <c r="AG2802" s="30"/>
      <c r="AH2802" s="30"/>
      <c r="AI2802" s="30"/>
      <c r="AJ2802" s="30"/>
      <c r="AK2802" s="30"/>
      <c r="AL2802" s="30"/>
      <c r="AM2802" s="30"/>
      <c r="AN2802" s="30"/>
      <c r="AO2802" s="30"/>
      <c r="AP2802" s="30"/>
      <c r="AQ2802" s="30"/>
      <c r="AR2802" s="30"/>
      <c r="AS2802" s="30"/>
      <c r="AT2802" s="30"/>
      <c r="AU2802" s="30"/>
      <c r="AV2802" s="30"/>
      <c r="AW2802" s="30"/>
      <c r="AX2802" s="30"/>
      <c r="AY2802" s="30"/>
      <c r="AZ2802" s="30"/>
      <c r="BA2802" s="30"/>
      <c r="BB2802" s="30"/>
      <c r="BC2802" s="30"/>
      <c r="BD2802" s="30"/>
      <c r="BE2802" s="30"/>
      <c r="BF2802" s="30"/>
      <c r="BG2802" s="30"/>
      <c r="BH2802" s="30"/>
    </row>
    <row r="2803" spans="4:60" x14ac:dyDescent="0.2">
      <c r="D2803" s="23"/>
      <c r="F2803" s="5"/>
      <c r="H2803" s="18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</row>
    <row r="2804" spans="4:60" x14ac:dyDescent="0.2">
      <c r="D2804" s="23"/>
      <c r="F2804" s="1"/>
      <c r="H2804" s="18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</row>
    <row r="2805" spans="4:60" x14ac:dyDescent="0.2">
      <c r="D2805" s="23"/>
      <c r="F2805" s="1"/>
      <c r="H2805" s="18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</row>
    <row r="2806" spans="4:60" x14ac:dyDescent="0.2">
      <c r="D2806" s="23"/>
      <c r="F2806" s="4"/>
      <c r="H2806" s="18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</row>
    <row r="2807" spans="4:60" x14ac:dyDescent="0.2">
      <c r="D2807" s="23"/>
      <c r="F2807" s="5"/>
      <c r="H2807" s="18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9"/>
      <c r="X2807" s="29"/>
      <c r="Y2807" s="29"/>
      <c r="Z2807" s="29"/>
      <c r="AA2807" s="29"/>
      <c r="AB2807" s="29"/>
      <c r="AC2807" s="29"/>
      <c r="AD2807" s="29"/>
      <c r="AE2807" s="29"/>
      <c r="AF2807" s="29"/>
      <c r="AG2807" s="29"/>
      <c r="AH2807" s="29"/>
      <c r="AI2807" s="29"/>
      <c r="AJ2807" s="29"/>
      <c r="AK2807" s="29"/>
      <c r="AL2807" s="29"/>
      <c r="AM2807" s="29"/>
      <c r="AN2807" s="29"/>
      <c r="AO2807" s="29"/>
      <c r="AP2807" s="29"/>
      <c r="AQ2807" s="29"/>
      <c r="AR2807" s="29"/>
      <c r="AS2807" s="29"/>
      <c r="AT2807" s="29"/>
      <c r="AU2807" s="29"/>
      <c r="AV2807" s="29"/>
      <c r="AW2807" s="29"/>
      <c r="AX2807" s="29"/>
      <c r="AY2807" s="29"/>
      <c r="AZ2807" s="29"/>
      <c r="BA2807" s="29"/>
      <c r="BB2807" s="29"/>
      <c r="BC2807" s="29"/>
      <c r="BD2807" s="29"/>
      <c r="BE2807" s="29"/>
      <c r="BF2807" s="29"/>
      <c r="BG2807" s="29"/>
      <c r="BH2807" s="29"/>
    </row>
    <row r="2808" spans="4:60" x14ac:dyDescent="0.2">
      <c r="D2808" s="23"/>
      <c r="F2808" s="5"/>
      <c r="H2808" s="13"/>
      <c r="I2808" s="25"/>
      <c r="J2808" s="25"/>
      <c r="K2808" s="25"/>
      <c r="L2808" s="25"/>
      <c r="M2808" s="25"/>
      <c r="N2808" s="25"/>
      <c r="O2808" s="25"/>
      <c r="P2808" s="25"/>
      <c r="Q2808" s="25"/>
      <c r="R2808" s="25"/>
      <c r="S2808" s="25"/>
      <c r="T2808" s="25"/>
      <c r="U2808" s="25"/>
      <c r="V2808" s="25"/>
      <c r="W2808" s="30"/>
      <c r="X2808" s="30"/>
      <c r="Y2808" s="30"/>
      <c r="Z2808" s="30"/>
      <c r="AA2808" s="30"/>
      <c r="AB2808" s="30"/>
      <c r="AC2808" s="30"/>
      <c r="AD2808" s="30"/>
      <c r="AE2808" s="30"/>
      <c r="AF2808" s="30"/>
      <c r="AG2808" s="30"/>
      <c r="AH2808" s="30"/>
      <c r="AI2808" s="30"/>
      <c r="AJ2808" s="30"/>
      <c r="AK2808" s="30"/>
      <c r="AL2808" s="30"/>
      <c r="AM2808" s="30"/>
      <c r="AN2808" s="30"/>
      <c r="AO2808" s="30"/>
      <c r="AP2808" s="30"/>
      <c r="AQ2808" s="30"/>
      <c r="AR2808" s="30"/>
      <c r="AS2808" s="30"/>
      <c r="AT2808" s="30"/>
      <c r="AU2808" s="30"/>
      <c r="AV2808" s="30"/>
      <c r="AW2808" s="30"/>
      <c r="AX2808" s="30"/>
      <c r="AY2808" s="30"/>
      <c r="AZ2808" s="30"/>
      <c r="BA2808" s="30"/>
      <c r="BB2808" s="30"/>
      <c r="BC2808" s="30"/>
      <c r="BD2808" s="30"/>
      <c r="BE2808" s="30"/>
      <c r="BF2808" s="30"/>
      <c r="BG2808" s="30"/>
      <c r="BH2808" s="30"/>
    </row>
    <row r="2809" spans="4:60" x14ac:dyDescent="0.2">
      <c r="D2809" s="23"/>
      <c r="F2809" s="5"/>
      <c r="H2809" s="18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</row>
    <row r="2810" spans="4:60" x14ac:dyDescent="0.2">
      <c r="D2810" s="23"/>
      <c r="F2810" s="1"/>
      <c r="H2810" s="18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</row>
    <row r="2811" spans="4:60" x14ac:dyDescent="0.2">
      <c r="D2811" s="23"/>
      <c r="F2811" s="1"/>
      <c r="H2811" s="18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</row>
    <row r="2812" spans="4:60" x14ac:dyDescent="0.2">
      <c r="D2812" s="23"/>
      <c r="F2812" s="4"/>
      <c r="H2812" s="18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</row>
    <row r="2813" spans="4:60" x14ac:dyDescent="0.2">
      <c r="D2813" s="23"/>
      <c r="F2813" s="5"/>
      <c r="H2813" s="18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9"/>
      <c r="X2813" s="29"/>
      <c r="Y2813" s="29"/>
      <c r="Z2813" s="29"/>
      <c r="AA2813" s="29"/>
      <c r="AB2813" s="29"/>
      <c r="AC2813" s="29"/>
      <c r="AD2813" s="29"/>
      <c r="AE2813" s="29"/>
      <c r="AF2813" s="29"/>
      <c r="AG2813" s="29"/>
      <c r="AH2813" s="29"/>
      <c r="AI2813" s="29"/>
      <c r="AJ2813" s="29"/>
      <c r="AK2813" s="29"/>
      <c r="AL2813" s="29"/>
      <c r="AM2813" s="29"/>
      <c r="AN2813" s="29"/>
      <c r="AO2813" s="29"/>
      <c r="AP2813" s="29"/>
      <c r="AQ2813" s="29"/>
      <c r="AR2813" s="29"/>
      <c r="AS2813" s="29"/>
      <c r="AT2813" s="29"/>
      <c r="AU2813" s="29"/>
      <c r="AV2813" s="29"/>
      <c r="AW2813" s="29"/>
      <c r="AX2813" s="29"/>
      <c r="AY2813" s="29"/>
      <c r="AZ2813" s="29"/>
      <c r="BA2813" s="29"/>
      <c r="BB2813" s="29"/>
      <c r="BC2813" s="29"/>
      <c r="BD2813" s="29"/>
      <c r="BE2813" s="29"/>
      <c r="BF2813" s="29"/>
      <c r="BG2813" s="29"/>
      <c r="BH2813" s="29"/>
    </row>
    <row r="2814" spans="4:60" x14ac:dyDescent="0.2">
      <c r="D2814" s="23"/>
      <c r="F2814" s="5"/>
      <c r="H2814" s="13"/>
      <c r="I2814" s="25"/>
      <c r="J2814" s="25"/>
      <c r="K2814" s="25"/>
      <c r="L2814" s="25"/>
      <c r="M2814" s="25"/>
      <c r="N2814" s="25"/>
      <c r="O2814" s="25"/>
      <c r="P2814" s="25"/>
      <c r="Q2814" s="25"/>
      <c r="R2814" s="25"/>
      <c r="S2814" s="25"/>
      <c r="T2814" s="25"/>
      <c r="U2814" s="25"/>
      <c r="V2814" s="25"/>
      <c r="W2814" s="30"/>
      <c r="X2814" s="30"/>
      <c r="Y2814" s="30"/>
      <c r="Z2814" s="30"/>
      <c r="AA2814" s="30"/>
      <c r="AB2814" s="30"/>
      <c r="AC2814" s="30"/>
      <c r="AD2814" s="30"/>
      <c r="AE2814" s="30"/>
      <c r="AF2814" s="30"/>
      <c r="AG2814" s="30"/>
      <c r="AH2814" s="30"/>
      <c r="AI2814" s="30"/>
      <c r="AJ2814" s="30"/>
      <c r="AK2814" s="30"/>
      <c r="AL2814" s="30"/>
      <c r="AM2814" s="30"/>
      <c r="AN2814" s="30"/>
      <c r="AO2814" s="30"/>
      <c r="AP2814" s="30"/>
      <c r="AQ2814" s="30"/>
      <c r="AR2814" s="30"/>
      <c r="AS2814" s="30"/>
      <c r="AT2814" s="30"/>
      <c r="AU2814" s="30"/>
      <c r="AV2814" s="30"/>
      <c r="AW2814" s="30"/>
      <c r="AX2814" s="30"/>
      <c r="AY2814" s="30"/>
      <c r="AZ2814" s="30"/>
      <c r="BA2814" s="30"/>
      <c r="BB2814" s="30"/>
      <c r="BC2814" s="30"/>
      <c r="BD2814" s="30"/>
      <c r="BE2814" s="30"/>
      <c r="BF2814" s="30"/>
      <c r="BG2814" s="30"/>
      <c r="BH2814" s="30"/>
    </row>
    <row r="2815" spans="4:60" x14ac:dyDescent="0.2">
      <c r="D2815" s="23"/>
      <c r="F2815" s="5"/>
      <c r="H2815" s="18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</row>
    <row r="2816" spans="4:60" x14ac:dyDescent="0.2">
      <c r="D2816" s="23"/>
      <c r="F2816" s="1"/>
      <c r="H2816" s="18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</row>
    <row r="2817" spans="4:60" x14ac:dyDescent="0.2">
      <c r="D2817" s="23"/>
      <c r="F2817" s="1"/>
      <c r="H2817" s="18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</row>
    <row r="2818" spans="4:60" x14ac:dyDescent="0.2">
      <c r="D2818" s="23"/>
      <c r="F2818" s="4"/>
      <c r="H2818" s="18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</row>
    <row r="2819" spans="4:60" x14ac:dyDescent="0.2">
      <c r="D2819" s="23"/>
      <c r="F2819" s="5"/>
      <c r="H2819" s="18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9"/>
      <c r="X2819" s="29"/>
      <c r="Y2819" s="29"/>
      <c r="Z2819" s="29"/>
      <c r="AA2819" s="29"/>
      <c r="AB2819" s="29"/>
      <c r="AC2819" s="29"/>
      <c r="AD2819" s="29"/>
      <c r="AE2819" s="29"/>
      <c r="AF2819" s="29"/>
      <c r="AG2819" s="29"/>
      <c r="AH2819" s="29"/>
      <c r="AI2819" s="29"/>
      <c r="AJ2819" s="29"/>
      <c r="AK2819" s="29"/>
      <c r="AL2819" s="29"/>
      <c r="AM2819" s="29"/>
      <c r="AN2819" s="29"/>
      <c r="AO2819" s="29"/>
      <c r="AP2819" s="29"/>
      <c r="AQ2819" s="29"/>
      <c r="AR2819" s="29"/>
      <c r="AS2819" s="29"/>
      <c r="AT2819" s="29"/>
      <c r="AU2819" s="29"/>
      <c r="AV2819" s="29"/>
      <c r="AW2819" s="29"/>
      <c r="AX2819" s="29"/>
      <c r="AY2819" s="29"/>
      <c r="AZ2819" s="29"/>
      <c r="BA2819" s="29"/>
      <c r="BB2819" s="29"/>
      <c r="BC2819" s="29"/>
      <c r="BD2819" s="29"/>
      <c r="BE2819" s="29"/>
      <c r="BF2819" s="29"/>
      <c r="BG2819" s="29"/>
      <c r="BH2819" s="29"/>
    </row>
    <row r="2820" spans="4:60" x14ac:dyDescent="0.2">
      <c r="D2820" s="23"/>
      <c r="F2820" s="5"/>
      <c r="H2820" s="13"/>
      <c r="I2820" s="25"/>
      <c r="J2820" s="25"/>
      <c r="K2820" s="25"/>
      <c r="L2820" s="25"/>
      <c r="M2820" s="25"/>
      <c r="N2820" s="25"/>
      <c r="O2820" s="25"/>
      <c r="P2820" s="25"/>
      <c r="Q2820" s="25"/>
      <c r="R2820" s="25"/>
      <c r="S2820" s="25"/>
      <c r="T2820" s="25"/>
      <c r="U2820" s="25"/>
      <c r="V2820" s="25"/>
      <c r="W2820" s="30"/>
      <c r="X2820" s="30"/>
      <c r="Y2820" s="30"/>
      <c r="Z2820" s="30"/>
      <c r="AA2820" s="30"/>
      <c r="AB2820" s="30"/>
      <c r="AC2820" s="30"/>
      <c r="AD2820" s="30"/>
      <c r="AE2820" s="30"/>
      <c r="AF2820" s="30"/>
      <c r="AG2820" s="30"/>
      <c r="AH2820" s="30"/>
      <c r="AI2820" s="30"/>
      <c r="AJ2820" s="30"/>
      <c r="AK2820" s="30"/>
      <c r="AL2820" s="30"/>
      <c r="AM2820" s="30"/>
      <c r="AN2820" s="30"/>
      <c r="AO2820" s="30"/>
      <c r="AP2820" s="30"/>
      <c r="AQ2820" s="30"/>
      <c r="AR2820" s="30"/>
      <c r="AS2820" s="30"/>
      <c r="AT2820" s="30"/>
      <c r="AU2820" s="30"/>
      <c r="AV2820" s="30"/>
      <c r="AW2820" s="30"/>
      <c r="AX2820" s="30"/>
      <c r="AY2820" s="30"/>
      <c r="AZ2820" s="30"/>
      <c r="BA2820" s="30"/>
      <c r="BB2820" s="30"/>
      <c r="BC2820" s="30"/>
      <c r="BD2820" s="30"/>
      <c r="BE2820" s="30"/>
      <c r="BF2820" s="30"/>
      <c r="BG2820" s="30"/>
      <c r="BH2820" s="30"/>
    </row>
    <row r="2821" spans="4:60" x14ac:dyDescent="0.2">
      <c r="D2821" s="23"/>
      <c r="F2821" s="5"/>
      <c r="H2821" s="18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</row>
    <row r="2822" spans="4:60" x14ac:dyDescent="0.2">
      <c r="D2822" s="23"/>
      <c r="F2822" s="1"/>
      <c r="H2822" s="18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</row>
    <row r="2823" spans="4:60" x14ac:dyDescent="0.2">
      <c r="D2823" s="23"/>
      <c r="F2823" s="1"/>
      <c r="H2823" s="18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</row>
    <row r="2824" spans="4:60" x14ac:dyDescent="0.2">
      <c r="D2824" s="23"/>
      <c r="F2824" s="4"/>
      <c r="H2824" s="18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</row>
    <row r="2825" spans="4:60" x14ac:dyDescent="0.2">
      <c r="D2825" s="23"/>
      <c r="F2825" s="5"/>
      <c r="H2825" s="18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9"/>
      <c r="X2825" s="29"/>
      <c r="Y2825" s="29"/>
      <c r="Z2825" s="29"/>
      <c r="AA2825" s="29"/>
      <c r="AB2825" s="29"/>
      <c r="AC2825" s="29"/>
      <c r="AD2825" s="29"/>
      <c r="AE2825" s="29"/>
      <c r="AF2825" s="29"/>
      <c r="AG2825" s="29"/>
      <c r="AH2825" s="29"/>
      <c r="AI2825" s="29"/>
      <c r="AJ2825" s="29"/>
      <c r="AK2825" s="29"/>
      <c r="AL2825" s="29"/>
      <c r="AM2825" s="29"/>
      <c r="AN2825" s="29"/>
      <c r="AO2825" s="29"/>
      <c r="AP2825" s="29"/>
      <c r="AQ2825" s="29"/>
      <c r="AR2825" s="29"/>
      <c r="AS2825" s="29"/>
      <c r="AT2825" s="29"/>
      <c r="AU2825" s="29"/>
      <c r="AV2825" s="29"/>
      <c r="AW2825" s="29"/>
      <c r="AX2825" s="29"/>
      <c r="AY2825" s="29"/>
      <c r="AZ2825" s="29"/>
      <c r="BA2825" s="29"/>
      <c r="BB2825" s="29"/>
      <c r="BC2825" s="29"/>
      <c r="BD2825" s="29"/>
      <c r="BE2825" s="29"/>
      <c r="BF2825" s="29"/>
      <c r="BG2825" s="29"/>
      <c r="BH2825" s="29"/>
    </row>
    <row r="2826" spans="4:60" x14ac:dyDescent="0.2">
      <c r="D2826" s="23"/>
      <c r="F2826" s="5"/>
      <c r="H2826" s="13"/>
      <c r="I2826" s="25"/>
      <c r="J2826" s="25"/>
      <c r="K2826" s="25"/>
      <c r="L2826" s="25"/>
      <c r="M2826" s="25"/>
      <c r="N2826" s="25"/>
      <c r="O2826" s="25"/>
      <c r="P2826" s="25"/>
      <c r="Q2826" s="25"/>
      <c r="R2826" s="25"/>
      <c r="S2826" s="25"/>
      <c r="T2826" s="25"/>
      <c r="U2826" s="25"/>
      <c r="V2826" s="25"/>
      <c r="W2826" s="30"/>
      <c r="X2826" s="30"/>
      <c r="Y2826" s="30"/>
      <c r="Z2826" s="30"/>
      <c r="AA2826" s="30"/>
      <c r="AB2826" s="30"/>
      <c r="AC2826" s="30"/>
      <c r="AD2826" s="30"/>
      <c r="AE2826" s="30"/>
      <c r="AF2826" s="30"/>
      <c r="AG2826" s="30"/>
      <c r="AH2826" s="30"/>
      <c r="AI2826" s="30"/>
      <c r="AJ2826" s="30"/>
      <c r="AK2826" s="30"/>
      <c r="AL2826" s="30"/>
      <c r="AM2826" s="30"/>
      <c r="AN2826" s="30"/>
      <c r="AO2826" s="30"/>
      <c r="AP2826" s="30"/>
      <c r="AQ2826" s="30"/>
      <c r="AR2826" s="30"/>
      <c r="AS2826" s="30"/>
      <c r="AT2826" s="30"/>
      <c r="AU2826" s="30"/>
      <c r="AV2826" s="30"/>
      <c r="AW2826" s="30"/>
      <c r="AX2826" s="30"/>
      <c r="AY2826" s="30"/>
      <c r="AZ2826" s="30"/>
      <c r="BA2826" s="30"/>
      <c r="BB2826" s="30"/>
      <c r="BC2826" s="30"/>
      <c r="BD2826" s="30"/>
      <c r="BE2826" s="30"/>
      <c r="BF2826" s="30"/>
      <c r="BG2826" s="30"/>
      <c r="BH2826" s="30"/>
    </row>
    <row r="2827" spans="4:60" x14ac:dyDescent="0.2">
      <c r="D2827" s="23"/>
      <c r="F2827" s="5"/>
      <c r="H2827" s="18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</row>
    <row r="2828" spans="4:60" x14ac:dyDescent="0.2">
      <c r="D2828" s="23"/>
      <c r="F2828" s="1"/>
      <c r="H2828" s="18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</row>
    <row r="2829" spans="4:60" x14ac:dyDescent="0.2">
      <c r="D2829" s="23"/>
      <c r="F2829" s="1"/>
      <c r="H2829" s="18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</row>
    <row r="2830" spans="4:60" x14ac:dyDescent="0.2">
      <c r="D2830" s="23"/>
      <c r="F2830" s="4"/>
      <c r="H2830" s="18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</row>
    <row r="2831" spans="4:60" x14ac:dyDescent="0.2">
      <c r="D2831" s="23"/>
      <c r="F2831" s="5"/>
      <c r="H2831" s="18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9"/>
      <c r="X2831" s="29"/>
      <c r="Y2831" s="29"/>
      <c r="Z2831" s="29"/>
      <c r="AA2831" s="29"/>
      <c r="AB2831" s="29"/>
      <c r="AC2831" s="29"/>
      <c r="AD2831" s="29"/>
      <c r="AE2831" s="29"/>
      <c r="AF2831" s="29"/>
      <c r="AG2831" s="29"/>
      <c r="AH2831" s="29"/>
      <c r="AI2831" s="29"/>
      <c r="AJ2831" s="29"/>
      <c r="AK2831" s="29"/>
      <c r="AL2831" s="29"/>
      <c r="AM2831" s="29"/>
      <c r="AN2831" s="29"/>
      <c r="AO2831" s="29"/>
      <c r="AP2831" s="29"/>
      <c r="AQ2831" s="29"/>
      <c r="AR2831" s="29"/>
      <c r="AS2831" s="29"/>
      <c r="AT2831" s="29"/>
      <c r="AU2831" s="29"/>
      <c r="AV2831" s="29"/>
      <c r="AW2831" s="29"/>
      <c r="AX2831" s="29"/>
      <c r="AY2831" s="29"/>
      <c r="AZ2831" s="29"/>
      <c r="BA2831" s="29"/>
      <c r="BB2831" s="29"/>
      <c r="BC2831" s="29"/>
      <c r="BD2831" s="29"/>
      <c r="BE2831" s="29"/>
      <c r="BF2831" s="29"/>
      <c r="BG2831" s="29"/>
      <c r="BH2831" s="29"/>
    </row>
    <row r="2832" spans="4:60" x14ac:dyDescent="0.2">
      <c r="D2832" s="23"/>
      <c r="F2832" s="5"/>
      <c r="H2832" s="13"/>
      <c r="I2832" s="25"/>
      <c r="J2832" s="25"/>
      <c r="K2832" s="25"/>
      <c r="L2832" s="25"/>
      <c r="M2832" s="25"/>
      <c r="N2832" s="25"/>
      <c r="O2832" s="25"/>
      <c r="P2832" s="25"/>
      <c r="Q2832" s="25"/>
      <c r="R2832" s="25"/>
      <c r="S2832" s="25"/>
      <c r="T2832" s="25"/>
      <c r="U2832" s="25"/>
      <c r="V2832" s="25"/>
      <c r="W2832" s="30"/>
      <c r="X2832" s="30"/>
      <c r="Y2832" s="30"/>
      <c r="Z2832" s="30"/>
      <c r="AA2832" s="30"/>
      <c r="AB2832" s="30"/>
      <c r="AC2832" s="30"/>
      <c r="AD2832" s="30"/>
      <c r="AE2832" s="30"/>
      <c r="AF2832" s="30"/>
      <c r="AG2832" s="30"/>
      <c r="AH2832" s="30"/>
      <c r="AI2832" s="30"/>
      <c r="AJ2832" s="30"/>
      <c r="AK2832" s="30"/>
      <c r="AL2832" s="30"/>
      <c r="AM2832" s="30"/>
      <c r="AN2832" s="30"/>
      <c r="AO2832" s="30"/>
      <c r="AP2832" s="30"/>
      <c r="AQ2832" s="30"/>
      <c r="AR2832" s="30"/>
      <c r="AS2832" s="30"/>
      <c r="AT2832" s="30"/>
      <c r="AU2832" s="30"/>
      <c r="AV2832" s="30"/>
      <c r="AW2832" s="30"/>
      <c r="AX2832" s="30"/>
      <c r="AY2832" s="30"/>
      <c r="AZ2832" s="30"/>
      <c r="BA2832" s="30"/>
      <c r="BB2832" s="30"/>
      <c r="BC2832" s="30"/>
      <c r="BD2832" s="30"/>
      <c r="BE2832" s="30"/>
      <c r="BF2832" s="30"/>
      <c r="BG2832" s="30"/>
      <c r="BH2832" s="30"/>
    </row>
    <row r="2833" spans="4:60" x14ac:dyDescent="0.2">
      <c r="D2833" s="23"/>
      <c r="F2833" s="5"/>
      <c r="H2833" s="18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</row>
    <row r="2834" spans="4:60" x14ac:dyDescent="0.2">
      <c r="D2834" s="23"/>
      <c r="F2834" s="1"/>
      <c r="H2834" s="18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</row>
    <row r="2835" spans="4:60" x14ac:dyDescent="0.2">
      <c r="D2835" s="23"/>
      <c r="F2835" s="1"/>
      <c r="H2835" s="18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</row>
    <row r="2836" spans="4:60" x14ac:dyDescent="0.2">
      <c r="D2836" s="23"/>
      <c r="F2836" s="4"/>
      <c r="H2836" s="18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</row>
    <row r="2837" spans="4:60" x14ac:dyDescent="0.2">
      <c r="D2837" s="23"/>
      <c r="F2837" s="5"/>
      <c r="H2837" s="18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9"/>
      <c r="X2837" s="29"/>
      <c r="Y2837" s="29"/>
      <c r="Z2837" s="29"/>
      <c r="AA2837" s="29"/>
      <c r="AB2837" s="29"/>
      <c r="AC2837" s="29"/>
      <c r="AD2837" s="29"/>
      <c r="AE2837" s="29"/>
      <c r="AF2837" s="29"/>
      <c r="AG2837" s="29"/>
      <c r="AH2837" s="29"/>
      <c r="AI2837" s="29"/>
      <c r="AJ2837" s="29"/>
      <c r="AK2837" s="29"/>
      <c r="AL2837" s="29"/>
      <c r="AM2837" s="29"/>
      <c r="AN2837" s="29"/>
      <c r="AO2837" s="29"/>
      <c r="AP2837" s="29"/>
      <c r="AQ2837" s="29"/>
      <c r="AR2837" s="29"/>
      <c r="AS2837" s="29"/>
      <c r="AT2837" s="29"/>
      <c r="AU2837" s="29"/>
      <c r="AV2837" s="29"/>
      <c r="AW2837" s="29"/>
      <c r="AX2837" s="29"/>
      <c r="AY2837" s="29"/>
      <c r="AZ2837" s="29"/>
      <c r="BA2837" s="29"/>
      <c r="BB2837" s="29"/>
      <c r="BC2837" s="29"/>
      <c r="BD2837" s="29"/>
      <c r="BE2837" s="29"/>
      <c r="BF2837" s="29"/>
      <c r="BG2837" s="29"/>
      <c r="BH2837" s="29"/>
    </row>
    <row r="2838" spans="4:60" x14ac:dyDescent="0.2">
      <c r="D2838" s="23"/>
      <c r="F2838" s="5"/>
      <c r="H2838" s="13"/>
      <c r="I2838" s="25"/>
      <c r="J2838" s="25"/>
      <c r="K2838" s="25"/>
      <c r="L2838" s="25"/>
      <c r="M2838" s="25"/>
      <c r="N2838" s="25"/>
      <c r="O2838" s="25"/>
      <c r="P2838" s="25"/>
      <c r="Q2838" s="25"/>
      <c r="R2838" s="25"/>
      <c r="S2838" s="25"/>
      <c r="T2838" s="25"/>
      <c r="U2838" s="25"/>
      <c r="V2838" s="25"/>
      <c r="W2838" s="30"/>
      <c r="X2838" s="30"/>
      <c r="Y2838" s="30"/>
      <c r="Z2838" s="30"/>
      <c r="AA2838" s="30"/>
      <c r="AB2838" s="30"/>
      <c r="AC2838" s="30"/>
      <c r="AD2838" s="30"/>
      <c r="AE2838" s="30"/>
      <c r="AF2838" s="30"/>
      <c r="AG2838" s="30"/>
      <c r="AH2838" s="30"/>
      <c r="AI2838" s="30"/>
      <c r="AJ2838" s="30"/>
      <c r="AK2838" s="30"/>
      <c r="AL2838" s="30"/>
      <c r="AM2838" s="30"/>
      <c r="AN2838" s="30"/>
      <c r="AO2838" s="30"/>
      <c r="AP2838" s="30"/>
      <c r="AQ2838" s="30"/>
      <c r="AR2838" s="30"/>
      <c r="AS2838" s="30"/>
      <c r="AT2838" s="30"/>
      <c r="AU2838" s="30"/>
      <c r="AV2838" s="30"/>
      <c r="AW2838" s="30"/>
      <c r="AX2838" s="30"/>
      <c r="AY2838" s="30"/>
      <c r="AZ2838" s="30"/>
      <c r="BA2838" s="30"/>
      <c r="BB2838" s="30"/>
      <c r="BC2838" s="30"/>
      <c r="BD2838" s="30"/>
      <c r="BE2838" s="30"/>
      <c r="BF2838" s="30"/>
      <c r="BG2838" s="30"/>
      <c r="BH2838" s="30"/>
    </row>
    <row r="2839" spans="4:60" x14ac:dyDescent="0.2">
      <c r="D2839" s="23"/>
      <c r="F2839" s="5"/>
      <c r="H2839" s="18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</row>
    <row r="2840" spans="4:60" x14ac:dyDescent="0.2">
      <c r="D2840" s="23"/>
      <c r="F2840" s="1"/>
      <c r="H2840" s="18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</row>
    <row r="2841" spans="4:60" x14ac:dyDescent="0.2">
      <c r="D2841" s="23"/>
      <c r="F2841" s="1"/>
      <c r="H2841" s="18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</row>
    <row r="2842" spans="4:60" x14ac:dyDescent="0.2">
      <c r="D2842" s="23"/>
      <c r="F2842" s="4"/>
      <c r="H2842" s="18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</row>
    <row r="2843" spans="4:60" x14ac:dyDescent="0.2">
      <c r="D2843" s="23"/>
      <c r="F2843" s="5"/>
      <c r="H2843" s="18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9"/>
      <c r="X2843" s="29"/>
      <c r="Y2843" s="29"/>
      <c r="Z2843" s="29"/>
      <c r="AA2843" s="29"/>
      <c r="AB2843" s="29"/>
      <c r="AC2843" s="29"/>
      <c r="AD2843" s="29"/>
      <c r="AE2843" s="29"/>
      <c r="AF2843" s="29"/>
      <c r="AG2843" s="29"/>
      <c r="AH2843" s="29"/>
      <c r="AI2843" s="29"/>
      <c r="AJ2843" s="29"/>
      <c r="AK2843" s="29"/>
      <c r="AL2843" s="29"/>
      <c r="AM2843" s="29"/>
      <c r="AN2843" s="29"/>
      <c r="AO2843" s="29"/>
      <c r="AP2843" s="29"/>
      <c r="AQ2843" s="29"/>
      <c r="AR2843" s="29"/>
      <c r="AS2843" s="29"/>
      <c r="AT2843" s="29"/>
      <c r="AU2843" s="29"/>
      <c r="AV2843" s="29"/>
      <c r="AW2843" s="29"/>
      <c r="AX2843" s="29"/>
      <c r="AY2843" s="29"/>
      <c r="AZ2843" s="29"/>
      <c r="BA2843" s="29"/>
      <c r="BB2843" s="29"/>
      <c r="BC2843" s="29"/>
      <c r="BD2843" s="29"/>
      <c r="BE2843" s="29"/>
      <c r="BF2843" s="29"/>
      <c r="BG2843" s="29"/>
      <c r="BH2843" s="29"/>
    </row>
    <row r="2844" spans="4:60" x14ac:dyDescent="0.2">
      <c r="D2844" s="23"/>
      <c r="F2844" s="5"/>
      <c r="H2844" s="13"/>
      <c r="I2844" s="25"/>
      <c r="J2844" s="25"/>
      <c r="K2844" s="25"/>
      <c r="L2844" s="25"/>
      <c r="M2844" s="25"/>
      <c r="N2844" s="25"/>
      <c r="O2844" s="25"/>
      <c r="P2844" s="25"/>
      <c r="Q2844" s="25"/>
      <c r="R2844" s="25"/>
      <c r="S2844" s="25"/>
      <c r="T2844" s="25"/>
      <c r="U2844" s="25"/>
      <c r="V2844" s="25"/>
      <c r="W2844" s="30"/>
      <c r="X2844" s="30"/>
      <c r="Y2844" s="30"/>
      <c r="Z2844" s="30"/>
      <c r="AA2844" s="30"/>
      <c r="AB2844" s="30"/>
      <c r="AC2844" s="30"/>
      <c r="AD2844" s="30"/>
      <c r="AE2844" s="30"/>
      <c r="AF2844" s="30"/>
      <c r="AG2844" s="30"/>
      <c r="AH2844" s="30"/>
      <c r="AI2844" s="30"/>
      <c r="AJ2844" s="30"/>
      <c r="AK2844" s="30"/>
      <c r="AL2844" s="30"/>
      <c r="AM2844" s="30"/>
      <c r="AN2844" s="30"/>
      <c r="AO2844" s="30"/>
      <c r="AP2844" s="30"/>
      <c r="AQ2844" s="30"/>
      <c r="AR2844" s="30"/>
      <c r="AS2844" s="30"/>
      <c r="AT2844" s="30"/>
      <c r="AU2844" s="30"/>
      <c r="AV2844" s="30"/>
      <c r="AW2844" s="30"/>
      <c r="AX2844" s="30"/>
      <c r="AY2844" s="30"/>
      <c r="AZ2844" s="30"/>
      <c r="BA2844" s="30"/>
      <c r="BB2844" s="30"/>
      <c r="BC2844" s="30"/>
      <c r="BD2844" s="30"/>
      <c r="BE2844" s="30"/>
      <c r="BF2844" s="30"/>
      <c r="BG2844" s="30"/>
      <c r="BH2844" s="30"/>
    </row>
    <row r="2845" spans="4:60" x14ac:dyDescent="0.2">
      <c r="D2845" s="23"/>
      <c r="F2845" s="5"/>
      <c r="H2845" s="18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</row>
    <row r="2846" spans="4:60" x14ac:dyDescent="0.2">
      <c r="D2846" s="23"/>
      <c r="F2846" s="1"/>
      <c r="H2846" s="18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</row>
    <row r="2847" spans="4:60" x14ac:dyDescent="0.2">
      <c r="D2847" s="23"/>
      <c r="F2847" s="1"/>
      <c r="H2847" s="18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</row>
    <row r="2848" spans="4:60" x14ac:dyDescent="0.2">
      <c r="D2848" s="23"/>
      <c r="F2848" s="4"/>
      <c r="H2848" s="18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</row>
    <row r="2849" spans="4:60" x14ac:dyDescent="0.2">
      <c r="D2849" s="23"/>
      <c r="F2849" s="5"/>
      <c r="H2849" s="18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9"/>
      <c r="X2849" s="29"/>
      <c r="Y2849" s="29"/>
      <c r="Z2849" s="29"/>
      <c r="AA2849" s="29"/>
      <c r="AB2849" s="29"/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29"/>
      <c r="AZ2849" s="29"/>
      <c r="BA2849" s="29"/>
      <c r="BB2849" s="29"/>
      <c r="BC2849" s="29"/>
      <c r="BD2849" s="29"/>
      <c r="BE2849" s="29"/>
      <c r="BF2849" s="29"/>
      <c r="BG2849" s="29"/>
      <c r="BH2849" s="29"/>
    </row>
    <row r="2850" spans="4:60" x14ac:dyDescent="0.2">
      <c r="D2850" s="23"/>
      <c r="F2850" s="5"/>
      <c r="H2850" s="13"/>
      <c r="I2850" s="25"/>
      <c r="J2850" s="25"/>
      <c r="K2850" s="25"/>
      <c r="L2850" s="25"/>
      <c r="M2850" s="25"/>
      <c r="N2850" s="25"/>
      <c r="O2850" s="25"/>
      <c r="P2850" s="25"/>
      <c r="Q2850" s="25"/>
      <c r="R2850" s="25"/>
      <c r="S2850" s="25"/>
      <c r="T2850" s="25"/>
      <c r="U2850" s="25"/>
      <c r="V2850" s="25"/>
      <c r="W2850" s="30"/>
      <c r="X2850" s="30"/>
      <c r="Y2850" s="30"/>
      <c r="Z2850" s="30"/>
      <c r="AA2850" s="30"/>
      <c r="AB2850" s="30"/>
      <c r="AC2850" s="30"/>
      <c r="AD2850" s="30"/>
      <c r="AE2850" s="30"/>
      <c r="AF2850" s="30"/>
      <c r="AG2850" s="30"/>
      <c r="AH2850" s="30"/>
      <c r="AI2850" s="30"/>
      <c r="AJ2850" s="30"/>
      <c r="AK2850" s="30"/>
      <c r="AL2850" s="30"/>
      <c r="AM2850" s="30"/>
      <c r="AN2850" s="30"/>
      <c r="AO2850" s="30"/>
      <c r="AP2850" s="30"/>
      <c r="AQ2850" s="30"/>
      <c r="AR2850" s="30"/>
      <c r="AS2850" s="30"/>
      <c r="AT2850" s="30"/>
      <c r="AU2850" s="30"/>
      <c r="AV2850" s="30"/>
      <c r="AW2850" s="30"/>
      <c r="AX2850" s="30"/>
      <c r="AY2850" s="30"/>
      <c r="AZ2850" s="30"/>
      <c r="BA2850" s="30"/>
      <c r="BB2850" s="30"/>
      <c r="BC2850" s="30"/>
      <c r="BD2850" s="30"/>
      <c r="BE2850" s="30"/>
      <c r="BF2850" s="30"/>
      <c r="BG2850" s="30"/>
      <c r="BH2850" s="30"/>
    </row>
    <row r="2851" spans="4:60" x14ac:dyDescent="0.2">
      <c r="D2851" s="23"/>
      <c r="F2851" s="5"/>
      <c r="H2851" s="18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</row>
    <row r="2852" spans="4:60" x14ac:dyDescent="0.2">
      <c r="D2852" s="23"/>
      <c r="F2852" s="1"/>
      <c r="H2852" s="18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</row>
    <row r="2853" spans="4:60" x14ac:dyDescent="0.2">
      <c r="D2853" s="23"/>
      <c r="F2853" s="1"/>
      <c r="H2853" s="18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</row>
    <row r="2854" spans="4:60" x14ac:dyDescent="0.2">
      <c r="D2854" s="23"/>
      <c r="F2854" s="4"/>
      <c r="H2854" s="18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</row>
    <row r="2855" spans="4:60" x14ac:dyDescent="0.2">
      <c r="D2855" s="23"/>
      <c r="F2855" s="5"/>
      <c r="H2855" s="18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9"/>
      <c r="X2855" s="29"/>
      <c r="Y2855" s="29"/>
      <c r="Z2855" s="29"/>
      <c r="AA2855" s="29"/>
      <c r="AB2855" s="29"/>
      <c r="AC2855" s="29"/>
      <c r="AD2855" s="29"/>
      <c r="AE2855" s="29"/>
      <c r="AF2855" s="29"/>
      <c r="AG2855" s="29"/>
      <c r="AH2855" s="29"/>
      <c r="AI2855" s="29"/>
      <c r="AJ2855" s="29"/>
      <c r="AK2855" s="29"/>
      <c r="AL2855" s="29"/>
      <c r="AM2855" s="29"/>
      <c r="AN2855" s="29"/>
      <c r="AO2855" s="29"/>
      <c r="AP2855" s="29"/>
      <c r="AQ2855" s="29"/>
      <c r="AR2855" s="29"/>
      <c r="AS2855" s="29"/>
      <c r="AT2855" s="29"/>
      <c r="AU2855" s="29"/>
      <c r="AV2855" s="29"/>
      <c r="AW2855" s="29"/>
      <c r="AX2855" s="29"/>
      <c r="AY2855" s="29"/>
      <c r="AZ2855" s="29"/>
      <c r="BA2855" s="29"/>
      <c r="BB2855" s="29"/>
      <c r="BC2855" s="29"/>
      <c r="BD2855" s="29"/>
      <c r="BE2855" s="29"/>
      <c r="BF2855" s="29"/>
      <c r="BG2855" s="29"/>
      <c r="BH2855" s="29"/>
    </row>
    <row r="2856" spans="4:60" x14ac:dyDescent="0.2">
      <c r="D2856" s="23"/>
      <c r="F2856" s="5"/>
      <c r="H2856" s="13"/>
      <c r="I2856" s="25"/>
      <c r="J2856" s="25"/>
      <c r="K2856" s="25"/>
      <c r="L2856" s="25"/>
      <c r="M2856" s="25"/>
      <c r="N2856" s="25"/>
      <c r="O2856" s="25"/>
      <c r="P2856" s="25"/>
      <c r="Q2856" s="25"/>
      <c r="R2856" s="25"/>
      <c r="S2856" s="25"/>
      <c r="T2856" s="25"/>
      <c r="U2856" s="25"/>
      <c r="V2856" s="25"/>
      <c r="W2856" s="30"/>
      <c r="X2856" s="30"/>
      <c r="Y2856" s="30"/>
      <c r="Z2856" s="30"/>
      <c r="AA2856" s="30"/>
      <c r="AB2856" s="30"/>
      <c r="AC2856" s="30"/>
      <c r="AD2856" s="30"/>
      <c r="AE2856" s="30"/>
      <c r="AF2856" s="30"/>
      <c r="AG2856" s="30"/>
      <c r="AH2856" s="30"/>
      <c r="AI2856" s="30"/>
      <c r="AJ2856" s="30"/>
      <c r="AK2856" s="30"/>
      <c r="AL2856" s="30"/>
      <c r="AM2856" s="30"/>
      <c r="AN2856" s="30"/>
      <c r="AO2856" s="30"/>
      <c r="AP2856" s="30"/>
      <c r="AQ2856" s="30"/>
      <c r="AR2856" s="30"/>
      <c r="AS2856" s="30"/>
      <c r="AT2856" s="30"/>
      <c r="AU2856" s="30"/>
      <c r="AV2856" s="30"/>
      <c r="AW2856" s="30"/>
      <c r="AX2856" s="30"/>
      <c r="AY2856" s="30"/>
      <c r="AZ2856" s="30"/>
      <c r="BA2856" s="30"/>
      <c r="BB2856" s="30"/>
      <c r="BC2856" s="30"/>
      <c r="BD2856" s="30"/>
      <c r="BE2856" s="30"/>
      <c r="BF2856" s="30"/>
      <c r="BG2856" s="30"/>
      <c r="BH2856" s="30"/>
    </row>
    <row r="2857" spans="4:60" x14ac:dyDescent="0.2">
      <c r="D2857" s="23"/>
      <c r="F2857" s="5"/>
      <c r="H2857" s="18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</row>
    <row r="2858" spans="4:60" x14ac:dyDescent="0.2">
      <c r="D2858" s="23"/>
      <c r="F2858" s="1"/>
      <c r="H2858" s="18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</row>
    <row r="2859" spans="4:60" x14ac:dyDescent="0.2">
      <c r="D2859" s="23"/>
      <c r="F2859" s="1"/>
      <c r="H2859" s="18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</row>
    <row r="2860" spans="4:60" x14ac:dyDescent="0.2">
      <c r="D2860" s="23"/>
      <c r="F2860" s="4"/>
      <c r="H2860" s="18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</row>
    <row r="2861" spans="4:60" x14ac:dyDescent="0.2">
      <c r="D2861" s="23"/>
      <c r="F2861" s="5"/>
      <c r="H2861" s="18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9"/>
      <c r="X2861" s="29"/>
      <c r="Y2861" s="29"/>
      <c r="Z2861" s="29"/>
      <c r="AA2861" s="29"/>
      <c r="AB2861" s="29"/>
      <c r="AC2861" s="29"/>
      <c r="AD2861" s="29"/>
      <c r="AE2861" s="29"/>
      <c r="AF2861" s="29"/>
      <c r="AG2861" s="29"/>
      <c r="AH2861" s="29"/>
      <c r="AI2861" s="29"/>
      <c r="AJ2861" s="29"/>
      <c r="AK2861" s="29"/>
      <c r="AL2861" s="29"/>
      <c r="AM2861" s="29"/>
      <c r="AN2861" s="29"/>
      <c r="AO2861" s="29"/>
      <c r="AP2861" s="29"/>
      <c r="AQ2861" s="29"/>
      <c r="AR2861" s="29"/>
      <c r="AS2861" s="29"/>
      <c r="AT2861" s="29"/>
      <c r="AU2861" s="29"/>
      <c r="AV2861" s="29"/>
      <c r="AW2861" s="29"/>
      <c r="AX2861" s="29"/>
      <c r="AY2861" s="29"/>
      <c r="AZ2861" s="29"/>
      <c r="BA2861" s="29"/>
      <c r="BB2861" s="29"/>
      <c r="BC2861" s="29"/>
      <c r="BD2861" s="29"/>
      <c r="BE2861" s="29"/>
      <c r="BF2861" s="29"/>
      <c r="BG2861" s="29"/>
      <c r="BH2861" s="29"/>
    </row>
    <row r="2862" spans="4:60" x14ac:dyDescent="0.2">
      <c r="D2862" s="23"/>
      <c r="F2862" s="5"/>
      <c r="H2862" s="13"/>
      <c r="I2862" s="25"/>
      <c r="J2862" s="25"/>
      <c r="K2862" s="25"/>
      <c r="L2862" s="25"/>
      <c r="M2862" s="25"/>
      <c r="N2862" s="25"/>
      <c r="O2862" s="25"/>
      <c r="P2862" s="25"/>
      <c r="Q2862" s="25"/>
      <c r="R2862" s="25"/>
      <c r="S2862" s="25"/>
      <c r="T2862" s="25"/>
      <c r="U2862" s="25"/>
      <c r="V2862" s="25"/>
      <c r="W2862" s="30"/>
      <c r="X2862" s="30"/>
      <c r="Y2862" s="30"/>
      <c r="Z2862" s="30"/>
      <c r="AA2862" s="30"/>
      <c r="AB2862" s="30"/>
      <c r="AC2862" s="30"/>
      <c r="AD2862" s="30"/>
      <c r="AE2862" s="30"/>
      <c r="AF2862" s="30"/>
      <c r="AG2862" s="30"/>
      <c r="AH2862" s="30"/>
      <c r="AI2862" s="30"/>
      <c r="AJ2862" s="30"/>
      <c r="AK2862" s="30"/>
      <c r="AL2862" s="30"/>
      <c r="AM2862" s="30"/>
      <c r="AN2862" s="30"/>
      <c r="AO2862" s="30"/>
      <c r="AP2862" s="30"/>
      <c r="AQ2862" s="30"/>
      <c r="AR2862" s="30"/>
      <c r="AS2862" s="30"/>
      <c r="AT2862" s="30"/>
      <c r="AU2862" s="30"/>
      <c r="AV2862" s="30"/>
      <c r="AW2862" s="30"/>
      <c r="AX2862" s="30"/>
      <c r="AY2862" s="30"/>
      <c r="AZ2862" s="30"/>
      <c r="BA2862" s="30"/>
      <c r="BB2862" s="30"/>
      <c r="BC2862" s="30"/>
      <c r="BD2862" s="30"/>
      <c r="BE2862" s="30"/>
      <c r="BF2862" s="30"/>
      <c r="BG2862" s="30"/>
      <c r="BH2862" s="30"/>
    </row>
    <row r="2863" spans="4:60" x14ac:dyDescent="0.2">
      <c r="D2863" s="23"/>
      <c r="F2863" s="5"/>
      <c r="H2863" s="18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</row>
    <row r="2864" spans="4:60" x14ac:dyDescent="0.2">
      <c r="D2864" s="23"/>
      <c r="F2864" s="1"/>
      <c r="H2864" s="18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</row>
    <row r="2865" spans="4:60" x14ac:dyDescent="0.2">
      <c r="D2865" s="23"/>
      <c r="F2865" s="1"/>
      <c r="H2865" s="18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</row>
    <row r="2866" spans="4:60" x14ac:dyDescent="0.2">
      <c r="D2866" s="23"/>
      <c r="F2866" s="4"/>
      <c r="H2866" s="18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</row>
    <row r="2867" spans="4:60" x14ac:dyDescent="0.2">
      <c r="D2867" s="23"/>
      <c r="F2867" s="5"/>
      <c r="H2867" s="18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9"/>
      <c r="X2867" s="29"/>
      <c r="Y2867" s="29"/>
      <c r="Z2867" s="29"/>
      <c r="AA2867" s="29"/>
      <c r="AB2867" s="29"/>
      <c r="AC2867" s="29"/>
      <c r="AD2867" s="29"/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29"/>
      <c r="AQ2867" s="29"/>
      <c r="AR2867" s="29"/>
      <c r="AS2867" s="29"/>
      <c r="AT2867" s="29"/>
      <c r="AU2867" s="29"/>
      <c r="AV2867" s="29"/>
      <c r="AW2867" s="29"/>
      <c r="AX2867" s="29"/>
      <c r="AY2867" s="29"/>
      <c r="AZ2867" s="29"/>
      <c r="BA2867" s="29"/>
      <c r="BB2867" s="29"/>
      <c r="BC2867" s="29"/>
      <c r="BD2867" s="29"/>
      <c r="BE2867" s="29"/>
      <c r="BF2867" s="29"/>
      <c r="BG2867" s="29"/>
      <c r="BH2867" s="29"/>
    </row>
    <row r="2868" spans="4:60" x14ac:dyDescent="0.2">
      <c r="D2868" s="23"/>
      <c r="F2868" s="5"/>
      <c r="H2868" s="13"/>
      <c r="I2868" s="25"/>
      <c r="J2868" s="25"/>
      <c r="K2868" s="25"/>
      <c r="L2868" s="25"/>
      <c r="M2868" s="25"/>
      <c r="N2868" s="25"/>
      <c r="O2868" s="25"/>
      <c r="P2868" s="25"/>
      <c r="Q2868" s="25"/>
      <c r="R2868" s="25"/>
      <c r="S2868" s="25"/>
      <c r="T2868" s="25"/>
      <c r="U2868" s="25"/>
      <c r="V2868" s="25"/>
      <c r="W2868" s="30"/>
      <c r="X2868" s="30"/>
      <c r="Y2868" s="30"/>
      <c r="Z2868" s="30"/>
      <c r="AA2868" s="30"/>
      <c r="AB2868" s="30"/>
      <c r="AC2868" s="30"/>
      <c r="AD2868" s="30"/>
      <c r="AE2868" s="30"/>
      <c r="AF2868" s="30"/>
      <c r="AG2868" s="30"/>
      <c r="AH2868" s="30"/>
      <c r="AI2868" s="30"/>
      <c r="AJ2868" s="30"/>
      <c r="AK2868" s="30"/>
      <c r="AL2868" s="30"/>
      <c r="AM2868" s="30"/>
      <c r="AN2868" s="30"/>
      <c r="AO2868" s="30"/>
      <c r="AP2868" s="30"/>
      <c r="AQ2868" s="30"/>
      <c r="AR2868" s="30"/>
      <c r="AS2868" s="30"/>
      <c r="AT2868" s="30"/>
      <c r="AU2868" s="30"/>
      <c r="AV2868" s="30"/>
      <c r="AW2868" s="30"/>
      <c r="AX2868" s="30"/>
      <c r="AY2868" s="30"/>
      <c r="AZ2868" s="30"/>
      <c r="BA2868" s="30"/>
      <c r="BB2868" s="30"/>
      <c r="BC2868" s="30"/>
      <c r="BD2868" s="30"/>
      <c r="BE2868" s="30"/>
      <c r="BF2868" s="30"/>
      <c r="BG2868" s="30"/>
      <c r="BH2868" s="30"/>
    </row>
    <row r="2869" spans="4:60" x14ac:dyDescent="0.2">
      <c r="D2869" s="23"/>
      <c r="F2869" s="5"/>
      <c r="H2869" s="18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</row>
    <row r="2870" spans="4:60" x14ac:dyDescent="0.2">
      <c r="D2870" s="23"/>
      <c r="F2870" s="1"/>
      <c r="H2870" s="18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</row>
    <row r="2871" spans="4:60" x14ac:dyDescent="0.2">
      <c r="D2871" s="23"/>
      <c r="F2871" s="1"/>
      <c r="H2871" s="18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</row>
    <row r="2872" spans="4:60" x14ac:dyDescent="0.2">
      <c r="D2872" s="23"/>
      <c r="F2872" s="4"/>
      <c r="H2872" s="18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</row>
    <row r="2873" spans="4:60" x14ac:dyDescent="0.2">
      <c r="D2873" s="23"/>
      <c r="F2873" s="5"/>
      <c r="H2873" s="18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9"/>
      <c r="X2873" s="29"/>
      <c r="Y2873" s="29"/>
      <c r="Z2873" s="29"/>
      <c r="AA2873" s="29"/>
      <c r="AB2873" s="29"/>
      <c r="AC2873" s="29"/>
      <c r="AD2873" s="29"/>
      <c r="AE2873" s="29"/>
      <c r="AF2873" s="29"/>
      <c r="AG2873" s="29"/>
      <c r="AH2873" s="29"/>
      <c r="AI2873" s="29"/>
      <c r="AJ2873" s="29"/>
      <c r="AK2873" s="29"/>
      <c r="AL2873" s="29"/>
      <c r="AM2873" s="29"/>
      <c r="AN2873" s="29"/>
      <c r="AO2873" s="29"/>
      <c r="AP2873" s="29"/>
      <c r="AQ2873" s="29"/>
      <c r="AR2873" s="29"/>
      <c r="AS2873" s="29"/>
      <c r="AT2873" s="29"/>
      <c r="AU2873" s="29"/>
      <c r="AV2873" s="29"/>
      <c r="AW2873" s="29"/>
      <c r="AX2873" s="29"/>
      <c r="AY2873" s="29"/>
      <c r="AZ2873" s="29"/>
      <c r="BA2873" s="29"/>
      <c r="BB2873" s="29"/>
      <c r="BC2873" s="29"/>
      <c r="BD2873" s="29"/>
      <c r="BE2873" s="29"/>
      <c r="BF2873" s="29"/>
      <c r="BG2873" s="29"/>
      <c r="BH2873" s="29"/>
    </row>
    <row r="2874" spans="4:60" x14ac:dyDescent="0.2">
      <c r="D2874" s="23"/>
      <c r="F2874" s="5"/>
      <c r="H2874" s="13"/>
      <c r="I2874" s="25"/>
      <c r="J2874" s="25"/>
      <c r="K2874" s="25"/>
      <c r="L2874" s="25"/>
      <c r="M2874" s="25"/>
      <c r="N2874" s="25"/>
      <c r="O2874" s="25"/>
      <c r="P2874" s="25"/>
      <c r="Q2874" s="25"/>
      <c r="R2874" s="25"/>
      <c r="S2874" s="25"/>
      <c r="T2874" s="25"/>
      <c r="U2874" s="25"/>
      <c r="V2874" s="25"/>
      <c r="W2874" s="30"/>
      <c r="X2874" s="30"/>
      <c r="Y2874" s="30"/>
      <c r="Z2874" s="30"/>
      <c r="AA2874" s="30"/>
      <c r="AB2874" s="30"/>
      <c r="AC2874" s="30"/>
      <c r="AD2874" s="30"/>
      <c r="AE2874" s="30"/>
      <c r="AF2874" s="30"/>
      <c r="AG2874" s="30"/>
      <c r="AH2874" s="30"/>
      <c r="AI2874" s="30"/>
      <c r="AJ2874" s="30"/>
      <c r="AK2874" s="30"/>
      <c r="AL2874" s="30"/>
      <c r="AM2874" s="30"/>
      <c r="AN2874" s="30"/>
      <c r="AO2874" s="30"/>
      <c r="AP2874" s="30"/>
      <c r="AQ2874" s="30"/>
      <c r="AR2874" s="30"/>
      <c r="AS2874" s="30"/>
      <c r="AT2874" s="30"/>
      <c r="AU2874" s="30"/>
      <c r="AV2874" s="30"/>
      <c r="AW2874" s="30"/>
      <c r="AX2874" s="30"/>
      <c r="AY2874" s="30"/>
      <c r="AZ2874" s="30"/>
      <c r="BA2874" s="30"/>
      <c r="BB2874" s="30"/>
      <c r="BC2874" s="30"/>
      <c r="BD2874" s="30"/>
      <c r="BE2874" s="30"/>
      <c r="BF2874" s="30"/>
      <c r="BG2874" s="30"/>
      <c r="BH2874" s="30"/>
    </row>
    <row r="2875" spans="4:60" x14ac:dyDescent="0.2">
      <c r="D2875" s="23"/>
      <c r="F2875" s="5"/>
      <c r="H2875" s="18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</row>
    <row r="2876" spans="4:60" x14ac:dyDescent="0.2">
      <c r="D2876" s="23"/>
      <c r="F2876" s="1"/>
      <c r="H2876" s="18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</row>
    <row r="2877" spans="4:60" x14ac:dyDescent="0.2">
      <c r="D2877" s="23"/>
      <c r="F2877" s="1"/>
      <c r="H2877" s="18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</row>
    <row r="2878" spans="4:60" x14ac:dyDescent="0.2">
      <c r="D2878" s="23"/>
      <c r="F2878" s="4"/>
      <c r="H2878" s="18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</row>
    <row r="2879" spans="4:60" x14ac:dyDescent="0.2">
      <c r="D2879" s="23"/>
      <c r="F2879" s="5"/>
      <c r="H2879" s="18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9"/>
      <c r="X2879" s="29"/>
      <c r="Y2879" s="29"/>
      <c r="Z2879" s="29"/>
      <c r="AA2879" s="29"/>
      <c r="AB2879" s="29"/>
      <c r="AC2879" s="29"/>
      <c r="AD2879" s="29"/>
      <c r="AE2879" s="29"/>
      <c r="AF2879" s="29"/>
      <c r="AG2879" s="29"/>
      <c r="AH2879" s="29"/>
      <c r="AI2879" s="29"/>
      <c r="AJ2879" s="29"/>
      <c r="AK2879" s="29"/>
      <c r="AL2879" s="29"/>
      <c r="AM2879" s="29"/>
      <c r="AN2879" s="29"/>
      <c r="AO2879" s="29"/>
      <c r="AP2879" s="29"/>
      <c r="AQ2879" s="29"/>
      <c r="AR2879" s="29"/>
      <c r="AS2879" s="29"/>
      <c r="AT2879" s="29"/>
      <c r="AU2879" s="29"/>
      <c r="AV2879" s="29"/>
      <c r="AW2879" s="29"/>
      <c r="AX2879" s="29"/>
      <c r="AY2879" s="29"/>
      <c r="AZ2879" s="29"/>
      <c r="BA2879" s="29"/>
      <c r="BB2879" s="29"/>
      <c r="BC2879" s="29"/>
      <c r="BD2879" s="29"/>
      <c r="BE2879" s="29"/>
      <c r="BF2879" s="29"/>
      <c r="BG2879" s="29"/>
      <c r="BH2879" s="29"/>
    </row>
    <row r="2880" spans="4:60" x14ac:dyDescent="0.2">
      <c r="D2880" s="23"/>
      <c r="F2880" s="5"/>
      <c r="H2880" s="13"/>
      <c r="I2880" s="25"/>
      <c r="J2880" s="25"/>
      <c r="K2880" s="25"/>
      <c r="L2880" s="25"/>
      <c r="M2880" s="25"/>
      <c r="N2880" s="25"/>
      <c r="O2880" s="25"/>
      <c r="P2880" s="25"/>
      <c r="Q2880" s="25"/>
      <c r="R2880" s="25"/>
      <c r="S2880" s="25"/>
      <c r="T2880" s="25"/>
      <c r="U2880" s="25"/>
      <c r="V2880" s="25"/>
      <c r="W2880" s="30"/>
      <c r="X2880" s="30"/>
      <c r="Y2880" s="30"/>
      <c r="Z2880" s="30"/>
      <c r="AA2880" s="30"/>
      <c r="AB2880" s="30"/>
      <c r="AC2880" s="30"/>
      <c r="AD2880" s="30"/>
      <c r="AE2880" s="30"/>
      <c r="AF2880" s="30"/>
      <c r="AG2880" s="30"/>
      <c r="AH2880" s="30"/>
      <c r="AI2880" s="30"/>
      <c r="AJ2880" s="30"/>
      <c r="AK2880" s="30"/>
      <c r="AL2880" s="30"/>
      <c r="AM2880" s="30"/>
      <c r="AN2880" s="30"/>
      <c r="AO2880" s="30"/>
      <c r="AP2880" s="30"/>
      <c r="AQ2880" s="30"/>
      <c r="AR2880" s="30"/>
      <c r="AS2880" s="30"/>
      <c r="AT2880" s="30"/>
      <c r="AU2880" s="30"/>
      <c r="AV2880" s="30"/>
      <c r="AW2880" s="30"/>
      <c r="AX2880" s="30"/>
      <c r="AY2880" s="30"/>
      <c r="AZ2880" s="30"/>
      <c r="BA2880" s="30"/>
      <c r="BB2880" s="30"/>
      <c r="BC2880" s="30"/>
      <c r="BD2880" s="30"/>
      <c r="BE2880" s="30"/>
      <c r="BF2880" s="30"/>
      <c r="BG2880" s="30"/>
      <c r="BH2880" s="30"/>
    </row>
    <row r="2881" spans="4:60" x14ac:dyDescent="0.2">
      <c r="D2881" s="23"/>
      <c r="F2881" s="5"/>
      <c r="H2881" s="18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</row>
    <row r="2882" spans="4:60" x14ac:dyDescent="0.2">
      <c r="D2882" s="23"/>
      <c r="F2882" s="1"/>
      <c r="H2882" s="18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</row>
    <row r="2883" spans="4:60" x14ac:dyDescent="0.2">
      <c r="D2883" s="23"/>
      <c r="F2883" s="1"/>
      <c r="H2883" s="18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</row>
    <row r="2884" spans="4:60" x14ac:dyDescent="0.2">
      <c r="D2884" s="23"/>
      <c r="F2884" s="4"/>
      <c r="H2884" s="18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</row>
    <row r="2885" spans="4:60" x14ac:dyDescent="0.2">
      <c r="D2885" s="23"/>
      <c r="F2885" s="5"/>
      <c r="H2885" s="18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9"/>
      <c r="X2885" s="29"/>
      <c r="Y2885" s="29"/>
      <c r="Z2885" s="29"/>
      <c r="AA2885" s="29"/>
      <c r="AB2885" s="29"/>
      <c r="AC2885" s="29"/>
      <c r="AD2885" s="29"/>
      <c r="AE2885" s="29"/>
      <c r="AF2885" s="29"/>
      <c r="AG2885" s="29"/>
      <c r="AH2885" s="29"/>
      <c r="AI2885" s="29"/>
      <c r="AJ2885" s="29"/>
      <c r="AK2885" s="29"/>
      <c r="AL2885" s="29"/>
      <c r="AM2885" s="29"/>
      <c r="AN2885" s="29"/>
      <c r="AO2885" s="29"/>
      <c r="AP2885" s="29"/>
      <c r="AQ2885" s="29"/>
      <c r="AR2885" s="29"/>
      <c r="AS2885" s="29"/>
      <c r="AT2885" s="29"/>
      <c r="AU2885" s="29"/>
      <c r="AV2885" s="29"/>
      <c r="AW2885" s="29"/>
      <c r="AX2885" s="29"/>
      <c r="AY2885" s="29"/>
      <c r="AZ2885" s="29"/>
      <c r="BA2885" s="29"/>
      <c r="BB2885" s="29"/>
      <c r="BC2885" s="29"/>
      <c r="BD2885" s="29"/>
      <c r="BE2885" s="29"/>
      <c r="BF2885" s="29"/>
      <c r="BG2885" s="29"/>
      <c r="BH2885" s="29"/>
    </row>
    <row r="2886" spans="4:60" x14ac:dyDescent="0.2">
      <c r="D2886" s="23"/>
      <c r="F2886" s="5"/>
      <c r="H2886" s="13"/>
      <c r="I2886" s="25"/>
      <c r="J2886" s="25"/>
      <c r="K2886" s="25"/>
      <c r="L2886" s="25"/>
      <c r="M2886" s="25"/>
      <c r="N2886" s="25"/>
      <c r="O2886" s="25"/>
      <c r="P2886" s="25"/>
      <c r="Q2886" s="25"/>
      <c r="R2886" s="25"/>
      <c r="S2886" s="25"/>
      <c r="T2886" s="25"/>
      <c r="U2886" s="25"/>
      <c r="V2886" s="25"/>
      <c r="W2886" s="30"/>
      <c r="X2886" s="30"/>
      <c r="Y2886" s="30"/>
      <c r="Z2886" s="30"/>
      <c r="AA2886" s="30"/>
      <c r="AB2886" s="30"/>
      <c r="AC2886" s="30"/>
      <c r="AD2886" s="30"/>
      <c r="AE2886" s="30"/>
      <c r="AF2886" s="30"/>
      <c r="AG2886" s="30"/>
      <c r="AH2886" s="30"/>
      <c r="AI2886" s="30"/>
      <c r="AJ2886" s="30"/>
      <c r="AK2886" s="30"/>
      <c r="AL2886" s="30"/>
      <c r="AM2886" s="30"/>
      <c r="AN2886" s="30"/>
      <c r="AO2886" s="30"/>
      <c r="AP2886" s="30"/>
      <c r="AQ2886" s="30"/>
      <c r="AR2886" s="30"/>
      <c r="AS2886" s="30"/>
      <c r="AT2886" s="30"/>
      <c r="AU2886" s="30"/>
      <c r="AV2886" s="30"/>
      <c r="AW2886" s="30"/>
      <c r="AX2886" s="30"/>
      <c r="AY2886" s="30"/>
      <c r="AZ2886" s="30"/>
      <c r="BA2886" s="30"/>
      <c r="BB2886" s="30"/>
      <c r="BC2886" s="30"/>
      <c r="BD2886" s="30"/>
      <c r="BE2886" s="30"/>
      <c r="BF2886" s="30"/>
      <c r="BG2886" s="30"/>
      <c r="BH2886" s="30"/>
    </row>
    <row r="2887" spans="4:60" x14ac:dyDescent="0.2">
      <c r="D2887" s="23"/>
      <c r="F2887" s="5"/>
      <c r="H2887" s="18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</row>
    <row r="2888" spans="4:60" x14ac:dyDescent="0.2">
      <c r="D2888" s="23"/>
      <c r="F2888" s="1"/>
      <c r="H2888" s="18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</row>
    <row r="2889" spans="4:60" x14ac:dyDescent="0.2">
      <c r="D2889" s="23"/>
      <c r="F2889" s="1"/>
      <c r="H2889" s="18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</row>
    <row r="2890" spans="4:60" x14ac:dyDescent="0.2">
      <c r="D2890" s="23"/>
      <c r="F2890" s="4"/>
      <c r="H2890" s="18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</row>
    <row r="2891" spans="4:60" x14ac:dyDescent="0.2">
      <c r="D2891" s="23"/>
      <c r="F2891" s="5"/>
      <c r="H2891" s="18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9"/>
      <c r="X2891" s="29"/>
      <c r="Y2891" s="29"/>
      <c r="Z2891" s="29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9"/>
      <c r="BC2891" s="29"/>
      <c r="BD2891" s="29"/>
      <c r="BE2891" s="29"/>
      <c r="BF2891" s="29"/>
      <c r="BG2891" s="29"/>
      <c r="BH2891" s="29"/>
    </row>
    <row r="2892" spans="4:60" x14ac:dyDescent="0.2">
      <c r="D2892" s="23"/>
      <c r="F2892" s="5"/>
      <c r="H2892" s="13"/>
      <c r="I2892" s="25"/>
      <c r="J2892" s="25"/>
      <c r="K2892" s="25"/>
      <c r="L2892" s="25"/>
      <c r="M2892" s="25"/>
      <c r="N2892" s="25"/>
      <c r="O2892" s="25"/>
      <c r="P2892" s="25"/>
      <c r="Q2892" s="25"/>
      <c r="R2892" s="25"/>
      <c r="S2892" s="25"/>
      <c r="T2892" s="25"/>
      <c r="U2892" s="25"/>
      <c r="V2892" s="25"/>
      <c r="W2892" s="30"/>
      <c r="X2892" s="30"/>
      <c r="Y2892" s="30"/>
      <c r="Z2892" s="30"/>
      <c r="AA2892" s="30"/>
      <c r="AB2892" s="30"/>
      <c r="AC2892" s="30"/>
      <c r="AD2892" s="30"/>
      <c r="AE2892" s="30"/>
      <c r="AF2892" s="30"/>
      <c r="AG2892" s="30"/>
      <c r="AH2892" s="30"/>
      <c r="AI2892" s="30"/>
      <c r="AJ2892" s="30"/>
      <c r="AK2892" s="30"/>
      <c r="AL2892" s="30"/>
      <c r="AM2892" s="30"/>
      <c r="AN2892" s="30"/>
      <c r="AO2892" s="30"/>
      <c r="AP2892" s="30"/>
      <c r="AQ2892" s="30"/>
      <c r="AR2892" s="30"/>
      <c r="AS2892" s="30"/>
      <c r="AT2892" s="30"/>
      <c r="AU2892" s="30"/>
      <c r="AV2892" s="30"/>
      <c r="AW2892" s="30"/>
      <c r="AX2892" s="30"/>
      <c r="AY2892" s="30"/>
      <c r="AZ2892" s="30"/>
      <c r="BA2892" s="30"/>
      <c r="BB2892" s="30"/>
      <c r="BC2892" s="30"/>
      <c r="BD2892" s="30"/>
      <c r="BE2892" s="30"/>
      <c r="BF2892" s="30"/>
      <c r="BG2892" s="30"/>
      <c r="BH2892" s="30"/>
    </row>
    <row r="2893" spans="4:60" x14ac:dyDescent="0.2">
      <c r="D2893" s="23"/>
      <c r="F2893" s="5"/>
      <c r="H2893" s="18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</row>
    <row r="2894" spans="4:60" x14ac:dyDescent="0.2">
      <c r="D2894" s="23"/>
      <c r="F2894" s="1"/>
      <c r="H2894" s="18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</row>
    <row r="2895" spans="4:60" x14ac:dyDescent="0.2">
      <c r="D2895" s="23"/>
      <c r="F2895" s="1"/>
      <c r="H2895" s="18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</row>
    <row r="2896" spans="4:60" x14ac:dyDescent="0.2">
      <c r="D2896" s="23"/>
      <c r="F2896" s="4"/>
      <c r="H2896" s="18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</row>
    <row r="2897" spans="4:60" x14ac:dyDescent="0.2">
      <c r="D2897" s="23"/>
      <c r="F2897" s="5"/>
      <c r="H2897" s="18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9"/>
      <c r="X2897" s="29"/>
      <c r="Y2897" s="29"/>
      <c r="Z2897" s="29"/>
      <c r="AA2897" s="29"/>
      <c r="AB2897" s="29"/>
      <c r="AC2897" s="29"/>
      <c r="AD2897" s="29"/>
      <c r="AE2897" s="29"/>
      <c r="AF2897" s="29"/>
      <c r="AG2897" s="29"/>
      <c r="AH2897" s="29"/>
      <c r="AI2897" s="29"/>
      <c r="AJ2897" s="29"/>
      <c r="AK2897" s="29"/>
      <c r="AL2897" s="29"/>
      <c r="AM2897" s="29"/>
      <c r="AN2897" s="29"/>
      <c r="AO2897" s="29"/>
      <c r="AP2897" s="29"/>
      <c r="AQ2897" s="29"/>
      <c r="AR2897" s="29"/>
      <c r="AS2897" s="29"/>
      <c r="AT2897" s="29"/>
      <c r="AU2897" s="29"/>
      <c r="AV2897" s="29"/>
      <c r="AW2897" s="29"/>
      <c r="AX2897" s="29"/>
      <c r="AY2897" s="29"/>
      <c r="AZ2897" s="29"/>
      <c r="BA2897" s="29"/>
      <c r="BB2897" s="29"/>
      <c r="BC2897" s="29"/>
      <c r="BD2897" s="29"/>
      <c r="BE2897" s="29"/>
      <c r="BF2897" s="29"/>
      <c r="BG2897" s="29"/>
      <c r="BH2897" s="29"/>
    </row>
    <row r="2898" spans="4:60" x14ac:dyDescent="0.2">
      <c r="D2898" s="23"/>
      <c r="F2898" s="5"/>
      <c r="H2898" s="13"/>
      <c r="I2898" s="25"/>
      <c r="J2898" s="25"/>
      <c r="K2898" s="25"/>
      <c r="L2898" s="25"/>
      <c r="M2898" s="25"/>
      <c r="N2898" s="25"/>
      <c r="O2898" s="25"/>
      <c r="P2898" s="25"/>
      <c r="Q2898" s="25"/>
      <c r="R2898" s="25"/>
      <c r="S2898" s="25"/>
      <c r="T2898" s="25"/>
      <c r="U2898" s="25"/>
      <c r="V2898" s="25"/>
      <c r="W2898" s="30"/>
      <c r="X2898" s="30"/>
      <c r="Y2898" s="30"/>
      <c r="Z2898" s="30"/>
      <c r="AA2898" s="30"/>
      <c r="AB2898" s="30"/>
      <c r="AC2898" s="30"/>
      <c r="AD2898" s="30"/>
      <c r="AE2898" s="30"/>
      <c r="AF2898" s="30"/>
      <c r="AG2898" s="30"/>
      <c r="AH2898" s="30"/>
      <c r="AI2898" s="30"/>
      <c r="AJ2898" s="30"/>
      <c r="AK2898" s="30"/>
      <c r="AL2898" s="30"/>
      <c r="AM2898" s="30"/>
      <c r="AN2898" s="30"/>
      <c r="AO2898" s="30"/>
      <c r="AP2898" s="30"/>
      <c r="AQ2898" s="30"/>
      <c r="AR2898" s="30"/>
      <c r="AS2898" s="30"/>
      <c r="AT2898" s="30"/>
      <c r="AU2898" s="30"/>
      <c r="AV2898" s="30"/>
      <c r="AW2898" s="30"/>
      <c r="AX2898" s="30"/>
      <c r="AY2898" s="30"/>
      <c r="AZ2898" s="30"/>
      <c r="BA2898" s="30"/>
      <c r="BB2898" s="30"/>
      <c r="BC2898" s="30"/>
      <c r="BD2898" s="30"/>
      <c r="BE2898" s="30"/>
      <c r="BF2898" s="30"/>
      <c r="BG2898" s="30"/>
      <c r="BH2898" s="30"/>
    </row>
    <row r="2899" spans="4:60" x14ac:dyDescent="0.2">
      <c r="D2899" s="23"/>
      <c r="F2899" s="5"/>
      <c r="H2899" s="18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</row>
    <row r="2900" spans="4:60" x14ac:dyDescent="0.2">
      <c r="D2900" s="23"/>
      <c r="F2900" s="1"/>
      <c r="H2900" s="18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</row>
    <row r="2901" spans="4:60" x14ac:dyDescent="0.2">
      <c r="D2901" s="23"/>
      <c r="F2901" s="1"/>
      <c r="H2901" s="18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</row>
    <row r="2902" spans="4:60" x14ac:dyDescent="0.2">
      <c r="D2902" s="23"/>
      <c r="F2902" s="4"/>
      <c r="H2902" s="18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</row>
    <row r="2903" spans="4:60" x14ac:dyDescent="0.2">
      <c r="D2903" s="23"/>
      <c r="F2903" s="5"/>
      <c r="H2903" s="18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9"/>
      <c r="X2903" s="29"/>
      <c r="Y2903" s="29"/>
      <c r="Z2903" s="29"/>
      <c r="AA2903" s="29"/>
      <c r="AB2903" s="29"/>
      <c r="AC2903" s="29"/>
      <c r="AD2903" s="29"/>
      <c r="AE2903" s="29"/>
      <c r="AF2903" s="29"/>
      <c r="AG2903" s="29"/>
      <c r="AH2903" s="29"/>
      <c r="AI2903" s="29"/>
      <c r="AJ2903" s="29"/>
      <c r="AK2903" s="29"/>
      <c r="AL2903" s="29"/>
      <c r="AM2903" s="29"/>
      <c r="AN2903" s="29"/>
      <c r="AO2903" s="29"/>
      <c r="AP2903" s="29"/>
      <c r="AQ2903" s="29"/>
      <c r="AR2903" s="29"/>
      <c r="AS2903" s="29"/>
      <c r="AT2903" s="29"/>
      <c r="AU2903" s="29"/>
      <c r="AV2903" s="29"/>
      <c r="AW2903" s="29"/>
      <c r="AX2903" s="29"/>
      <c r="AY2903" s="29"/>
      <c r="AZ2903" s="29"/>
      <c r="BA2903" s="29"/>
      <c r="BB2903" s="29"/>
      <c r="BC2903" s="29"/>
      <c r="BD2903" s="29"/>
      <c r="BE2903" s="29"/>
      <c r="BF2903" s="29"/>
      <c r="BG2903" s="29"/>
      <c r="BH2903" s="29"/>
    </row>
    <row r="2904" spans="4:60" x14ac:dyDescent="0.2">
      <c r="D2904" s="23"/>
      <c r="F2904" s="5"/>
      <c r="H2904" s="13"/>
      <c r="I2904" s="25"/>
      <c r="J2904" s="25"/>
      <c r="K2904" s="25"/>
      <c r="L2904" s="25"/>
      <c r="M2904" s="25"/>
      <c r="N2904" s="25"/>
      <c r="O2904" s="25"/>
      <c r="P2904" s="25"/>
      <c r="Q2904" s="25"/>
      <c r="R2904" s="25"/>
      <c r="S2904" s="25"/>
      <c r="T2904" s="25"/>
      <c r="U2904" s="25"/>
      <c r="V2904" s="25"/>
      <c r="W2904" s="30"/>
      <c r="X2904" s="30"/>
      <c r="Y2904" s="30"/>
      <c r="Z2904" s="30"/>
      <c r="AA2904" s="30"/>
      <c r="AB2904" s="30"/>
      <c r="AC2904" s="30"/>
      <c r="AD2904" s="30"/>
      <c r="AE2904" s="30"/>
      <c r="AF2904" s="30"/>
      <c r="AG2904" s="30"/>
      <c r="AH2904" s="30"/>
      <c r="AI2904" s="30"/>
      <c r="AJ2904" s="30"/>
      <c r="AK2904" s="30"/>
      <c r="AL2904" s="30"/>
      <c r="AM2904" s="30"/>
      <c r="AN2904" s="30"/>
      <c r="AO2904" s="30"/>
      <c r="AP2904" s="30"/>
      <c r="AQ2904" s="30"/>
      <c r="AR2904" s="30"/>
      <c r="AS2904" s="30"/>
      <c r="AT2904" s="30"/>
      <c r="AU2904" s="30"/>
      <c r="AV2904" s="30"/>
      <c r="AW2904" s="30"/>
      <c r="AX2904" s="30"/>
      <c r="AY2904" s="30"/>
      <c r="AZ2904" s="30"/>
      <c r="BA2904" s="30"/>
      <c r="BB2904" s="30"/>
      <c r="BC2904" s="30"/>
      <c r="BD2904" s="30"/>
      <c r="BE2904" s="30"/>
      <c r="BF2904" s="30"/>
      <c r="BG2904" s="30"/>
      <c r="BH2904" s="30"/>
    </row>
    <row r="2905" spans="4:60" x14ac:dyDescent="0.2">
      <c r="D2905" s="23"/>
      <c r="F2905" s="5"/>
      <c r="H2905" s="18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</row>
    <row r="2906" spans="4:60" x14ac:dyDescent="0.2">
      <c r="D2906" s="23"/>
      <c r="F2906" s="1"/>
      <c r="H2906" s="18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</row>
    <row r="2907" spans="4:60" x14ac:dyDescent="0.2">
      <c r="D2907" s="23"/>
      <c r="F2907" s="1"/>
      <c r="H2907" s="18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</row>
    <row r="2908" spans="4:60" x14ac:dyDescent="0.2">
      <c r="D2908" s="23"/>
      <c r="F2908" s="4"/>
      <c r="H2908" s="18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</row>
    <row r="2909" spans="4:60" x14ac:dyDescent="0.2">
      <c r="D2909" s="23"/>
      <c r="F2909" s="5"/>
      <c r="H2909" s="18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9"/>
      <c r="BC2909" s="29"/>
      <c r="BD2909" s="29"/>
      <c r="BE2909" s="29"/>
      <c r="BF2909" s="29"/>
      <c r="BG2909" s="29"/>
      <c r="BH2909" s="29"/>
    </row>
    <row r="2910" spans="4:60" x14ac:dyDescent="0.2">
      <c r="D2910" s="23"/>
      <c r="F2910" s="5"/>
      <c r="H2910" s="13"/>
      <c r="I2910" s="25"/>
      <c r="J2910" s="25"/>
      <c r="K2910" s="25"/>
      <c r="L2910" s="25"/>
      <c r="M2910" s="25"/>
      <c r="N2910" s="25"/>
      <c r="O2910" s="25"/>
      <c r="P2910" s="25"/>
      <c r="Q2910" s="25"/>
      <c r="R2910" s="25"/>
      <c r="S2910" s="25"/>
      <c r="T2910" s="25"/>
      <c r="U2910" s="25"/>
      <c r="V2910" s="25"/>
      <c r="W2910" s="30"/>
      <c r="X2910" s="30"/>
      <c r="Y2910" s="30"/>
      <c r="Z2910" s="30"/>
      <c r="AA2910" s="30"/>
      <c r="AB2910" s="30"/>
      <c r="AC2910" s="30"/>
      <c r="AD2910" s="30"/>
      <c r="AE2910" s="30"/>
      <c r="AF2910" s="30"/>
      <c r="AG2910" s="30"/>
      <c r="AH2910" s="30"/>
      <c r="AI2910" s="30"/>
      <c r="AJ2910" s="30"/>
      <c r="AK2910" s="30"/>
      <c r="AL2910" s="30"/>
      <c r="AM2910" s="30"/>
      <c r="AN2910" s="30"/>
      <c r="AO2910" s="30"/>
      <c r="AP2910" s="30"/>
      <c r="AQ2910" s="30"/>
      <c r="AR2910" s="30"/>
      <c r="AS2910" s="30"/>
      <c r="AT2910" s="30"/>
      <c r="AU2910" s="30"/>
      <c r="AV2910" s="30"/>
      <c r="AW2910" s="30"/>
      <c r="AX2910" s="30"/>
      <c r="AY2910" s="30"/>
      <c r="AZ2910" s="30"/>
      <c r="BA2910" s="30"/>
      <c r="BB2910" s="30"/>
      <c r="BC2910" s="30"/>
      <c r="BD2910" s="30"/>
      <c r="BE2910" s="30"/>
      <c r="BF2910" s="30"/>
      <c r="BG2910" s="30"/>
      <c r="BH2910" s="30"/>
    </row>
    <row r="2911" spans="4:60" x14ac:dyDescent="0.2">
      <c r="D2911" s="23"/>
      <c r="F2911" s="5"/>
      <c r="H2911" s="18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</row>
    <row r="2912" spans="4:60" x14ac:dyDescent="0.2">
      <c r="D2912" s="23"/>
      <c r="F2912" s="1"/>
      <c r="H2912" s="18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</row>
    <row r="2913" spans="4:60" x14ac:dyDescent="0.2">
      <c r="D2913" s="23"/>
      <c r="F2913" s="1"/>
      <c r="H2913" s="18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</row>
    <row r="2914" spans="4:60" x14ac:dyDescent="0.2">
      <c r="D2914" s="23"/>
      <c r="F2914" s="4"/>
      <c r="H2914" s="18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</row>
    <row r="2915" spans="4:60" x14ac:dyDescent="0.2">
      <c r="D2915" s="23"/>
      <c r="F2915" s="5"/>
      <c r="H2915" s="18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9"/>
      <c r="X2915" s="29"/>
      <c r="Y2915" s="29"/>
      <c r="Z2915" s="29"/>
      <c r="AA2915" s="29"/>
      <c r="AB2915" s="29"/>
      <c r="AC2915" s="29"/>
      <c r="AD2915" s="29"/>
      <c r="AE2915" s="29"/>
      <c r="AF2915" s="29"/>
      <c r="AG2915" s="29"/>
      <c r="AH2915" s="29"/>
      <c r="AI2915" s="29"/>
      <c r="AJ2915" s="29"/>
      <c r="AK2915" s="29"/>
      <c r="AL2915" s="29"/>
      <c r="AM2915" s="29"/>
      <c r="AN2915" s="29"/>
      <c r="AO2915" s="29"/>
      <c r="AP2915" s="29"/>
      <c r="AQ2915" s="29"/>
      <c r="AR2915" s="29"/>
      <c r="AS2915" s="29"/>
      <c r="AT2915" s="29"/>
      <c r="AU2915" s="29"/>
      <c r="AV2915" s="29"/>
      <c r="AW2915" s="29"/>
      <c r="AX2915" s="29"/>
      <c r="AY2915" s="29"/>
      <c r="AZ2915" s="29"/>
      <c r="BA2915" s="29"/>
      <c r="BB2915" s="29"/>
      <c r="BC2915" s="29"/>
      <c r="BD2915" s="29"/>
      <c r="BE2915" s="29"/>
      <c r="BF2915" s="29"/>
      <c r="BG2915" s="29"/>
      <c r="BH2915" s="29"/>
    </row>
    <row r="2916" spans="4:60" x14ac:dyDescent="0.2">
      <c r="D2916" s="23"/>
      <c r="F2916" s="5"/>
      <c r="H2916" s="13"/>
      <c r="I2916" s="25"/>
      <c r="J2916" s="25"/>
      <c r="K2916" s="25"/>
      <c r="L2916" s="25"/>
      <c r="M2916" s="25"/>
      <c r="N2916" s="25"/>
      <c r="O2916" s="25"/>
      <c r="P2916" s="25"/>
      <c r="Q2916" s="25"/>
      <c r="R2916" s="25"/>
      <c r="S2916" s="25"/>
      <c r="T2916" s="25"/>
      <c r="U2916" s="25"/>
      <c r="V2916" s="25"/>
      <c r="W2916" s="30"/>
      <c r="X2916" s="30"/>
      <c r="Y2916" s="30"/>
      <c r="Z2916" s="30"/>
      <c r="AA2916" s="30"/>
      <c r="AB2916" s="30"/>
      <c r="AC2916" s="30"/>
      <c r="AD2916" s="30"/>
      <c r="AE2916" s="30"/>
      <c r="AF2916" s="30"/>
      <c r="AG2916" s="30"/>
      <c r="AH2916" s="30"/>
      <c r="AI2916" s="30"/>
      <c r="AJ2916" s="30"/>
      <c r="AK2916" s="30"/>
      <c r="AL2916" s="30"/>
      <c r="AM2916" s="30"/>
      <c r="AN2916" s="30"/>
      <c r="AO2916" s="30"/>
      <c r="AP2916" s="30"/>
      <c r="AQ2916" s="30"/>
      <c r="AR2916" s="30"/>
      <c r="AS2916" s="30"/>
      <c r="AT2916" s="30"/>
      <c r="AU2916" s="30"/>
      <c r="AV2916" s="30"/>
      <c r="AW2916" s="30"/>
      <c r="AX2916" s="30"/>
      <c r="AY2916" s="30"/>
      <c r="AZ2916" s="30"/>
      <c r="BA2916" s="30"/>
      <c r="BB2916" s="30"/>
      <c r="BC2916" s="30"/>
      <c r="BD2916" s="30"/>
      <c r="BE2916" s="30"/>
      <c r="BF2916" s="30"/>
      <c r="BG2916" s="30"/>
      <c r="BH2916" s="30"/>
    </row>
    <row r="2917" spans="4:60" x14ac:dyDescent="0.2">
      <c r="D2917" s="23"/>
      <c r="F2917" s="5"/>
      <c r="H2917" s="18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</row>
    <row r="2918" spans="4:60" x14ac:dyDescent="0.2">
      <c r="D2918" s="23"/>
      <c r="F2918" s="1"/>
      <c r="H2918" s="18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</row>
    <row r="2919" spans="4:60" x14ac:dyDescent="0.2">
      <c r="D2919" s="23"/>
      <c r="F2919" s="1"/>
      <c r="H2919" s="18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</row>
    <row r="2920" spans="4:60" x14ac:dyDescent="0.2">
      <c r="D2920" s="23"/>
      <c r="F2920" s="4"/>
      <c r="H2920" s="18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</row>
    <row r="2921" spans="4:60" x14ac:dyDescent="0.2">
      <c r="D2921" s="23"/>
      <c r="F2921" s="5"/>
      <c r="H2921" s="18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9"/>
      <c r="X2921" s="29"/>
      <c r="Y2921" s="29"/>
      <c r="Z2921" s="29"/>
      <c r="AA2921" s="29"/>
      <c r="AB2921" s="29"/>
      <c r="AC2921" s="29"/>
      <c r="AD2921" s="29"/>
      <c r="AE2921" s="29"/>
      <c r="AF2921" s="29"/>
      <c r="AG2921" s="29"/>
      <c r="AH2921" s="29"/>
      <c r="AI2921" s="29"/>
      <c r="AJ2921" s="29"/>
      <c r="AK2921" s="29"/>
      <c r="AL2921" s="29"/>
      <c r="AM2921" s="29"/>
      <c r="AN2921" s="29"/>
      <c r="AO2921" s="29"/>
      <c r="AP2921" s="29"/>
      <c r="AQ2921" s="29"/>
      <c r="AR2921" s="29"/>
      <c r="AS2921" s="29"/>
      <c r="AT2921" s="29"/>
      <c r="AU2921" s="29"/>
      <c r="AV2921" s="29"/>
      <c r="AW2921" s="29"/>
      <c r="AX2921" s="29"/>
      <c r="AY2921" s="29"/>
      <c r="AZ2921" s="29"/>
      <c r="BA2921" s="29"/>
      <c r="BB2921" s="29"/>
      <c r="BC2921" s="29"/>
      <c r="BD2921" s="29"/>
      <c r="BE2921" s="29"/>
      <c r="BF2921" s="29"/>
      <c r="BG2921" s="29"/>
      <c r="BH2921" s="29"/>
    </row>
    <row r="2922" spans="4:60" x14ac:dyDescent="0.2">
      <c r="D2922" s="23"/>
      <c r="F2922" s="5"/>
      <c r="H2922" s="13"/>
      <c r="I2922" s="25"/>
      <c r="J2922" s="25"/>
      <c r="K2922" s="25"/>
      <c r="L2922" s="25"/>
      <c r="M2922" s="25"/>
      <c r="N2922" s="25"/>
      <c r="O2922" s="25"/>
      <c r="P2922" s="25"/>
      <c r="Q2922" s="25"/>
      <c r="R2922" s="25"/>
      <c r="S2922" s="25"/>
      <c r="T2922" s="25"/>
      <c r="U2922" s="25"/>
      <c r="V2922" s="25"/>
      <c r="W2922" s="30"/>
      <c r="X2922" s="30"/>
      <c r="Y2922" s="30"/>
      <c r="Z2922" s="30"/>
      <c r="AA2922" s="30"/>
      <c r="AB2922" s="30"/>
      <c r="AC2922" s="30"/>
      <c r="AD2922" s="30"/>
      <c r="AE2922" s="30"/>
      <c r="AF2922" s="30"/>
      <c r="AG2922" s="30"/>
      <c r="AH2922" s="30"/>
      <c r="AI2922" s="30"/>
      <c r="AJ2922" s="30"/>
      <c r="AK2922" s="30"/>
      <c r="AL2922" s="30"/>
      <c r="AM2922" s="30"/>
      <c r="AN2922" s="30"/>
      <c r="AO2922" s="30"/>
      <c r="AP2922" s="30"/>
      <c r="AQ2922" s="30"/>
      <c r="AR2922" s="30"/>
      <c r="AS2922" s="30"/>
      <c r="AT2922" s="30"/>
      <c r="AU2922" s="30"/>
      <c r="AV2922" s="30"/>
      <c r="AW2922" s="30"/>
      <c r="AX2922" s="30"/>
      <c r="AY2922" s="30"/>
      <c r="AZ2922" s="30"/>
      <c r="BA2922" s="30"/>
      <c r="BB2922" s="30"/>
      <c r="BC2922" s="30"/>
      <c r="BD2922" s="30"/>
      <c r="BE2922" s="30"/>
      <c r="BF2922" s="30"/>
      <c r="BG2922" s="30"/>
      <c r="BH2922" s="30"/>
    </row>
    <row r="2923" spans="4:60" x14ac:dyDescent="0.2">
      <c r="D2923" s="23"/>
      <c r="F2923" s="5"/>
      <c r="H2923" s="18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</row>
    <row r="2924" spans="4:60" x14ac:dyDescent="0.2">
      <c r="D2924" s="23"/>
      <c r="F2924" s="1"/>
      <c r="H2924" s="18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</row>
    <row r="2925" spans="4:60" x14ac:dyDescent="0.2">
      <c r="D2925" s="23"/>
      <c r="F2925" s="1"/>
      <c r="H2925" s="18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</row>
    <row r="2926" spans="4:60" x14ac:dyDescent="0.2">
      <c r="D2926" s="23"/>
      <c r="F2926" s="4"/>
      <c r="H2926" s="18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</row>
    <row r="2927" spans="4:60" x14ac:dyDescent="0.2">
      <c r="D2927" s="23"/>
      <c r="F2927" s="5"/>
      <c r="H2927" s="18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29"/>
      <c r="AP2927" s="29"/>
      <c r="AQ2927" s="29"/>
      <c r="AR2927" s="29"/>
      <c r="AS2927" s="29"/>
      <c r="AT2927" s="29"/>
      <c r="AU2927" s="29"/>
      <c r="AV2927" s="29"/>
      <c r="AW2927" s="29"/>
      <c r="AX2927" s="29"/>
      <c r="AY2927" s="29"/>
      <c r="AZ2927" s="29"/>
      <c r="BA2927" s="29"/>
      <c r="BB2927" s="29"/>
      <c r="BC2927" s="29"/>
      <c r="BD2927" s="29"/>
      <c r="BE2927" s="29"/>
      <c r="BF2927" s="29"/>
      <c r="BG2927" s="29"/>
      <c r="BH2927" s="29"/>
    </row>
    <row r="2928" spans="4:60" x14ac:dyDescent="0.2">
      <c r="D2928" s="23"/>
      <c r="F2928" s="5"/>
      <c r="H2928" s="13"/>
      <c r="I2928" s="25"/>
      <c r="J2928" s="25"/>
      <c r="K2928" s="25"/>
      <c r="L2928" s="25"/>
      <c r="M2928" s="25"/>
      <c r="N2928" s="25"/>
      <c r="O2928" s="25"/>
      <c r="P2928" s="25"/>
      <c r="Q2928" s="25"/>
      <c r="R2928" s="25"/>
      <c r="S2928" s="25"/>
      <c r="T2928" s="25"/>
      <c r="U2928" s="25"/>
      <c r="V2928" s="25"/>
      <c r="W2928" s="30"/>
      <c r="X2928" s="30"/>
      <c r="Y2928" s="30"/>
      <c r="Z2928" s="30"/>
      <c r="AA2928" s="30"/>
      <c r="AB2928" s="30"/>
      <c r="AC2928" s="30"/>
      <c r="AD2928" s="30"/>
      <c r="AE2928" s="30"/>
      <c r="AF2928" s="30"/>
      <c r="AG2928" s="30"/>
      <c r="AH2928" s="30"/>
      <c r="AI2928" s="30"/>
      <c r="AJ2928" s="30"/>
      <c r="AK2928" s="30"/>
      <c r="AL2928" s="30"/>
      <c r="AM2928" s="30"/>
      <c r="AN2928" s="30"/>
      <c r="AO2928" s="30"/>
      <c r="AP2928" s="30"/>
      <c r="AQ2928" s="30"/>
      <c r="AR2928" s="30"/>
      <c r="AS2928" s="30"/>
      <c r="AT2928" s="30"/>
      <c r="AU2928" s="30"/>
      <c r="AV2928" s="30"/>
      <c r="AW2928" s="30"/>
      <c r="AX2928" s="30"/>
      <c r="AY2928" s="30"/>
      <c r="AZ2928" s="30"/>
      <c r="BA2928" s="30"/>
      <c r="BB2928" s="30"/>
      <c r="BC2928" s="30"/>
      <c r="BD2928" s="30"/>
      <c r="BE2928" s="30"/>
      <c r="BF2928" s="30"/>
      <c r="BG2928" s="30"/>
      <c r="BH2928" s="30"/>
    </row>
    <row r="2929" spans="4:60" x14ac:dyDescent="0.2">
      <c r="D2929" s="23"/>
      <c r="F2929" s="5"/>
      <c r="H2929" s="18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</row>
    <row r="2930" spans="4:60" x14ac:dyDescent="0.2">
      <c r="D2930" s="23"/>
      <c r="F2930" s="1"/>
      <c r="H2930" s="18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</row>
    <row r="2931" spans="4:60" x14ac:dyDescent="0.2">
      <c r="D2931" s="23"/>
      <c r="F2931" s="1"/>
      <c r="H2931" s="18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</row>
    <row r="2932" spans="4:60" x14ac:dyDescent="0.2">
      <c r="D2932" s="23"/>
      <c r="F2932" s="4"/>
      <c r="H2932" s="18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</row>
    <row r="2933" spans="4:60" x14ac:dyDescent="0.2">
      <c r="D2933" s="23"/>
      <c r="F2933" s="5"/>
      <c r="H2933" s="18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9"/>
      <c r="X2933" s="29"/>
      <c r="Y2933" s="29"/>
      <c r="Z2933" s="29"/>
      <c r="AA2933" s="29"/>
      <c r="AB2933" s="29"/>
      <c r="AC2933" s="29"/>
      <c r="AD2933" s="29"/>
      <c r="AE2933" s="29"/>
      <c r="AF2933" s="29"/>
      <c r="AG2933" s="29"/>
      <c r="AH2933" s="29"/>
      <c r="AI2933" s="29"/>
      <c r="AJ2933" s="29"/>
      <c r="AK2933" s="29"/>
      <c r="AL2933" s="29"/>
      <c r="AM2933" s="29"/>
      <c r="AN2933" s="29"/>
      <c r="AO2933" s="29"/>
      <c r="AP2933" s="29"/>
      <c r="AQ2933" s="29"/>
      <c r="AR2933" s="29"/>
      <c r="AS2933" s="29"/>
      <c r="AT2933" s="29"/>
      <c r="AU2933" s="29"/>
      <c r="AV2933" s="29"/>
      <c r="AW2933" s="29"/>
      <c r="AX2933" s="29"/>
      <c r="AY2933" s="29"/>
      <c r="AZ2933" s="29"/>
      <c r="BA2933" s="29"/>
      <c r="BB2933" s="29"/>
      <c r="BC2933" s="29"/>
      <c r="BD2933" s="29"/>
      <c r="BE2933" s="29"/>
      <c r="BF2933" s="29"/>
      <c r="BG2933" s="29"/>
      <c r="BH2933" s="29"/>
    </row>
    <row r="2934" spans="4:60" x14ac:dyDescent="0.2">
      <c r="D2934" s="23"/>
      <c r="F2934" s="5"/>
      <c r="H2934" s="13"/>
      <c r="I2934" s="25"/>
      <c r="J2934" s="25"/>
      <c r="K2934" s="25"/>
      <c r="L2934" s="25"/>
      <c r="M2934" s="25"/>
      <c r="N2934" s="25"/>
      <c r="O2934" s="25"/>
      <c r="P2934" s="25"/>
      <c r="Q2934" s="25"/>
      <c r="R2934" s="25"/>
      <c r="S2934" s="25"/>
      <c r="T2934" s="25"/>
      <c r="U2934" s="25"/>
      <c r="V2934" s="25"/>
      <c r="W2934" s="30"/>
      <c r="X2934" s="30"/>
      <c r="Y2934" s="30"/>
      <c r="Z2934" s="30"/>
      <c r="AA2934" s="30"/>
      <c r="AB2934" s="30"/>
      <c r="AC2934" s="30"/>
      <c r="AD2934" s="30"/>
      <c r="AE2934" s="30"/>
      <c r="AF2934" s="30"/>
      <c r="AG2934" s="30"/>
      <c r="AH2934" s="30"/>
      <c r="AI2934" s="30"/>
      <c r="AJ2934" s="30"/>
      <c r="AK2934" s="30"/>
      <c r="AL2934" s="30"/>
      <c r="AM2934" s="30"/>
      <c r="AN2934" s="30"/>
      <c r="AO2934" s="30"/>
      <c r="AP2934" s="30"/>
      <c r="AQ2934" s="30"/>
      <c r="AR2934" s="30"/>
      <c r="AS2934" s="30"/>
      <c r="AT2934" s="30"/>
      <c r="AU2934" s="30"/>
      <c r="AV2934" s="30"/>
      <c r="AW2934" s="30"/>
      <c r="AX2934" s="30"/>
      <c r="AY2934" s="30"/>
      <c r="AZ2934" s="30"/>
      <c r="BA2934" s="30"/>
      <c r="BB2934" s="30"/>
      <c r="BC2934" s="30"/>
      <c r="BD2934" s="30"/>
      <c r="BE2934" s="30"/>
      <c r="BF2934" s="30"/>
      <c r="BG2934" s="30"/>
      <c r="BH2934" s="30"/>
    </row>
    <row r="2935" spans="4:60" x14ac:dyDescent="0.2">
      <c r="D2935" s="23"/>
      <c r="F2935" s="5"/>
      <c r="H2935" s="18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</row>
    <row r="2936" spans="4:60" x14ac:dyDescent="0.2">
      <c r="D2936" s="23"/>
      <c r="F2936" s="1"/>
      <c r="H2936" s="18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</row>
    <row r="2937" spans="4:60" x14ac:dyDescent="0.2">
      <c r="D2937" s="23"/>
      <c r="F2937" s="1"/>
      <c r="H2937" s="18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</row>
    <row r="2938" spans="4:60" x14ac:dyDescent="0.2">
      <c r="D2938" s="23"/>
      <c r="F2938" s="4"/>
      <c r="H2938" s="18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</row>
    <row r="2939" spans="4:60" x14ac:dyDescent="0.2">
      <c r="D2939" s="23"/>
      <c r="F2939" s="5"/>
      <c r="H2939" s="18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9"/>
      <c r="X2939" s="29"/>
      <c r="Y2939" s="29"/>
      <c r="Z2939" s="29"/>
      <c r="AA2939" s="29"/>
      <c r="AB2939" s="29"/>
      <c r="AC2939" s="29"/>
      <c r="AD2939" s="29"/>
      <c r="AE2939" s="29"/>
      <c r="AF2939" s="29"/>
      <c r="AG2939" s="29"/>
      <c r="AH2939" s="29"/>
      <c r="AI2939" s="29"/>
      <c r="AJ2939" s="29"/>
      <c r="AK2939" s="29"/>
      <c r="AL2939" s="29"/>
      <c r="AM2939" s="29"/>
      <c r="AN2939" s="29"/>
      <c r="AO2939" s="29"/>
      <c r="AP2939" s="29"/>
      <c r="AQ2939" s="29"/>
      <c r="AR2939" s="29"/>
      <c r="AS2939" s="29"/>
      <c r="AT2939" s="29"/>
      <c r="AU2939" s="29"/>
      <c r="AV2939" s="29"/>
      <c r="AW2939" s="29"/>
      <c r="AX2939" s="29"/>
      <c r="AY2939" s="29"/>
      <c r="AZ2939" s="29"/>
      <c r="BA2939" s="29"/>
      <c r="BB2939" s="29"/>
      <c r="BC2939" s="29"/>
      <c r="BD2939" s="29"/>
      <c r="BE2939" s="29"/>
      <c r="BF2939" s="29"/>
      <c r="BG2939" s="29"/>
      <c r="BH2939" s="29"/>
    </row>
    <row r="2940" spans="4:60" x14ac:dyDescent="0.2">
      <c r="D2940" s="23"/>
      <c r="F2940" s="5"/>
      <c r="H2940" s="13"/>
      <c r="I2940" s="25"/>
      <c r="J2940" s="25"/>
      <c r="K2940" s="25"/>
      <c r="L2940" s="25"/>
      <c r="M2940" s="25"/>
      <c r="N2940" s="25"/>
      <c r="O2940" s="25"/>
      <c r="P2940" s="25"/>
      <c r="Q2940" s="25"/>
      <c r="R2940" s="25"/>
      <c r="S2940" s="25"/>
      <c r="T2940" s="25"/>
      <c r="U2940" s="25"/>
      <c r="V2940" s="25"/>
      <c r="W2940" s="30"/>
      <c r="X2940" s="30"/>
      <c r="Y2940" s="30"/>
      <c r="Z2940" s="30"/>
      <c r="AA2940" s="30"/>
      <c r="AB2940" s="30"/>
      <c r="AC2940" s="30"/>
      <c r="AD2940" s="30"/>
      <c r="AE2940" s="30"/>
      <c r="AF2940" s="30"/>
      <c r="AG2940" s="30"/>
      <c r="AH2940" s="30"/>
      <c r="AI2940" s="30"/>
      <c r="AJ2940" s="30"/>
      <c r="AK2940" s="30"/>
      <c r="AL2940" s="30"/>
      <c r="AM2940" s="30"/>
      <c r="AN2940" s="30"/>
      <c r="AO2940" s="30"/>
      <c r="AP2940" s="30"/>
      <c r="AQ2940" s="30"/>
      <c r="AR2940" s="30"/>
      <c r="AS2940" s="30"/>
      <c r="AT2940" s="30"/>
      <c r="AU2940" s="30"/>
      <c r="AV2940" s="30"/>
      <c r="AW2940" s="30"/>
      <c r="AX2940" s="30"/>
      <c r="AY2940" s="30"/>
      <c r="AZ2940" s="30"/>
      <c r="BA2940" s="30"/>
      <c r="BB2940" s="30"/>
      <c r="BC2940" s="30"/>
      <c r="BD2940" s="30"/>
      <c r="BE2940" s="30"/>
      <c r="BF2940" s="30"/>
      <c r="BG2940" s="30"/>
      <c r="BH2940" s="30"/>
    </row>
    <row r="2941" spans="4:60" x14ac:dyDescent="0.2">
      <c r="D2941" s="23"/>
      <c r="F2941" s="5"/>
      <c r="H2941" s="18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</row>
    <row r="2942" spans="4:60" x14ac:dyDescent="0.2">
      <c r="D2942" s="23"/>
      <c r="F2942" s="1"/>
      <c r="H2942" s="18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</row>
    <row r="2943" spans="4:60" x14ac:dyDescent="0.2">
      <c r="D2943" s="23"/>
      <c r="F2943" s="1"/>
      <c r="H2943" s="18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</row>
    <row r="2944" spans="4:60" x14ac:dyDescent="0.2">
      <c r="D2944" s="23"/>
      <c r="F2944" s="4"/>
      <c r="H2944" s="18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</row>
    <row r="2945" spans="4:60" x14ac:dyDescent="0.2">
      <c r="D2945" s="23"/>
      <c r="F2945" s="5"/>
      <c r="H2945" s="18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9"/>
      <c r="X2945" s="29"/>
      <c r="Y2945" s="29"/>
      <c r="Z2945" s="29"/>
      <c r="AA2945" s="29"/>
      <c r="AB2945" s="29"/>
      <c r="AC2945" s="29"/>
      <c r="AD2945" s="29"/>
      <c r="AE2945" s="29"/>
      <c r="AF2945" s="29"/>
      <c r="AG2945" s="29"/>
      <c r="AH2945" s="29"/>
      <c r="AI2945" s="29"/>
      <c r="AJ2945" s="29"/>
      <c r="AK2945" s="29"/>
      <c r="AL2945" s="29"/>
      <c r="AM2945" s="29"/>
      <c r="AN2945" s="29"/>
      <c r="AO2945" s="29"/>
      <c r="AP2945" s="29"/>
      <c r="AQ2945" s="29"/>
      <c r="AR2945" s="29"/>
      <c r="AS2945" s="29"/>
      <c r="AT2945" s="29"/>
      <c r="AU2945" s="29"/>
      <c r="AV2945" s="29"/>
      <c r="AW2945" s="29"/>
      <c r="AX2945" s="29"/>
      <c r="AY2945" s="29"/>
      <c r="AZ2945" s="29"/>
      <c r="BA2945" s="29"/>
      <c r="BB2945" s="29"/>
      <c r="BC2945" s="29"/>
      <c r="BD2945" s="29"/>
      <c r="BE2945" s="29"/>
      <c r="BF2945" s="29"/>
      <c r="BG2945" s="29"/>
      <c r="BH2945" s="29"/>
    </row>
    <row r="2946" spans="4:60" x14ac:dyDescent="0.2">
      <c r="D2946" s="23"/>
      <c r="F2946" s="5"/>
      <c r="H2946" s="13"/>
      <c r="I2946" s="25"/>
      <c r="J2946" s="25"/>
      <c r="K2946" s="25"/>
      <c r="L2946" s="25"/>
      <c r="M2946" s="25"/>
      <c r="N2946" s="25"/>
      <c r="O2946" s="25"/>
      <c r="P2946" s="25"/>
      <c r="Q2946" s="25"/>
      <c r="R2946" s="25"/>
      <c r="S2946" s="25"/>
      <c r="T2946" s="25"/>
      <c r="U2946" s="25"/>
      <c r="V2946" s="25"/>
      <c r="W2946" s="30"/>
      <c r="X2946" s="30"/>
      <c r="Y2946" s="30"/>
      <c r="Z2946" s="30"/>
      <c r="AA2946" s="30"/>
      <c r="AB2946" s="30"/>
      <c r="AC2946" s="30"/>
      <c r="AD2946" s="30"/>
      <c r="AE2946" s="30"/>
      <c r="AF2946" s="30"/>
      <c r="AG2946" s="30"/>
      <c r="AH2946" s="30"/>
      <c r="AI2946" s="30"/>
      <c r="AJ2946" s="30"/>
      <c r="AK2946" s="30"/>
      <c r="AL2946" s="30"/>
      <c r="AM2946" s="30"/>
      <c r="AN2946" s="30"/>
      <c r="AO2946" s="30"/>
      <c r="AP2946" s="30"/>
      <c r="AQ2946" s="30"/>
      <c r="AR2946" s="30"/>
      <c r="AS2946" s="30"/>
      <c r="AT2946" s="30"/>
      <c r="AU2946" s="30"/>
      <c r="AV2946" s="30"/>
      <c r="AW2946" s="30"/>
      <c r="AX2946" s="30"/>
      <c r="AY2946" s="30"/>
      <c r="AZ2946" s="30"/>
      <c r="BA2946" s="30"/>
      <c r="BB2946" s="30"/>
      <c r="BC2946" s="30"/>
      <c r="BD2946" s="30"/>
      <c r="BE2946" s="30"/>
      <c r="BF2946" s="30"/>
      <c r="BG2946" s="30"/>
      <c r="BH2946" s="30"/>
    </row>
    <row r="2947" spans="4:60" x14ac:dyDescent="0.2">
      <c r="D2947" s="23"/>
      <c r="F2947" s="5"/>
      <c r="H2947" s="18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</row>
    <row r="2948" spans="4:60" x14ac:dyDescent="0.2">
      <c r="D2948" s="23"/>
      <c r="F2948" s="1"/>
      <c r="H2948" s="18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</row>
    <row r="2949" spans="4:60" x14ac:dyDescent="0.2">
      <c r="D2949" s="23"/>
      <c r="F2949" s="1"/>
      <c r="H2949" s="18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</row>
    <row r="2950" spans="4:60" x14ac:dyDescent="0.2">
      <c r="D2950" s="23"/>
      <c r="F2950" s="4"/>
      <c r="H2950" s="18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</row>
    <row r="2951" spans="4:60" x14ac:dyDescent="0.2">
      <c r="D2951" s="23"/>
      <c r="F2951" s="5"/>
      <c r="H2951" s="18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9"/>
      <c r="X2951" s="29"/>
      <c r="Y2951" s="29"/>
      <c r="Z2951" s="29"/>
      <c r="AA2951" s="29"/>
      <c r="AB2951" s="29"/>
      <c r="AC2951" s="29"/>
      <c r="AD2951" s="29"/>
      <c r="AE2951" s="29"/>
      <c r="AF2951" s="29"/>
      <c r="AG2951" s="29"/>
      <c r="AH2951" s="29"/>
      <c r="AI2951" s="29"/>
      <c r="AJ2951" s="29"/>
      <c r="AK2951" s="29"/>
      <c r="AL2951" s="29"/>
      <c r="AM2951" s="29"/>
      <c r="AN2951" s="29"/>
      <c r="AO2951" s="29"/>
      <c r="AP2951" s="29"/>
      <c r="AQ2951" s="29"/>
      <c r="AR2951" s="29"/>
      <c r="AS2951" s="29"/>
      <c r="AT2951" s="29"/>
      <c r="AU2951" s="29"/>
      <c r="AV2951" s="29"/>
      <c r="AW2951" s="29"/>
      <c r="AX2951" s="29"/>
      <c r="AY2951" s="29"/>
      <c r="AZ2951" s="29"/>
      <c r="BA2951" s="29"/>
      <c r="BB2951" s="29"/>
      <c r="BC2951" s="29"/>
      <c r="BD2951" s="29"/>
      <c r="BE2951" s="29"/>
      <c r="BF2951" s="29"/>
      <c r="BG2951" s="29"/>
      <c r="BH2951" s="29"/>
    </row>
    <row r="2952" spans="4:60" x14ac:dyDescent="0.2">
      <c r="D2952" s="23"/>
      <c r="F2952" s="5"/>
      <c r="H2952" s="13"/>
      <c r="I2952" s="25"/>
      <c r="J2952" s="25"/>
      <c r="K2952" s="25"/>
      <c r="L2952" s="25"/>
      <c r="M2952" s="25"/>
      <c r="N2952" s="25"/>
      <c r="O2952" s="25"/>
      <c r="P2952" s="25"/>
      <c r="Q2952" s="25"/>
      <c r="R2952" s="25"/>
      <c r="S2952" s="25"/>
      <c r="T2952" s="25"/>
      <c r="U2952" s="25"/>
      <c r="V2952" s="25"/>
      <c r="W2952" s="30"/>
      <c r="X2952" s="30"/>
      <c r="Y2952" s="30"/>
      <c r="Z2952" s="30"/>
      <c r="AA2952" s="30"/>
      <c r="AB2952" s="30"/>
      <c r="AC2952" s="30"/>
      <c r="AD2952" s="30"/>
      <c r="AE2952" s="30"/>
      <c r="AF2952" s="30"/>
      <c r="AG2952" s="30"/>
      <c r="AH2952" s="30"/>
      <c r="AI2952" s="30"/>
      <c r="AJ2952" s="30"/>
      <c r="AK2952" s="30"/>
      <c r="AL2952" s="30"/>
      <c r="AM2952" s="30"/>
      <c r="AN2952" s="30"/>
      <c r="AO2952" s="30"/>
      <c r="AP2952" s="30"/>
      <c r="AQ2952" s="30"/>
      <c r="AR2952" s="30"/>
      <c r="AS2952" s="30"/>
      <c r="AT2952" s="30"/>
      <c r="AU2952" s="30"/>
      <c r="AV2952" s="30"/>
      <c r="AW2952" s="30"/>
      <c r="AX2952" s="30"/>
      <c r="AY2952" s="30"/>
      <c r="AZ2952" s="30"/>
      <c r="BA2952" s="30"/>
      <c r="BB2952" s="30"/>
      <c r="BC2952" s="30"/>
      <c r="BD2952" s="30"/>
      <c r="BE2952" s="30"/>
      <c r="BF2952" s="30"/>
      <c r="BG2952" s="30"/>
      <c r="BH2952" s="30"/>
    </row>
    <row r="2953" spans="4:60" x14ac:dyDescent="0.2">
      <c r="D2953" s="23"/>
      <c r="F2953" s="5"/>
      <c r="H2953" s="18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</row>
    <row r="2954" spans="4:60" x14ac:dyDescent="0.2">
      <c r="D2954" s="23"/>
      <c r="F2954" s="1"/>
      <c r="H2954" s="18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</row>
    <row r="2955" spans="4:60" x14ac:dyDescent="0.2">
      <c r="D2955" s="23"/>
      <c r="F2955" s="1"/>
      <c r="H2955" s="18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</row>
    <row r="2956" spans="4:60" x14ac:dyDescent="0.2">
      <c r="D2956" s="23"/>
      <c r="F2956" s="4"/>
      <c r="H2956" s="18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</row>
    <row r="2957" spans="4:60" x14ac:dyDescent="0.2">
      <c r="D2957" s="23"/>
      <c r="F2957" s="5"/>
      <c r="H2957" s="18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9"/>
      <c r="X2957" s="29"/>
      <c r="Y2957" s="29"/>
      <c r="Z2957" s="29"/>
      <c r="AA2957" s="29"/>
      <c r="AB2957" s="29"/>
      <c r="AC2957" s="29"/>
      <c r="AD2957" s="29"/>
      <c r="AE2957" s="29"/>
      <c r="AF2957" s="29"/>
      <c r="AG2957" s="29"/>
      <c r="AH2957" s="29"/>
      <c r="AI2957" s="29"/>
      <c r="AJ2957" s="29"/>
      <c r="AK2957" s="29"/>
      <c r="AL2957" s="29"/>
      <c r="AM2957" s="29"/>
      <c r="AN2957" s="29"/>
      <c r="AO2957" s="29"/>
      <c r="AP2957" s="29"/>
      <c r="AQ2957" s="29"/>
      <c r="AR2957" s="29"/>
      <c r="AS2957" s="29"/>
      <c r="AT2957" s="29"/>
      <c r="AU2957" s="29"/>
      <c r="AV2957" s="29"/>
      <c r="AW2957" s="29"/>
      <c r="AX2957" s="29"/>
      <c r="AY2957" s="29"/>
      <c r="AZ2957" s="29"/>
      <c r="BA2957" s="29"/>
      <c r="BB2957" s="29"/>
      <c r="BC2957" s="29"/>
      <c r="BD2957" s="29"/>
      <c r="BE2957" s="29"/>
      <c r="BF2957" s="29"/>
      <c r="BG2957" s="29"/>
      <c r="BH2957" s="29"/>
    </row>
    <row r="2958" spans="4:60" x14ac:dyDescent="0.2">
      <c r="D2958" s="23"/>
      <c r="F2958" s="5"/>
      <c r="H2958" s="13"/>
      <c r="I2958" s="25"/>
      <c r="J2958" s="25"/>
      <c r="K2958" s="25"/>
      <c r="L2958" s="25"/>
      <c r="M2958" s="25"/>
      <c r="N2958" s="25"/>
      <c r="O2958" s="25"/>
      <c r="P2958" s="25"/>
      <c r="Q2958" s="25"/>
      <c r="R2958" s="25"/>
      <c r="S2958" s="25"/>
      <c r="T2958" s="25"/>
      <c r="U2958" s="25"/>
      <c r="V2958" s="25"/>
      <c r="W2958" s="30"/>
      <c r="X2958" s="30"/>
      <c r="Y2958" s="30"/>
      <c r="Z2958" s="30"/>
      <c r="AA2958" s="30"/>
      <c r="AB2958" s="30"/>
      <c r="AC2958" s="30"/>
      <c r="AD2958" s="30"/>
      <c r="AE2958" s="30"/>
      <c r="AF2958" s="30"/>
      <c r="AG2958" s="30"/>
      <c r="AH2958" s="30"/>
      <c r="AI2958" s="30"/>
      <c r="AJ2958" s="30"/>
      <c r="AK2958" s="30"/>
      <c r="AL2958" s="30"/>
      <c r="AM2958" s="30"/>
      <c r="AN2958" s="30"/>
      <c r="AO2958" s="30"/>
      <c r="AP2958" s="30"/>
      <c r="AQ2958" s="30"/>
      <c r="AR2958" s="30"/>
      <c r="AS2958" s="30"/>
      <c r="AT2958" s="30"/>
      <c r="AU2958" s="30"/>
      <c r="AV2958" s="30"/>
      <c r="AW2958" s="30"/>
      <c r="AX2958" s="30"/>
      <c r="AY2958" s="30"/>
      <c r="AZ2958" s="30"/>
      <c r="BA2958" s="30"/>
      <c r="BB2958" s="30"/>
      <c r="BC2958" s="30"/>
      <c r="BD2958" s="30"/>
      <c r="BE2958" s="30"/>
      <c r="BF2958" s="30"/>
      <c r="BG2958" s="30"/>
      <c r="BH2958" s="30"/>
    </row>
    <row r="2959" spans="4:60" x14ac:dyDescent="0.2">
      <c r="D2959" s="23"/>
      <c r="F2959" s="5"/>
      <c r="H2959" s="18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</row>
    <row r="2960" spans="4:60" x14ac:dyDescent="0.2">
      <c r="D2960" s="23"/>
      <c r="F2960" s="1"/>
      <c r="H2960" s="18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</row>
    <row r="2961" spans="4:60" x14ac:dyDescent="0.2">
      <c r="D2961" s="23"/>
      <c r="F2961" s="1"/>
      <c r="H2961" s="18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</row>
    <row r="2962" spans="4:60" x14ac:dyDescent="0.2">
      <c r="D2962" s="23"/>
      <c r="F2962" s="4"/>
      <c r="H2962" s="18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</row>
    <row r="2963" spans="4:60" x14ac:dyDescent="0.2">
      <c r="D2963" s="23"/>
      <c r="F2963" s="5"/>
      <c r="H2963" s="18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9"/>
      <c r="X2963" s="29"/>
      <c r="Y2963" s="29"/>
      <c r="Z2963" s="29"/>
      <c r="AA2963" s="29"/>
      <c r="AB2963" s="29"/>
      <c r="AC2963" s="29"/>
      <c r="AD2963" s="29"/>
      <c r="AE2963" s="29"/>
      <c r="AF2963" s="29"/>
      <c r="AG2963" s="29"/>
      <c r="AH2963" s="29"/>
      <c r="AI2963" s="29"/>
      <c r="AJ2963" s="29"/>
      <c r="AK2963" s="29"/>
      <c r="AL2963" s="29"/>
      <c r="AM2963" s="29"/>
      <c r="AN2963" s="29"/>
      <c r="AO2963" s="29"/>
      <c r="AP2963" s="29"/>
      <c r="AQ2963" s="29"/>
      <c r="AR2963" s="29"/>
      <c r="AS2963" s="29"/>
      <c r="AT2963" s="29"/>
      <c r="AU2963" s="29"/>
      <c r="AV2963" s="29"/>
      <c r="AW2963" s="29"/>
      <c r="AX2963" s="29"/>
      <c r="AY2963" s="29"/>
      <c r="AZ2963" s="29"/>
      <c r="BA2963" s="29"/>
      <c r="BB2963" s="29"/>
      <c r="BC2963" s="29"/>
      <c r="BD2963" s="29"/>
      <c r="BE2963" s="29"/>
      <c r="BF2963" s="29"/>
      <c r="BG2963" s="29"/>
      <c r="BH2963" s="29"/>
    </row>
    <row r="2964" spans="4:60" x14ac:dyDescent="0.2">
      <c r="D2964" s="23"/>
      <c r="F2964" s="5"/>
      <c r="H2964" s="13"/>
      <c r="I2964" s="25"/>
      <c r="J2964" s="25"/>
      <c r="K2964" s="25"/>
      <c r="L2964" s="25"/>
      <c r="M2964" s="25"/>
      <c r="N2964" s="25"/>
      <c r="O2964" s="25"/>
      <c r="P2964" s="25"/>
      <c r="Q2964" s="25"/>
      <c r="R2964" s="25"/>
      <c r="S2964" s="25"/>
      <c r="T2964" s="25"/>
      <c r="U2964" s="25"/>
      <c r="V2964" s="25"/>
      <c r="W2964" s="30"/>
      <c r="X2964" s="30"/>
      <c r="Y2964" s="30"/>
      <c r="Z2964" s="30"/>
      <c r="AA2964" s="30"/>
      <c r="AB2964" s="30"/>
      <c r="AC2964" s="30"/>
      <c r="AD2964" s="30"/>
      <c r="AE2964" s="30"/>
      <c r="AF2964" s="30"/>
      <c r="AG2964" s="30"/>
      <c r="AH2964" s="30"/>
      <c r="AI2964" s="30"/>
      <c r="AJ2964" s="30"/>
      <c r="AK2964" s="30"/>
      <c r="AL2964" s="30"/>
      <c r="AM2964" s="30"/>
      <c r="AN2964" s="30"/>
      <c r="AO2964" s="30"/>
      <c r="AP2964" s="30"/>
      <c r="AQ2964" s="30"/>
      <c r="AR2964" s="30"/>
      <c r="AS2964" s="30"/>
      <c r="AT2964" s="30"/>
      <c r="AU2964" s="30"/>
      <c r="AV2964" s="30"/>
      <c r="AW2964" s="30"/>
      <c r="AX2964" s="30"/>
      <c r="AY2964" s="30"/>
      <c r="AZ2964" s="30"/>
      <c r="BA2964" s="30"/>
      <c r="BB2964" s="30"/>
      <c r="BC2964" s="30"/>
      <c r="BD2964" s="30"/>
      <c r="BE2964" s="30"/>
      <c r="BF2964" s="30"/>
      <c r="BG2964" s="30"/>
      <c r="BH2964" s="30"/>
    </row>
    <row r="2965" spans="4:60" x14ac:dyDescent="0.2">
      <c r="D2965" s="23"/>
      <c r="F2965" s="5"/>
      <c r="H2965" s="18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</row>
    <row r="2966" spans="4:60" x14ac:dyDescent="0.2">
      <c r="D2966" s="23"/>
      <c r="F2966" s="1"/>
      <c r="H2966" s="18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</row>
    <row r="2967" spans="4:60" x14ac:dyDescent="0.2">
      <c r="D2967" s="23"/>
      <c r="F2967" s="1"/>
      <c r="H2967" s="18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</row>
    <row r="2968" spans="4:60" x14ac:dyDescent="0.2">
      <c r="D2968" s="23"/>
      <c r="F2968" s="4"/>
      <c r="H2968" s="18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</row>
    <row r="2969" spans="4:60" x14ac:dyDescent="0.2">
      <c r="D2969" s="23"/>
      <c r="F2969" s="5"/>
      <c r="H2969" s="18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29"/>
      <c r="AP2969" s="29"/>
      <c r="AQ2969" s="29"/>
      <c r="AR2969" s="29"/>
      <c r="AS2969" s="29"/>
      <c r="AT2969" s="29"/>
      <c r="AU2969" s="29"/>
      <c r="AV2969" s="29"/>
      <c r="AW2969" s="29"/>
      <c r="AX2969" s="29"/>
      <c r="AY2969" s="29"/>
      <c r="AZ2969" s="29"/>
      <c r="BA2969" s="29"/>
      <c r="BB2969" s="29"/>
      <c r="BC2969" s="29"/>
      <c r="BD2969" s="29"/>
      <c r="BE2969" s="29"/>
      <c r="BF2969" s="29"/>
      <c r="BG2969" s="29"/>
      <c r="BH2969" s="29"/>
    </row>
    <row r="2970" spans="4:60" x14ac:dyDescent="0.2">
      <c r="D2970" s="23"/>
      <c r="F2970" s="5"/>
      <c r="H2970" s="13"/>
      <c r="I2970" s="25"/>
      <c r="J2970" s="25"/>
      <c r="K2970" s="25"/>
      <c r="L2970" s="25"/>
      <c r="M2970" s="25"/>
      <c r="N2970" s="25"/>
      <c r="O2970" s="25"/>
      <c r="P2970" s="25"/>
      <c r="Q2970" s="25"/>
      <c r="R2970" s="25"/>
      <c r="S2970" s="25"/>
      <c r="T2970" s="25"/>
      <c r="U2970" s="25"/>
      <c r="V2970" s="25"/>
      <c r="W2970" s="30"/>
      <c r="X2970" s="30"/>
      <c r="Y2970" s="30"/>
      <c r="Z2970" s="30"/>
      <c r="AA2970" s="30"/>
      <c r="AB2970" s="30"/>
      <c r="AC2970" s="30"/>
      <c r="AD2970" s="30"/>
      <c r="AE2970" s="30"/>
      <c r="AF2970" s="30"/>
      <c r="AG2970" s="30"/>
      <c r="AH2970" s="30"/>
      <c r="AI2970" s="30"/>
      <c r="AJ2970" s="30"/>
      <c r="AK2970" s="30"/>
      <c r="AL2970" s="30"/>
      <c r="AM2970" s="30"/>
      <c r="AN2970" s="30"/>
      <c r="AO2970" s="30"/>
      <c r="AP2970" s="30"/>
      <c r="AQ2970" s="30"/>
      <c r="AR2970" s="30"/>
      <c r="AS2970" s="30"/>
      <c r="AT2970" s="30"/>
      <c r="AU2970" s="30"/>
      <c r="AV2970" s="30"/>
      <c r="AW2970" s="30"/>
      <c r="AX2970" s="30"/>
      <c r="AY2970" s="30"/>
      <c r="AZ2970" s="30"/>
      <c r="BA2970" s="30"/>
      <c r="BB2970" s="30"/>
      <c r="BC2970" s="30"/>
      <c r="BD2970" s="30"/>
      <c r="BE2970" s="30"/>
      <c r="BF2970" s="30"/>
      <c r="BG2970" s="30"/>
      <c r="BH2970" s="30"/>
    </row>
    <row r="2971" spans="4:60" x14ac:dyDescent="0.2">
      <c r="D2971" s="23"/>
      <c r="F2971" s="5"/>
      <c r="H2971" s="18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</row>
    <row r="2972" spans="4:60" x14ac:dyDescent="0.2">
      <c r="D2972" s="23"/>
      <c r="F2972" s="1"/>
      <c r="H2972" s="18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</row>
    <row r="2973" spans="4:60" x14ac:dyDescent="0.2">
      <c r="D2973" s="23"/>
      <c r="F2973" s="1"/>
      <c r="H2973" s="18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</row>
    <row r="2974" spans="4:60" x14ac:dyDescent="0.2">
      <c r="D2974" s="23"/>
      <c r="F2974" s="4"/>
      <c r="H2974" s="18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</row>
    <row r="2975" spans="4:60" x14ac:dyDescent="0.2">
      <c r="D2975" s="23"/>
      <c r="F2975" s="5"/>
      <c r="H2975" s="18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9"/>
      <c r="X2975" s="29"/>
      <c r="Y2975" s="29"/>
      <c r="Z2975" s="29"/>
      <c r="AA2975" s="29"/>
      <c r="AB2975" s="29"/>
      <c r="AC2975" s="29"/>
      <c r="AD2975" s="29"/>
      <c r="AE2975" s="29"/>
      <c r="AF2975" s="29"/>
      <c r="AG2975" s="29"/>
      <c r="AH2975" s="29"/>
      <c r="AI2975" s="29"/>
      <c r="AJ2975" s="29"/>
      <c r="AK2975" s="29"/>
      <c r="AL2975" s="29"/>
      <c r="AM2975" s="29"/>
      <c r="AN2975" s="29"/>
      <c r="AO2975" s="29"/>
      <c r="AP2975" s="29"/>
      <c r="AQ2975" s="29"/>
      <c r="AR2975" s="29"/>
      <c r="AS2975" s="29"/>
      <c r="AT2975" s="29"/>
      <c r="AU2975" s="29"/>
      <c r="AV2975" s="29"/>
      <c r="AW2975" s="29"/>
      <c r="AX2975" s="29"/>
      <c r="AY2975" s="29"/>
      <c r="AZ2975" s="29"/>
      <c r="BA2975" s="29"/>
      <c r="BB2975" s="29"/>
      <c r="BC2975" s="29"/>
      <c r="BD2975" s="29"/>
      <c r="BE2975" s="29"/>
      <c r="BF2975" s="29"/>
      <c r="BG2975" s="29"/>
      <c r="BH2975" s="29"/>
    </row>
    <row r="2976" spans="4:60" x14ac:dyDescent="0.2">
      <c r="D2976" s="23"/>
      <c r="F2976" s="5"/>
      <c r="H2976" s="13"/>
      <c r="I2976" s="25"/>
      <c r="J2976" s="25"/>
      <c r="K2976" s="25"/>
      <c r="L2976" s="25"/>
      <c r="M2976" s="25"/>
      <c r="N2976" s="25"/>
      <c r="O2976" s="25"/>
      <c r="P2976" s="25"/>
      <c r="Q2976" s="25"/>
      <c r="R2976" s="25"/>
      <c r="S2976" s="25"/>
      <c r="T2976" s="25"/>
      <c r="U2976" s="25"/>
      <c r="V2976" s="25"/>
      <c r="W2976" s="30"/>
      <c r="X2976" s="30"/>
      <c r="Y2976" s="30"/>
      <c r="Z2976" s="30"/>
      <c r="AA2976" s="30"/>
      <c r="AB2976" s="30"/>
      <c r="AC2976" s="30"/>
      <c r="AD2976" s="30"/>
      <c r="AE2976" s="30"/>
      <c r="AF2976" s="30"/>
      <c r="AG2976" s="30"/>
      <c r="AH2976" s="30"/>
      <c r="AI2976" s="30"/>
      <c r="AJ2976" s="30"/>
      <c r="AK2976" s="30"/>
      <c r="AL2976" s="30"/>
      <c r="AM2976" s="30"/>
      <c r="AN2976" s="30"/>
      <c r="AO2976" s="30"/>
      <c r="AP2976" s="30"/>
      <c r="AQ2976" s="30"/>
      <c r="AR2976" s="30"/>
      <c r="AS2976" s="30"/>
      <c r="AT2976" s="30"/>
      <c r="AU2976" s="30"/>
      <c r="AV2976" s="30"/>
      <c r="AW2976" s="30"/>
      <c r="AX2976" s="30"/>
      <c r="AY2976" s="30"/>
      <c r="AZ2976" s="30"/>
      <c r="BA2976" s="30"/>
      <c r="BB2976" s="30"/>
      <c r="BC2976" s="30"/>
      <c r="BD2976" s="30"/>
      <c r="BE2976" s="30"/>
      <c r="BF2976" s="30"/>
      <c r="BG2976" s="30"/>
      <c r="BH2976" s="30"/>
    </row>
    <row r="2977" spans="4:60" x14ac:dyDescent="0.2">
      <c r="D2977" s="23"/>
      <c r="F2977" s="5"/>
      <c r="H2977" s="18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</row>
    <row r="2978" spans="4:60" x14ac:dyDescent="0.2">
      <c r="D2978" s="23"/>
      <c r="F2978" s="1"/>
      <c r="H2978" s="18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</row>
    <row r="2979" spans="4:60" x14ac:dyDescent="0.2">
      <c r="D2979" s="23"/>
      <c r="F2979" s="1"/>
      <c r="H2979" s="18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</row>
    <row r="2980" spans="4:60" x14ac:dyDescent="0.2">
      <c r="D2980" s="23"/>
      <c r="F2980" s="4"/>
      <c r="H2980" s="18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</row>
    <row r="2981" spans="4:60" x14ac:dyDescent="0.2">
      <c r="D2981" s="23"/>
      <c r="F2981" s="5"/>
      <c r="H2981" s="18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9"/>
      <c r="X2981" s="29"/>
      <c r="Y2981" s="29"/>
      <c r="Z2981" s="29"/>
      <c r="AA2981" s="29"/>
      <c r="AB2981" s="29"/>
      <c r="AC2981" s="29"/>
      <c r="AD2981" s="29"/>
      <c r="AE2981" s="29"/>
      <c r="AF2981" s="29"/>
      <c r="AG2981" s="29"/>
      <c r="AH2981" s="29"/>
      <c r="AI2981" s="29"/>
      <c r="AJ2981" s="29"/>
      <c r="AK2981" s="29"/>
      <c r="AL2981" s="29"/>
      <c r="AM2981" s="29"/>
      <c r="AN2981" s="29"/>
      <c r="AO2981" s="29"/>
      <c r="AP2981" s="29"/>
      <c r="AQ2981" s="29"/>
      <c r="AR2981" s="29"/>
      <c r="AS2981" s="29"/>
      <c r="AT2981" s="29"/>
      <c r="AU2981" s="29"/>
      <c r="AV2981" s="29"/>
      <c r="AW2981" s="29"/>
      <c r="AX2981" s="29"/>
      <c r="AY2981" s="29"/>
      <c r="AZ2981" s="29"/>
      <c r="BA2981" s="29"/>
      <c r="BB2981" s="29"/>
      <c r="BC2981" s="29"/>
      <c r="BD2981" s="29"/>
      <c r="BE2981" s="29"/>
      <c r="BF2981" s="29"/>
      <c r="BG2981" s="29"/>
      <c r="BH2981" s="29"/>
    </row>
    <row r="2982" spans="4:60" x14ac:dyDescent="0.2">
      <c r="D2982" s="23"/>
      <c r="F2982" s="5"/>
      <c r="H2982" s="13"/>
      <c r="I2982" s="25"/>
      <c r="J2982" s="25"/>
      <c r="K2982" s="25"/>
      <c r="L2982" s="25"/>
      <c r="M2982" s="25"/>
      <c r="N2982" s="25"/>
      <c r="O2982" s="25"/>
      <c r="P2982" s="25"/>
      <c r="Q2982" s="25"/>
      <c r="R2982" s="25"/>
      <c r="S2982" s="25"/>
      <c r="T2982" s="25"/>
      <c r="U2982" s="25"/>
      <c r="V2982" s="25"/>
      <c r="W2982" s="30"/>
      <c r="X2982" s="30"/>
      <c r="Y2982" s="30"/>
      <c r="Z2982" s="30"/>
      <c r="AA2982" s="30"/>
      <c r="AB2982" s="30"/>
      <c r="AC2982" s="30"/>
      <c r="AD2982" s="30"/>
      <c r="AE2982" s="30"/>
      <c r="AF2982" s="30"/>
      <c r="AG2982" s="30"/>
      <c r="AH2982" s="30"/>
      <c r="AI2982" s="30"/>
      <c r="AJ2982" s="30"/>
      <c r="AK2982" s="30"/>
      <c r="AL2982" s="30"/>
      <c r="AM2982" s="30"/>
      <c r="AN2982" s="30"/>
      <c r="AO2982" s="30"/>
      <c r="AP2982" s="30"/>
      <c r="AQ2982" s="30"/>
      <c r="AR2982" s="30"/>
      <c r="AS2982" s="30"/>
      <c r="AT2982" s="30"/>
      <c r="AU2982" s="30"/>
      <c r="AV2982" s="30"/>
      <c r="AW2982" s="30"/>
      <c r="AX2982" s="30"/>
      <c r="AY2982" s="30"/>
      <c r="AZ2982" s="30"/>
      <c r="BA2982" s="30"/>
      <c r="BB2982" s="30"/>
      <c r="BC2982" s="30"/>
      <c r="BD2982" s="30"/>
      <c r="BE2982" s="30"/>
      <c r="BF2982" s="30"/>
      <c r="BG2982" s="30"/>
      <c r="BH2982" s="30"/>
    </row>
    <row r="2983" spans="4:60" x14ac:dyDescent="0.2">
      <c r="D2983" s="23"/>
      <c r="F2983" s="5"/>
      <c r="H2983" s="18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</row>
    <row r="2984" spans="4:60" x14ac:dyDescent="0.2">
      <c r="D2984" s="23"/>
      <c r="F2984" s="1"/>
      <c r="H2984" s="18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</row>
    <row r="2985" spans="4:60" x14ac:dyDescent="0.2">
      <c r="D2985" s="23"/>
      <c r="F2985" s="1"/>
      <c r="H2985" s="18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</row>
    <row r="2986" spans="4:60" x14ac:dyDescent="0.2">
      <c r="D2986" s="23"/>
      <c r="F2986" s="4"/>
      <c r="H2986" s="18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</row>
    <row r="2987" spans="4:60" x14ac:dyDescent="0.2">
      <c r="D2987" s="23"/>
      <c r="F2987" s="5"/>
      <c r="H2987" s="18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29"/>
      <c r="AG2987" s="29"/>
      <c r="AH2987" s="29"/>
      <c r="AI2987" s="29"/>
      <c r="AJ2987" s="29"/>
      <c r="AK2987" s="29"/>
      <c r="AL2987" s="29"/>
      <c r="AM2987" s="29"/>
      <c r="AN2987" s="29"/>
      <c r="AO2987" s="29"/>
      <c r="AP2987" s="29"/>
      <c r="AQ2987" s="29"/>
      <c r="AR2987" s="29"/>
      <c r="AS2987" s="29"/>
      <c r="AT2987" s="29"/>
      <c r="AU2987" s="29"/>
      <c r="AV2987" s="29"/>
      <c r="AW2987" s="29"/>
      <c r="AX2987" s="29"/>
      <c r="AY2987" s="29"/>
      <c r="AZ2987" s="29"/>
      <c r="BA2987" s="29"/>
      <c r="BB2987" s="29"/>
      <c r="BC2987" s="29"/>
      <c r="BD2987" s="29"/>
      <c r="BE2987" s="29"/>
      <c r="BF2987" s="29"/>
      <c r="BG2987" s="29"/>
      <c r="BH2987" s="29"/>
    </row>
    <row r="2988" spans="4:60" x14ac:dyDescent="0.2">
      <c r="D2988" s="23"/>
      <c r="F2988" s="5"/>
      <c r="H2988" s="13"/>
      <c r="I2988" s="25"/>
      <c r="J2988" s="25"/>
      <c r="K2988" s="25"/>
      <c r="L2988" s="25"/>
      <c r="M2988" s="25"/>
      <c r="N2988" s="25"/>
      <c r="O2988" s="25"/>
      <c r="P2988" s="25"/>
      <c r="Q2988" s="25"/>
      <c r="R2988" s="25"/>
      <c r="S2988" s="25"/>
      <c r="T2988" s="25"/>
      <c r="U2988" s="25"/>
      <c r="V2988" s="25"/>
      <c r="W2988" s="30"/>
      <c r="X2988" s="30"/>
      <c r="Y2988" s="30"/>
      <c r="Z2988" s="30"/>
      <c r="AA2988" s="30"/>
      <c r="AB2988" s="30"/>
      <c r="AC2988" s="30"/>
      <c r="AD2988" s="30"/>
      <c r="AE2988" s="30"/>
      <c r="AF2988" s="30"/>
      <c r="AG2988" s="30"/>
      <c r="AH2988" s="30"/>
      <c r="AI2988" s="30"/>
      <c r="AJ2988" s="30"/>
      <c r="AK2988" s="30"/>
      <c r="AL2988" s="30"/>
      <c r="AM2988" s="30"/>
      <c r="AN2988" s="30"/>
      <c r="AO2988" s="30"/>
      <c r="AP2988" s="30"/>
      <c r="AQ2988" s="30"/>
      <c r="AR2988" s="30"/>
      <c r="AS2988" s="30"/>
      <c r="AT2988" s="30"/>
      <c r="AU2988" s="30"/>
      <c r="AV2988" s="30"/>
      <c r="AW2988" s="30"/>
      <c r="AX2988" s="30"/>
      <c r="AY2988" s="30"/>
      <c r="AZ2988" s="30"/>
      <c r="BA2988" s="30"/>
      <c r="BB2988" s="30"/>
      <c r="BC2988" s="30"/>
      <c r="BD2988" s="30"/>
      <c r="BE2988" s="30"/>
      <c r="BF2988" s="30"/>
      <c r="BG2988" s="30"/>
      <c r="BH2988" s="30"/>
    </row>
    <row r="2989" spans="4:60" x14ac:dyDescent="0.2">
      <c r="D2989" s="23"/>
      <c r="F2989" s="5"/>
      <c r="H2989" s="18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</row>
    <row r="2990" spans="4:60" x14ac:dyDescent="0.2">
      <c r="D2990" s="23"/>
      <c r="F2990" s="1"/>
      <c r="H2990" s="18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</row>
    <row r="2991" spans="4:60" x14ac:dyDescent="0.2">
      <c r="D2991" s="23"/>
      <c r="F2991" s="1"/>
      <c r="H2991" s="18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</row>
    <row r="2992" spans="4:60" x14ac:dyDescent="0.2">
      <c r="D2992" s="23"/>
      <c r="F2992" s="4"/>
      <c r="H2992" s="18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</row>
    <row r="2993" spans="4:60" x14ac:dyDescent="0.2">
      <c r="D2993" s="23"/>
      <c r="F2993" s="5"/>
      <c r="H2993" s="18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9"/>
      <c r="X2993" s="29"/>
      <c r="Y2993" s="29"/>
      <c r="Z2993" s="29"/>
      <c r="AA2993" s="29"/>
      <c r="AB2993" s="29"/>
      <c r="AC2993" s="29"/>
      <c r="AD2993" s="29"/>
      <c r="AE2993" s="29"/>
      <c r="AF2993" s="29"/>
      <c r="AG2993" s="29"/>
      <c r="AH2993" s="29"/>
      <c r="AI2993" s="29"/>
      <c r="AJ2993" s="29"/>
      <c r="AK2993" s="29"/>
      <c r="AL2993" s="29"/>
      <c r="AM2993" s="29"/>
      <c r="AN2993" s="29"/>
      <c r="AO2993" s="29"/>
      <c r="AP2993" s="29"/>
      <c r="AQ2993" s="29"/>
      <c r="AR2993" s="29"/>
      <c r="AS2993" s="29"/>
      <c r="AT2993" s="29"/>
      <c r="AU2993" s="29"/>
      <c r="AV2993" s="29"/>
      <c r="AW2993" s="29"/>
      <c r="AX2993" s="29"/>
      <c r="AY2993" s="29"/>
      <c r="AZ2993" s="29"/>
      <c r="BA2993" s="29"/>
      <c r="BB2993" s="29"/>
      <c r="BC2993" s="29"/>
      <c r="BD2993" s="29"/>
      <c r="BE2993" s="29"/>
      <c r="BF2993" s="29"/>
      <c r="BG2993" s="29"/>
      <c r="BH2993" s="29"/>
    </row>
    <row r="2994" spans="4:60" x14ac:dyDescent="0.2">
      <c r="D2994" s="23"/>
      <c r="F2994" s="5"/>
      <c r="H2994" s="13"/>
      <c r="I2994" s="25"/>
      <c r="J2994" s="25"/>
      <c r="K2994" s="25"/>
      <c r="L2994" s="25"/>
      <c r="M2994" s="25"/>
      <c r="N2994" s="25"/>
      <c r="O2994" s="25"/>
      <c r="P2994" s="25"/>
      <c r="Q2994" s="25"/>
      <c r="R2994" s="25"/>
      <c r="S2994" s="25"/>
      <c r="T2994" s="25"/>
      <c r="U2994" s="25"/>
      <c r="V2994" s="25"/>
      <c r="W2994" s="30"/>
      <c r="X2994" s="30"/>
      <c r="Y2994" s="30"/>
      <c r="Z2994" s="30"/>
      <c r="AA2994" s="30"/>
      <c r="AB2994" s="30"/>
      <c r="AC2994" s="30"/>
      <c r="AD2994" s="30"/>
      <c r="AE2994" s="30"/>
      <c r="AF2994" s="30"/>
      <c r="AG2994" s="30"/>
      <c r="AH2994" s="30"/>
      <c r="AI2994" s="30"/>
      <c r="AJ2994" s="30"/>
      <c r="AK2994" s="30"/>
      <c r="AL2994" s="30"/>
      <c r="AM2994" s="30"/>
      <c r="AN2994" s="30"/>
      <c r="AO2994" s="30"/>
      <c r="AP2994" s="30"/>
      <c r="AQ2994" s="30"/>
      <c r="AR2994" s="30"/>
      <c r="AS2994" s="30"/>
      <c r="AT2994" s="30"/>
      <c r="AU2994" s="30"/>
      <c r="AV2994" s="30"/>
      <c r="AW2994" s="30"/>
      <c r="AX2994" s="30"/>
      <c r="AY2994" s="30"/>
      <c r="AZ2994" s="30"/>
      <c r="BA2994" s="30"/>
      <c r="BB2994" s="30"/>
      <c r="BC2994" s="30"/>
      <c r="BD2994" s="30"/>
      <c r="BE2994" s="30"/>
      <c r="BF2994" s="30"/>
      <c r="BG2994" s="30"/>
      <c r="BH2994" s="30"/>
    </row>
    <row r="2995" spans="4:60" x14ac:dyDescent="0.2">
      <c r="D2995" s="23"/>
      <c r="F2995" s="5"/>
      <c r="H2995" s="18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</row>
    <row r="2996" spans="4:60" x14ac:dyDescent="0.2">
      <c r="D2996" s="23"/>
      <c r="F2996" s="1"/>
      <c r="H2996" s="18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</row>
    <row r="2997" spans="4:60" x14ac:dyDescent="0.2">
      <c r="D2997" s="23"/>
      <c r="F2997" s="1"/>
      <c r="H2997" s="18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</row>
    <row r="2998" spans="4:60" x14ac:dyDescent="0.2">
      <c r="D2998" s="23"/>
      <c r="F2998" s="4"/>
      <c r="H2998" s="18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</row>
    <row r="2999" spans="4:60" x14ac:dyDescent="0.2">
      <c r="D2999" s="23"/>
      <c r="F2999" s="5"/>
      <c r="H2999" s="18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9"/>
      <c r="X2999" s="29"/>
      <c r="Y2999" s="29"/>
      <c r="Z2999" s="29"/>
      <c r="AA2999" s="29"/>
      <c r="AB2999" s="29"/>
      <c r="AC2999" s="29"/>
      <c r="AD2999" s="29"/>
      <c r="AE2999" s="29"/>
      <c r="AF2999" s="29"/>
      <c r="AG2999" s="29"/>
      <c r="AH2999" s="29"/>
      <c r="AI2999" s="29"/>
      <c r="AJ2999" s="29"/>
      <c r="AK2999" s="29"/>
      <c r="AL2999" s="29"/>
      <c r="AM2999" s="29"/>
      <c r="AN2999" s="29"/>
      <c r="AO2999" s="29"/>
      <c r="AP2999" s="29"/>
      <c r="AQ2999" s="29"/>
      <c r="AR2999" s="29"/>
      <c r="AS2999" s="29"/>
      <c r="AT2999" s="29"/>
      <c r="AU2999" s="29"/>
      <c r="AV2999" s="29"/>
      <c r="AW2999" s="29"/>
      <c r="AX2999" s="29"/>
      <c r="AY2999" s="29"/>
      <c r="AZ2999" s="29"/>
      <c r="BA2999" s="29"/>
      <c r="BB2999" s="29"/>
      <c r="BC2999" s="29"/>
      <c r="BD2999" s="29"/>
      <c r="BE2999" s="29"/>
      <c r="BF2999" s="29"/>
      <c r="BG2999" s="29"/>
      <c r="BH2999" s="29"/>
    </row>
    <row r="3000" spans="4:60" x14ac:dyDescent="0.2">
      <c r="D3000" s="23"/>
      <c r="F3000" s="5"/>
      <c r="H3000" s="13"/>
      <c r="I3000" s="25"/>
      <c r="J3000" s="25"/>
      <c r="K3000" s="25"/>
      <c r="L3000" s="25"/>
      <c r="M3000" s="25"/>
      <c r="N3000" s="25"/>
      <c r="O3000" s="25"/>
      <c r="P3000" s="25"/>
      <c r="Q3000" s="25"/>
      <c r="R3000" s="25"/>
      <c r="S3000" s="25"/>
      <c r="T3000" s="25"/>
      <c r="U3000" s="25"/>
      <c r="V3000" s="25"/>
      <c r="W3000" s="30"/>
      <c r="X3000" s="30"/>
      <c r="Y3000" s="30"/>
      <c r="Z3000" s="30"/>
      <c r="AA3000" s="30"/>
      <c r="AB3000" s="30"/>
      <c r="AC3000" s="30"/>
      <c r="AD3000" s="30"/>
      <c r="AE3000" s="30"/>
      <c r="AF3000" s="30"/>
      <c r="AG3000" s="30"/>
      <c r="AH3000" s="30"/>
      <c r="AI3000" s="30"/>
      <c r="AJ3000" s="30"/>
      <c r="AK3000" s="30"/>
      <c r="AL3000" s="30"/>
      <c r="AM3000" s="30"/>
      <c r="AN3000" s="30"/>
      <c r="AO3000" s="30"/>
      <c r="AP3000" s="30"/>
      <c r="AQ3000" s="30"/>
      <c r="AR3000" s="30"/>
      <c r="AS3000" s="30"/>
      <c r="AT3000" s="30"/>
      <c r="AU3000" s="30"/>
      <c r="AV3000" s="30"/>
      <c r="AW3000" s="30"/>
      <c r="AX3000" s="30"/>
      <c r="AY3000" s="30"/>
      <c r="AZ3000" s="30"/>
      <c r="BA3000" s="30"/>
      <c r="BB3000" s="30"/>
      <c r="BC3000" s="30"/>
      <c r="BD3000" s="30"/>
      <c r="BE3000" s="30"/>
      <c r="BF3000" s="30"/>
      <c r="BG3000" s="30"/>
      <c r="BH3000" s="30"/>
    </row>
    <row r="3001" spans="4:60" x14ac:dyDescent="0.2">
      <c r="D3001" s="23"/>
      <c r="F3001" s="5"/>
      <c r="H3001" s="18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</row>
    <row r="3002" spans="4:60" x14ac:dyDescent="0.2">
      <c r="D3002" s="23"/>
      <c r="F3002" s="1"/>
      <c r="H3002" s="18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</row>
    <row r="3003" spans="4:60" x14ac:dyDescent="0.2">
      <c r="D3003" s="23"/>
      <c r="F3003" s="1"/>
      <c r="H3003" s="18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</row>
    <row r="3004" spans="4:60" x14ac:dyDescent="0.2">
      <c r="D3004" s="23"/>
      <c r="F3004" s="4"/>
      <c r="H3004" s="18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/>
      <c r="AE3004" s="1"/>
      <c r="AF3004" s="1"/>
      <c r="AG3004" s="1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</row>
    <row r="3005" spans="4:60" x14ac:dyDescent="0.2">
      <c r="D3005" s="23"/>
      <c r="F3005" s="5"/>
      <c r="H3005" s="18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9"/>
      <c r="X3005" s="29"/>
      <c r="Y3005" s="29"/>
      <c r="Z3005" s="29"/>
      <c r="AA3005" s="29"/>
      <c r="AB3005" s="29"/>
      <c r="AC3005" s="29"/>
      <c r="AD3005" s="29"/>
      <c r="AE3005" s="29"/>
      <c r="AF3005" s="29"/>
      <c r="AG3005" s="29"/>
      <c r="AH3005" s="29"/>
      <c r="AI3005" s="29"/>
      <c r="AJ3005" s="29"/>
      <c r="AK3005" s="29"/>
      <c r="AL3005" s="29"/>
      <c r="AM3005" s="29"/>
      <c r="AN3005" s="29"/>
      <c r="AO3005" s="29"/>
      <c r="AP3005" s="29"/>
      <c r="AQ3005" s="29"/>
      <c r="AR3005" s="29"/>
      <c r="AS3005" s="29"/>
      <c r="AT3005" s="29"/>
      <c r="AU3005" s="29"/>
      <c r="AV3005" s="29"/>
      <c r="AW3005" s="29"/>
      <c r="AX3005" s="29"/>
      <c r="AY3005" s="29"/>
      <c r="AZ3005" s="29"/>
      <c r="BA3005" s="29"/>
      <c r="BB3005" s="29"/>
      <c r="BC3005" s="29"/>
      <c r="BD3005" s="29"/>
      <c r="BE3005" s="29"/>
      <c r="BF3005" s="29"/>
      <c r="BG3005" s="29"/>
      <c r="BH3005" s="29"/>
    </row>
    <row r="3006" spans="4:60" x14ac:dyDescent="0.2">
      <c r="D3006" s="23"/>
      <c r="F3006" s="5"/>
      <c r="H3006" s="13"/>
      <c r="I3006" s="25"/>
      <c r="J3006" s="25"/>
      <c r="K3006" s="25"/>
      <c r="L3006" s="25"/>
      <c r="M3006" s="25"/>
      <c r="N3006" s="25"/>
      <c r="O3006" s="25"/>
      <c r="P3006" s="25"/>
      <c r="Q3006" s="25"/>
      <c r="R3006" s="25"/>
      <c r="S3006" s="25"/>
      <c r="T3006" s="25"/>
      <c r="U3006" s="25"/>
      <c r="V3006" s="25"/>
      <c r="W3006" s="30"/>
      <c r="X3006" s="30"/>
      <c r="Y3006" s="30"/>
      <c r="Z3006" s="30"/>
      <c r="AA3006" s="30"/>
      <c r="AB3006" s="30"/>
      <c r="AC3006" s="30"/>
      <c r="AD3006" s="30"/>
      <c r="AE3006" s="30"/>
      <c r="AF3006" s="30"/>
      <c r="AG3006" s="30"/>
      <c r="AH3006" s="30"/>
      <c r="AI3006" s="30"/>
      <c r="AJ3006" s="30"/>
      <c r="AK3006" s="30"/>
      <c r="AL3006" s="30"/>
      <c r="AM3006" s="30"/>
      <c r="AN3006" s="30"/>
      <c r="AO3006" s="30"/>
      <c r="AP3006" s="30"/>
      <c r="AQ3006" s="30"/>
      <c r="AR3006" s="30"/>
      <c r="AS3006" s="30"/>
      <c r="AT3006" s="30"/>
      <c r="AU3006" s="30"/>
      <c r="AV3006" s="30"/>
      <c r="AW3006" s="30"/>
      <c r="AX3006" s="30"/>
      <c r="AY3006" s="30"/>
      <c r="AZ3006" s="30"/>
      <c r="BA3006" s="30"/>
      <c r="BB3006" s="30"/>
      <c r="BC3006" s="30"/>
      <c r="BD3006" s="30"/>
      <c r="BE3006" s="30"/>
      <c r="BF3006" s="30"/>
      <c r="BG3006" s="30"/>
      <c r="BH3006" s="30"/>
    </row>
    <row r="3007" spans="4:60" x14ac:dyDescent="0.2">
      <c r="D3007" s="23"/>
      <c r="F3007" s="5"/>
      <c r="H3007" s="18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</row>
    <row r="3008" spans="4:60" x14ac:dyDescent="0.2">
      <c r="D3008" s="23"/>
      <c r="F3008" s="1"/>
      <c r="H3008" s="18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</row>
    <row r="3009" spans="4:60" x14ac:dyDescent="0.2">
      <c r="D3009" s="23"/>
      <c r="F3009" s="1"/>
      <c r="H3009" s="18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</row>
    <row r="3010" spans="4:60" x14ac:dyDescent="0.2">
      <c r="D3010" s="23"/>
      <c r="F3010" s="4"/>
      <c r="H3010" s="18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</row>
    <row r="3011" spans="4:60" x14ac:dyDescent="0.2">
      <c r="D3011" s="23"/>
      <c r="F3011" s="5"/>
      <c r="H3011" s="18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9"/>
      <c r="X3011" s="29"/>
      <c r="Y3011" s="29"/>
      <c r="Z3011" s="29"/>
      <c r="AA3011" s="29"/>
      <c r="AB3011" s="29"/>
      <c r="AC3011" s="29"/>
      <c r="AD3011" s="29"/>
      <c r="AE3011" s="29"/>
      <c r="AF3011" s="29"/>
      <c r="AG3011" s="29"/>
      <c r="AH3011" s="29"/>
      <c r="AI3011" s="29"/>
      <c r="AJ3011" s="29"/>
      <c r="AK3011" s="29"/>
      <c r="AL3011" s="29"/>
      <c r="AM3011" s="29"/>
      <c r="AN3011" s="29"/>
      <c r="AO3011" s="29"/>
      <c r="AP3011" s="29"/>
      <c r="AQ3011" s="29"/>
      <c r="AR3011" s="29"/>
      <c r="AS3011" s="29"/>
      <c r="AT3011" s="29"/>
      <c r="AU3011" s="29"/>
      <c r="AV3011" s="29"/>
      <c r="AW3011" s="29"/>
      <c r="AX3011" s="29"/>
      <c r="AY3011" s="29"/>
      <c r="AZ3011" s="29"/>
      <c r="BA3011" s="29"/>
      <c r="BB3011" s="29"/>
      <c r="BC3011" s="29"/>
      <c r="BD3011" s="29"/>
      <c r="BE3011" s="29"/>
      <c r="BF3011" s="29"/>
      <c r="BG3011" s="29"/>
      <c r="BH3011" s="29"/>
    </row>
    <row r="3012" spans="4:60" x14ac:dyDescent="0.2">
      <c r="D3012" s="23"/>
      <c r="F3012" s="5"/>
      <c r="H3012" s="13"/>
      <c r="I3012" s="25"/>
      <c r="J3012" s="25"/>
      <c r="K3012" s="25"/>
      <c r="L3012" s="25"/>
      <c r="M3012" s="25"/>
      <c r="N3012" s="25"/>
      <c r="O3012" s="25"/>
      <c r="P3012" s="25"/>
      <c r="Q3012" s="25"/>
      <c r="R3012" s="25"/>
      <c r="S3012" s="25"/>
      <c r="T3012" s="25"/>
      <c r="U3012" s="25"/>
      <c r="V3012" s="25"/>
      <c r="W3012" s="30"/>
      <c r="X3012" s="30"/>
      <c r="Y3012" s="30"/>
      <c r="Z3012" s="30"/>
      <c r="AA3012" s="30"/>
      <c r="AB3012" s="30"/>
      <c r="AC3012" s="30"/>
      <c r="AD3012" s="30"/>
      <c r="AE3012" s="30"/>
      <c r="AF3012" s="30"/>
      <c r="AG3012" s="30"/>
      <c r="AH3012" s="30"/>
      <c r="AI3012" s="30"/>
      <c r="AJ3012" s="30"/>
      <c r="AK3012" s="30"/>
      <c r="AL3012" s="30"/>
      <c r="AM3012" s="30"/>
      <c r="AN3012" s="30"/>
      <c r="AO3012" s="30"/>
      <c r="AP3012" s="30"/>
      <c r="AQ3012" s="30"/>
      <c r="AR3012" s="30"/>
      <c r="AS3012" s="30"/>
      <c r="AT3012" s="30"/>
      <c r="AU3012" s="30"/>
      <c r="AV3012" s="30"/>
      <c r="AW3012" s="30"/>
      <c r="AX3012" s="30"/>
      <c r="AY3012" s="30"/>
      <c r="AZ3012" s="30"/>
      <c r="BA3012" s="30"/>
      <c r="BB3012" s="30"/>
      <c r="BC3012" s="30"/>
      <c r="BD3012" s="30"/>
      <c r="BE3012" s="30"/>
      <c r="BF3012" s="30"/>
      <c r="BG3012" s="30"/>
      <c r="BH3012" s="30"/>
    </row>
    <row r="3013" spans="4:60" x14ac:dyDescent="0.2">
      <c r="D3013" s="23"/>
      <c r="F3013" s="5"/>
      <c r="H3013" s="18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/>
      <c r="AE3013" s="1"/>
      <c r="AF3013" s="1"/>
      <c r="AG3013" s="1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</row>
    <row r="3014" spans="4:60" x14ac:dyDescent="0.2">
      <c r="D3014" s="23"/>
      <c r="F3014" s="1"/>
      <c r="H3014" s="18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/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</row>
    <row r="3015" spans="4:60" x14ac:dyDescent="0.2">
      <c r="D3015" s="23"/>
      <c r="F3015" s="1"/>
      <c r="H3015" s="18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</row>
    <row r="3016" spans="4:60" x14ac:dyDescent="0.2">
      <c r="D3016" s="23"/>
      <c r="F3016" s="4"/>
      <c r="H3016" s="18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/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</row>
    <row r="3017" spans="4:60" x14ac:dyDescent="0.2">
      <c r="D3017" s="23"/>
      <c r="F3017" s="5"/>
      <c r="H3017" s="18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9"/>
      <c r="X3017" s="29"/>
      <c r="Y3017" s="29"/>
      <c r="Z3017" s="29"/>
      <c r="AA3017" s="29"/>
      <c r="AB3017" s="29"/>
      <c r="AC3017" s="29"/>
      <c r="AD3017" s="29"/>
      <c r="AE3017" s="29"/>
      <c r="AF3017" s="29"/>
      <c r="AG3017" s="29"/>
      <c r="AH3017" s="29"/>
      <c r="AI3017" s="29"/>
      <c r="AJ3017" s="29"/>
      <c r="AK3017" s="29"/>
      <c r="AL3017" s="29"/>
      <c r="AM3017" s="29"/>
      <c r="AN3017" s="29"/>
      <c r="AO3017" s="29"/>
      <c r="AP3017" s="29"/>
      <c r="AQ3017" s="29"/>
      <c r="AR3017" s="29"/>
      <c r="AS3017" s="29"/>
      <c r="AT3017" s="29"/>
      <c r="AU3017" s="29"/>
      <c r="AV3017" s="29"/>
      <c r="AW3017" s="29"/>
      <c r="AX3017" s="29"/>
      <c r="AY3017" s="29"/>
      <c r="AZ3017" s="29"/>
      <c r="BA3017" s="29"/>
      <c r="BB3017" s="29"/>
      <c r="BC3017" s="29"/>
      <c r="BD3017" s="29"/>
      <c r="BE3017" s="29"/>
      <c r="BF3017" s="29"/>
      <c r="BG3017" s="29"/>
      <c r="BH3017" s="29"/>
    </row>
    <row r="3018" spans="4:60" x14ac:dyDescent="0.2">
      <c r="D3018" s="23"/>
      <c r="F3018" s="5"/>
      <c r="H3018" s="13"/>
      <c r="I3018" s="25"/>
      <c r="J3018" s="25"/>
      <c r="K3018" s="25"/>
      <c r="L3018" s="25"/>
      <c r="M3018" s="25"/>
      <c r="N3018" s="25"/>
      <c r="O3018" s="25"/>
      <c r="P3018" s="25"/>
      <c r="Q3018" s="25"/>
      <c r="R3018" s="25"/>
      <c r="S3018" s="25"/>
      <c r="T3018" s="25"/>
      <c r="U3018" s="25"/>
      <c r="V3018" s="25"/>
      <c r="W3018" s="30"/>
      <c r="X3018" s="30"/>
      <c r="Y3018" s="30"/>
      <c r="Z3018" s="30"/>
      <c r="AA3018" s="30"/>
      <c r="AB3018" s="30"/>
      <c r="AC3018" s="30"/>
      <c r="AD3018" s="30"/>
      <c r="AE3018" s="30"/>
      <c r="AF3018" s="30"/>
      <c r="AG3018" s="30"/>
      <c r="AH3018" s="30"/>
      <c r="AI3018" s="30"/>
      <c r="AJ3018" s="30"/>
      <c r="AK3018" s="30"/>
      <c r="AL3018" s="30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30"/>
      <c r="AW3018" s="30"/>
      <c r="AX3018" s="30"/>
      <c r="AY3018" s="30"/>
      <c r="AZ3018" s="30"/>
      <c r="BA3018" s="30"/>
      <c r="BB3018" s="30"/>
      <c r="BC3018" s="30"/>
      <c r="BD3018" s="30"/>
      <c r="BE3018" s="30"/>
      <c r="BF3018" s="30"/>
      <c r="BG3018" s="30"/>
      <c r="BH3018" s="30"/>
    </row>
    <row r="3019" spans="4:60" x14ac:dyDescent="0.2">
      <c r="D3019" s="23"/>
      <c r="F3019" s="5"/>
      <c r="H3019" s="18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</row>
    <row r="3020" spans="4:60" x14ac:dyDescent="0.2">
      <c r="D3020" s="23"/>
      <c r="F3020" s="1"/>
      <c r="H3020" s="18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</row>
    <row r="3021" spans="4:60" x14ac:dyDescent="0.2">
      <c r="D3021" s="23"/>
      <c r="F3021" s="1"/>
      <c r="H3021" s="18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</row>
    <row r="3022" spans="4:60" x14ac:dyDescent="0.2">
      <c r="D3022" s="23"/>
      <c r="F3022" s="4"/>
      <c r="H3022" s="18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/>
      <c r="AE3022" s="1"/>
      <c r="AF3022" s="1"/>
      <c r="AG3022" s="1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</row>
    <row r="3023" spans="4:60" x14ac:dyDescent="0.2">
      <c r="D3023" s="23"/>
      <c r="F3023" s="5"/>
      <c r="H3023" s="18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9"/>
      <c r="X3023" s="29"/>
      <c r="Y3023" s="29"/>
      <c r="Z3023" s="29"/>
      <c r="AA3023" s="29"/>
      <c r="AB3023" s="29"/>
      <c r="AC3023" s="29"/>
      <c r="AD3023" s="29"/>
      <c r="AE3023" s="29"/>
      <c r="AF3023" s="29"/>
      <c r="AG3023" s="29"/>
      <c r="AH3023" s="29"/>
      <c r="AI3023" s="29"/>
      <c r="AJ3023" s="29"/>
      <c r="AK3023" s="29"/>
      <c r="AL3023" s="29"/>
      <c r="AM3023" s="29"/>
      <c r="AN3023" s="29"/>
      <c r="AO3023" s="29"/>
      <c r="AP3023" s="29"/>
      <c r="AQ3023" s="29"/>
      <c r="AR3023" s="29"/>
      <c r="AS3023" s="29"/>
      <c r="AT3023" s="29"/>
      <c r="AU3023" s="29"/>
      <c r="AV3023" s="29"/>
      <c r="AW3023" s="29"/>
      <c r="AX3023" s="29"/>
      <c r="AY3023" s="29"/>
      <c r="AZ3023" s="29"/>
      <c r="BA3023" s="29"/>
      <c r="BB3023" s="29"/>
      <c r="BC3023" s="29"/>
      <c r="BD3023" s="29"/>
      <c r="BE3023" s="29"/>
      <c r="BF3023" s="29"/>
      <c r="BG3023" s="29"/>
      <c r="BH3023" s="29"/>
    </row>
    <row r="3024" spans="4:60" x14ac:dyDescent="0.2">
      <c r="D3024" s="23"/>
      <c r="F3024" s="5"/>
      <c r="H3024" s="13"/>
      <c r="I3024" s="25"/>
      <c r="J3024" s="25"/>
      <c r="K3024" s="25"/>
      <c r="L3024" s="25"/>
      <c r="M3024" s="25"/>
      <c r="N3024" s="25"/>
      <c r="O3024" s="25"/>
      <c r="P3024" s="25"/>
      <c r="Q3024" s="25"/>
      <c r="R3024" s="25"/>
      <c r="S3024" s="25"/>
      <c r="T3024" s="25"/>
      <c r="U3024" s="25"/>
      <c r="V3024" s="25"/>
      <c r="W3024" s="30"/>
      <c r="X3024" s="30"/>
      <c r="Y3024" s="30"/>
      <c r="Z3024" s="30"/>
      <c r="AA3024" s="30"/>
      <c r="AB3024" s="30"/>
      <c r="AC3024" s="30"/>
      <c r="AD3024" s="30"/>
      <c r="AE3024" s="30"/>
      <c r="AF3024" s="30"/>
      <c r="AG3024" s="30"/>
      <c r="AH3024" s="30"/>
      <c r="AI3024" s="30"/>
      <c r="AJ3024" s="30"/>
      <c r="AK3024" s="30"/>
      <c r="AL3024" s="30"/>
      <c r="AM3024" s="30"/>
      <c r="AN3024" s="30"/>
      <c r="AO3024" s="30"/>
      <c r="AP3024" s="30"/>
      <c r="AQ3024" s="30"/>
      <c r="AR3024" s="30"/>
      <c r="AS3024" s="30"/>
      <c r="AT3024" s="30"/>
      <c r="AU3024" s="30"/>
      <c r="AV3024" s="30"/>
      <c r="AW3024" s="30"/>
      <c r="AX3024" s="30"/>
      <c r="AY3024" s="30"/>
      <c r="AZ3024" s="30"/>
      <c r="BA3024" s="30"/>
      <c r="BB3024" s="30"/>
      <c r="BC3024" s="30"/>
      <c r="BD3024" s="30"/>
      <c r="BE3024" s="30"/>
      <c r="BF3024" s="30"/>
      <c r="BG3024" s="30"/>
      <c r="BH3024" s="30"/>
    </row>
    <row r="3025" spans="4:60" x14ac:dyDescent="0.2">
      <c r="D3025" s="23"/>
      <c r="F3025" s="5"/>
      <c r="H3025" s="18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</row>
    <row r="3026" spans="4:60" x14ac:dyDescent="0.2">
      <c r="D3026" s="23"/>
      <c r="F3026" s="1"/>
      <c r="H3026" s="18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/>
      <c r="AE3026" s="1"/>
      <c r="AF3026" s="1"/>
      <c r="AG3026" s="1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</row>
    <row r="3027" spans="4:60" x14ac:dyDescent="0.2">
      <c r="D3027" s="23"/>
      <c r="F3027" s="1"/>
      <c r="H3027" s="18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</row>
    <row r="3028" spans="4:60" x14ac:dyDescent="0.2">
      <c r="D3028" s="23"/>
      <c r="F3028" s="4"/>
      <c r="H3028" s="18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/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</row>
    <row r="3029" spans="4:60" x14ac:dyDescent="0.2">
      <c r="D3029" s="23"/>
      <c r="F3029" s="5"/>
      <c r="H3029" s="18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9"/>
      <c r="X3029" s="29"/>
      <c r="Y3029" s="29"/>
      <c r="Z3029" s="29"/>
      <c r="AA3029" s="29"/>
      <c r="AB3029" s="29"/>
      <c r="AC3029" s="29"/>
      <c r="AD3029" s="29"/>
      <c r="AE3029" s="29"/>
      <c r="AF3029" s="29"/>
      <c r="AG3029" s="29"/>
      <c r="AH3029" s="29"/>
      <c r="AI3029" s="29"/>
      <c r="AJ3029" s="29"/>
      <c r="AK3029" s="29"/>
      <c r="AL3029" s="29"/>
      <c r="AM3029" s="29"/>
      <c r="AN3029" s="29"/>
      <c r="AO3029" s="29"/>
      <c r="AP3029" s="29"/>
      <c r="AQ3029" s="29"/>
      <c r="AR3029" s="29"/>
      <c r="AS3029" s="29"/>
      <c r="AT3029" s="29"/>
      <c r="AU3029" s="29"/>
      <c r="AV3029" s="29"/>
      <c r="AW3029" s="29"/>
      <c r="AX3029" s="29"/>
      <c r="AY3029" s="29"/>
      <c r="AZ3029" s="29"/>
      <c r="BA3029" s="29"/>
      <c r="BB3029" s="29"/>
      <c r="BC3029" s="29"/>
      <c r="BD3029" s="29"/>
      <c r="BE3029" s="29"/>
      <c r="BF3029" s="29"/>
      <c r="BG3029" s="29"/>
      <c r="BH3029" s="29"/>
    </row>
    <row r="3030" spans="4:60" x14ac:dyDescent="0.2">
      <c r="D3030" s="23"/>
      <c r="F3030" s="5"/>
      <c r="H3030" s="13"/>
      <c r="I3030" s="25"/>
      <c r="J3030" s="25"/>
      <c r="K3030" s="25"/>
      <c r="L3030" s="25"/>
      <c r="M3030" s="25"/>
      <c r="N3030" s="25"/>
      <c r="O3030" s="25"/>
      <c r="P3030" s="25"/>
      <c r="Q3030" s="25"/>
      <c r="R3030" s="25"/>
      <c r="S3030" s="25"/>
      <c r="T3030" s="25"/>
      <c r="U3030" s="25"/>
      <c r="V3030" s="25"/>
      <c r="W3030" s="30"/>
      <c r="X3030" s="30"/>
      <c r="Y3030" s="30"/>
      <c r="Z3030" s="30"/>
      <c r="AA3030" s="30"/>
      <c r="AB3030" s="30"/>
      <c r="AC3030" s="30"/>
      <c r="AD3030" s="30"/>
      <c r="AE3030" s="30"/>
      <c r="AF3030" s="30"/>
      <c r="AG3030" s="30"/>
      <c r="AH3030" s="30"/>
      <c r="AI3030" s="30"/>
      <c r="AJ3030" s="30"/>
      <c r="AK3030" s="30"/>
      <c r="AL3030" s="30"/>
      <c r="AM3030" s="30"/>
      <c r="AN3030" s="30"/>
      <c r="AO3030" s="30"/>
      <c r="AP3030" s="30"/>
      <c r="AQ3030" s="30"/>
      <c r="AR3030" s="30"/>
      <c r="AS3030" s="30"/>
      <c r="AT3030" s="30"/>
      <c r="AU3030" s="30"/>
      <c r="AV3030" s="30"/>
      <c r="AW3030" s="30"/>
      <c r="AX3030" s="30"/>
      <c r="AY3030" s="30"/>
      <c r="AZ3030" s="30"/>
      <c r="BA3030" s="30"/>
      <c r="BB3030" s="30"/>
      <c r="BC3030" s="30"/>
      <c r="BD3030" s="30"/>
      <c r="BE3030" s="30"/>
      <c r="BF3030" s="30"/>
      <c r="BG3030" s="30"/>
      <c r="BH3030" s="30"/>
    </row>
    <row r="3031" spans="4:60" x14ac:dyDescent="0.2">
      <c r="D3031" s="23"/>
      <c r="F3031" s="5"/>
      <c r="H3031" s="18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/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</row>
    <row r="3032" spans="4:60" x14ac:dyDescent="0.2">
      <c r="D3032" s="23"/>
      <c r="F3032" s="1"/>
      <c r="H3032" s="18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/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</row>
    <row r="3033" spans="4:60" x14ac:dyDescent="0.2">
      <c r="D3033" s="23"/>
      <c r="F3033" s="1"/>
      <c r="H3033" s="18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</row>
    <row r="3034" spans="4:60" x14ac:dyDescent="0.2">
      <c r="D3034" s="23"/>
      <c r="F3034" s="4"/>
      <c r="H3034" s="18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</row>
    <row r="3035" spans="4:60" x14ac:dyDescent="0.2">
      <c r="D3035" s="23"/>
      <c r="F3035" s="5"/>
      <c r="H3035" s="18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9"/>
      <c r="X3035" s="29"/>
      <c r="Y3035" s="29"/>
      <c r="Z3035" s="29"/>
      <c r="AA3035" s="29"/>
      <c r="AB3035" s="29"/>
      <c r="AC3035" s="29"/>
      <c r="AD3035" s="29"/>
      <c r="AE3035" s="29"/>
      <c r="AF3035" s="29"/>
      <c r="AG3035" s="29"/>
      <c r="AH3035" s="29"/>
      <c r="AI3035" s="29"/>
      <c r="AJ3035" s="29"/>
      <c r="AK3035" s="29"/>
      <c r="AL3035" s="29"/>
      <c r="AM3035" s="29"/>
      <c r="AN3035" s="29"/>
      <c r="AO3035" s="29"/>
      <c r="AP3035" s="29"/>
      <c r="AQ3035" s="29"/>
      <c r="AR3035" s="29"/>
      <c r="AS3035" s="29"/>
      <c r="AT3035" s="29"/>
      <c r="AU3035" s="29"/>
      <c r="AV3035" s="29"/>
      <c r="AW3035" s="29"/>
      <c r="AX3035" s="29"/>
      <c r="AY3035" s="29"/>
      <c r="AZ3035" s="29"/>
      <c r="BA3035" s="29"/>
      <c r="BB3035" s="29"/>
      <c r="BC3035" s="29"/>
      <c r="BD3035" s="29"/>
      <c r="BE3035" s="29"/>
      <c r="BF3035" s="29"/>
      <c r="BG3035" s="29"/>
      <c r="BH3035" s="29"/>
    </row>
    <row r="3036" spans="4:60" x14ac:dyDescent="0.2">
      <c r="D3036" s="23"/>
      <c r="F3036" s="5"/>
      <c r="H3036" s="13"/>
      <c r="I3036" s="25"/>
      <c r="J3036" s="25"/>
      <c r="K3036" s="25"/>
      <c r="L3036" s="25"/>
      <c r="M3036" s="25"/>
      <c r="N3036" s="25"/>
      <c r="O3036" s="25"/>
      <c r="P3036" s="25"/>
      <c r="Q3036" s="25"/>
      <c r="R3036" s="25"/>
      <c r="S3036" s="25"/>
      <c r="T3036" s="25"/>
      <c r="U3036" s="25"/>
      <c r="V3036" s="25"/>
      <c r="W3036" s="30"/>
      <c r="X3036" s="30"/>
      <c r="Y3036" s="30"/>
      <c r="Z3036" s="30"/>
      <c r="AA3036" s="30"/>
      <c r="AB3036" s="30"/>
      <c r="AC3036" s="30"/>
      <c r="AD3036" s="30"/>
      <c r="AE3036" s="30"/>
      <c r="AF3036" s="30"/>
      <c r="AG3036" s="30"/>
      <c r="AH3036" s="30"/>
      <c r="AI3036" s="30"/>
      <c r="AJ3036" s="30"/>
      <c r="AK3036" s="30"/>
      <c r="AL3036" s="30"/>
      <c r="AM3036" s="30"/>
      <c r="AN3036" s="30"/>
      <c r="AO3036" s="30"/>
      <c r="AP3036" s="30"/>
      <c r="AQ3036" s="30"/>
      <c r="AR3036" s="30"/>
      <c r="AS3036" s="30"/>
      <c r="AT3036" s="30"/>
      <c r="AU3036" s="30"/>
      <c r="AV3036" s="30"/>
      <c r="AW3036" s="30"/>
      <c r="AX3036" s="30"/>
      <c r="AY3036" s="30"/>
      <c r="AZ3036" s="30"/>
      <c r="BA3036" s="30"/>
      <c r="BB3036" s="30"/>
      <c r="BC3036" s="30"/>
      <c r="BD3036" s="30"/>
      <c r="BE3036" s="30"/>
      <c r="BF3036" s="30"/>
      <c r="BG3036" s="30"/>
      <c r="BH3036" s="30"/>
    </row>
    <row r="3037" spans="4:60" x14ac:dyDescent="0.2">
      <c r="D3037" s="23"/>
      <c r="F3037" s="5"/>
      <c r="H3037" s="18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</row>
    <row r="3038" spans="4:60" x14ac:dyDescent="0.2">
      <c r="D3038" s="23"/>
      <c r="F3038" s="1"/>
      <c r="H3038" s="18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/>
      <c r="AE3038" s="1"/>
      <c r="AF3038" s="1"/>
      <c r="AG3038" s="1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</row>
    <row r="3039" spans="4:60" x14ac:dyDescent="0.2">
      <c r="D3039" s="23"/>
      <c r="F3039" s="1"/>
      <c r="H3039" s="18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</row>
    <row r="3040" spans="4:60" x14ac:dyDescent="0.2">
      <c r="D3040" s="23"/>
      <c r="F3040" s="4"/>
      <c r="H3040" s="18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</row>
    <row r="3041" spans="4:60" x14ac:dyDescent="0.2">
      <c r="D3041" s="23"/>
      <c r="F3041" s="5"/>
      <c r="H3041" s="18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9"/>
      <c r="X3041" s="29"/>
      <c r="Y3041" s="29"/>
      <c r="Z3041" s="29"/>
      <c r="AA3041" s="29"/>
      <c r="AB3041" s="29"/>
      <c r="AC3041" s="29"/>
      <c r="AD3041" s="29"/>
      <c r="AE3041" s="29"/>
      <c r="AF3041" s="29"/>
      <c r="AG3041" s="29"/>
      <c r="AH3041" s="29"/>
      <c r="AI3041" s="29"/>
      <c r="AJ3041" s="29"/>
      <c r="AK3041" s="29"/>
      <c r="AL3041" s="29"/>
      <c r="AM3041" s="29"/>
      <c r="AN3041" s="29"/>
      <c r="AO3041" s="29"/>
      <c r="AP3041" s="29"/>
      <c r="AQ3041" s="29"/>
      <c r="AR3041" s="29"/>
      <c r="AS3041" s="29"/>
      <c r="AT3041" s="29"/>
      <c r="AU3041" s="29"/>
      <c r="AV3041" s="29"/>
      <c r="AW3041" s="29"/>
      <c r="AX3041" s="29"/>
      <c r="AY3041" s="29"/>
      <c r="AZ3041" s="29"/>
      <c r="BA3041" s="29"/>
      <c r="BB3041" s="29"/>
      <c r="BC3041" s="29"/>
      <c r="BD3041" s="29"/>
      <c r="BE3041" s="29"/>
      <c r="BF3041" s="29"/>
      <c r="BG3041" s="29"/>
      <c r="BH3041" s="29"/>
    </row>
    <row r="3042" spans="4:60" x14ac:dyDescent="0.2">
      <c r="D3042" s="23"/>
      <c r="F3042" s="5"/>
      <c r="H3042" s="13"/>
      <c r="I3042" s="25"/>
      <c r="J3042" s="25"/>
      <c r="K3042" s="25"/>
      <c r="L3042" s="25"/>
      <c r="M3042" s="25"/>
      <c r="N3042" s="25"/>
      <c r="O3042" s="25"/>
      <c r="P3042" s="25"/>
      <c r="Q3042" s="25"/>
      <c r="R3042" s="25"/>
      <c r="S3042" s="25"/>
      <c r="T3042" s="25"/>
      <c r="U3042" s="25"/>
      <c r="V3042" s="25"/>
      <c r="W3042" s="30"/>
      <c r="X3042" s="30"/>
      <c r="Y3042" s="30"/>
      <c r="Z3042" s="30"/>
      <c r="AA3042" s="30"/>
      <c r="AB3042" s="30"/>
      <c r="AC3042" s="30"/>
      <c r="AD3042" s="30"/>
      <c r="AE3042" s="30"/>
      <c r="AF3042" s="30"/>
      <c r="AG3042" s="30"/>
      <c r="AH3042" s="30"/>
      <c r="AI3042" s="30"/>
      <c r="AJ3042" s="30"/>
      <c r="AK3042" s="30"/>
      <c r="AL3042" s="30"/>
      <c r="AM3042" s="30"/>
      <c r="AN3042" s="30"/>
      <c r="AO3042" s="30"/>
      <c r="AP3042" s="30"/>
      <c r="AQ3042" s="30"/>
      <c r="AR3042" s="30"/>
      <c r="AS3042" s="30"/>
      <c r="AT3042" s="30"/>
      <c r="AU3042" s="30"/>
      <c r="AV3042" s="30"/>
      <c r="AW3042" s="30"/>
      <c r="AX3042" s="30"/>
      <c r="AY3042" s="30"/>
      <c r="AZ3042" s="30"/>
      <c r="BA3042" s="30"/>
      <c r="BB3042" s="30"/>
      <c r="BC3042" s="30"/>
      <c r="BD3042" s="30"/>
      <c r="BE3042" s="30"/>
      <c r="BF3042" s="30"/>
      <c r="BG3042" s="30"/>
      <c r="BH3042" s="30"/>
    </row>
    <row r="3043" spans="4:60" x14ac:dyDescent="0.2">
      <c r="D3043" s="23"/>
      <c r="F3043" s="5"/>
      <c r="H3043" s="18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</row>
    <row r="3044" spans="4:60" x14ac:dyDescent="0.2">
      <c r="D3044" s="23"/>
      <c r="F3044" s="1"/>
      <c r="H3044" s="18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/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</row>
    <row r="3045" spans="4:60" x14ac:dyDescent="0.2">
      <c r="D3045" s="23"/>
      <c r="F3045" s="1"/>
      <c r="H3045" s="18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</row>
    <row r="3046" spans="4:60" x14ac:dyDescent="0.2">
      <c r="D3046" s="23"/>
      <c r="F3046" s="4"/>
      <c r="H3046" s="18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/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</row>
    <row r="3047" spans="4:60" x14ac:dyDescent="0.2">
      <c r="D3047" s="23"/>
      <c r="F3047" s="5"/>
      <c r="H3047" s="18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9"/>
      <c r="X3047" s="29"/>
      <c r="Y3047" s="29"/>
      <c r="Z3047" s="29"/>
      <c r="AA3047" s="29"/>
      <c r="AB3047" s="29"/>
      <c r="AC3047" s="29"/>
      <c r="AD3047" s="29"/>
      <c r="AE3047" s="29"/>
      <c r="AF3047" s="29"/>
      <c r="AG3047" s="29"/>
      <c r="AH3047" s="29"/>
      <c r="AI3047" s="29"/>
      <c r="AJ3047" s="29"/>
      <c r="AK3047" s="29"/>
      <c r="AL3047" s="29"/>
      <c r="AM3047" s="29"/>
      <c r="AN3047" s="29"/>
      <c r="AO3047" s="29"/>
      <c r="AP3047" s="29"/>
      <c r="AQ3047" s="29"/>
      <c r="AR3047" s="29"/>
      <c r="AS3047" s="29"/>
      <c r="AT3047" s="29"/>
      <c r="AU3047" s="29"/>
      <c r="AV3047" s="29"/>
      <c r="AW3047" s="29"/>
      <c r="AX3047" s="29"/>
      <c r="AY3047" s="29"/>
      <c r="AZ3047" s="29"/>
      <c r="BA3047" s="29"/>
      <c r="BB3047" s="29"/>
      <c r="BC3047" s="29"/>
      <c r="BD3047" s="29"/>
      <c r="BE3047" s="29"/>
      <c r="BF3047" s="29"/>
      <c r="BG3047" s="29"/>
      <c r="BH3047" s="29"/>
    </row>
    <row r="3048" spans="4:60" x14ac:dyDescent="0.2">
      <c r="D3048" s="23"/>
      <c r="F3048" s="5"/>
      <c r="H3048" s="13"/>
      <c r="I3048" s="25"/>
      <c r="J3048" s="25"/>
      <c r="K3048" s="25"/>
      <c r="L3048" s="25"/>
      <c r="M3048" s="25"/>
      <c r="N3048" s="25"/>
      <c r="O3048" s="25"/>
      <c r="P3048" s="25"/>
      <c r="Q3048" s="25"/>
      <c r="R3048" s="25"/>
      <c r="S3048" s="25"/>
      <c r="T3048" s="25"/>
      <c r="U3048" s="25"/>
      <c r="V3048" s="25"/>
      <c r="W3048" s="30"/>
      <c r="X3048" s="30"/>
      <c r="Y3048" s="30"/>
      <c r="Z3048" s="30"/>
      <c r="AA3048" s="30"/>
      <c r="AB3048" s="30"/>
      <c r="AC3048" s="30"/>
      <c r="AD3048" s="30"/>
      <c r="AE3048" s="30"/>
      <c r="AF3048" s="30"/>
      <c r="AG3048" s="30"/>
      <c r="AH3048" s="30"/>
      <c r="AI3048" s="30"/>
      <c r="AJ3048" s="30"/>
      <c r="AK3048" s="30"/>
      <c r="AL3048" s="30"/>
      <c r="AM3048" s="30"/>
      <c r="AN3048" s="30"/>
      <c r="AO3048" s="30"/>
      <c r="AP3048" s="30"/>
      <c r="AQ3048" s="30"/>
      <c r="AR3048" s="30"/>
      <c r="AS3048" s="30"/>
      <c r="AT3048" s="30"/>
      <c r="AU3048" s="30"/>
      <c r="AV3048" s="30"/>
      <c r="AW3048" s="30"/>
      <c r="AX3048" s="30"/>
      <c r="AY3048" s="30"/>
      <c r="AZ3048" s="30"/>
      <c r="BA3048" s="30"/>
      <c r="BB3048" s="30"/>
      <c r="BC3048" s="30"/>
      <c r="BD3048" s="30"/>
      <c r="BE3048" s="30"/>
      <c r="BF3048" s="30"/>
      <c r="BG3048" s="30"/>
      <c r="BH3048" s="30"/>
    </row>
    <row r="3049" spans="4:60" x14ac:dyDescent="0.2">
      <c r="D3049" s="23"/>
      <c r="F3049" s="5"/>
      <c r="H3049" s="18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</row>
    <row r="3050" spans="4:60" x14ac:dyDescent="0.2">
      <c r="D3050" s="23"/>
      <c r="F3050" s="1"/>
      <c r="H3050" s="18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</row>
    <row r="3051" spans="4:60" x14ac:dyDescent="0.2">
      <c r="D3051" s="23"/>
      <c r="F3051" s="1"/>
      <c r="H3051" s="18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</row>
    <row r="3052" spans="4:60" x14ac:dyDescent="0.2">
      <c r="D3052" s="23"/>
      <c r="F3052" s="4"/>
      <c r="H3052" s="18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</row>
    <row r="3053" spans="4:60" x14ac:dyDescent="0.2">
      <c r="D3053" s="23"/>
      <c r="F3053" s="5"/>
      <c r="H3053" s="18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9"/>
      <c r="X3053" s="29"/>
      <c r="Y3053" s="29"/>
      <c r="Z3053" s="29"/>
      <c r="AA3053" s="29"/>
      <c r="AB3053" s="29"/>
      <c r="AC3053" s="29"/>
      <c r="AD3053" s="29"/>
      <c r="AE3053" s="29"/>
      <c r="AF3053" s="29"/>
      <c r="AG3053" s="29"/>
      <c r="AH3053" s="29"/>
      <c r="AI3053" s="29"/>
      <c r="AJ3053" s="29"/>
      <c r="AK3053" s="29"/>
      <c r="AL3053" s="29"/>
      <c r="AM3053" s="29"/>
      <c r="AN3053" s="29"/>
      <c r="AO3053" s="29"/>
      <c r="AP3053" s="29"/>
      <c r="AQ3053" s="29"/>
      <c r="AR3053" s="29"/>
      <c r="AS3053" s="29"/>
      <c r="AT3053" s="29"/>
      <c r="AU3053" s="29"/>
      <c r="AV3053" s="29"/>
      <c r="AW3053" s="29"/>
      <c r="AX3053" s="29"/>
      <c r="AY3053" s="29"/>
      <c r="AZ3053" s="29"/>
      <c r="BA3053" s="29"/>
      <c r="BB3053" s="29"/>
      <c r="BC3053" s="29"/>
      <c r="BD3053" s="29"/>
      <c r="BE3053" s="29"/>
      <c r="BF3053" s="29"/>
      <c r="BG3053" s="29"/>
      <c r="BH3053" s="29"/>
    </row>
    <row r="3054" spans="4:60" x14ac:dyDescent="0.2">
      <c r="D3054" s="23"/>
      <c r="F3054" s="5"/>
      <c r="H3054" s="13"/>
      <c r="I3054" s="25"/>
      <c r="J3054" s="25"/>
      <c r="K3054" s="25"/>
      <c r="L3054" s="25"/>
      <c r="M3054" s="25"/>
      <c r="N3054" s="25"/>
      <c r="O3054" s="25"/>
      <c r="P3054" s="25"/>
      <c r="Q3054" s="25"/>
      <c r="R3054" s="25"/>
      <c r="S3054" s="25"/>
      <c r="T3054" s="25"/>
      <c r="U3054" s="25"/>
      <c r="V3054" s="25"/>
      <c r="W3054" s="30"/>
      <c r="X3054" s="30"/>
      <c r="Y3054" s="30"/>
      <c r="Z3054" s="30"/>
      <c r="AA3054" s="30"/>
      <c r="AB3054" s="30"/>
      <c r="AC3054" s="30"/>
      <c r="AD3054" s="30"/>
      <c r="AE3054" s="30"/>
      <c r="AF3054" s="30"/>
      <c r="AG3054" s="30"/>
      <c r="AH3054" s="30"/>
      <c r="AI3054" s="30"/>
      <c r="AJ3054" s="30"/>
      <c r="AK3054" s="30"/>
      <c r="AL3054" s="30"/>
      <c r="AM3054" s="30"/>
      <c r="AN3054" s="30"/>
      <c r="AO3054" s="30"/>
      <c r="AP3054" s="30"/>
      <c r="AQ3054" s="30"/>
      <c r="AR3054" s="30"/>
      <c r="AS3054" s="30"/>
      <c r="AT3054" s="30"/>
      <c r="AU3054" s="30"/>
      <c r="AV3054" s="30"/>
      <c r="AW3054" s="30"/>
      <c r="AX3054" s="30"/>
      <c r="AY3054" s="30"/>
      <c r="AZ3054" s="30"/>
      <c r="BA3054" s="30"/>
      <c r="BB3054" s="30"/>
      <c r="BC3054" s="30"/>
      <c r="BD3054" s="30"/>
      <c r="BE3054" s="30"/>
      <c r="BF3054" s="30"/>
      <c r="BG3054" s="30"/>
      <c r="BH3054" s="30"/>
    </row>
    <row r="3055" spans="4:60" x14ac:dyDescent="0.2">
      <c r="D3055" s="23"/>
      <c r="F3055" s="5"/>
      <c r="H3055" s="18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</row>
    <row r="3056" spans="4:60" x14ac:dyDescent="0.2">
      <c r="D3056" s="23"/>
      <c r="F3056" s="1"/>
      <c r="H3056" s="18"/>
      <c r="Q3056" s="1"/>
      <c r="R3056" s="1"/>
      <c r="S3056" s="1"/>
      <c r="T3056" s="1"/>
      <c r="U3056" s="1"/>
      <c r="V3056" s="1"/>
      <c r="W3056" s="1"/>
      <c r="X3056" s="1"/>
      <c r="Y3056" s="1"/>
      <c r="Z3056" s="1"/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</row>
    <row r="3057" spans="4:60" x14ac:dyDescent="0.2">
      <c r="D3057" s="23"/>
      <c r="F3057" s="1"/>
      <c r="H3057" s="18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</row>
    <row r="3058" spans="4:60" x14ac:dyDescent="0.2">
      <c r="D3058" s="23"/>
      <c r="F3058" s="4"/>
      <c r="H3058" s="18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</row>
    <row r="3059" spans="4:60" x14ac:dyDescent="0.2">
      <c r="D3059" s="23"/>
      <c r="F3059" s="5"/>
      <c r="H3059" s="18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9"/>
      <c r="X3059" s="29"/>
      <c r="Y3059" s="29"/>
      <c r="Z3059" s="29"/>
      <c r="AA3059" s="29"/>
      <c r="AB3059" s="29"/>
      <c r="AC3059" s="29"/>
      <c r="AD3059" s="29"/>
      <c r="AE3059" s="29"/>
      <c r="AF3059" s="29"/>
      <c r="AG3059" s="29"/>
      <c r="AH3059" s="29"/>
      <c r="AI3059" s="29"/>
      <c r="AJ3059" s="29"/>
      <c r="AK3059" s="29"/>
      <c r="AL3059" s="29"/>
      <c r="AM3059" s="29"/>
      <c r="AN3059" s="29"/>
      <c r="AO3059" s="29"/>
      <c r="AP3059" s="29"/>
      <c r="AQ3059" s="29"/>
      <c r="AR3059" s="29"/>
      <c r="AS3059" s="29"/>
      <c r="AT3059" s="29"/>
      <c r="AU3059" s="29"/>
      <c r="AV3059" s="29"/>
      <c r="AW3059" s="29"/>
      <c r="AX3059" s="29"/>
      <c r="AY3059" s="29"/>
      <c r="AZ3059" s="29"/>
      <c r="BA3059" s="29"/>
      <c r="BB3059" s="29"/>
      <c r="BC3059" s="29"/>
      <c r="BD3059" s="29"/>
      <c r="BE3059" s="29"/>
      <c r="BF3059" s="29"/>
      <c r="BG3059" s="29"/>
      <c r="BH3059" s="29"/>
    </row>
    <row r="3060" spans="4:60" x14ac:dyDescent="0.2">
      <c r="D3060" s="23"/>
      <c r="F3060" s="5"/>
      <c r="H3060" s="13"/>
      <c r="I3060" s="25"/>
      <c r="J3060" s="25"/>
      <c r="K3060" s="25"/>
      <c r="L3060" s="25"/>
      <c r="M3060" s="25"/>
      <c r="N3060" s="25"/>
      <c r="O3060" s="25"/>
      <c r="P3060" s="25"/>
      <c r="Q3060" s="25"/>
      <c r="R3060" s="25"/>
      <c r="S3060" s="25"/>
      <c r="T3060" s="25"/>
      <c r="U3060" s="25"/>
      <c r="V3060" s="25"/>
      <c r="W3060" s="30"/>
      <c r="X3060" s="30"/>
      <c r="Y3060" s="30"/>
      <c r="Z3060" s="30"/>
      <c r="AA3060" s="30"/>
      <c r="AB3060" s="30"/>
      <c r="AC3060" s="30"/>
      <c r="AD3060" s="30"/>
      <c r="AE3060" s="30"/>
      <c r="AF3060" s="30"/>
      <c r="AG3060" s="30"/>
      <c r="AH3060" s="30"/>
      <c r="AI3060" s="30"/>
      <c r="AJ3060" s="30"/>
      <c r="AK3060" s="30"/>
      <c r="AL3060" s="30"/>
      <c r="AM3060" s="30"/>
      <c r="AN3060" s="30"/>
      <c r="AO3060" s="30"/>
      <c r="AP3060" s="30"/>
      <c r="AQ3060" s="30"/>
      <c r="AR3060" s="30"/>
      <c r="AS3060" s="30"/>
      <c r="AT3060" s="30"/>
      <c r="AU3060" s="30"/>
      <c r="AV3060" s="30"/>
      <c r="AW3060" s="30"/>
      <c r="AX3060" s="30"/>
      <c r="AY3060" s="30"/>
      <c r="AZ3060" s="30"/>
      <c r="BA3060" s="30"/>
      <c r="BB3060" s="30"/>
      <c r="BC3060" s="30"/>
      <c r="BD3060" s="30"/>
      <c r="BE3060" s="30"/>
      <c r="BF3060" s="30"/>
      <c r="BG3060" s="30"/>
      <c r="BH3060" s="30"/>
    </row>
    <row r="3061" spans="4:60" x14ac:dyDescent="0.2">
      <c r="D3061" s="23"/>
      <c r="F3061" s="5"/>
      <c r="H3061" s="18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</row>
    <row r="3062" spans="4:60" x14ac:dyDescent="0.2">
      <c r="D3062" s="23"/>
      <c r="F3062" s="1"/>
      <c r="H3062" s="18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</row>
    <row r="3063" spans="4:60" x14ac:dyDescent="0.2">
      <c r="D3063" s="23"/>
      <c r="F3063" s="1"/>
      <c r="H3063" s="18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</row>
    <row r="3064" spans="4:60" x14ac:dyDescent="0.2">
      <c r="D3064" s="23"/>
      <c r="F3064" s="4"/>
      <c r="H3064" s="18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/>
      <c r="AE3064" s="1"/>
      <c r="AF3064" s="1"/>
      <c r="AG3064" s="1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</row>
    <row r="3065" spans="4:60" x14ac:dyDescent="0.2">
      <c r="D3065" s="23"/>
      <c r="F3065" s="5"/>
      <c r="H3065" s="18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9"/>
      <c r="X3065" s="29"/>
      <c r="Y3065" s="29"/>
      <c r="Z3065" s="29"/>
      <c r="AA3065" s="29"/>
      <c r="AB3065" s="29"/>
      <c r="AC3065" s="29"/>
      <c r="AD3065" s="29"/>
      <c r="AE3065" s="29"/>
      <c r="AF3065" s="29"/>
      <c r="AG3065" s="29"/>
      <c r="AH3065" s="29"/>
      <c r="AI3065" s="29"/>
      <c r="AJ3065" s="29"/>
      <c r="AK3065" s="29"/>
      <c r="AL3065" s="29"/>
      <c r="AM3065" s="29"/>
      <c r="AN3065" s="29"/>
      <c r="AO3065" s="29"/>
      <c r="AP3065" s="29"/>
      <c r="AQ3065" s="29"/>
      <c r="AR3065" s="29"/>
      <c r="AS3065" s="29"/>
      <c r="AT3065" s="29"/>
      <c r="AU3065" s="29"/>
      <c r="AV3065" s="29"/>
      <c r="AW3065" s="29"/>
      <c r="AX3065" s="29"/>
      <c r="AY3065" s="29"/>
      <c r="AZ3065" s="29"/>
      <c r="BA3065" s="29"/>
      <c r="BB3065" s="29"/>
      <c r="BC3065" s="29"/>
      <c r="BD3065" s="29"/>
      <c r="BE3065" s="29"/>
      <c r="BF3065" s="29"/>
      <c r="BG3065" s="29"/>
      <c r="BH3065" s="29"/>
    </row>
    <row r="3066" spans="4:60" x14ac:dyDescent="0.2">
      <c r="D3066" s="23"/>
      <c r="F3066" s="5"/>
      <c r="H3066" s="13"/>
      <c r="I3066" s="25"/>
      <c r="J3066" s="25"/>
      <c r="K3066" s="25"/>
      <c r="L3066" s="25"/>
      <c r="M3066" s="25"/>
      <c r="N3066" s="25"/>
      <c r="O3066" s="25"/>
      <c r="P3066" s="25"/>
      <c r="Q3066" s="25"/>
      <c r="R3066" s="25"/>
      <c r="S3066" s="25"/>
      <c r="T3066" s="25"/>
      <c r="U3066" s="25"/>
      <c r="V3066" s="25"/>
      <c r="W3066" s="30"/>
      <c r="X3066" s="30"/>
      <c r="Y3066" s="30"/>
      <c r="Z3066" s="30"/>
      <c r="AA3066" s="30"/>
      <c r="AB3066" s="30"/>
      <c r="AC3066" s="30"/>
      <c r="AD3066" s="30"/>
      <c r="AE3066" s="30"/>
      <c r="AF3066" s="30"/>
      <c r="AG3066" s="30"/>
      <c r="AH3066" s="30"/>
      <c r="AI3066" s="30"/>
      <c r="AJ3066" s="30"/>
      <c r="AK3066" s="30"/>
      <c r="AL3066" s="30"/>
      <c r="AM3066" s="30"/>
      <c r="AN3066" s="30"/>
      <c r="AO3066" s="30"/>
      <c r="AP3066" s="30"/>
      <c r="AQ3066" s="30"/>
      <c r="AR3066" s="30"/>
      <c r="AS3066" s="30"/>
      <c r="AT3066" s="30"/>
      <c r="AU3066" s="30"/>
      <c r="AV3066" s="30"/>
      <c r="AW3066" s="30"/>
      <c r="AX3066" s="30"/>
      <c r="AY3066" s="30"/>
      <c r="AZ3066" s="30"/>
      <c r="BA3066" s="30"/>
      <c r="BB3066" s="30"/>
      <c r="BC3066" s="30"/>
      <c r="BD3066" s="30"/>
      <c r="BE3066" s="30"/>
      <c r="BF3066" s="30"/>
      <c r="BG3066" s="30"/>
      <c r="BH3066" s="30"/>
    </row>
    <row r="3067" spans="4:60" x14ac:dyDescent="0.2">
      <c r="D3067" s="23"/>
      <c r="F3067" s="5"/>
      <c r="H3067" s="18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</row>
    <row r="3068" spans="4:60" x14ac:dyDescent="0.2">
      <c r="D3068" s="23"/>
      <c r="F3068" s="1"/>
      <c r="H3068" s="18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/>
      <c r="AE3068" s="1"/>
      <c r="AF3068" s="1"/>
      <c r="AG3068" s="1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</row>
    <row r="3069" spans="4:60" x14ac:dyDescent="0.2">
      <c r="D3069" s="23"/>
      <c r="F3069" s="1"/>
      <c r="H3069" s="18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</row>
    <row r="3070" spans="4:60" x14ac:dyDescent="0.2">
      <c r="D3070" s="23"/>
      <c r="F3070" s="4"/>
      <c r="H3070" s="18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</row>
    <row r="3071" spans="4:60" x14ac:dyDescent="0.2">
      <c r="D3071" s="23"/>
      <c r="F3071" s="5"/>
      <c r="H3071" s="18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9"/>
      <c r="X3071" s="29"/>
      <c r="Y3071" s="29"/>
      <c r="Z3071" s="29"/>
      <c r="AA3071" s="29"/>
      <c r="AB3071" s="29"/>
      <c r="AC3071" s="29"/>
      <c r="AD3071" s="29"/>
      <c r="AE3071" s="29"/>
      <c r="AF3071" s="29"/>
      <c r="AG3071" s="29"/>
      <c r="AH3071" s="29"/>
      <c r="AI3071" s="29"/>
      <c r="AJ3071" s="29"/>
      <c r="AK3071" s="29"/>
      <c r="AL3071" s="29"/>
      <c r="AM3071" s="29"/>
      <c r="AN3071" s="29"/>
      <c r="AO3071" s="29"/>
      <c r="AP3071" s="29"/>
      <c r="AQ3071" s="29"/>
      <c r="AR3071" s="29"/>
      <c r="AS3071" s="29"/>
      <c r="AT3071" s="29"/>
      <c r="AU3071" s="29"/>
      <c r="AV3071" s="29"/>
      <c r="AW3071" s="29"/>
      <c r="AX3071" s="29"/>
      <c r="AY3071" s="29"/>
      <c r="AZ3071" s="29"/>
      <c r="BA3071" s="29"/>
      <c r="BB3071" s="29"/>
      <c r="BC3071" s="29"/>
      <c r="BD3071" s="29"/>
      <c r="BE3071" s="29"/>
      <c r="BF3071" s="29"/>
      <c r="BG3071" s="29"/>
      <c r="BH3071" s="29"/>
    </row>
    <row r="3072" spans="4:60" x14ac:dyDescent="0.2">
      <c r="D3072" s="23"/>
      <c r="F3072" s="5"/>
      <c r="H3072" s="13"/>
      <c r="I3072" s="25"/>
      <c r="J3072" s="25"/>
      <c r="K3072" s="25"/>
      <c r="L3072" s="25"/>
      <c r="M3072" s="25"/>
      <c r="N3072" s="25"/>
      <c r="O3072" s="25"/>
      <c r="P3072" s="25"/>
      <c r="Q3072" s="25"/>
      <c r="R3072" s="25"/>
      <c r="S3072" s="25"/>
      <c r="T3072" s="25"/>
      <c r="U3072" s="25"/>
      <c r="V3072" s="25"/>
      <c r="W3072" s="30"/>
      <c r="X3072" s="30"/>
      <c r="Y3072" s="30"/>
      <c r="Z3072" s="30"/>
      <c r="AA3072" s="30"/>
      <c r="AB3072" s="30"/>
      <c r="AC3072" s="30"/>
      <c r="AD3072" s="30"/>
      <c r="AE3072" s="30"/>
      <c r="AF3072" s="30"/>
      <c r="AG3072" s="30"/>
      <c r="AH3072" s="30"/>
      <c r="AI3072" s="30"/>
      <c r="AJ3072" s="30"/>
      <c r="AK3072" s="30"/>
      <c r="AL3072" s="30"/>
      <c r="AM3072" s="30"/>
      <c r="AN3072" s="30"/>
      <c r="AO3072" s="30"/>
      <c r="AP3072" s="30"/>
      <c r="AQ3072" s="30"/>
      <c r="AR3072" s="30"/>
      <c r="AS3072" s="30"/>
      <c r="AT3072" s="30"/>
      <c r="AU3072" s="30"/>
      <c r="AV3072" s="30"/>
      <c r="AW3072" s="30"/>
      <c r="AX3072" s="30"/>
      <c r="AY3072" s="30"/>
      <c r="AZ3072" s="30"/>
      <c r="BA3072" s="30"/>
      <c r="BB3072" s="30"/>
      <c r="BC3072" s="30"/>
      <c r="BD3072" s="30"/>
      <c r="BE3072" s="30"/>
      <c r="BF3072" s="30"/>
      <c r="BG3072" s="30"/>
      <c r="BH3072" s="30"/>
    </row>
    <row r="3073" spans="4:60" x14ac:dyDescent="0.2">
      <c r="D3073" s="23"/>
      <c r="F3073" s="5"/>
      <c r="H3073" s="18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</row>
    <row r="3074" spans="4:60" x14ac:dyDescent="0.2">
      <c r="D3074" s="23"/>
      <c r="F3074" s="1"/>
      <c r="H3074" s="18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</row>
    <row r="3075" spans="4:60" x14ac:dyDescent="0.2">
      <c r="D3075" s="23"/>
      <c r="F3075" s="1"/>
      <c r="H3075" s="18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</row>
    <row r="3076" spans="4:60" x14ac:dyDescent="0.2">
      <c r="D3076" s="23"/>
      <c r="F3076" s="4"/>
      <c r="H3076" s="18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</row>
    <row r="3077" spans="4:60" x14ac:dyDescent="0.2">
      <c r="D3077" s="23"/>
      <c r="F3077" s="5"/>
      <c r="H3077" s="18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9"/>
      <c r="X3077" s="29"/>
      <c r="Y3077" s="29"/>
      <c r="Z3077" s="29"/>
      <c r="AA3077" s="29"/>
      <c r="AB3077" s="29"/>
      <c r="AC3077" s="29"/>
      <c r="AD3077" s="29"/>
      <c r="AE3077" s="29"/>
      <c r="AF3077" s="29"/>
      <c r="AG3077" s="29"/>
      <c r="AH3077" s="29"/>
      <c r="AI3077" s="29"/>
      <c r="AJ3077" s="29"/>
      <c r="AK3077" s="29"/>
      <c r="AL3077" s="29"/>
      <c r="AM3077" s="29"/>
      <c r="AN3077" s="29"/>
      <c r="AO3077" s="29"/>
      <c r="AP3077" s="29"/>
      <c r="AQ3077" s="29"/>
      <c r="AR3077" s="29"/>
      <c r="AS3077" s="29"/>
      <c r="AT3077" s="29"/>
      <c r="AU3077" s="29"/>
      <c r="AV3077" s="29"/>
      <c r="AW3077" s="29"/>
      <c r="AX3077" s="29"/>
      <c r="AY3077" s="29"/>
      <c r="AZ3077" s="29"/>
      <c r="BA3077" s="29"/>
      <c r="BB3077" s="29"/>
      <c r="BC3077" s="29"/>
      <c r="BD3077" s="29"/>
      <c r="BE3077" s="29"/>
      <c r="BF3077" s="29"/>
      <c r="BG3077" s="29"/>
      <c r="BH3077" s="29"/>
    </row>
    <row r="3078" spans="4:60" x14ac:dyDescent="0.2">
      <c r="D3078" s="23"/>
      <c r="F3078" s="5"/>
      <c r="H3078" s="13"/>
      <c r="I3078" s="25"/>
      <c r="J3078" s="25"/>
      <c r="K3078" s="25"/>
      <c r="L3078" s="25"/>
      <c r="M3078" s="25"/>
      <c r="N3078" s="25"/>
      <c r="O3078" s="25"/>
      <c r="P3078" s="25"/>
      <c r="Q3078" s="25"/>
      <c r="R3078" s="25"/>
      <c r="S3078" s="25"/>
      <c r="T3078" s="25"/>
      <c r="U3078" s="25"/>
      <c r="V3078" s="25"/>
      <c r="W3078" s="30"/>
      <c r="X3078" s="30"/>
      <c r="Y3078" s="30"/>
      <c r="Z3078" s="30"/>
      <c r="AA3078" s="30"/>
      <c r="AB3078" s="30"/>
      <c r="AC3078" s="30"/>
      <c r="AD3078" s="30"/>
      <c r="AE3078" s="30"/>
      <c r="AF3078" s="30"/>
      <c r="AG3078" s="30"/>
      <c r="AH3078" s="30"/>
      <c r="AI3078" s="30"/>
      <c r="AJ3078" s="30"/>
      <c r="AK3078" s="30"/>
      <c r="AL3078" s="30"/>
      <c r="AM3078" s="30"/>
      <c r="AN3078" s="30"/>
      <c r="AO3078" s="30"/>
      <c r="AP3078" s="30"/>
      <c r="AQ3078" s="30"/>
      <c r="AR3078" s="30"/>
      <c r="AS3078" s="30"/>
      <c r="AT3078" s="30"/>
      <c r="AU3078" s="30"/>
      <c r="AV3078" s="30"/>
      <c r="AW3078" s="30"/>
      <c r="AX3078" s="30"/>
      <c r="AY3078" s="30"/>
      <c r="AZ3078" s="30"/>
      <c r="BA3078" s="30"/>
      <c r="BB3078" s="30"/>
      <c r="BC3078" s="30"/>
      <c r="BD3078" s="30"/>
      <c r="BE3078" s="30"/>
      <c r="BF3078" s="30"/>
      <c r="BG3078" s="30"/>
      <c r="BH3078" s="30"/>
    </row>
    <row r="3079" spans="4:60" x14ac:dyDescent="0.2">
      <c r="D3079" s="23"/>
      <c r="F3079" s="5"/>
      <c r="H3079" s="18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</row>
    <row r="3080" spans="4:60" x14ac:dyDescent="0.2">
      <c r="D3080" s="23"/>
      <c r="F3080" s="1"/>
      <c r="H3080" s="18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/>
      <c r="AE3080" s="1"/>
      <c r="AF3080" s="1"/>
      <c r="AG3080" s="1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</row>
    <row r="3081" spans="4:60" x14ac:dyDescent="0.2">
      <c r="D3081" s="23"/>
      <c r="F3081" s="1"/>
      <c r="H3081" s="18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</row>
    <row r="3082" spans="4:60" x14ac:dyDescent="0.2">
      <c r="D3082" s="23"/>
      <c r="F3082" s="4"/>
      <c r="H3082" s="18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/>
      <c r="AE3082" s="1"/>
      <c r="AF3082" s="1"/>
      <c r="AG3082" s="1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</row>
    <row r="3083" spans="4:60" x14ac:dyDescent="0.2">
      <c r="D3083" s="23"/>
      <c r="F3083" s="5"/>
      <c r="H3083" s="18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9"/>
      <c r="X3083" s="29"/>
      <c r="Y3083" s="29"/>
      <c r="Z3083" s="29"/>
      <c r="AA3083" s="29"/>
      <c r="AB3083" s="29"/>
      <c r="AC3083" s="29"/>
      <c r="AD3083" s="29"/>
      <c r="AE3083" s="29"/>
      <c r="AF3083" s="29"/>
      <c r="AG3083" s="29"/>
      <c r="AH3083" s="29"/>
      <c r="AI3083" s="29"/>
      <c r="AJ3083" s="29"/>
      <c r="AK3083" s="29"/>
      <c r="AL3083" s="29"/>
      <c r="AM3083" s="29"/>
      <c r="AN3083" s="29"/>
      <c r="AO3083" s="29"/>
      <c r="AP3083" s="29"/>
      <c r="AQ3083" s="29"/>
      <c r="AR3083" s="29"/>
      <c r="AS3083" s="29"/>
      <c r="AT3083" s="29"/>
      <c r="AU3083" s="29"/>
      <c r="AV3083" s="29"/>
      <c r="AW3083" s="29"/>
      <c r="AX3083" s="29"/>
      <c r="AY3083" s="29"/>
      <c r="AZ3083" s="29"/>
      <c r="BA3083" s="29"/>
      <c r="BB3083" s="29"/>
      <c r="BC3083" s="29"/>
      <c r="BD3083" s="29"/>
      <c r="BE3083" s="29"/>
      <c r="BF3083" s="29"/>
      <c r="BG3083" s="29"/>
      <c r="BH3083" s="29"/>
    </row>
    <row r="3084" spans="4:60" x14ac:dyDescent="0.2">
      <c r="D3084" s="23"/>
      <c r="F3084" s="5"/>
      <c r="H3084" s="13"/>
      <c r="I3084" s="25"/>
      <c r="J3084" s="25"/>
      <c r="K3084" s="25"/>
      <c r="L3084" s="25"/>
      <c r="M3084" s="25"/>
      <c r="N3084" s="25"/>
      <c r="O3084" s="25"/>
      <c r="P3084" s="25"/>
      <c r="Q3084" s="25"/>
      <c r="R3084" s="25"/>
      <c r="S3084" s="25"/>
      <c r="T3084" s="25"/>
      <c r="U3084" s="25"/>
      <c r="V3084" s="25"/>
      <c r="W3084" s="30"/>
      <c r="X3084" s="30"/>
      <c r="Y3084" s="30"/>
      <c r="Z3084" s="30"/>
      <c r="AA3084" s="30"/>
      <c r="AB3084" s="30"/>
      <c r="AC3084" s="30"/>
      <c r="AD3084" s="30"/>
      <c r="AE3084" s="30"/>
      <c r="AF3084" s="30"/>
      <c r="AG3084" s="30"/>
      <c r="AH3084" s="30"/>
      <c r="AI3084" s="30"/>
      <c r="AJ3084" s="30"/>
      <c r="AK3084" s="30"/>
      <c r="AL3084" s="30"/>
      <c r="AM3084" s="30"/>
      <c r="AN3084" s="30"/>
      <c r="AO3084" s="30"/>
      <c r="AP3084" s="30"/>
      <c r="AQ3084" s="30"/>
      <c r="AR3084" s="30"/>
      <c r="AS3084" s="30"/>
      <c r="AT3084" s="30"/>
      <c r="AU3084" s="30"/>
      <c r="AV3084" s="30"/>
      <c r="AW3084" s="30"/>
      <c r="AX3084" s="30"/>
      <c r="AY3084" s="30"/>
      <c r="AZ3084" s="30"/>
      <c r="BA3084" s="30"/>
      <c r="BB3084" s="30"/>
      <c r="BC3084" s="30"/>
      <c r="BD3084" s="30"/>
      <c r="BE3084" s="30"/>
      <c r="BF3084" s="30"/>
      <c r="BG3084" s="30"/>
      <c r="BH3084" s="30"/>
    </row>
    <row r="3085" spans="4:60" x14ac:dyDescent="0.2">
      <c r="D3085" s="23"/>
      <c r="F3085" s="5"/>
      <c r="H3085" s="18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</row>
    <row r="3086" spans="4:60" x14ac:dyDescent="0.2">
      <c r="D3086" s="23"/>
      <c r="F3086" s="1"/>
      <c r="H3086" s="18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</row>
    <row r="3087" spans="4:60" x14ac:dyDescent="0.2">
      <c r="D3087" s="23"/>
      <c r="F3087" s="1"/>
      <c r="H3087" s="18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</row>
    <row r="3088" spans="4:60" x14ac:dyDescent="0.2">
      <c r="D3088" s="23"/>
      <c r="F3088" s="4"/>
      <c r="H3088" s="18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/>
      <c r="AB3088" s="1"/>
      <c r="AC3088" s="1"/>
      <c r="AD3088" s="1"/>
      <c r="AE3088" s="1"/>
      <c r="AF3088" s="1"/>
      <c r="AG3088" s="1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</row>
    <row r="3089" spans="4:60" x14ac:dyDescent="0.2">
      <c r="D3089" s="23"/>
      <c r="F3089" s="5"/>
      <c r="H3089" s="18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9"/>
      <c r="X3089" s="29"/>
      <c r="Y3089" s="29"/>
      <c r="Z3089" s="29"/>
      <c r="AA3089" s="29"/>
      <c r="AB3089" s="29"/>
      <c r="AC3089" s="29"/>
      <c r="AD3089" s="29"/>
      <c r="AE3089" s="29"/>
      <c r="AF3089" s="29"/>
      <c r="AG3089" s="29"/>
      <c r="AH3089" s="29"/>
      <c r="AI3089" s="29"/>
      <c r="AJ3089" s="29"/>
      <c r="AK3089" s="29"/>
      <c r="AL3089" s="29"/>
      <c r="AM3089" s="29"/>
      <c r="AN3089" s="29"/>
      <c r="AO3089" s="29"/>
      <c r="AP3089" s="29"/>
      <c r="AQ3089" s="29"/>
      <c r="AR3089" s="29"/>
      <c r="AS3089" s="29"/>
      <c r="AT3089" s="29"/>
      <c r="AU3089" s="29"/>
      <c r="AV3089" s="29"/>
      <c r="AW3089" s="29"/>
      <c r="AX3089" s="29"/>
      <c r="AY3089" s="29"/>
      <c r="AZ3089" s="29"/>
      <c r="BA3089" s="29"/>
      <c r="BB3089" s="29"/>
      <c r="BC3089" s="29"/>
      <c r="BD3089" s="29"/>
      <c r="BE3089" s="29"/>
      <c r="BF3089" s="29"/>
      <c r="BG3089" s="29"/>
      <c r="BH3089" s="29"/>
    </row>
    <row r="3090" spans="4:60" x14ac:dyDescent="0.2">
      <c r="D3090" s="23"/>
      <c r="F3090" s="5"/>
      <c r="H3090" s="13"/>
      <c r="I3090" s="25"/>
      <c r="J3090" s="25"/>
      <c r="K3090" s="25"/>
      <c r="L3090" s="25"/>
      <c r="M3090" s="25"/>
      <c r="N3090" s="25"/>
      <c r="O3090" s="25"/>
      <c r="P3090" s="25"/>
      <c r="Q3090" s="25"/>
      <c r="R3090" s="25"/>
      <c r="S3090" s="25"/>
      <c r="T3090" s="25"/>
      <c r="U3090" s="25"/>
      <c r="V3090" s="25"/>
      <c r="W3090" s="30"/>
      <c r="X3090" s="30"/>
      <c r="Y3090" s="30"/>
      <c r="Z3090" s="30"/>
      <c r="AA3090" s="30"/>
      <c r="AB3090" s="30"/>
      <c r="AC3090" s="30"/>
      <c r="AD3090" s="30"/>
      <c r="AE3090" s="30"/>
      <c r="AF3090" s="30"/>
      <c r="AG3090" s="30"/>
      <c r="AH3090" s="30"/>
      <c r="AI3090" s="30"/>
      <c r="AJ3090" s="30"/>
      <c r="AK3090" s="30"/>
      <c r="AL3090" s="30"/>
      <c r="AM3090" s="30"/>
      <c r="AN3090" s="30"/>
      <c r="AO3090" s="30"/>
      <c r="AP3090" s="30"/>
      <c r="AQ3090" s="30"/>
      <c r="AR3090" s="30"/>
      <c r="AS3090" s="30"/>
      <c r="AT3090" s="30"/>
      <c r="AU3090" s="30"/>
      <c r="AV3090" s="30"/>
      <c r="AW3090" s="30"/>
      <c r="AX3090" s="30"/>
      <c r="AY3090" s="30"/>
      <c r="AZ3090" s="30"/>
      <c r="BA3090" s="30"/>
      <c r="BB3090" s="30"/>
      <c r="BC3090" s="30"/>
      <c r="BD3090" s="30"/>
      <c r="BE3090" s="30"/>
      <c r="BF3090" s="30"/>
      <c r="BG3090" s="30"/>
      <c r="BH3090" s="30"/>
    </row>
    <row r="3091" spans="4:60" x14ac:dyDescent="0.2">
      <c r="D3091" s="23"/>
      <c r="F3091" s="5"/>
      <c r="H3091" s="18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</row>
    <row r="3092" spans="4:60" x14ac:dyDescent="0.2">
      <c r="D3092" s="23"/>
      <c r="F3092" s="1"/>
      <c r="H3092" s="18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</row>
    <row r="3093" spans="4:60" x14ac:dyDescent="0.2">
      <c r="D3093" s="23"/>
      <c r="F3093" s="1"/>
      <c r="H3093" s="18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</row>
    <row r="3094" spans="4:60" x14ac:dyDescent="0.2">
      <c r="D3094" s="23"/>
      <c r="F3094" s="4"/>
      <c r="H3094" s="18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</row>
    <row r="3095" spans="4:60" x14ac:dyDescent="0.2">
      <c r="D3095" s="23"/>
      <c r="F3095" s="5"/>
      <c r="H3095" s="18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29"/>
      <c r="AU3095" s="29"/>
      <c r="AV3095" s="29"/>
      <c r="AW3095" s="29"/>
      <c r="AX3095" s="29"/>
      <c r="AY3095" s="29"/>
      <c r="AZ3095" s="29"/>
      <c r="BA3095" s="29"/>
      <c r="BB3095" s="29"/>
      <c r="BC3095" s="29"/>
      <c r="BD3095" s="29"/>
      <c r="BE3095" s="29"/>
      <c r="BF3095" s="29"/>
      <c r="BG3095" s="29"/>
      <c r="BH3095" s="29"/>
    </row>
    <row r="3096" spans="4:60" x14ac:dyDescent="0.2">
      <c r="D3096" s="23"/>
      <c r="F3096" s="5"/>
      <c r="H3096" s="13"/>
      <c r="I3096" s="25"/>
      <c r="J3096" s="25"/>
      <c r="K3096" s="25"/>
      <c r="L3096" s="25"/>
      <c r="M3096" s="25"/>
      <c r="N3096" s="25"/>
      <c r="O3096" s="25"/>
      <c r="P3096" s="25"/>
      <c r="Q3096" s="25"/>
      <c r="R3096" s="25"/>
      <c r="S3096" s="25"/>
      <c r="T3096" s="25"/>
      <c r="U3096" s="25"/>
      <c r="V3096" s="25"/>
      <c r="W3096" s="30"/>
      <c r="X3096" s="30"/>
      <c r="Y3096" s="30"/>
      <c r="Z3096" s="30"/>
      <c r="AA3096" s="30"/>
      <c r="AB3096" s="30"/>
      <c r="AC3096" s="30"/>
      <c r="AD3096" s="30"/>
      <c r="AE3096" s="30"/>
      <c r="AF3096" s="30"/>
      <c r="AG3096" s="30"/>
      <c r="AH3096" s="30"/>
      <c r="AI3096" s="30"/>
      <c r="AJ3096" s="30"/>
      <c r="AK3096" s="30"/>
      <c r="AL3096" s="30"/>
      <c r="AM3096" s="30"/>
      <c r="AN3096" s="30"/>
      <c r="AO3096" s="30"/>
      <c r="AP3096" s="30"/>
      <c r="AQ3096" s="30"/>
      <c r="AR3096" s="30"/>
      <c r="AS3096" s="30"/>
      <c r="AT3096" s="30"/>
      <c r="AU3096" s="30"/>
      <c r="AV3096" s="30"/>
      <c r="AW3096" s="30"/>
      <c r="AX3096" s="30"/>
      <c r="AY3096" s="30"/>
      <c r="AZ3096" s="30"/>
      <c r="BA3096" s="30"/>
      <c r="BB3096" s="30"/>
      <c r="BC3096" s="30"/>
      <c r="BD3096" s="30"/>
      <c r="BE3096" s="30"/>
      <c r="BF3096" s="30"/>
      <c r="BG3096" s="30"/>
      <c r="BH3096" s="30"/>
    </row>
    <row r="3097" spans="4:60" x14ac:dyDescent="0.2">
      <c r="D3097" s="23"/>
      <c r="F3097" s="5"/>
      <c r="H3097" s="18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/>
      <c r="AE3097" s="1"/>
      <c r="AF3097" s="1"/>
      <c r="AG3097" s="1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</row>
    <row r="3098" spans="4:60" x14ac:dyDescent="0.2">
      <c r="D3098" s="23"/>
      <c r="F3098" s="1"/>
      <c r="H3098" s="18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</row>
    <row r="3099" spans="4:60" x14ac:dyDescent="0.2">
      <c r="D3099" s="23"/>
      <c r="F3099" s="1"/>
      <c r="H3099" s="18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</row>
    <row r="3100" spans="4:60" x14ac:dyDescent="0.2">
      <c r="D3100" s="23"/>
      <c r="F3100" s="4"/>
      <c r="H3100" s="18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</row>
    <row r="3101" spans="4:60" x14ac:dyDescent="0.2">
      <c r="D3101" s="23"/>
      <c r="F3101" s="5"/>
      <c r="H3101" s="18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9"/>
      <c r="X3101" s="29"/>
      <c r="Y3101" s="29"/>
      <c r="Z3101" s="29"/>
      <c r="AA3101" s="29"/>
      <c r="AB3101" s="29"/>
      <c r="AC3101" s="29"/>
      <c r="AD3101" s="29"/>
      <c r="AE3101" s="29"/>
      <c r="AF3101" s="29"/>
      <c r="AG3101" s="29"/>
      <c r="AH3101" s="29"/>
      <c r="AI3101" s="29"/>
      <c r="AJ3101" s="29"/>
      <c r="AK3101" s="29"/>
      <c r="AL3101" s="29"/>
      <c r="AM3101" s="29"/>
      <c r="AN3101" s="29"/>
      <c r="AO3101" s="29"/>
      <c r="AP3101" s="29"/>
      <c r="AQ3101" s="29"/>
      <c r="AR3101" s="29"/>
      <c r="AS3101" s="29"/>
      <c r="AT3101" s="29"/>
      <c r="AU3101" s="29"/>
      <c r="AV3101" s="29"/>
      <c r="AW3101" s="29"/>
      <c r="AX3101" s="29"/>
      <c r="AY3101" s="29"/>
      <c r="AZ3101" s="29"/>
      <c r="BA3101" s="29"/>
      <c r="BB3101" s="29"/>
      <c r="BC3101" s="29"/>
      <c r="BD3101" s="29"/>
      <c r="BE3101" s="29"/>
      <c r="BF3101" s="29"/>
      <c r="BG3101" s="29"/>
      <c r="BH3101" s="29"/>
    </row>
    <row r="3102" spans="4:60" x14ac:dyDescent="0.2">
      <c r="D3102" s="23"/>
      <c r="F3102" s="5"/>
      <c r="H3102" s="13"/>
      <c r="I3102" s="25"/>
      <c r="J3102" s="25"/>
      <c r="K3102" s="25"/>
      <c r="L3102" s="25"/>
      <c r="M3102" s="25"/>
      <c r="N3102" s="25"/>
      <c r="O3102" s="25"/>
      <c r="P3102" s="25"/>
      <c r="Q3102" s="25"/>
      <c r="R3102" s="25"/>
      <c r="S3102" s="25"/>
      <c r="T3102" s="25"/>
      <c r="U3102" s="25"/>
      <c r="V3102" s="25"/>
      <c r="W3102" s="30"/>
      <c r="X3102" s="30"/>
      <c r="Y3102" s="30"/>
      <c r="Z3102" s="30"/>
      <c r="AA3102" s="30"/>
      <c r="AB3102" s="30"/>
      <c r="AC3102" s="30"/>
      <c r="AD3102" s="30"/>
      <c r="AE3102" s="30"/>
      <c r="AF3102" s="30"/>
      <c r="AG3102" s="30"/>
      <c r="AH3102" s="30"/>
      <c r="AI3102" s="30"/>
      <c r="AJ3102" s="30"/>
      <c r="AK3102" s="30"/>
      <c r="AL3102" s="30"/>
      <c r="AM3102" s="30"/>
      <c r="AN3102" s="30"/>
      <c r="AO3102" s="30"/>
      <c r="AP3102" s="30"/>
      <c r="AQ3102" s="30"/>
      <c r="AR3102" s="30"/>
      <c r="AS3102" s="30"/>
      <c r="AT3102" s="30"/>
      <c r="AU3102" s="30"/>
      <c r="AV3102" s="30"/>
      <c r="AW3102" s="30"/>
      <c r="AX3102" s="30"/>
      <c r="AY3102" s="30"/>
      <c r="AZ3102" s="30"/>
      <c r="BA3102" s="30"/>
      <c r="BB3102" s="30"/>
      <c r="BC3102" s="30"/>
      <c r="BD3102" s="30"/>
      <c r="BE3102" s="30"/>
      <c r="BF3102" s="30"/>
      <c r="BG3102" s="30"/>
      <c r="BH3102" s="30"/>
    </row>
    <row r="3103" spans="4:60" x14ac:dyDescent="0.2">
      <c r="D3103" s="23"/>
      <c r="F3103" s="5"/>
      <c r="H3103" s="18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</row>
    <row r="3104" spans="4:60" x14ac:dyDescent="0.2">
      <c r="D3104" s="23"/>
      <c r="F3104" s="1"/>
      <c r="H3104" s="18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</row>
    <row r="3105" spans="4:60" x14ac:dyDescent="0.2">
      <c r="D3105" s="23"/>
      <c r="F3105" s="1"/>
      <c r="H3105" s="18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</row>
    <row r="3106" spans="4:60" x14ac:dyDescent="0.2">
      <c r="D3106" s="23"/>
      <c r="F3106" s="4"/>
      <c r="H3106" s="18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</row>
    <row r="3107" spans="4:60" x14ac:dyDescent="0.2">
      <c r="D3107" s="23"/>
      <c r="F3107" s="5"/>
      <c r="H3107" s="18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9"/>
      <c r="X3107" s="29"/>
      <c r="Y3107" s="29"/>
      <c r="Z3107" s="29"/>
      <c r="AA3107" s="29"/>
      <c r="AB3107" s="29"/>
      <c r="AC3107" s="29"/>
      <c r="AD3107" s="29"/>
      <c r="AE3107" s="29"/>
      <c r="AF3107" s="29"/>
      <c r="AG3107" s="29"/>
      <c r="AH3107" s="29"/>
      <c r="AI3107" s="29"/>
      <c r="AJ3107" s="29"/>
      <c r="AK3107" s="29"/>
      <c r="AL3107" s="29"/>
      <c r="AM3107" s="29"/>
      <c r="AN3107" s="29"/>
      <c r="AO3107" s="29"/>
      <c r="AP3107" s="29"/>
      <c r="AQ3107" s="29"/>
      <c r="AR3107" s="29"/>
      <c r="AS3107" s="29"/>
      <c r="AT3107" s="29"/>
      <c r="AU3107" s="29"/>
      <c r="AV3107" s="29"/>
      <c r="AW3107" s="29"/>
      <c r="AX3107" s="29"/>
      <c r="AY3107" s="29"/>
      <c r="AZ3107" s="29"/>
      <c r="BA3107" s="29"/>
      <c r="BB3107" s="29"/>
      <c r="BC3107" s="29"/>
      <c r="BD3107" s="29"/>
      <c r="BE3107" s="29"/>
      <c r="BF3107" s="29"/>
      <c r="BG3107" s="29"/>
      <c r="BH3107" s="29"/>
    </row>
    <row r="3108" spans="4:60" x14ac:dyDescent="0.2">
      <c r="D3108" s="23"/>
      <c r="F3108" s="5"/>
      <c r="H3108" s="13"/>
      <c r="I3108" s="25"/>
      <c r="J3108" s="25"/>
      <c r="K3108" s="25"/>
      <c r="L3108" s="25"/>
      <c r="M3108" s="25"/>
      <c r="N3108" s="25"/>
      <c r="O3108" s="25"/>
      <c r="P3108" s="25"/>
      <c r="Q3108" s="25"/>
      <c r="R3108" s="25"/>
      <c r="S3108" s="25"/>
      <c r="T3108" s="25"/>
      <c r="U3108" s="25"/>
      <c r="V3108" s="25"/>
      <c r="W3108" s="30"/>
      <c r="X3108" s="30"/>
      <c r="Y3108" s="30"/>
      <c r="Z3108" s="30"/>
      <c r="AA3108" s="30"/>
      <c r="AB3108" s="30"/>
      <c r="AC3108" s="30"/>
      <c r="AD3108" s="30"/>
      <c r="AE3108" s="30"/>
      <c r="AF3108" s="30"/>
      <c r="AG3108" s="30"/>
      <c r="AH3108" s="30"/>
      <c r="AI3108" s="30"/>
      <c r="AJ3108" s="30"/>
      <c r="AK3108" s="30"/>
      <c r="AL3108" s="30"/>
      <c r="AM3108" s="30"/>
      <c r="AN3108" s="30"/>
      <c r="AO3108" s="30"/>
      <c r="AP3108" s="30"/>
      <c r="AQ3108" s="30"/>
      <c r="AR3108" s="30"/>
      <c r="AS3108" s="30"/>
      <c r="AT3108" s="30"/>
      <c r="AU3108" s="30"/>
      <c r="AV3108" s="30"/>
      <c r="AW3108" s="30"/>
      <c r="AX3108" s="30"/>
      <c r="AY3108" s="30"/>
      <c r="AZ3108" s="30"/>
      <c r="BA3108" s="30"/>
      <c r="BB3108" s="30"/>
      <c r="BC3108" s="30"/>
      <c r="BD3108" s="30"/>
      <c r="BE3108" s="30"/>
      <c r="BF3108" s="30"/>
      <c r="BG3108" s="30"/>
      <c r="BH3108" s="30"/>
    </row>
    <row r="3109" spans="4:60" x14ac:dyDescent="0.2">
      <c r="D3109" s="23"/>
      <c r="F3109" s="5"/>
      <c r="H3109" s="18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</row>
    <row r="3110" spans="4:60" x14ac:dyDescent="0.2">
      <c r="D3110" s="23"/>
      <c r="F3110" s="1"/>
      <c r="H3110" s="18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/>
      <c r="AE3110" s="1"/>
      <c r="AF3110" s="1"/>
      <c r="AG3110" s="1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</row>
    <row r="3111" spans="4:60" x14ac:dyDescent="0.2">
      <c r="D3111" s="23"/>
      <c r="F3111" s="1"/>
      <c r="H3111" s="18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</row>
    <row r="3112" spans="4:60" x14ac:dyDescent="0.2">
      <c r="D3112" s="23"/>
      <c r="F3112" s="4"/>
      <c r="H3112" s="18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/>
      <c r="AE3112" s="1"/>
      <c r="AF3112" s="1"/>
      <c r="AG3112" s="1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</row>
    <row r="3113" spans="4:60" x14ac:dyDescent="0.2">
      <c r="D3113" s="23"/>
      <c r="F3113" s="5"/>
      <c r="H3113" s="18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9"/>
      <c r="X3113" s="29"/>
      <c r="Y3113" s="29"/>
      <c r="Z3113" s="29"/>
      <c r="AA3113" s="29"/>
      <c r="AB3113" s="29"/>
      <c r="AC3113" s="29"/>
      <c r="AD3113" s="29"/>
      <c r="AE3113" s="29"/>
      <c r="AF3113" s="29"/>
      <c r="AG3113" s="29"/>
      <c r="AH3113" s="29"/>
      <c r="AI3113" s="29"/>
      <c r="AJ3113" s="29"/>
      <c r="AK3113" s="29"/>
      <c r="AL3113" s="29"/>
      <c r="AM3113" s="29"/>
      <c r="AN3113" s="29"/>
      <c r="AO3113" s="29"/>
      <c r="AP3113" s="29"/>
      <c r="AQ3113" s="29"/>
      <c r="AR3113" s="29"/>
      <c r="AS3113" s="29"/>
      <c r="AT3113" s="29"/>
      <c r="AU3113" s="29"/>
      <c r="AV3113" s="29"/>
      <c r="AW3113" s="29"/>
      <c r="AX3113" s="29"/>
      <c r="AY3113" s="29"/>
      <c r="AZ3113" s="29"/>
      <c r="BA3113" s="29"/>
      <c r="BB3113" s="29"/>
      <c r="BC3113" s="29"/>
      <c r="BD3113" s="29"/>
      <c r="BE3113" s="29"/>
      <c r="BF3113" s="29"/>
      <c r="BG3113" s="29"/>
      <c r="BH3113" s="29"/>
    </row>
    <row r="3114" spans="4:60" x14ac:dyDescent="0.2">
      <c r="D3114" s="23"/>
      <c r="F3114" s="5"/>
      <c r="H3114" s="13"/>
      <c r="I3114" s="25"/>
      <c r="J3114" s="25"/>
      <c r="K3114" s="25"/>
      <c r="L3114" s="25"/>
      <c r="M3114" s="25"/>
      <c r="N3114" s="25"/>
      <c r="O3114" s="25"/>
      <c r="P3114" s="25"/>
      <c r="Q3114" s="25"/>
      <c r="R3114" s="25"/>
      <c r="S3114" s="25"/>
      <c r="T3114" s="25"/>
      <c r="U3114" s="25"/>
      <c r="V3114" s="25"/>
      <c r="W3114" s="30"/>
      <c r="X3114" s="30"/>
      <c r="Y3114" s="30"/>
      <c r="Z3114" s="30"/>
      <c r="AA3114" s="30"/>
      <c r="AB3114" s="30"/>
      <c r="AC3114" s="30"/>
      <c r="AD3114" s="30"/>
      <c r="AE3114" s="30"/>
      <c r="AF3114" s="30"/>
      <c r="AG3114" s="30"/>
      <c r="AH3114" s="30"/>
      <c r="AI3114" s="30"/>
      <c r="AJ3114" s="30"/>
      <c r="AK3114" s="30"/>
      <c r="AL3114" s="30"/>
      <c r="AM3114" s="30"/>
      <c r="AN3114" s="30"/>
      <c r="AO3114" s="30"/>
      <c r="AP3114" s="30"/>
      <c r="AQ3114" s="30"/>
      <c r="AR3114" s="30"/>
      <c r="AS3114" s="30"/>
      <c r="AT3114" s="30"/>
      <c r="AU3114" s="30"/>
      <c r="AV3114" s="30"/>
      <c r="AW3114" s="30"/>
      <c r="AX3114" s="30"/>
      <c r="AY3114" s="30"/>
      <c r="AZ3114" s="30"/>
      <c r="BA3114" s="30"/>
      <c r="BB3114" s="30"/>
      <c r="BC3114" s="30"/>
      <c r="BD3114" s="30"/>
      <c r="BE3114" s="30"/>
      <c r="BF3114" s="30"/>
      <c r="BG3114" s="30"/>
      <c r="BH3114" s="30"/>
    </row>
    <row r="3115" spans="4:60" x14ac:dyDescent="0.2">
      <c r="D3115" s="23"/>
      <c r="F3115" s="5"/>
      <c r="H3115" s="18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</row>
    <row r="3116" spans="4:60" x14ac:dyDescent="0.2">
      <c r="D3116" s="23"/>
      <c r="F3116" s="1"/>
      <c r="H3116" s="18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/>
      <c r="AB3116" s="1"/>
      <c r="AC3116" s="1"/>
      <c r="AD3116" s="1"/>
      <c r="AE3116" s="1"/>
      <c r="AF3116" s="1"/>
      <c r="AG3116" s="1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</row>
    <row r="3117" spans="4:60" x14ac:dyDescent="0.2">
      <c r="D3117" s="23"/>
      <c r="F3117" s="1"/>
      <c r="H3117" s="18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</row>
    <row r="3118" spans="4:60" x14ac:dyDescent="0.2">
      <c r="D3118" s="23"/>
      <c r="F3118" s="4"/>
      <c r="H3118" s="18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</row>
    <row r="3119" spans="4:60" x14ac:dyDescent="0.2">
      <c r="D3119" s="23"/>
      <c r="F3119" s="5"/>
      <c r="H3119" s="18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9"/>
      <c r="X3119" s="29"/>
      <c r="Y3119" s="29"/>
      <c r="Z3119" s="29"/>
      <c r="AA3119" s="29"/>
      <c r="AB3119" s="29"/>
      <c r="AC3119" s="29"/>
      <c r="AD3119" s="29"/>
      <c r="AE3119" s="29"/>
      <c r="AF3119" s="29"/>
      <c r="AG3119" s="29"/>
      <c r="AH3119" s="29"/>
      <c r="AI3119" s="29"/>
      <c r="AJ3119" s="29"/>
      <c r="AK3119" s="29"/>
      <c r="AL3119" s="29"/>
      <c r="AM3119" s="29"/>
      <c r="AN3119" s="29"/>
      <c r="AO3119" s="29"/>
      <c r="AP3119" s="29"/>
      <c r="AQ3119" s="29"/>
      <c r="AR3119" s="29"/>
      <c r="AS3119" s="29"/>
      <c r="AT3119" s="29"/>
      <c r="AU3119" s="29"/>
      <c r="AV3119" s="29"/>
      <c r="AW3119" s="29"/>
      <c r="AX3119" s="29"/>
      <c r="AY3119" s="29"/>
      <c r="AZ3119" s="29"/>
      <c r="BA3119" s="29"/>
      <c r="BB3119" s="29"/>
      <c r="BC3119" s="29"/>
      <c r="BD3119" s="29"/>
      <c r="BE3119" s="29"/>
      <c r="BF3119" s="29"/>
      <c r="BG3119" s="29"/>
      <c r="BH3119" s="29"/>
    </row>
    <row r="3120" spans="4:60" x14ac:dyDescent="0.2">
      <c r="D3120" s="23"/>
      <c r="F3120" s="5"/>
      <c r="H3120" s="13"/>
      <c r="I3120" s="25"/>
      <c r="J3120" s="25"/>
      <c r="K3120" s="25"/>
      <c r="L3120" s="25"/>
      <c r="M3120" s="25"/>
      <c r="N3120" s="25"/>
      <c r="O3120" s="25"/>
      <c r="P3120" s="25"/>
      <c r="Q3120" s="25"/>
      <c r="R3120" s="25"/>
      <c r="S3120" s="25"/>
      <c r="T3120" s="25"/>
      <c r="U3120" s="25"/>
      <c r="V3120" s="25"/>
      <c r="W3120" s="30"/>
      <c r="X3120" s="30"/>
      <c r="Y3120" s="30"/>
      <c r="Z3120" s="30"/>
      <c r="AA3120" s="30"/>
      <c r="AB3120" s="30"/>
      <c r="AC3120" s="30"/>
      <c r="AD3120" s="30"/>
      <c r="AE3120" s="30"/>
      <c r="AF3120" s="30"/>
      <c r="AG3120" s="30"/>
      <c r="AH3120" s="30"/>
      <c r="AI3120" s="30"/>
      <c r="AJ3120" s="30"/>
      <c r="AK3120" s="30"/>
      <c r="AL3120" s="30"/>
      <c r="AM3120" s="30"/>
      <c r="AN3120" s="30"/>
      <c r="AO3120" s="30"/>
      <c r="AP3120" s="30"/>
      <c r="AQ3120" s="30"/>
      <c r="AR3120" s="30"/>
      <c r="AS3120" s="30"/>
      <c r="AT3120" s="30"/>
      <c r="AU3120" s="30"/>
      <c r="AV3120" s="30"/>
      <c r="AW3120" s="30"/>
      <c r="AX3120" s="30"/>
      <c r="AY3120" s="30"/>
      <c r="AZ3120" s="30"/>
      <c r="BA3120" s="30"/>
      <c r="BB3120" s="30"/>
      <c r="BC3120" s="30"/>
      <c r="BD3120" s="30"/>
      <c r="BE3120" s="30"/>
      <c r="BF3120" s="30"/>
      <c r="BG3120" s="30"/>
      <c r="BH3120" s="30"/>
    </row>
    <row r="3121" spans="4:60" x14ac:dyDescent="0.2">
      <c r="D3121" s="23"/>
      <c r="F3121" s="5"/>
      <c r="H3121" s="18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/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</row>
    <row r="3122" spans="4:60" x14ac:dyDescent="0.2">
      <c r="D3122" s="23"/>
      <c r="F3122" s="1"/>
      <c r="H3122" s="18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</row>
    <row r="3123" spans="4:60" x14ac:dyDescent="0.2">
      <c r="D3123" s="23"/>
      <c r="F3123" s="1"/>
      <c r="H3123" s="18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</row>
    <row r="3124" spans="4:60" x14ac:dyDescent="0.2">
      <c r="D3124" s="23"/>
      <c r="F3124" s="4"/>
      <c r="H3124" s="18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</row>
    <row r="3125" spans="4:60" x14ac:dyDescent="0.2">
      <c r="D3125" s="23"/>
      <c r="F3125" s="5"/>
      <c r="H3125" s="18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9"/>
      <c r="X3125" s="29"/>
      <c r="Y3125" s="29"/>
      <c r="Z3125" s="29"/>
      <c r="AA3125" s="29"/>
      <c r="AB3125" s="29"/>
      <c r="AC3125" s="29"/>
      <c r="AD3125" s="29"/>
      <c r="AE3125" s="29"/>
      <c r="AF3125" s="29"/>
      <c r="AG3125" s="29"/>
      <c r="AH3125" s="29"/>
      <c r="AI3125" s="29"/>
      <c r="AJ3125" s="29"/>
      <c r="AK3125" s="29"/>
      <c r="AL3125" s="29"/>
      <c r="AM3125" s="29"/>
      <c r="AN3125" s="29"/>
      <c r="AO3125" s="29"/>
      <c r="AP3125" s="29"/>
      <c r="AQ3125" s="29"/>
      <c r="AR3125" s="29"/>
      <c r="AS3125" s="29"/>
      <c r="AT3125" s="29"/>
      <c r="AU3125" s="29"/>
      <c r="AV3125" s="29"/>
      <c r="AW3125" s="29"/>
      <c r="AX3125" s="29"/>
      <c r="AY3125" s="29"/>
      <c r="AZ3125" s="29"/>
      <c r="BA3125" s="29"/>
      <c r="BB3125" s="29"/>
      <c r="BC3125" s="29"/>
      <c r="BD3125" s="29"/>
      <c r="BE3125" s="29"/>
      <c r="BF3125" s="29"/>
      <c r="BG3125" s="29"/>
      <c r="BH3125" s="29"/>
    </row>
    <row r="3126" spans="4:60" x14ac:dyDescent="0.2">
      <c r="D3126" s="23"/>
      <c r="F3126" s="5"/>
      <c r="H3126" s="13"/>
      <c r="I3126" s="25"/>
      <c r="J3126" s="25"/>
      <c r="K3126" s="25"/>
      <c r="L3126" s="25"/>
      <c r="M3126" s="25"/>
      <c r="N3126" s="25"/>
      <c r="O3126" s="25"/>
      <c r="P3126" s="25"/>
      <c r="Q3126" s="25"/>
      <c r="R3126" s="25"/>
      <c r="S3126" s="25"/>
      <c r="T3126" s="25"/>
      <c r="U3126" s="25"/>
      <c r="V3126" s="25"/>
      <c r="W3126" s="30"/>
      <c r="X3126" s="30"/>
      <c r="Y3126" s="30"/>
      <c r="Z3126" s="30"/>
      <c r="AA3126" s="30"/>
      <c r="AB3126" s="30"/>
      <c r="AC3126" s="30"/>
      <c r="AD3126" s="30"/>
      <c r="AE3126" s="30"/>
      <c r="AF3126" s="30"/>
      <c r="AG3126" s="30"/>
      <c r="AH3126" s="30"/>
      <c r="AI3126" s="30"/>
      <c r="AJ3126" s="30"/>
      <c r="AK3126" s="30"/>
      <c r="AL3126" s="30"/>
      <c r="AM3126" s="30"/>
      <c r="AN3126" s="30"/>
      <c r="AO3126" s="30"/>
      <c r="AP3126" s="30"/>
      <c r="AQ3126" s="30"/>
      <c r="AR3126" s="30"/>
      <c r="AS3126" s="30"/>
      <c r="AT3126" s="30"/>
      <c r="AU3126" s="30"/>
      <c r="AV3126" s="30"/>
      <c r="AW3126" s="30"/>
      <c r="AX3126" s="30"/>
      <c r="AY3126" s="30"/>
      <c r="AZ3126" s="30"/>
      <c r="BA3126" s="30"/>
      <c r="BB3126" s="30"/>
      <c r="BC3126" s="30"/>
      <c r="BD3126" s="30"/>
      <c r="BE3126" s="30"/>
      <c r="BF3126" s="30"/>
      <c r="BG3126" s="30"/>
      <c r="BH3126" s="30"/>
    </row>
    <row r="3127" spans="4:60" x14ac:dyDescent="0.2">
      <c r="D3127" s="23"/>
      <c r="F3127" s="5"/>
      <c r="H3127" s="18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/>
      <c r="AE3127" s="1"/>
      <c r="AF3127" s="1"/>
      <c r="AG3127" s="1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</row>
    <row r="3128" spans="4:60" x14ac:dyDescent="0.2">
      <c r="D3128" s="23"/>
      <c r="F3128" s="1"/>
      <c r="H3128" s="18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/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</row>
    <row r="3129" spans="4:60" x14ac:dyDescent="0.2">
      <c r="D3129" s="23"/>
      <c r="F3129" s="1"/>
      <c r="H3129" s="18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</row>
    <row r="3130" spans="4:60" x14ac:dyDescent="0.2">
      <c r="D3130" s="23"/>
      <c r="F3130" s="4"/>
      <c r="H3130" s="18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</row>
    <row r="3131" spans="4:60" x14ac:dyDescent="0.2">
      <c r="D3131" s="23"/>
      <c r="F3131" s="5"/>
      <c r="H3131" s="18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9"/>
      <c r="X3131" s="29"/>
      <c r="Y3131" s="29"/>
      <c r="Z3131" s="29"/>
      <c r="AA3131" s="29"/>
      <c r="AB3131" s="29"/>
      <c r="AC3131" s="29"/>
      <c r="AD3131" s="29"/>
      <c r="AE3131" s="29"/>
      <c r="AF3131" s="29"/>
      <c r="AG3131" s="29"/>
      <c r="AH3131" s="29"/>
      <c r="AI3131" s="29"/>
      <c r="AJ3131" s="29"/>
      <c r="AK3131" s="29"/>
      <c r="AL3131" s="29"/>
      <c r="AM3131" s="29"/>
      <c r="AN3131" s="29"/>
      <c r="AO3131" s="29"/>
      <c r="AP3131" s="29"/>
      <c r="AQ3131" s="29"/>
      <c r="AR3131" s="29"/>
      <c r="AS3131" s="29"/>
      <c r="AT3131" s="29"/>
      <c r="AU3131" s="29"/>
      <c r="AV3131" s="29"/>
      <c r="AW3131" s="29"/>
      <c r="AX3131" s="29"/>
      <c r="AY3131" s="29"/>
      <c r="AZ3131" s="29"/>
      <c r="BA3131" s="29"/>
      <c r="BB3131" s="29"/>
      <c r="BC3131" s="29"/>
      <c r="BD3131" s="29"/>
      <c r="BE3131" s="29"/>
      <c r="BF3131" s="29"/>
      <c r="BG3131" s="29"/>
      <c r="BH3131" s="29"/>
    </row>
    <row r="3132" spans="4:60" x14ac:dyDescent="0.2">
      <c r="D3132" s="23"/>
      <c r="F3132" s="5"/>
      <c r="H3132" s="13"/>
      <c r="I3132" s="25"/>
      <c r="J3132" s="25"/>
      <c r="K3132" s="25"/>
      <c r="L3132" s="25"/>
      <c r="M3132" s="25"/>
      <c r="N3132" s="25"/>
      <c r="O3132" s="25"/>
      <c r="P3132" s="25"/>
      <c r="Q3132" s="25"/>
      <c r="R3132" s="25"/>
      <c r="S3132" s="25"/>
      <c r="T3132" s="25"/>
      <c r="U3132" s="25"/>
      <c r="V3132" s="25"/>
      <c r="W3132" s="30"/>
      <c r="X3132" s="30"/>
      <c r="Y3132" s="30"/>
      <c r="Z3132" s="30"/>
      <c r="AA3132" s="30"/>
      <c r="AB3132" s="30"/>
      <c r="AC3132" s="30"/>
      <c r="AD3132" s="30"/>
      <c r="AE3132" s="30"/>
      <c r="AF3132" s="30"/>
      <c r="AG3132" s="30"/>
      <c r="AH3132" s="30"/>
      <c r="AI3132" s="30"/>
      <c r="AJ3132" s="30"/>
      <c r="AK3132" s="30"/>
      <c r="AL3132" s="30"/>
      <c r="AM3132" s="30"/>
      <c r="AN3132" s="30"/>
      <c r="AO3132" s="30"/>
      <c r="AP3132" s="30"/>
      <c r="AQ3132" s="30"/>
      <c r="AR3132" s="30"/>
      <c r="AS3132" s="30"/>
      <c r="AT3132" s="30"/>
      <c r="AU3132" s="30"/>
      <c r="AV3132" s="30"/>
      <c r="AW3132" s="30"/>
      <c r="AX3132" s="30"/>
      <c r="AY3132" s="30"/>
      <c r="AZ3132" s="30"/>
      <c r="BA3132" s="30"/>
      <c r="BB3132" s="30"/>
      <c r="BC3132" s="30"/>
      <c r="BD3132" s="30"/>
      <c r="BE3132" s="30"/>
      <c r="BF3132" s="30"/>
      <c r="BG3132" s="30"/>
      <c r="BH3132" s="30"/>
    </row>
    <row r="3133" spans="4:60" x14ac:dyDescent="0.2">
      <c r="D3133" s="23"/>
      <c r="F3133" s="5"/>
      <c r="H3133" s="18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/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</row>
    <row r="3134" spans="4:60" x14ac:dyDescent="0.2">
      <c r="D3134" s="23"/>
      <c r="F3134" s="1"/>
      <c r="H3134" s="18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</row>
    <row r="3135" spans="4:60" x14ac:dyDescent="0.2">
      <c r="D3135" s="23"/>
      <c r="F3135" s="1"/>
      <c r="H3135" s="18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</row>
    <row r="3136" spans="4:60" x14ac:dyDescent="0.2">
      <c r="D3136" s="23"/>
      <c r="F3136" s="4"/>
      <c r="H3136" s="18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</row>
    <row r="3137" spans="4:60" x14ac:dyDescent="0.2">
      <c r="D3137" s="23"/>
      <c r="F3137" s="5"/>
      <c r="H3137" s="18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9"/>
      <c r="X3137" s="29"/>
      <c r="Y3137" s="29"/>
      <c r="Z3137" s="29"/>
      <c r="AA3137" s="29"/>
      <c r="AB3137" s="29"/>
      <c r="AC3137" s="29"/>
      <c r="AD3137" s="29"/>
      <c r="AE3137" s="29"/>
      <c r="AF3137" s="29"/>
      <c r="AG3137" s="29"/>
      <c r="AH3137" s="29"/>
      <c r="AI3137" s="29"/>
      <c r="AJ3137" s="29"/>
      <c r="AK3137" s="29"/>
      <c r="AL3137" s="29"/>
      <c r="AM3137" s="29"/>
      <c r="AN3137" s="29"/>
      <c r="AO3137" s="29"/>
      <c r="AP3137" s="29"/>
      <c r="AQ3137" s="29"/>
      <c r="AR3137" s="29"/>
      <c r="AS3137" s="29"/>
      <c r="AT3137" s="29"/>
      <c r="AU3137" s="29"/>
      <c r="AV3137" s="29"/>
      <c r="AW3137" s="29"/>
      <c r="AX3137" s="29"/>
      <c r="AY3137" s="29"/>
      <c r="AZ3137" s="29"/>
      <c r="BA3137" s="29"/>
      <c r="BB3137" s="29"/>
      <c r="BC3137" s="29"/>
      <c r="BD3137" s="29"/>
      <c r="BE3137" s="29"/>
      <c r="BF3137" s="29"/>
      <c r="BG3137" s="29"/>
      <c r="BH3137" s="29"/>
    </row>
    <row r="3138" spans="4:60" x14ac:dyDescent="0.2">
      <c r="D3138" s="23"/>
      <c r="F3138" s="5"/>
      <c r="H3138" s="13"/>
      <c r="I3138" s="25"/>
      <c r="J3138" s="25"/>
      <c r="K3138" s="25"/>
      <c r="L3138" s="25"/>
      <c r="M3138" s="25"/>
      <c r="N3138" s="25"/>
      <c r="O3138" s="25"/>
      <c r="P3138" s="25"/>
      <c r="Q3138" s="25"/>
      <c r="R3138" s="25"/>
      <c r="S3138" s="25"/>
      <c r="T3138" s="25"/>
      <c r="U3138" s="25"/>
      <c r="V3138" s="25"/>
      <c r="W3138" s="30"/>
      <c r="X3138" s="30"/>
      <c r="Y3138" s="30"/>
      <c r="Z3138" s="30"/>
      <c r="AA3138" s="30"/>
      <c r="AB3138" s="30"/>
      <c r="AC3138" s="30"/>
      <c r="AD3138" s="30"/>
      <c r="AE3138" s="30"/>
      <c r="AF3138" s="30"/>
      <c r="AG3138" s="30"/>
      <c r="AH3138" s="30"/>
      <c r="AI3138" s="30"/>
      <c r="AJ3138" s="30"/>
      <c r="AK3138" s="30"/>
      <c r="AL3138" s="30"/>
      <c r="AM3138" s="30"/>
      <c r="AN3138" s="30"/>
      <c r="AO3138" s="30"/>
      <c r="AP3138" s="30"/>
      <c r="AQ3138" s="30"/>
      <c r="AR3138" s="30"/>
      <c r="AS3138" s="30"/>
      <c r="AT3138" s="30"/>
      <c r="AU3138" s="30"/>
      <c r="AV3138" s="30"/>
      <c r="AW3138" s="30"/>
      <c r="AX3138" s="30"/>
      <c r="AY3138" s="30"/>
      <c r="AZ3138" s="30"/>
      <c r="BA3138" s="30"/>
      <c r="BB3138" s="30"/>
      <c r="BC3138" s="30"/>
      <c r="BD3138" s="30"/>
      <c r="BE3138" s="30"/>
      <c r="BF3138" s="30"/>
      <c r="BG3138" s="30"/>
      <c r="BH3138" s="30"/>
    </row>
    <row r="3139" spans="4:60" x14ac:dyDescent="0.2">
      <c r="D3139" s="23"/>
      <c r="F3139" s="5"/>
      <c r="H3139" s="18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/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</row>
    <row r="3140" spans="4:60" x14ac:dyDescent="0.2">
      <c r="D3140" s="23"/>
      <c r="F3140" s="1"/>
      <c r="H3140" s="18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/>
      <c r="AE3140" s="1"/>
      <c r="AF3140" s="1"/>
      <c r="AG3140" s="1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</row>
    <row r="3141" spans="4:60" x14ac:dyDescent="0.2">
      <c r="D3141" s="23"/>
      <c r="F3141" s="1"/>
      <c r="H3141" s="18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</row>
    <row r="3142" spans="4:60" x14ac:dyDescent="0.2">
      <c r="D3142" s="23"/>
      <c r="F3142" s="4"/>
      <c r="H3142" s="18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</row>
    <row r="3143" spans="4:60" x14ac:dyDescent="0.2">
      <c r="D3143" s="23"/>
      <c r="F3143" s="5"/>
      <c r="H3143" s="18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9"/>
      <c r="X3143" s="29"/>
      <c r="Y3143" s="29"/>
      <c r="Z3143" s="29"/>
      <c r="AA3143" s="29"/>
      <c r="AB3143" s="29"/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29"/>
      <c r="AQ3143" s="29"/>
      <c r="AR3143" s="29"/>
      <c r="AS3143" s="29"/>
      <c r="AT3143" s="29"/>
      <c r="AU3143" s="29"/>
      <c r="AV3143" s="29"/>
      <c r="AW3143" s="29"/>
      <c r="AX3143" s="29"/>
      <c r="AY3143" s="29"/>
      <c r="AZ3143" s="29"/>
      <c r="BA3143" s="29"/>
      <c r="BB3143" s="29"/>
      <c r="BC3143" s="29"/>
      <c r="BD3143" s="29"/>
      <c r="BE3143" s="29"/>
      <c r="BF3143" s="29"/>
      <c r="BG3143" s="29"/>
      <c r="BH3143" s="29"/>
    </row>
    <row r="3144" spans="4:60" x14ac:dyDescent="0.2">
      <c r="D3144" s="23"/>
      <c r="F3144" s="5"/>
      <c r="H3144" s="13"/>
      <c r="I3144" s="25"/>
      <c r="J3144" s="25"/>
      <c r="K3144" s="25"/>
      <c r="L3144" s="25"/>
      <c r="M3144" s="25"/>
      <c r="N3144" s="25"/>
      <c r="O3144" s="25"/>
      <c r="P3144" s="25"/>
      <c r="Q3144" s="25"/>
      <c r="R3144" s="25"/>
      <c r="S3144" s="25"/>
      <c r="T3144" s="25"/>
      <c r="U3144" s="25"/>
      <c r="V3144" s="25"/>
      <c r="W3144" s="30"/>
      <c r="X3144" s="30"/>
      <c r="Y3144" s="30"/>
      <c r="Z3144" s="30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30"/>
      <c r="AK3144" s="30"/>
      <c r="AL3144" s="30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30"/>
      <c r="AW3144" s="30"/>
      <c r="AX3144" s="30"/>
      <c r="AY3144" s="30"/>
      <c r="AZ3144" s="30"/>
      <c r="BA3144" s="30"/>
      <c r="BB3144" s="30"/>
      <c r="BC3144" s="30"/>
      <c r="BD3144" s="30"/>
      <c r="BE3144" s="30"/>
      <c r="BF3144" s="30"/>
      <c r="BG3144" s="30"/>
      <c r="BH3144" s="30"/>
    </row>
    <row r="3145" spans="4:60" x14ac:dyDescent="0.2">
      <c r="D3145" s="23"/>
      <c r="F3145" s="5"/>
      <c r="H3145" s="18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/>
      <c r="AD3145" s="1"/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</row>
    <row r="3146" spans="4:60" x14ac:dyDescent="0.2">
      <c r="D3146" s="23"/>
      <c r="F3146" s="1"/>
      <c r="H3146" s="18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</row>
    <row r="3147" spans="4:60" x14ac:dyDescent="0.2">
      <c r="D3147" s="23"/>
      <c r="F3147" s="1"/>
      <c r="H3147" s="18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</row>
    <row r="3148" spans="4:60" x14ac:dyDescent="0.2">
      <c r="D3148" s="23"/>
      <c r="F3148" s="4"/>
      <c r="H3148" s="18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</row>
    <row r="3149" spans="4:60" x14ac:dyDescent="0.2">
      <c r="D3149" s="23"/>
      <c r="F3149" s="5"/>
      <c r="H3149" s="18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9"/>
      <c r="X3149" s="29"/>
      <c r="Y3149" s="29"/>
      <c r="Z3149" s="29"/>
      <c r="AA3149" s="29"/>
      <c r="AB3149" s="29"/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29"/>
      <c r="AQ3149" s="29"/>
      <c r="AR3149" s="29"/>
      <c r="AS3149" s="29"/>
      <c r="AT3149" s="29"/>
      <c r="AU3149" s="29"/>
      <c r="AV3149" s="29"/>
      <c r="AW3149" s="29"/>
      <c r="AX3149" s="29"/>
      <c r="AY3149" s="29"/>
      <c r="AZ3149" s="29"/>
      <c r="BA3149" s="29"/>
      <c r="BB3149" s="29"/>
      <c r="BC3149" s="29"/>
      <c r="BD3149" s="29"/>
      <c r="BE3149" s="29"/>
      <c r="BF3149" s="29"/>
      <c r="BG3149" s="29"/>
      <c r="BH3149" s="29"/>
    </row>
    <row r="3150" spans="4:60" x14ac:dyDescent="0.2">
      <c r="D3150" s="23"/>
      <c r="F3150" s="5"/>
      <c r="H3150" s="13"/>
      <c r="I3150" s="25"/>
      <c r="J3150" s="25"/>
      <c r="K3150" s="25"/>
      <c r="L3150" s="25"/>
      <c r="M3150" s="25"/>
      <c r="N3150" s="25"/>
      <c r="O3150" s="25"/>
      <c r="P3150" s="25"/>
      <c r="Q3150" s="25"/>
      <c r="R3150" s="25"/>
      <c r="S3150" s="25"/>
      <c r="T3150" s="25"/>
      <c r="U3150" s="25"/>
      <c r="V3150" s="25"/>
      <c r="W3150" s="30"/>
      <c r="X3150" s="30"/>
      <c r="Y3150" s="30"/>
      <c r="Z3150" s="30"/>
      <c r="AA3150" s="30"/>
      <c r="AB3150" s="30"/>
      <c r="AC3150" s="30"/>
      <c r="AD3150" s="30"/>
      <c r="AE3150" s="30"/>
      <c r="AF3150" s="30"/>
      <c r="AG3150" s="30"/>
      <c r="AH3150" s="30"/>
      <c r="AI3150" s="30"/>
      <c r="AJ3150" s="30"/>
      <c r="AK3150" s="30"/>
      <c r="AL3150" s="30"/>
      <c r="AM3150" s="30"/>
      <c r="AN3150" s="30"/>
      <c r="AO3150" s="30"/>
      <c r="AP3150" s="30"/>
      <c r="AQ3150" s="30"/>
      <c r="AR3150" s="30"/>
      <c r="AS3150" s="30"/>
      <c r="AT3150" s="30"/>
      <c r="AU3150" s="30"/>
      <c r="AV3150" s="30"/>
      <c r="AW3150" s="30"/>
      <c r="AX3150" s="30"/>
      <c r="AY3150" s="30"/>
      <c r="AZ3150" s="30"/>
      <c r="BA3150" s="30"/>
      <c r="BB3150" s="30"/>
      <c r="BC3150" s="30"/>
      <c r="BD3150" s="30"/>
      <c r="BE3150" s="30"/>
      <c r="BF3150" s="30"/>
      <c r="BG3150" s="30"/>
      <c r="BH3150" s="30"/>
    </row>
    <row r="3151" spans="4:60" x14ac:dyDescent="0.2">
      <c r="D3151" s="23"/>
      <c r="F3151" s="5"/>
      <c r="H3151" s="18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/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</row>
    <row r="3152" spans="4:60" x14ac:dyDescent="0.2">
      <c r="D3152" s="23"/>
      <c r="F3152" s="1"/>
      <c r="H3152" s="18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</row>
    <row r="3153" spans="4:60" x14ac:dyDescent="0.2">
      <c r="D3153" s="23"/>
      <c r="F3153" s="1"/>
      <c r="H3153" s="18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</row>
    <row r="3154" spans="4:60" x14ac:dyDescent="0.2">
      <c r="D3154" s="23"/>
      <c r="F3154" s="4"/>
      <c r="H3154" s="18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</row>
    <row r="3155" spans="4:60" x14ac:dyDescent="0.2">
      <c r="D3155" s="23"/>
      <c r="F3155" s="5"/>
      <c r="H3155" s="18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9"/>
      <c r="X3155" s="29"/>
      <c r="Y3155" s="29"/>
      <c r="Z3155" s="29"/>
      <c r="AA3155" s="29"/>
      <c r="AB3155" s="29"/>
      <c r="AC3155" s="29"/>
      <c r="AD3155" s="29"/>
      <c r="AE3155" s="29"/>
      <c r="AF3155" s="29"/>
      <c r="AG3155" s="29"/>
      <c r="AH3155" s="29"/>
      <c r="AI3155" s="29"/>
      <c r="AJ3155" s="29"/>
      <c r="AK3155" s="29"/>
      <c r="AL3155" s="29"/>
      <c r="AM3155" s="29"/>
      <c r="AN3155" s="29"/>
      <c r="AO3155" s="29"/>
      <c r="AP3155" s="29"/>
      <c r="AQ3155" s="29"/>
      <c r="AR3155" s="29"/>
      <c r="AS3155" s="29"/>
      <c r="AT3155" s="29"/>
      <c r="AU3155" s="29"/>
      <c r="AV3155" s="29"/>
      <c r="AW3155" s="29"/>
      <c r="AX3155" s="29"/>
      <c r="AY3155" s="29"/>
      <c r="AZ3155" s="29"/>
      <c r="BA3155" s="29"/>
      <c r="BB3155" s="29"/>
      <c r="BC3155" s="29"/>
      <c r="BD3155" s="29"/>
      <c r="BE3155" s="29"/>
      <c r="BF3155" s="29"/>
      <c r="BG3155" s="29"/>
      <c r="BH3155" s="29"/>
    </row>
    <row r="3156" spans="4:60" x14ac:dyDescent="0.2">
      <c r="D3156" s="23"/>
      <c r="F3156" s="5"/>
      <c r="H3156" s="13"/>
      <c r="I3156" s="25"/>
      <c r="J3156" s="25"/>
      <c r="K3156" s="25"/>
      <c r="L3156" s="25"/>
      <c r="M3156" s="25"/>
      <c r="N3156" s="25"/>
      <c r="O3156" s="25"/>
      <c r="P3156" s="25"/>
      <c r="Q3156" s="25"/>
      <c r="R3156" s="25"/>
      <c r="S3156" s="25"/>
      <c r="T3156" s="25"/>
      <c r="U3156" s="25"/>
      <c r="V3156" s="25"/>
      <c r="W3156" s="30"/>
      <c r="X3156" s="30"/>
      <c r="Y3156" s="30"/>
      <c r="Z3156" s="30"/>
      <c r="AA3156" s="30"/>
      <c r="AB3156" s="30"/>
      <c r="AC3156" s="30"/>
      <c r="AD3156" s="30"/>
      <c r="AE3156" s="30"/>
      <c r="AF3156" s="30"/>
      <c r="AG3156" s="30"/>
      <c r="AH3156" s="30"/>
      <c r="AI3156" s="30"/>
      <c r="AJ3156" s="30"/>
      <c r="AK3156" s="30"/>
      <c r="AL3156" s="30"/>
      <c r="AM3156" s="30"/>
      <c r="AN3156" s="30"/>
      <c r="AO3156" s="30"/>
      <c r="AP3156" s="30"/>
      <c r="AQ3156" s="30"/>
      <c r="AR3156" s="30"/>
      <c r="AS3156" s="30"/>
      <c r="AT3156" s="30"/>
      <c r="AU3156" s="30"/>
      <c r="AV3156" s="30"/>
      <c r="AW3156" s="30"/>
      <c r="AX3156" s="30"/>
      <c r="AY3156" s="30"/>
      <c r="AZ3156" s="30"/>
      <c r="BA3156" s="30"/>
      <c r="BB3156" s="30"/>
      <c r="BC3156" s="30"/>
      <c r="BD3156" s="30"/>
      <c r="BE3156" s="30"/>
      <c r="BF3156" s="30"/>
      <c r="BG3156" s="30"/>
      <c r="BH3156" s="30"/>
    </row>
    <row r="3157" spans="4:60" x14ac:dyDescent="0.2">
      <c r="D3157" s="23"/>
      <c r="F3157" s="5"/>
      <c r="H3157" s="18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</row>
    <row r="3158" spans="4:60" x14ac:dyDescent="0.2">
      <c r="D3158" s="23"/>
      <c r="F3158" s="1"/>
      <c r="H3158" s="18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</row>
    <row r="3159" spans="4:60" x14ac:dyDescent="0.2">
      <c r="D3159" s="23"/>
      <c r="F3159" s="1"/>
      <c r="H3159" s="18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</row>
    <row r="3160" spans="4:60" x14ac:dyDescent="0.2">
      <c r="D3160" s="23"/>
      <c r="F3160" s="4"/>
      <c r="H3160" s="18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</row>
    <row r="3161" spans="4:60" x14ac:dyDescent="0.2">
      <c r="D3161" s="23"/>
      <c r="F3161" s="5"/>
      <c r="H3161" s="18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9"/>
      <c r="X3161" s="29"/>
      <c r="Y3161" s="29"/>
      <c r="Z3161" s="29"/>
      <c r="AA3161" s="29"/>
      <c r="AB3161" s="29"/>
      <c r="AC3161" s="29"/>
      <c r="AD3161" s="29"/>
      <c r="AE3161" s="29"/>
      <c r="AF3161" s="29"/>
      <c r="AG3161" s="29"/>
      <c r="AH3161" s="29"/>
      <c r="AI3161" s="29"/>
      <c r="AJ3161" s="29"/>
      <c r="AK3161" s="29"/>
      <c r="AL3161" s="29"/>
      <c r="AM3161" s="29"/>
      <c r="AN3161" s="29"/>
      <c r="AO3161" s="29"/>
      <c r="AP3161" s="29"/>
      <c r="AQ3161" s="29"/>
      <c r="AR3161" s="29"/>
      <c r="AS3161" s="29"/>
      <c r="AT3161" s="29"/>
      <c r="AU3161" s="29"/>
      <c r="AV3161" s="29"/>
      <c r="AW3161" s="29"/>
      <c r="AX3161" s="29"/>
      <c r="AY3161" s="29"/>
      <c r="AZ3161" s="29"/>
      <c r="BA3161" s="29"/>
      <c r="BB3161" s="29"/>
      <c r="BC3161" s="29"/>
      <c r="BD3161" s="29"/>
      <c r="BE3161" s="29"/>
      <c r="BF3161" s="29"/>
      <c r="BG3161" s="29"/>
      <c r="BH3161" s="29"/>
    </row>
    <row r="3162" spans="4:60" x14ac:dyDescent="0.2">
      <c r="D3162" s="23"/>
      <c r="F3162" s="5"/>
      <c r="H3162" s="13"/>
      <c r="I3162" s="25"/>
      <c r="J3162" s="25"/>
      <c r="K3162" s="25"/>
      <c r="L3162" s="25"/>
      <c r="M3162" s="25"/>
      <c r="N3162" s="25"/>
      <c r="O3162" s="25"/>
      <c r="P3162" s="25"/>
      <c r="Q3162" s="25"/>
      <c r="R3162" s="25"/>
      <c r="S3162" s="25"/>
      <c r="T3162" s="25"/>
      <c r="U3162" s="25"/>
      <c r="V3162" s="25"/>
      <c r="W3162" s="30"/>
      <c r="X3162" s="30"/>
      <c r="Y3162" s="30"/>
      <c r="Z3162" s="30"/>
      <c r="AA3162" s="30"/>
      <c r="AB3162" s="30"/>
      <c r="AC3162" s="30"/>
      <c r="AD3162" s="30"/>
      <c r="AE3162" s="30"/>
      <c r="AF3162" s="30"/>
      <c r="AG3162" s="30"/>
      <c r="AH3162" s="30"/>
      <c r="AI3162" s="30"/>
      <c r="AJ3162" s="30"/>
      <c r="AK3162" s="30"/>
      <c r="AL3162" s="30"/>
      <c r="AM3162" s="30"/>
      <c r="AN3162" s="30"/>
      <c r="AO3162" s="30"/>
      <c r="AP3162" s="30"/>
      <c r="AQ3162" s="30"/>
      <c r="AR3162" s="30"/>
      <c r="AS3162" s="30"/>
      <c r="AT3162" s="30"/>
      <c r="AU3162" s="30"/>
      <c r="AV3162" s="30"/>
      <c r="AW3162" s="30"/>
      <c r="AX3162" s="30"/>
      <c r="AY3162" s="30"/>
      <c r="AZ3162" s="30"/>
      <c r="BA3162" s="30"/>
      <c r="BB3162" s="30"/>
      <c r="BC3162" s="30"/>
      <c r="BD3162" s="30"/>
      <c r="BE3162" s="30"/>
      <c r="BF3162" s="30"/>
      <c r="BG3162" s="30"/>
      <c r="BH3162" s="30"/>
    </row>
    <row r="3163" spans="4:60" x14ac:dyDescent="0.2">
      <c r="D3163" s="23"/>
      <c r="F3163" s="5"/>
      <c r="H3163" s="18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</row>
    <row r="3164" spans="4:60" x14ac:dyDescent="0.2">
      <c r="D3164" s="23"/>
      <c r="F3164" s="1"/>
      <c r="H3164" s="18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</row>
    <row r="3165" spans="4:60" x14ac:dyDescent="0.2">
      <c r="D3165" s="23"/>
      <c r="F3165" s="1"/>
      <c r="H3165" s="18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</row>
    <row r="3166" spans="4:60" x14ac:dyDescent="0.2">
      <c r="D3166" s="23"/>
      <c r="F3166" s="4"/>
      <c r="H3166" s="18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</row>
    <row r="3167" spans="4:60" x14ac:dyDescent="0.2">
      <c r="D3167" s="23"/>
      <c r="F3167" s="5"/>
      <c r="H3167" s="18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9"/>
      <c r="X3167" s="29"/>
      <c r="Y3167" s="29"/>
      <c r="Z3167" s="29"/>
      <c r="AA3167" s="29"/>
      <c r="AB3167" s="29"/>
      <c r="AC3167" s="29"/>
      <c r="AD3167" s="29"/>
      <c r="AE3167" s="29"/>
      <c r="AF3167" s="29"/>
      <c r="AG3167" s="29"/>
      <c r="AH3167" s="29"/>
      <c r="AI3167" s="29"/>
      <c r="AJ3167" s="29"/>
      <c r="AK3167" s="29"/>
      <c r="AL3167" s="29"/>
      <c r="AM3167" s="29"/>
      <c r="AN3167" s="29"/>
      <c r="AO3167" s="29"/>
      <c r="AP3167" s="29"/>
      <c r="AQ3167" s="29"/>
      <c r="AR3167" s="29"/>
      <c r="AS3167" s="29"/>
      <c r="AT3167" s="29"/>
      <c r="AU3167" s="29"/>
      <c r="AV3167" s="29"/>
      <c r="AW3167" s="29"/>
      <c r="AX3167" s="29"/>
      <c r="AY3167" s="29"/>
      <c r="AZ3167" s="29"/>
      <c r="BA3167" s="29"/>
      <c r="BB3167" s="29"/>
      <c r="BC3167" s="29"/>
      <c r="BD3167" s="29"/>
      <c r="BE3167" s="29"/>
      <c r="BF3167" s="29"/>
      <c r="BG3167" s="29"/>
      <c r="BH3167" s="29"/>
    </row>
    <row r="3168" spans="4:60" x14ac:dyDescent="0.2">
      <c r="D3168" s="23"/>
      <c r="F3168" s="5"/>
      <c r="H3168" s="13"/>
      <c r="I3168" s="25"/>
      <c r="J3168" s="25"/>
      <c r="K3168" s="25"/>
      <c r="L3168" s="25"/>
      <c r="M3168" s="25"/>
      <c r="N3168" s="25"/>
      <c r="O3168" s="25"/>
      <c r="P3168" s="25"/>
      <c r="Q3168" s="25"/>
      <c r="R3168" s="25"/>
      <c r="S3168" s="25"/>
      <c r="T3168" s="25"/>
      <c r="U3168" s="25"/>
      <c r="V3168" s="25"/>
      <c r="W3168" s="30"/>
      <c r="X3168" s="30"/>
      <c r="Y3168" s="30"/>
      <c r="Z3168" s="30"/>
      <c r="AA3168" s="30"/>
      <c r="AB3168" s="30"/>
      <c r="AC3168" s="30"/>
      <c r="AD3168" s="30"/>
      <c r="AE3168" s="30"/>
      <c r="AF3168" s="30"/>
      <c r="AG3168" s="30"/>
      <c r="AH3168" s="30"/>
      <c r="AI3168" s="30"/>
      <c r="AJ3168" s="30"/>
      <c r="AK3168" s="30"/>
      <c r="AL3168" s="30"/>
      <c r="AM3168" s="30"/>
      <c r="AN3168" s="30"/>
      <c r="AO3168" s="30"/>
      <c r="AP3168" s="30"/>
      <c r="AQ3168" s="30"/>
      <c r="AR3168" s="30"/>
      <c r="AS3168" s="30"/>
      <c r="AT3168" s="30"/>
      <c r="AU3168" s="30"/>
      <c r="AV3168" s="30"/>
      <c r="AW3168" s="30"/>
      <c r="AX3168" s="30"/>
      <c r="AY3168" s="30"/>
      <c r="AZ3168" s="30"/>
      <c r="BA3168" s="30"/>
      <c r="BB3168" s="30"/>
      <c r="BC3168" s="30"/>
      <c r="BD3168" s="30"/>
      <c r="BE3168" s="30"/>
      <c r="BF3168" s="30"/>
      <c r="BG3168" s="30"/>
      <c r="BH3168" s="30"/>
    </row>
    <row r="3169" spans="4:60" x14ac:dyDescent="0.2">
      <c r="D3169" s="23"/>
      <c r="F3169" s="5"/>
      <c r="H3169" s="18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</row>
    <row r="3170" spans="4:60" x14ac:dyDescent="0.2">
      <c r="D3170" s="23"/>
      <c r="F3170" s="1"/>
      <c r="H3170" s="18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</row>
    <row r="3171" spans="4:60" x14ac:dyDescent="0.2">
      <c r="D3171" s="23"/>
      <c r="F3171" s="1"/>
      <c r="H3171" s="18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</row>
    <row r="3172" spans="4:60" x14ac:dyDescent="0.2">
      <c r="D3172" s="23"/>
      <c r="F3172" s="4"/>
      <c r="H3172" s="18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</row>
    <row r="3173" spans="4:60" x14ac:dyDescent="0.2">
      <c r="D3173" s="23"/>
      <c r="F3173" s="5"/>
      <c r="H3173" s="18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9"/>
      <c r="X3173" s="29"/>
      <c r="Y3173" s="29"/>
      <c r="Z3173" s="29"/>
      <c r="AA3173" s="29"/>
      <c r="AB3173" s="29"/>
      <c r="AC3173" s="29"/>
      <c r="AD3173" s="29"/>
      <c r="AE3173" s="29"/>
      <c r="AF3173" s="29"/>
      <c r="AG3173" s="29"/>
      <c r="AH3173" s="29"/>
      <c r="AI3173" s="29"/>
      <c r="AJ3173" s="29"/>
      <c r="AK3173" s="29"/>
      <c r="AL3173" s="29"/>
      <c r="AM3173" s="29"/>
      <c r="AN3173" s="29"/>
      <c r="AO3173" s="29"/>
      <c r="AP3173" s="29"/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9"/>
      <c r="BC3173" s="29"/>
      <c r="BD3173" s="29"/>
      <c r="BE3173" s="29"/>
      <c r="BF3173" s="29"/>
      <c r="BG3173" s="29"/>
      <c r="BH3173" s="29"/>
    </row>
    <row r="3174" spans="4:60" x14ac:dyDescent="0.2">
      <c r="D3174" s="23"/>
      <c r="F3174" s="5"/>
      <c r="H3174" s="13"/>
      <c r="I3174" s="25"/>
      <c r="J3174" s="25"/>
      <c r="K3174" s="25"/>
      <c r="L3174" s="25"/>
      <c r="M3174" s="25"/>
      <c r="N3174" s="25"/>
      <c r="O3174" s="25"/>
      <c r="P3174" s="25"/>
      <c r="Q3174" s="25"/>
      <c r="R3174" s="25"/>
      <c r="S3174" s="25"/>
      <c r="T3174" s="25"/>
      <c r="U3174" s="25"/>
      <c r="V3174" s="25"/>
      <c r="W3174" s="30"/>
      <c r="X3174" s="30"/>
      <c r="Y3174" s="30"/>
      <c r="Z3174" s="30"/>
      <c r="AA3174" s="30"/>
      <c r="AB3174" s="30"/>
      <c r="AC3174" s="30"/>
      <c r="AD3174" s="30"/>
      <c r="AE3174" s="30"/>
      <c r="AF3174" s="30"/>
      <c r="AG3174" s="30"/>
      <c r="AH3174" s="30"/>
      <c r="AI3174" s="30"/>
      <c r="AJ3174" s="30"/>
      <c r="AK3174" s="30"/>
      <c r="AL3174" s="30"/>
      <c r="AM3174" s="30"/>
      <c r="AN3174" s="30"/>
      <c r="AO3174" s="30"/>
      <c r="AP3174" s="30"/>
      <c r="AQ3174" s="30"/>
      <c r="AR3174" s="30"/>
      <c r="AS3174" s="30"/>
      <c r="AT3174" s="30"/>
      <c r="AU3174" s="30"/>
      <c r="AV3174" s="30"/>
      <c r="AW3174" s="30"/>
      <c r="AX3174" s="30"/>
      <c r="AY3174" s="30"/>
      <c r="AZ3174" s="30"/>
      <c r="BA3174" s="30"/>
      <c r="BB3174" s="30"/>
      <c r="BC3174" s="30"/>
      <c r="BD3174" s="30"/>
      <c r="BE3174" s="30"/>
      <c r="BF3174" s="30"/>
      <c r="BG3174" s="30"/>
      <c r="BH3174" s="30"/>
    </row>
    <row r="3175" spans="4:60" x14ac:dyDescent="0.2">
      <c r="D3175" s="23"/>
      <c r="F3175" s="5"/>
      <c r="H3175" s="18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</row>
    <row r="3176" spans="4:60" x14ac:dyDescent="0.2">
      <c r="D3176" s="23"/>
      <c r="F3176" s="1"/>
      <c r="H3176" s="18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/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</row>
    <row r="3177" spans="4:60" x14ac:dyDescent="0.2">
      <c r="D3177" s="23"/>
      <c r="F3177" s="1"/>
      <c r="H3177" s="18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</row>
    <row r="3178" spans="4:60" x14ac:dyDescent="0.2">
      <c r="D3178" s="23"/>
      <c r="F3178" s="4"/>
      <c r="H3178" s="18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</row>
    <row r="3179" spans="4:60" x14ac:dyDescent="0.2">
      <c r="D3179" s="23"/>
      <c r="F3179" s="5"/>
      <c r="H3179" s="18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29"/>
      <c r="AQ3179" s="29"/>
      <c r="AR3179" s="29"/>
      <c r="AS3179" s="29"/>
      <c r="AT3179" s="29"/>
      <c r="AU3179" s="29"/>
      <c r="AV3179" s="29"/>
      <c r="AW3179" s="29"/>
      <c r="AX3179" s="29"/>
      <c r="AY3179" s="29"/>
      <c r="AZ3179" s="29"/>
      <c r="BA3179" s="29"/>
      <c r="BB3179" s="29"/>
      <c r="BC3179" s="29"/>
      <c r="BD3179" s="29"/>
      <c r="BE3179" s="29"/>
      <c r="BF3179" s="29"/>
      <c r="BG3179" s="29"/>
      <c r="BH3179" s="29"/>
    </row>
    <row r="3180" spans="4:60" x14ac:dyDescent="0.2">
      <c r="D3180" s="23"/>
      <c r="F3180" s="5"/>
      <c r="H3180" s="13"/>
      <c r="I3180" s="25"/>
      <c r="J3180" s="25"/>
      <c r="K3180" s="25"/>
      <c r="L3180" s="25"/>
      <c r="M3180" s="25"/>
      <c r="N3180" s="25"/>
      <c r="O3180" s="25"/>
      <c r="P3180" s="25"/>
      <c r="Q3180" s="25"/>
      <c r="R3180" s="25"/>
      <c r="S3180" s="25"/>
      <c r="T3180" s="25"/>
      <c r="U3180" s="25"/>
      <c r="V3180" s="25"/>
      <c r="W3180" s="30"/>
      <c r="X3180" s="30"/>
      <c r="Y3180" s="30"/>
      <c r="Z3180" s="30"/>
      <c r="AA3180" s="30"/>
      <c r="AB3180" s="30"/>
      <c r="AC3180" s="30"/>
      <c r="AD3180" s="30"/>
      <c r="AE3180" s="30"/>
      <c r="AF3180" s="30"/>
      <c r="AG3180" s="30"/>
      <c r="AH3180" s="30"/>
      <c r="AI3180" s="30"/>
      <c r="AJ3180" s="30"/>
      <c r="AK3180" s="30"/>
      <c r="AL3180" s="30"/>
      <c r="AM3180" s="30"/>
      <c r="AN3180" s="30"/>
      <c r="AO3180" s="30"/>
      <c r="AP3180" s="30"/>
      <c r="AQ3180" s="30"/>
      <c r="AR3180" s="30"/>
      <c r="AS3180" s="30"/>
      <c r="AT3180" s="30"/>
      <c r="AU3180" s="30"/>
      <c r="AV3180" s="30"/>
      <c r="AW3180" s="30"/>
      <c r="AX3180" s="30"/>
      <c r="AY3180" s="30"/>
      <c r="AZ3180" s="30"/>
      <c r="BA3180" s="30"/>
      <c r="BB3180" s="30"/>
      <c r="BC3180" s="30"/>
      <c r="BD3180" s="30"/>
      <c r="BE3180" s="30"/>
      <c r="BF3180" s="30"/>
      <c r="BG3180" s="30"/>
      <c r="BH3180" s="30"/>
    </row>
    <row r="3181" spans="4:60" x14ac:dyDescent="0.2">
      <c r="D3181" s="23"/>
      <c r="F3181" s="5"/>
      <c r="H3181" s="18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</row>
    <row r="3182" spans="4:60" x14ac:dyDescent="0.2">
      <c r="D3182" s="23"/>
      <c r="F3182" s="1"/>
      <c r="H3182" s="18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</row>
    <row r="3183" spans="4:60" x14ac:dyDescent="0.2">
      <c r="D3183" s="23"/>
      <c r="F3183" s="1"/>
      <c r="H3183" s="18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</row>
    <row r="3184" spans="4:60" x14ac:dyDescent="0.2">
      <c r="D3184" s="23"/>
      <c r="F3184" s="4"/>
      <c r="H3184" s="18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/>
      <c r="AB3184" s="1"/>
      <c r="AC3184" s="1"/>
      <c r="AD3184" s="1"/>
      <c r="AE3184" s="1"/>
      <c r="AF3184" s="1"/>
      <c r="AG3184" s="1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</row>
    <row r="3185" spans="4:60" x14ac:dyDescent="0.2">
      <c r="D3185" s="23"/>
      <c r="F3185" s="5"/>
      <c r="H3185" s="18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29"/>
      <c r="AH3185" s="29"/>
      <c r="AI3185" s="29"/>
      <c r="AJ3185" s="29"/>
      <c r="AK3185" s="29"/>
      <c r="AL3185" s="29"/>
      <c r="AM3185" s="29"/>
      <c r="AN3185" s="29"/>
      <c r="AO3185" s="29"/>
      <c r="AP3185" s="29"/>
      <c r="AQ3185" s="29"/>
      <c r="AR3185" s="29"/>
      <c r="AS3185" s="29"/>
      <c r="AT3185" s="29"/>
      <c r="AU3185" s="29"/>
      <c r="AV3185" s="29"/>
      <c r="AW3185" s="29"/>
      <c r="AX3185" s="29"/>
      <c r="AY3185" s="29"/>
      <c r="AZ3185" s="29"/>
      <c r="BA3185" s="29"/>
      <c r="BB3185" s="29"/>
      <c r="BC3185" s="29"/>
      <c r="BD3185" s="29"/>
      <c r="BE3185" s="29"/>
      <c r="BF3185" s="29"/>
      <c r="BG3185" s="29"/>
      <c r="BH3185" s="29"/>
    </row>
    <row r="3186" spans="4:60" x14ac:dyDescent="0.2">
      <c r="D3186" s="23"/>
      <c r="F3186" s="5"/>
      <c r="H3186" s="13"/>
      <c r="I3186" s="25"/>
      <c r="J3186" s="25"/>
      <c r="K3186" s="25"/>
      <c r="L3186" s="25"/>
      <c r="M3186" s="25"/>
      <c r="N3186" s="25"/>
      <c r="O3186" s="25"/>
      <c r="P3186" s="25"/>
      <c r="Q3186" s="25"/>
      <c r="R3186" s="25"/>
      <c r="S3186" s="25"/>
      <c r="T3186" s="25"/>
      <c r="U3186" s="25"/>
      <c r="V3186" s="25"/>
      <c r="W3186" s="30"/>
      <c r="X3186" s="30"/>
      <c r="Y3186" s="30"/>
      <c r="Z3186" s="30"/>
      <c r="AA3186" s="30"/>
      <c r="AB3186" s="30"/>
      <c r="AC3186" s="30"/>
      <c r="AD3186" s="30"/>
      <c r="AE3186" s="30"/>
      <c r="AF3186" s="30"/>
      <c r="AG3186" s="30"/>
      <c r="AH3186" s="30"/>
      <c r="AI3186" s="30"/>
      <c r="AJ3186" s="30"/>
      <c r="AK3186" s="30"/>
      <c r="AL3186" s="30"/>
      <c r="AM3186" s="30"/>
      <c r="AN3186" s="30"/>
      <c r="AO3186" s="30"/>
      <c r="AP3186" s="30"/>
      <c r="AQ3186" s="30"/>
      <c r="AR3186" s="30"/>
      <c r="AS3186" s="30"/>
      <c r="AT3186" s="30"/>
      <c r="AU3186" s="30"/>
      <c r="AV3186" s="30"/>
      <c r="AW3186" s="30"/>
      <c r="AX3186" s="30"/>
      <c r="AY3186" s="30"/>
      <c r="AZ3186" s="30"/>
      <c r="BA3186" s="30"/>
      <c r="BB3186" s="30"/>
      <c r="BC3186" s="30"/>
      <c r="BD3186" s="30"/>
      <c r="BE3186" s="30"/>
      <c r="BF3186" s="30"/>
      <c r="BG3186" s="30"/>
      <c r="BH3186" s="30"/>
    </row>
    <row r="3187" spans="4:60" x14ac:dyDescent="0.2">
      <c r="D3187" s="23"/>
      <c r="F3187" s="5"/>
      <c r="H3187" s="18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</row>
    <row r="3188" spans="4:60" x14ac:dyDescent="0.2">
      <c r="D3188" s="23"/>
      <c r="F3188" s="1"/>
      <c r="H3188" s="18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/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</row>
    <row r="3189" spans="4:60" x14ac:dyDescent="0.2">
      <c r="D3189" s="23"/>
      <c r="F3189" s="1"/>
      <c r="H3189" s="18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</row>
    <row r="3190" spans="4:60" x14ac:dyDescent="0.2">
      <c r="D3190" s="23"/>
      <c r="F3190" s="4"/>
      <c r="H3190" s="18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</row>
    <row r="3191" spans="4:60" x14ac:dyDescent="0.2">
      <c r="D3191" s="23"/>
      <c r="F3191" s="5"/>
      <c r="H3191" s="18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9"/>
      <c r="X3191" s="29"/>
      <c r="Y3191" s="29"/>
      <c r="Z3191" s="29"/>
      <c r="AA3191" s="29"/>
      <c r="AB3191" s="29"/>
      <c r="AC3191" s="29"/>
      <c r="AD3191" s="29"/>
      <c r="AE3191" s="29"/>
      <c r="AF3191" s="29"/>
      <c r="AG3191" s="29"/>
      <c r="AH3191" s="29"/>
      <c r="AI3191" s="29"/>
      <c r="AJ3191" s="29"/>
      <c r="AK3191" s="29"/>
      <c r="AL3191" s="29"/>
      <c r="AM3191" s="29"/>
      <c r="AN3191" s="29"/>
      <c r="AO3191" s="29"/>
      <c r="AP3191" s="29"/>
      <c r="AQ3191" s="29"/>
      <c r="AR3191" s="29"/>
      <c r="AS3191" s="29"/>
      <c r="AT3191" s="29"/>
      <c r="AU3191" s="29"/>
      <c r="AV3191" s="29"/>
      <c r="AW3191" s="29"/>
      <c r="AX3191" s="29"/>
      <c r="AY3191" s="29"/>
      <c r="AZ3191" s="29"/>
      <c r="BA3191" s="29"/>
      <c r="BB3191" s="29"/>
      <c r="BC3191" s="29"/>
      <c r="BD3191" s="29"/>
      <c r="BE3191" s="29"/>
      <c r="BF3191" s="29"/>
      <c r="BG3191" s="29"/>
      <c r="BH3191" s="29"/>
    </row>
    <row r="3192" spans="4:60" x14ac:dyDescent="0.2">
      <c r="D3192" s="23"/>
      <c r="F3192" s="5"/>
      <c r="H3192" s="13"/>
      <c r="I3192" s="25"/>
      <c r="J3192" s="25"/>
      <c r="K3192" s="25"/>
      <c r="L3192" s="25"/>
      <c r="M3192" s="25"/>
      <c r="N3192" s="25"/>
      <c r="O3192" s="25"/>
      <c r="P3192" s="25"/>
      <c r="Q3192" s="25"/>
      <c r="R3192" s="25"/>
      <c r="S3192" s="25"/>
      <c r="T3192" s="25"/>
      <c r="U3192" s="25"/>
      <c r="V3192" s="25"/>
      <c r="W3192" s="30"/>
      <c r="X3192" s="30"/>
      <c r="Y3192" s="30"/>
      <c r="Z3192" s="30"/>
      <c r="AA3192" s="30"/>
      <c r="AB3192" s="30"/>
      <c r="AC3192" s="30"/>
      <c r="AD3192" s="30"/>
      <c r="AE3192" s="30"/>
      <c r="AF3192" s="30"/>
      <c r="AG3192" s="30"/>
      <c r="AH3192" s="30"/>
      <c r="AI3192" s="30"/>
      <c r="AJ3192" s="30"/>
      <c r="AK3192" s="30"/>
      <c r="AL3192" s="30"/>
      <c r="AM3192" s="30"/>
      <c r="AN3192" s="30"/>
      <c r="AO3192" s="30"/>
      <c r="AP3192" s="30"/>
      <c r="AQ3192" s="30"/>
      <c r="AR3192" s="30"/>
      <c r="AS3192" s="30"/>
      <c r="AT3192" s="30"/>
      <c r="AU3192" s="30"/>
      <c r="AV3192" s="30"/>
      <c r="AW3192" s="30"/>
      <c r="AX3192" s="30"/>
      <c r="AY3192" s="30"/>
      <c r="AZ3192" s="30"/>
      <c r="BA3192" s="30"/>
      <c r="BB3192" s="30"/>
      <c r="BC3192" s="30"/>
      <c r="BD3192" s="30"/>
      <c r="BE3192" s="30"/>
      <c r="BF3192" s="30"/>
      <c r="BG3192" s="30"/>
      <c r="BH3192" s="30"/>
    </row>
    <row r="3193" spans="4:60" x14ac:dyDescent="0.2">
      <c r="D3193" s="23"/>
      <c r="F3193" s="5"/>
      <c r="H3193" s="18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</row>
    <row r="3194" spans="4:60" x14ac:dyDescent="0.2">
      <c r="D3194" s="23"/>
      <c r="F3194" s="1"/>
      <c r="H3194" s="18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</row>
    <row r="3195" spans="4:60" x14ac:dyDescent="0.2">
      <c r="D3195" s="23"/>
      <c r="F3195" s="1"/>
      <c r="H3195" s="18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</row>
    <row r="3196" spans="4:60" x14ac:dyDescent="0.2">
      <c r="D3196" s="23"/>
      <c r="F3196" s="4"/>
      <c r="H3196" s="18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</row>
    <row r="3197" spans="4:60" x14ac:dyDescent="0.2">
      <c r="D3197" s="23"/>
      <c r="F3197" s="5"/>
      <c r="H3197" s="18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9"/>
      <c r="X3197" s="29"/>
      <c r="Y3197" s="29"/>
      <c r="Z3197" s="29"/>
      <c r="AA3197" s="29"/>
      <c r="AB3197" s="29"/>
      <c r="AC3197" s="29"/>
      <c r="AD3197" s="29"/>
      <c r="AE3197" s="29"/>
      <c r="AF3197" s="29"/>
      <c r="AG3197" s="29"/>
      <c r="AH3197" s="29"/>
      <c r="AI3197" s="29"/>
      <c r="AJ3197" s="29"/>
      <c r="AK3197" s="29"/>
      <c r="AL3197" s="29"/>
      <c r="AM3197" s="29"/>
      <c r="AN3197" s="29"/>
      <c r="AO3197" s="29"/>
      <c r="AP3197" s="29"/>
      <c r="AQ3197" s="29"/>
      <c r="AR3197" s="29"/>
      <c r="AS3197" s="29"/>
      <c r="AT3197" s="29"/>
      <c r="AU3197" s="29"/>
      <c r="AV3197" s="29"/>
      <c r="AW3197" s="29"/>
      <c r="AX3197" s="29"/>
      <c r="AY3197" s="29"/>
      <c r="AZ3197" s="29"/>
      <c r="BA3197" s="29"/>
      <c r="BB3197" s="29"/>
      <c r="BC3197" s="29"/>
      <c r="BD3197" s="29"/>
      <c r="BE3197" s="29"/>
      <c r="BF3197" s="29"/>
      <c r="BG3197" s="29"/>
      <c r="BH3197" s="29"/>
    </row>
    <row r="3198" spans="4:60" x14ac:dyDescent="0.2">
      <c r="D3198" s="23"/>
      <c r="F3198" s="5"/>
      <c r="H3198" s="13"/>
      <c r="I3198" s="25"/>
      <c r="J3198" s="25"/>
      <c r="K3198" s="25"/>
      <c r="L3198" s="25"/>
      <c r="M3198" s="25"/>
      <c r="N3198" s="25"/>
      <c r="O3198" s="25"/>
      <c r="P3198" s="25"/>
      <c r="Q3198" s="25"/>
      <c r="R3198" s="25"/>
      <c r="S3198" s="25"/>
      <c r="T3198" s="25"/>
      <c r="U3198" s="25"/>
      <c r="V3198" s="25"/>
      <c r="W3198" s="30"/>
      <c r="X3198" s="30"/>
      <c r="Y3198" s="30"/>
      <c r="Z3198" s="30"/>
      <c r="AA3198" s="30"/>
      <c r="AB3198" s="30"/>
      <c r="AC3198" s="30"/>
      <c r="AD3198" s="30"/>
      <c r="AE3198" s="30"/>
      <c r="AF3198" s="30"/>
      <c r="AG3198" s="30"/>
      <c r="AH3198" s="30"/>
      <c r="AI3198" s="30"/>
      <c r="AJ3198" s="30"/>
      <c r="AK3198" s="30"/>
      <c r="AL3198" s="30"/>
      <c r="AM3198" s="30"/>
      <c r="AN3198" s="30"/>
      <c r="AO3198" s="30"/>
      <c r="AP3198" s="30"/>
      <c r="AQ3198" s="30"/>
      <c r="AR3198" s="30"/>
      <c r="AS3198" s="30"/>
      <c r="AT3198" s="30"/>
      <c r="AU3198" s="30"/>
      <c r="AV3198" s="30"/>
      <c r="AW3198" s="30"/>
      <c r="AX3198" s="30"/>
      <c r="AY3198" s="30"/>
      <c r="AZ3198" s="30"/>
      <c r="BA3198" s="30"/>
      <c r="BB3198" s="30"/>
      <c r="BC3198" s="30"/>
      <c r="BD3198" s="30"/>
      <c r="BE3198" s="30"/>
      <c r="BF3198" s="30"/>
      <c r="BG3198" s="30"/>
      <c r="BH3198" s="30"/>
    </row>
    <row r="3199" spans="4:60" x14ac:dyDescent="0.2">
      <c r="D3199" s="23"/>
      <c r="F3199" s="5"/>
      <c r="H3199" s="18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</row>
    <row r="3200" spans="4:60" x14ac:dyDescent="0.2">
      <c r="D3200" s="23"/>
      <c r="F3200" s="1"/>
      <c r="H3200" s="18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/>
      <c r="AE3200" s="1"/>
      <c r="AF3200" s="1"/>
      <c r="AG3200" s="1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</row>
    <row r="3201" spans="4:60" x14ac:dyDescent="0.2">
      <c r="D3201" s="23"/>
      <c r="F3201" s="1"/>
      <c r="H3201" s="18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</row>
    <row r="3202" spans="4:60" x14ac:dyDescent="0.2">
      <c r="D3202" s="23"/>
      <c r="F3202" s="4"/>
      <c r="H3202" s="18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</row>
    <row r="3203" spans="4:60" x14ac:dyDescent="0.2">
      <c r="D3203" s="23"/>
      <c r="F3203" s="5"/>
      <c r="H3203" s="18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9"/>
      <c r="X3203" s="29"/>
      <c r="Y3203" s="29"/>
      <c r="Z3203" s="29"/>
      <c r="AA3203" s="29"/>
      <c r="AB3203" s="29"/>
      <c r="AC3203" s="29"/>
      <c r="AD3203" s="29"/>
      <c r="AE3203" s="29"/>
      <c r="AF3203" s="29"/>
      <c r="AG3203" s="29"/>
      <c r="AH3203" s="29"/>
      <c r="AI3203" s="29"/>
      <c r="AJ3203" s="29"/>
      <c r="AK3203" s="29"/>
      <c r="AL3203" s="29"/>
      <c r="AM3203" s="29"/>
      <c r="AN3203" s="29"/>
      <c r="AO3203" s="29"/>
      <c r="AP3203" s="29"/>
      <c r="AQ3203" s="29"/>
      <c r="AR3203" s="29"/>
      <c r="AS3203" s="29"/>
      <c r="AT3203" s="29"/>
      <c r="AU3203" s="29"/>
      <c r="AV3203" s="29"/>
      <c r="AW3203" s="29"/>
      <c r="AX3203" s="29"/>
      <c r="AY3203" s="29"/>
      <c r="AZ3203" s="29"/>
      <c r="BA3203" s="29"/>
      <c r="BB3203" s="29"/>
      <c r="BC3203" s="29"/>
      <c r="BD3203" s="29"/>
      <c r="BE3203" s="29"/>
      <c r="BF3203" s="29"/>
      <c r="BG3203" s="29"/>
      <c r="BH3203" s="29"/>
    </row>
    <row r="3204" spans="4:60" x14ac:dyDescent="0.2">
      <c r="D3204" s="23"/>
      <c r="F3204" s="5"/>
      <c r="H3204" s="13"/>
      <c r="I3204" s="25"/>
      <c r="J3204" s="25"/>
      <c r="K3204" s="25"/>
      <c r="L3204" s="25"/>
      <c r="M3204" s="25"/>
      <c r="N3204" s="25"/>
      <c r="O3204" s="25"/>
      <c r="P3204" s="25"/>
      <c r="Q3204" s="25"/>
      <c r="R3204" s="25"/>
      <c r="S3204" s="25"/>
      <c r="T3204" s="25"/>
      <c r="U3204" s="25"/>
      <c r="V3204" s="25"/>
      <c r="W3204" s="30"/>
      <c r="X3204" s="30"/>
      <c r="Y3204" s="30"/>
      <c r="Z3204" s="30"/>
      <c r="AA3204" s="30"/>
      <c r="AB3204" s="30"/>
      <c r="AC3204" s="30"/>
      <c r="AD3204" s="30"/>
      <c r="AE3204" s="30"/>
      <c r="AF3204" s="30"/>
      <c r="AG3204" s="30"/>
      <c r="AH3204" s="30"/>
      <c r="AI3204" s="30"/>
      <c r="AJ3204" s="30"/>
      <c r="AK3204" s="30"/>
      <c r="AL3204" s="30"/>
      <c r="AM3204" s="30"/>
      <c r="AN3204" s="30"/>
      <c r="AO3204" s="30"/>
      <c r="AP3204" s="30"/>
      <c r="AQ3204" s="30"/>
      <c r="AR3204" s="30"/>
      <c r="AS3204" s="30"/>
      <c r="AT3204" s="30"/>
      <c r="AU3204" s="30"/>
      <c r="AV3204" s="30"/>
      <c r="AW3204" s="30"/>
      <c r="AX3204" s="30"/>
      <c r="AY3204" s="30"/>
      <c r="AZ3204" s="30"/>
      <c r="BA3204" s="30"/>
      <c r="BB3204" s="30"/>
      <c r="BC3204" s="30"/>
      <c r="BD3204" s="30"/>
      <c r="BE3204" s="30"/>
      <c r="BF3204" s="30"/>
      <c r="BG3204" s="30"/>
      <c r="BH3204" s="30"/>
    </row>
    <row r="3205" spans="4:60" x14ac:dyDescent="0.2">
      <c r="D3205" s="23"/>
      <c r="F3205" s="5"/>
      <c r="H3205" s="18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</row>
    <row r="3206" spans="4:60" x14ac:dyDescent="0.2">
      <c r="D3206" s="23"/>
      <c r="F3206" s="1"/>
      <c r="H3206" s="18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</row>
    <row r="3207" spans="4:60" x14ac:dyDescent="0.2">
      <c r="D3207" s="23"/>
      <c r="F3207" s="1"/>
      <c r="H3207" s="18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</row>
    <row r="3208" spans="4:60" x14ac:dyDescent="0.2">
      <c r="D3208" s="23"/>
      <c r="F3208" s="4"/>
      <c r="H3208" s="18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</row>
    <row r="3209" spans="4:60" x14ac:dyDescent="0.2">
      <c r="D3209" s="23"/>
      <c r="F3209" s="5"/>
      <c r="H3209" s="18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9"/>
      <c r="X3209" s="29"/>
      <c r="Y3209" s="29"/>
      <c r="Z3209" s="29"/>
      <c r="AA3209" s="29"/>
      <c r="AB3209" s="29"/>
      <c r="AC3209" s="29"/>
      <c r="AD3209" s="29"/>
      <c r="AE3209" s="29"/>
      <c r="AF3209" s="29"/>
      <c r="AG3209" s="29"/>
      <c r="AH3209" s="29"/>
      <c r="AI3209" s="29"/>
      <c r="AJ3209" s="29"/>
      <c r="AK3209" s="29"/>
      <c r="AL3209" s="29"/>
      <c r="AM3209" s="29"/>
      <c r="AN3209" s="29"/>
      <c r="AO3209" s="29"/>
      <c r="AP3209" s="29"/>
      <c r="AQ3209" s="29"/>
      <c r="AR3209" s="29"/>
      <c r="AS3209" s="29"/>
      <c r="AT3209" s="29"/>
      <c r="AU3209" s="29"/>
      <c r="AV3209" s="29"/>
      <c r="AW3209" s="29"/>
      <c r="AX3209" s="29"/>
      <c r="AY3209" s="29"/>
      <c r="AZ3209" s="29"/>
      <c r="BA3209" s="29"/>
      <c r="BB3209" s="29"/>
      <c r="BC3209" s="29"/>
      <c r="BD3209" s="29"/>
      <c r="BE3209" s="29"/>
      <c r="BF3209" s="29"/>
      <c r="BG3209" s="29"/>
      <c r="BH3209" s="29"/>
    </row>
    <row r="3210" spans="4:60" x14ac:dyDescent="0.2">
      <c r="D3210" s="23"/>
      <c r="F3210" s="5"/>
      <c r="H3210" s="13"/>
      <c r="I3210" s="25"/>
      <c r="J3210" s="25"/>
      <c r="K3210" s="25"/>
      <c r="L3210" s="25"/>
      <c r="M3210" s="25"/>
      <c r="N3210" s="25"/>
      <c r="O3210" s="25"/>
      <c r="P3210" s="25"/>
      <c r="Q3210" s="25"/>
      <c r="R3210" s="25"/>
      <c r="S3210" s="25"/>
      <c r="T3210" s="25"/>
      <c r="U3210" s="25"/>
      <c r="V3210" s="25"/>
      <c r="W3210" s="30"/>
      <c r="X3210" s="30"/>
      <c r="Y3210" s="30"/>
      <c r="Z3210" s="30"/>
      <c r="AA3210" s="30"/>
      <c r="AB3210" s="30"/>
      <c r="AC3210" s="30"/>
      <c r="AD3210" s="30"/>
      <c r="AE3210" s="30"/>
      <c r="AF3210" s="30"/>
      <c r="AG3210" s="30"/>
      <c r="AH3210" s="30"/>
      <c r="AI3210" s="30"/>
      <c r="AJ3210" s="30"/>
      <c r="AK3210" s="30"/>
      <c r="AL3210" s="30"/>
      <c r="AM3210" s="30"/>
      <c r="AN3210" s="30"/>
      <c r="AO3210" s="30"/>
      <c r="AP3210" s="30"/>
      <c r="AQ3210" s="30"/>
      <c r="AR3210" s="30"/>
      <c r="AS3210" s="30"/>
      <c r="AT3210" s="30"/>
      <c r="AU3210" s="30"/>
      <c r="AV3210" s="30"/>
      <c r="AW3210" s="30"/>
      <c r="AX3210" s="30"/>
      <c r="AY3210" s="30"/>
      <c r="AZ3210" s="30"/>
      <c r="BA3210" s="30"/>
      <c r="BB3210" s="30"/>
      <c r="BC3210" s="30"/>
      <c r="BD3210" s="30"/>
      <c r="BE3210" s="30"/>
      <c r="BF3210" s="30"/>
      <c r="BG3210" s="30"/>
      <c r="BH3210" s="30"/>
    </row>
    <row r="3211" spans="4:60" x14ac:dyDescent="0.2">
      <c r="D3211" s="23"/>
      <c r="F3211" s="5"/>
      <c r="H3211" s="18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/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</row>
    <row r="3212" spans="4:60" x14ac:dyDescent="0.2">
      <c r="D3212" s="23"/>
      <c r="F3212" s="1"/>
      <c r="H3212" s="18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</row>
    <row r="3213" spans="4:60" x14ac:dyDescent="0.2">
      <c r="D3213" s="23"/>
      <c r="F3213" s="1"/>
      <c r="H3213" s="18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</row>
    <row r="3214" spans="4:60" x14ac:dyDescent="0.2">
      <c r="D3214" s="23"/>
      <c r="F3214" s="4"/>
      <c r="H3214" s="18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</row>
    <row r="3215" spans="4:60" x14ac:dyDescent="0.2">
      <c r="D3215" s="23"/>
      <c r="F3215" s="5"/>
      <c r="H3215" s="18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9"/>
      <c r="X3215" s="29"/>
      <c r="Y3215" s="29"/>
      <c r="Z3215" s="29"/>
      <c r="AA3215" s="29"/>
      <c r="AB3215" s="29"/>
      <c r="AC3215" s="29"/>
      <c r="AD3215" s="29"/>
      <c r="AE3215" s="29"/>
      <c r="AF3215" s="29"/>
      <c r="AG3215" s="29"/>
      <c r="AH3215" s="29"/>
      <c r="AI3215" s="29"/>
      <c r="AJ3215" s="29"/>
      <c r="AK3215" s="29"/>
      <c r="AL3215" s="29"/>
      <c r="AM3215" s="29"/>
      <c r="AN3215" s="29"/>
      <c r="AO3215" s="29"/>
      <c r="AP3215" s="29"/>
      <c r="AQ3215" s="29"/>
      <c r="AR3215" s="29"/>
      <c r="AS3215" s="29"/>
      <c r="AT3215" s="29"/>
      <c r="AU3215" s="29"/>
      <c r="AV3215" s="29"/>
      <c r="AW3215" s="29"/>
      <c r="AX3215" s="29"/>
      <c r="AY3215" s="29"/>
      <c r="AZ3215" s="29"/>
      <c r="BA3215" s="29"/>
      <c r="BB3215" s="29"/>
      <c r="BC3215" s="29"/>
      <c r="BD3215" s="29"/>
      <c r="BE3215" s="29"/>
      <c r="BF3215" s="29"/>
      <c r="BG3215" s="29"/>
      <c r="BH3215" s="29"/>
    </row>
    <row r="3216" spans="4:60" x14ac:dyDescent="0.2">
      <c r="D3216" s="23"/>
      <c r="F3216" s="5"/>
      <c r="H3216" s="13"/>
      <c r="I3216" s="25"/>
      <c r="J3216" s="25"/>
      <c r="K3216" s="25"/>
      <c r="L3216" s="25"/>
      <c r="M3216" s="25"/>
      <c r="N3216" s="25"/>
      <c r="O3216" s="25"/>
      <c r="P3216" s="25"/>
      <c r="Q3216" s="25"/>
      <c r="R3216" s="25"/>
      <c r="S3216" s="25"/>
      <c r="T3216" s="25"/>
      <c r="U3216" s="25"/>
      <c r="V3216" s="25"/>
      <c r="W3216" s="30"/>
      <c r="X3216" s="30"/>
      <c r="Y3216" s="30"/>
      <c r="Z3216" s="30"/>
      <c r="AA3216" s="30"/>
      <c r="AB3216" s="30"/>
      <c r="AC3216" s="30"/>
      <c r="AD3216" s="30"/>
      <c r="AE3216" s="30"/>
      <c r="AF3216" s="30"/>
      <c r="AG3216" s="30"/>
      <c r="AH3216" s="30"/>
      <c r="AI3216" s="30"/>
      <c r="AJ3216" s="30"/>
      <c r="AK3216" s="30"/>
      <c r="AL3216" s="30"/>
      <c r="AM3216" s="30"/>
      <c r="AN3216" s="30"/>
      <c r="AO3216" s="30"/>
      <c r="AP3216" s="30"/>
      <c r="AQ3216" s="30"/>
      <c r="AR3216" s="30"/>
      <c r="AS3216" s="30"/>
      <c r="AT3216" s="30"/>
      <c r="AU3216" s="30"/>
      <c r="AV3216" s="30"/>
      <c r="AW3216" s="30"/>
      <c r="AX3216" s="30"/>
      <c r="AY3216" s="30"/>
      <c r="AZ3216" s="30"/>
      <c r="BA3216" s="30"/>
      <c r="BB3216" s="30"/>
      <c r="BC3216" s="30"/>
      <c r="BD3216" s="30"/>
      <c r="BE3216" s="30"/>
      <c r="BF3216" s="30"/>
      <c r="BG3216" s="30"/>
      <c r="BH3216" s="30"/>
    </row>
    <row r="3217" spans="4:60" x14ac:dyDescent="0.2">
      <c r="D3217" s="23"/>
      <c r="F3217" s="5"/>
      <c r="H3217" s="18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</row>
    <row r="3218" spans="4:60" x14ac:dyDescent="0.2">
      <c r="D3218" s="23"/>
      <c r="F3218" s="1"/>
      <c r="H3218" s="18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</row>
    <row r="3219" spans="4:60" x14ac:dyDescent="0.2">
      <c r="D3219" s="23"/>
      <c r="F3219" s="1"/>
      <c r="H3219" s="18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</row>
    <row r="3220" spans="4:60" x14ac:dyDescent="0.2">
      <c r="D3220" s="23"/>
      <c r="F3220" s="4"/>
      <c r="H3220" s="18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/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</row>
    <row r="3221" spans="4:60" x14ac:dyDescent="0.2">
      <c r="D3221" s="23"/>
      <c r="F3221" s="5"/>
      <c r="H3221" s="18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29"/>
      <c r="AW3221" s="29"/>
      <c r="AX3221" s="29"/>
      <c r="AY3221" s="29"/>
      <c r="AZ3221" s="29"/>
      <c r="BA3221" s="29"/>
      <c r="BB3221" s="29"/>
      <c r="BC3221" s="29"/>
      <c r="BD3221" s="29"/>
      <c r="BE3221" s="29"/>
      <c r="BF3221" s="29"/>
      <c r="BG3221" s="29"/>
      <c r="BH3221" s="29"/>
    </row>
    <row r="3222" spans="4:60" x14ac:dyDescent="0.2">
      <c r="D3222" s="23"/>
      <c r="F3222" s="5"/>
      <c r="H3222" s="13"/>
      <c r="I3222" s="25"/>
      <c r="J3222" s="25"/>
      <c r="K3222" s="25"/>
      <c r="L3222" s="25"/>
      <c r="M3222" s="25"/>
      <c r="N3222" s="25"/>
      <c r="O3222" s="25"/>
      <c r="P3222" s="25"/>
      <c r="Q3222" s="25"/>
      <c r="R3222" s="25"/>
      <c r="S3222" s="25"/>
      <c r="T3222" s="25"/>
      <c r="U3222" s="25"/>
      <c r="V3222" s="25"/>
      <c r="W3222" s="30"/>
      <c r="X3222" s="30"/>
      <c r="Y3222" s="30"/>
      <c r="Z3222" s="30"/>
      <c r="AA3222" s="30"/>
      <c r="AB3222" s="30"/>
      <c r="AC3222" s="30"/>
      <c r="AD3222" s="30"/>
      <c r="AE3222" s="30"/>
      <c r="AF3222" s="30"/>
      <c r="AG3222" s="30"/>
      <c r="AH3222" s="30"/>
      <c r="AI3222" s="30"/>
      <c r="AJ3222" s="30"/>
      <c r="AK3222" s="30"/>
      <c r="AL3222" s="30"/>
      <c r="AM3222" s="30"/>
      <c r="AN3222" s="30"/>
      <c r="AO3222" s="30"/>
      <c r="AP3222" s="30"/>
      <c r="AQ3222" s="30"/>
      <c r="AR3222" s="30"/>
      <c r="AS3222" s="30"/>
      <c r="AT3222" s="30"/>
      <c r="AU3222" s="30"/>
      <c r="AV3222" s="30"/>
      <c r="AW3222" s="30"/>
      <c r="AX3222" s="30"/>
      <c r="AY3222" s="30"/>
      <c r="AZ3222" s="30"/>
      <c r="BA3222" s="30"/>
      <c r="BB3222" s="30"/>
      <c r="BC3222" s="30"/>
      <c r="BD3222" s="30"/>
      <c r="BE3222" s="30"/>
      <c r="BF3222" s="30"/>
      <c r="BG3222" s="30"/>
      <c r="BH3222" s="30"/>
    </row>
    <row r="3223" spans="4:60" x14ac:dyDescent="0.2">
      <c r="D3223" s="23"/>
      <c r="F3223" s="5"/>
      <c r="H3223" s="18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/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</row>
    <row r="3224" spans="4:60" x14ac:dyDescent="0.2">
      <c r="D3224" s="23"/>
      <c r="F3224" s="1"/>
      <c r="H3224" s="18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/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</row>
    <row r="3225" spans="4:60" x14ac:dyDescent="0.2">
      <c r="D3225" s="23"/>
      <c r="F3225" s="1"/>
      <c r="H3225" s="18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</row>
    <row r="3226" spans="4:60" x14ac:dyDescent="0.2">
      <c r="D3226" s="23"/>
      <c r="F3226" s="4"/>
      <c r="H3226" s="18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</row>
    <row r="3227" spans="4:60" x14ac:dyDescent="0.2">
      <c r="D3227" s="23"/>
      <c r="F3227" s="5"/>
      <c r="H3227" s="18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9"/>
      <c r="X3227" s="29"/>
      <c r="Y3227" s="29"/>
      <c r="Z3227" s="29"/>
      <c r="AA3227" s="29"/>
      <c r="AB3227" s="29"/>
      <c r="AC3227" s="29"/>
      <c r="AD3227" s="29"/>
      <c r="AE3227" s="29"/>
      <c r="AF3227" s="29"/>
      <c r="AG3227" s="29"/>
      <c r="AH3227" s="29"/>
      <c r="AI3227" s="29"/>
      <c r="AJ3227" s="29"/>
      <c r="AK3227" s="29"/>
      <c r="AL3227" s="29"/>
      <c r="AM3227" s="29"/>
      <c r="AN3227" s="29"/>
      <c r="AO3227" s="29"/>
      <c r="AP3227" s="29"/>
      <c r="AQ3227" s="29"/>
      <c r="AR3227" s="29"/>
      <c r="AS3227" s="29"/>
      <c r="AT3227" s="29"/>
      <c r="AU3227" s="29"/>
      <c r="AV3227" s="29"/>
      <c r="AW3227" s="29"/>
      <c r="AX3227" s="29"/>
      <c r="AY3227" s="29"/>
      <c r="AZ3227" s="29"/>
      <c r="BA3227" s="29"/>
      <c r="BB3227" s="29"/>
      <c r="BC3227" s="29"/>
      <c r="BD3227" s="29"/>
      <c r="BE3227" s="29"/>
      <c r="BF3227" s="29"/>
      <c r="BG3227" s="29"/>
      <c r="BH3227" s="29"/>
    </row>
    <row r="3228" spans="4:60" x14ac:dyDescent="0.2">
      <c r="D3228" s="23"/>
      <c r="F3228" s="5"/>
      <c r="H3228" s="13"/>
      <c r="I3228" s="25"/>
      <c r="J3228" s="25"/>
      <c r="K3228" s="25"/>
      <c r="L3228" s="25"/>
      <c r="M3228" s="25"/>
      <c r="N3228" s="25"/>
      <c r="O3228" s="25"/>
      <c r="P3228" s="25"/>
      <c r="Q3228" s="25"/>
      <c r="R3228" s="25"/>
      <c r="S3228" s="25"/>
      <c r="T3228" s="25"/>
      <c r="U3228" s="25"/>
      <c r="V3228" s="25"/>
      <c r="W3228" s="30"/>
      <c r="X3228" s="30"/>
      <c r="Y3228" s="30"/>
      <c r="Z3228" s="30"/>
      <c r="AA3228" s="30"/>
      <c r="AB3228" s="30"/>
      <c r="AC3228" s="30"/>
      <c r="AD3228" s="30"/>
      <c r="AE3228" s="30"/>
      <c r="AF3228" s="30"/>
      <c r="AG3228" s="30"/>
      <c r="AH3228" s="30"/>
      <c r="AI3228" s="30"/>
      <c r="AJ3228" s="30"/>
      <c r="AK3228" s="30"/>
      <c r="AL3228" s="30"/>
      <c r="AM3228" s="30"/>
      <c r="AN3228" s="30"/>
      <c r="AO3228" s="30"/>
      <c r="AP3228" s="30"/>
      <c r="AQ3228" s="30"/>
      <c r="AR3228" s="30"/>
      <c r="AS3228" s="30"/>
      <c r="AT3228" s="30"/>
      <c r="AU3228" s="30"/>
      <c r="AV3228" s="30"/>
      <c r="AW3228" s="30"/>
      <c r="AX3228" s="30"/>
      <c r="AY3228" s="30"/>
      <c r="AZ3228" s="30"/>
      <c r="BA3228" s="30"/>
      <c r="BB3228" s="30"/>
      <c r="BC3228" s="30"/>
      <c r="BD3228" s="30"/>
      <c r="BE3228" s="30"/>
      <c r="BF3228" s="30"/>
      <c r="BG3228" s="30"/>
      <c r="BH3228" s="30"/>
    </row>
    <row r="3229" spans="4:60" x14ac:dyDescent="0.2">
      <c r="D3229" s="23"/>
      <c r="F3229" s="5"/>
      <c r="H3229" s="18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/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</row>
    <row r="3230" spans="4:60" x14ac:dyDescent="0.2">
      <c r="D3230" s="23"/>
      <c r="F3230" s="1"/>
      <c r="H3230" s="18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/>
      <c r="AE3230" s="1"/>
      <c r="AF3230" s="1"/>
      <c r="AG3230" s="1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</row>
    <row r="3231" spans="4:60" x14ac:dyDescent="0.2">
      <c r="D3231" s="23"/>
      <c r="F3231" s="1"/>
      <c r="H3231" s="18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</row>
    <row r="3232" spans="4:60" x14ac:dyDescent="0.2">
      <c r="D3232" s="23"/>
      <c r="F3232" s="4"/>
      <c r="H3232" s="18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</row>
    <row r="3233" spans="4:60" x14ac:dyDescent="0.2">
      <c r="D3233" s="23"/>
      <c r="F3233" s="5"/>
      <c r="H3233" s="18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9"/>
      <c r="X3233" s="29"/>
      <c r="Y3233" s="29"/>
      <c r="Z3233" s="29"/>
      <c r="AA3233" s="29"/>
      <c r="AB3233" s="29"/>
      <c r="AC3233" s="29"/>
      <c r="AD3233" s="29"/>
      <c r="AE3233" s="29"/>
      <c r="AF3233" s="29"/>
      <c r="AG3233" s="29"/>
      <c r="AH3233" s="29"/>
      <c r="AI3233" s="29"/>
      <c r="AJ3233" s="29"/>
      <c r="AK3233" s="29"/>
      <c r="AL3233" s="29"/>
      <c r="AM3233" s="29"/>
      <c r="AN3233" s="29"/>
      <c r="AO3233" s="29"/>
      <c r="AP3233" s="29"/>
      <c r="AQ3233" s="29"/>
      <c r="AR3233" s="29"/>
      <c r="AS3233" s="29"/>
      <c r="AT3233" s="29"/>
      <c r="AU3233" s="29"/>
      <c r="AV3233" s="29"/>
      <c r="AW3233" s="29"/>
      <c r="AX3233" s="29"/>
      <c r="AY3233" s="29"/>
      <c r="AZ3233" s="29"/>
      <c r="BA3233" s="29"/>
      <c r="BB3233" s="29"/>
      <c r="BC3233" s="29"/>
      <c r="BD3233" s="29"/>
      <c r="BE3233" s="29"/>
      <c r="BF3233" s="29"/>
      <c r="BG3233" s="29"/>
      <c r="BH3233" s="29"/>
    </row>
    <row r="3234" spans="4:60" x14ac:dyDescent="0.2">
      <c r="D3234" s="23"/>
      <c r="F3234" s="5"/>
      <c r="H3234" s="13"/>
      <c r="I3234" s="25"/>
      <c r="J3234" s="25"/>
      <c r="K3234" s="25"/>
      <c r="L3234" s="25"/>
      <c r="M3234" s="25"/>
      <c r="N3234" s="25"/>
      <c r="O3234" s="25"/>
      <c r="P3234" s="25"/>
      <c r="Q3234" s="25"/>
      <c r="R3234" s="25"/>
      <c r="S3234" s="25"/>
      <c r="T3234" s="25"/>
      <c r="U3234" s="25"/>
      <c r="V3234" s="25"/>
      <c r="W3234" s="30"/>
      <c r="X3234" s="30"/>
      <c r="Y3234" s="30"/>
      <c r="Z3234" s="30"/>
      <c r="AA3234" s="30"/>
      <c r="AB3234" s="30"/>
      <c r="AC3234" s="30"/>
      <c r="AD3234" s="30"/>
      <c r="AE3234" s="30"/>
      <c r="AF3234" s="30"/>
      <c r="AG3234" s="30"/>
      <c r="AH3234" s="30"/>
      <c r="AI3234" s="30"/>
      <c r="AJ3234" s="30"/>
      <c r="AK3234" s="30"/>
      <c r="AL3234" s="30"/>
      <c r="AM3234" s="30"/>
      <c r="AN3234" s="30"/>
      <c r="AO3234" s="30"/>
      <c r="AP3234" s="30"/>
      <c r="AQ3234" s="30"/>
      <c r="AR3234" s="30"/>
      <c r="AS3234" s="30"/>
      <c r="AT3234" s="30"/>
      <c r="AU3234" s="30"/>
      <c r="AV3234" s="30"/>
      <c r="AW3234" s="30"/>
      <c r="AX3234" s="30"/>
      <c r="AY3234" s="30"/>
      <c r="AZ3234" s="30"/>
      <c r="BA3234" s="30"/>
      <c r="BB3234" s="30"/>
      <c r="BC3234" s="30"/>
      <c r="BD3234" s="30"/>
      <c r="BE3234" s="30"/>
      <c r="BF3234" s="30"/>
      <c r="BG3234" s="30"/>
      <c r="BH3234" s="30"/>
    </row>
    <row r="3235" spans="4:60" x14ac:dyDescent="0.2">
      <c r="D3235" s="23"/>
      <c r="F3235" s="5"/>
      <c r="H3235" s="18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</row>
    <row r="3236" spans="4:60" x14ac:dyDescent="0.2">
      <c r="D3236" s="23"/>
      <c r="F3236" s="1"/>
      <c r="H3236" s="18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</row>
    <row r="3237" spans="4:60" x14ac:dyDescent="0.2">
      <c r="D3237" s="23"/>
      <c r="F3237" s="1"/>
      <c r="H3237" s="18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</row>
    <row r="3238" spans="4:60" x14ac:dyDescent="0.2">
      <c r="D3238" s="23"/>
      <c r="F3238" s="4"/>
      <c r="H3238" s="18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/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</row>
    <row r="3239" spans="4:60" x14ac:dyDescent="0.2">
      <c r="D3239" s="23"/>
      <c r="F3239" s="5"/>
      <c r="H3239" s="18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9"/>
      <c r="X3239" s="29"/>
      <c r="Y3239" s="29"/>
      <c r="Z3239" s="29"/>
      <c r="AA3239" s="29"/>
      <c r="AB3239" s="29"/>
      <c r="AC3239" s="29"/>
      <c r="AD3239" s="29"/>
      <c r="AE3239" s="29"/>
      <c r="AF3239" s="29"/>
      <c r="AG3239" s="29"/>
      <c r="AH3239" s="29"/>
      <c r="AI3239" s="29"/>
      <c r="AJ3239" s="29"/>
      <c r="AK3239" s="29"/>
      <c r="AL3239" s="29"/>
      <c r="AM3239" s="29"/>
      <c r="AN3239" s="29"/>
      <c r="AO3239" s="29"/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29"/>
      <c r="BA3239" s="29"/>
      <c r="BB3239" s="29"/>
      <c r="BC3239" s="29"/>
      <c r="BD3239" s="29"/>
      <c r="BE3239" s="29"/>
      <c r="BF3239" s="29"/>
      <c r="BG3239" s="29"/>
      <c r="BH3239" s="29"/>
    </row>
    <row r="3240" spans="4:60" x14ac:dyDescent="0.2">
      <c r="D3240" s="23"/>
      <c r="F3240" s="5"/>
      <c r="H3240" s="13"/>
      <c r="I3240" s="25"/>
      <c r="J3240" s="25"/>
      <c r="K3240" s="25"/>
      <c r="L3240" s="25"/>
      <c r="M3240" s="25"/>
      <c r="N3240" s="25"/>
      <c r="O3240" s="25"/>
      <c r="P3240" s="25"/>
      <c r="Q3240" s="25"/>
      <c r="R3240" s="25"/>
      <c r="S3240" s="25"/>
      <c r="T3240" s="25"/>
      <c r="U3240" s="25"/>
      <c r="V3240" s="25"/>
      <c r="W3240" s="30"/>
      <c r="X3240" s="30"/>
      <c r="Y3240" s="30"/>
      <c r="Z3240" s="30"/>
      <c r="AA3240" s="30"/>
      <c r="AB3240" s="30"/>
      <c r="AC3240" s="30"/>
      <c r="AD3240" s="30"/>
      <c r="AE3240" s="30"/>
      <c r="AF3240" s="30"/>
      <c r="AG3240" s="30"/>
      <c r="AH3240" s="30"/>
      <c r="AI3240" s="30"/>
      <c r="AJ3240" s="30"/>
      <c r="AK3240" s="30"/>
      <c r="AL3240" s="30"/>
      <c r="AM3240" s="30"/>
      <c r="AN3240" s="30"/>
      <c r="AO3240" s="30"/>
      <c r="AP3240" s="30"/>
      <c r="AQ3240" s="30"/>
      <c r="AR3240" s="30"/>
      <c r="AS3240" s="30"/>
      <c r="AT3240" s="30"/>
      <c r="AU3240" s="30"/>
      <c r="AV3240" s="30"/>
      <c r="AW3240" s="30"/>
      <c r="AX3240" s="30"/>
      <c r="AY3240" s="30"/>
      <c r="AZ3240" s="30"/>
      <c r="BA3240" s="30"/>
      <c r="BB3240" s="30"/>
      <c r="BC3240" s="30"/>
      <c r="BD3240" s="30"/>
      <c r="BE3240" s="30"/>
      <c r="BF3240" s="30"/>
      <c r="BG3240" s="30"/>
      <c r="BH3240" s="30"/>
    </row>
    <row r="3241" spans="4:60" x14ac:dyDescent="0.2">
      <c r="D3241" s="23"/>
      <c r="F3241" s="5"/>
      <c r="H3241" s="18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</row>
    <row r="3242" spans="4:60" x14ac:dyDescent="0.2">
      <c r="D3242" s="23"/>
      <c r="F3242" s="1"/>
      <c r="H3242" s="18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/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</row>
    <row r="3243" spans="4:60" x14ac:dyDescent="0.2">
      <c r="D3243" s="23"/>
      <c r="F3243" s="1"/>
      <c r="H3243" s="18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</row>
    <row r="3244" spans="4:60" x14ac:dyDescent="0.2">
      <c r="D3244" s="23"/>
      <c r="F3244" s="4"/>
      <c r="H3244" s="18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</row>
    <row r="3245" spans="4:60" x14ac:dyDescent="0.2">
      <c r="D3245" s="23"/>
      <c r="F3245" s="5"/>
      <c r="H3245" s="18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9"/>
      <c r="X3245" s="29"/>
      <c r="Y3245" s="29"/>
      <c r="Z3245" s="29"/>
      <c r="AA3245" s="29"/>
      <c r="AB3245" s="29"/>
      <c r="AC3245" s="29"/>
      <c r="AD3245" s="29"/>
      <c r="AE3245" s="29"/>
      <c r="AF3245" s="29"/>
      <c r="AG3245" s="29"/>
      <c r="AH3245" s="29"/>
      <c r="AI3245" s="29"/>
      <c r="AJ3245" s="29"/>
      <c r="AK3245" s="29"/>
      <c r="AL3245" s="29"/>
      <c r="AM3245" s="29"/>
      <c r="AN3245" s="29"/>
      <c r="AO3245" s="29"/>
      <c r="AP3245" s="29"/>
      <c r="AQ3245" s="29"/>
      <c r="AR3245" s="29"/>
      <c r="AS3245" s="29"/>
      <c r="AT3245" s="29"/>
      <c r="AU3245" s="29"/>
      <c r="AV3245" s="29"/>
      <c r="AW3245" s="29"/>
      <c r="AX3245" s="29"/>
      <c r="AY3245" s="29"/>
      <c r="AZ3245" s="29"/>
      <c r="BA3245" s="29"/>
      <c r="BB3245" s="29"/>
      <c r="BC3245" s="29"/>
      <c r="BD3245" s="29"/>
      <c r="BE3245" s="29"/>
      <c r="BF3245" s="29"/>
      <c r="BG3245" s="29"/>
      <c r="BH3245" s="29"/>
    </row>
    <row r="3246" spans="4:60" x14ac:dyDescent="0.2">
      <c r="D3246" s="23"/>
      <c r="F3246" s="5"/>
      <c r="H3246" s="13"/>
      <c r="I3246" s="25"/>
      <c r="J3246" s="25"/>
      <c r="K3246" s="25"/>
      <c r="L3246" s="25"/>
      <c r="M3246" s="25"/>
      <c r="N3246" s="25"/>
      <c r="O3246" s="25"/>
      <c r="P3246" s="25"/>
      <c r="Q3246" s="25"/>
      <c r="R3246" s="25"/>
      <c r="S3246" s="25"/>
      <c r="T3246" s="25"/>
      <c r="U3246" s="25"/>
      <c r="V3246" s="25"/>
      <c r="W3246" s="30"/>
      <c r="X3246" s="30"/>
      <c r="Y3246" s="30"/>
      <c r="Z3246" s="30"/>
      <c r="AA3246" s="30"/>
      <c r="AB3246" s="30"/>
      <c r="AC3246" s="30"/>
      <c r="AD3246" s="30"/>
      <c r="AE3246" s="30"/>
      <c r="AF3246" s="30"/>
      <c r="AG3246" s="30"/>
      <c r="AH3246" s="30"/>
      <c r="AI3246" s="30"/>
      <c r="AJ3246" s="30"/>
      <c r="AK3246" s="30"/>
      <c r="AL3246" s="30"/>
      <c r="AM3246" s="30"/>
      <c r="AN3246" s="30"/>
      <c r="AO3246" s="30"/>
      <c r="AP3246" s="30"/>
      <c r="AQ3246" s="30"/>
      <c r="AR3246" s="30"/>
      <c r="AS3246" s="30"/>
      <c r="AT3246" s="30"/>
      <c r="AU3246" s="30"/>
      <c r="AV3246" s="30"/>
      <c r="AW3246" s="30"/>
      <c r="AX3246" s="30"/>
      <c r="AY3246" s="30"/>
      <c r="AZ3246" s="30"/>
      <c r="BA3246" s="30"/>
      <c r="BB3246" s="30"/>
      <c r="BC3246" s="30"/>
      <c r="BD3246" s="30"/>
      <c r="BE3246" s="30"/>
      <c r="BF3246" s="30"/>
      <c r="BG3246" s="30"/>
      <c r="BH3246" s="30"/>
    </row>
    <row r="3247" spans="4:60" x14ac:dyDescent="0.2">
      <c r="D3247" s="23"/>
      <c r="F3247" s="5"/>
      <c r="H3247" s="18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</row>
    <row r="3248" spans="4:60" x14ac:dyDescent="0.2">
      <c r="D3248" s="23"/>
      <c r="F3248" s="1"/>
      <c r="H3248" s="18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/>
      <c r="AE3248" s="1"/>
      <c r="AF3248" s="1"/>
      <c r="AG3248" s="1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</row>
    <row r="3249" spans="4:60" x14ac:dyDescent="0.2">
      <c r="D3249" s="23"/>
      <c r="F3249" s="1"/>
      <c r="H3249" s="18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</row>
    <row r="3250" spans="4:60" x14ac:dyDescent="0.2">
      <c r="D3250" s="23"/>
      <c r="F3250" s="4"/>
      <c r="H3250" s="18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</row>
    <row r="3251" spans="4:60" x14ac:dyDescent="0.2">
      <c r="D3251" s="23"/>
      <c r="F3251" s="5"/>
      <c r="H3251" s="18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9"/>
      <c r="X3251" s="29"/>
      <c r="Y3251" s="29"/>
      <c r="Z3251" s="29"/>
      <c r="AA3251" s="29"/>
      <c r="AB3251" s="29"/>
      <c r="AC3251" s="29"/>
      <c r="AD3251" s="29"/>
      <c r="AE3251" s="29"/>
      <c r="AF3251" s="29"/>
      <c r="AG3251" s="29"/>
      <c r="AH3251" s="29"/>
      <c r="AI3251" s="29"/>
      <c r="AJ3251" s="29"/>
      <c r="AK3251" s="29"/>
      <c r="AL3251" s="29"/>
      <c r="AM3251" s="29"/>
      <c r="AN3251" s="29"/>
      <c r="AO3251" s="29"/>
      <c r="AP3251" s="29"/>
      <c r="AQ3251" s="29"/>
      <c r="AR3251" s="29"/>
      <c r="AS3251" s="29"/>
      <c r="AT3251" s="29"/>
      <c r="AU3251" s="29"/>
      <c r="AV3251" s="29"/>
      <c r="AW3251" s="29"/>
      <c r="AX3251" s="29"/>
      <c r="AY3251" s="29"/>
      <c r="AZ3251" s="29"/>
      <c r="BA3251" s="29"/>
      <c r="BB3251" s="29"/>
      <c r="BC3251" s="29"/>
      <c r="BD3251" s="29"/>
      <c r="BE3251" s="29"/>
      <c r="BF3251" s="29"/>
      <c r="BG3251" s="29"/>
      <c r="BH3251" s="29"/>
    </row>
    <row r="3252" spans="4:60" x14ac:dyDescent="0.2">
      <c r="D3252" s="23"/>
      <c r="F3252" s="5"/>
      <c r="H3252" s="13"/>
      <c r="I3252" s="25"/>
      <c r="J3252" s="25"/>
      <c r="K3252" s="25"/>
      <c r="L3252" s="25"/>
      <c r="M3252" s="25"/>
      <c r="N3252" s="25"/>
      <c r="O3252" s="25"/>
      <c r="P3252" s="25"/>
      <c r="Q3252" s="25"/>
      <c r="R3252" s="25"/>
      <c r="S3252" s="25"/>
      <c r="T3252" s="25"/>
      <c r="U3252" s="25"/>
      <c r="V3252" s="25"/>
      <c r="W3252" s="30"/>
      <c r="X3252" s="30"/>
      <c r="Y3252" s="30"/>
      <c r="Z3252" s="30"/>
      <c r="AA3252" s="30"/>
      <c r="AB3252" s="30"/>
      <c r="AC3252" s="30"/>
      <c r="AD3252" s="30"/>
      <c r="AE3252" s="30"/>
      <c r="AF3252" s="30"/>
      <c r="AG3252" s="30"/>
      <c r="AH3252" s="30"/>
      <c r="AI3252" s="30"/>
      <c r="AJ3252" s="30"/>
      <c r="AK3252" s="30"/>
      <c r="AL3252" s="30"/>
      <c r="AM3252" s="30"/>
      <c r="AN3252" s="30"/>
      <c r="AO3252" s="30"/>
      <c r="AP3252" s="30"/>
      <c r="AQ3252" s="30"/>
      <c r="AR3252" s="30"/>
      <c r="AS3252" s="30"/>
      <c r="AT3252" s="30"/>
      <c r="AU3252" s="30"/>
      <c r="AV3252" s="30"/>
      <c r="AW3252" s="30"/>
      <c r="AX3252" s="30"/>
      <c r="AY3252" s="30"/>
      <c r="AZ3252" s="30"/>
      <c r="BA3252" s="30"/>
      <c r="BB3252" s="30"/>
      <c r="BC3252" s="30"/>
      <c r="BD3252" s="30"/>
      <c r="BE3252" s="30"/>
      <c r="BF3252" s="30"/>
      <c r="BG3252" s="30"/>
      <c r="BH3252" s="30"/>
    </row>
    <row r="3253" spans="4:60" x14ac:dyDescent="0.2">
      <c r="D3253" s="23"/>
      <c r="F3253" s="5"/>
      <c r="H3253" s="18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</row>
    <row r="3254" spans="4:60" x14ac:dyDescent="0.2">
      <c r="D3254" s="23"/>
      <c r="F3254" s="1"/>
      <c r="H3254" s="18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</row>
    <row r="3255" spans="4:60" x14ac:dyDescent="0.2">
      <c r="D3255" s="23"/>
      <c r="F3255" s="1"/>
      <c r="H3255" s="18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</row>
    <row r="3256" spans="4:60" x14ac:dyDescent="0.2">
      <c r="D3256" s="23"/>
      <c r="F3256" s="4"/>
      <c r="H3256" s="18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/>
      <c r="AE3256" s="1"/>
      <c r="AF3256" s="1"/>
      <c r="AG3256" s="1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</row>
    <row r="3257" spans="4:60" x14ac:dyDescent="0.2">
      <c r="D3257" s="23"/>
      <c r="F3257" s="5"/>
      <c r="H3257" s="18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9"/>
      <c r="X3257" s="29"/>
      <c r="Y3257" s="29"/>
      <c r="Z3257" s="29"/>
      <c r="AA3257" s="29"/>
      <c r="AB3257" s="29"/>
      <c r="AC3257" s="29"/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29"/>
      <c r="AQ3257" s="29"/>
      <c r="AR3257" s="29"/>
      <c r="AS3257" s="29"/>
      <c r="AT3257" s="29"/>
      <c r="AU3257" s="29"/>
      <c r="AV3257" s="29"/>
      <c r="AW3257" s="29"/>
      <c r="AX3257" s="29"/>
      <c r="AY3257" s="29"/>
      <c r="AZ3257" s="29"/>
      <c r="BA3257" s="29"/>
      <c r="BB3257" s="29"/>
      <c r="BC3257" s="29"/>
      <c r="BD3257" s="29"/>
      <c r="BE3257" s="29"/>
      <c r="BF3257" s="29"/>
      <c r="BG3257" s="29"/>
      <c r="BH3257" s="29"/>
    </row>
    <row r="3258" spans="4:60" x14ac:dyDescent="0.2">
      <c r="D3258" s="23"/>
      <c r="F3258" s="5"/>
      <c r="H3258" s="13"/>
      <c r="I3258" s="25"/>
      <c r="J3258" s="25"/>
      <c r="K3258" s="25"/>
      <c r="L3258" s="25"/>
      <c r="M3258" s="25"/>
      <c r="N3258" s="25"/>
      <c r="O3258" s="25"/>
      <c r="P3258" s="25"/>
      <c r="Q3258" s="25"/>
      <c r="R3258" s="25"/>
      <c r="S3258" s="25"/>
      <c r="T3258" s="25"/>
      <c r="U3258" s="25"/>
      <c r="V3258" s="25"/>
      <c r="W3258" s="30"/>
      <c r="X3258" s="30"/>
      <c r="Y3258" s="30"/>
      <c r="Z3258" s="30"/>
      <c r="AA3258" s="30"/>
      <c r="AB3258" s="30"/>
      <c r="AC3258" s="30"/>
      <c r="AD3258" s="30"/>
      <c r="AE3258" s="30"/>
      <c r="AF3258" s="30"/>
      <c r="AG3258" s="30"/>
      <c r="AH3258" s="30"/>
      <c r="AI3258" s="30"/>
      <c r="AJ3258" s="30"/>
      <c r="AK3258" s="30"/>
      <c r="AL3258" s="30"/>
      <c r="AM3258" s="30"/>
      <c r="AN3258" s="30"/>
      <c r="AO3258" s="30"/>
      <c r="AP3258" s="30"/>
      <c r="AQ3258" s="30"/>
      <c r="AR3258" s="30"/>
      <c r="AS3258" s="30"/>
      <c r="AT3258" s="30"/>
      <c r="AU3258" s="30"/>
      <c r="AV3258" s="30"/>
      <c r="AW3258" s="30"/>
      <c r="AX3258" s="30"/>
      <c r="AY3258" s="30"/>
      <c r="AZ3258" s="30"/>
      <c r="BA3258" s="30"/>
      <c r="BB3258" s="30"/>
      <c r="BC3258" s="30"/>
      <c r="BD3258" s="30"/>
      <c r="BE3258" s="30"/>
      <c r="BF3258" s="30"/>
      <c r="BG3258" s="30"/>
      <c r="BH3258" s="30"/>
    </row>
    <row r="3259" spans="4:60" x14ac:dyDescent="0.2">
      <c r="D3259" s="23"/>
      <c r="F3259" s="5"/>
      <c r="H3259" s="18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/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</row>
    <row r="3260" spans="4:60" x14ac:dyDescent="0.2">
      <c r="D3260" s="23"/>
      <c r="F3260" s="1"/>
      <c r="H3260" s="18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</row>
    <row r="3261" spans="4:60" x14ac:dyDescent="0.2">
      <c r="D3261" s="23"/>
      <c r="F3261" s="1"/>
      <c r="H3261" s="18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</row>
    <row r="3262" spans="4:60" x14ac:dyDescent="0.2">
      <c r="D3262" s="23"/>
      <c r="F3262" s="4"/>
      <c r="H3262" s="18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</row>
    <row r="3263" spans="4:60" x14ac:dyDescent="0.2">
      <c r="D3263" s="23"/>
      <c r="F3263" s="5"/>
      <c r="H3263" s="18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9"/>
      <c r="X3263" s="29"/>
      <c r="Y3263" s="29"/>
      <c r="Z3263" s="29"/>
      <c r="AA3263" s="29"/>
      <c r="AB3263" s="29"/>
      <c r="AC3263" s="29"/>
      <c r="AD3263" s="29"/>
      <c r="AE3263" s="29"/>
      <c r="AF3263" s="29"/>
      <c r="AG3263" s="29"/>
      <c r="AH3263" s="29"/>
      <c r="AI3263" s="29"/>
      <c r="AJ3263" s="29"/>
      <c r="AK3263" s="29"/>
      <c r="AL3263" s="29"/>
      <c r="AM3263" s="29"/>
      <c r="AN3263" s="29"/>
      <c r="AO3263" s="29"/>
      <c r="AP3263" s="29"/>
      <c r="AQ3263" s="29"/>
      <c r="AR3263" s="29"/>
      <c r="AS3263" s="29"/>
      <c r="AT3263" s="29"/>
      <c r="AU3263" s="29"/>
      <c r="AV3263" s="29"/>
      <c r="AW3263" s="29"/>
      <c r="AX3263" s="29"/>
      <c r="AY3263" s="29"/>
      <c r="AZ3263" s="29"/>
      <c r="BA3263" s="29"/>
      <c r="BB3263" s="29"/>
      <c r="BC3263" s="29"/>
      <c r="BD3263" s="29"/>
      <c r="BE3263" s="29"/>
      <c r="BF3263" s="29"/>
      <c r="BG3263" s="29"/>
      <c r="BH3263" s="29"/>
    </row>
    <row r="3264" spans="4:60" x14ac:dyDescent="0.2">
      <c r="D3264" s="23"/>
      <c r="F3264" s="5"/>
      <c r="H3264" s="13"/>
      <c r="I3264" s="25"/>
      <c r="J3264" s="25"/>
      <c r="K3264" s="25"/>
      <c r="L3264" s="25"/>
      <c r="M3264" s="25"/>
      <c r="N3264" s="25"/>
      <c r="O3264" s="25"/>
      <c r="P3264" s="25"/>
      <c r="Q3264" s="25"/>
      <c r="R3264" s="25"/>
      <c r="S3264" s="25"/>
      <c r="T3264" s="25"/>
      <c r="U3264" s="25"/>
      <c r="V3264" s="25"/>
      <c r="W3264" s="30"/>
      <c r="X3264" s="30"/>
      <c r="Y3264" s="30"/>
      <c r="Z3264" s="30"/>
      <c r="AA3264" s="30"/>
      <c r="AB3264" s="30"/>
      <c r="AC3264" s="30"/>
      <c r="AD3264" s="30"/>
      <c r="AE3264" s="30"/>
      <c r="AF3264" s="30"/>
      <c r="AG3264" s="30"/>
      <c r="AH3264" s="30"/>
      <c r="AI3264" s="30"/>
      <c r="AJ3264" s="30"/>
      <c r="AK3264" s="30"/>
      <c r="AL3264" s="30"/>
      <c r="AM3264" s="30"/>
      <c r="AN3264" s="30"/>
      <c r="AO3264" s="30"/>
      <c r="AP3264" s="30"/>
      <c r="AQ3264" s="30"/>
      <c r="AR3264" s="30"/>
      <c r="AS3264" s="30"/>
      <c r="AT3264" s="30"/>
      <c r="AU3264" s="30"/>
      <c r="AV3264" s="30"/>
      <c r="AW3264" s="30"/>
      <c r="AX3264" s="30"/>
      <c r="AY3264" s="30"/>
      <c r="AZ3264" s="30"/>
      <c r="BA3264" s="30"/>
      <c r="BB3264" s="30"/>
      <c r="BC3264" s="30"/>
      <c r="BD3264" s="30"/>
      <c r="BE3264" s="30"/>
      <c r="BF3264" s="30"/>
      <c r="BG3264" s="30"/>
      <c r="BH3264" s="30"/>
    </row>
    <row r="3265" spans="4:60" x14ac:dyDescent="0.2">
      <c r="D3265" s="23"/>
      <c r="F3265" s="5"/>
      <c r="H3265" s="18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/>
      <c r="AE3265" s="1"/>
      <c r="AF3265" s="1"/>
      <c r="AG3265" s="1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</row>
    <row r="3266" spans="4:60" x14ac:dyDescent="0.2">
      <c r="D3266" s="23"/>
      <c r="F3266" s="1"/>
      <c r="H3266" s="18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</row>
    <row r="3267" spans="4:60" x14ac:dyDescent="0.2">
      <c r="D3267" s="23"/>
      <c r="F3267" s="1"/>
      <c r="H3267" s="18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</row>
    <row r="3268" spans="4:60" x14ac:dyDescent="0.2">
      <c r="D3268" s="23"/>
      <c r="F3268" s="4"/>
      <c r="H3268" s="18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/>
      <c r="AB3268" s="1"/>
      <c r="AC3268" s="1"/>
      <c r="AD3268" s="1"/>
      <c r="AE3268" s="1"/>
      <c r="AF3268" s="1"/>
      <c r="AG3268" s="1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</row>
    <row r="3269" spans="4:60" x14ac:dyDescent="0.2">
      <c r="D3269" s="23"/>
      <c r="F3269" s="5"/>
      <c r="H3269" s="18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9"/>
      <c r="X3269" s="29"/>
      <c r="Y3269" s="29"/>
      <c r="Z3269" s="29"/>
      <c r="AA3269" s="29"/>
      <c r="AB3269" s="29"/>
      <c r="AC3269" s="29"/>
      <c r="AD3269" s="29"/>
      <c r="AE3269" s="29"/>
      <c r="AF3269" s="29"/>
      <c r="AG3269" s="29"/>
      <c r="AH3269" s="29"/>
      <c r="AI3269" s="29"/>
      <c r="AJ3269" s="29"/>
      <c r="AK3269" s="29"/>
      <c r="AL3269" s="29"/>
      <c r="AM3269" s="29"/>
      <c r="AN3269" s="29"/>
      <c r="AO3269" s="29"/>
      <c r="AP3269" s="29"/>
      <c r="AQ3269" s="29"/>
      <c r="AR3269" s="29"/>
      <c r="AS3269" s="29"/>
      <c r="AT3269" s="29"/>
      <c r="AU3269" s="29"/>
      <c r="AV3269" s="29"/>
      <c r="AW3269" s="29"/>
      <c r="AX3269" s="29"/>
      <c r="AY3269" s="29"/>
      <c r="AZ3269" s="29"/>
      <c r="BA3269" s="29"/>
      <c r="BB3269" s="29"/>
      <c r="BC3269" s="29"/>
      <c r="BD3269" s="29"/>
      <c r="BE3269" s="29"/>
      <c r="BF3269" s="29"/>
      <c r="BG3269" s="29"/>
      <c r="BH3269" s="29"/>
    </row>
    <row r="3270" spans="4:60" x14ac:dyDescent="0.2">
      <c r="D3270" s="23"/>
      <c r="F3270" s="5"/>
      <c r="H3270" s="13"/>
      <c r="I3270" s="25"/>
      <c r="J3270" s="25"/>
      <c r="K3270" s="25"/>
      <c r="L3270" s="25"/>
      <c r="M3270" s="25"/>
      <c r="N3270" s="25"/>
      <c r="O3270" s="25"/>
      <c r="P3270" s="25"/>
      <c r="Q3270" s="25"/>
      <c r="R3270" s="25"/>
      <c r="S3270" s="25"/>
      <c r="T3270" s="25"/>
      <c r="U3270" s="25"/>
      <c r="V3270" s="25"/>
      <c r="W3270" s="30"/>
      <c r="X3270" s="30"/>
      <c r="Y3270" s="30"/>
      <c r="Z3270" s="30"/>
      <c r="AA3270" s="30"/>
      <c r="AB3270" s="30"/>
      <c r="AC3270" s="30"/>
      <c r="AD3270" s="30"/>
      <c r="AE3270" s="30"/>
      <c r="AF3270" s="30"/>
      <c r="AG3270" s="30"/>
      <c r="AH3270" s="30"/>
      <c r="AI3270" s="30"/>
      <c r="AJ3270" s="30"/>
      <c r="AK3270" s="30"/>
      <c r="AL3270" s="30"/>
      <c r="AM3270" s="30"/>
      <c r="AN3270" s="30"/>
      <c r="AO3270" s="30"/>
      <c r="AP3270" s="30"/>
      <c r="AQ3270" s="30"/>
      <c r="AR3270" s="30"/>
      <c r="AS3270" s="30"/>
      <c r="AT3270" s="30"/>
      <c r="AU3270" s="30"/>
      <c r="AV3270" s="30"/>
      <c r="AW3270" s="30"/>
      <c r="AX3270" s="30"/>
      <c r="AY3270" s="30"/>
      <c r="AZ3270" s="30"/>
      <c r="BA3270" s="30"/>
      <c r="BB3270" s="30"/>
      <c r="BC3270" s="30"/>
      <c r="BD3270" s="30"/>
      <c r="BE3270" s="30"/>
      <c r="BF3270" s="30"/>
      <c r="BG3270" s="30"/>
      <c r="BH3270" s="30"/>
    </row>
    <row r="3271" spans="4:60" x14ac:dyDescent="0.2">
      <c r="D3271" s="23"/>
      <c r="F3271" s="5"/>
      <c r="H3271" s="18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</row>
    <row r="3272" spans="4:60" x14ac:dyDescent="0.2">
      <c r="D3272" s="23"/>
      <c r="F3272" s="1"/>
      <c r="H3272" s="18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</row>
    <row r="3273" spans="4:60" x14ac:dyDescent="0.2">
      <c r="D3273" s="23"/>
      <c r="F3273" s="1"/>
      <c r="H3273" s="18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</row>
    <row r="3274" spans="4:60" x14ac:dyDescent="0.2">
      <c r="D3274" s="23"/>
      <c r="F3274" s="4"/>
      <c r="H3274" s="18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/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</row>
    <row r="3275" spans="4:60" x14ac:dyDescent="0.2">
      <c r="D3275" s="23"/>
      <c r="F3275" s="5"/>
      <c r="H3275" s="18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9"/>
      <c r="X3275" s="29"/>
      <c r="Y3275" s="29"/>
      <c r="Z3275" s="29"/>
      <c r="AA3275" s="29"/>
      <c r="AB3275" s="29"/>
      <c r="AC3275" s="29"/>
      <c r="AD3275" s="29"/>
      <c r="AE3275" s="29"/>
      <c r="AF3275" s="29"/>
      <c r="AG3275" s="29"/>
      <c r="AH3275" s="29"/>
      <c r="AI3275" s="29"/>
      <c r="AJ3275" s="29"/>
      <c r="AK3275" s="29"/>
      <c r="AL3275" s="29"/>
      <c r="AM3275" s="29"/>
      <c r="AN3275" s="29"/>
      <c r="AO3275" s="29"/>
      <c r="AP3275" s="29"/>
      <c r="AQ3275" s="29"/>
      <c r="AR3275" s="29"/>
      <c r="AS3275" s="29"/>
      <c r="AT3275" s="29"/>
      <c r="AU3275" s="29"/>
      <c r="AV3275" s="29"/>
      <c r="AW3275" s="29"/>
      <c r="AX3275" s="29"/>
      <c r="AY3275" s="29"/>
      <c r="AZ3275" s="29"/>
      <c r="BA3275" s="29"/>
      <c r="BB3275" s="29"/>
      <c r="BC3275" s="29"/>
      <c r="BD3275" s="29"/>
      <c r="BE3275" s="29"/>
      <c r="BF3275" s="29"/>
      <c r="BG3275" s="29"/>
      <c r="BH3275" s="29"/>
    </row>
    <row r="3276" spans="4:60" x14ac:dyDescent="0.2">
      <c r="D3276" s="23"/>
      <c r="F3276" s="5"/>
      <c r="H3276" s="13"/>
      <c r="I3276" s="25"/>
      <c r="J3276" s="25"/>
      <c r="K3276" s="25"/>
      <c r="L3276" s="25"/>
      <c r="M3276" s="25"/>
      <c r="N3276" s="25"/>
      <c r="O3276" s="25"/>
      <c r="P3276" s="25"/>
      <c r="Q3276" s="25"/>
      <c r="R3276" s="25"/>
      <c r="S3276" s="25"/>
      <c r="T3276" s="25"/>
      <c r="U3276" s="25"/>
      <c r="V3276" s="25"/>
      <c r="W3276" s="30"/>
      <c r="X3276" s="30"/>
      <c r="Y3276" s="30"/>
      <c r="Z3276" s="30"/>
      <c r="AA3276" s="30"/>
      <c r="AB3276" s="30"/>
      <c r="AC3276" s="30"/>
      <c r="AD3276" s="30"/>
      <c r="AE3276" s="30"/>
      <c r="AF3276" s="30"/>
      <c r="AG3276" s="30"/>
      <c r="AH3276" s="30"/>
      <c r="AI3276" s="30"/>
      <c r="AJ3276" s="30"/>
      <c r="AK3276" s="30"/>
      <c r="AL3276" s="30"/>
      <c r="AM3276" s="30"/>
      <c r="AN3276" s="30"/>
      <c r="AO3276" s="30"/>
      <c r="AP3276" s="30"/>
      <c r="AQ3276" s="30"/>
      <c r="AR3276" s="30"/>
      <c r="AS3276" s="30"/>
      <c r="AT3276" s="30"/>
      <c r="AU3276" s="30"/>
      <c r="AV3276" s="30"/>
      <c r="AW3276" s="30"/>
      <c r="AX3276" s="30"/>
      <c r="AY3276" s="30"/>
      <c r="AZ3276" s="30"/>
      <c r="BA3276" s="30"/>
      <c r="BB3276" s="30"/>
      <c r="BC3276" s="30"/>
      <c r="BD3276" s="30"/>
      <c r="BE3276" s="30"/>
      <c r="BF3276" s="30"/>
      <c r="BG3276" s="30"/>
      <c r="BH3276" s="30"/>
    </row>
    <row r="3277" spans="4:60" x14ac:dyDescent="0.2">
      <c r="D3277" s="23"/>
      <c r="F3277" s="5"/>
      <c r="H3277" s="18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</row>
    <row r="3278" spans="4:60" x14ac:dyDescent="0.2">
      <c r="D3278" s="23"/>
      <c r="F3278" s="1"/>
      <c r="H3278" s="18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</row>
    <row r="3279" spans="4:60" x14ac:dyDescent="0.2">
      <c r="D3279" s="23"/>
      <c r="F3279" s="1"/>
      <c r="H3279" s="18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</row>
    <row r="3280" spans="4:60" x14ac:dyDescent="0.2">
      <c r="D3280" s="23"/>
      <c r="F3280" s="4"/>
      <c r="H3280" s="18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</row>
    <row r="3281" spans="4:60" x14ac:dyDescent="0.2">
      <c r="D3281" s="23"/>
      <c r="F3281" s="5"/>
      <c r="H3281" s="18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9"/>
      <c r="X3281" s="29"/>
      <c r="Y3281" s="29"/>
      <c r="Z3281" s="29"/>
      <c r="AA3281" s="29"/>
      <c r="AB3281" s="29"/>
      <c r="AC3281" s="29"/>
      <c r="AD3281" s="29"/>
      <c r="AE3281" s="29"/>
      <c r="AF3281" s="29"/>
      <c r="AG3281" s="29"/>
      <c r="AH3281" s="29"/>
      <c r="AI3281" s="29"/>
      <c r="AJ3281" s="29"/>
      <c r="AK3281" s="29"/>
      <c r="AL3281" s="29"/>
      <c r="AM3281" s="29"/>
      <c r="AN3281" s="29"/>
      <c r="AO3281" s="29"/>
      <c r="AP3281" s="29"/>
      <c r="AQ3281" s="29"/>
      <c r="AR3281" s="29"/>
      <c r="AS3281" s="29"/>
      <c r="AT3281" s="29"/>
      <c r="AU3281" s="29"/>
      <c r="AV3281" s="29"/>
      <c r="AW3281" s="29"/>
      <c r="AX3281" s="29"/>
      <c r="AY3281" s="29"/>
      <c r="AZ3281" s="29"/>
      <c r="BA3281" s="29"/>
      <c r="BB3281" s="29"/>
      <c r="BC3281" s="29"/>
      <c r="BD3281" s="29"/>
      <c r="BE3281" s="29"/>
      <c r="BF3281" s="29"/>
      <c r="BG3281" s="29"/>
      <c r="BH3281" s="29"/>
    </row>
    <row r="3282" spans="4:60" x14ac:dyDescent="0.2">
      <c r="D3282" s="23"/>
      <c r="F3282" s="5"/>
      <c r="H3282" s="13"/>
      <c r="I3282" s="25"/>
      <c r="J3282" s="25"/>
      <c r="K3282" s="25"/>
      <c r="L3282" s="25"/>
      <c r="M3282" s="25"/>
      <c r="N3282" s="25"/>
      <c r="O3282" s="25"/>
      <c r="P3282" s="25"/>
      <c r="Q3282" s="25"/>
      <c r="R3282" s="25"/>
      <c r="S3282" s="25"/>
      <c r="T3282" s="25"/>
      <c r="U3282" s="25"/>
      <c r="V3282" s="25"/>
      <c r="W3282" s="30"/>
      <c r="X3282" s="30"/>
      <c r="Y3282" s="30"/>
      <c r="Z3282" s="30"/>
      <c r="AA3282" s="30"/>
      <c r="AB3282" s="30"/>
      <c r="AC3282" s="30"/>
      <c r="AD3282" s="30"/>
      <c r="AE3282" s="30"/>
      <c r="AF3282" s="30"/>
      <c r="AG3282" s="30"/>
      <c r="AH3282" s="30"/>
      <c r="AI3282" s="30"/>
      <c r="AJ3282" s="30"/>
      <c r="AK3282" s="30"/>
      <c r="AL3282" s="30"/>
      <c r="AM3282" s="30"/>
      <c r="AN3282" s="30"/>
      <c r="AO3282" s="30"/>
      <c r="AP3282" s="30"/>
      <c r="AQ3282" s="30"/>
      <c r="AR3282" s="30"/>
      <c r="AS3282" s="30"/>
      <c r="AT3282" s="30"/>
      <c r="AU3282" s="30"/>
      <c r="AV3282" s="30"/>
      <c r="AW3282" s="30"/>
      <c r="AX3282" s="30"/>
      <c r="AY3282" s="30"/>
      <c r="AZ3282" s="30"/>
      <c r="BA3282" s="30"/>
      <c r="BB3282" s="30"/>
      <c r="BC3282" s="30"/>
      <c r="BD3282" s="30"/>
      <c r="BE3282" s="30"/>
      <c r="BF3282" s="30"/>
      <c r="BG3282" s="30"/>
      <c r="BH3282" s="30"/>
    </row>
    <row r="3283" spans="4:60" x14ac:dyDescent="0.2">
      <c r="D3283" s="23"/>
      <c r="F3283" s="5"/>
      <c r="H3283" s="18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</row>
    <row r="3284" spans="4:60" x14ac:dyDescent="0.2">
      <c r="D3284" s="23"/>
      <c r="F3284" s="1"/>
      <c r="H3284" s="18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</row>
    <row r="3285" spans="4:60" x14ac:dyDescent="0.2">
      <c r="D3285" s="23"/>
      <c r="F3285" s="1"/>
      <c r="H3285" s="18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</row>
    <row r="3286" spans="4:60" x14ac:dyDescent="0.2">
      <c r="D3286" s="23"/>
      <c r="F3286" s="4"/>
      <c r="H3286" s="18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</row>
    <row r="3287" spans="4:60" x14ac:dyDescent="0.2">
      <c r="D3287" s="23"/>
      <c r="F3287" s="5"/>
      <c r="H3287" s="18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9"/>
      <c r="X3287" s="29"/>
      <c r="Y3287" s="29"/>
      <c r="Z3287" s="29"/>
      <c r="AA3287" s="29"/>
      <c r="AB3287" s="29"/>
      <c r="AC3287" s="29"/>
      <c r="AD3287" s="29"/>
      <c r="AE3287" s="29"/>
      <c r="AF3287" s="29"/>
      <c r="AG3287" s="29"/>
      <c r="AH3287" s="29"/>
      <c r="AI3287" s="29"/>
      <c r="AJ3287" s="29"/>
      <c r="AK3287" s="29"/>
      <c r="AL3287" s="29"/>
      <c r="AM3287" s="29"/>
      <c r="AN3287" s="29"/>
      <c r="AO3287" s="29"/>
      <c r="AP3287" s="29"/>
      <c r="AQ3287" s="29"/>
      <c r="AR3287" s="29"/>
      <c r="AS3287" s="29"/>
      <c r="AT3287" s="29"/>
      <c r="AU3287" s="29"/>
      <c r="AV3287" s="29"/>
      <c r="AW3287" s="29"/>
      <c r="AX3287" s="29"/>
      <c r="AY3287" s="29"/>
      <c r="AZ3287" s="29"/>
      <c r="BA3287" s="29"/>
      <c r="BB3287" s="29"/>
      <c r="BC3287" s="29"/>
      <c r="BD3287" s="29"/>
      <c r="BE3287" s="29"/>
      <c r="BF3287" s="29"/>
      <c r="BG3287" s="29"/>
      <c r="BH3287" s="29"/>
    </row>
    <row r="3288" spans="4:60" x14ac:dyDescent="0.2">
      <c r="D3288" s="23"/>
      <c r="F3288" s="5"/>
      <c r="H3288" s="13"/>
      <c r="I3288" s="25"/>
      <c r="J3288" s="25"/>
      <c r="K3288" s="25"/>
      <c r="L3288" s="25"/>
      <c r="M3288" s="25"/>
      <c r="N3288" s="25"/>
      <c r="O3288" s="25"/>
      <c r="P3288" s="25"/>
      <c r="Q3288" s="25"/>
      <c r="R3288" s="25"/>
      <c r="S3288" s="25"/>
      <c r="T3288" s="25"/>
      <c r="U3288" s="25"/>
      <c r="V3288" s="25"/>
      <c r="W3288" s="30"/>
      <c r="X3288" s="30"/>
      <c r="Y3288" s="30"/>
      <c r="Z3288" s="30"/>
      <c r="AA3288" s="30"/>
      <c r="AB3288" s="30"/>
      <c r="AC3288" s="30"/>
      <c r="AD3288" s="30"/>
      <c r="AE3288" s="30"/>
      <c r="AF3288" s="30"/>
      <c r="AG3288" s="30"/>
      <c r="AH3288" s="30"/>
      <c r="AI3288" s="30"/>
      <c r="AJ3288" s="30"/>
      <c r="AK3288" s="30"/>
      <c r="AL3288" s="30"/>
      <c r="AM3288" s="30"/>
      <c r="AN3288" s="30"/>
      <c r="AO3288" s="30"/>
      <c r="AP3288" s="30"/>
      <c r="AQ3288" s="30"/>
      <c r="AR3288" s="30"/>
      <c r="AS3288" s="30"/>
      <c r="AT3288" s="30"/>
      <c r="AU3288" s="30"/>
      <c r="AV3288" s="30"/>
      <c r="AW3288" s="30"/>
      <c r="AX3288" s="30"/>
      <c r="AY3288" s="30"/>
      <c r="AZ3288" s="30"/>
      <c r="BA3288" s="30"/>
      <c r="BB3288" s="30"/>
      <c r="BC3288" s="30"/>
      <c r="BD3288" s="30"/>
      <c r="BE3288" s="30"/>
      <c r="BF3288" s="30"/>
      <c r="BG3288" s="30"/>
      <c r="BH3288" s="30"/>
    </row>
    <row r="3289" spans="4:60" x14ac:dyDescent="0.2">
      <c r="D3289" s="23"/>
      <c r="F3289" s="5"/>
      <c r="H3289" s="18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</row>
    <row r="3290" spans="4:60" x14ac:dyDescent="0.2">
      <c r="D3290" s="23"/>
      <c r="F3290" s="1"/>
      <c r="H3290" s="18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</row>
    <row r="3291" spans="4:60" x14ac:dyDescent="0.2">
      <c r="D3291" s="23"/>
      <c r="F3291" s="1"/>
      <c r="H3291" s="18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</row>
    <row r="3292" spans="4:60" x14ac:dyDescent="0.2">
      <c r="D3292" s="23"/>
      <c r="F3292" s="4"/>
      <c r="H3292" s="18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</row>
    <row r="3293" spans="4:60" x14ac:dyDescent="0.2">
      <c r="D3293" s="23"/>
      <c r="F3293" s="5"/>
      <c r="H3293" s="18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9"/>
      <c r="X3293" s="29"/>
      <c r="Y3293" s="29"/>
      <c r="Z3293" s="29"/>
      <c r="AA3293" s="29"/>
      <c r="AB3293" s="29"/>
      <c r="AC3293" s="29"/>
      <c r="AD3293" s="29"/>
      <c r="AE3293" s="29"/>
      <c r="AF3293" s="29"/>
      <c r="AG3293" s="29"/>
      <c r="AH3293" s="29"/>
      <c r="AI3293" s="29"/>
      <c r="AJ3293" s="29"/>
      <c r="AK3293" s="29"/>
      <c r="AL3293" s="29"/>
      <c r="AM3293" s="29"/>
      <c r="AN3293" s="29"/>
      <c r="AO3293" s="29"/>
      <c r="AP3293" s="29"/>
      <c r="AQ3293" s="29"/>
      <c r="AR3293" s="29"/>
      <c r="AS3293" s="29"/>
      <c r="AT3293" s="29"/>
      <c r="AU3293" s="29"/>
      <c r="AV3293" s="29"/>
      <c r="AW3293" s="29"/>
      <c r="AX3293" s="29"/>
      <c r="AY3293" s="29"/>
      <c r="AZ3293" s="29"/>
      <c r="BA3293" s="29"/>
      <c r="BB3293" s="29"/>
      <c r="BC3293" s="29"/>
      <c r="BD3293" s="29"/>
      <c r="BE3293" s="29"/>
      <c r="BF3293" s="29"/>
      <c r="BG3293" s="29"/>
      <c r="BH3293" s="29"/>
    </row>
    <row r="3294" spans="4:60" x14ac:dyDescent="0.2">
      <c r="D3294" s="23"/>
      <c r="F3294" s="5"/>
      <c r="H3294" s="13"/>
      <c r="I3294" s="25"/>
      <c r="J3294" s="25"/>
      <c r="K3294" s="25"/>
      <c r="L3294" s="25"/>
      <c r="M3294" s="25"/>
      <c r="N3294" s="25"/>
      <c r="O3294" s="25"/>
      <c r="P3294" s="25"/>
      <c r="Q3294" s="25"/>
      <c r="R3294" s="25"/>
      <c r="S3294" s="25"/>
      <c r="T3294" s="25"/>
      <c r="U3294" s="25"/>
      <c r="V3294" s="25"/>
      <c r="W3294" s="30"/>
      <c r="X3294" s="30"/>
      <c r="Y3294" s="30"/>
      <c r="Z3294" s="30"/>
      <c r="AA3294" s="30"/>
      <c r="AB3294" s="30"/>
      <c r="AC3294" s="30"/>
      <c r="AD3294" s="30"/>
      <c r="AE3294" s="30"/>
      <c r="AF3294" s="30"/>
      <c r="AG3294" s="30"/>
      <c r="AH3294" s="30"/>
      <c r="AI3294" s="30"/>
      <c r="AJ3294" s="30"/>
      <c r="AK3294" s="30"/>
      <c r="AL3294" s="30"/>
      <c r="AM3294" s="30"/>
      <c r="AN3294" s="30"/>
      <c r="AO3294" s="30"/>
      <c r="AP3294" s="30"/>
      <c r="AQ3294" s="30"/>
      <c r="AR3294" s="30"/>
      <c r="AS3294" s="30"/>
      <c r="AT3294" s="30"/>
      <c r="AU3294" s="30"/>
      <c r="AV3294" s="30"/>
      <c r="AW3294" s="30"/>
      <c r="AX3294" s="30"/>
      <c r="AY3294" s="30"/>
      <c r="AZ3294" s="30"/>
      <c r="BA3294" s="30"/>
      <c r="BB3294" s="30"/>
      <c r="BC3294" s="30"/>
      <c r="BD3294" s="30"/>
      <c r="BE3294" s="30"/>
      <c r="BF3294" s="30"/>
      <c r="BG3294" s="30"/>
      <c r="BH3294" s="30"/>
    </row>
    <row r="3295" spans="4:60" x14ac:dyDescent="0.2">
      <c r="D3295" s="23"/>
      <c r="F3295" s="5"/>
      <c r="H3295" s="18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</row>
    <row r="3296" spans="4:60" x14ac:dyDescent="0.2">
      <c r="D3296" s="23"/>
      <c r="F3296" s="1"/>
      <c r="H3296" s="18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/>
      <c r="AE3296" s="1"/>
      <c r="AF3296" s="1"/>
      <c r="AG3296" s="1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</row>
    <row r="3297" spans="4:60" x14ac:dyDescent="0.2">
      <c r="D3297" s="23"/>
      <c r="F3297" s="1"/>
      <c r="H3297" s="18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</row>
    <row r="3298" spans="4:60" x14ac:dyDescent="0.2">
      <c r="D3298" s="23"/>
      <c r="F3298" s="4"/>
      <c r="H3298" s="18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</row>
    <row r="3299" spans="4:60" x14ac:dyDescent="0.2">
      <c r="D3299" s="23"/>
      <c r="F3299" s="5"/>
      <c r="H3299" s="18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29"/>
      <c r="AG3299" s="29"/>
      <c r="AH3299" s="29"/>
      <c r="AI3299" s="29"/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9"/>
      <c r="BC3299" s="29"/>
      <c r="BD3299" s="29"/>
      <c r="BE3299" s="29"/>
      <c r="BF3299" s="29"/>
      <c r="BG3299" s="29"/>
      <c r="BH3299" s="29"/>
    </row>
    <row r="3300" spans="4:60" x14ac:dyDescent="0.2">
      <c r="D3300" s="23"/>
      <c r="F3300" s="5"/>
      <c r="H3300" s="13"/>
      <c r="I3300" s="25"/>
      <c r="J3300" s="25"/>
      <c r="K3300" s="25"/>
      <c r="L3300" s="25"/>
      <c r="M3300" s="25"/>
      <c r="N3300" s="25"/>
      <c r="O3300" s="25"/>
      <c r="P3300" s="25"/>
      <c r="Q3300" s="25"/>
      <c r="R3300" s="25"/>
      <c r="S3300" s="25"/>
      <c r="T3300" s="25"/>
      <c r="U3300" s="25"/>
      <c r="V3300" s="25"/>
      <c r="W3300" s="30"/>
      <c r="X3300" s="30"/>
      <c r="Y3300" s="30"/>
      <c r="Z3300" s="30"/>
      <c r="AA3300" s="30"/>
      <c r="AB3300" s="30"/>
      <c r="AC3300" s="30"/>
      <c r="AD3300" s="30"/>
      <c r="AE3300" s="30"/>
      <c r="AF3300" s="30"/>
      <c r="AG3300" s="30"/>
      <c r="AH3300" s="30"/>
      <c r="AI3300" s="30"/>
      <c r="AJ3300" s="30"/>
      <c r="AK3300" s="30"/>
      <c r="AL3300" s="30"/>
      <c r="AM3300" s="30"/>
      <c r="AN3300" s="30"/>
      <c r="AO3300" s="30"/>
      <c r="AP3300" s="30"/>
      <c r="AQ3300" s="30"/>
      <c r="AR3300" s="30"/>
      <c r="AS3300" s="30"/>
      <c r="AT3300" s="30"/>
      <c r="AU3300" s="30"/>
      <c r="AV3300" s="30"/>
      <c r="AW3300" s="30"/>
      <c r="AX3300" s="30"/>
      <c r="AY3300" s="30"/>
      <c r="AZ3300" s="30"/>
      <c r="BA3300" s="30"/>
      <c r="BB3300" s="30"/>
      <c r="BC3300" s="30"/>
      <c r="BD3300" s="30"/>
      <c r="BE3300" s="30"/>
      <c r="BF3300" s="30"/>
      <c r="BG3300" s="30"/>
      <c r="BH3300" s="30"/>
    </row>
    <row r="3301" spans="4:60" x14ac:dyDescent="0.2">
      <c r="D3301" s="23"/>
      <c r="F3301" s="5"/>
      <c r="H3301" s="18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</row>
    <row r="3302" spans="4:60" x14ac:dyDescent="0.2">
      <c r="D3302" s="23"/>
      <c r="F3302" s="1"/>
      <c r="H3302" s="18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</row>
    <row r="3303" spans="4:60" x14ac:dyDescent="0.2">
      <c r="D3303" s="23"/>
      <c r="F3303" s="1"/>
      <c r="H3303" s="18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</row>
    <row r="3304" spans="4:60" x14ac:dyDescent="0.2">
      <c r="D3304" s="23"/>
      <c r="F3304" s="4"/>
      <c r="H3304" s="18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</row>
    <row r="3305" spans="4:60" x14ac:dyDescent="0.2">
      <c r="D3305" s="23"/>
      <c r="F3305" s="5"/>
      <c r="H3305" s="18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9"/>
      <c r="X3305" s="29"/>
      <c r="Y3305" s="29"/>
      <c r="Z3305" s="29"/>
      <c r="AA3305" s="29"/>
      <c r="AB3305" s="29"/>
      <c r="AC3305" s="29"/>
      <c r="AD3305" s="29"/>
      <c r="AE3305" s="29"/>
      <c r="AF3305" s="29"/>
      <c r="AG3305" s="29"/>
      <c r="AH3305" s="29"/>
      <c r="AI3305" s="29"/>
      <c r="AJ3305" s="29"/>
      <c r="AK3305" s="29"/>
      <c r="AL3305" s="29"/>
      <c r="AM3305" s="29"/>
      <c r="AN3305" s="29"/>
      <c r="AO3305" s="29"/>
      <c r="AP3305" s="29"/>
      <c r="AQ3305" s="29"/>
      <c r="AR3305" s="29"/>
      <c r="AS3305" s="29"/>
      <c r="AT3305" s="29"/>
      <c r="AU3305" s="29"/>
      <c r="AV3305" s="29"/>
      <c r="AW3305" s="29"/>
      <c r="AX3305" s="29"/>
      <c r="AY3305" s="29"/>
      <c r="AZ3305" s="29"/>
      <c r="BA3305" s="29"/>
      <c r="BB3305" s="29"/>
      <c r="BC3305" s="29"/>
      <c r="BD3305" s="29"/>
      <c r="BE3305" s="29"/>
      <c r="BF3305" s="29"/>
      <c r="BG3305" s="29"/>
      <c r="BH3305" s="29"/>
    </row>
    <row r="3306" spans="4:60" x14ac:dyDescent="0.2">
      <c r="D3306" s="23"/>
      <c r="F3306" s="5"/>
      <c r="H3306" s="13"/>
      <c r="I3306" s="25"/>
      <c r="J3306" s="25"/>
      <c r="K3306" s="25"/>
      <c r="L3306" s="25"/>
      <c r="M3306" s="25"/>
      <c r="N3306" s="25"/>
      <c r="O3306" s="25"/>
      <c r="P3306" s="25"/>
      <c r="Q3306" s="25"/>
      <c r="R3306" s="25"/>
      <c r="S3306" s="25"/>
      <c r="T3306" s="25"/>
      <c r="U3306" s="25"/>
      <c r="V3306" s="25"/>
      <c r="W3306" s="30"/>
      <c r="X3306" s="30"/>
      <c r="Y3306" s="30"/>
      <c r="Z3306" s="30"/>
      <c r="AA3306" s="30"/>
      <c r="AB3306" s="30"/>
      <c r="AC3306" s="30"/>
      <c r="AD3306" s="30"/>
      <c r="AE3306" s="30"/>
      <c r="AF3306" s="30"/>
      <c r="AG3306" s="30"/>
      <c r="AH3306" s="30"/>
      <c r="AI3306" s="30"/>
      <c r="AJ3306" s="30"/>
      <c r="AK3306" s="30"/>
      <c r="AL3306" s="30"/>
      <c r="AM3306" s="30"/>
      <c r="AN3306" s="30"/>
      <c r="AO3306" s="30"/>
      <c r="AP3306" s="30"/>
      <c r="AQ3306" s="30"/>
      <c r="AR3306" s="30"/>
      <c r="AS3306" s="30"/>
      <c r="AT3306" s="30"/>
      <c r="AU3306" s="30"/>
      <c r="AV3306" s="30"/>
      <c r="AW3306" s="30"/>
      <c r="AX3306" s="30"/>
      <c r="AY3306" s="30"/>
      <c r="AZ3306" s="30"/>
      <c r="BA3306" s="30"/>
      <c r="BB3306" s="30"/>
      <c r="BC3306" s="30"/>
      <c r="BD3306" s="30"/>
      <c r="BE3306" s="30"/>
      <c r="BF3306" s="30"/>
      <c r="BG3306" s="30"/>
      <c r="BH3306" s="30"/>
    </row>
    <row r="3307" spans="4:60" x14ac:dyDescent="0.2">
      <c r="D3307" s="23"/>
      <c r="F3307" s="5"/>
      <c r="H3307" s="18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</row>
    <row r="3308" spans="4:60" x14ac:dyDescent="0.2">
      <c r="D3308" s="23"/>
      <c r="F3308" s="1"/>
      <c r="H3308" s="18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/>
      <c r="AE3308" s="1"/>
      <c r="AF3308" s="1"/>
      <c r="AG3308" s="1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</row>
    <row r="3309" spans="4:60" x14ac:dyDescent="0.2">
      <c r="D3309" s="23"/>
      <c r="F3309" s="1"/>
      <c r="H3309" s="18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</row>
    <row r="3310" spans="4:60" x14ac:dyDescent="0.2">
      <c r="D3310" s="23"/>
      <c r="F3310" s="4"/>
      <c r="H3310" s="18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</row>
    <row r="3311" spans="4:60" x14ac:dyDescent="0.2">
      <c r="D3311" s="23"/>
      <c r="F3311" s="5"/>
      <c r="H3311" s="18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9"/>
      <c r="X3311" s="29"/>
      <c r="Y3311" s="29"/>
      <c r="Z3311" s="29"/>
      <c r="AA3311" s="29"/>
      <c r="AB3311" s="29"/>
      <c r="AC3311" s="29"/>
      <c r="AD3311" s="29"/>
      <c r="AE3311" s="29"/>
      <c r="AF3311" s="29"/>
      <c r="AG3311" s="29"/>
      <c r="AH3311" s="29"/>
      <c r="AI3311" s="29"/>
      <c r="AJ3311" s="29"/>
      <c r="AK3311" s="29"/>
      <c r="AL3311" s="29"/>
      <c r="AM3311" s="29"/>
      <c r="AN3311" s="29"/>
      <c r="AO3311" s="29"/>
      <c r="AP3311" s="29"/>
      <c r="AQ3311" s="29"/>
      <c r="AR3311" s="29"/>
      <c r="AS3311" s="29"/>
      <c r="AT3311" s="29"/>
      <c r="AU3311" s="29"/>
      <c r="AV3311" s="29"/>
      <c r="AW3311" s="29"/>
      <c r="AX3311" s="29"/>
      <c r="AY3311" s="29"/>
      <c r="AZ3311" s="29"/>
      <c r="BA3311" s="29"/>
      <c r="BB3311" s="29"/>
      <c r="BC3311" s="29"/>
      <c r="BD3311" s="29"/>
      <c r="BE3311" s="29"/>
      <c r="BF3311" s="29"/>
      <c r="BG3311" s="29"/>
      <c r="BH3311" s="29"/>
    </row>
    <row r="3312" spans="4:60" x14ac:dyDescent="0.2">
      <c r="D3312" s="23"/>
      <c r="F3312" s="5"/>
      <c r="H3312" s="13"/>
      <c r="I3312" s="25"/>
      <c r="J3312" s="25"/>
      <c r="K3312" s="25"/>
      <c r="L3312" s="25"/>
      <c r="M3312" s="25"/>
      <c r="N3312" s="25"/>
      <c r="O3312" s="25"/>
      <c r="P3312" s="25"/>
      <c r="Q3312" s="25"/>
      <c r="R3312" s="25"/>
      <c r="S3312" s="25"/>
      <c r="T3312" s="25"/>
      <c r="U3312" s="25"/>
      <c r="V3312" s="25"/>
      <c r="W3312" s="30"/>
      <c r="X3312" s="30"/>
      <c r="Y3312" s="30"/>
      <c r="Z3312" s="30"/>
      <c r="AA3312" s="30"/>
      <c r="AB3312" s="30"/>
      <c r="AC3312" s="30"/>
      <c r="AD3312" s="30"/>
      <c r="AE3312" s="30"/>
      <c r="AF3312" s="30"/>
      <c r="AG3312" s="30"/>
      <c r="AH3312" s="30"/>
      <c r="AI3312" s="30"/>
      <c r="AJ3312" s="30"/>
      <c r="AK3312" s="30"/>
      <c r="AL3312" s="30"/>
      <c r="AM3312" s="30"/>
      <c r="AN3312" s="30"/>
      <c r="AO3312" s="30"/>
      <c r="AP3312" s="30"/>
      <c r="AQ3312" s="30"/>
      <c r="AR3312" s="30"/>
      <c r="AS3312" s="30"/>
      <c r="AT3312" s="30"/>
      <c r="AU3312" s="30"/>
      <c r="AV3312" s="30"/>
      <c r="AW3312" s="30"/>
      <c r="AX3312" s="30"/>
      <c r="AY3312" s="30"/>
      <c r="AZ3312" s="30"/>
      <c r="BA3312" s="30"/>
      <c r="BB3312" s="30"/>
      <c r="BC3312" s="30"/>
      <c r="BD3312" s="30"/>
      <c r="BE3312" s="30"/>
      <c r="BF3312" s="30"/>
      <c r="BG3312" s="30"/>
      <c r="BH3312" s="30"/>
    </row>
    <row r="3313" spans="4:60" x14ac:dyDescent="0.2">
      <c r="D3313" s="23"/>
      <c r="F3313" s="5"/>
      <c r="H3313" s="18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</row>
    <row r="3314" spans="4:60" x14ac:dyDescent="0.2">
      <c r="D3314" s="23"/>
      <c r="F3314" s="1"/>
      <c r="H3314" s="18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</row>
    <row r="3315" spans="4:60" x14ac:dyDescent="0.2">
      <c r="D3315" s="23"/>
      <c r="F3315" s="1"/>
      <c r="H3315" s="18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</row>
    <row r="3316" spans="4:60" x14ac:dyDescent="0.2">
      <c r="D3316" s="23"/>
      <c r="F3316" s="4"/>
      <c r="H3316" s="18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</row>
    <row r="3317" spans="4:60" x14ac:dyDescent="0.2">
      <c r="D3317" s="23"/>
      <c r="F3317" s="5"/>
      <c r="H3317" s="18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9"/>
      <c r="X3317" s="29"/>
      <c r="Y3317" s="29"/>
      <c r="Z3317" s="29"/>
      <c r="AA3317" s="29"/>
      <c r="AB3317" s="29"/>
      <c r="AC3317" s="29"/>
      <c r="AD3317" s="29"/>
      <c r="AE3317" s="29"/>
      <c r="AF3317" s="29"/>
      <c r="AG3317" s="29"/>
      <c r="AH3317" s="29"/>
      <c r="AI3317" s="29"/>
      <c r="AJ3317" s="29"/>
      <c r="AK3317" s="29"/>
      <c r="AL3317" s="29"/>
      <c r="AM3317" s="29"/>
      <c r="AN3317" s="29"/>
      <c r="AO3317" s="29"/>
      <c r="AP3317" s="29"/>
      <c r="AQ3317" s="29"/>
      <c r="AR3317" s="29"/>
      <c r="AS3317" s="29"/>
      <c r="AT3317" s="29"/>
      <c r="AU3317" s="29"/>
      <c r="AV3317" s="29"/>
      <c r="AW3317" s="29"/>
      <c r="AX3317" s="29"/>
      <c r="AY3317" s="29"/>
      <c r="AZ3317" s="29"/>
      <c r="BA3317" s="29"/>
      <c r="BB3317" s="29"/>
      <c r="BC3317" s="29"/>
      <c r="BD3317" s="29"/>
      <c r="BE3317" s="29"/>
      <c r="BF3317" s="29"/>
      <c r="BG3317" s="29"/>
      <c r="BH3317" s="29"/>
    </row>
    <row r="3318" spans="4:60" x14ac:dyDescent="0.2">
      <c r="D3318" s="23"/>
      <c r="F3318" s="5"/>
      <c r="H3318" s="13"/>
      <c r="I3318" s="25"/>
      <c r="J3318" s="25"/>
      <c r="K3318" s="25"/>
      <c r="L3318" s="25"/>
      <c r="M3318" s="25"/>
      <c r="N3318" s="25"/>
      <c r="O3318" s="25"/>
      <c r="P3318" s="25"/>
      <c r="Q3318" s="25"/>
      <c r="R3318" s="25"/>
      <c r="S3318" s="25"/>
      <c r="T3318" s="25"/>
      <c r="U3318" s="25"/>
      <c r="V3318" s="25"/>
      <c r="W3318" s="30"/>
      <c r="X3318" s="30"/>
      <c r="Y3318" s="30"/>
      <c r="Z3318" s="30"/>
      <c r="AA3318" s="30"/>
      <c r="AB3318" s="30"/>
      <c r="AC3318" s="30"/>
      <c r="AD3318" s="30"/>
      <c r="AE3318" s="30"/>
      <c r="AF3318" s="30"/>
      <c r="AG3318" s="30"/>
      <c r="AH3318" s="30"/>
      <c r="AI3318" s="30"/>
      <c r="AJ3318" s="30"/>
      <c r="AK3318" s="30"/>
      <c r="AL3318" s="30"/>
      <c r="AM3318" s="30"/>
      <c r="AN3318" s="30"/>
      <c r="AO3318" s="30"/>
      <c r="AP3318" s="30"/>
      <c r="AQ3318" s="30"/>
      <c r="AR3318" s="30"/>
      <c r="AS3318" s="30"/>
      <c r="AT3318" s="30"/>
      <c r="AU3318" s="30"/>
      <c r="AV3318" s="30"/>
      <c r="AW3318" s="30"/>
      <c r="AX3318" s="30"/>
      <c r="AY3318" s="30"/>
      <c r="AZ3318" s="30"/>
      <c r="BA3318" s="30"/>
      <c r="BB3318" s="30"/>
      <c r="BC3318" s="30"/>
      <c r="BD3318" s="30"/>
      <c r="BE3318" s="30"/>
      <c r="BF3318" s="30"/>
      <c r="BG3318" s="30"/>
      <c r="BH3318" s="30"/>
    </row>
    <row r="3319" spans="4:60" x14ac:dyDescent="0.2">
      <c r="D3319" s="23"/>
      <c r="F3319" s="5"/>
      <c r="H3319" s="18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/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</row>
    <row r="3320" spans="4:60" x14ac:dyDescent="0.2">
      <c r="D3320" s="23"/>
      <c r="F3320" s="1"/>
      <c r="H3320" s="18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/>
      <c r="AE3320" s="1"/>
      <c r="AF3320" s="1"/>
      <c r="AG3320" s="1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</row>
    <row r="3321" spans="4:60" x14ac:dyDescent="0.2">
      <c r="D3321" s="23"/>
      <c r="F3321" s="1"/>
      <c r="H3321" s="18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</row>
    <row r="3322" spans="4:60" x14ac:dyDescent="0.2">
      <c r="D3322" s="23"/>
      <c r="F3322" s="4"/>
      <c r="H3322" s="18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/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</row>
    <row r="3323" spans="4:60" x14ac:dyDescent="0.2">
      <c r="D3323" s="23"/>
      <c r="F3323" s="5"/>
      <c r="H3323" s="18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9"/>
      <c r="X3323" s="29"/>
      <c r="Y3323" s="29"/>
      <c r="Z3323" s="29"/>
      <c r="AA3323" s="29"/>
      <c r="AB3323" s="29"/>
      <c r="AC3323" s="29"/>
      <c r="AD3323" s="29"/>
      <c r="AE3323" s="29"/>
      <c r="AF3323" s="29"/>
      <c r="AG3323" s="29"/>
      <c r="AH3323" s="29"/>
      <c r="AI3323" s="29"/>
      <c r="AJ3323" s="29"/>
      <c r="AK3323" s="29"/>
      <c r="AL3323" s="29"/>
      <c r="AM3323" s="29"/>
      <c r="AN3323" s="29"/>
      <c r="AO3323" s="29"/>
      <c r="AP3323" s="29"/>
      <c r="AQ3323" s="29"/>
      <c r="AR3323" s="29"/>
      <c r="AS3323" s="29"/>
      <c r="AT3323" s="29"/>
      <c r="AU3323" s="29"/>
      <c r="AV3323" s="29"/>
      <c r="AW3323" s="29"/>
      <c r="AX3323" s="29"/>
      <c r="AY3323" s="29"/>
      <c r="AZ3323" s="29"/>
      <c r="BA3323" s="29"/>
      <c r="BB3323" s="29"/>
      <c r="BC3323" s="29"/>
      <c r="BD3323" s="29"/>
      <c r="BE3323" s="29"/>
      <c r="BF3323" s="29"/>
      <c r="BG3323" s="29"/>
      <c r="BH3323" s="29"/>
    </row>
    <row r="3324" spans="4:60" x14ac:dyDescent="0.2">
      <c r="D3324" s="23"/>
      <c r="F3324" s="5"/>
      <c r="H3324" s="13"/>
      <c r="I3324" s="25"/>
      <c r="J3324" s="25"/>
      <c r="K3324" s="25"/>
      <c r="L3324" s="25"/>
      <c r="M3324" s="25"/>
      <c r="N3324" s="25"/>
      <c r="O3324" s="25"/>
      <c r="P3324" s="25"/>
      <c r="Q3324" s="25"/>
      <c r="R3324" s="25"/>
      <c r="S3324" s="25"/>
      <c r="T3324" s="25"/>
      <c r="U3324" s="25"/>
      <c r="V3324" s="25"/>
      <c r="W3324" s="30"/>
      <c r="X3324" s="30"/>
      <c r="Y3324" s="30"/>
      <c r="Z3324" s="30"/>
      <c r="AA3324" s="30"/>
      <c r="AB3324" s="30"/>
      <c r="AC3324" s="30"/>
      <c r="AD3324" s="30"/>
      <c r="AE3324" s="30"/>
      <c r="AF3324" s="30"/>
      <c r="AG3324" s="30"/>
      <c r="AH3324" s="30"/>
      <c r="AI3324" s="30"/>
      <c r="AJ3324" s="30"/>
      <c r="AK3324" s="30"/>
      <c r="AL3324" s="30"/>
      <c r="AM3324" s="30"/>
      <c r="AN3324" s="30"/>
      <c r="AO3324" s="30"/>
      <c r="AP3324" s="30"/>
      <c r="AQ3324" s="30"/>
      <c r="AR3324" s="30"/>
      <c r="AS3324" s="30"/>
      <c r="AT3324" s="30"/>
      <c r="AU3324" s="30"/>
      <c r="AV3324" s="30"/>
      <c r="AW3324" s="30"/>
      <c r="AX3324" s="30"/>
      <c r="AY3324" s="30"/>
      <c r="AZ3324" s="30"/>
      <c r="BA3324" s="30"/>
      <c r="BB3324" s="30"/>
      <c r="BC3324" s="30"/>
      <c r="BD3324" s="30"/>
      <c r="BE3324" s="30"/>
      <c r="BF3324" s="30"/>
      <c r="BG3324" s="30"/>
      <c r="BH3324" s="30"/>
    </row>
    <row r="3325" spans="4:60" x14ac:dyDescent="0.2">
      <c r="D3325" s="23"/>
      <c r="F3325" s="5"/>
      <c r="H3325" s="18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</row>
    <row r="3326" spans="4:60" x14ac:dyDescent="0.2">
      <c r="D3326" s="23"/>
      <c r="F3326" s="1"/>
      <c r="H3326" s="18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</row>
    <row r="3327" spans="4:60" x14ac:dyDescent="0.2">
      <c r="D3327" s="23"/>
      <c r="F3327" s="1"/>
      <c r="H3327" s="18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</row>
    <row r="3328" spans="4:60" x14ac:dyDescent="0.2">
      <c r="D3328" s="23"/>
      <c r="F3328" s="4"/>
      <c r="H3328" s="18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</row>
    <row r="3329" spans="4:60" x14ac:dyDescent="0.2">
      <c r="D3329" s="23"/>
      <c r="F3329" s="5"/>
      <c r="H3329" s="18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9"/>
      <c r="X3329" s="29"/>
      <c r="Y3329" s="29"/>
      <c r="Z3329" s="29"/>
      <c r="AA3329" s="29"/>
      <c r="AB3329" s="29"/>
      <c r="AC3329" s="29"/>
      <c r="AD3329" s="29"/>
      <c r="AE3329" s="29"/>
      <c r="AF3329" s="29"/>
      <c r="AG3329" s="29"/>
      <c r="AH3329" s="29"/>
      <c r="AI3329" s="29"/>
      <c r="AJ3329" s="29"/>
      <c r="AK3329" s="29"/>
      <c r="AL3329" s="29"/>
      <c r="AM3329" s="29"/>
      <c r="AN3329" s="29"/>
      <c r="AO3329" s="29"/>
      <c r="AP3329" s="29"/>
      <c r="AQ3329" s="29"/>
      <c r="AR3329" s="29"/>
      <c r="AS3329" s="29"/>
      <c r="AT3329" s="29"/>
      <c r="AU3329" s="29"/>
      <c r="AV3329" s="29"/>
      <c r="AW3329" s="29"/>
      <c r="AX3329" s="29"/>
      <c r="AY3329" s="29"/>
      <c r="AZ3329" s="29"/>
      <c r="BA3329" s="29"/>
      <c r="BB3329" s="29"/>
      <c r="BC3329" s="29"/>
      <c r="BD3329" s="29"/>
      <c r="BE3329" s="29"/>
      <c r="BF3329" s="29"/>
      <c r="BG3329" s="29"/>
      <c r="BH3329" s="29"/>
    </row>
    <row r="3330" spans="4:60" x14ac:dyDescent="0.2">
      <c r="D3330" s="23"/>
      <c r="F3330" s="5"/>
      <c r="H3330" s="13"/>
      <c r="I3330" s="25"/>
      <c r="J3330" s="25"/>
      <c r="K3330" s="25"/>
      <c r="L3330" s="25"/>
      <c r="M3330" s="25"/>
      <c r="N3330" s="25"/>
      <c r="O3330" s="25"/>
      <c r="P3330" s="25"/>
      <c r="Q3330" s="25"/>
      <c r="R3330" s="25"/>
      <c r="S3330" s="25"/>
      <c r="T3330" s="25"/>
      <c r="U3330" s="25"/>
      <c r="V3330" s="25"/>
      <c r="W3330" s="30"/>
      <c r="X3330" s="30"/>
      <c r="Y3330" s="30"/>
      <c r="Z3330" s="30"/>
      <c r="AA3330" s="30"/>
      <c r="AB3330" s="30"/>
      <c r="AC3330" s="30"/>
      <c r="AD3330" s="30"/>
      <c r="AE3330" s="30"/>
      <c r="AF3330" s="30"/>
      <c r="AG3330" s="30"/>
      <c r="AH3330" s="30"/>
      <c r="AI3330" s="30"/>
      <c r="AJ3330" s="30"/>
      <c r="AK3330" s="30"/>
      <c r="AL3330" s="30"/>
      <c r="AM3330" s="30"/>
      <c r="AN3330" s="30"/>
      <c r="AO3330" s="30"/>
      <c r="AP3330" s="30"/>
      <c r="AQ3330" s="30"/>
      <c r="AR3330" s="30"/>
      <c r="AS3330" s="30"/>
      <c r="AT3330" s="30"/>
      <c r="AU3330" s="30"/>
      <c r="AV3330" s="30"/>
      <c r="AW3330" s="30"/>
      <c r="AX3330" s="30"/>
      <c r="AY3330" s="30"/>
      <c r="AZ3330" s="30"/>
      <c r="BA3330" s="30"/>
      <c r="BB3330" s="30"/>
      <c r="BC3330" s="30"/>
      <c r="BD3330" s="30"/>
      <c r="BE3330" s="30"/>
      <c r="BF3330" s="30"/>
      <c r="BG3330" s="30"/>
      <c r="BH3330" s="30"/>
    </row>
    <row r="3331" spans="4:60" x14ac:dyDescent="0.2">
      <c r="D3331" s="23"/>
      <c r="F3331" s="5"/>
      <c r="H3331" s="18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</row>
    <row r="3332" spans="4:60" x14ac:dyDescent="0.2">
      <c r="D3332" s="23"/>
      <c r="F3332" s="1"/>
      <c r="H3332" s="18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/>
      <c r="AE3332" s="1"/>
      <c r="AF3332" s="1"/>
      <c r="AG3332" s="1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</row>
    <row r="3333" spans="4:60" x14ac:dyDescent="0.2">
      <c r="D3333" s="23"/>
      <c r="F3333" s="1"/>
      <c r="H3333" s="18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</row>
    <row r="3334" spans="4:60" x14ac:dyDescent="0.2">
      <c r="D3334" s="23"/>
      <c r="F3334" s="4"/>
      <c r="H3334" s="18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/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</row>
    <row r="3335" spans="4:60" x14ac:dyDescent="0.2">
      <c r="D3335" s="23"/>
      <c r="F3335" s="5"/>
      <c r="H3335" s="18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9"/>
      <c r="X3335" s="29"/>
      <c r="Y3335" s="29"/>
      <c r="Z3335" s="29"/>
      <c r="AA3335" s="29"/>
      <c r="AB3335" s="29"/>
      <c r="AC3335" s="29"/>
      <c r="AD3335" s="29"/>
      <c r="AE3335" s="29"/>
      <c r="AF3335" s="29"/>
      <c r="AG3335" s="29"/>
      <c r="AH3335" s="29"/>
      <c r="AI3335" s="29"/>
      <c r="AJ3335" s="29"/>
      <c r="AK3335" s="29"/>
      <c r="AL3335" s="29"/>
      <c r="AM3335" s="29"/>
      <c r="AN3335" s="29"/>
      <c r="AO3335" s="29"/>
      <c r="AP3335" s="29"/>
      <c r="AQ3335" s="29"/>
      <c r="AR3335" s="29"/>
      <c r="AS3335" s="29"/>
      <c r="AT3335" s="29"/>
      <c r="AU3335" s="29"/>
      <c r="AV3335" s="29"/>
      <c r="AW3335" s="29"/>
      <c r="AX3335" s="29"/>
      <c r="AY3335" s="29"/>
      <c r="AZ3335" s="29"/>
      <c r="BA3335" s="29"/>
      <c r="BB3335" s="29"/>
      <c r="BC3335" s="29"/>
      <c r="BD3335" s="29"/>
      <c r="BE3335" s="29"/>
      <c r="BF3335" s="29"/>
      <c r="BG3335" s="29"/>
      <c r="BH3335" s="29"/>
    </row>
    <row r="3336" spans="4:60" x14ac:dyDescent="0.2">
      <c r="D3336" s="23"/>
      <c r="F3336" s="5"/>
      <c r="H3336" s="13"/>
      <c r="I3336" s="25"/>
      <c r="J3336" s="25"/>
      <c r="K3336" s="25"/>
      <c r="L3336" s="25"/>
      <c r="M3336" s="25"/>
      <c r="N3336" s="25"/>
      <c r="O3336" s="25"/>
      <c r="P3336" s="25"/>
      <c r="Q3336" s="25"/>
      <c r="R3336" s="25"/>
      <c r="S3336" s="25"/>
      <c r="T3336" s="25"/>
      <c r="U3336" s="25"/>
      <c r="V3336" s="25"/>
      <c r="W3336" s="30"/>
      <c r="X3336" s="30"/>
      <c r="Y3336" s="30"/>
      <c r="Z3336" s="30"/>
      <c r="AA3336" s="30"/>
      <c r="AB3336" s="30"/>
      <c r="AC3336" s="30"/>
      <c r="AD3336" s="30"/>
      <c r="AE3336" s="30"/>
      <c r="AF3336" s="30"/>
      <c r="AG3336" s="30"/>
      <c r="AH3336" s="30"/>
      <c r="AI3336" s="30"/>
      <c r="AJ3336" s="30"/>
      <c r="AK3336" s="30"/>
      <c r="AL3336" s="30"/>
      <c r="AM3336" s="30"/>
      <c r="AN3336" s="30"/>
      <c r="AO3336" s="30"/>
      <c r="AP3336" s="30"/>
      <c r="AQ3336" s="30"/>
      <c r="AR3336" s="30"/>
      <c r="AS3336" s="30"/>
      <c r="AT3336" s="30"/>
      <c r="AU3336" s="30"/>
      <c r="AV3336" s="30"/>
      <c r="AW3336" s="30"/>
      <c r="AX3336" s="30"/>
      <c r="AY3336" s="30"/>
      <c r="AZ3336" s="30"/>
      <c r="BA3336" s="30"/>
      <c r="BB3336" s="30"/>
      <c r="BC3336" s="30"/>
      <c r="BD3336" s="30"/>
      <c r="BE3336" s="30"/>
      <c r="BF3336" s="30"/>
      <c r="BG3336" s="30"/>
      <c r="BH3336" s="30"/>
    </row>
    <row r="3337" spans="4:60" x14ac:dyDescent="0.2">
      <c r="D3337" s="23"/>
      <c r="F3337" s="5"/>
      <c r="H3337" s="18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</row>
    <row r="3338" spans="4:60" x14ac:dyDescent="0.2">
      <c r="D3338" s="23"/>
      <c r="F3338" s="1"/>
      <c r="H3338" s="18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/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</row>
    <row r="3339" spans="4:60" x14ac:dyDescent="0.2">
      <c r="D3339" s="23"/>
      <c r="F3339" s="1"/>
      <c r="H3339" s="18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</row>
    <row r="3340" spans="4:60" x14ac:dyDescent="0.2">
      <c r="D3340" s="23"/>
      <c r="F3340" s="4"/>
      <c r="H3340" s="18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</row>
    <row r="3341" spans="4:60" x14ac:dyDescent="0.2">
      <c r="D3341" s="23"/>
      <c r="F3341" s="5"/>
      <c r="H3341" s="18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9"/>
      <c r="X3341" s="29"/>
      <c r="Y3341" s="29"/>
      <c r="Z3341" s="29"/>
      <c r="AA3341" s="29"/>
      <c r="AB3341" s="29"/>
      <c r="AC3341" s="29"/>
      <c r="AD3341" s="29"/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29"/>
      <c r="AQ3341" s="29"/>
      <c r="AR3341" s="29"/>
      <c r="AS3341" s="29"/>
      <c r="AT3341" s="29"/>
      <c r="AU3341" s="29"/>
      <c r="AV3341" s="29"/>
      <c r="AW3341" s="29"/>
      <c r="AX3341" s="29"/>
      <c r="AY3341" s="29"/>
      <c r="AZ3341" s="29"/>
      <c r="BA3341" s="29"/>
      <c r="BB3341" s="29"/>
      <c r="BC3341" s="29"/>
      <c r="BD3341" s="29"/>
      <c r="BE3341" s="29"/>
      <c r="BF3341" s="29"/>
      <c r="BG3341" s="29"/>
      <c r="BH3341" s="29"/>
    </row>
    <row r="3342" spans="4:60" x14ac:dyDescent="0.2">
      <c r="D3342" s="23"/>
      <c r="F3342" s="5"/>
      <c r="H3342" s="13"/>
      <c r="I3342" s="25"/>
      <c r="J3342" s="25"/>
      <c r="K3342" s="25"/>
      <c r="L3342" s="25"/>
      <c r="M3342" s="25"/>
      <c r="N3342" s="25"/>
      <c r="O3342" s="25"/>
      <c r="P3342" s="25"/>
      <c r="Q3342" s="25"/>
      <c r="R3342" s="25"/>
      <c r="S3342" s="25"/>
      <c r="T3342" s="25"/>
      <c r="U3342" s="25"/>
      <c r="V3342" s="25"/>
      <c r="W3342" s="30"/>
      <c r="X3342" s="30"/>
      <c r="Y3342" s="30"/>
      <c r="Z3342" s="30"/>
      <c r="AA3342" s="30"/>
      <c r="AB3342" s="30"/>
      <c r="AC3342" s="30"/>
      <c r="AD3342" s="30"/>
      <c r="AE3342" s="30"/>
      <c r="AF3342" s="30"/>
      <c r="AG3342" s="30"/>
      <c r="AH3342" s="30"/>
      <c r="AI3342" s="30"/>
      <c r="AJ3342" s="30"/>
      <c r="AK3342" s="30"/>
      <c r="AL3342" s="30"/>
      <c r="AM3342" s="30"/>
      <c r="AN3342" s="30"/>
      <c r="AO3342" s="30"/>
      <c r="AP3342" s="30"/>
      <c r="AQ3342" s="30"/>
      <c r="AR3342" s="30"/>
      <c r="AS3342" s="30"/>
      <c r="AT3342" s="30"/>
      <c r="AU3342" s="30"/>
      <c r="AV3342" s="30"/>
      <c r="AW3342" s="30"/>
      <c r="AX3342" s="30"/>
      <c r="AY3342" s="30"/>
      <c r="AZ3342" s="30"/>
      <c r="BA3342" s="30"/>
      <c r="BB3342" s="30"/>
      <c r="BC3342" s="30"/>
      <c r="BD3342" s="30"/>
      <c r="BE3342" s="30"/>
      <c r="BF3342" s="30"/>
      <c r="BG3342" s="30"/>
      <c r="BH3342" s="30"/>
    </row>
    <row r="3343" spans="4:60" x14ac:dyDescent="0.2">
      <c r="D3343" s="23"/>
      <c r="F3343" s="5"/>
      <c r="H3343" s="18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</row>
    <row r="3344" spans="4:60" x14ac:dyDescent="0.2">
      <c r="D3344" s="23"/>
      <c r="F3344" s="1"/>
      <c r="H3344" s="18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</row>
    <row r="3345" spans="4:60" x14ac:dyDescent="0.2">
      <c r="D3345" s="23"/>
      <c r="F3345" s="1"/>
      <c r="H3345" s="18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</row>
    <row r="3346" spans="4:60" x14ac:dyDescent="0.2">
      <c r="D3346" s="23"/>
      <c r="F3346" s="4"/>
      <c r="H3346" s="18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</row>
    <row r="3347" spans="4:60" x14ac:dyDescent="0.2">
      <c r="D3347" s="23"/>
      <c r="F3347" s="5"/>
      <c r="H3347" s="18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9"/>
      <c r="X3347" s="29"/>
      <c r="Y3347" s="29"/>
      <c r="Z3347" s="29"/>
      <c r="AA3347" s="29"/>
      <c r="AB3347" s="29"/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9"/>
      <c r="BC3347" s="29"/>
      <c r="BD3347" s="29"/>
      <c r="BE3347" s="29"/>
      <c r="BF3347" s="29"/>
      <c r="BG3347" s="29"/>
      <c r="BH3347" s="29"/>
    </row>
    <row r="3348" spans="4:60" x14ac:dyDescent="0.2">
      <c r="D3348" s="23"/>
      <c r="F3348" s="5"/>
      <c r="H3348" s="13"/>
      <c r="I3348" s="25"/>
      <c r="J3348" s="25"/>
      <c r="K3348" s="25"/>
      <c r="L3348" s="25"/>
      <c r="M3348" s="25"/>
      <c r="N3348" s="25"/>
      <c r="O3348" s="25"/>
      <c r="P3348" s="25"/>
      <c r="Q3348" s="25"/>
      <c r="R3348" s="25"/>
      <c r="S3348" s="25"/>
      <c r="T3348" s="25"/>
      <c r="U3348" s="25"/>
      <c r="V3348" s="25"/>
      <c r="W3348" s="30"/>
      <c r="X3348" s="30"/>
      <c r="Y3348" s="30"/>
      <c r="Z3348" s="30"/>
      <c r="AA3348" s="30"/>
      <c r="AB3348" s="30"/>
      <c r="AC3348" s="30"/>
      <c r="AD3348" s="30"/>
      <c r="AE3348" s="30"/>
      <c r="AF3348" s="30"/>
      <c r="AG3348" s="30"/>
      <c r="AH3348" s="30"/>
      <c r="AI3348" s="30"/>
      <c r="AJ3348" s="30"/>
      <c r="AK3348" s="30"/>
      <c r="AL3348" s="30"/>
      <c r="AM3348" s="30"/>
      <c r="AN3348" s="30"/>
      <c r="AO3348" s="30"/>
      <c r="AP3348" s="30"/>
      <c r="AQ3348" s="30"/>
      <c r="AR3348" s="30"/>
      <c r="AS3348" s="30"/>
      <c r="AT3348" s="30"/>
      <c r="AU3348" s="30"/>
      <c r="AV3348" s="30"/>
      <c r="AW3348" s="30"/>
      <c r="AX3348" s="30"/>
      <c r="AY3348" s="30"/>
      <c r="AZ3348" s="30"/>
      <c r="BA3348" s="30"/>
      <c r="BB3348" s="30"/>
      <c r="BC3348" s="30"/>
      <c r="BD3348" s="30"/>
      <c r="BE3348" s="30"/>
      <c r="BF3348" s="30"/>
      <c r="BG3348" s="30"/>
      <c r="BH3348" s="30"/>
    </row>
    <row r="3349" spans="4:60" x14ac:dyDescent="0.2">
      <c r="D3349" s="23"/>
      <c r="F3349" s="5"/>
      <c r="H3349" s="18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/>
      <c r="AE3349" s="1"/>
      <c r="AF3349" s="1"/>
      <c r="AG3349" s="1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</row>
    <row r="3350" spans="4:60" x14ac:dyDescent="0.2">
      <c r="D3350" s="23"/>
      <c r="F3350" s="1"/>
      <c r="H3350" s="18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/>
      <c r="AE3350" s="1"/>
      <c r="AF3350" s="1"/>
      <c r="AG3350" s="1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</row>
    <row r="3351" spans="4:60" x14ac:dyDescent="0.2">
      <c r="D3351" s="23"/>
      <c r="F3351" s="1"/>
      <c r="H3351" s="18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</row>
    <row r="3352" spans="4:60" x14ac:dyDescent="0.2">
      <c r="D3352" s="23"/>
      <c r="F3352" s="4"/>
      <c r="H3352" s="18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/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</row>
    <row r="3353" spans="4:60" x14ac:dyDescent="0.2">
      <c r="D3353" s="23"/>
      <c r="F3353" s="5"/>
      <c r="H3353" s="18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9"/>
      <c r="X3353" s="29"/>
      <c r="Y3353" s="29"/>
      <c r="Z3353" s="29"/>
      <c r="AA3353" s="29"/>
      <c r="AB3353" s="29"/>
      <c r="AC3353" s="29"/>
      <c r="AD3353" s="29"/>
      <c r="AE3353" s="29"/>
      <c r="AF3353" s="29"/>
      <c r="AG3353" s="29"/>
      <c r="AH3353" s="29"/>
      <c r="AI3353" s="29"/>
      <c r="AJ3353" s="29"/>
      <c r="AK3353" s="29"/>
      <c r="AL3353" s="29"/>
      <c r="AM3353" s="29"/>
      <c r="AN3353" s="29"/>
      <c r="AO3353" s="29"/>
      <c r="AP3353" s="29"/>
      <c r="AQ3353" s="29"/>
      <c r="AR3353" s="29"/>
      <c r="AS3353" s="29"/>
      <c r="AT3353" s="29"/>
      <c r="AU3353" s="29"/>
      <c r="AV3353" s="29"/>
      <c r="AW3353" s="29"/>
      <c r="AX3353" s="29"/>
      <c r="AY3353" s="29"/>
      <c r="AZ3353" s="29"/>
      <c r="BA3353" s="29"/>
      <c r="BB3353" s="29"/>
      <c r="BC3353" s="29"/>
      <c r="BD3353" s="29"/>
      <c r="BE3353" s="29"/>
      <c r="BF3353" s="29"/>
      <c r="BG3353" s="29"/>
      <c r="BH3353" s="29"/>
    </row>
    <row r="3354" spans="4:60" x14ac:dyDescent="0.2">
      <c r="D3354" s="23"/>
      <c r="F3354" s="5"/>
      <c r="H3354" s="13"/>
      <c r="I3354" s="25"/>
      <c r="J3354" s="25"/>
      <c r="K3354" s="25"/>
      <c r="L3354" s="25"/>
      <c r="M3354" s="25"/>
      <c r="N3354" s="25"/>
      <c r="O3354" s="25"/>
      <c r="P3354" s="25"/>
      <c r="Q3354" s="25"/>
      <c r="R3354" s="25"/>
      <c r="S3354" s="25"/>
      <c r="T3354" s="25"/>
      <c r="U3354" s="25"/>
      <c r="V3354" s="25"/>
      <c r="W3354" s="30"/>
      <c r="X3354" s="30"/>
      <c r="Y3354" s="30"/>
      <c r="Z3354" s="30"/>
      <c r="AA3354" s="30"/>
      <c r="AB3354" s="30"/>
      <c r="AC3354" s="30"/>
      <c r="AD3354" s="30"/>
      <c r="AE3354" s="30"/>
      <c r="AF3354" s="30"/>
      <c r="AG3354" s="30"/>
      <c r="AH3354" s="30"/>
      <c r="AI3354" s="30"/>
      <c r="AJ3354" s="30"/>
      <c r="AK3354" s="30"/>
      <c r="AL3354" s="30"/>
      <c r="AM3354" s="30"/>
      <c r="AN3354" s="30"/>
      <c r="AO3354" s="30"/>
      <c r="AP3354" s="30"/>
      <c r="AQ3354" s="30"/>
      <c r="AR3354" s="30"/>
      <c r="AS3354" s="30"/>
      <c r="AT3354" s="30"/>
      <c r="AU3354" s="30"/>
      <c r="AV3354" s="30"/>
      <c r="AW3354" s="30"/>
      <c r="AX3354" s="30"/>
      <c r="AY3354" s="30"/>
      <c r="AZ3354" s="30"/>
      <c r="BA3354" s="30"/>
      <c r="BB3354" s="30"/>
      <c r="BC3354" s="30"/>
      <c r="BD3354" s="30"/>
      <c r="BE3354" s="30"/>
      <c r="BF3354" s="30"/>
      <c r="BG3354" s="30"/>
      <c r="BH3354" s="30"/>
    </row>
    <row r="3355" spans="4:60" x14ac:dyDescent="0.2">
      <c r="D3355" s="23"/>
      <c r="F3355" s="5"/>
      <c r="H3355" s="18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</row>
    <row r="3356" spans="4:60" x14ac:dyDescent="0.2">
      <c r="D3356" s="23"/>
      <c r="F3356" s="1"/>
      <c r="H3356" s="18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</row>
    <row r="3357" spans="4:60" x14ac:dyDescent="0.2">
      <c r="D3357" s="23"/>
      <c r="F3357" s="1"/>
      <c r="H3357" s="18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</row>
    <row r="3358" spans="4:60" x14ac:dyDescent="0.2">
      <c r="D3358" s="23"/>
      <c r="F3358" s="4"/>
      <c r="H3358" s="18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</row>
    <row r="3359" spans="4:60" x14ac:dyDescent="0.2">
      <c r="D3359" s="23"/>
      <c r="F3359" s="5"/>
      <c r="H3359" s="18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9"/>
      <c r="X3359" s="29"/>
      <c r="Y3359" s="29"/>
      <c r="Z3359" s="29"/>
      <c r="AA3359" s="29"/>
      <c r="AB3359" s="29"/>
      <c r="AC3359" s="29"/>
      <c r="AD3359" s="29"/>
      <c r="AE3359" s="29"/>
      <c r="AF3359" s="29"/>
      <c r="AG3359" s="29"/>
      <c r="AH3359" s="29"/>
      <c r="AI3359" s="29"/>
      <c r="AJ3359" s="29"/>
      <c r="AK3359" s="29"/>
      <c r="AL3359" s="29"/>
      <c r="AM3359" s="29"/>
      <c r="AN3359" s="29"/>
      <c r="AO3359" s="29"/>
      <c r="AP3359" s="29"/>
      <c r="AQ3359" s="29"/>
      <c r="AR3359" s="29"/>
      <c r="AS3359" s="29"/>
      <c r="AT3359" s="29"/>
      <c r="AU3359" s="29"/>
      <c r="AV3359" s="29"/>
      <c r="AW3359" s="29"/>
      <c r="AX3359" s="29"/>
      <c r="AY3359" s="29"/>
      <c r="AZ3359" s="29"/>
      <c r="BA3359" s="29"/>
      <c r="BB3359" s="29"/>
      <c r="BC3359" s="29"/>
      <c r="BD3359" s="29"/>
      <c r="BE3359" s="29"/>
      <c r="BF3359" s="29"/>
      <c r="BG3359" s="29"/>
      <c r="BH3359" s="29"/>
    </row>
    <row r="3360" spans="4:60" x14ac:dyDescent="0.2">
      <c r="D3360" s="23"/>
      <c r="F3360" s="5"/>
      <c r="H3360" s="13"/>
      <c r="I3360" s="25"/>
      <c r="J3360" s="25"/>
      <c r="K3360" s="25"/>
      <c r="L3360" s="25"/>
      <c r="M3360" s="25"/>
      <c r="N3360" s="25"/>
      <c r="O3360" s="25"/>
      <c r="P3360" s="25"/>
      <c r="Q3360" s="25"/>
      <c r="R3360" s="25"/>
      <c r="S3360" s="25"/>
      <c r="T3360" s="25"/>
      <c r="U3360" s="25"/>
      <c r="V3360" s="25"/>
      <c r="W3360" s="30"/>
      <c r="X3360" s="30"/>
      <c r="Y3360" s="30"/>
      <c r="Z3360" s="30"/>
      <c r="AA3360" s="30"/>
      <c r="AB3360" s="30"/>
      <c r="AC3360" s="30"/>
      <c r="AD3360" s="30"/>
      <c r="AE3360" s="30"/>
      <c r="AF3360" s="30"/>
      <c r="AG3360" s="30"/>
      <c r="AH3360" s="30"/>
      <c r="AI3360" s="30"/>
      <c r="AJ3360" s="30"/>
      <c r="AK3360" s="30"/>
      <c r="AL3360" s="30"/>
      <c r="AM3360" s="30"/>
      <c r="AN3360" s="30"/>
      <c r="AO3360" s="30"/>
      <c r="AP3360" s="30"/>
      <c r="AQ3360" s="30"/>
      <c r="AR3360" s="30"/>
      <c r="AS3360" s="30"/>
      <c r="AT3360" s="30"/>
      <c r="AU3360" s="30"/>
      <c r="AV3360" s="30"/>
      <c r="AW3360" s="30"/>
      <c r="AX3360" s="30"/>
      <c r="AY3360" s="30"/>
      <c r="AZ3360" s="30"/>
      <c r="BA3360" s="30"/>
      <c r="BB3360" s="30"/>
      <c r="BC3360" s="30"/>
      <c r="BD3360" s="30"/>
      <c r="BE3360" s="30"/>
      <c r="BF3360" s="30"/>
      <c r="BG3360" s="30"/>
      <c r="BH3360" s="30"/>
    </row>
    <row r="3361" spans="4:60" x14ac:dyDescent="0.2">
      <c r="D3361" s="23"/>
      <c r="F3361" s="5"/>
      <c r="H3361" s="18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</row>
    <row r="3362" spans="4:60" x14ac:dyDescent="0.2">
      <c r="D3362" s="23"/>
      <c r="F3362" s="1"/>
      <c r="H3362" s="18"/>
      <c r="Q3362" s="1"/>
      <c r="R3362" s="1"/>
      <c r="S3362" s="1"/>
      <c r="T3362" s="1"/>
      <c r="U3362" s="1"/>
      <c r="V3362" s="1"/>
      <c r="W3362" s="1"/>
      <c r="X3362" s="1"/>
      <c r="Y3362" s="1"/>
      <c r="Z3362" s="1"/>
      <c r="AA3362" s="1"/>
      <c r="AB3362" s="1"/>
      <c r="AC3362" s="1"/>
      <c r="AD3362" s="1"/>
      <c r="AE3362" s="1"/>
      <c r="AF3362" s="1"/>
      <c r="AG3362" s="1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</row>
    <row r="3363" spans="4:60" x14ac:dyDescent="0.2">
      <c r="D3363" s="23"/>
      <c r="F3363" s="1"/>
      <c r="H3363" s="18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</row>
    <row r="3364" spans="4:60" x14ac:dyDescent="0.2">
      <c r="D3364" s="23"/>
      <c r="F3364" s="4"/>
      <c r="H3364" s="18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/>
      <c r="AE3364" s="1"/>
      <c r="AF3364" s="1"/>
      <c r="AG3364" s="1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</row>
    <row r="3365" spans="4:60" x14ac:dyDescent="0.2">
      <c r="D3365" s="23"/>
      <c r="F3365" s="5"/>
      <c r="H3365" s="18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9"/>
      <c r="X3365" s="29"/>
      <c r="Y3365" s="29"/>
      <c r="Z3365" s="29"/>
      <c r="AA3365" s="29"/>
      <c r="AB3365" s="29"/>
      <c r="AC3365" s="29"/>
      <c r="AD3365" s="29"/>
      <c r="AE3365" s="29"/>
      <c r="AF3365" s="29"/>
      <c r="AG3365" s="29"/>
      <c r="AH3365" s="29"/>
      <c r="AI3365" s="29"/>
      <c r="AJ3365" s="29"/>
      <c r="AK3365" s="29"/>
      <c r="AL3365" s="29"/>
      <c r="AM3365" s="29"/>
      <c r="AN3365" s="29"/>
      <c r="AO3365" s="29"/>
      <c r="AP3365" s="29"/>
      <c r="AQ3365" s="29"/>
      <c r="AR3365" s="29"/>
      <c r="AS3365" s="29"/>
      <c r="AT3365" s="29"/>
      <c r="AU3365" s="29"/>
      <c r="AV3365" s="29"/>
      <c r="AW3365" s="29"/>
      <c r="AX3365" s="29"/>
      <c r="AY3365" s="29"/>
      <c r="AZ3365" s="29"/>
      <c r="BA3365" s="29"/>
      <c r="BB3365" s="29"/>
      <c r="BC3365" s="29"/>
      <c r="BD3365" s="29"/>
      <c r="BE3365" s="29"/>
      <c r="BF3365" s="29"/>
      <c r="BG3365" s="29"/>
      <c r="BH3365" s="29"/>
    </row>
    <row r="3366" spans="4:60" x14ac:dyDescent="0.2">
      <c r="D3366" s="23"/>
      <c r="F3366" s="5"/>
      <c r="H3366" s="13"/>
      <c r="I3366" s="25"/>
      <c r="J3366" s="25"/>
      <c r="K3366" s="25"/>
      <c r="L3366" s="25"/>
      <c r="M3366" s="25"/>
      <c r="N3366" s="25"/>
      <c r="O3366" s="25"/>
      <c r="P3366" s="25"/>
      <c r="Q3366" s="25"/>
      <c r="R3366" s="25"/>
      <c r="S3366" s="25"/>
      <c r="T3366" s="25"/>
      <c r="U3366" s="25"/>
      <c r="V3366" s="25"/>
      <c r="W3366" s="30"/>
      <c r="X3366" s="30"/>
      <c r="Y3366" s="30"/>
      <c r="Z3366" s="30"/>
      <c r="AA3366" s="30"/>
      <c r="AB3366" s="30"/>
      <c r="AC3366" s="30"/>
      <c r="AD3366" s="30"/>
      <c r="AE3366" s="30"/>
      <c r="AF3366" s="30"/>
      <c r="AG3366" s="30"/>
      <c r="AH3366" s="30"/>
      <c r="AI3366" s="30"/>
      <c r="AJ3366" s="30"/>
      <c r="AK3366" s="30"/>
      <c r="AL3366" s="30"/>
      <c r="AM3366" s="30"/>
      <c r="AN3366" s="30"/>
      <c r="AO3366" s="30"/>
      <c r="AP3366" s="30"/>
      <c r="AQ3366" s="30"/>
      <c r="AR3366" s="30"/>
      <c r="AS3366" s="30"/>
      <c r="AT3366" s="30"/>
      <c r="AU3366" s="30"/>
      <c r="AV3366" s="30"/>
      <c r="AW3366" s="30"/>
      <c r="AX3366" s="30"/>
      <c r="AY3366" s="30"/>
      <c r="AZ3366" s="30"/>
      <c r="BA3366" s="30"/>
      <c r="BB3366" s="30"/>
      <c r="BC3366" s="30"/>
      <c r="BD3366" s="30"/>
      <c r="BE3366" s="30"/>
      <c r="BF3366" s="30"/>
      <c r="BG3366" s="30"/>
      <c r="BH3366" s="30"/>
    </row>
    <row r="3367" spans="4:60" x14ac:dyDescent="0.2">
      <c r="D3367" s="23"/>
      <c r="F3367" s="5"/>
      <c r="H3367" s="18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</row>
    <row r="3368" spans="4:60" x14ac:dyDescent="0.2">
      <c r="D3368" s="23"/>
      <c r="F3368" s="1"/>
      <c r="H3368" s="18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/>
      <c r="AE3368" s="1"/>
      <c r="AF3368" s="1"/>
      <c r="AG3368" s="1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</row>
    <row r="3369" spans="4:60" x14ac:dyDescent="0.2">
      <c r="D3369" s="23"/>
      <c r="F3369" s="1"/>
      <c r="H3369" s="18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</row>
    <row r="3370" spans="4:60" x14ac:dyDescent="0.2">
      <c r="D3370" s="23"/>
      <c r="F3370" s="4"/>
      <c r="H3370" s="18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</row>
    <row r="3371" spans="4:60" x14ac:dyDescent="0.2">
      <c r="D3371" s="23"/>
      <c r="F3371" s="5"/>
      <c r="H3371" s="18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9"/>
      <c r="X3371" s="29"/>
      <c r="Y3371" s="29"/>
      <c r="Z3371" s="29"/>
      <c r="AA3371" s="29"/>
      <c r="AB3371" s="29"/>
      <c r="AC3371" s="29"/>
      <c r="AD3371" s="29"/>
      <c r="AE3371" s="29"/>
      <c r="AF3371" s="29"/>
      <c r="AG3371" s="29"/>
      <c r="AH3371" s="29"/>
      <c r="AI3371" s="29"/>
      <c r="AJ3371" s="29"/>
      <c r="AK3371" s="29"/>
      <c r="AL3371" s="29"/>
      <c r="AM3371" s="29"/>
      <c r="AN3371" s="29"/>
      <c r="AO3371" s="29"/>
      <c r="AP3371" s="29"/>
      <c r="AQ3371" s="29"/>
      <c r="AR3371" s="29"/>
      <c r="AS3371" s="29"/>
      <c r="AT3371" s="29"/>
      <c r="AU3371" s="29"/>
      <c r="AV3371" s="29"/>
      <c r="AW3371" s="29"/>
      <c r="AX3371" s="29"/>
      <c r="AY3371" s="29"/>
      <c r="AZ3371" s="29"/>
      <c r="BA3371" s="29"/>
      <c r="BB3371" s="29"/>
      <c r="BC3371" s="29"/>
      <c r="BD3371" s="29"/>
      <c r="BE3371" s="29"/>
      <c r="BF3371" s="29"/>
      <c r="BG3371" s="29"/>
      <c r="BH3371" s="29"/>
    </row>
    <row r="3372" spans="4:60" x14ac:dyDescent="0.2">
      <c r="D3372" s="23"/>
      <c r="F3372" s="5"/>
      <c r="H3372" s="13"/>
      <c r="I3372" s="25"/>
      <c r="J3372" s="25"/>
      <c r="K3372" s="25"/>
      <c r="L3372" s="25"/>
      <c r="M3372" s="25"/>
      <c r="N3372" s="25"/>
      <c r="O3372" s="25"/>
      <c r="P3372" s="25"/>
      <c r="Q3372" s="25"/>
      <c r="R3372" s="25"/>
      <c r="S3372" s="25"/>
      <c r="T3372" s="25"/>
      <c r="U3372" s="25"/>
      <c r="V3372" s="25"/>
      <c r="W3372" s="30"/>
      <c r="X3372" s="30"/>
      <c r="Y3372" s="30"/>
      <c r="Z3372" s="30"/>
      <c r="AA3372" s="30"/>
      <c r="AB3372" s="30"/>
      <c r="AC3372" s="30"/>
      <c r="AD3372" s="30"/>
      <c r="AE3372" s="30"/>
      <c r="AF3372" s="30"/>
      <c r="AG3372" s="30"/>
      <c r="AH3372" s="30"/>
      <c r="AI3372" s="30"/>
      <c r="AJ3372" s="30"/>
      <c r="AK3372" s="30"/>
      <c r="AL3372" s="30"/>
      <c r="AM3372" s="30"/>
      <c r="AN3372" s="30"/>
      <c r="AO3372" s="30"/>
      <c r="AP3372" s="30"/>
      <c r="AQ3372" s="30"/>
      <c r="AR3372" s="30"/>
      <c r="AS3372" s="30"/>
      <c r="AT3372" s="30"/>
      <c r="AU3372" s="30"/>
      <c r="AV3372" s="30"/>
      <c r="AW3372" s="30"/>
      <c r="AX3372" s="30"/>
      <c r="AY3372" s="30"/>
      <c r="AZ3372" s="30"/>
      <c r="BA3372" s="30"/>
      <c r="BB3372" s="30"/>
      <c r="BC3372" s="30"/>
      <c r="BD3372" s="30"/>
      <c r="BE3372" s="30"/>
      <c r="BF3372" s="30"/>
      <c r="BG3372" s="30"/>
      <c r="BH3372" s="30"/>
    </row>
    <row r="3373" spans="4:60" x14ac:dyDescent="0.2">
      <c r="D3373" s="23"/>
      <c r="F3373" s="5"/>
      <c r="H3373" s="18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/>
      <c r="AE3373" s="1"/>
      <c r="AF3373" s="1"/>
      <c r="AG3373" s="1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</row>
    <row r="3374" spans="4:60" x14ac:dyDescent="0.2">
      <c r="D3374" s="23"/>
      <c r="F3374" s="1"/>
      <c r="H3374" s="18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/>
      <c r="AE3374" s="1"/>
      <c r="AF3374" s="1"/>
      <c r="AG3374" s="1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</row>
    <row r="3375" spans="4:60" x14ac:dyDescent="0.2">
      <c r="D3375" s="23"/>
      <c r="F3375" s="1"/>
      <c r="H3375" s="18"/>
      <c r="I3375" s="26"/>
      <c r="J3375" s="26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26"/>
      <c r="V3375" s="26"/>
      <c r="W3375" s="26"/>
      <c r="X3375" s="26"/>
      <c r="Y3375" s="26"/>
      <c r="Z3375" s="26"/>
      <c r="AA3375" s="26"/>
      <c r="AB3375" s="26"/>
      <c r="AC3375" s="26"/>
      <c r="AD3375" s="26"/>
      <c r="AE3375" s="26"/>
      <c r="AF3375" s="26"/>
      <c r="AG3375" s="26"/>
      <c r="AH3375" s="26"/>
      <c r="AI3375" s="26"/>
      <c r="AJ3375" s="26"/>
      <c r="AK3375" s="26"/>
      <c r="AL3375" s="26"/>
      <c r="AM3375" s="26"/>
      <c r="AN3375" s="26"/>
      <c r="AO3375" s="26"/>
      <c r="AP3375" s="26"/>
      <c r="AQ3375" s="26"/>
      <c r="AR3375" s="26"/>
      <c r="AS3375" s="26"/>
      <c r="AT3375" s="26"/>
      <c r="AU3375" s="26"/>
      <c r="AV3375" s="26"/>
      <c r="AW3375" s="26"/>
      <c r="AX3375" s="26"/>
      <c r="AY3375" s="26"/>
      <c r="AZ3375" s="26"/>
      <c r="BA3375" s="26"/>
      <c r="BB3375" s="26"/>
      <c r="BC3375" s="26"/>
      <c r="BD3375" s="26"/>
      <c r="BE3375" s="26"/>
      <c r="BF3375" s="26"/>
      <c r="BG3375" s="26"/>
      <c r="BH3375" s="26"/>
    </row>
    <row r="3376" spans="4:60" x14ac:dyDescent="0.2">
      <c r="D3376" s="23"/>
      <c r="F3376" s="4"/>
      <c r="H3376" s="18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</row>
    <row r="3377" spans="4:60" x14ac:dyDescent="0.2">
      <c r="D3377" s="23"/>
      <c r="F3377" s="5"/>
      <c r="H3377" s="18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9"/>
      <c r="X3377" s="29"/>
      <c r="Y3377" s="29"/>
      <c r="Z3377" s="29"/>
      <c r="AA3377" s="29"/>
      <c r="AB3377" s="29"/>
      <c r="AC3377" s="29"/>
      <c r="AD3377" s="29"/>
      <c r="AE3377" s="29"/>
      <c r="AF3377" s="29"/>
      <c r="AG3377" s="29"/>
      <c r="AH3377" s="29"/>
      <c r="AI3377" s="29"/>
      <c r="AJ3377" s="29"/>
      <c r="AK3377" s="29"/>
      <c r="AL3377" s="29"/>
      <c r="AM3377" s="29"/>
      <c r="AN3377" s="29"/>
      <c r="AO3377" s="29"/>
      <c r="AP3377" s="29"/>
      <c r="AQ3377" s="29"/>
      <c r="AR3377" s="29"/>
      <c r="AS3377" s="29"/>
      <c r="AT3377" s="29"/>
      <c r="AU3377" s="29"/>
      <c r="AV3377" s="29"/>
      <c r="AW3377" s="29"/>
      <c r="AX3377" s="29"/>
      <c r="AY3377" s="29"/>
      <c r="AZ3377" s="29"/>
      <c r="BA3377" s="29"/>
      <c r="BB3377" s="29"/>
      <c r="BC3377" s="29"/>
      <c r="BD3377" s="29"/>
      <c r="BE3377" s="29"/>
      <c r="BF3377" s="29"/>
      <c r="BG3377" s="29"/>
      <c r="BH3377" s="29"/>
    </row>
    <row r="3378" spans="4:60" x14ac:dyDescent="0.2">
      <c r="D3378" s="23"/>
      <c r="F3378" s="5"/>
      <c r="H3378" s="13"/>
      <c r="I3378" s="25"/>
      <c r="J3378" s="25"/>
      <c r="K3378" s="25"/>
      <c r="L3378" s="25"/>
      <c r="M3378" s="25"/>
      <c r="N3378" s="25"/>
      <c r="O3378" s="25"/>
      <c r="P3378" s="25"/>
      <c r="Q3378" s="25"/>
      <c r="R3378" s="25"/>
      <c r="S3378" s="25"/>
      <c r="T3378" s="25"/>
      <c r="U3378" s="25"/>
      <c r="V3378" s="25"/>
      <c r="W3378" s="30"/>
      <c r="X3378" s="30"/>
      <c r="Y3378" s="30"/>
      <c r="Z3378" s="30"/>
      <c r="AA3378" s="30"/>
      <c r="AB3378" s="30"/>
      <c r="AC3378" s="30"/>
      <c r="AD3378" s="30"/>
      <c r="AE3378" s="30"/>
      <c r="AF3378" s="30"/>
      <c r="AG3378" s="30"/>
      <c r="AH3378" s="30"/>
      <c r="AI3378" s="30"/>
      <c r="AJ3378" s="30"/>
      <c r="AK3378" s="30"/>
      <c r="AL3378" s="30"/>
      <c r="AM3378" s="30"/>
      <c r="AN3378" s="30"/>
      <c r="AO3378" s="30"/>
      <c r="AP3378" s="30"/>
      <c r="AQ3378" s="30"/>
      <c r="AR3378" s="30"/>
      <c r="AS3378" s="30"/>
      <c r="AT3378" s="30"/>
      <c r="AU3378" s="30"/>
      <c r="AV3378" s="30"/>
      <c r="AW3378" s="30"/>
      <c r="AX3378" s="30"/>
      <c r="AY3378" s="30"/>
      <c r="AZ3378" s="30"/>
      <c r="BA3378" s="30"/>
      <c r="BB3378" s="30"/>
      <c r="BC3378" s="30"/>
      <c r="BD3378" s="30"/>
      <c r="BE3378" s="30"/>
      <c r="BF3378" s="30"/>
      <c r="BG3378" s="30"/>
      <c r="BH3378" s="30"/>
    </row>
    <row r="3379" spans="4:60" x14ac:dyDescent="0.2">
      <c r="D3379" s="23"/>
      <c r="F3379" s="5"/>
      <c r="H3379" s="18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/>
      <c r="AE3379" s="1"/>
      <c r="AF3379" s="1"/>
      <c r="AG3379" s="1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</row>
    <row r="3380" spans="4:60" x14ac:dyDescent="0.2">
      <c r="D3380" s="23"/>
      <c r="F3380" s="1"/>
      <c r="H3380" s="18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</row>
    <row r="3381" spans="4:60" x14ac:dyDescent="0.2">
      <c r="D3381" s="23"/>
      <c r="F3381" s="1"/>
      <c r="H3381" s="18"/>
      <c r="I3381" s="26"/>
      <c r="J3381" s="26"/>
      <c r="K3381" s="26"/>
      <c r="L3381" s="26"/>
      <c r="M3381" s="26"/>
      <c r="N3381" s="26"/>
      <c r="O3381" s="26"/>
      <c r="P3381" s="26"/>
      <c r="Q3381" s="26"/>
      <c r="R3381" s="26"/>
      <c r="S3381" s="26"/>
      <c r="T3381" s="26"/>
      <c r="U3381" s="26"/>
      <c r="V3381" s="26"/>
      <c r="W3381" s="26"/>
      <c r="X3381" s="26"/>
      <c r="Y3381" s="26"/>
      <c r="Z3381" s="26"/>
      <c r="AA3381" s="26"/>
      <c r="AB3381" s="26"/>
      <c r="AC3381" s="26"/>
      <c r="AD3381" s="26"/>
      <c r="AE3381" s="26"/>
      <c r="AF3381" s="26"/>
      <c r="AG3381" s="26"/>
      <c r="AH3381" s="26"/>
      <c r="AI3381" s="26"/>
      <c r="AJ3381" s="26"/>
      <c r="AK3381" s="26"/>
      <c r="AL3381" s="26"/>
      <c r="AM3381" s="26"/>
      <c r="AN3381" s="26"/>
      <c r="AO3381" s="26"/>
      <c r="AP3381" s="26"/>
      <c r="AQ3381" s="26"/>
      <c r="AR3381" s="26"/>
      <c r="AS3381" s="26"/>
      <c r="AT3381" s="26"/>
      <c r="AU3381" s="26"/>
      <c r="AV3381" s="26"/>
      <c r="AW3381" s="26"/>
      <c r="AX3381" s="26"/>
      <c r="AY3381" s="26"/>
      <c r="AZ3381" s="26"/>
      <c r="BA3381" s="26"/>
      <c r="BB3381" s="26"/>
      <c r="BC3381" s="26"/>
      <c r="BD3381" s="26"/>
      <c r="BE3381" s="26"/>
      <c r="BF3381" s="26"/>
      <c r="BG3381" s="26"/>
      <c r="BH3381" s="26"/>
    </row>
    <row r="3382" spans="4:60" x14ac:dyDescent="0.2">
      <c r="D3382" s="23"/>
      <c r="F3382" s="4"/>
      <c r="H3382" s="18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</row>
    <row r="3383" spans="4:60" x14ac:dyDescent="0.2">
      <c r="D3383" s="23"/>
      <c r="F3383" s="5"/>
      <c r="H3383" s="18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9"/>
      <c r="X3383" s="29"/>
      <c r="Y3383" s="29"/>
      <c r="Z3383" s="29"/>
      <c r="AA3383" s="29"/>
      <c r="AB3383" s="29"/>
      <c r="AC3383" s="29"/>
      <c r="AD3383" s="29"/>
      <c r="AE3383" s="29"/>
      <c r="AF3383" s="29"/>
      <c r="AG3383" s="29"/>
      <c r="AH3383" s="29"/>
      <c r="AI3383" s="29"/>
      <c r="AJ3383" s="29"/>
      <c r="AK3383" s="29"/>
      <c r="AL3383" s="29"/>
      <c r="AM3383" s="29"/>
      <c r="AN3383" s="29"/>
      <c r="AO3383" s="29"/>
      <c r="AP3383" s="29"/>
      <c r="AQ3383" s="29"/>
      <c r="AR3383" s="29"/>
      <c r="AS3383" s="29"/>
      <c r="AT3383" s="29"/>
      <c r="AU3383" s="29"/>
      <c r="AV3383" s="29"/>
      <c r="AW3383" s="29"/>
      <c r="AX3383" s="29"/>
      <c r="AY3383" s="29"/>
      <c r="AZ3383" s="29"/>
      <c r="BA3383" s="29"/>
      <c r="BB3383" s="29"/>
      <c r="BC3383" s="29"/>
      <c r="BD3383" s="29"/>
      <c r="BE3383" s="29"/>
      <c r="BF3383" s="29"/>
      <c r="BG3383" s="29"/>
      <c r="BH3383" s="29"/>
    </row>
    <row r="3384" spans="4:60" x14ac:dyDescent="0.2">
      <c r="D3384" s="23"/>
      <c r="F3384" s="5"/>
      <c r="H3384" s="13"/>
      <c r="I3384" s="25"/>
      <c r="J3384" s="25"/>
      <c r="K3384" s="25"/>
      <c r="L3384" s="25"/>
      <c r="M3384" s="25"/>
      <c r="N3384" s="25"/>
      <c r="O3384" s="25"/>
      <c r="P3384" s="25"/>
      <c r="Q3384" s="25"/>
      <c r="R3384" s="25"/>
      <c r="S3384" s="25"/>
      <c r="T3384" s="25"/>
      <c r="U3384" s="25"/>
      <c r="V3384" s="25"/>
      <c r="W3384" s="30"/>
      <c r="X3384" s="30"/>
      <c r="Y3384" s="30"/>
      <c r="Z3384" s="30"/>
      <c r="AA3384" s="30"/>
      <c r="AB3384" s="30"/>
      <c r="AC3384" s="30"/>
      <c r="AD3384" s="30"/>
      <c r="AE3384" s="30"/>
      <c r="AF3384" s="30"/>
      <c r="AG3384" s="30"/>
      <c r="AH3384" s="30"/>
      <c r="AI3384" s="30"/>
      <c r="AJ3384" s="30"/>
      <c r="AK3384" s="30"/>
      <c r="AL3384" s="30"/>
      <c r="AM3384" s="30"/>
      <c r="AN3384" s="30"/>
      <c r="AO3384" s="30"/>
      <c r="AP3384" s="30"/>
      <c r="AQ3384" s="30"/>
      <c r="AR3384" s="30"/>
      <c r="AS3384" s="30"/>
      <c r="AT3384" s="30"/>
      <c r="AU3384" s="30"/>
      <c r="AV3384" s="30"/>
      <c r="AW3384" s="30"/>
      <c r="AX3384" s="30"/>
      <c r="AY3384" s="30"/>
      <c r="AZ3384" s="30"/>
      <c r="BA3384" s="30"/>
      <c r="BB3384" s="30"/>
      <c r="BC3384" s="30"/>
      <c r="BD3384" s="30"/>
      <c r="BE3384" s="30"/>
      <c r="BF3384" s="30"/>
      <c r="BG3384" s="30"/>
      <c r="BH3384" s="30"/>
    </row>
    <row r="3385" spans="4:60" x14ac:dyDescent="0.2">
      <c r="D3385" s="23"/>
      <c r="F3385" s="5"/>
      <c r="H3385" s="18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/>
      <c r="AE3385" s="1"/>
      <c r="AF3385" s="1"/>
      <c r="AG3385" s="1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</row>
    <row r="3386" spans="4:60" x14ac:dyDescent="0.2">
      <c r="D3386" s="23"/>
      <c r="F3386" s="1"/>
      <c r="H3386" s="18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/>
      <c r="AB3386" s="1"/>
      <c r="AC3386" s="1"/>
      <c r="AD3386" s="1"/>
      <c r="AE3386" s="1"/>
      <c r="AF3386" s="1"/>
      <c r="AG3386" s="1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</row>
    <row r="3387" spans="4:60" x14ac:dyDescent="0.2">
      <c r="D3387" s="23"/>
      <c r="F3387" s="1"/>
      <c r="H3387" s="18"/>
      <c r="I3387" s="26"/>
      <c r="J3387" s="26"/>
      <c r="K3387" s="26"/>
      <c r="L3387" s="26"/>
      <c r="M3387" s="26"/>
      <c r="N3387" s="26"/>
      <c r="O3387" s="26"/>
      <c r="P3387" s="26"/>
      <c r="Q3387" s="26"/>
      <c r="R3387" s="26"/>
      <c r="S3387" s="26"/>
      <c r="T3387" s="26"/>
      <c r="U3387" s="26"/>
      <c r="V3387" s="26"/>
      <c r="W3387" s="26"/>
      <c r="X3387" s="26"/>
      <c r="Y3387" s="26"/>
      <c r="Z3387" s="26"/>
      <c r="AA3387" s="26"/>
      <c r="AB3387" s="26"/>
      <c r="AC3387" s="26"/>
      <c r="AD3387" s="26"/>
      <c r="AE3387" s="26"/>
      <c r="AF3387" s="26"/>
      <c r="AG3387" s="26"/>
      <c r="AH3387" s="26"/>
      <c r="AI3387" s="26"/>
      <c r="AJ3387" s="26"/>
      <c r="AK3387" s="26"/>
      <c r="AL3387" s="26"/>
      <c r="AM3387" s="26"/>
      <c r="AN3387" s="26"/>
      <c r="AO3387" s="26"/>
      <c r="AP3387" s="26"/>
      <c r="AQ3387" s="26"/>
      <c r="AR3387" s="26"/>
      <c r="AS3387" s="26"/>
      <c r="AT3387" s="26"/>
      <c r="AU3387" s="26"/>
      <c r="AV3387" s="26"/>
      <c r="AW3387" s="26"/>
      <c r="AX3387" s="26"/>
      <c r="AY3387" s="26"/>
      <c r="AZ3387" s="26"/>
      <c r="BA3387" s="26"/>
      <c r="BB3387" s="26"/>
      <c r="BC3387" s="26"/>
      <c r="BD3387" s="26"/>
      <c r="BE3387" s="26"/>
      <c r="BF3387" s="26"/>
      <c r="BG3387" s="26"/>
      <c r="BH3387" s="26"/>
    </row>
    <row r="3388" spans="4:60" x14ac:dyDescent="0.2">
      <c r="D3388" s="23"/>
      <c r="F3388" s="4"/>
      <c r="H3388" s="18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/>
      <c r="AE3388" s="1"/>
      <c r="AF3388" s="1"/>
      <c r="AG3388" s="1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</row>
    <row r="3389" spans="4:60" x14ac:dyDescent="0.2">
      <c r="D3389" s="23"/>
      <c r="F3389" s="5"/>
      <c r="H3389" s="18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9"/>
      <c r="X3389" s="29"/>
      <c r="Y3389" s="29"/>
      <c r="Z3389" s="29"/>
      <c r="AA3389" s="29"/>
      <c r="AB3389" s="29"/>
      <c r="AC3389" s="29"/>
      <c r="AD3389" s="29"/>
      <c r="AE3389" s="29"/>
      <c r="AF3389" s="29"/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29"/>
      <c r="AQ3389" s="29"/>
      <c r="AR3389" s="29"/>
      <c r="AS3389" s="29"/>
      <c r="AT3389" s="29"/>
      <c r="AU3389" s="29"/>
      <c r="AV3389" s="29"/>
      <c r="AW3389" s="29"/>
      <c r="AX3389" s="29"/>
      <c r="AY3389" s="29"/>
      <c r="AZ3389" s="29"/>
      <c r="BA3389" s="29"/>
      <c r="BB3389" s="29"/>
      <c r="BC3389" s="29"/>
      <c r="BD3389" s="29"/>
      <c r="BE3389" s="29"/>
      <c r="BF3389" s="29"/>
      <c r="BG3389" s="29"/>
      <c r="BH3389" s="29"/>
    </row>
    <row r="3390" spans="4:60" x14ac:dyDescent="0.2">
      <c r="D3390" s="23"/>
      <c r="F3390" s="5"/>
      <c r="H3390" s="13"/>
      <c r="I3390" s="25"/>
      <c r="J3390" s="25"/>
      <c r="K3390" s="25"/>
      <c r="L3390" s="25"/>
      <c r="M3390" s="25"/>
      <c r="N3390" s="25"/>
      <c r="O3390" s="25"/>
      <c r="P3390" s="25"/>
      <c r="Q3390" s="25"/>
      <c r="R3390" s="25"/>
      <c r="S3390" s="25"/>
      <c r="T3390" s="25"/>
      <c r="U3390" s="25"/>
      <c r="V3390" s="25"/>
      <c r="W3390" s="30"/>
      <c r="X3390" s="30"/>
      <c r="Y3390" s="30"/>
      <c r="Z3390" s="30"/>
      <c r="AA3390" s="30"/>
      <c r="AB3390" s="30"/>
      <c r="AC3390" s="30"/>
      <c r="AD3390" s="30"/>
      <c r="AE3390" s="30"/>
      <c r="AF3390" s="30"/>
      <c r="AG3390" s="30"/>
      <c r="AH3390" s="30"/>
      <c r="AI3390" s="30"/>
      <c r="AJ3390" s="30"/>
      <c r="AK3390" s="30"/>
      <c r="AL3390" s="30"/>
      <c r="AM3390" s="30"/>
      <c r="AN3390" s="30"/>
      <c r="AO3390" s="30"/>
      <c r="AP3390" s="30"/>
      <c r="AQ3390" s="30"/>
      <c r="AR3390" s="30"/>
      <c r="AS3390" s="30"/>
      <c r="AT3390" s="30"/>
      <c r="AU3390" s="30"/>
      <c r="AV3390" s="30"/>
      <c r="AW3390" s="30"/>
      <c r="AX3390" s="30"/>
      <c r="AY3390" s="30"/>
      <c r="AZ3390" s="30"/>
      <c r="BA3390" s="30"/>
      <c r="BB3390" s="30"/>
      <c r="BC3390" s="30"/>
      <c r="BD3390" s="30"/>
      <c r="BE3390" s="30"/>
      <c r="BF3390" s="30"/>
      <c r="BG3390" s="30"/>
      <c r="BH3390" s="30"/>
    </row>
    <row r="3391" spans="4:60" x14ac:dyDescent="0.2">
      <c r="D3391" s="23"/>
      <c r="F3391" s="5"/>
      <c r="H3391" s="18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</row>
    <row r="3392" spans="4:60" x14ac:dyDescent="0.2">
      <c r="D3392" s="23"/>
      <c r="F3392" s="1"/>
      <c r="H3392" s="18"/>
      <c r="Q3392" s="1"/>
      <c r="R3392" s="1"/>
      <c r="S3392" s="1"/>
      <c r="T3392" s="1"/>
      <c r="U3392" s="1"/>
      <c r="V3392" s="1"/>
      <c r="W3392" s="1"/>
      <c r="X3392" s="1"/>
      <c r="Y3392" s="1"/>
      <c r="Z3392" s="1"/>
      <c r="AA3392" s="1"/>
      <c r="AB3392" s="1"/>
      <c r="AC3392" s="1"/>
      <c r="AD3392" s="1"/>
      <c r="AE3392" s="1"/>
      <c r="AF3392" s="1"/>
      <c r="AG3392" s="1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</row>
    <row r="3393" spans="4:60" x14ac:dyDescent="0.2">
      <c r="D3393" s="23"/>
      <c r="F3393" s="1"/>
      <c r="H3393" s="18"/>
      <c r="I3393" s="26"/>
      <c r="J3393" s="26"/>
      <c r="K3393" s="26"/>
      <c r="L3393" s="26"/>
      <c r="M3393" s="26"/>
      <c r="N3393" s="26"/>
      <c r="O3393" s="26"/>
      <c r="P3393" s="26"/>
      <c r="Q3393" s="26"/>
      <c r="R3393" s="26"/>
      <c r="S3393" s="26"/>
      <c r="T3393" s="26"/>
      <c r="U3393" s="26"/>
      <c r="V3393" s="26"/>
      <c r="W3393" s="26"/>
      <c r="X3393" s="26"/>
      <c r="Y3393" s="26"/>
      <c r="Z3393" s="26"/>
      <c r="AA3393" s="26"/>
      <c r="AB3393" s="26"/>
      <c r="AC3393" s="26"/>
      <c r="AD3393" s="26"/>
      <c r="AE3393" s="26"/>
      <c r="AF3393" s="26"/>
      <c r="AG3393" s="26"/>
      <c r="AH3393" s="26"/>
      <c r="AI3393" s="26"/>
      <c r="AJ3393" s="26"/>
      <c r="AK3393" s="26"/>
      <c r="AL3393" s="26"/>
      <c r="AM3393" s="26"/>
      <c r="AN3393" s="26"/>
      <c r="AO3393" s="26"/>
      <c r="AP3393" s="26"/>
      <c r="AQ3393" s="26"/>
      <c r="AR3393" s="26"/>
      <c r="AS3393" s="26"/>
      <c r="AT3393" s="26"/>
      <c r="AU3393" s="26"/>
      <c r="AV3393" s="26"/>
      <c r="AW3393" s="26"/>
      <c r="AX3393" s="26"/>
      <c r="AY3393" s="26"/>
      <c r="AZ3393" s="26"/>
      <c r="BA3393" s="26"/>
      <c r="BB3393" s="26"/>
      <c r="BC3393" s="26"/>
      <c r="BD3393" s="26"/>
      <c r="BE3393" s="26"/>
      <c r="BF3393" s="26"/>
      <c r="BG3393" s="26"/>
      <c r="BH3393" s="26"/>
    </row>
    <row r="3394" spans="4:60" x14ac:dyDescent="0.2">
      <c r="D3394" s="23"/>
      <c r="F3394" s="4"/>
      <c r="H3394" s="18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/>
      <c r="AE3394" s="1"/>
      <c r="AF3394" s="1"/>
      <c r="AG3394" s="1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</row>
    <row r="3395" spans="4:60" x14ac:dyDescent="0.2">
      <c r="D3395" s="23"/>
      <c r="F3395" s="5"/>
      <c r="H3395" s="18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9"/>
      <c r="X3395" s="29"/>
      <c r="Y3395" s="29"/>
      <c r="Z3395" s="29"/>
      <c r="AA3395" s="29"/>
      <c r="AB3395" s="29"/>
      <c r="AC3395" s="29"/>
      <c r="AD3395" s="29"/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29"/>
      <c r="AQ3395" s="29"/>
      <c r="AR3395" s="29"/>
      <c r="AS3395" s="29"/>
      <c r="AT3395" s="29"/>
      <c r="AU3395" s="29"/>
      <c r="AV3395" s="29"/>
      <c r="AW3395" s="29"/>
      <c r="AX3395" s="29"/>
      <c r="AY3395" s="29"/>
      <c r="AZ3395" s="29"/>
      <c r="BA3395" s="29"/>
      <c r="BB3395" s="29"/>
      <c r="BC3395" s="29"/>
      <c r="BD3395" s="29"/>
      <c r="BE3395" s="29"/>
      <c r="BF3395" s="29"/>
      <c r="BG3395" s="29"/>
      <c r="BH3395" s="29"/>
    </row>
    <row r="3396" spans="4:60" x14ac:dyDescent="0.2">
      <c r="D3396" s="23"/>
      <c r="F3396" s="5"/>
      <c r="H3396" s="13"/>
      <c r="I3396" s="25"/>
      <c r="J3396" s="25"/>
      <c r="K3396" s="25"/>
      <c r="L3396" s="25"/>
      <c r="M3396" s="25"/>
      <c r="N3396" s="25"/>
      <c r="O3396" s="25"/>
      <c r="P3396" s="25"/>
      <c r="Q3396" s="25"/>
      <c r="R3396" s="25"/>
      <c r="S3396" s="25"/>
      <c r="T3396" s="25"/>
      <c r="U3396" s="25"/>
      <c r="V3396" s="25"/>
      <c r="W3396" s="30"/>
      <c r="X3396" s="30"/>
      <c r="Y3396" s="30"/>
      <c r="Z3396" s="30"/>
      <c r="AA3396" s="30"/>
      <c r="AB3396" s="30"/>
      <c r="AC3396" s="30"/>
      <c r="AD3396" s="30"/>
      <c r="AE3396" s="30"/>
      <c r="AF3396" s="30"/>
      <c r="AG3396" s="30"/>
      <c r="AH3396" s="30"/>
      <c r="AI3396" s="30"/>
      <c r="AJ3396" s="30"/>
      <c r="AK3396" s="30"/>
      <c r="AL3396" s="30"/>
      <c r="AM3396" s="30"/>
      <c r="AN3396" s="30"/>
      <c r="AO3396" s="30"/>
      <c r="AP3396" s="30"/>
      <c r="AQ3396" s="30"/>
      <c r="AR3396" s="30"/>
      <c r="AS3396" s="30"/>
      <c r="AT3396" s="30"/>
      <c r="AU3396" s="30"/>
      <c r="AV3396" s="30"/>
      <c r="AW3396" s="30"/>
      <c r="AX3396" s="30"/>
      <c r="AY3396" s="30"/>
      <c r="AZ3396" s="30"/>
      <c r="BA3396" s="30"/>
      <c r="BB3396" s="30"/>
      <c r="BC3396" s="30"/>
      <c r="BD3396" s="30"/>
      <c r="BE3396" s="30"/>
      <c r="BF3396" s="30"/>
      <c r="BG3396" s="30"/>
      <c r="BH3396" s="30"/>
    </row>
    <row r="3397" spans="4:60" x14ac:dyDescent="0.2">
      <c r="D3397" s="23"/>
      <c r="F3397" s="5"/>
      <c r="H3397" s="18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</row>
    <row r="3398" spans="4:60" x14ac:dyDescent="0.2">
      <c r="D3398" s="23"/>
      <c r="F3398" s="1"/>
      <c r="H3398" s="18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</row>
    <row r="3399" spans="4:60" x14ac:dyDescent="0.2">
      <c r="D3399" s="23"/>
      <c r="F3399" s="1"/>
      <c r="H3399" s="18"/>
      <c r="I3399" s="26"/>
      <c r="J3399" s="26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26"/>
      <c r="V3399" s="26"/>
      <c r="W3399" s="26"/>
      <c r="X3399" s="26"/>
      <c r="Y3399" s="26"/>
      <c r="Z3399" s="26"/>
      <c r="AA3399" s="26"/>
      <c r="AB3399" s="26"/>
      <c r="AC3399" s="26"/>
      <c r="AD3399" s="26"/>
      <c r="AE3399" s="26"/>
      <c r="AF3399" s="26"/>
      <c r="AG3399" s="26"/>
      <c r="AH3399" s="26"/>
      <c r="AI3399" s="26"/>
      <c r="AJ3399" s="26"/>
      <c r="AK3399" s="26"/>
      <c r="AL3399" s="26"/>
      <c r="AM3399" s="26"/>
      <c r="AN3399" s="26"/>
      <c r="AO3399" s="26"/>
      <c r="AP3399" s="26"/>
      <c r="AQ3399" s="26"/>
      <c r="AR3399" s="26"/>
      <c r="AS3399" s="26"/>
      <c r="AT3399" s="26"/>
      <c r="AU3399" s="26"/>
      <c r="AV3399" s="26"/>
      <c r="AW3399" s="26"/>
      <c r="AX3399" s="26"/>
      <c r="AY3399" s="26"/>
      <c r="AZ3399" s="26"/>
      <c r="BA3399" s="26"/>
      <c r="BB3399" s="26"/>
      <c r="BC3399" s="26"/>
      <c r="BD3399" s="26"/>
      <c r="BE3399" s="26"/>
      <c r="BF3399" s="26"/>
      <c r="BG3399" s="26"/>
      <c r="BH3399" s="26"/>
    </row>
    <row r="3400" spans="4:60" x14ac:dyDescent="0.2">
      <c r="D3400" s="23"/>
      <c r="F3400" s="4"/>
      <c r="H3400" s="18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</row>
    <row r="3401" spans="4:60" x14ac:dyDescent="0.2">
      <c r="D3401" s="23"/>
      <c r="F3401" s="5"/>
      <c r="H3401" s="18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29"/>
      <c r="AQ3401" s="29"/>
      <c r="AR3401" s="29"/>
      <c r="AS3401" s="29"/>
      <c r="AT3401" s="29"/>
      <c r="AU3401" s="29"/>
      <c r="AV3401" s="29"/>
      <c r="AW3401" s="29"/>
      <c r="AX3401" s="29"/>
      <c r="AY3401" s="29"/>
      <c r="AZ3401" s="29"/>
      <c r="BA3401" s="29"/>
      <c r="BB3401" s="29"/>
      <c r="BC3401" s="29"/>
      <c r="BD3401" s="29"/>
      <c r="BE3401" s="29"/>
      <c r="BF3401" s="29"/>
      <c r="BG3401" s="29"/>
      <c r="BH3401" s="29"/>
    </row>
    <row r="3402" spans="4:60" x14ac:dyDescent="0.2">
      <c r="D3402" s="23"/>
      <c r="F3402" s="5"/>
      <c r="H3402" s="13"/>
      <c r="I3402" s="25"/>
      <c r="J3402" s="25"/>
      <c r="K3402" s="25"/>
      <c r="L3402" s="25"/>
      <c r="M3402" s="25"/>
      <c r="N3402" s="25"/>
      <c r="O3402" s="25"/>
      <c r="P3402" s="25"/>
      <c r="Q3402" s="25"/>
      <c r="R3402" s="25"/>
      <c r="S3402" s="25"/>
      <c r="T3402" s="25"/>
      <c r="U3402" s="25"/>
      <c r="V3402" s="25"/>
      <c r="W3402" s="30"/>
      <c r="X3402" s="30"/>
      <c r="Y3402" s="30"/>
      <c r="Z3402" s="30"/>
      <c r="AA3402" s="30"/>
      <c r="AB3402" s="30"/>
      <c r="AC3402" s="30"/>
      <c r="AD3402" s="30"/>
      <c r="AE3402" s="30"/>
      <c r="AF3402" s="30"/>
      <c r="AG3402" s="30"/>
      <c r="AH3402" s="30"/>
      <c r="AI3402" s="30"/>
      <c r="AJ3402" s="30"/>
      <c r="AK3402" s="30"/>
      <c r="AL3402" s="30"/>
      <c r="AM3402" s="30"/>
      <c r="AN3402" s="30"/>
      <c r="AO3402" s="30"/>
      <c r="AP3402" s="30"/>
      <c r="AQ3402" s="30"/>
      <c r="AR3402" s="30"/>
      <c r="AS3402" s="30"/>
      <c r="AT3402" s="30"/>
      <c r="AU3402" s="30"/>
      <c r="AV3402" s="30"/>
      <c r="AW3402" s="30"/>
      <c r="AX3402" s="30"/>
      <c r="AY3402" s="30"/>
      <c r="AZ3402" s="30"/>
      <c r="BA3402" s="30"/>
      <c r="BB3402" s="30"/>
      <c r="BC3402" s="30"/>
      <c r="BD3402" s="30"/>
      <c r="BE3402" s="30"/>
      <c r="BF3402" s="30"/>
      <c r="BG3402" s="30"/>
      <c r="BH3402" s="30"/>
    </row>
    <row r="3403" spans="4:60" x14ac:dyDescent="0.2">
      <c r="D3403" s="23"/>
      <c r="F3403" s="5"/>
      <c r="H3403" s="18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</row>
    <row r="3404" spans="4:60" x14ac:dyDescent="0.2">
      <c r="D3404" s="23"/>
      <c r="F3404" s="1"/>
      <c r="H3404" s="18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</row>
    <row r="3405" spans="4:60" x14ac:dyDescent="0.2">
      <c r="D3405" s="23"/>
      <c r="F3405" s="1"/>
      <c r="H3405" s="18"/>
      <c r="I3405" s="26"/>
      <c r="J3405" s="26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26"/>
      <c r="V3405" s="26"/>
      <c r="W3405" s="26"/>
      <c r="X3405" s="26"/>
      <c r="Y3405" s="26"/>
      <c r="Z3405" s="26"/>
      <c r="AA3405" s="26"/>
      <c r="AB3405" s="26"/>
      <c r="AC3405" s="26"/>
      <c r="AD3405" s="26"/>
      <c r="AE3405" s="26"/>
      <c r="AF3405" s="26"/>
      <c r="AG3405" s="26"/>
      <c r="AH3405" s="26"/>
      <c r="AI3405" s="26"/>
      <c r="AJ3405" s="26"/>
      <c r="AK3405" s="26"/>
      <c r="AL3405" s="26"/>
      <c r="AM3405" s="26"/>
      <c r="AN3405" s="26"/>
      <c r="AO3405" s="26"/>
      <c r="AP3405" s="26"/>
      <c r="AQ3405" s="26"/>
      <c r="AR3405" s="26"/>
      <c r="AS3405" s="26"/>
      <c r="AT3405" s="26"/>
      <c r="AU3405" s="26"/>
      <c r="AV3405" s="26"/>
      <c r="AW3405" s="26"/>
      <c r="AX3405" s="26"/>
      <c r="AY3405" s="26"/>
      <c r="AZ3405" s="26"/>
      <c r="BA3405" s="26"/>
      <c r="BB3405" s="26"/>
      <c r="BC3405" s="26"/>
      <c r="BD3405" s="26"/>
      <c r="BE3405" s="26"/>
      <c r="BF3405" s="26"/>
      <c r="BG3405" s="26"/>
      <c r="BH3405" s="26"/>
    </row>
    <row r="3406" spans="4:60" x14ac:dyDescent="0.2">
      <c r="D3406" s="23"/>
      <c r="F3406" s="4"/>
      <c r="H3406" s="18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</row>
    <row r="3407" spans="4:60" x14ac:dyDescent="0.2">
      <c r="D3407" s="23"/>
      <c r="F3407" s="5"/>
      <c r="H3407" s="18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29"/>
      <c r="AN3407" s="29"/>
      <c r="AO3407" s="29"/>
      <c r="AP3407" s="29"/>
      <c r="AQ3407" s="29"/>
      <c r="AR3407" s="29"/>
      <c r="AS3407" s="29"/>
      <c r="AT3407" s="29"/>
      <c r="AU3407" s="29"/>
      <c r="AV3407" s="29"/>
      <c r="AW3407" s="29"/>
      <c r="AX3407" s="29"/>
      <c r="AY3407" s="29"/>
      <c r="AZ3407" s="29"/>
      <c r="BA3407" s="29"/>
      <c r="BB3407" s="29"/>
      <c r="BC3407" s="29"/>
      <c r="BD3407" s="29"/>
      <c r="BE3407" s="29"/>
      <c r="BF3407" s="29"/>
      <c r="BG3407" s="29"/>
      <c r="BH3407" s="29"/>
    </row>
    <row r="3408" spans="4:60" x14ac:dyDescent="0.2">
      <c r="D3408" s="23"/>
      <c r="F3408" s="5"/>
      <c r="H3408" s="13"/>
      <c r="I3408" s="25"/>
      <c r="J3408" s="25"/>
      <c r="K3408" s="25"/>
      <c r="L3408" s="25"/>
      <c r="M3408" s="25"/>
      <c r="N3408" s="25"/>
      <c r="O3408" s="25"/>
      <c r="P3408" s="25"/>
      <c r="Q3408" s="25"/>
      <c r="R3408" s="25"/>
      <c r="S3408" s="25"/>
      <c r="T3408" s="25"/>
      <c r="U3408" s="25"/>
      <c r="V3408" s="25"/>
      <c r="W3408" s="30"/>
      <c r="X3408" s="30"/>
      <c r="Y3408" s="30"/>
      <c r="Z3408" s="30"/>
      <c r="AA3408" s="30"/>
      <c r="AB3408" s="30"/>
      <c r="AC3408" s="30"/>
      <c r="AD3408" s="30"/>
      <c r="AE3408" s="30"/>
      <c r="AF3408" s="30"/>
      <c r="AG3408" s="30"/>
      <c r="AH3408" s="30"/>
      <c r="AI3408" s="30"/>
      <c r="AJ3408" s="30"/>
      <c r="AK3408" s="30"/>
      <c r="AL3408" s="30"/>
      <c r="AM3408" s="30"/>
      <c r="AN3408" s="30"/>
      <c r="AO3408" s="30"/>
      <c r="AP3408" s="30"/>
      <c r="AQ3408" s="30"/>
      <c r="AR3408" s="30"/>
      <c r="AS3408" s="30"/>
      <c r="AT3408" s="30"/>
      <c r="AU3408" s="30"/>
      <c r="AV3408" s="30"/>
      <c r="AW3408" s="30"/>
      <c r="AX3408" s="30"/>
      <c r="AY3408" s="30"/>
      <c r="AZ3408" s="30"/>
      <c r="BA3408" s="30"/>
      <c r="BB3408" s="30"/>
      <c r="BC3408" s="30"/>
      <c r="BD3408" s="30"/>
      <c r="BE3408" s="30"/>
      <c r="BF3408" s="30"/>
      <c r="BG3408" s="30"/>
      <c r="BH3408" s="30"/>
    </row>
    <row r="3409" spans="4:60" x14ac:dyDescent="0.2">
      <c r="D3409" s="23"/>
      <c r="F3409" s="5"/>
      <c r="H3409" s="18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</row>
    <row r="3410" spans="4:60" x14ac:dyDescent="0.2">
      <c r="D3410" s="23"/>
      <c r="F3410" s="1"/>
      <c r="H3410" s="18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</row>
    <row r="3411" spans="4:60" x14ac:dyDescent="0.2">
      <c r="D3411" s="23"/>
      <c r="F3411" s="1"/>
      <c r="H3411" s="18"/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26"/>
      <c r="V3411" s="26"/>
      <c r="W3411" s="26"/>
      <c r="X3411" s="26"/>
      <c r="Y3411" s="26"/>
      <c r="Z3411" s="26"/>
      <c r="AA3411" s="26"/>
      <c r="AB3411" s="26"/>
      <c r="AC3411" s="26"/>
      <c r="AD3411" s="26"/>
      <c r="AE3411" s="26"/>
      <c r="AF3411" s="26"/>
      <c r="AG3411" s="26"/>
      <c r="AH3411" s="26"/>
      <c r="AI3411" s="26"/>
      <c r="AJ3411" s="26"/>
      <c r="AK3411" s="26"/>
      <c r="AL3411" s="26"/>
      <c r="AM3411" s="26"/>
      <c r="AN3411" s="26"/>
      <c r="AO3411" s="26"/>
      <c r="AP3411" s="26"/>
      <c r="AQ3411" s="26"/>
      <c r="AR3411" s="26"/>
      <c r="AS3411" s="26"/>
      <c r="AT3411" s="26"/>
      <c r="AU3411" s="26"/>
      <c r="AV3411" s="26"/>
      <c r="AW3411" s="26"/>
      <c r="AX3411" s="26"/>
      <c r="AY3411" s="26"/>
      <c r="AZ3411" s="26"/>
      <c r="BA3411" s="26"/>
      <c r="BB3411" s="26"/>
      <c r="BC3411" s="26"/>
      <c r="BD3411" s="26"/>
      <c r="BE3411" s="26"/>
      <c r="BF3411" s="26"/>
      <c r="BG3411" s="26"/>
      <c r="BH3411" s="26"/>
    </row>
    <row r="3412" spans="4:60" x14ac:dyDescent="0.2">
      <c r="D3412" s="23"/>
      <c r="F3412" s="4"/>
      <c r="H3412" s="18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</row>
    <row r="3413" spans="4:60" x14ac:dyDescent="0.2">
      <c r="D3413" s="23"/>
      <c r="F3413" s="5"/>
      <c r="H3413" s="18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9"/>
      <c r="X3413" s="29"/>
      <c r="Y3413" s="29"/>
      <c r="Z3413" s="29"/>
      <c r="AA3413" s="29"/>
      <c r="AB3413" s="29"/>
      <c r="AC3413" s="29"/>
      <c r="AD3413" s="29"/>
      <c r="AE3413" s="29"/>
      <c r="AF3413" s="29"/>
      <c r="AG3413" s="29"/>
      <c r="AH3413" s="29"/>
      <c r="AI3413" s="29"/>
      <c r="AJ3413" s="29"/>
      <c r="AK3413" s="29"/>
      <c r="AL3413" s="29"/>
      <c r="AM3413" s="29"/>
      <c r="AN3413" s="29"/>
      <c r="AO3413" s="29"/>
      <c r="AP3413" s="29"/>
      <c r="AQ3413" s="29"/>
      <c r="AR3413" s="29"/>
      <c r="AS3413" s="29"/>
      <c r="AT3413" s="29"/>
      <c r="AU3413" s="29"/>
      <c r="AV3413" s="29"/>
      <c r="AW3413" s="29"/>
      <c r="AX3413" s="29"/>
      <c r="AY3413" s="29"/>
      <c r="AZ3413" s="29"/>
      <c r="BA3413" s="29"/>
      <c r="BB3413" s="29"/>
      <c r="BC3413" s="29"/>
      <c r="BD3413" s="29"/>
      <c r="BE3413" s="29"/>
      <c r="BF3413" s="29"/>
      <c r="BG3413" s="29"/>
      <c r="BH3413" s="29"/>
    </row>
    <row r="3414" spans="4:60" x14ac:dyDescent="0.2">
      <c r="D3414" s="23"/>
      <c r="F3414" s="5"/>
      <c r="H3414" s="13"/>
      <c r="I3414" s="25"/>
      <c r="J3414" s="25"/>
      <c r="K3414" s="25"/>
      <c r="L3414" s="25"/>
      <c r="M3414" s="25"/>
      <c r="N3414" s="25"/>
      <c r="O3414" s="25"/>
      <c r="P3414" s="25"/>
      <c r="Q3414" s="25"/>
      <c r="R3414" s="25"/>
      <c r="S3414" s="25"/>
      <c r="T3414" s="25"/>
      <c r="U3414" s="25"/>
      <c r="V3414" s="25"/>
      <c r="W3414" s="30"/>
      <c r="X3414" s="30"/>
      <c r="Y3414" s="30"/>
      <c r="Z3414" s="30"/>
      <c r="AA3414" s="30"/>
      <c r="AB3414" s="30"/>
      <c r="AC3414" s="30"/>
      <c r="AD3414" s="30"/>
      <c r="AE3414" s="30"/>
      <c r="AF3414" s="30"/>
      <c r="AG3414" s="30"/>
      <c r="AH3414" s="30"/>
      <c r="AI3414" s="30"/>
      <c r="AJ3414" s="30"/>
      <c r="AK3414" s="30"/>
      <c r="AL3414" s="30"/>
      <c r="AM3414" s="30"/>
      <c r="AN3414" s="30"/>
      <c r="AO3414" s="30"/>
      <c r="AP3414" s="30"/>
      <c r="AQ3414" s="30"/>
      <c r="AR3414" s="30"/>
      <c r="AS3414" s="30"/>
      <c r="AT3414" s="30"/>
      <c r="AU3414" s="30"/>
      <c r="AV3414" s="30"/>
      <c r="AW3414" s="30"/>
      <c r="AX3414" s="30"/>
      <c r="AY3414" s="30"/>
      <c r="AZ3414" s="30"/>
      <c r="BA3414" s="30"/>
      <c r="BB3414" s="30"/>
      <c r="BC3414" s="30"/>
      <c r="BD3414" s="30"/>
      <c r="BE3414" s="30"/>
      <c r="BF3414" s="30"/>
      <c r="BG3414" s="30"/>
      <c r="BH3414" s="30"/>
    </row>
    <row r="3415" spans="4:60" x14ac:dyDescent="0.2">
      <c r="D3415" s="23"/>
      <c r="F3415" s="5"/>
      <c r="H3415" s="18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</row>
    <row r="3416" spans="4:60" x14ac:dyDescent="0.2">
      <c r="D3416" s="23"/>
      <c r="F3416" s="1"/>
      <c r="H3416" s="18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</row>
    <row r="3417" spans="4:60" x14ac:dyDescent="0.2">
      <c r="D3417" s="23"/>
      <c r="F3417" s="1"/>
      <c r="H3417" s="18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26"/>
      <c r="V3417" s="26"/>
      <c r="W3417" s="26"/>
      <c r="X3417" s="26"/>
      <c r="Y3417" s="26"/>
      <c r="Z3417" s="26"/>
      <c r="AA3417" s="26"/>
      <c r="AB3417" s="26"/>
      <c r="AC3417" s="26"/>
      <c r="AD3417" s="26"/>
      <c r="AE3417" s="26"/>
      <c r="AF3417" s="26"/>
      <c r="AG3417" s="26"/>
      <c r="AH3417" s="26"/>
      <c r="AI3417" s="26"/>
      <c r="AJ3417" s="26"/>
      <c r="AK3417" s="26"/>
      <c r="AL3417" s="26"/>
      <c r="AM3417" s="26"/>
      <c r="AN3417" s="26"/>
      <c r="AO3417" s="26"/>
      <c r="AP3417" s="26"/>
      <c r="AQ3417" s="26"/>
      <c r="AR3417" s="26"/>
      <c r="AS3417" s="26"/>
      <c r="AT3417" s="26"/>
      <c r="AU3417" s="26"/>
      <c r="AV3417" s="26"/>
      <c r="AW3417" s="26"/>
      <c r="AX3417" s="26"/>
      <c r="AY3417" s="26"/>
      <c r="AZ3417" s="26"/>
      <c r="BA3417" s="26"/>
      <c r="BB3417" s="26"/>
      <c r="BC3417" s="26"/>
      <c r="BD3417" s="26"/>
      <c r="BE3417" s="26"/>
      <c r="BF3417" s="26"/>
      <c r="BG3417" s="26"/>
      <c r="BH3417" s="26"/>
    </row>
    <row r="3418" spans="4:60" x14ac:dyDescent="0.2">
      <c r="D3418" s="23"/>
      <c r="F3418" s="4"/>
      <c r="H3418" s="18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/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</row>
    <row r="3419" spans="4:60" x14ac:dyDescent="0.2">
      <c r="D3419" s="23"/>
      <c r="F3419" s="5"/>
      <c r="H3419" s="18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9"/>
      <c r="X3419" s="29"/>
      <c r="Y3419" s="29"/>
      <c r="Z3419" s="29"/>
      <c r="AA3419" s="29"/>
      <c r="AB3419" s="29"/>
      <c r="AC3419" s="29"/>
      <c r="AD3419" s="29"/>
      <c r="AE3419" s="29"/>
      <c r="AF3419" s="29"/>
      <c r="AG3419" s="29"/>
      <c r="AH3419" s="29"/>
      <c r="AI3419" s="29"/>
      <c r="AJ3419" s="29"/>
      <c r="AK3419" s="29"/>
      <c r="AL3419" s="29"/>
      <c r="AM3419" s="29"/>
      <c r="AN3419" s="29"/>
      <c r="AO3419" s="29"/>
      <c r="AP3419" s="29"/>
      <c r="AQ3419" s="29"/>
      <c r="AR3419" s="29"/>
      <c r="AS3419" s="29"/>
      <c r="AT3419" s="29"/>
      <c r="AU3419" s="29"/>
      <c r="AV3419" s="29"/>
      <c r="AW3419" s="29"/>
      <c r="AX3419" s="29"/>
      <c r="AY3419" s="29"/>
      <c r="AZ3419" s="29"/>
      <c r="BA3419" s="29"/>
      <c r="BB3419" s="29"/>
      <c r="BC3419" s="29"/>
      <c r="BD3419" s="29"/>
      <c r="BE3419" s="29"/>
      <c r="BF3419" s="29"/>
      <c r="BG3419" s="29"/>
      <c r="BH3419" s="29"/>
    </row>
    <row r="3420" spans="4:60" x14ac:dyDescent="0.2">
      <c r="D3420" s="23"/>
      <c r="F3420" s="5"/>
      <c r="H3420" s="13"/>
      <c r="I3420" s="25"/>
      <c r="J3420" s="25"/>
      <c r="K3420" s="25"/>
      <c r="L3420" s="25"/>
      <c r="M3420" s="25"/>
      <c r="N3420" s="25"/>
      <c r="O3420" s="25"/>
      <c r="P3420" s="25"/>
      <c r="Q3420" s="25"/>
      <c r="R3420" s="25"/>
      <c r="S3420" s="25"/>
      <c r="T3420" s="25"/>
      <c r="U3420" s="25"/>
      <c r="V3420" s="25"/>
      <c r="W3420" s="30"/>
      <c r="X3420" s="30"/>
      <c r="Y3420" s="30"/>
      <c r="Z3420" s="30"/>
      <c r="AA3420" s="30"/>
      <c r="AB3420" s="30"/>
      <c r="AC3420" s="30"/>
      <c r="AD3420" s="30"/>
      <c r="AE3420" s="30"/>
      <c r="AF3420" s="30"/>
      <c r="AG3420" s="30"/>
      <c r="AH3420" s="30"/>
      <c r="AI3420" s="30"/>
      <c r="AJ3420" s="30"/>
      <c r="AK3420" s="30"/>
      <c r="AL3420" s="30"/>
      <c r="AM3420" s="30"/>
      <c r="AN3420" s="30"/>
      <c r="AO3420" s="30"/>
      <c r="AP3420" s="30"/>
      <c r="AQ3420" s="30"/>
      <c r="AR3420" s="30"/>
      <c r="AS3420" s="30"/>
      <c r="AT3420" s="30"/>
      <c r="AU3420" s="30"/>
      <c r="AV3420" s="30"/>
      <c r="AW3420" s="30"/>
      <c r="AX3420" s="30"/>
      <c r="AY3420" s="30"/>
      <c r="AZ3420" s="30"/>
      <c r="BA3420" s="30"/>
      <c r="BB3420" s="30"/>
      <c r="BC3420" s="30"/>
      <c r="BD3420" s="30"/>
      <c r="BE3420" s="30"/>
      <c r="BF3420" s="30"/>
      <c r="BG3420" s="30"/>
      <c r="BH3420" s="30"/>
    </row>
    <row r="3421" spans="4:60" x14ac:dyDescent="0.2">
      <c r="D3421" s="23"/>
      <c r="F3421" s="5"/>
      <c r="H3421" s="18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</row>
    <row r="3422" spans="4:60" x14ac:dyDescent="0.2">
      <c r="D3422" s="23"/>
      <c r="F3422" s="1"/>
      <c r="H3422" s="18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</row>
    <row r="3423" spans="4:60" x14ac:dyDescent="0.2">
      <c r="D3423" s="23"/>
      <c r="F3423" s="1"/>
      <c r="H3423" s="18"/>
      <c r="I3423" s="26"/>
      <c r="J3423" s="26"/>
      <c r="K3423" s="26"/>
      <c r="L3423" s="26"/>
      <c r="M3423" s="26"/>
      <c r="N3423" s="26"/>
      <c r="O3423" s="26"/>
      <c r="P3423" s="26"/>
      <c r="Q3423" s="26"/>
      <c r="R3423" s="26"/>
      <c r="S3423" s="26"/>
      <c r="T3423" s="26"/>
      <c r="U3423" s="26"/>
      <c r="V3423" s="26"/>
      <c r="W3423" s="26"/>
      <c r="X3423" s="26"/>
      <c r="Y3423" s="26"/>
      <c r="Z3423" s="26"/>
      <c r="AA3423" s="26"/>
      <c r="AB3423" s="26"/>
      <c r="AC3423" s="26"/>
      <c r="AD3423" s="26"/>
      <c r="AE3423" s="26"/>
      <c r="AF3423" s="26"/>
      <c r="AG3423" s="26"/>
      <c r="AH3423" s="26"/>
      <c r="AI3423" s="26"/>
      <c r="AJ3423" s="26"/>
      <c r="AK3423" s="26"/>
      <c r="AL3423" s="26"/>
      <c r="AM3423" s="26"/>
      <c r="AN3423" s="26"/>
      <c r="AO3423" s="26"/>
      <c r="AP3423" s="26"/>
      <c r="AQ3423" s="26"/>
      <c r="AR3423" s="26"/>
      <c r="AS3423" s="26"/>
      <c r="AT3423" s="26"/>
      <c r="AU3423" s="26"/>
      <c r="AV3423" s="26"/>
      <c r="AW3423" s="26"/>
      <c r="AX3423" s="26"/>
      <c r="AY3423" s="26"/>
      <c r="AZ3423" s="26"/>
      <c r="BA3423" s="26"/>
      <c r="BB3423" s="26"/>
      <c r="BC3423" s="26"/>
      <c r="BD3423" s="26"/>
      <c r="BE3423" s="26"/>
      <c r="BF3423" s="26"/>
      <c r="BG3423" s="26"/>
      <c r="BH3423" s="26"/>
    </row>
    <row r="3424" spans="4:60" x14ac:dyDescent="0.2">
      <c r="D3424" s="23"/>
      <c r="F3424" s="4"/>
      <c r="H3424" s="18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</row>
    <row r="3425" spans="4:60" x14ac:dyDescent="0.2">
      <c r="D3425" s="23"/>
      <c r="F3425" s="5"/>
      <c r="H3425" s="18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9"/>
      <c r="X3425" s="29"/>
      <c r="Y3425" s="29"/>
      <c r="Z3425" s="29"/>
      <c r="AA3425" s="29"/>
      <c r="AB3425" s="29"/>
      <c r="AC3425" s="29"/>
      <c r="AD3425" s="29"/>
      <c r="AE3425" s="29"/>
      <c r="AF3425" s="29"/>
      <c r="AG3425" s="29"/>
      <c r="AH3425" s="29"/>
      <c r="AI3425" s="29"/>
      <c r="AJ3425" s="29"/>
      <c r="AK3425" s="29"/>
      <c r="AL3425" s="29"/>
      <c r="AM3425" s="29"/>
      <c r="AN3425" s="29"/>
      <c r="AO3425" s="29"/>
      <c r="AP3425" s="29"/>
      <c r="AQ3425" s="29"/>
      <c r="AR3425" s="29"/>
      <c r="AS3425" s="29"/>
      <c r="AT3425" s="29"/>
      <c r="AU3425" s="29"/>
      <c r="AV3425" s="29"/>
      <c r="AW3425" s="29"/>
      <c r="AX3425" s="29"/>
      <c r="AY3425" s="29"/>
      <c r="AZ3425" s="29"/>
      <c r="BA3425" s="29"/>
      <c r="BB3425" s="29"/>
      <c r="BC3425" s="29"/>
      <c r="BD3425" s="29"/>
      <c r="BE3425" s="29"/>
      <c r="BF3425" s="29"/>
      <c r="BG3425" s="29"/>
      <c r="BH3425" s="29"/>
    </row>
    <row r="3426" spans="4:60" x14ac:dyDescent="0.2">
      <c r="D3426" s="23"/>
      <c r="F3426" s="5"/>
      <c r="H3426" s="13"/>
      <c r="I3426" s="25"/>
      <c r="J3426" s="25"/>
      <c r="K3426" s="25"/>
      <c r="L3426" s="25"/>
      <c r="M3426" s="25"/>
      <c r="N3426" s="25"/>
      <c r="O3426" s="25"/>
      <c r="P3426" s="25"/>
      <c r="Q3426" s="25"/>
      <c r="R3426" s="25"/>
      <c r="S3426" s="25"/>
      <c r="T3426" s="25"/>
      <c r="U3426" s="25"/>
      <c r="V3426" s="25"/>
      <c r="W3426" s="30"/>
      <c r="X3426" s="30"/>
      <c r="Y3426" s="30"/>
      <c r="Z3426" s="30"/>
      <c r="AA3426" s="30"/>
      <c r="AB3426" s="30"/>
      <c r="AC3426" s="30"/>
      <c r="AD3426" s="30"/>
      <c r="AE3426" s="30"/>
      <c r="AF3426" s="30"/>
      <c r="AG3426" s="30"/>
      <c r="AH3426" s="30"/>
      <c r="AI3426" s="30"/>
      <c r="AJ3426" s="30"/>
      <c r="AK3426" s="30"/>
      <c r="AL3426" s="30"/>
      <c r="AM3426" s="30"/>
      <c r="AN3426" s="30"/>
      <c r="AO3426" s="30"/>
      <c r="AP3426" s="30"/>
      <c r="AQ3426" s="30"/>
      <c r="AR3426" s="30"/>
      <c r="AS3426" s="30"/>
      <c r="AT3426" s="30"/>
      <c r="AU3426" s="30"/>
      <c r="AV3426" s="30"/>
      <c r="AW3426" s="30"/>
      <c r="AX3426" s="30"/>
      <c r="AY3426" s="30"/>
      <c r="AZ3426" s="30"/>
      <c r="BA3426" s="30"/>
      <c r="BB3426" s="30"/>
      <c r="BC3426" s="30"/>
      <c r="BD3426" s="30"/>
      <c r="BE3426" s="30"/>
      <c r="BF3426" s="30"/>
      <c r="BG3426" s="30"/>
      <c r="BH3426" s="30"/>
    </row>
    <row r="3427" spans="4:60" x14ac:dyDescent="0.2">
      <c r="D3427" s="23"/>
      <c r="F3427" s="5"/>
      <c r="H3427" s="18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</row>
    <row r="3428" spans="4:60" x14ac:dyDescent="0.2">
      <c r="D3428" s="23"/>
      <c r="F3428" s="1"/>
      <c r="H3428" s="18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/>
      <c r="AE3428" s="1"/>
      <c r="AF3428" s="1"/>
      <c r="AG3428" s="1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</row>
    <row r="3429" spans="4:60" x14ac:dyDescent="0.2">
      <c r="D3429" s="23"/>
      <c r="F3429" s="1"/>
      <c r="H3429" s="18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26"/>
      <c r="V3429" s="26"/>
      <c r="W3429" s="26"/>
      <c r="X3429" s="26"/>
      <c r="Y3429" s="26"/>
      <c r="Z3429" s="26"/>
      <c r="AA3429" s="26"/>
      <c r="AB3429" s="26"/>
      <c r="AC3429" s="26"/>
      <c r="AD3429" s="26"/>
      <c r="AE3429" s="26"/>
      <c r="AF3429" s="26"/>
      <c r="AG3429" s="26"/>
      <c r="AH3429" s="26"/>
      <c r="AI3429" s="26"/>
      <c r="AJ3429" s="26"/>
      <c r="AK3429" s="26"/>
      <c r="AL3429" s="26"/>
      <c r="AM3429" s="26"/>
      <c r="AN3429" s="26"/>
      <c r="AO3429" s="26"/>
      <c r="AP3429" s="26"/>
      <c r="AQ3429" s="26"/>
      <c r="AR3429" s="26"/>
      <c r="AS3429" s="26"/>
      <c r="AT3429" s="26"/>
      <c r="AU3429" s="26"/>
      <c r="AV3429" s="26"/>
      <c r="AW3429" s="26"/>
      <c r="AX3429" s="26"/>
      <c r="AY3429" s="26"/>
      <c r="AZ3429" s="26"/>
      <c r="BA3429" s="26"/>
      <c r="BB3429" s="26"/>
      <c r="BC3429" s="26"/>
      <c r="BD3429" s="26"/>
      <c r="BE3429" s="26"/>
      <c r="BF3429" s="26"/>
      <c r="BG3429" s="26"/>
      <c r="BH3429" s="26"/>
    </row>
    <row r="3430" spans="4:60" x14ac:dyDescent="0.2">
      <c r="D3430" s="23"/>
      <c r="F3430" s="4"/>
      <c r="H3430" s="18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</row>
    <row r="3431" spans="4:60" x14ac:dyDescent="0.2">
      <c r="D3431" s="23"/>
      <c r="F3431" s="5"/>
      <c r="H3431" s="18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29"/>
      <c r="AV3431" s="29"/>
      <c r="AW3431" s="29"/>
      <c r="AX3431" s="29"/>
      <c r="AY3431" s="29"/>
      <c r="AZ3431" s="29"/>
      <c r="BA3431" s="29"/>
      <c r="BB3431" s="29"/>
      <c r="BC3431" s="29"/>
      <c r="BD3431" s="29"/>
      <c r="BE3431" s="29"/>
      <c r="BF3431" s="29"/>
      <c r="BG3431" s="29"/>
      <c r="BH3431" s="29"/>
    </row>
    <row r="3432" spans="4:60" x14ac:dyDescent="0.2">
      <c r="D3432" s="23"/>
      <c r="F3432" s="5"/>
      <c r="H3432" s="13"/>
      <c r="I3432" s="25"/>
      <c r="J3432" s="25"/>
      <c r="K3432" s="25"/>
      <c r="L3432" s="25"/>
      <c r="M3432" s="25"/>
      <c r="N3432" s="25"/>
      <c r="O3432" s="25"/>
      <c r="P3432" s="25"/>
      <c r="Q3432" s="25"/>
      <c r="R3432" s="25"/>
      <c r="S3432" s="25"/>
      <c r="T3432" s="25"/>
      <c r="U3432" s="25"/>
      <c r="V3432" s="25"/>
      <c r="W3432" s="30"/>
      <c r="X3432" s="30"/>
      <c r="Y3432" s="30"/>
      <c r="Z3432" s="30"/>
      <c r="AA3432" s="30"/>
      <c r="AB3432" s="30"/>
      <c r="AC3432" s="30"/>
      <c r="AD3432" s="30"/>
      <c r="AE3432" s="30"/>
      <c r="AF3432" s="30"/>
      <c r="AG3432" s="30"/>
      <c r="AH3432" s="30"/>
      <c r="AI3432" s="30"/>
      <c r="AJ3432" s="30"/>
      <c r="AK3432" s="30"/>
      <c r="AL3432" s="30"/>
      <c r="AM3432" s="30"/>
      <c r="AN3432" s="30"/>
      <c r="AO3432" s="30"/>
      <c r="AP3432" s="30"/>
      <c r="AQ3432" s="30"/>
      <c r="AR3432" s="30"/>
      <c r="AS3432" s="30"/>
      <c r="AT3432" s="30"/>
      <c r="AU3432" s="30"/>
      <c r="AV3432" s="30"/>
      <c r="AW3432" s="30"/>
      <c r="AX3432" s="30"/>
      <c r="AY3432" s="30"/>
      <c r="AZ3432" s="30"/>
      <c r="BA3432" s="30"/>
      <c r="BB3432" s="30"/>
      <c r="BC3432" s="30"/>
      <c r="BD3432" s="30"/>
      <c r="BE3432" s="30"/>
      <c r="BF3432" s="30"/>
      <c r="BG3432" s="30"/>
      <c r="BH3432" s="30"/>
    </row>
    <row r="3433" spans="4:60" x14ac:dyDescent="0.2">
      <c r="D3433" s="23"/>
      <c r="F3433" s="5"/>
      <c r="H3433" s="18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/>
      <c r="AB3433" s="1"/>
      <c r="AC3433" s="1"/>
      <c r="AD3433" s="1"/>
      <c r="AE3433" s="1"/>
      <c r="AF3433" s="1"/>
      <c r="AG3433" s="1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</row>
    <row r="3434" spans="4:60" x14ac:dyDescent="0.2">
      <c r="D3434" s="23"/>
      <c r="F3434" s="1"/>
      <c r="H3434" s="18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</row>
    <row r="3435" spans="4:60" x14ac:dyDescent="0.2">
      <c r="D3435" s="23"/>
      <c r="F3435" s="1"/>
      <c r="H3435" s="18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26"/>
      <c r="V3435" s="26"/>
      <c r="W3435" s="26"/>
      <c r="X3435" s="26"/>
      <c r="Y3435" s="26"/>
      <c r="Z3435" s="26"/>
      <c r="AA3435" s="26"/>
      <c r="AB3435" s="26"/>
      <c r="AC3435" s="26"/>
      <c r="AD3435" s="26"/>
      <c r="AE3435" s="26"/>
      <c r="AF3435" s="26"/>
      <c r="AG3435" s="26"/>
      <c r="AH3435" s="26"/>
      <c r="AI3435" s="26"/>
      <c r="AJ3435" s="26"/>
      <c r="AK3435" s="26"/>
      <c r="AL3435" s="26"/>
      <c r="AM3435" s="26"/>
      <c r="AN3435" s="26"/>
      <c r="AO3435" s="26"/>
      <c r="AP3435" s="26"/>
      <c r="AQ3435" s="26"/>
      <c r="AR3435" s="26"/>
      <c r="AS3435" s="26"/>
      <c r="AT3435" s="26"/>
      <c r="AU3435" s="26"/>
      <c r="AV3435" s="26"/>
      <c r="AW3435" s="26"/>
      <c r="AX3435" s="26"/>
      <c r="AY3435" s="26"/>
      <c r="AZ3435" s="26"/>
      <c r="BA3435" s="26"/>
      <c r="BB3435" s="26"/>
      <c r="BC3435" s="26"/>
      <c r="BD3435" s="26"/>
      <c r="BE3435" s="26"/>
      <c r="BF3435" s="26"/>
      <c r="BG3435" s="26"/>
      <c r="BH3435" s="26"/>
    </row>
    <row r="3436" spans="4:60" x14ac:dyDescent="0.2">
      <c r="D3436" s="23"/>
      <c r="F3436" s="28"/>
      <c r="H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/>
      <c r="AB3436" s="1"/>
      <c r="AC3436" s="1"/>
      <c r="AD3436" s="1"/>
      <c r="AE3436" s="1"/>
      <c r="AF3436" s="1"/>
      <c r="AG3436" s="1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</row>
    <row r="3437" spans="4:60" x14ac:dyDescent="0.2">
      <c r="D3437" s="23"/>
      <c r="F3437" s="28"/>
      <c r="H3437" s="1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29"/>
      <c r="AV3437" s="29"/>
      <c r="AW3437" s="29"/>
      <c r="AX3437" s="29"/>
      <c r="AY3437" s="29"/>
      <c r="AZ3437" s="29"/>
      <c r="BA3437" s="29"/>
      <c r="BB3437" s="29"/>
      <c r="BC3437" s="29"/>
      <c r="BD3437" s="29"/>
      <c r="BE3437" s="29"/>
      <c r="BF3437" s="29"/>
      <c r="BG3437" s="29"/>
      <c r="BH3437" s="29"/>
    </row>
    <row r="3438" spans="4:60" x14ac:dyDescent="0.2">
      <c r="D3438" s="23"/>
      <c r="F3438" s="28"/>
      <c r="H3438" s="30"/>
      <c r="I3438" s="30"/>
      <c r="J3438" s="30"/>
      <c r="K3438" s="30"/>
      <c r="L3438" s="30"/>
      <c r="M3438" s="30"/>
      <c r="N3438" s="30"/>
      <c r="O3438" s="30"/>
      <c r="P3438" s="30"/>
      <c r="Q3438" s="30"/>
      <c r="R3438" s="30"/>
      <c r="S3438" s="30"/>
      <c r="T3438" s="30"/>
      <c r="U3438" s="30"/>
      <c r="V3438" s="30"/>
      <c r="W3438" s="30"/>
      <c r="X3438" s="30"/>
      <c r="Y3438" s="30"/>
      <c r="Z3438" s="30"/>
      <c r="AA3438" s="30"/>
      <c r="AB3438" s="30"/>
      <c r="AC3438" s="30"/>
      <c r="AD3438" s="30"/>
      <c r="AE3438" s="30"/>
      <c r="AF3438" s="30"/>
      <c r="AG3438" s="30"/>
      <c r="AH3438" s="30"/>
      <c r="AI3438" s="30"/>
      <c r="AJ3438" s="30"/>
      <c r="AK3438" s="30"/>
      <c r="AL3438" s="30"/>
      <c r="AM3438" s="30"/>
      <c r="AN3438" s="30"/>
      <c r="AO3438" s="30"/>
      <c r="AP3438" s="30"/>
      <c r="AQ3438" s="30"/>
      <c r="AR3438" s="30"/>
      <c r="AS3438" s="30"/>
      <c r="AT3438" s="30"/>
      <c r="AU3438" s="30"/>
      <c r="AV3438" s="30"/>
      <c r="AW3438" s="30"/>
      <c r="AX3438" s="30"/>
      <c r="AY3438" s="30"/>
      <c r="AZ3438" s="30"/>
      <c r="BA3438" s="30"/>
      <c r="BB3438" s="30"/>
      <c r="BC3438" s="30"/>
      <c r="BD3438" s="30"/>
      <c r="BE3438" s="30"/>
      <c r="BF3438" s="30"/>
      <c r="BG3438" s="30"/>
      <c r="BH3438" s="30"/>
    </row>
    <row r="3439" spans="4:60" x14ac:dyDescent="0.2">
      <c r="D3439" s="23"/>
      <c r="F3439" s="28"/>
      <c r="H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/>
      <c r="AE3439" s="1"/>
      <c r="AF3439" s="1"/>
      <c r="AG3439" s="1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</row>
    <row r="3440" spans="4:60" x14ac:dyDescent="0.2">
      <c r="D3440" s="23"/>
      <c r="F3440" s="1"/>
      <c r="H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/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</row>
    <row r="3441" spans="4:60" x14ac:dyDescent="0.2">
      <c r="D3441" s="23"/>
      <c r="F3441" s="1"/>
      <c r="H3441" s="1"/>
      <c r="I3441" s="26"/>
      <c r="J3441" s="26"/>
      <c r="K3441" s="26"/>
      <c r="L3441" s="26"/>
      <c r="M3441" s="26"/>
      <c r="N3441" s="26"/>
      <c r="O3441" s="26"/>
      <c r="P3441" s="26"/>
      <c r="Q3441" s="26"/>
      <c r="R3441" s="26"/>
      <c r="S3441" s="26"/>
      <c r="T3441" s="26"/>
      <c r="U3441" s="26"/>
      <c r="V3441" s="26"/>
      <c r="W3441" s="26"/>
      <c r="X3441" s="26"/>
      <c r="Y3441" s="26"/>
      <c r="Z3441" s="26"/>
      <c r="AA3441" s="26"/>
      <c r="AB3441" s="26"/>
      <c r="AC3441" s="26"/>
      <c r="AD3441" s="26"/>
      <c r="AE3441" s="26"/>
      <c r="AF3441" s="26"/>
      <c r="AG3441" s="26"/>
      <c r="AH3441" s="26"/>
      <c r="AI3441" s="26"/>
      <c r="AJ3441" s="26"/>
      <c r="AK3441" s="26"/>
      <c r="AL3441" s="26"/>
      <c r="AM3441" s="26"/>
      <c r="AN3441" s="26"/>
      <c r="AO3441" s="26"/>
      <c r="AP3441" s="26"/>
      <c r="AQ3441" s="26"/>
      <c r="AR3441" s="26"/>
      <c r="AS3441" s="26"/>
      <c r="AT3441" s="26"/>
      <c r="AU3441" s="26"/>
      <c r="AV3441" s="26"/>
      <c r="AW3441" s="26"/>
      <c r="AX3441" s="26"/>
      <c r="AY3441" s="26"/>
      <c r="AZ3441" s="26"/>
      <c r="BA3441" s="26"/>
      <c r="BB3441" s="26"/>
      <c r="BC3441" s="26"/>
      <c r="BD3441" s="26"/>
      <c r="BE3441" s="26"/>
      <c r="BF3441" s="26"/>
      <c r="BG3441" s="26"/>
      <c r="BH3441" s="26"/>
    </row>
    <row r="3442" spans="4:60" x14ac:dyDescent="0.2">
      <c r="D3442" s="23"/>
      <c r="F3442" s="28"/>
      <c r="H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</row>
    <row r="3443" spans="4:60" x14ac:dyDescent="0.2">
      <c r="D3443" s="23"/>
      <c r="F3443" s="28"/>
      <c r="H3443" s="1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29"/>
      <c r="AV3443" s="29"/>
      <c r="AW3443" s="29"/>
      <c r="AX3443" s="29"/>
      <c r="AY3443" s="29"/>
      <c r="AZ3443" s="29"/>
      <c r="BA3443" s="29"/>
      <c r="BB3443" s="29"/>
      <c r="BC3443" s="29"/>
      <c r="BD3443" s="29"/>
      <c r="BE3443" s="29"/>
      <c r="BF3443" s="29"/>
      <c r="BG3443" s="29"/>
      <c r="BH3443" s="29"/>
    </row>
    <row r="3444" spans="4:60" x14ac:dyDescent="0.2">
      <c r="D3444" s="23"/>
      <c r="F3444" s="28"/>
      <c r="H3444" s="30"/>
      <c r="I3444" s="30"/>
      <c r="J3444" s="30"/>
      <c r="K3444" s="30"/>
      <c r="L3444" s="30"/>
      <c r="M3444" s="30"/>
      <c r="N3444" s="30"/>
      <c r="O3444" s="30"/>
      <c r="P3444" s="30"/>
      <c r="Q3444" s="30"/>
      <c r="R3444" s="30"/>
      <c r="S3444" s="30"/>
      <c r="T3444" s="30"/>
      <c r="U3444" s="30"/>
      <c r="V3444" s="30"/>
      <c r="W3444" s="30"/>
      <c r="X3444" s="30"/>
      <c r="Y3444" s="30"/>
      <c r="Z3444" s="30"/>
      <c r="AA3444" s="30"/>
      <c r="AB3444" s="30"/>
      <c r="AC3444" s="30"/>
      <c r="AD3444" s="30"/>
      <c r="AE3444" s="30"/>
      <c r="AF3444" s="30"/>
      <c r="AG3444" s="30"/>
      <c r="AH3444" s="30"/>
      <c r="AI3444" s="30"/>
      <c r="AJ3444" s="30"/>
      <c r="AK3444" s="30"/>
      <c r="AL3444" s="30"/>
      <c r="AM3444" s="30"/>
      <c r="AN3444" s="30"/>
      <c r="AO3444" s="30"/>
      <c r="AP3444" s="30"/>
      <c r="AQ3444" s="30"/>
      <c r="AR3444" s="30"/>
      <c r="AS3444" s="30"/>
      <c r="AT3444" s="30"/>
      <c r="AU3444" s="30"/>
      <c r="AV3444" s="30"/>
      <c r="AW3444" s="30"/>
      <c r="AX3444" s="30"/>
      <c r="AY3444" s="30"/>
      <c r="AZ3444" s="30"/>
      <c r="BA3444" s="30"/>
      <c r="BB3444" s="30"/>
      <c r="BC3444" s="30"/>
      <c r="BD3444" s="30"/>
      <c r="BE3444" s="30"/>
      <c r="BF3444" s="30"/>
      <c r="BG3444" s="30"/>
      <c r="BH3444" s="30"/>
    </row>
    <row r="3445" spans="4:60" x14ac:dyDescent="0.2">
      <c r="D3445" s="23"/>
      <c r="F3445" s="28"/>
      <c r="H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</row>
    <row r="3446" spans="4:60" x14ac:dyDescent="0.2">
      <c r="D3446" s="23"/>
      <c r="F3446" s="1"/>
      <c r="H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</row>
    <row r="3447" spans="4:60" x14ac:dyDescent="0.2">
      <c r="D3447" s="23"/>
      <c r="F3447" s="1"/>
      <c r="H3447" s="1"/>
      <c r="I3447" s="26"/>
      <c r="J3447" s="26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26"/>
      <c r="V3447" s="26"/>
      <c r="W3447" s="26"/>
      <c r="X3447" s="26"/>
      <c r="Y3447" s="26"/>
      <c r="Z3447" s="26"/>
      <c r="AA3447" s="26"/>
      <c r="AB3447" s="26"/>
      <c r="AC3447" s="26"/>
      <c r="AD3447" s="26"/>
      <c r="AE3447" s="26"/>
      <c r="AF3447" s="26"/>
      <c r="AG3447" s="26"/>
      <c r="AH3447" s="26"/>
      <c r="AI3447" s="26"/>
      <c r="AJ3447" s="26"/>
      <c r="AK3447" s="26"/>
      <c r="AL3447" s="26"/>
      <c r="AM3447" s="26"/>
      <c r="AN3447" s="26"/>
      <c r="AO3447" s="26"/>
      <c r="AP3447" s="26"/>
      <c r="AQ3447" s="26"/>
      <c r="AR3447" s="26"/>
      <c r="AS3447" s="26"/>
      <c r="AT3447" s="26"/>
      <c r="AU3447" s="26"/>
      <c r="AV3447" s="26"/>
      <c r="AW3447" s="26"/>
      <c r="AX3447" s="26"/>
      <c r="AY3447" s="26"/>
      <c r="AZ3447" s="26"/>
      <c r="BA3447" s="26"/>
      <c r="BB3447" s="26"/>
      <c r="BC3447" s="26"/>
      <c r="BD3447" s="26"/>
      <c r="BE3447" s="26"/>
      <c r="BF3447" s="26"/>
      <c r="BG3447" s="26"/>
      <c r="BH3447" s="26"/>
    </row>
    <row r="3448" spans="4:60" x14ac:dyDescent="0.2">
      <c r="D3448" s="23"/>
      <c r="F3448" s="28"/>
      <c r="H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</row>
    <row r="3449" spans="4:60" x14ac:dyDescent="0.2">
      <c r="D3449" s="23"/>
      <c r="F3449" s="28"/>
      <c r="H3449" s="1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29"/>
      <c r="AV3449" s="29"/>
      <c r="AW3449" s="29"/>
      <c r="AX3449" s="29"/>
      <c r="AY3449" s="29"/>
      <c r="AZ3449" s="29"/>
      <c r="BA3449" s="29"/>
      <c r="BB3449" s="29"/>
      <c r="BC3449" s="29"/>
      <c r="BD3449" s="29"/>
      <c r="BE3449" s="29"/>
      <c r="BF3449" s="29"/>
      <c r="BG3449" s="29"/>
      <c r="BH3449" s="29"/>
    </row>
    <row r="3450" spans="4:60" x14ac:dyDescent="0.2">
      <c r="D3450" s="23"/>
      <c r="F3450" s="28"/>
      <c r="H3450" s="30"/>
      <c r="I3450" s="30"/>
      <c r="J3450" s="30"/>
      <c r="K3450" s="30"/>
      <c r="L3450" s="30"/>
      <c r="M3450" s="30"/>
      <c r="N3450" s="30"/>
      <c r="O3450" s="30"/>
      <c r="P3450" s="30"/>
      <c r="Q3450" s="30"/>
      <c r="R3450" s="30"/>
      <c r="S3450" s="30"/>
      <c r="T3450" s="30"/>
      <c r="U3450" s="30"/>
      <c r="V3450" s="30"/>
      <c r="W3450" s="30"/>
      <c r="X3450" s="30"/>
      <c r="Y3450" s="30"/>
      <c r="Z3450" s="30"/>
      <c r="AA3450" s="30"/>
      <c r="AB3450" s="30"/>
      <c r="AC3450" s="30"/>
      <c r="AD3450" s="30"/>
      <c r="AE3450" s="30"/>
      <c r="AF3450" s="30"/>
      <c r="AG3450" s="30"/>
      <c r="AH3450" s="30"/>
      <c r="AI3450" s="30"/>
      <c r="AJ3450" s="30"/>
      <c r="AK3450" s="30"/>
      <c r="AL3450" s="30"/>
      <c r="AM3450" s="30"/>
      <c r="AN3450" s="30"/>
      <c r="AO3450" s="30"/>
      <c r="AP3450" s="30"/>
      <c r="AQ3450" s="30"/>
      <c r="AR3450" s="30"/>
      <c r="AS3450" s="30"/>
      <c r="AT3450" s="30"/>
      <c r="AU3450" s="30"/>
      <c r="AV3450" s="30"/>
      <c r="AW3450" s="30"/>
      <c r="AX3450" s="30"/>
      <c r="AY3450" s="30"/>
      <c r="AZ3450" s="30"/>
      <c r="BA3450" s="30"/>
      <c r="BB3450" s="30"/>
      <c r="BC3450" s="30"/>
      <c r="BD3450" s="30"/>
      <c r="BE3450" s="30"/>
      <c r="BF3450" s="30"/>
      <c r="BG3450" s="30"/>
      <c r="BH3450" s="30"/>
    </row>
    <row r="3451" spans="4:60" x14ac:dyDescent="0.2">
      <c r="D3451" s="23"/>
      <c r="F3451" s="28"/>
      <c r="H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</row>
    <row r="3452" spans="4:60" x14ac:dyDescent="0.2">
      <c r="D3452" s="23"/>
      <c r="F3452" s="1"/>
      <c r="H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/>
      <c r="AD3452" s="1"/>
      <c r="AE3452" s="1"/>
      <c r="AF3452" s="1"/>
      <c r="AG3452" s="1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</row>
    <row r="3453" spans="4:60" x14ac:dyDescent="0.2">
      <c r="D3453" s="23"/>
      <c r="F3453" s="1"/>
      <c r="H3453" s="1"/>
      <c r="I3453" s="26"/>
      <c r="J3453" s="26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26"/>
      <c r="V3453" s="26"/>
      <c r="W3453" s="26"/>
      <c r="X3453" s="26"/>
      <c r="Y3453" s="26"/>
      <c r="Z3453" s="26"/>
      <c r="AA3453" s="26"/>
      <c r="AB3453" s="26"/>
      <c r="AC3453" s="26"/>
      <c r="AD3453" s="26"/>
      <c r="AE3453" s="26"/>
      <c r="AF3453" s="26"/>
      <c r="AG3453" s="26"/>
      <c r="AH3453" s="26"/>
      <c r="AI3453" s="26"/>
      <c r="AJ3453" s="26"/>
      <c r="AK3453" s="26"/>
      <c r="AL3453" s="26"/>
      <c r="AM3453" s="26"/>
      <c r="AN3453" s="26"/>
      <c r="AO3453" s="26"/>
      <c r="AP3453" s="26"/>
      <c r="AQ3453" s="26"/>
      <c r="AR3453" s="26"/>
      <c r="AS3453" s="26"/>
      <c r="AT3453" s="26"/>
      <c r="AU3453" s="26"/>
      <c r="AV3453" s="26"/>
      <c r="AW3453" s="26"/>
      <c r="AX3453" s="26"/>
      <c r="AY3453" s="26"/>
      <c r="AZ3453" s="26"/>
      <c r="BA3453" s="26"/>
      <c r="BB3453" s="26"/>
      <c r="BC3453" s="26"/>
      <c r="BD3453" s="26"/>
      <c r="BE3453" s="26"/>
      <c r="BF3453" s="26"/>
      <c r="BG3453" s="26"/>
      <c r="BH3453" s="26"/>
    </row>
    <row r="3454" spans="4:60" x14ac:dyDescent="0.2">
      <c r="D3454" s="23"/>
      <c r="F3454" s="28"/>
      <c r="H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</row>
    <row r="3455" spans="4:60" x14ac:dyDescent="0.2">
      <c r="D3455" s="23"/>
      <c r="F3455" s="28"/>
      <c r="H3455" s="1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29"/>
      <c r="AV3455" s="29"/>
      <c r="AW3455" s="29"/>
      <c r="AX3455" s="29"/>
      <c r="AY3455" s="29"/>
      <c r="AZ3455" s="29"/>
      <c r="BA3455" s="29"/>
      <c r="BB3455" s="29"/>
      <c r="BC3455" s="29"/>
      <c r="BD3455" s="29"/>
      <c r="BE3455" s="29"/>
      <c r="BF3455" s="29"/>
      <c r="BG3455" s="29"/>
      <c r="BH3455" s="29"/>
    </row>
    <row r="3456" spans="4:60" x14ac:dyDescent="0.2">
      <c r="D3456" s="23"/>
      <c r="F3456" s="28"/>
      <c r="H3456" s="30"/>
      <c r="I3456" s="30"/>
      <c r="J3456" s="30"/>
      <c r="K3456" s="30"/>
      <c r="L3456" s="30"/>
      <c r="M3456" s="30"/>
      <c r="N3456" s="30"/>
      <c r="O3456" s="30"/>
      <c r="P3456" s="30"/>
      <c r="Q3456" s="30"/>
      <c r="R3456" s="30"/>
      <c r="S3456" s="30"/>
      <c r="T3456" s="30"/>
      <c r="U3456" s="30"/>
      <c r="V3456" s="30"/>
      <c r="W3456" s="30"/>
      <c r="X3456" s="30"/>
      <c r="Y3456" s="30"/>
      <c r="Z3456" s="30"/>
      <c r="AA3456" s="30"/>
      <c r="AB3456" s="30"/>
      <c r="AC3456" s="30"/>
      <c r="AD3456" s="30"/>
      <c r="AE3456" s="30"/>
      <c r="AF3456" s="30"/>
      <c r="AG3456" s="30"/>
      <c r="AH3456" s="30"/>
      <c r="AI3456" s="30"/>
      <c r="AJ3456" s="30"/>
      <c r="AK3456" s="30"/>
      <c r="AL3456" s="30"/>
      <c r="AM3456" s="30"/>
      <c r="AN3456" s="30"/>
      <c r="AO3456" s="30"/>
      <c r="AP3456" s="30"/>
      <c r="AQ3456" s="30"/>
      <c r="AR3456" s="30"/>
      <c r="AS3456" s="30"/>
      <c r="AT3456" s="30"/>
      <c r="AU3456" s="30"/>
      <c r="AV3456" s="30"/>
      <c r="AW3456" s="30"/>
      <c r="AX3456" s="30"/>
      <c r="AY3456" s="30"/>
      <c r="AZ3456" s="30"/>
      <c r="BA3456" s="30"/>
      <c r="BB3456" s="30"/>
      <c r="BC3456" s="30"/>
      <c r="BD3456" s="30"/>
      <c r="BE3456" s="30"/>
      <c r="BF3456" s="30"/>
      <c r="BG3456" s="30"/>
      <c r="BH3456" s="30"/>
    </row>
    <row r="3457" spans="4:60" x14ac:dyDescent="0.2">
      <c r="D3457" s="23"/>
      <c r="F3457" s="28"/>
      <c r="H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/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</row>
    <row r="3458" spans="4:60" x14ac:dyDescent="0.2">
      <c r="D3458" s="23"/>
      <c r="F3458" s="1"/>
      <c r="H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</row>
    <row r="3459" spans="4:60" x14ac:dyDescent="0.2">
      <c r="D3459" s="23"/>
      <c r="F3459" s="1"/>
      <c r="H3459" s="1"/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26"/>
      <c r="V3459" s="26"/>
      <c r="W3459" s="26"/>
      <c r="X3459" s="26"/>
      <c r="Y3459" s="26"/>
      <c r="Z3459" s="26"/>
      <c r="AA3459" s="26"/>
      <c r="AB3459" s="26"/>
      <c r="AC3459" s="26"/>
      <c r="AD3459" s="26"/>
      <c r="AE3459" s="26"/>
      <c r="AF3459" s="26"/>
      <c r="AG3459" s="26"/>
      <c r="AH3459" s="26"/>
      <c r="AI3459" s="26"/>
      <c r="AJ3459" s="26"/>
      <c r="AK3459" s="26"/>
      <c r="AL3459" s="26"/>
      <c r="AM3459" s="26"/>
      <c r="AN3459" s="26"/>
      <c r="AO3459" s="26"/>
      <c r="AP3459" s="26"/>
      <c r="AQ3459" s="26"/>
      <c r="AR3459" s="26"/>
      <c r="AS3459" s="26"/>
      <c r="AT3459" s="26"/>
      <c r="AU3459" s="26"/>
      <c r="AV3459" s="26"/>
      <c r="AW3459" s="26"/>
      <c r="AX3459" s="26"/>
      <c r="AY3459" s="26"/>
      <c r="AZ3459" s="26"/>
      <c r="BA3459" s="26"/>
      <c r="BB3459" s="26"/>
      <c r="BC3459" s="26"/>
      <c r="BD3459" s="26"/>
      <c r="BE3459" s="26"/>
      <c r="BF3459" s="26"/>
      <c r="BG3459" s="26"/>
      <c r="BH3459" s="26"/>
    </row>
    <row r="3460" spans="4:60" x14ac:dyDescent="0.2">
      <c r="D3460" s="23"/>
      <c r="F3460" s="28"/>
      <c r="H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/>
      <c r="AE3460" s="1"/>
      <c r="AF3460" s="1"/>
      <c r="AG3460" s="1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</row>
    <row r="3461" spans="4:60" x14ac:dyDescent="0.2">
      <c r="D3461" s="23"/>
      <c r="F3461" s="28"/>
      <c r="H3461" s="1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29"/>
      <c r="AV3461" s="29"/>
      <c r="AW3461" s="29"/>
      <c r="AX3461" s="29"/>
      <c r="AY3461" s="29"/>
      <c r="AZ3461" s="29"/>
      <c r="BA3461" s="29"/>
      <c r="BB3461" s="29"/>
      <c r="BC3461" s="29"/>
      <c r="BD3461" s="29"/>
      <c r="BE3461" s="29"/>
      <c r="BF3461" s="29"/>
      <c r="BG3461" s="29"/>
      <c r="BH3461" s="29"/>
    </row>
    <row r="3462" spans="4:60" x14ac:dyDescent="0.2">
      <c r="D3462" s="23"/>
      <c r="F3462" s="28"/>
      <c r="H3462" s="30"/>
      <c r="I3462" s="30"/>
      <c r="J3462" s="30"/>
      <c r="K3462" s="30"/>
      <c r="L3462" s="30"/>
      <c r="M3462" s="30"/>
      <c r="N3462" s="30"/>
      <c r="O3462" s="30"/>
      <c r="P3462" s="30"/>
      <c r="Q3462" s="30"/>
      <c r="R3462" s="30"/>
      <c r="S3462" s="30"/>
      <c r="T3462" s="30"/>
      <c r="U3462" s="30"/>
      <c r="V3462" s="30"/>
      <c r="W3462" s="30"/>
      <c r="X3462" s="30"/>
      <c r="Y3462" s="30"/>
      <c r="Z3462" s="30"/>
      <c r="AA3462" s="30"/>
      <c r="AB3462" s="30"/>
      <c r="AC3462" s="30"/>
      <c r="AD3462" s="30"/>
      <c r="AE3462" s="30"/>
      <c r="AF3462" s="30"/>
      <c r="AG3462" s="30"/>
      <c r="AH3462" s="30"/>
      <c r="AI3462" s="30"/>
      <c r="AJ3462" s="30"/>
      <c r="AK3462" s="30"/>
      <c r="AL3462" s="30"/>
      <c r="AM3462" s="30"/>
      <c r="AN3462" s="30"/>
      <c r="AO3462" s="30"/>
      <c r="AP3462" s="30"/>
      <c r="AQ3462" s="30"/>
      <c r="AR3462" s="30"/>
      <c r="AS3462" s="30"/>
      <c r="AT3462" s="30"/>
      <c r="AU3462" s="30"/>
      <c r="AV3462" s="30"/>
      <c r="AW3462" s="30"/>
      <c r="AX3462" s="30"/>
      <c r="AY3462" s="30"/>
      <c r="AZ3462" s="30"/>
      <c r="BA3462" s="30"/>
      <c r="BB3462" s="30"/>
      <c r="BC3462" s="30"/>
      <c r="BD3462" s="30"/>
      <c r="BE3462" s="30"/>
      <c r="BF3462" s="30"/>
      <c r="BG3462" s="30"/>
      <c r="BH3462" s="30"/>
    </row>
    <row r="3463" spans="4:60" x14ac:dyDescent="0.2">
      <c r="D3463" s="23"/>
      <c r="F3463" s="28"/>
      <c r="H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</row>
    <row r="3464" spans="4:60" x14ac:dyDescent="0.2">
      <c r="D3464" s="23"/>
      <c r="F3464" s="1"/>
      <c r="H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</row>
    <row r="3465" spans="4:60" x14ac:dyDescent="0.2">
      <c r="D3465" s="23"/>
      <c r="F3465" s="1"/>
      <c r="H3465" s="1"/>
      <c r="I3465" s="26"/>
      <c r="J3465" s="26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26"/>
      <c r="V3465" s="26"/>
      <c r="W3465" s="26"/>
      <c r="X3465" s="26"/>
      <c r="Y3465" s="26"/>
      <c r="Z3465" s="26"/>
      <c r="AA3465" s="26"/>
      <c r="AB3465" s="26"/>
      <c r="AC3465" s="26"/>
      <c r="AD3465" s="26"/>
      <c r="AE3465" s="26"/>
      <c r="AF3465" s="26"/>
      <c r="AG3465" s="26"/>
      <c r="AH3465" s="26"/>
      <c r="AI3465" s="26"/>
      <c r="AJ3465" s="26"/>
      <c r="AK3465" s="26"/>
      <c r="AL3465" s="26"/>
      <c r="AM3465" s="26"/>
      <c r="AN3465" s="26"/>
      <c r="AO3465" s="26"/>
      <c r="AP3465" s="26"/>
      <c r="AQ3465" s="26"/>
      <c r="AR3465" s="26"/>
      <c r="AS3465" s="26"/>
      <c r="AT3465" s="26"/>
      <c r="AU3465" s="26"/>
      <c r="AV3465" s="26"/>
      <c r="AW3465" s="26"/>
      <c r="AX3465" s="26"/>
      <c r="AY3465" s="26"/>
      <c r="AZ3465" s="26"/>
      <c r="BA3465" s="26"/>
      <c r="BB3465" s="26"/>
      <c r="BC3465" s="26"/>
      <c r="BD3465" s="26"/>
      <c r="BE3465" s="26"/>
      <c r="BF3465" s="26"/>
      <c r="BG3465" s="26"/>
      <c r="BH3465" s="26"/>
    </row>
    <row r="3466" spans="4:60" x14ac:dyDescent="0.2">
      <c r="D3466" s="23"/>
      <c r="F3466" s="28"/>
      <c r="H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</row>
    <row r="3467" spans="4:60" x14ac:dyDescent="0.2">
      <c r="D3467" s="23"/>
      <c r="F3467" s="28"/>
      <c r="H3467" s="1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29"/>
      <c r="AV3467" s="29"/>
      <c r="AW3467" s="29"/>
      <c r="AX3467" s="29"/>
      <c r="AY3467" s="29"/>
      <c r="AZ3467" s="29"/>
      <c r="BA3467" s="29"/>
      <c r="BB3467" s="29"/>
      <c r="BC3467" s="29"/>
      <c r="BD3467" s="29"/>
      <c r="BE3467" s="29"/>
      <c r="BF3467" s="29"/>
      <c r="BG3467" s="29"/>
      <c r="BH3467" s="29"/>
    </row>
    <row r="3468" spans="4:60" x14ac:dyDescent="0.2">
      <c r="D3468" s="23"/>
      <c r="F3468" s="28"/>
      <c r="H3468" s="30"/>
      <c r="I3468" s="30"/>
      <c r="J3468" s="30"/>
      <c r="K3468" s="30"/>
      <c r="L3468" s="30"/>
      <c r="M3468" s="30"/>
      <c r="N3468" s="30"/>
      <c r="O3468" s="30"/>
      <c r="P3468" s="30"/>
      <c r="Q3468" s="30"/>
      <c r="R3468" s="30"/>
      <c r="S3468" s="30"/>
      <c r="T3468" s="30"/>
      <c r="U3468" s="30"/>
      <c r="V3468" s="30"/>
      <c r="W3468" s="30"/>
      <c r="X3468" s="30"/>
      <c r="Y3468" s="30"/>
      <c r="Z3468" s="30"/>
      <c r="AA3468" s="30"/>
      <c r="AB3468" s="30"/>
      <c r="AC3468" s="30"/>
      <c r="AD3468" s="30"/>
      <c r="AE3468" s="30"/>
      <c r="AF3468" s="30"/>
      <c r="AG3468" s="30"/>
      <c r="AH3468" s="30"/>
      <c r="AI3468" s="30"/>
      <c r="AJ3468" s="30"/>
      <c r="AK3468" s="30"/>
      <c r="AL3468" s="30"/>
      <c r="AM3468" s="30"/>
      <c r="AN3468" s="30"/>
      <c r="AO3468" s="30"/>
      <c r="AP3468" s="30"/>
      <c r="AQ3468" s="30"/>
      <c r="AR3468" s="30"/>
      <c r="AS3468" s="30"/>
      <c r="AT3468" s="30"/>
      <c r="AU3468" s="30"/>
      <c r="AV3468" s="30"/>
      <c r="AW3468" s="30"/>
      <c r="AX3468" s="30"/>
      <c r="AY3468" s="30"/>
      <c r="AZ3468" s="30"/>
      <c r="BA3468" s="30"/>
      <c r="BB3468" s="30"/>
      <c r="BC3468" s="30"/>
      <c r="BD3468" s="30"/>
      <c r="BE3468" s="30"/>
      <c r="BF3468" s="30"/>
      <c r="BG3468" s="30"/>
      <c r="BH3468" s="30"/>
    </row>
    <row r="3469" spans="4:60" x14ac:dyDescent="0.2">
      <c r="D3469" s="23"/>
      <c r="F3469" s="28"/>
      <c r="H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/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</row>
    <row r="3470" spans="4:60" x14ac:dyDescent="0.2">
      <c r="D3470" s="23"/>
      <c r="F3470" s="1"/>
      <c r="H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/>
      <c r="AE3470" s="1"/>
      <c r="AF3470" s="1"/>
      <c r="AG3470" s="1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</row>
    <row r="3471" spans="4:60" x14ac:dyDescent="0.2">
      <c r="D3471" s="23"/>
      <c r="F3471" s="1"/>
      <c r="H3471" s="1"/>
      <c r="I3471" s="26"/>
      <c r="J3471" s="26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26"/>
      <c r="V3471" s="26"/>
      <c r="W3471" s="26"/>
      <c r="X3471" s="26"/>
      <c r="Y3471" s="26"/>
      <c r="Z3471" s="26"/>
      <c r="AA3471" s="26"/>
      <c r="AB3471" s="26"/>
      <c r="AC3471" s="26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  <c r="AT3471" s="26"/>
      <c r="AU3471" s="26"/>
      <c r="AV3471" s="26"/>
      <c r="AW3471" s="26"/>
      <c r="AX3471" s="26"/>
      <c r="AY3471" s="26"/>
      <c r="AZ3471" s="26"/>
      <c r="BA3471" s="26"/>
      <c r="BB3471" s="26"/>
      <c r="BC3471" s="26"/>
      <c r="BD3471" s="26"/>
      <c r="BE3471" s="26"/>
      <c r="BF3471" s="26"/>
      <c r="BG3471" s="26"/>
      <c r="BH3471" s="26"/>
    </row>
    <row r="3472" spans="4:60" x14ac:dyDescent="0.2">
      <c r="D3472" s="23"/>
      <c r="F3472" s="28"/>
      <c r="H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</row>
    <row r="3473" spans="4:60" x14ac:dyDescent="0.2">
      <c r="D3473" s="23"/>
      <c r="F3473" s="28"/>
      <c r="H3473" s="1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29"/>
      <c r="AV3473" s="29"/>
      <c r="AW3473" s="29"/>
      <c r="AX3473" s="29"/>
      <c r="AY3473" s="29"/>
      <c r="AZ3473" s="29"/>
      <c r="BA3473" s="29"/>
      <c r="BB3473" s="29"/>
      <c r="BC3473" s="29"/>
      <c r="BD3473" s="29"/>
      <c r="BE3473" s="29"/>
      <c r="BF3473" s="29"/>
      <c r="BG3473" s="29"/>
      <c r="BH3473" s="29"/>
    </row>
    <row r="3474" spans="4:60" x14ac:dyDescent="0.2">
      <c r="D3474" s="23"/>
      <c r="F3474" s="28"/>
      <c r="H3474" s="30"/>
      <c r="I3474" s="30"/>
      <c r="J3474" s="30"/>
      <c r="K3474" s="30"/>
      <c r="L3474" s="30"/>
      <c r="M3474" s="30"/>
      <c r="N3474" s="30"/>
      <c r="O3474" s="30"/>
      <c r="P3474" s="30"/>
      <c r="Q3474" s="30"/>
      <c r="R3474" s="30"/>
      <c r="S3474" s="30"/>
      <c r="T3474" s="30"/>
      <c r="U3474" s="30"/>
      <c r="V3474" s="30"/>
      <c r="W3474" s="30"/>
      <c r="X3474" s="30"/>
      <c r="Y3474" s="30"/>
      <c r="Z3474" s="30"/>
      <c r="AA3474" s="30"/>
      <c r="AB3474" s="30"/>
      <c r="AC3474" s="30"/>
      <c r="AD3474" s="30"/>
      <c r="AE3474" s="30"/>
      <c r="AF3474" s="30"/>
      <c r="AG3474" s="30"/>
      <c r="AH3474" s="30"/>
      <c r="AI3474" s="30"/>
      <c r="AJ3474" s="30"/>
      <c r="AK3474" s="30"/>
      <c r="AL3474" s="30"/>
      <c r="AM3474" s="30"/>
      <c r="AN3474" s="30"/>
      <c r="AO3474" s="30"/>
      <c r="AP3474" s="30"/>
      <c r="AQ3474" s="30"/>
      <c r="AR3474" s="30"/>
      <c r="AS3474" s="30"/>
      <c r="AT3474" s="30"/>
      <c r="AU3474" s="30"/>
      <c r="AV3474" s="30"/>
      <c r="AW3474" s="30"/>
      <c r="AX3474" s="30"/>
      <c r="AY3474" s="30"/>
      <c r="AZ3474" s="30"/>
      <c r="BA3474" s="30"/>
      <c r="BB3474" s="30"/>
      <c r="BC3474" s="30"/>
      <c r="BD3474" s="30"/>
      <c r="BE3474" s="30"/>
      <c r="BF3474" s="30"/>
      <c r="BG3474" s="30"/>
      <c r="BH3474" s="30"/>
    </row>
    <row r="3475" spans="4:60" x14ac:dyDescent="0.2">
      <c r="D3475" s="23"/>
      <c r="F3475" s="28"/>
      <c r="H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</row>
    <row r="3476" spans="4:60" x14ac:dyDescent="0.2">
      <c r="D3476" s="23"/>
      <c r="F3476" s="1"/>
      <c r="H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</row>
    <row r="3477" spans="4:60" x14ac:dyDescent="0.2">
      <c r="D3477" s="23"/>
      <c r="F3477" s="1"/>
      <c r="H3477" s="1"/>
      <c r="I3477" s="26"/>
      <c r="J3477" s="26"/>
      <c r="K3477" s="26"/>
      <c r="L3477" s="26"/>
      <c r="M3477" s="26"/>
      <c r="N3477" s="26"/>
      <c r="O3477" s="26"/>
      <c r="P3477" s="26"/>
      <c r="Q3477" s="26"/>
      <c r="R3477" s="26"/>
      <c r="S3477" s="26"/>
      <c r="T3477" s="26"/>
      <c r="U3477" s="26"/>
      <c r="V3477" s="26"/>
      <c r="W3477" s="26"/>
      <c r="X3477" s="26"/>
      <c r="Y3477" s="26"/>
      <c r="Z3477" s="26"/>
      <c r="AA3477" s="26"/>
      <c r="AB3477" s="26"/>
      <c r="AC3477" s="26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  <c r="AS3477" s="26"/>
      <c r="AT3477" s="26"/>
      <c r="AU3477" s="26"/>
      <c r="AV3477" s="26"/>
      <c r="AW3477" s="26"/>
      <c r="AX3477" s="26"/>
      <c r="AY3477" s="26"/>
      <c r="AZ3477" s="26"/>
      <c r="BA3477" s="26"/>
      <c r="BB3477" s="26"/>
      <c r="BC3477" s="26"/>
      <c r="BD3477" s="26"/>
      <c r="BE3477" s="26"/>
      <c r="BF3477" s="26"/>
      <c r="BG3477" s="26"/>
      <c r="BH3477" s="26"/>
    </row>
    <row r="3478" spans="4:60" x14ac:dyDescent="0.2">
      <c r="D3478" s="23"/>
      <c r="F3478" s="28"/>
      <c r="H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/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</row>
    <row r="3479" spans="4:60" x14ac:dyDescent="0.2">
      <c r="D3479" s="23"/>
      <c r="F3479" s="28"/>
      <c r="H3479" s="1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29"/>
      <c r="AV3479" s="29"/>
      <c r="AW3479" s="29"/>
      <c r="AX3479" s="29"/>
      <c r="AY3479" s="29"/>
      <c r="AZ3479" s="29"/>
      <c r="BA3479" s="29"/>
      <c r="BB3479" s="29"/>
      <c r="BC3479" s="29"/>
      <c r="BD3479" s="29"/>
      <c r="BE3479" s="29"/>
      <c r="BF3479" s="29"/>
      <c r="BG3479" s="29"/>
      <c r="BH3479" s="29"/>
    </row>
    <row r="3480" spans="4:60" x14ac:dyDescent="0.2">
      <c r="D3480" s="23"/>
      <c r="F3480" s="28"/>
      <c r="H3480" s="30"/>
      <c r="I3480" s="30"/>
      <c r="J3480" s="30"/>
      <c r="K3480" s="30"/>
      <c r="L3480" s="30"/>
      <c r="M3480" s="30"/>
      <c r="N3480" s="30"/>
      <c r="O3480" s="30"/>
      <c r="P3480" s="30"/>
      <c r="Q3480" s="30"/>
      <c r="R3480" s="30"/>
      <c r="S3480" s="30"/>
      <c r="T3480" s="30"/>
      <c r="U3480" s="30"/>
      <c r="V3480" s="30"/>
      <c r="W3480" s="30"/>
      <c r="X3480" s="30"/>
      <c r="Y3480" s="30"/>
      <c r="Z3480" s="30"/>
      <c r="AA3480" s="30"/>
      <c r="AB3480" s="30"/>
      <c r="AC3480" s="30"/>
      <c r="AD3480" s="30"/>
      <c r="AE3480" s="30"/>
      <c r="AF3480" s="30"/>
      <c r="AG3480" s="30"/>
      <c r="AH3480" s="30"/>
      <c r="AI3480" s="30"/>
      <c r="AJ3480" s="30"/>
      <c r="AK3480" s="30"/>
      <c r="AL3480" s="30"/>
      <c r="AM3480" s="30"/>
      <c r="AN3480" s="30"/>
      <c r="AO3480" s="30"/>
      <c r="AP3480" s="30"/>
      <c r="AQ3480" s="30"/>
      <c r="AR3480" s="30"/>
      <c r="AS3480" s="30"/>
      <c r="AT3480" s="30"/>
      <c r="AU3480" s="30"/>
      <c r="AV3480" s="30"/>
      <c r="AW3480" s="30"/>
      <c r="AX3480" s="30"/>
      <c r="AY3480" s="30"/>
      <c r="AZ3480" s="30"/>
      <c r="BA3480" s="30"/>
      <c r="BB3480" s="30"/>
      <c r="BC3480" s="30"/>
      <c r="BD3480" s="30"/>
      <c r="BE3480" s="30"/>
      <c r="BF3480" s="30"/>
      <c r="BG3480" s="30"/>
      <c r="BH3480" s="30"/>
    </row>
    <row r="3481" spans="4:60" x14ac:dyDescent="0.2">
      <c r="D3481" s="23"/>
      <c r="F3481" s="28"/>
      <c r="H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/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</row>
    <row r="3482" spans="4:60" x14ac:dyDescent="0.2">
      <c r="D3482" s="23"/>
      <c r="F3482" s="1"/>
      <c r="H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</row>
    <row r="3483" spans="4:60" x14ac:dyDescent="0.2">
      <c r="D3483" s="23"/>
      <c r="F3483" s="1"/>
      <c r="H3483" s="1"/>
      <c r="I3483" s="26"/>
      <c r="J3483" s="26"/>
      <c r="K3483" s="26"/>
      <c r="L3483" s="26"/>
      <c r="M3483" s="26"/>
      <c r="N3483" s="26"/>
      <c r="O3483" s="26"/>
      <c r="P3483" s="26"/>
      <c r="Q3483" s="26"/>
      <c r="R3483" s="26"/>
      <c r="S3483" s="26"/>
      <c r="T3483" s="26"/>
      <c r="U3483" s="26"/>
      <c r="V3483" s="26"/>
      <c r="W3483" s="26"/>
      <c r="X3483" s="26"/>
      <c r="Y3483" s="26"/>
      <c r="Z3483" s="26"/>
      <c r="AA3483" s="26"/>
      <c r="AB3483" s="26"/>
      <c r="AC3483" s="26"/>
      <c r="AD3483" s="26"/>
      <c r="AE3483" s="26"/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</row>
    <row r="3484" spans="4:60" x14ac:dyDescent="0.2">
      <c r="D3484" s="23"/>
      <c r="F3484" s="28"/>
      <c r="H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</row>
    <row r="3485" spans="4:60" x14ac:dyDescent="0.2">
      <c r="D3485" s="23"/>
      <c r="F3485" s="28"/>
      <c r="H3485" s="1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W3485" s="29"/>
      <c r="X3485" s="29"/>
      <c r="Y3485" s="29"/>
      <c r="Z3485" s="29"/>
      <c r="AA3485" s="29"/>
      <c r="AB3485" s="29"/>
      <c r="AC3485" s="29"/>
      <c r="AD3485" s="29"/>
      <c r="AE3485" s="29"/>
      <c r="AF3485" s="29"/>
      <c r="AG3485" s="29"/>
      <c r="AH3485" s="29"/>
      <c r="AI3485" s="29"/>
      <c r="AJ3485" s="29"/>
      <c r="AK3485" s="29"/>
      <c r="AL3485" s="29"/>
      <c r="AM3485" s="29"/>
      <c r="AN3485" s="29"/>
      <c r="AO3485" s="29"/>
      <c r="AP3485" s="29"/>
      <c r="AQ3485" s="29"/>
      <c r="AR3485" s="29"/>
      <c r="AS3485" s="29"/>
      <c r="AT3485" s="29"/>
      <c r="AU3485" s="29"/>
      <c r="AV3485" s="29"/>
      <c r="AW3485" s="29"/>
      <c r="AX3485" s="29"/>
      <c r="AY3485" s="29"/>
      <c r="AZ3485" s="29"/>
      <c r="BA3485" s="29"/>
      <c r="BB3485" s="29"/>
      <c r="BC3485" s="29"/>
      <c r="BD3485" s="29"/>
      <c r="BE3485" s="29"/>
      <c r="BF3485" s="29"/>
      <c r="BG3485" s="29"/>
      <c r="BH3485" s="29"/>
    </row>
    <row r="3486" spans="4:60" x14ac:dyDescent="0.2">
      <c r="D3486" s="23"/>
      <c r="F3486" s="28"/>
      <c r="H3486" s="30"/>
      <c r="I3486" s="30"/>
      <c r="J3486" s="30"/>
      <c r="K3486" s="30"/>
      <c r="L3486" s="30"/>
      <c r="M3486" s="30"/>
      <c r="N3486" s="30"/>
      <c r="O3486" s="30"/>
      <c r="P3486" s="30"/>
      <c r="Q3486" s="30"/>
      <c r="R3486" s="30"/>
      <c r="S3486" s="30"/>
      <c r="T3486" s="30"/>
      <c r="U3486" s="30"/>
      <c r="V3486" s="30"/>
      <c r="W3486" s="30"/>
      <c r="X3486" s="30"/>
      <c r="Y3486" s="30"/>
      <c r="Z3486" s="30"/>
      <c r="AA3486" s="30"/>
      <c r="AB3486" s="30"/>
      <c r="AC3486" s="30"/>
      <c r="AD3486" s="30"/>
      <c r="AE3486" s="30"/>
      <c r="AF3486" s="30"/>
      <c r="AG3486" s="30"/>
      <c r="AH3486" s="30"/>
      <c r="AI3486" s="30"/>
      <c r="AJ3486" s="30"/>
      <c r="AK3486" s="30"/>
      <c r="AL3486" s="30"/>
      <c r="AM3486" s="30"/>
      <c r="AN3486" s="30"/>
      <c r="AO3486" s="30"/>
      <c r="AP3486" s="30"/>
      <c r="AQ3486" s="30"/>
      <c r="AR3486" s="30"/>
      <c r="AS3486" s="30"/>
      <c r="AT3486" s="30"/>
      <c r="AU3486" s="30"/>
      <c r="AV3486" s="30"/>
      <c r="AW3486" s="30"/>
      <c r="AX3486" s="30"/>
      <c r="AY3486" s="30"/>
      <c r="AZ3486" s="30"/>
      <c r="BA3486" s="30"/>
      <c r="BB3486" s="30"/>
      <c r="BC3486" s="30"/>
      <c r="BD3486" s="30"/>
      <c r="BE3486" s="30"/>
      <c r="BF3486" s="30"/>
      <c r="BG3486" s="30"/>
      <c r="BH3486" s="30"/>
    </row>
    <row r="3487" spans="4:60" x14ac:dyDescent="0.2">
      <c r="D3487" s="23"/>
      <c r="F3487" s="28"/>
      <c r="H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</row>
    <row r="3488" spans="4:60" x14ac:dyDescent="0.2">
      <c r="D3488" s="23"/>
      <c r="F3488" s="1"/>
      <c r="H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/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</row>
    <row r="3489" spans="4:60" x14ac:dyDescent="0.2">
      <c r="D3489" s="23"/>
      <c r="F3489" s="1"/>
      <c r="H3489" s="1"/>
      <c r="I3489" s="26"/>
      <c r="J3489" s="26"/>
      <c r="K3489" s="26"/>
      <c r="L3489" s="26"/>
      <c r="M3489" s="26"/>
      <c r="N3489" s="26"/>
      <c r="O3489" s="26"/>
      <c r="P3489" s="26"/>
      <c r="Q3489" s="26"/>
      <c r="R3489" s="26"/>
      <c r="S3489" s="26"/>
      <c r="T3489" s="26"/>
      <c r="U3489" s="26"/>
      <c r="V3489" s="26"/>
      <c r="W3489" s="26"/>
      <c r="X3489" s="26"/>
      <c r="Y3489" s="26"/>
      <c r="Z3489" s="26"/>
      <c r="AA3489" s="26"/>
      <c r="AB3489" s="26"/>
      <c r="AC3489" s="26"/>
      <c r="AD3489" s="26"/>
      <c r="AE3489" s="26"/>
      <c r="AF3489" s="26"/>
      <c r="AG3489" s="26"/>
      <c r="AH3489" s="26"/>
      <c r="AI3489" s="26"/>
      <c r="AJ3489" s="26"/>
      <c r="AK3489" s="26"/>
      <c r="AL3489" s="26"/>
      <c r="AM3489" s="26"/>
      <c r="AN3489" s="26"/>
      <c r="AO3489" s="26"/>
      <c r="AP3489" s="26"/>
      <c r="AQ3489" s="26"/>
      <c r="AR3489" s="26"/>
      <c r="AS3489" s="26"/>
      <c r="AT3489" s="26"/>
      <c r="AU3489" s="26"/>
      <c r="AV3489" s="26"/>
      <c r="AW3489" s="26"/>
      <c r="AX3489" s="26"/>
      <c r="AY3489" s="26"/>
      <c r="AZ3489" s="26"/>
      <c r="BA3489" s="26"/>
      <c r="BB3489" s="26"/>
      <c r="BC3489" s="26"/>
      <c r="BD3489" s="26"/>
      <c r="BE3489" s="26"/>
      <c r="BF3489" s="26"/>
      <c r="BG3489" s="26"/>
      <c r="BH3489" s="26"/>
    </row>
    <row r="3490" spans="4:60" x14ac:dyDescent="0.2">
      <c r="D3490" s="23"/>
      <c r="F3490" s="28"/>
      <c r="H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/>
      <c r="AE3490" s="1"/>
      <c r="AF3490" s="1"/>
      <c r="AG3490" s="1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</row>
    <row r="3491" spans="4:60" x14ac:dyDescent="0.2">
      <c r="D3491" s="23"/>
      <c r="F3491" s="28"/>
      <c r="H3491" s="1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W3491" s="29"/>
      <c r="X3491" s="29"/>
      <c r="Y3491" s="29"/>
      <c r="Z3491" s="29"/>
      <c r="AA3491" s="29"/>
      <c r="AB3491" s="29"/>
      <c r="AC3491" s="29"/>
      <c r="AD3491" s="29"/>
      <c r="AE3491" s="29"/>
      <c r="AF3491" s="29"/>
      <c r="AG3491" s="29"/>
      <c r="AH3491" s="29"/>
      <c r="AI3491" s="29"/>
      <c r="AJ3491" s="29"/>
      <c r="AK3491" s="29"/>
      <c r="AL3491" s="29"/>
      <c r="AM3491" s="29"/>
      <c r="AN3491" s="29"/>
      <c r="AO3491" s="29"/>
      <c r="AP3491" s="29"/>
      <c r="AQ3491" s="29"/>
      <c r="AR3491" s="29"/>
      <c r="AS3491" s="29"/>
      <c r="AT3491" s="29"/>
      <c r="AU3491" s="29"/>
      <c r="AV3491" s="29"/>
      <c r="AW3491" s="29"/>
      <c r="AX3491" s="29"/>
      <c r="AY3491" s="29"/>
      <c r="AZ3491" s="29"/>
      <c r="BA3491" s="29"/>
      <c r="BB3491" s="29"/>
      <c r="BC3491" s="29"/>
      <c r="BD3491" s="29"/>
      <c r="BE3491" s="29"/>
      <c r="BF3491" s="29"/>
      <c r="BG3491" s="29"/>
      <c r="BH3491" s="29"/>
    </row>
    <row r="3492" spans="4:60" x14ac:dyDescent="0.2">
      <c r="D3492" s="23"/>
      <c r="F3492" s="28"/>
      <c r="H3492" s="30"/>
      <c r="I3492" s="30"/>
      <c r="J3492" s="30"/>
      <c r="K3492" s="30"/>
      <c r="L3492" s="30"/>
      <c r="M3492" s="30"/>
      <c r="N3492" s="30"/>
      <c r="O3492" s="30"/>
      <c r="P3492" s="30"/>
      <c r="Q3492" s="30"/>
      <c r="R3492" s="30"/>
      <c r="S3492" s="30"/>
      <c r="T3492" s="30"/>
      <c r="U3492" s="30"/>
      <c r="V3492" s="30"/>
      <c r="W3492" s="30"/>
      <c r="X3492" s="30"/>
      <c r="Y3492" s="30"/>
      <c r="Z3492" s="30"/>
      <c r="AA3492" s="30"/>
      <c r="AB3492" s="30"/>
      <c r="AC3492" s="30"/>
      <c r="AD3492" s="30"/>
      <c r="AE3492" s="30"/>
      <c r="AF3492" s="30"/>
      <c r="AG3492" s="30"/>
      <c r="AH3492" s="30"/>
      <c r="AI3492" s="30"/>
      <c r="AJ3492" s="30"/>
      <c r="AK3492" s="30"/>
      <c r="AL3492" s="30"/>
      <c r="AM3492" s="30"/>
      <c r="AN3492" s="30"/>
      <c r="AO3492" s="30"/>
      <c r="AP3492" s="30"/>
      <c r="AQ3492" s="30"/>
      <c r="AR3492" s="30"/>
      <c r="AS3492" s="30"/>
      <c r="AT3492" s="30"/>
      <c r="AU3492" s="30"/>
      <c r="AV3492" s="30"/>
      <c r="AW3492" s="30"/>
      <c r="AX3492" s="30"/>
      <c r="AY3492" s="30"/>
      <c r="AZ3492" s="30"/>
      <c r="BA3492" s="30"/>
      <c r="BB3492" s="30"/>
      <c r="BC3492" s="30"/>
      <c r="BD3492" s="30"/>
      <c r="BE3492" s="30"/>
      <c r="BF3492" s="30"/>
      <c r="BG3492" s="30"/>
      <c r="BH3492" s="30"/>
    </row>
    <row r="3493" spans="4:60" x14ac:dyDescent="0.2">
      <c r="D3493" s="23"/>
      <c r="F3493" s="28"/>
      <c r="H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</row>
    <row r="3494" spans="4:60" x14ac:dyDescent="0.2">
      <c r="D3494" s="23"/>
      <c r="F3494" s="1"/>
      <c r="H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/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</row>
    <row r="3495" spans="4:60" x14ac:dyDescent="0.2">
      <c r="D3495" s="23"/>
      <c r="F3495" s="1"/>
      <c r="H3495" s="1"/>
      <c r="I3495" s="26"/>
      <c r="J3495" s="26"/>
      <c r="K3495" s="26"/>
      <c r="L3495" s="26"/>
      <c r="M3495" s="26"/>
      <c r="N3495" s="26"/>
      <c r="O3495" s="26"/>
      <c r="P3495" s="26"/>
      <c r="Q3495" s="26"/>
      <c r="R3495" s="26"/>
      <c r="S3495" s="26"/>
      <c r="T3495" s="26"/>
      <c r="U3495" s="26"/>
      <c r="V3495" s="26"/>
      <c r="W3495" s="26"/>
      <c r="X3495" s="26"/>
      <c r="Y3495" s="26"/>
      <c r="Z3495" s="26"/>
      <c r="AA3495" s="26"/>
      <c r="AB3495" s="26"/>
      <c r="AC3495" s="26"/>
      <c r="AD3495" s="26"/>
      <c r="AE3495" s="26"/>
      <c r="AF3495" s="26"/>
      <c r="AG3495" s="26"/>
      <c r="AH3495" s="26"/>
      <c r="AI3495" s="26"/>
      <c r="AJ3495" s="26"/>
      <c r="AK3495" s="26"/>
      <c r="AL3495" s="26"/>
      <c r="AM3495" s="26"/>
      <c r="AN3495" s="26"/>
      <c r="AO3495" s="26"/>
      <c r="AP3495" s="26"/>
      <c r="AQ3495" s="26"/>
      <c r="AR3495" s="26"/>
      <c r="AS3495" s="26"/>
      <c r="AT3495" s="26"/>
      <c r="AU3495" s="26"/>
      <c r="AV3495" s="26"/>
      <c r="AW3495" s="26"/>
      <c r="AX3495" s="26"/>
      <c r="AY3495" s="26"/>
      <c r="AZ3495" s="26"/>
      <c r="BA3495" s="26"/>
      <c r="BB3495" s="26"/>
      <c r="BC3495" s="26"/>
      <c r="BD3495" s="26"/>
      <c r="BE3495" s="26"/>
      <c r="BF3495" s="26"/>
      <c r="BG3495" s="26"/>
      <c r="BH3495" s="26"/>
    </row>
    <row r="3496" spans="4:60" x14ac:dyDescent="0.2">
      <c r="D3496" s="23"/>
      <c r="F3496" s="28"/>
      <c r="H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</row>
    <row r="3497" spans="4:60" x14ac:dyDescent="0.2">
      <c r="D3497" s="23"/>
      <c r="F3497" s="28"/>
      <c r="H3497" s="1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W3497" s="29"/>
      <c r="X3497" s="29"/>
      <c r="Y3497" s="29"/>
      <c r="Z3497" s="29"/>
      <c r="AA3497" s="29"/>
      <c r="AB3497" s="29"/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29"/>
      <c r="AQ3497" s="29"/>
      <c r="AR3497" s="29"/>
      <c r="AS3497" s="29"/>
      <c r="AT3497" s="29"/>
      <c r="AU3497" s="29"/>
      <c r="AV3497" s="29"/>
      <c r="AW3497" s="29"/>
      <c r="AX3497" s="29"/>
      <c r="AY3497" s="29"/>
      <c r="AZ3497" s="29"/>
      <c r="BA3497" s="29"/>
      <c r="BB3497" s="29"/>
      <c r="BC3497" s="29"/>
      <c r="BD3497" s="29"/>
      <c r="BE3497" s="29"/>
      <c r="BF3497" s="29"/>
      <c r="BG3497" s="29"/>
      <c r="BH3497" s="29"/>
    </row>
    <row r="3498" spans="4:60" x14ac:dyDescent="0.2">
      <c r="D3498" s="23"/>
      <c r="F3498" s="28"/>
      <c r="H3498" s="30"/>
      <c r="I3498" s="30"/>
      <c r="J3498" s="30"/>
      <c r="K3498" s="30"/>
      <c r="L3498" s="30"/>
      <c r="M3498" s="30"/>
      <c r="N3498" s="30"/>
      <c r="O3498" s="30"/>
      <c r="P3498" s="30"/>
      <c r="Q3498" s="30"/>
      <c r="R3498" s="30"/>
      <c r="S3498" s="30"/>
      <c r="T3498" s="30"/>
      <c r="U3498" s="30"/>
      <c r="V3498" s="30"/>
      <c r="W3498" s="30"/>
      <c r="X3498" s="30"/>
      <c r="Y3498" s="30"/>
      <c r="Z3498" s="30"/>
      <c r="AA3498" s="30"/>
      <c r="AB3498" s="30"/>
      <c r="AC3498" s="30"/>
      <c r="AD3498" s="30"/>
      <c r="AE3498" s="30"/>
      <c r="AF3498" s="30"/>
      <c r="AG3498" s="30"/>
      <c r="AH3498" s="30"/>
      <c r="AI3498" s="30"/>
      <c r="AJ3498" s="30"/>
      <c r="AK3498" s="30"/>
      <c r="AL3498" s="30"/>
      <c r="AM3498" s="30"/>
      <c r="AN3498" s="30"/>
      <c r="AO3498" s="30"/>
      <c r="AP3498" s="30"/>
      <c r="AQ3498" s="30"/>
      <c r="AR3498" s="30"/>
      <c r="AS3498" s="30"/>
      <c r="AT3498" s="30"/>
      <c r="AU3498" s="30"/>
      <c r="AV3498" s="30"/>
      <c r="AW3498" s="30"/>
      <c r="AX3498" s="30"/>
      <c r="AY3498" s="30"/>
      <c r="AZ3498" s="30"/>
      <c r="BA3498" s="30"/>
      <c r="BB3498" s="30"/>
      <c r="BC3498" s="30"/>
      <c r="BD3498" s="30"/>
      <c r="BE3498" s="30"/>
      <c r="BF3498" s="30"/>
      <c r="BG3498" s="30"/>
      <c r="BH3498" s="30"/>
    </row>
    <row r="3499" spans="4:60" x14ac:dyDescent="0.2">
      <c r="D3499" s="23"/>
      <c r="F3499" s="28"/>
      <c r="H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/>
      <c r="AB3499" s="1"/>
      <c r="AC3499" s="1"/>
      <c r="AD3499" s="1"/>
      <c r="AE3499" s="1"/>
      <c r="AF3499" s="1"/>
      <c r="AG3499" s="1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</row>
    <row r="3500" spans="4:60" x14ac:dyDescent="0.2">
      <c r="D3500" s="23"/>
      <c r="F3500" s="1"/>
      <c r="H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/>
      <c r="AE3500" s="1"/>
      <c r="AF3500" s="1"/>
      <c r="AG3500" s="1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</row>
    <row r="3501" spans="4:60" x14ac:dyDescent="0.2">
      <c r="D3501" s="23"/>
      <c r="F3501" s="1"/>
      <c r="H3501" s="1"/>
      <c r="I3501" s="26"/>
      <c r="J3501" s="26"/>
      <c r="K3501" s="26"/>
      <c r="L3501" s="26"/>
      <c r="M3501" s="26"/>
      <c r="N3501" s="26"/>
      <c r="O3501" s="26"/>
      <c r="P3501" s="26"/>
      <c r="Q3501" s="26"/>
      <c r="R3501" s="26"/>
      <c r="S3501" s="26"/>
      <c r="T3501" s="26"/>
      <c r="U3501" s="26"/>
      <c r="V3501" s="26"/>
      <c r="W3501" s="26"/>
      <c r="X3501" s="26"/>
      <c r="Y3501" s="26"/>
      <c r="Z3501" s="26"/>
      <c r="AA3501" s="26"/>
      <c r="AB3501" s="26"/>
      <c r="AC3501" s="26"/>
      <c r="AD3501" s="26"/>
      <c r="AE3501" s="26"/>
      <c r="AF3501" s="26"/>
      <c r="AG3501" s="26"/>
      <c r="AH3501" s="26"/>
      <c r="AI3501" s="26"/>
      <c r="AJ3501" s="26"/>
      <c r="AK3501" s="26"/>
      <c r="AL3501" s="26"/>
      <c r="AM3501" s="26"/>
      <c r="AN3501" s="26"/>
      <c r="AO3501" s="26"/>
      <c r="AP3501" s="26"/>
      <c r="AQ3501" s="26"/>
      <c r="AR3501" s="26"/>
      <c r="AS3501" s="26"/>
      <c r="AT3501" s="26"/>
      <c r="AU3501" s="26"/>
      <c r="AV3501" s="26"/>
      <c r="AW3501" s="26"/>
      <c r="AX3501" s="26"/>
      <c r="AY3501" s="26"/>
      <c r="AZ3501" s="26"/>
      <c r="BA3501" s="26"/>
      <c r="BB3501" s="26"/>
      <c r="BC3501" s="26"/>
      <c r="BD3501" s="26"/>
      <c r="BE3501" s="26"/>
      <c r="BF3501" s="26"/>
      <c r="BG3501" s="26"/>
      <c r="BH3501" s="26"/>
    </row>
    <row r="3502" spans="4:60" x14ac:dyDescent="0.2">
      <c r="D3502" s="23"/>
      <c r="F3502" s="28"/>
      <c r="H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</row>
    <row r="3503" spans="4:60" x14ac:dyDescent="0.2">
      <c r="D3503" s="23"/>
      <c r="F3503" s="28"/>
      <c r="H3503" s="1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W3503" s="29"/>
      <c r="X3503" s="29"/>
      <c r="Y3503" s="29"/>
      <c r="Z3503" s="29"/>
      <c r="AA3503" s="29"/>
      <c r="AB3503" s="29"/>
      <c r="AC3503" s="29"/>
      <c r="AD3503" s="29"/>
      <c r="AE3503" s="29"/>
      <c r="AF3503" s="29"/>
      <c r="AG3503" s="29"/>
      <c r="AH3503" s="29"/>
      <c r="AI3503" s="29"/>
      <c r="AJ3503" s="29"/>
      <c r="AK3503" s="29"/>
      <c r="AL3503" s="29"/>
      <c r="AM3503" s="29"/>
      <c r="AN3503" s="29"/>
      <c r="AO3503" s="29"/>
      <c r="AP3503" s="29"/>
      <c r="AQ3503" s="29"/>
      <c r="AR3503" s="29"/>
      <c r="AS3503" s="29"/>
      <c r="AT3503" s="29"/>
      <c r="AU3503" s="29"/>
      <c r="AV3503" s="29"/>
      <c r="AW3503" s="29"/>
      <c r="AX3503" s="29"/>
      <c r="AY3503" s="29"/>
      <c r="AZ3503" s="29"/>
      <c r="BA3503" s="29"/>
      <c r="BB3503" s="29"/>
      <c r="BC3503" s="29"/>
      <c r="BD3503" s="29"/>
      <c r="BE3503" s="29"/>
      <c r="BF3503" s="29"/>
      <c r="BG3503" s="29"/>
      <c r="BH3503" s="29"/>
    </row>
    <row r="3504" spans="4:60" x14ac:dyDescent="0.2">
      <c r="D3504" s="23"/>
      <c r="F3504" s="28"/>
      <c r="H3504" s="30"/>
      <c r="I3504" s="30"/>
      <c r="J3504" s="30"/>
      <c r="K3504" s="30"/>
      <c r="L3504" s="30"/>
      <c r="M3504" s="30"/>
      <c r="N3504" s="30"/>
      <c r="O3504" s="30"/>
      <c r="P3504" s="30"/>
      <c r="Q3504" s="30"/>
      <c r="R3504" s="30"/>
      <c r="S3504" s="30"/>
      <c r="T3504" s="30"/>
      <c r="U3504" s="30"/>
      <c r="V3504" s="30"/>
      <c r="W3504" s="30"/>
      <c r="X3504" s="30"/>
      <c r="Y3504" s="30"/>
      <c r="Z3504" s="30"/>
      <c r="AA3504" s="30"/>
      <c r="AB3504" s="30"/>
      <c r="AC3504" s="30"/>
      <c r="AD3504" s="30"/>
      <c r="AE3504" s="30"/>
      <c r="AF3504" s="30"/>
      <c r="AG3504" s="30"/>
      <c r="AH3504" s="30"/>
      <c r="AI3504" s="30"/>
      <c r="AJ3504" s="30"/>
      <c r="AK3504" s="30"/>
      <c r="AL3504" s="30"/>
      <c r="AM3504" s="30"/>
      <c r="AN3504" s="30"/>
      <c r="AO3504" s="30"/>
      <c r="AP3504" s="30"/>
      <c r="AQ3504" s="30"/>
      <c r="AR3504" s="30"/>
      <c r="AS3504" s="30"/>
      <c r="AT3504" s="30"/>
      <c r="AU3504" s="30"/>
      <c r="AV3504" s="30"/>
      <c r="AW3504" s="30"/>
      <c r="AX3504" s="30"/>
      <c r="AY3504" s="30"/>
      <c r="AZ3504" s="30"/>
      <c r="BA3504" s="30"/>
      <c r="BB3504" s="30"/>
      <c r="BC3504" s="30"/>
      <c r="BD3504" s="30"/>
      <c r="BE3504" s="30"/>
      <c r="BF3504" s="30"/>
      <c r="BG3504" s="30"/>
      <c r="BH3504" s="30"/>
    </row>
    <row r="3505" spans="4:60" x14ac:dyDescent="0.2">
      <c r="D3505" s="23"/>
      <c r="F3505" s="28"/>
      <c r="H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/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</row>
    <row r="3506" spans="4:60" x14ac:dyDescent="0.2">
      <c r="D3506" s="23"/>
      <c r="F3506" s="1"/>
      <c r="H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</row>
    <row r="3507" spans="4:60" x14ac:dyDescent="0.2">
      <c r="D3507" s="23"/>
      <c r="F3507" s="1"/>
      <c r="H3507" s="1"/>
      <c r="I3507" s="26"/>
      <c r="J3507" s="26"/>
      <c r="K3507" s="26"/>
      <c r="L3507" s="26"/>
      <c r="M3507" s="26"/>
      <c r="N3507" s="26"/>
      <c r="O3507" s="26"/>
      <c r="P3507" s="26"/>
      <c r="Q3507" s="26"/>
      <c r="R3507" s="26"/>
      <c r="S3507" s="26"/>
      <c r="T3507" s="26"/>
      <c r="U3507" s="26"/>
      <c r="V3507" s="26"/>
      <c r="W3507" s="26"/>
      <c r="X3507" s="26"/>
      <c r="Y3507" s="26"/>
      <c r="Z3507" s="26"/>
      <c r="AA3507" s="26"/>
      <c r="AB3507" s="26"/>
      <c r="AC3507" s="26"/>
      <c r="AD3507" s="26"/>
      <c r="AE3507" s="26"/>
      <c r="AF3507" s="26"/>
      <c r="AG3507" s="26"/>
      <c r="AH3507" s="26"/>
      <c r="AI3507" s="26"/>
      <c r="AJ3507" s="26"/>
      <c r="AK3507" s="26"/>
      <c r="AL3507" s="26"/>
      <c r="AM3507" s="26"/>
      <c r="AN3507" s="26"/>
      <c r="AO3507" s="26"/>
      <c r="AP3507" s="26"/>
      <c r="AQ3507" s="26"/>
      <c r="AR3507" s="26"/>
      <c r="AS3507" s="26"/>
      <c r="AT3507" s="26"/>
      <c r="AU3507" s="26"/>
      <c r="AV3507" s="26"/>
      <c r="AW3507" s="26"/>
      <c r="AX3507" s="26"/>
      <c r="AY3507" s="26"/>
      <c r="AZ3507" s="26"/>
      <c r="BA3507" s="26"/>
      <c r="BB3507" s="26"/>
      <c r="BC3507" s="26"/>
      <c r="BD3507" s="26"/>
      <c r="BE3507" s="26"/>
      <c r="BF3507" s="26"/>
      <c r="BG3507" s="26"/>
      <c r="BH3507" s="26"/>
    </row>
    <row r="3508" spans="4:60" x14ac:dyDescent="0.2">
      <c r="D3508" s="23"/>
      <c r="F3508" s="28"/>
      <c r="H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</row>
    <row r="3509" spans="4:60" x14ac:dyDescent="0.2">
      <c r="D3509" s="23"/>
      <c r="F3509" s="28"/>
      <c r="H3509" s="1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W3509" s="29"/>
      <c r="X3509" s="29"/>
      <c r="Y3509" s="29"/>
      <c r="Z3509" s="29"/>
      <c r="AA3509" s="29"/>
      <c r="AB3509" s="29"/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29"/>
      <c r="AQ3509" s="29"/>
      <c r="AR3509" s="29"/>
      <c r="AS3509" s="29"/>
      <c r="AT3509" s="29"/>
      <c r="AU3509" s="29"/>
      <c r="AV3509" s="29"/>
      <c r="AW3509" s="29"/>
      <c r="AX3509" s="29"/>
      <c r="AY3509" s="29"/>
      <c r="AZ3509" s="29"/>
      <c r="BA3509" s="29"/>
      <c r="BB3509" s="29"/>
      <c r="BC3509" s="29"/>
      <c r="BD3509" s="29"/>
      <c r="BE3509" s="29"/>
      <c r="BF3509" s="29"/>
      <c r="BG3509" s="29"/>
      <c r="BH3509" s="29"/>
    </row>
    <row r="3510" spans="4:60" x14ac:dyDescent="0.2">
      <c r="D3510" s="23"/>
      <c r="F3510" s="28"/>
      <c r="H3510" s="30"/>
      <c r="I3510" s="30"/>
      <c r="J3510" s="30"/>
      <c r="K3510" s="30"/>
      <c r="L3510" s="30"/>
      <c r="M3510" s="30"/>
      <c r="N3510" s="30"/>
      <c r="O3510" s="30"/>
      <c r="P3510" s="30"/>
      <c r="Q3510" s="30"/>
      <c r="R3510" s="30"/>
      <c r="S3510" s="30"/>
      <c r="T3510" s="30"/>
      <c r="U3510" s="30"/>
      <c r="V3510" s="30"/>
      <c r="W3510" s="30"/>
      <c r="X3510" s="30"/>
      <c r="Y3510" s="30"/>
      <c r="Z3510" s="30"/>
      <c r="AA3510" s="30"/>
      <c r="AB3510" s="30"/>
      <c r="AC3510" s="30"/>
      <c r="AD3510" s="30"/>
      <c r="AE3510" s="30"/>
      <c r="AF3510" s="30"/>
      <c r="AG3510" s="30"/>
      <c r="AH3510" s="30"/>
      <c r="AI3510" s="30"/>
      <c r="AJ3510" s="30"/>
      <c r="AK3510" s="30"/>
      <c r="AL3510" s="30"/>
      <c r="AM3510" s="30"/>
      <c r="AN3510" s="30"/>
      <c r="AO3510" s="30"/>
      <c r="AP3510" s="30"/>
      <c r="AQ3510" s="30"/>
      <c r="AR3510" s="30"/>
      <c r="AS3510" s="30"/>
      <c r="AT3510" s="30"/>
      <c r="AU3510" s="30"/>
      <c r="AV3510" s="30"/>
      <c r="AW3510" s="30"/>
      <c r="AX3510" s="30"/>
      <c r="AY3510" s="30"/>
      <c r="AZ3510" s="30"/>
      <c r="BA3510" s="30"/>
      <c r="BB3510" s="30"/>
      <c r="BC3510" s="30"/>
      <c r="BD3510" s="30"/>
      <c r="BE3510" s="30"/>
      <c r="BF3510" s="30"/>
      <c r="BG3510" s="30"/>
      <c r="BH3510" s="30"/>
    </row>
    <row r="3511" spans="4:60" x14ac:dyDescent="0.2">
      <c r="D3511" s="23"/>
      <c r="F3511" s="28"/>
      <c r="H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/>
      <c r="AE3511" s="1"/>
      <c r="AF3511" s="1"/>
      <c r="AG3511" s="1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</row>
    <row r="3512" spans="4:60" x14ac:dyDescent="0.2">
      <c r="D3512" s="23"/>
      <c r="F3512" s="1"/>
      <c r="H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</row>
    <row r="3513" spans="4:60" x14ac:dyDescent="0.2">
      <c r="D3513" s="23"/>
      <c r="F3513" s="1"/>
      <c r="H3513" s="1"/>
      <c r="I3513" s="26"/>
      <c r="J3513" s="26"/>
      <c r="K3513" s="26"/>
      <c r="L3513" s="26"/>
      <c r="M3513" s="26"/>
      <c r="N3513" s="26"/>
      <c r="O3513" s="26"/>
      <c r="P3513" s="26"/>
      <c r="Q3513" s="26"/>
      <c r="R3513" s="26"/>
      <c r="S3513" s="26"/>
      <c r="T3513" s="26"/>
      <c r="U3513" s="26"/>
      <c r="V3513" s="26"/>
      <c r="W3513" s="26"/>
      <c r="X3513" s="26"/>
      <c r="Y3513" s="26"/>
      <c r="Z3513" s="26"/>
      <c r="AA3513" s="26"/>
      <c r="AB3513" s="26"/>
      <c r="AC3513" s="26"/>
      <c r="AD3513" s="26"/>
      <c r="AE3513" s="26"/>
      <c r="AF3513" s="26"/>
      <c r="AG3513" s="26"/>
      <c r="AH3513" s="26"/>
      <c r="AI3513" s="26"/>
      <c r="AJ3513" s="26"/>
      <c r="AK3513" s="26"/>
      <c r="AL3513" s="26"/>
      <c r="AM3513" s="26"/>
      <c r="AN3513" s="26"/>
      <c r="AO3513" s="26"/>
      <c r="AP3513" s="26"/>
      <c r="AQ3513" s="26"/>
      <c r="AR3513" s="26"/>
      <c r="AS3513" s="26"/>
      <c r="AT3513" s="26"/>
      <c r="AU3513" s="26"/>
      <c r="AV3513" s="26"/>
      <c r="AW3513" s="26"/>
      <c r="AX3513" s="26"/>
      <c r="AY3513" s="26"/>
      <c r="AZ3513" s="26"/>
      <c r="BA3513" s="26"/>
      <c r="BB3513" s="26"/>
      <c r="BC3513" s="26"/>
      <c r="BD3513" s="26"/>
      <c r="BE3513" s="26"/>
      <c r="BF3513" s="26"/>
      <c r="BG3513" s="26"/>
      <c r="BH3513" s="26"/>
    </row>
    <row r="3514" spans="4:60" x14ac:dyDescent="0.2">
      <c r="D3514" s="23"/>
      <c r="F3514" s="28"/>
      <c r="H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</row>
    <row r="3515" spans="4:60" x14ac:dyDescent="0.2">
      <c r="D3515" s="23"/>
      <c r="F3515" s="28"/>
      <c r="H3515" s="1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W3515" s="29"/>
      <c r="X3515" s="29"/>
      <c r="Y3515" s="29"/>
      <c r="Z3515" s="29"/>
      <c r="AA3515" s="29"/>
      <c r="AB3515" s="29"/>
      <c r="AC3515" s="29"/>
      <c r="AD3515" s="29"/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29"/>
      <c r="AQ3515" s="29"/>
      <c r="AR3515" s="29"/>
      <c r="AS3515" s="29"/>
      <c r="AT3515" s="29"/>
      <c r="AU3515" s="29"/>
      <c r="AV3515" s="29"/>
      <c r="AW3515" s="29"/>
      <c r="AX3515" s="29"/>
      <c r="AY3515" s="29"/>
      <c r="AZ3515" s="29"/>
      <c r="BA3515" s="29"/>
      <c r="BB3515" s="29"/>
      <c r="BC3515" s="29"/>
      <c r="BD3515" s="29"/>
      <c r="BE3515" s="29"/>
      <c r="BF3515" s="29"/>
      <c r="BG3515" s="29"/>
      <c r="BH3515" s="29"/>
    </row>
    <row r="3516" spans="4:60" x14ac:dyDescent="0.2">
      <c r="D3516" s="23"/>
      <c r="F3516" s="28"/>
      <c r="H3516" s="30"/>
      <c r="I3516" s="30"/>
      <c r="J3516" s="30"/>
      <c r="K3516" s="30"/>
      <c r="L3516" s="30"/>
      <c r="M3516" s="30"/>
      <c r="N3516" s="30"/>
      <c r="O3516" s="30"/>
      <c r="P3516" s="30"/>
      <c r="Q3516" s="30"/>
      <c r="R3516" s="30"/>
      <c r="S3516" s="30"/>
      <c r="T3516" s="30"/>
      <c r="U3516" s="30"/>
      <c r="V3516" s="30"/>
      <c r="W3516" s="30"/>
      <c r="X3516" s="30"/>
      <c r="Y3516" s="30"/>
      <c r="Z3516" s="30"/>
      <c r="AA3516" s="30"/>
      <c r="AB3516" s="30"/>
      <c r="AC3516" s="30"/>
      <c r="AD3516" s="30"/>
      <c r="AE3516" s="30"/>
      <c r="AF3516" s="30"/>
      <c r="AG3516" s="30"/>
      <c r="AH3516" s="30"/>
      <c r="AI3516" s="30"/>
      <c r="AJ3516" s="30"/>
      <c r="AK3516" s="30"/>
      <c r="AL3516" s="30"/>
      <c r="AM3516" s="30"/>
      <c r="AN3516" s="30"/>
      <c r="AO3516" s="30"/>
      <c r="AP3516" s="30"/>
      <c r="AQ3516" s="30"/>
      <c r="AR3516" s="30"/>
      <c r="AS3516" s="30"/>
      <c r="AT3516" s="30"/>
      <c r="AU3516" s="30"/>
      <c r="AV3516" s="30"/>
      <c r="AW3516" s="30"/>
      <c r="AX3516" s="30"/>
      <c r="AY3516" s="30"/>
      <c r="AZ3516" s="30"/>
      <c r="BA3516" s="30"/>
      <c r="BB3516" s="30"/>
      <c r="BC3516" s="30"/>
      <c r="BD3516" s="30"/>
      <c r="BE3516" s="30"/>
      <c r="BF3516" s="30"/>
      <c r="BG3516" s="30"/>
      <c r="BH3516" s="30"/>
    </row>
    <row r="3517" spans="4:60" x14ac:dyDescent="0.2">
      <c r="D3517" s="23"/>
      <c r="F3517" s="28"/>
      <c r="H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/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</row>
    <row r="3518" spans="4:60" x14ac:dyDescent="0.2">
      <c r="D3518" s="23"/>
      <c r="F3518" s="1"/>
      <c r="H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/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</row>
    <row r="3519" spans="4:60" x14ac:dyDescent="0.2">
      <c r="D3519" s="23"/>
      <c r="F3519" s="1"/>
      <c r="H3519" s="1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26"/>
      <c r="V3519" s="26"/>
      <c r="W3519" s="26"/>
      <c r="X3519" s="26"/>
      <c r="Y3519" s="26"/>
      <c r="Z3519" s="26"/>
      <c r="AA3519" s="26"/>
      <c r="AB3519" s="26"/>
      <c r="AC3519" s="26"/>
      <c r="AD3519" s="26"/>
      <c r="AE3519" s="26"/>
      <c r="AF3519" s="26"/>
      <c r="AG3519" s="26"/>
      <c r="AH3519" s="26"/>
      <c r="AI3519" s="26"/>
      <c r="AJ3519" s="26"/>
      <c r="AK3519" s="26"/>
      <c r="AL3519" s="26"/>
      <c r="AM3519" s="26"/>
      <c r="AN3519" s="26"/>
      <c r="AO3519" s="26"/>
      <c r="AP3519" s="26"/>
      <c r="AQ3519" s="26"/>
      <c r="AR3519" s="26"/>
      <c r="AS3519" s="26"/>
      <c r="AT3519" s="26"/>
      <c r="AU3519" s="26"/>
      <c r="AV3519" s="26"/>
      <c r="AW3519" s="26"/>
      <c r="AX3519" s="26"/>
      <c r="AY3519" s="26"/>
      <c r="AZ3519" s="26"/>
      <c r="BA3519" s="26"/>
      <c r="BB3519" s="26"/>
      <c r="BC3519" s="26"/>
      <c r="BD3519" s="26"/>
      <c r="BE3519" s="26"/>
      <c r="BF3519" s="26"/>
      <c r="BG3519" s="26"/>
      <c r="BH3519" s="26"/>
    </row>
    <row r="3520" spans="4:60" x14ac:dyDescent="0.2">
      <c r="D3520" s="23"/>
      <c r="F3520" s="28"/>
      <c r="H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/>
      <c r="AE3520" s="1"/>
      <c r="AF3520" s="1"/>
      <c r="AG3520" s="1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</row>
    <row r="3521" spans="4:60" x14ac:dyDescent="0.2">
      <c r="D3521" s="23"/>
      <c r="F3521" s="28"/>
      <c r="H3521" s="1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W3521" s="29"/>
      <c r="X3521" s="29"/>
      <c r="Y3521" s="29"/>
      <c r="Z3521" s="29"/>
      <c r="AA3521" s="29"/>
      <c r="AB3521" s="29"/>
      <c r="AC3521" s="29"/>
      <c r="AD3521" s="29"/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29"/>
      <c r="AQ3521" s="29"/>
      <c r="AR3521" s="29"/>
      <c r="AS3521" s="29"/>
      <c r="AT3521" s="29"/>
      <c r="AU3521" s="29"/>
      <c r="AV3521" s="29"/>
      <c r="AW3521" s="29"/>
      <c r="AX3521" s="29"/>
      <c r="AY3521" s="29"/>
      <c r="AZ3521" s="29"/>
      <c r="BA3521" s="29"/>
      <c r="BB3521" s="29"/>
      <c r="BC3521" s="29"/>
      <c r="BD3521" s="29"/>
      <c r="BE3521" s="29"/>
      <c r="BF3521" s="29"/>
      <c r="BG3521" s="29"/>
      <c r="BH3521" s="29"/>
    </row>
    <row r="3522" spans="4:60" x14ac:dyDescent="0.2">
      <c r="D3522" s="23"/>
      <c r="F3522" s="28"/>
      <c r="H3522" s="30"/>
      <c r="I3522" s="30"/>
      <c r="J3522" s="30"/>
      <c r="K3522" s="30"/>
      <c r="L3522" s="30"/>
      <c r="M3522" s="30"/>
      <c r="N3522" s="30"/>
      <c r="O3522" s="30"/>
      <c r="P3522" s="30"/>
      <c r="Q3522" s="30"/>
      <c r="R3522" s="30"/>
      <c r="S3522" s="30"/>
      <c r="T3522" s="30"/>
      <c r="U3522" s="30"/>
      <c r="V3522" s="30"/>
      <c r="W3522" s="30"/>
      <c r="X3522" s="30"/>
      <c r="Y3522" s="30"/>
      <c r="Z3522" s="30"/>
      <c r="AA3522" s="30"/>
      <c r="AB3522" s="30"/>
      <c r="AC3522" s="30"/>
      <c r="AD3522" s="30"/>
      <c r="AE3522" s="30"/>
      <c r="AF3522" s="30"/>
      <c r="AG3522" s="30"/>
      <c r="AH3522" s="30"/>
      <c r="AI3522" s="30"/>
      <c r="AJ3522" s="30"/>
      <c r="AK3522" s="30"/>
      <c r="AL3522" s="30"/>
      <c r="AM3522" s="30"/>
      <c r="AN3522" s="30"/>
      <c r="AO3522" s="30"/>
      <c r="AP3522" s="30"/>
      <c r="AQ3522" s="30"/>
      <c r="AR3522" s="30"/>
      <c r="AS3522" s="30"/>
      <c r="AT3522" s="30"/>
      <c r="AU3522" s="30"/>
      <c r="AV3522" s="30"/>
      <c r="AW3522" s="30"/>
      <c r="AX3522" s="30"/>
      <c r="AY3522" s="30"/>
      <c r="AZ3522" s="30"/>
      <c r="BA3522" s="30"/>
      <c r="BB3522" s="30"/>
      <c r="BC3522" s="30"/>
      <c r="BD3522" s="30"/>
      <c r="BE3522" s="30"/>
      <c r="BF3522" s="30"/>
      <c r="BG3522" s="30"/>
      <c r="BH3522" s="30"/>
    </row>
    <row r="3523" spans="4:60" x14ac:dyDescent="0.2">
      <c r="D3523" s="23"/>
      <c r="F3523" s="28"/>
      <c r="H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</row>
    <row r="3524" spans="4:60" x14ac:dyDescent="0.2">
      <c r="D3524" s="23"/>
      <c r="F3524" s="1"/>
      <c r="H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</row>
    <row r="3525" spans="4:60" x14ac:dyDescent="0.2">
      <c r="D3525" s="23"/>
      <c r="F3525" s="1"/>
      <c r="H3525" s="1"/>
      <c r="I3525" s="26"/>
      <c r="J3525" s="26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26"/>
      <c r="V3525" s="26"/>
      <c r="W3525" s="26"/>
      <c r="X3525" s="26"/>
      <c r="Y3525" s="26"/>
      <c r="Z3525" s="26"/>
      <c r="AA3525" s="26"/>
      <c r="AB3525" s="26"/>
      <c r="AC3525" s="26"/>
      <c r="AD3525" s="26"/>
      <c r="AE3525" s="26"/>
      <c r="AF3525" s="26"/>
      <c r="AG3525" s="26"/>
      <c r="AH3525" s="26"/>
      <c r="AI3525" s="26"/>
      <c r="AJ3525" s="26"/>
      <c r="AK3525" s="26"/>
      <c r="AL3525" s="26"/>
      <c r="AM3525" s="26"/>
      <c r="AN3525" s="26"/>
      <c r="AO3525" s="26"/>
      <c r="AP3525" s="26"/>
      <c r="AQ3525" s="26"/>
      <c r="AR3525" s="26"/>
      <c r="AS3525" s="26"/>
      <c r="AT3525" s="26"/>
      <c r="AU3525" s="26"/>
      <c r="AV3525" s="26"/>
      <c r="AW3525" s="26"/>
      <c r="AX3525" s="26"/>
      <c r="AY3525" s="26"/>
      <c r="AZ3525" s="26"/>
      <c r="BA3525" s="26"/>
      <c r="BB3525" s="26"/>
      <c r="BC3525" s="26"/>
      <c r="BD3525" s="26"/>
      <c r="BE3525" s="26"/>
      <c r="BF3525" s="26"/>
      <c r="BG3525" s="26"/>
      <c r="BH3525" s="26"/>
    </row>
    <row r="3526" spans="4:60" x14ac:dyDescent="0.2">
      <c r="D3526" s="23"/>
      <c r="F3526" s="28"/>
      <c r="H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</row>
    <row r="3527" spans="4:60" x14ac:dyDescent="0.2">
      <c r="D3527" s="23"/>
      <c r="F3527" s="28"/>
      <c r="H3527" s="1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W3527" s="29"/>
      <c r="X3527" s="29"/>
      <c r="Y3527" s="29"/>
      <c r="Z3527" s="29"/>
      <c r="AA3527" s="29"/>
      <c r="AB3527" s="29"/>
      <c r="AC3527" s="29"/>
      <c r="AD3527" s="29"/>
      <c r="AE3527" s="29"/>
      <c r="AF3527" s="29"/>
      <c r="AG3527" s="29"/>
      <c r="AH3527" s="29"/>
      <c r="AI3527" s="29"/>
      <c r="AJ3527" s="29"/>
      <c r="AK3527" s="29"/>
      <c r="AL3527" s="29"/>
      <c r="AM3527" s="29"/>
      <c r="AN3527" s="29"/>
      <c r="AO3527" s="29"/>
      <c r="AP3527" s="29"/>
      <c r="AQ3527" s="29"/>
      <c r="AR3527" s="29"/>
      <c r="AS3527" s="29"/>
      <c r="AT3527" s="29"/>
      <c r="AU3527" s="29"/>
      <c r="AV3527" s="29"/>
      <c r="AW3527" s="29"/>
      <c r="AX3527" s="29"/>
      <c r="AY3527" s="29"/>
      <c r="AZ3527" s="29"/>
      <c r="BA3527" s="29"/>
      <c r="BB3527" s="29"/>
      <c r="BC3527" s="29"/>
      <c r="BD3527" s="29"/>
      <c r="BE3527" s="29"/>
      <c r="BF3527" s="29"/>
      <c r="BG3527" s="29"/>
      <c r="BH3527" s="29"/>
    </row>
    <row r="3528" spans="4:60" x14ac:dyDescent="0.2">
      <c r="D3528" s="23"/>
      <c r="F3528" s="28"/>
      <c r="H3528" s="30"/>
      <c r="I3528" s="30"/>
      <c r="J3528" s="30"/>
      <c r="K3528" s="30"/>
      <c r="L3528" s="30"/>
      <c r="M3528" s="30"/>
      <c r="N3528" s="30"/>
      <c r="O3528" s="30"/>
      <c r="P3528" s="30"/>
      <c r="Q3528" s="30"/>
      <c r="R3528" s="30"/>
      <c r="S3528" s="30"/>
      <c r="T3528" s="30"/>
      <c r="U3528" s="30"/>
      <c r="V3528" s="30"/>
      <c r="W3528" s="30"/>
      <c r="X3528" s="30"/>
      <c r="Y3528" s="30"/>
      <c r="Z3528" s="30"/>
      <c r="AA3528" s="30"/>
      <c r="AB3528" s="30"/>
      <c r="AC3528" s="30"/>
      <c r="AD3528" s="30"/>
      <c r="AE3528" s="30"/>
      <c r="AF3528" s="30"/>
      <c r="AG3528" s="30"/>
      <c r="AH3528" s="30"/>
      <c r="AI3528" s="30"/>
      <c r="AJ3528" s="30"/>
      <c r="AK3528" s="30"/>
      <c r="AL3528" s="30"/>
      <c r="AM3528" s="30"/>
      <c r="AN3528" s="30"/>
      <c r="AO3528" s="30"/>
      <c r="AP3528" s="30"/>
      <c r="AQ3528" s="30"/>
      <c r="AR3528" s="30"/>
      <c r="AS3528" s="30"/>
      <c r="AT3528" s="30"/>
      <c r="AU3528" s="30"/>
      <c r="AV3528" s="30"/>
      <c r="AW3528" s="30"/>
      <c r="AX3528" s="30"/>
      <c r="AY3528" s="30"/>
      <c r="AZ3528" s="30"/>
      <c r="BA3528" s="30"/>
      <c r="BB3528" s="30"/>
      <c r="BC3528" s="30"/>
      <c r="BD3528" s="30"/>
      <c r="BE3528" s="30"/>
      <c r="BF3528" s="30"/>
      <c r="BG3528" s="30"/>
      <c r="BH3528" s="30"/>
    </row>
    <row r="3529" spans="4:60" x14ac:dyDescent="0.2">
      <c r="D3529" s="23"/>
      <c r="F3529" s="28"/>
      <c r="H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</row>
    <row r="3530" spans="4:60" x14ac:dyDescent="0.2">
      <c r="D3530" s="23"/>
      <c r="F3530" s="1"/>
      <c r="H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/>
      <c r="AB3530" s="1"/>
      <c r="AC3530" s="1"/>
      <c r="AD3530" s="1"/>
      <c r="AE3530" s="1"/>
      <c r="AF3530" s="1"/>
      <c r="AG3530" s="1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</row>
    <row r="3531" spans="4:60" x14ac:dyDescent="0.2">
      <c r="D3531" s="23"/>
      <c r="F3531" s="1"/>
      <c r="H3531" s="1"/>
      <c r="I3531" s="26"/>
      <c r="J3531" s="26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26"/>
      <c r="V3531" s="26"/>
      <c r="W3531" s="26"/>
      <c r="X3531" s="26"/>
      <c r="Y3531" s="26"/>
      <c r="Z3531" s="26"/>
      <c r="AA3531" s="26"/>
      <c r="AB3531" s="26"/>
      <c r="AC3531" s="26"/>
      <c r="AD3531" s="26"/>
      <c r="AE3531" s="26"/>
      <c r="AF3531" s="26"/>
      <c r="AG3531" s="26"/>
      <c r="AH3531" s="26"/>
      <c r="AI3531" s="26"/>
      <c r="AJ3531" s="26"/>
      <c r="AK3531" s="26"/>
      <c r="AL3531" s="26"/>
      <c r="AM3531" s="26"/>
      <c r="AN3531" s="26"/>
      <c r="AO3531" s="26"/>
      <c r="AP3531" s="26"/>
      <c r="AQ3531" s="26"/>
      <c r="AR3531" s="26"/>
      <c r="AS3531" s="26"/>
      <c r="AT3531" s="26"/>
      <c r="AU3531" s="26"/>
      <c r="AV3531" s="26"/>
      <c r="AW3531" s="26"/>
      <c r="AX3531" s="26"/>
      <c r="AY3531" s="26"/>
      <c r="AZ3531" s="26"/>
      <c r="BA3531" s="26"/>
      <c r="BB3531" s="26"/>
      <c r="BC3531" s="26"/>
      <c r="BD3531" s="26"/>
      <c r="BE3531" s="26"/>
      <c r="BF3531" s="26"/>
      <c r="BG3531" s="26"/>
      <c r="BH3531" s="26"/>
    </row>
    <row r="3532" spans="4:60" x14ac:dyDescent="0.2">
      <c r="D3532" s="23"/>
      <c r="F3532" s="28"/>
      <c r="H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/>
      <c r="AE3532" s="1"/>
      <c r="AF3532" s="1"/>
      <c r="AG3532" s="1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</row>
    <row r="3533" spans="4:60" x14ac:dyDescent="0.2">
      <c r="D3533" s="23"/>
      <c r="F3533" s="28"/>
      <c r="H3533" s="1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W3533" s="29"/>
      <c r="X3533" s="29"/>
      <c r="Y3533" s="29"/>
      <c r="Z3533" s="29"/>
      <c r="AA3533" s="29"/>
      <c r="AB3533" s="29"/>
      <c r="AC3533" s="29"/>
      <c r="AD3533" s="29"/>
      <c r="AE3533" s="29"/>
      <c r="AF3533" s="29"/>
      <c r="AG3533" s="29"/>
      <c r="AH3533" s="29"/>
      <c r="AI3533" s="29"/>
      <c r="AJ3533" s="29"/>
      <c r="AK3533" s="29"/>
      <c r="AL3533" s="29"/>
      <c r="AM3533" s="29"/>
      <c r="AN3533" s="29"/>
      <c r="AO3533" s="29"/>
      <c r="AP3533" s="29"/>
      <c r="AQ3533" s="29"/>
      <c r="AR3533" s="29"/>
      <c r="AS3533" s="29"/>
      <c r="AT3533" s="29"/>
      <c r="AU3533" s="29"/>
      <c r="AV3533" s="29"/>
      <c r="AW3533" s="29"/>
      <c r="AX3533" s="29"/>
      <c r="AY3533" s="29"/>
      <c r="AZ3533" s="29"/>
      <c r="BA3533" s="29"/>
      <c r="BB3533" s="29"/>
      <c r="BC3533" s="29"/>
      <c r="BD3533" s="29"/>
      <c r="BE3533" s="29"/>
      <c r="BF3533" s="29"/>
      <c r="BG3533" s="29"/>
      <c r="BH3533" s="29"/>
    </row>
    <row r="3534" spans="4:60" x14ac:dyDescent="0.2">
      <c r="D3534" s="23"/>
      <c r="F3534" s="28"/>
      <c r="H3534" s="30"/>
      <c r="I3534" s="30"/>
      <c r="J3534" s="30"/>
      <c r="K3534" s="30"/>
      <c r="L3534" s="30"/>
      <c r="M3534" s="30"/>
      <c r="N3534" s="30"/>
      <c r="O3534" s="30"/>
      <c r="P3534" s="30"/>
      <c r="Q3534" s="30"/>
      <c r="R3534" s="30"/>
      <c r="S3534" s="30"/>
      <c r="T3534" s="30"/>
      <c r="U3534" s="30"/>
      <c r="V3534" s="30"/>
      <c r="W3534" s="30"/>
      <c r="X3534" s="30"/>
      <c r="Y3534" s="30"/>
      <c r="Z3534" s="30"/>
      <c r="AA3534" s="30"/>
      <c r="AB3534" s="30"/>
      <c r="AC3534" s="30"/>
      <c r="AD3534" s="30"/>
      <c r="AE3534" s="30"/>
      <c r="AF3534" s="30"/>
      <c r="AG3534" s="30"/>
      <c r="AH3534" s="30"/>
      <c r="AI3534" s="30"/>
      <c r="AJ3534" s="30"/>
      <c r="AK3534" s="30"/>
      <c r="AL3534" s="30"/>
      <c r="AM3534" s="30"/>
      <c r="AN3534" s="30"/>
      <c r="AO3534" s="30"/>
      <c r="AP3534" s="30"/>
      <c r="AQ3534" s="30"/>
      <c r="AR3534" s="30"/>
      <c r="AS3534" s="30"/>
      <c r="AT3534" s="30"/>
      <c r="AU3534" s="30"/>
      <c r="AV3534" s="30"/>
      <c r="AW3534" s="30"/>
      <c r="AX3534" s="30"/>
      <c r="AY3534" s="30"/>
      <c r="AZ3534" s="30"/>
      <c r="BA3534" s="30"/>
      <c r="BB3534" s="30"/>
      <c r="BC3534" s="30"/>
      <c r="BD3534" s="30"/>
      <c r="BE3534" s="30"/>
      <c r="BF3534" s="30"/>
      <c r="BG3534" s="30"/>
      <c r="BH3534" s="30"/>
    </row>
    <row r="3535" spans="4:60" x14ac:dyDescent="0.2">
      <c r="D3535" s="23"/>
      <c r="F3535" s="28"/>
      <c r="H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</row>
    <row r="3536" spans="4:60" x14ac:dyDescent="0.2">
      <c r="D3536" s="23"/>
      <c r="F3536" s="1"/>
      <c r="H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</row>
    <row r="3537" spans="4:60" x14ac:dyDescent="0.2">
      <c r="D3537" s="23"/>
      <c r="F3537" s="1"/>
      <c r="H3537" s="1"/>
      <c r="I3537" s="26"/>
      <c r="J3537" s="26"/>
      <c r="K3537" s="26"/>
      <c r="L3537" s="26"/>
      <c r="M3537" s="26"/>
      <c r="N3537" s="26"/>
      <c r="O3537" s="26"/>
      <c r="P3537" s="26"/>
      <c r="Q3537" s="26"/>
      <c r="R3537" s="26"/>
      <c r="S3537" s="26"/>
      <c r="T3537" s="26"/>
      <c r="U3537" s="26"/>
      <c r="V3537" s="26"/>
      <c r="W3537" s="26"/>
      <c r="X3537" s="26"/>
      <c r="Y3537" s="26"/>
      <c r="Z3537" s="26"/>
      <c r="AA3537" s="26"/>
      <c r="AB3537" s="26"/>
      <c r="AC3537" s="26"/>
      <c r="AD3537" s="26"/>
      <c r="AE3537" s="26"/>
      <c r="AF3537" s="26"/>
      <c r="AG3537" s="26"/>
      <c r="AH3537" s="26"/>
      <c r="AI3537" s="26"/>
      <c r="AJ3537" s="26"/>
      <c r="AK3537" s="26"/>
      <c r="AL3537" s="26"/>
      <c r="AM3537" s="26"/>
      <c r="AN3537" s="26"/>
      <c r="AO3537" s="26"/>
      <c r="AP3537" s="26"/>
      <c r="AQ3537" s="26"/>
      <c r="AR3537" s="26"/>
      <c r="AS3537" s="26"/>
      <c r="AT3537" s="26"/>
      <c r="AU3537" s="26"/>
      <c r="AV3537" s="26"/>
      <c r="AW3537" s="26"/>
      <c r="AX3537" s="26"/>
      <c r="AY3537" s="26"/>
      <c r="AZ3537" s="26"/>
      <c r="BA3537" s="26"/>
      <c r="BB3537" s="26"/>
      <c r="BC3537" s="26"/>
      <c r="BD3537" s="26"/>
      <c r="BE3537" s="26"/>
      <c r="BF3537" s="26"/>
      <c r="BG3537" s="26"/>
      <c r="BH3537" s="26"/>
    </row>
    <row r="3538" spans="4:60" x14ac:dyDescent="0.2">
      <c r="D3538" s="23"/>
      <c r="F3538" s="28"/>
      <c r="H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</row>
    <row r="3539" spans="4:60" x14ac:dyDescent="0.2">
      <c r="D3539" s="23"/>
      <c r="F3539" s="28"/>
      <c r="H3539" s="1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W3539" s="29"/>
      <c r="X3539" s="29"/>
      <c r="Y3539" s="29"/>
      <c r="Z3539" s="29"/>
      <c r="AA3539" s="29"/>
      <c r="AB3539" s="29"/>
      <c r="AC3539" s="29"/>
      <c r="AD3539" s="29"/>
      <c r="AE3539" s="29"/>
      <c r="AF3539" s="29"/>
      <c r="AG3539" s="29"/>
      <c r="AH3539" s="29"/>
      <c r="AI3539" s="29"/>
      <c r="AJ3539" s="29"/>
      <c r="AK3539" s="29"/>
      <c r="AL3539" s="29"/>
      <c r="AM3539" s="29"/>
      <c r="AN3539" s="29"/>
      <c r="AO3539" s="29"/>
      <c r="AP3539" s="29"/>
      <c r="AQ3539" s="29"/>
      <c r="AR3539" s="29"/>
      <c r="AS3539" s="29"/>
      <c r="AT3539" s="29"/>
      <c r="AU3539" s="29"/>
      <c r="AV3539" s="29"/>
      <c r="AW3539" s="29"/>
      <c r="AX3539" s="29"/>
      <c r="AY3539" s="29"/>
      <c r="AZ3539" s="29"/>
      <c r="BA3539" s="29"/>
      <c r="BB3539" s="29"/>
      <c r="BC3539" s="29"/>
      <c r="BD3539" s="29"/>
      <c r="BE3539" s="29"/>
      <c r="BF3539" s="29"/>
      <c r="BG3539" s="29"/>
      <c r="BH3539" s="29"/>
    </row>
    <row r="3540" spans="4:60" x14ac:dyDescent="0.2">
      <c r="D3540" s="23"/>
      <c r="F3540" s="28"/>
      <c r="H3540" s="30"/>
      <c r="I3540" s="30"/>
      <c r="J3540" s="30"/>
      <c r="K3540" s="30"/>
      <c r="L3540" s="30"/>
      <c r="M3540" s="30"/>
      <c r="N3540" s="30"/>
      <c r="O3540" s="30"/>
      <c r="P3540" s="30"/>
      <c r="Q3540" s="30"/>
      <c r="R3540" s="30"/>
      <c r="S3540" s="30"/>
      <c r="T3540" s="30"/>
      <c r="U3540" s="30"/>
      <c r="V3540" s="30"/>
      <c r="W3540" s="30"/>
      <c r="X3540" s="30"/>
      <c r="Y3540" s="30"/>
      <c r="Z3540" s="30"/>
      <c r="AA3540" s="30"/>
      <c r="AB3540" s="30"/>
      <c r="AC3540" s="30"/>
      <c r="AD3540" s="30"/>
      <c r="AE3540" s="30"/>
      <c r="AF3540" s="30"/>
      <c r="AG3540" s="30"/>
      <c r="AH3540" s="30"/>
      <c r="AI3540" s="30"/>
      <c r="AJ3540" s="30"/>
      <c r="AK3540" s="30"/>
      <c r="AL3540" s="30"/>
      <c r="AM3540" s="30"/>
      <c r="AN3540" s="30"/>
      <c r="AO3540" s="30"/>
      <c r="AP3540" s="30"/>
      <c r="AQ3540" s="30"/>
      <c r="AR3540" s="30"/>
      <c r="AS3540" s="30"/>
      <c r="AT3540" s="30"/>
      <c r="AU3540" s="30"/>
      <c r="AV3540" s="30"/>
      <c r="AW3540" s="30"/>
      <c r="AX3540" s="30"/>
      <c r="AY3540" s="30"/>
      <c r="AZ3540" s="30"/>
      <c r="BA3540" s="30"/>
      <c r="BB3540" s="30"/>
      <c r="BC3540" s="30"/>
      <c r="BD3540" s="30"/>
      <c r="BE3540" s="30"/>
      <c r="BF3540" s="30"/>
      <c r="BG3540" s="30"/>
      <c r="BH3540" s="30"/>
    </row>
    <row r="3541" spans="4:60" x14ac:dyDescent="0.2">
      <c r="D3541" s="23"/>
      <c r="F3541" s="28"/>
      <c r="H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</row>
    <row r="3542" spans="4:60" x14ac:dyDescent="0.2">
      <c r="D3542" s="23"/>
      <c r="F3542" s="1"/>
      <c r="H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/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</row>
    <row r="3543" spans="4:60" x14ac:dyDescent="0.2">
      <c r="D3543" s="23"/>
      <c r="F3543" s="1"/>
      <c r="H3543" s="1"/>
      <c r="I3543" s="26"/>
      <c r="J3543" s="26"/>
      <c r="K3543" s="26"/>
      <c r="L3543" s="26"/>
      <c r="M3543" s="26"/>
      <c r="N3543" s="26"/>
      <c r="O3543" s="26"/>
      <c r="P3543" s="26"/>
      <c r="Q3543" s="26"/>
      <c r="R3543" s="26"/>
      <c r="S3543" s="26"/>
      <c r="T3543" s="26"/>
      <c r="U3543" s="26"/>
      <c r="V3543" s="26"/>
      <c r="W3543" s="26"/>
      <c r="X3543" s="26"/>
      <c r="Y3543" s="26"/>
      <c r="Z3543" s="26"/>
      <c r="AA3543" s="26"/>
      <c r="AB3543" s="26"/>
      <c r="AC3543" s="26"/>
      <c r="AD3543" s="26"/>
      <c r="AE3543" s="26"/>
      <c r="AF3543" s="26"/>
      <c r="AG3543" s="26"/>
      <c r="AH3543" s="26"/>
      <c r="AI3543" s="26"/>
      <c r="AJ3543" s="26"/>
      <c r="AK3543" s="26"/>
      <c r="AL3543" s="26"/>
      <c r="AM3543" s="26"/>
      <c r="AN3543" s="26"/>
      <c r="AO3543" s="26"/>
      <c r="AP3543" s="26"/>
      <c r="AQ3543" s="26"/>
      <c r="AR3543" s="26"/>
      <c r="AS3543" s="26"/>
      <c r="AT3543" s="26"/>
      <c r="AU3543" s="26"/>
      <c r="AV3543" s="26"/>
      <c r="AW3543" s="26"/>
      <c r="AX3543" s="26"/>
      <c r="AY3543" s="26"/>
      <c r="AZ3543" s="26"/>
      <c r="BA3543" s="26"/>
      <c r="BB3543" s="26"/>
      <c r="BC3543" s="26"/>
      <c r="BD3543" s="26"/>
      <c r="BE3543" s="26"/>
      <c r="BF3543" s="26"/>
      <c r="BG3543" s="26"/>
      <c r="BH3543" s="26"/>
    </row>
    <row r="3544" spans="4:60" x14ac:dyDescent="0.2">
      <c r="D3544" s="23"/>
      <c r="F3544" s="28"/>
      <c r="H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/>
      <c r="AB3544" s="1"/>
      <c r="AC3544" s="1"/>
      <c r="AD3544" s="1"/>
      <c r="AE3544" s="1"/>
      <c r="AF3544" s="1"/>
      <c r="AG3544" s="1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</row>
    <row r="3545" spans="4:60" x14ac:dyDescent="0.2">
      <c r="D3545" s="23"/>
      <c r="F3545" s="28"/>
      <c r="H3545" s="1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W3545" s="29"/>
      <c r="X3545" s="29"/>
      <c r="Y3545" s="29"/>
      <c r="Z3545" s="29"/>
      <c r="AA3545" s="29"/>
      <c r="AB3545" s="29"/>
      <c r="AC3545" s="29"/>
      <c r="AD3545" s="29"/>
      <c r="AE3545" s="29"/>
      <c r="AF3545" s="29"/>
      <c r="AG3545" s="29"/>
      <c r="AH3545" s="29"/>
      <c r="AI3545" s="29"/>
      <c r="AJ3545" s="29"/>
      <c r="AK3545" s="29"/>
      <c r="AL3545" s="29"/>
      <c r="AM3545" s="29"/>
      <c r="AN3545" s="29"/>
      <c r="AO3545" s="29"/>
      <c r="AP3545" s="29"/>
      <c r="AQ3545" s="29"/>
      <c r="AR3545" s="29"/>
      <c r="AS3545" s="29"/>
      <c r="AT3545" s="29"/>
      <c r="AU3545" s="29"/>
      <c r="AV3545" s="29"/>
      <c r="AW3545" s="29"/>
      <c r="AX3545" s="29"/>
      <c r="AY3545" s="29"/>
      <c r="AZ3545" s="29"/>
      <c r="BA3545" s="29"/>
      <c r="BB3545" s="29"/>
      <c r="BC3545" s="29"/>
      <c r="BD3545" s="29"/>
      <c r="BE3545" s="29"/>
      <c r="BF3545" s="29"/>
      <c r="BG3545" s="29"/>
      <c r="BH3545" s="29"/>
    </row>
    <row r="3546" spans="4:60" x14ac:dyDescent="0.2">
      <c r="D3546" s="23"/>
      <c r="F3546" s="28"/>
      <c r="H3546" s="30"/>
      <c r="I3546" s="30"/>
      <c r="J3546" s="30"/>
      <c r="K3546" s="30"/>
      <c r="L3546" s="30"/>
      <c r="M3546" s="30"/>
      <c r="N3546" s="30"/>
      <c r="O3546" s="30"/>
      <c r="P3546" s="30"/>
      <c r="Q3546" s="30"/>
      <c r="R3546" s="30"/>
      <c r="S3546" s="30"/>
      <c r="T3546" s="30"/>
      <c r="U3546" s="30"/>
      <c r="V3546" s="30"/>
      <c r="W3546" s="30"/>
      <c r="X3546" s="30"/>
      <c r="Y3546" s="30"/>
      <c r="Z3546" s="30"/>
      <c r="AA3546" s="30"/>
      <c r="AB3546" s="30"/>
      <c r="AC3546" s="30"/>
      <c r="AD3546" s="30"/>
      <c r="AE3546" s="30"/>
      <c r="AF3546" s="30"/>
      <c r="AG3546" s="30"/>
      <c r="AH3546" s="30"/>
      <c r="AI3546" s="30"/>
      <c r="AJ3546" s="30"/>
      <c r="AK3546" s="30"/>
      <c r="AL3546" s="30"/>
      <c r="AM3546" s="30"/>
      <c r="AN3546" s="30"/>
      <c r="AO3546" s="30"/>
      <c r="AP3546" s="30"/>
      <c r="AQ3546" s="30"/>
      <c r="AR3546" s="30"/>
      <c r="AS3546" s="30"/>
      <c r="AT3546" s="30"/>
      <c r="AU3546" s="30"/>
      <c r="AV3546" s="30"/>
      <c r="AW3546" s="30"/>
      <c r="AX3546" s="30"/>
      <c r="AY3546" s="30"/>
      <c r="AZ3546" s="30"/>
      <c r="BA3546" s="30"/>
      <c r="BB3546" s="30"/>
      <c r="BC3546" s="30"/>
      <c r="BD3546" s="30"/>
      <c r="BE3546" s="30"/>
      <c r="BF3546" s="30"/>
      <c r="BG3546" s="30"/>
      <c r="BH3546" s="30"/>
    </row>
    <row r="3547" spans="4:60" x14ac:dyDescent="0.2">
      <c r="D3547" s="23"/>
      <c r="F3547" s="28"/>
      <c r="H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</row>
    <row r="3548" spans="4:60" x14ac:dyDescent="0.2">
      <c r="D3548" s="23"/>
      <c r="F3548" s="1"/>
      <c r="H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</row>
    <row r="3549" spans="4:60" x14ac:dyDescent="0.2">
      <c r="D3549" s="23"/>
      <c r="F3549" s="1"/>
      <c r="H3549" s="1"/>
      <c r="I3549" s="26"/>
      <c r="J3549" s="26"/>
      <c r="K3549" s="26"/>
      <c r="L3549" s="26"/>
      <c r="M3549" s="26"/>
      <c r="N3549" s="26"/>
      <c r="O3549" s="26"/>
      <c r="P3549" s="26"/>
      <c r="Q3549" s="26"/>
      <c r="R3549" s="26"/>
      <c r="S3549" s="26"/>
      <c r="T3549" s="26"/>
      <c r="U3549" s="26"/>
      <c r="V3549" s="26"/>
      <c r="W3549" s="26"/>
      <c r="X3549" s="26"/>
      <c r="Y3549" s="26"/>
      <c r="Z3549" s="26"/>
      <c r="AA3549" s="26"/>
      <c r="AB3549" s="26"/>
      <c r="AC3549" s="26"/>
      <c r="AD3549" s="26"/>
      <c r="AE3549" s="26"/>
      <c r="AF3549" s="26"/>
      <c r="AG3549" s="26"/>
      <c r="AH3549" s="26"/>
      <c r="AI3549" s="26"/>
      <c r="AJ3549" s="26"/>
      <c r="AK3549" s="26"/>
      <c r="AL3549" s="26"/>
      <c r="AM3549" s="26"/>
      <c r="AN3549" s="26"/>
      <c r="AO3549" s="26"/>
      <c r="AP3549" s="26"/>
      <c r="AQ3549" s="26"/>
      <c r="AR3549" s="26"/>
      <c r="AS3549" s="26"/>
      <c r="AT3549" s="26"/>
      <c r="AU3549" s="26"/>
      <c r="AV3549" s="26"/>
      <c r="AW3549" s="26"/>
      <c r="AX3549" s="26"/>
      <c r="AY3549" s="26"/>
      <c r="AZ3549" s="26"/>
      <c r="BA3549" s="26"/>
      <c r="BB3549" s="26"/>
      <c r="BC3549" s="26"/>
      <c r="BD3549" s="26"/>
      <c r="BE3549" s="26"/>
      <c r="BF3549" s="26"/>
      <c r="BG3549" s="26"/>
      <c r="BH3549" s="26"/>
    </row>
    <row r="3550" spans="4:60" x14ac:dyDescent="0.2">
      <c r="D3550" s="23"/>
      <c r="F3550" s="28"/>
      <c r="H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</row>
    <row r="3551" spans="4:60" x14ac:dyDescent="0.2">
      <c r="D3551" s="23"/>
      <c r="F3551" s="28"/>
      <c r="H3551" s="1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W3551" s="29"/>
      <c r="X3551" s="29"/>
      <c r="Y3551" s="29"/>
      <c r="Z3551" s="29"/>
      <c r="AA3551" s="29"/>
      <c r="AB3551" s="29"/>
      <c r="AC3551" s="29"/>
      <c r="AD3551" s="29"/>
      <c r="AE3551" s="29"/>
      <c r="AF3551" s="29"/>
      <c r="AG3551" s="29"/>
      <c r="AH3551" s="29"/>
      <c r="AI3551" s="29"/>
      <c r="AJ3551" s="29"/>
      <c r="AK3551" s="29"/>
      <c r="AL3551" s="29"/>
      <c r="AM3551" s="29"/>
      <c r="AN3551" s="29"/>
      <c r="AO3551" s="29"/>
      <c r="AP3551" s="29"/>
      <c r="AQ3551" s="29"/>
      <c r="AR3551" s="29"/>
      <c r="AS3551" s="29"/>
      <c r="AT3551" s="29"/>
      <c r="AU3551" s="29"/>
      <c r="AV3551" s="29"/>
      <c r="AW3551" s="29"/>
      <c r="AX3551" s="29"/>
      <c r="AY3551" s="29"/>
      <c r="AZ3551" s="29"/>
      <c r="BA3551" s="29"/>
      <c r="BB3551" s="29"/>
      <c r="BC3551" s="29"/>
      <c r="BD3551" s="29"/>
      <c r="BE3551" s="29"/>
      <c r="BF3551" s="29"/>
      <c r="BG3551" s="29"/>
      <c r="BH3551" s="29"/>
    </row>
    <row r="3552" spans="4:60" x14ac:dyDescent="0.2">
      <c r="D3552" s="23"/>
      <c r="F3552" s="28"/>
      <c r="H3552" s="30"/>
      <c r="I3552" s="30"/>
      <c r="J3552" s="30"/>
      <c r="K3552" s="30"/>
      <c r="L3552" s="30"/>
      <c r="M3552" s="30"/>
      <c r="N3552" s="30"/>
      <c r="O3552" s="30"/>
      <c r="P3552" s="30"/>
      <c r="Q3552" s="30"/>
      <c r="R3552" s="30"/>
      <c r="S3552" s="30"/>
      <c r="T3552" s="30"/>
      <c r="U3552" s="30"/>
      <c r="V3552" s="30"/>
      <c r="W3552" s="30"/>
      <c r="X3552" s="30"/>
      <c r="Y3552" s="30"/>
      <c r="Z3552" s="30"/>
      <c r="AA3552" s="30"/>
      <c r="AB3552" s="30"/>
      <c r="AC3552" s="30"/>
      <c r="AD3552" s="30"/>
      <c r="AE3552" s="30"/>
      <c r="AF3552" s="30"/>
      <c r="AG3552" s="30"/>
      <c r="AH3552" s="30"/>
      <c r="AI3552" s="30"/>
      <c r="AJ3552" s="30"/>
      <c r="AK3552" s="30"/>
      <c r="AL3552" s="30"/>
      <c r="AM3552" s="30"/>
      <c r="AN3552" s="30"/>
      <c r="AO3552" s="30"/>
      <c r="AP3552" s="30"/>
      <c r="AQ3552" s="30"/>
      <c r="AR3552" s="30"/>
      <c r="AS3552" s="30"/>
      <c r="AT3552" s="30"/>
      <c r="AU3552" s="30"/>
      <c r="AV3552" s="30"/>
      <c r="AW3552" s="30"/>
      <c r="AX3552" s="30"/>
      <c r="AY3552" s="30"/>
      <c r="AZ3552" s="30"/>
      <c r="BA3552" s="30"/>
      <c r="BB3552" s="30"/>
      <c r="BC3552" s="30"/>
      <c r="BD3552" s="30"/>
      <c r="BE3552" s="30"/>
      <c r="BF3552" s="30"/>
      <c r="BG3552" s="30"/>
      <c r="BH3552" s="30"/>
    </row>
    <row r="3553" spans="4:60" x14ac:dyDescent="0.2">
      <c r="D3553" s="23"/>
      <c r="F3553" s="28"/>
      <c r="H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</row>
    <row r="3554" spans="4:60" x14ac:dyDescent="0.2">
      <c r="D3554" s="23"/>
      <c r="F3554" s="1"/>
      <c r="H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</row>
    <row r="3555" spans="4:60" x14ac:dyDescent="0.2">
      <c r="D3555" s="23"/>
      <c r="F3555" s="1"/>
      <c r="H3555" s="1"/>
      <c r="I3555" s="26"/>
      <c r="J3555" s="26"/>
      <c r="K3555" s="26"/>
      <c r="L3555" s="26"/>
      <c r="M3555" s="26"/>
      <c r="N3555" s="26"/>
      <c r="O3555" s="26"/>
      <c r="P3555" s="26"/>
      <c r="Q3555" s="26"/>
      <c r="R3555" s="26"/>
      <c r="S3555" s="26"/>
      <c r="T3555" s="26"/>
      <c r="U3555" s="26"/>
      <c r="V3555" s="26"/>
      <c r="W3555" s="26"/>
      <c r="X3555" s="26"/>
      <c r="Y3555" s="26"/>
      <c r="Z3555" s="26"/>
      <c r="AA3555" s="26"/>
      <c r="AB3555" s="26"/>
      <c r="AC3555" s="26"/>
      <c r="AD3555" s="26"/>
      <c r="AE3555" s="26"/>
      <c r="AF3555" s="26"/>
      <c r="AG3555" s="26"/>
      <c r="AH3555" s="26"/>
      <c r="AI3555" s="26"/>
      <c r="AJ3555" s="26"/>
      <c r="AK3555" s="26"/>
      <c r="AL3555" s="26"/>
      <c r="AM3555" s="26"/>
      <c r="AN3555" s="26"/>
      <c r="AO3555" s="26"/>
      <c r="AP3555" s="26"/>
      <c r="AQ3555" s="26"/>
      <c r="AR3555" s="26"/>
      <c r="AS3555" s="26"/>
      <c r="AT3555" s="26"/>
      <c r="AU3555" s="26"/>
      <c r="AV3555" s="26"/>
      <c r="AW3555" s="26"/>
      <c r="AX3555" s="26"/>
      <c r="AY3555" s="26"/>
      <c r="AZ3555" s="26"/>
      <c r="BA3555" s="26"/>
      <c r="BB3555" s="26"/>
      <c r="BC3555" s="26"/>
      <c r="BD3555" s="26"/>
      <c r="BE3555" s="26"/>
      <c r="BF3555" s="26"/>
      <c r="BG3555" s="26"/>
      <c r="BH3555" s="26"/>
    </row>
    <row r="3556" spans="4:60" x14ac:dyDescent="0.2">
      <c r="D3556" s="23"/>
      <c r="F3556" s="28"/>
      <c r="H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</row>
    <row r="3557" spans="4:60" x14ac:dyDescent="0.2">
      <c r="D3557" s="23"/>
      <c r="F3557" s="28"/>
      <c r="H3557" s="1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29"/>
      <c r="AL3557" s="29"/>
      <c r="AM3557" s="29"/>
      <c r="AN3557" s="29"/>
      <c r="AO3557" s="29"/>
      <c r="AP3557" s="29"/>
      <c r="AQ3557" s="29"/>
      <c r="AR3557" s="29"/>
      <c r="AS3557" s="29"/>
      <c r="AT3557" s="29"/>
      <c r="AU3557" s="29"/>
      <c r="AV3557" s="29"/>
      <c r="AW3557" s="29"/>
      <c r="AX3557" s="29"/>
      <c r="AY3557" s="29"/>
      <c r="AZ3557" s="29"/>
      <c r="BA3557" s="29"/>
      <c r="BB3557" s="29"/>
      <c r="BC3557" s="29"/>
      <c r="BD3557" s="29"/>
      <c r="BE3557" s="29"/>
      <c r="BF3557" s="29"/>
      <c r="BG3557" s="29"/>
      <c r="BH3557" s="29"/>
    </row>
    <row r="3558" spans="4:60" x14ac:dyDescent="0.2">
      <c r="D3558" s="23"/>
      <c r="F3558" s="28"/>
      <c r="H3558" s="30"/>
      <c r="I3558" s="30"/>
      <c r="J3558" s="30"/>
      <c r="K3558" s="30"/>
      <c r="L3558" s="30"/>
      <c r="M3558" s="30"/>
      <c r="N3558" s="30"/>
      <c r="O3558" s="30"/>
      <c r="P3558" s="30"/>
      <c r="Q3558" s="30"/>
      <c r="R3558" s="30"/>
      <c r="S3558" s="30"/>
      <c r="T3558" s="30"/>
      <c r="U3558" s="30"/>
      <c r="V3558" s="30"/>
      <c r="W3558" s="30"/>
      <c r="X3558" s="30"/>
      <c r="Y3558" s="30"/>
      <c r="Z3558" s="30"/>
      <c r="AA3558" s="30"/>
      <c r="AB3558" s="30"/>
      <c r="AC3558" s="30"/>
      <c r="AD3558" s="30"/>
      <c r="AE3558" s="30"/>
      <c r="AF3558" s="30"/>
      <c r="AG3558" s="30"/>
      <c r="AH3558" s="30"/>
      <c r="AI3558" s="30"/>
      <c r="AJ3558" s="30"/>
      <c r="AK3558" s="30"/>
      <c r="AL3558" s="30"/>
      <c r="AM3558" s="30"/>
      <c r="AN3558" s="30"/>
      <c r="AO3558" s="30"/>
      <c r="AP3558" s="30"/>
      <c r="AQ3558" s="30"/>
      <c r="AR3558" s="30"/>
      <c r="AS3558" s="30"/>
      <c r="AT3558" s="30"/>
      <c r="AU3558" s="30"/>
      <c r="AV3558" s="30"/>
      <c r="AW3558" s="30"/>
      <c r="AX3558" s="30"/>
      <c r="AY3558" s="30"/>
      <c r="AZ3558" s="30"/>
      <c r="BA3558" s="30"/>
      <c r="BB3558" s="30"/>
      <c r="BC3558" s="30"/>
      <c r="BD3558" s="30"/>
      <c r="BE3558" s="30"/>
      <c r="BF3558" s="30"/>
      <c r="BG3558" s="30"/>
      <c r="BH3558" s="30"/>
    </row>
    <row r="3559" spans="4:60" x14ac:dyDescent="0.2">
      <c r="D3559" s="23"/>
      <c r="F3559" s="28"/>
      <c r="H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</row>
    <row r="3560" spans="4:60" x14ac:dyDescent="0.2">
      <c r="D3560" s="23"/>
      <c r="F3560" s="1"/>
      <c r="H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</row>
    <row r="3561" spans="4:60" x14ac:dyDescent="0.2">
      <c r="D3561" s="23"/>
      <c r="F3561" s="1"/>
      <c r="H3561" s="1"/>
      <c r="I3561" s="26"/>
      <c r="J3561" s="26"/>
      <c r="K3561" s="26"/>
      <c r="L3561" s="26"/>
      <c r="M3561" s="26"/>
      <c r="N3561" s="26"/>
      <c r="O3561" s="26"/>
      <c r="P3561" s="26"/>
      <c r="Q3561" s="26"/>
      <c r="R3561" s="26"/>
      <c r="S3561" s="26"/>
      <c r="T3561" s="26"/>
      <c r="U3561" s="26"/>
      <c r="V3561" s="26"/>
      <c r="W3561" s="26"/>
      <c r="X3561" s="26"/>
      <c r="Y3561" s="26"/>
      <c r="Z3561" s="26"/>
      <c r="AA3561" s="26"/>
      <c r="AB3561" s="26"/>
      <c r="AC3561" s="26"/>
      <c r="AD3561" s="26"/>
      <c r="AE3561" s="26"/>
      <c r="AF3561" s="26"/>
      <c r="AG3561" s="26"/>
      <c r="AH3561" s="26"/>
      <c r="AI3561" s="26"/>
      <c r="AJ3561" s="26"/>
      <c r="AK3561" s="26"/>
      <c r="AL3561" s="26"/>
      <c r="AM3561" s="26"/>
      <c r="AN3561" s="26"/>
      <c r="AO3561" s="26"/>
      <c r="AP3561" s="26"/>
      <c r="AQ3561" s="26"/>
      <c r="AR3561" s="26"/>
      <c r="AS3561" s="26"/>
      <c r="AT3561" s="26"/>
      <c r="AU3561" s="26"/>
      <c r="AV3561" s="26"/>
      <c r="AW3561" s="26"/>
      <c r="AX3561" s="26"/>
      <c r="AY3561" s="26"/>
      <c r="AZ3561" s="26"/>
      <c r="BA3561" s="26"/>
      <c r="BB3561" s="26"/>
      <c r="BC3561" s="26"/>
      <c r="BD3561" s="26"/>
      <c r="BE3561" s="26"/>
      <c r="BF3561" s="26"/>
      <c r="BG3561" s="26"/>
      <c r="BH3561" s="26"/>
    </row>
    <row r="3562" spans="4:60" x14ac:dyDescent="0.2">
      <c r="D3562" s="23"/>
      <c r="F3562" s="28"/>
      <c r="H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</row>
    <row r="3563" spans="4:60" x14ac:dyDescent="0.2">
      <c r="D3563" s="23"/>
      <c r="F3563" s="28"/>
      <c r="H3563" s="1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W3563" s="29"/>
      <c r="X3563" s="29"/>
      <c r="Y3563" s="29"/>
      <c r="Z3563" s="29"/>
      <c r="AA3563" s="29"/>
      <c r="AB3563" s="29"/>
      <c r="AC3563" s="29"/>
      <c r="AD3563" s="29"/>
      <c r="AE3563" s="29"/>
      <c r="AF3563" s="29"/>
      <c r="AG3563" s="29"/>
      <c r="AH3563" s="29"/>
      <c r="AI3563" s="29"/>
      <c r="AJ3563" s="29"/>
      <c r="AK3563" s="29"/>
      <c r="AL3563" s="29"/>
      <c r="AM3563" s="29"/>
      <c r="AN3563" s="29"/>
      <c r="AO3563" s="29"/>
      <c r="AP3563" s="29"/>
      <c r="AQ3563" s="29"/>
      <c r="AR3563" s="29"/>
      <c r="AS3563" s="29"/>
      <c r="AT3563" s="29"/>
      <c r="AU3563" s="29"/>
      <c r="AV3563" s="29"/>
      <c r="AW3563" s="29"/>
      <c r="AX3563" s="29"/>
      <c r="AY3563" s="29"/>
      <c r="AZ3563" s="29"/>
      <c r="BA3563" s="29"/>
      <c r="BB3563" s="29"/>
      <c r="BC3563" s="29"/>
      <c r="BD3563" s="29"/>
      <c r="BE3563" s="29"/>
      <c r="BF3563" s="29"/>
      <c r="BG3563" s="29"/>
      <c r="BH3563" s="29"/>
    </row>
    <row r="3564" spans="4:60" x14ac:dyDescent="0.2">
      <c r="D3564" s="23"/>
      <c r="F3564" s="28"/>
      <c r="H3564" s="30"/>
      <c r="I3564" s="30"/>
      <c r="J3564" s="30"/>
      <c r="K3564" s="30"/>
      <c r="L3564" s="30"/>
      <c r="M3564" s="30"/>
      <c r="N3564" s="30"/>
      <c r="O3564" s="30"/>
      <c r="P3564" s="30"/>
      <c r="Q3564" s="30"/>
      <c r="R3564" s="30"/>
      <c r="S3564" s="30"/>
      <c r="T3564" s="30"/>
      <c r="U3564" s="30"/>
      <c r="V3564" s="30"/>
      <c r="W3564" s="30"/>
      <c r="X3564" s="30"/>
      <c r="Y3564" s="30"/>
      <c r="Z3564" s="30"/>
      <c r="AA3564" s="30"/>
      <c r="AB3564" s="30"/>
      <c r="AC3564" s="30"/>
      <c r="AD3564" s="30"/>
      <c r="AE3564" s="30"/>
      <c r="AF3564" s="30"/>
      <c r="AG3564" s="30"/>
      <c r="AH3564" s="30"/>
      <c r="AI3564" s="30"/>
      <c r="AJ3564" s="30"/>
      <c r="AK3564" s="30"/>
      <c r="AL3564" s="30"/>
      <c r="AM3564" s="30"/>
      <c r="AN3564" s="30"/>
      <c r="AO3564" s="30"/>
      <c r="AP3564" s="30"/>
      <c r="AQ3564" s="30"/>
      <c r="AR3564" s="30"/>
      <c r="AS3564" s="30"/>
      <c r="AT3564" s="30"/>
      <c r="AU3564" s="30"/>
      <c r="AV3564" s="30"/>
      <c r="AW3564" s="30"/>
      <c r="AX3564" s="30"/>
      <c r="AY3564" s="30"/>
      <c r="AZ3564" s="30"/>
      <c r="BA3564" s="30"/>
      <c r="BB3564" s="30"/>
      <c r="BC3564" s="30"/>
      <c r="BD3564" s="30"/>
      <c r="BE3564" s="30"/>
      <c r="BF3564" s="30"/>
      <c r="BG3564" s="30"/>
      <c r="BH3564" s="30"/>
    </row>
    <row r="3565" spans="4:60" x14ac:dyDescent="0.2">
      <c r="D3565" s="23"/>
      <c r="F3565" s="28"/>
      <c r="H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</row>
    <row r="3566" spans="4:60" x14ac:dyDescent="0.2">
      <c r="D3566" s="23"/>
      <c r="F3566" s="1"/>
      <c r="H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</row>
    <row r="3567" spans="4:60" x14ac:dyDescent="0.2">
      <c r="D3567" s="23"/>
      <c r="F3567" s="1"/>
      <c r="H3567" s="1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26"/>
      <c r="V3567" s="26"/>
      <c r="W3567" s="26"/>
      <c r="X3567" s="26"/>
      <c r="Y3567" s="26"/>
      <c r="Z3567" s="26"/>
      <c r="AA3567" s="26"/>
      <c r="AB3567" s="26"/>
      <c r="AC3567" s="26"/>
      <c r="AD3567" s="26"/>
      <c r="AE3567" s="26"/>
      <c r="AF3567" s="26"/>
      <c r="AG3567" s="26"/>
      <c r="AH3567" s="26"/>
      <c r="AI3567" s="26"/>
      <c r="AJ3567" s="26"/>
      <c r="AK3567" s="26"/>
      <c r="AL3567" s="26"/>
      <c r="AM3567" s="26"/>
      <c r="AN3567" s="26"/>
      <c r="AO3567" s="26"/>
      <c r="AP3567" s="26"/>
      <c r="AQ3567" s="26"/>
      <c r="AR3567" s="26"/>
      <c r="AS3567" s="26"/>
      <c r="AT3567" s="26"/>
      <c r="AU3567" s="26"/>
      <c r="AV3567" s="26"/>
      <c r="AW3567" s="26"/>
      <c r="AX3567" s="26"/>
      <c r="AY3567" s="26"/>
      <c r="AZ3567" s="26"/>
      <c r="BA3567" s="26"/>
      <c r="BB3567" s="26"/>
      <c r="BC3567" s="26"/>
      <c r="BD3567" s="26"/>
      <c r="BE3567" s="26"/>
      <c r="BF3567" s="26"/>
      <c r="BG3567" s="26"/>
      <c r="BH3567" s="26"/>
    </row>
    <row r="3568" spans="4:60" x14ac:dyDescent="0.2">
      <c r="D3568" s="23"/>
      <c r="F3568" s="28"/>
      <c r="H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</row>
    <row r="3569" spans="4:60" x14ac:dyDescent="0.2">
      <c r="D3569" s="23"/>
      <c r="F3569" s="28"/>
      <c r="H3569" s="1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W3569" s="29"/>
      <c r="X3569" s="29"/>
      <c r="Y3569" s="29"/>
      <c r="Z3569" s="29"/>
      <c r="AA3569" s="29"/>
      <c r="AB3569" s="29"/>
      <c r="AC3569" s="29"/>
      <c r="AD3569" s="29"/>
      <c r="AE3569" s="29"/>
      <c r="AF3569" s="29"/>
      <c r="AG3569" s="29"/>
      <c r="AH3569" s="29"/>
      <c r="AI3569" s="29"/>
      <c r="AJ3569" s="29"/>
      <c r="AK3569" s="29"/>
      <c r="AL3569" s="29"/>
      <c r="AM3569" s="29"/>
      <c r="AN3569" s="29"/>
      <c r="AO3569" s="29"/>
      <c r="AP3569" s="29"/>
      <c r="AQ3569" s="29"/>
      <c r="AR3569" s="29"/>
      <c r="AS3569" s="29"/>
      <c r="AT3569" s="29"/>
      <c r="AU3569" s="29"/>
      <c r="AV3569" s="29"/>
      <c r="AW3569" s="29"/>
      <c r="AX3569" s="29"/>
      <c r="AY3569" s="29"/>
      <c r="AZ3569" s="29"/>
      <c r="BA3569" s="29"/>
      <c r="BB3569" s="29"/>
      <c r="BC3569" s="29"/>
      <c r="BD3569" s="29"/>
      <c r="BE3569" s="29"/>
      <c r="BF3569" s="29"/>
      <c r="BG3569" s="29"/>
      <c r="BH3569" s="29"/>
    </row>
    <row r="3570" spans="4:60" x14ac:dyDescent="0.2">
      <c r="D3570" s="23"/>
      <c r="F3570" s="28"/>
      <c r="H3570" s="30"/>
      <c r="I3570" s="30"/>
      <c r="J3570" s="30"/>
      <c r="K3570" s="30"/>
      <c r="L3570" s="30"/>
      <c r="M3570" s="30"/>
      <c r="N3570" s="30"/>
      <c r="O3570" s="30"/>
      <c r="P3570" s="30"/>
      <c r="Q3570" s="30"/>
      <c r="R3570" s="30"/>
      <c r="S3570" s="30"/>
      <c r="T3570" s="30"/>
      <c r="U3570" s="30"/>
      <c r="V3570" s="30"/>
      <c r="W3570" s="30"/>
      <c r="X3570" s="30"/>
      <c r="Y3570" s="30"/>
      <c r="Z3570" s="30"/>
      <c r="AA3570" s="30"/>
      <c r="AB3570" s="30"/>
      <c r="AC3570" s="30"/>
      <c r="AD3570" s="30"/>
      <c r="AE3570" s="30"/>
      <c r="AF3570" s="30"/>
      <c r="AG3570" s="30"/>
      <c r="AH3570" s="30"/>
      <c r="AI3570" s="30"/>
      <c r="AJ3570" s="30"/>
      <c r="AK3570" s="30"/>
      <c r="AL3570" s="30"/>
      <c r="AM3570" s="30"/>
      <c r="AN3570" s="30"/>
      <c r="AO3570" s="30"/>
      <c r="AP3570" s="30"/>
      <c r="AQ3570" s="30"/>
      <c r="AR3570" s="30"/>
      <c r="AS3570" s="30"/>
      <c r="AT3570" s="30"/>
      <c r="AU3570" s="30"/>
      <c r="AV3570" s="30"/>
      <c r="AW3570" s="30"/>
      <c r="AX3570" s="30"/>
      <c r="AY3570" s="30"/>
      <c r="AZ3570" s="30"/>
      <c r="BA3570" s="30"/>
      <c r="BB3570" s="30"/>
      <c r="BC3570" s="30"/>
      <c r="BD3570" s="30"/>
      <c r="BE3570" s="30"/>
      <c r="BF3570" s="30"/>
      <c r="BG3570" s="30"/>
      <c r="BH3570" s="30"/>
    </row>
    <row r="3571" spans="4:60" x14ac:dyDescent="0.2">
      <c r="D3571" s="23"/>
      <c r="F3571" s="28"/>
      <c r="H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</row>
    <row r="3572" spans="4:60" x14ac:dyDescent="0.2">
      <c r="D3572" s="23"/>
      <c r="F3572" s="1"/>
      <c r="H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</row>
    <row r="3573" spans="4:60" x14ac:dyDescent="0.2">
      <c r="D3573" s="23"/>
      <c r="F3573" s="1"/>
      <c r="H3573" s="1"/>
      <c r="I3573" s="26"/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26"/>
      <c r="V3573" s="26"/>
      <c r="W3573" s="26"/>
      <c r="X3573" s="26"/>
      <c r="Y3573" s="26"/>
      <c r="Z3573" s="26"/>
      <c r="AA3573" s="26"/>
      <c r="AB3573" s="26"/>
      <c r="AC3573" s="26"/>
      <c r="AD3573" s="26"/>
      <c r="AE3573" s="26"/>
      <c r="AF3573" s="26"/>
      <c r="AG3573" s="26"/>
      <c r="AH3573" s="26"/>
      <c r="AI3573" s="26"/>
      <c r="AJ3573" s="26"/>
      <c r="AK3573" s="26"/>
      <c r="AL3573" s="26"/>
      <c r="AM3573" s="26"/>
      <c r="AN3573" s="26"/>
      <c r="AO3573" s="26"/>
      <c r="AP3573" s="26"/>
      <c r="AQ3573" s="26"/>
      <c r="AR3573" s="26"/>
      <c r="AS3573" s="26"/>
      <c r="AT3573" s="26"/>
      <c r="AU3573" s="26"/>
      <c r="AV3573" s="26"/>
      <c r="AW3573" s="26"/>
      <c r="AX3573" s="26"/>
      <c r="AY3573" s="26"/>
      <c r="AZ3573" s="26"/>
      <c r="BA3573" s="26"/>
      <c r="BB3573" s="26"/>
      <c r="BC3573" s="26"/>
      <c r="BD3573" s="26"/>
      <c r="BE3573" s="26"/>
      <c r="BF3573" s="26"/>
      <c r="BG3573" s="26"/>
      <c r="BH3573" s="26"/>
    </row>
    <row r="3574" spans="4:60" x14ac:dyDescent="0.2">
      <c r="D3574" s="23"/>
      <c r="F3574" s="28"/>
      <c r="H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/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</row>
    <row r="3575" spans="4:60" x14ac:dyDescent="0.2">
      <c r="D3575" s="23"/>
      <c r="F3575" s="28"/>
      <c r="H3575" s="1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W3575" s="29"/>
      <c r="X3575" s="29"/>
      <c r="Y3575" s="29"/>
      <c r="Z3575" s="29"/>
      <c r="AA3575" s="29"/>
      <c r="AB3575" s="29"/>
      <c r="AC3575" s="29"/>
      <c r="AD3575" s="29"/>
      <c r="AE3575" s="29"/>
      <c r="AF3575" s="29"/>
      <c r="AG3575" s="29"/>
      <c r="AH3575" s="29"/>
      <c r="AI3575" s="29"/>
      <c r="AJ3575" s="29"/>
      <c r="AK3575" s="29"/>
      <c r="AL3575" s="29"/>
      <c r="AM3575" s="29"/>
      <c r="AN3575" s="29"/>
      <c r="AO3575" s="29"/>
      <c r="AP3575" s="29"/>
      <c r="AQ3575" s="29"/>
      <c r="AR3575" s="29"/>
      <c r="AS3575" s="29"/>
      <c r="AT3575" s="29"/>
      <c r="AU3575" s="29"/>
      <c r="AV3575" s="29"/>
      <c r="AW3575" s="29"/>
      <c r="AX3575" s="29"/>
      <c r="AY3575" s="29"/>
      <c r="AZ3575" s="29"/>
      <c r="BA3575" s="29"/>
      <c r="BB3575" s="29"/>
      <c r="BC3575" s="29"/>
      <c r="BD3575" s="29"/>
      <c r="BE3575" s="29"/>
      <c r="BF3575" s="29"/>
      <c r="BG3575" s="29"/>
      <c r="BH3575" s="29"/>
    </row>
    <row r="3576" spans="4:60" x14ac:dyDescent="0.2">
      <c r="D3576" s="23"/>
      <c r="F3576" s="28"/>
      <c r="H3576" s="30"/>
      <c r="I3576" s="30"/>
      <c r="J3576" s="30"/>
      <c r="K3576" s="30"/>
      <c r="L3576" s="30"/>
      <c r="M3576" s="30"/>
      <c r="N3576" s="30"/>
      <c r="O3576" s="30"/>
      <c r="P3576" s="30"/>
      <c r="Q3576" s="30"/>
      <c r="R3576" s="30"/>
      <c r="S3576" s="30"/>
      <c r="T3576" s="30"/>
      <c r="U3576" s="30"/>
      <c r="V3576" s="30"/>
      <c r="W3576" s="30"/>
      <c r="X3576" s="30"/>
      <c r="Y3576" s="30"/>
      <c r="Z3576" s="30"/>
      <c r="AA3576" s="30"/>
      <c r="AB3576" s="30"/>
      <c r="AC3576" s="30"/>
      <c r="AD3576" s="30"/>
      <c r="AE3576" s="30"/>
      <c r="AF3576" s="30"/>
      <c r="AG3576" s="30"/>
      <c r="AH3576" s="30"/>
      <c r="AI3576" s="30"/>
      <c r="AJ3576" s="30"/>
      <c r="AK3576" s="30"/>
      <c r="AL3576" s="30"/>
      <c r="AM3576" s="30"/>
      <c r="AN3576" s="30"/>
      <c r="AO3576" s="30"/>
      <c r="AP3576" s="30"/>
      <c r="AQ3576" s="30"/>
      <c r="AR3576" s="30"/>
      <c r="AS3576" s="30"/>
      <c r="AT3576" s="30"/>
      <c r="AU3576" s="30"/>
      <c r="AV3576" s="30"/>
      <c r="AW3576" s="30"/>
      <c r="AX3576" s="30"/>
      <c r="AY3576" s="30"/>
      <c r="AZ3576" s="30"/>
      <c r="BA3576" s="30"/>
      <c r="BB3576" s="30"/>
      <c r="BC3576" s="30"/>
      <c r="BD3576" s="30"/>
      <c r="BE3576" s="30"/>
      <c r="BF3576" s="30"/>
      <c r="BG3576" s="30"/>
      <c r="BH3576" s="30"/>
    </row>
    <row r="3577" spans="4:60" x14ac:dyDescent="0.2">
      <c r="D3577" s="23"/>
      <c r="F3577" s="28"/>
      <c r="H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</row>
    <row r="3578" spans="4:60" x14ac:dyDescent="0.2">
      <c r="D3578" s="23"/>
      <c r="F3578" s="1"/>
      <c r="H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/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</row>
    <row r="3579" spans="4:60" x14ac:dyDescent="0.2">
      <c r="D3579" s="23"/>
      <c r="F3579" s="1"/>
      <c r="H3579" s="1"/>
      <c r="I3579" s="26"/>
      <c r="J3579" s="26"/>
      <c r="K3579" s="26"/>
      <c r="L3579" s="26"/>
      <c r="M3579" s="26"/>
      <c r="N3579" s="26"/>
      <c r="O3579" s="26"/>
      <c r="P3579" s="26"/>
      <c r="Q3579" s="26"/>
      <c r="R3579" s="26"/>
      <c r="S3579" s="26"/>
      <c r="T3579" s="26"/>
      <c r="U3579" s="26"/>
      <c r="V3579" s="26"/>
      <c r="W3579" s="26"/>
      <c r="X3579" s="26"/>
      <c r="Y3579" s="26"/>
      <c r="Z3579" s="26"/>
      <c r="AA3579" s="26"/>
      <c r="AB3579" s="26"/>
      <c r="AC3579" s="26"/>
      <c r="AD3579" s="26"/>
      <c r="AE3579" s="26"/>
      <c r="AF3579" s="26"/>
      <c r="AG3579" s="26"/>
      <c r="AH3579" s="26"/>
      <c r="AI3579" s="26"/>
      <c r="AJ3579" s="26"/>
      <c r="AK3579" s="26"/>
      <c r="AL3579" s="26"/>
      <c r="AM3579" s="26"/>
      <c r="AN3579" s="26"/>
      <c r="AO3579" s="26"/>
      <c r="AP3579" s="26"/>
      <c r="AQ3579" s="26"/>
      <c r="AR3579" s="26"/>
      <c r="AS3579" s="26"/>
      <c r="AT3579" s="26"/>
      <c r="AU3579" s="26"/>
      <c r="AV3579" s="26"/>
      <c r="AW3579" s="26"/>
      <c r="AX3579" s="26"/>
      <c r="AY3579" s="26"/>
      <c r="AZ3579" s="26"/>
      <c r="BA3579" s="26"/>
      <c r="BB3579" s="26"/>
      <c r="BC3579" s="26"/>
      <c r="BD3579" s="26"/>
      <c r="BE3579" s="26"/>
      <c r="BF3579" s="26"/>
      <c r="BG3579" s="26"/>
      <c r="BH3579" s="26"/>
    </row>
    <row r="3580" spans="4:60" x14ac:dyDescent="0.2">
      <c r="D3580" s="23"/>
      <c r="F3580" s="28"/>
      <c r="H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</row>
    <row r="3581" spans="4:60" x14ac:dyDescent="0.2">
      <c r="D3581" s="23"/>
      <c r="F3581" s="28"/>
      <c r="H3581" s="1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W3581" s="29"/>
      <c r="X3581" s="29"/>
      <c r="Y3581" s="29"/>
      <c r="Z3581" s="29"/>
      <c r="AA3581" s="29"/>
      <c r="AB3581" s="29"/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29"/>
      <c r="AQ3581" s="29"/>
      <c r="AR3581" s="29"/>
      <c r="AS3581" s="29"/>
      <c r="AT3581" s="29"/>
      <c r="AU3581" s="29"/>
      <c r="AV3581" s="29"/>
      <c r="AW3581" s="29"/>
      <c r="AX3581" s="29"/>
      <c r="AY3581" s="29"/>
      <c r="AZ3581" s="29"/>
      <c r="BA3581" s="29"/>
      <c r="BB3581" s="29"/>
      <c r="BC3581" s="29"/>
      <c r="BD3581" s="29"/>
      <c r="BE3581" s="29"/>
      <c r="BF3581" s="29"/>
      <c r="BG3581" s="29"/>
      <c r="BH3581" s="29"/>
    </row>
    <row r="3582" spans="4:60" x14ac:dyDescent="0.2">
      <c r="D3582" s="23"/>
      <c r="F3582" s="28"/>
      <c r="H3582" s="30"/>
      <c r="I3582" s="30"/>
      <c r="J3582" s="30"/>
      <c r="K3582" s="30"/>
      <c r="L3582" s="30"/>
      <c r="M3582" s="30"/>
      <c r="N3582" s="30"/>
      <c r="O3582" s="30"/>
      <c r="P3582" s="30"/>
      <c r="Q3582" s="30"/>
      <c r="R3582" s="30"/>
      <c r="S3582" s="30"/>
      <c r="T3582" s="30"/>
      <c r="U3582" s="30"/>
      <c r="V3582" s="30"/>
      <c r="W3582" s="30"/>
      <c r="X3582" s="30"/>
      <c r="Y3582" s="30"/>
      <c r="Z3582" s="30"/>
      <c r="AA3582" s="30"/>
      <c r="AB3582" s="30"/>
      <c r="AC3582" s="30"/>
      <c r="AD3582" s="30"/>
      <c r="AE3582" s="30"/>
      <c r="AF3582" s="30"/>
      <c r="AG3582" s="30"/>
      <c r="AH3582" s="30"/>
      <c r="AI3582" s="30"/>
      <c r="AJ3582" s="30"/>
      <c r="AK3582" s="30"/>
      <c r="AL3582" s="30"/>
      <c r="AM3582" s="30"/>
      <c r="AN3582" s="30"/>
      <c r="AO3582" s="30"/>
      <c r="AP3582" s="30"/>
      <c r="AQ3582" s="30"/>
      <c r="AR3582" s="30"/>
      <c r="AS3582" s="30"/>
      <c r="AT3582" s="30"/>
      <c r="AU3582" s="30"/>
      <c r="AV3582" s="30"/>
      <c r="AW3582" s="30"/>
      <c r="AX3582" s="30"/>
      <c r="AY3582" s="30"/>
      <c r="AZ3582" s="30"/>
      <c r="BA3582" s="30"/>
      <c r="BB3582" s="30"/>
      <c r="BC3582" s="30"/>
      <c r="BD3582" s="30"/>
      <c r="BE3582" s="30"/>
      <c r="BF3582" s="30"/>
      <c r="BG3582" s="30"/>
      <c r="BH3582" s="30"/>
    </row>
    <row r="3583" spans="4:60" x14ac:dyDescent="0.2">
      <c r="D3583" s="23"/>
      <c r="F3583" s="28"/>
      <c r="H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</row>
    <row r="3584" spans="4:60" x14ac:dyDescent="0.2">
      <c r="D3584" s="23"/>
      <c r="F3584" s="1"/>
      <c r="H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/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</row>
    <row r="3585" spans="4:60" x14ac:dyDescent="0.2">
      <c r="D3585" s="23"/>
      <c r="F3585" s="1"/>
      <c r="H3585" s="1"/>
      <c r="I3585" s="26"/>
      <c r="J3585" s="26"/>
      <c r="K3585" s="26"/>
      <c r="L3585" s="26"/>
      <c r="M3585" s="26"/>
      <c r="N3585" s="26"/>
      <c r="O3585" s="26"/>
      <c r="P3585" s="26"/>
      <c r="Q3585" s="26"/>
      <c r="R3585" s="26"/>
      <c r="S3585" s="26"/>
      <c r="T3585" s="26"/>
      <c r="U3585" s="26"/>
      <c r="V3585" s="26"/>
      <c r="W3585" s="26"/>
      <c r="X3585" s="26"/>
      <c r="Y3585" s="26"/>
      <c r="Z3585" s="26"/>
      <c r="AA3585" s="26"/>
      <c r="AB3585" s="26"/>
      <c r="AC3585" s="26"/>
      <c r="AD3585" s="26"/>
      <c r="AE3585" s="26"/>
      <c r="AF3585" s="26"/>
      <c r="AG3585" s="26"/>
      <c r="AH3585" s="26"/>
      <c r="AI3585" s="26"/>
      <c r="AJ3585" s="26"/>
      <c r="AK3585" s="26"/>
      <c r="AL3585" s="26"/>
      <c r="AM3585" s="26"/>
      <c r="AN3585" s="26"/>
      <c r="AO3585" s="26"/>
      <c r="AP3585" s="26"/>
      <c r="AQ3585" s="26"/>
      <c r="AR3585" s="26"/>
      <c r="AS3585" s="26"/>
      <c r="AT3585" s="26"/>
      <c r="AU3585" s="26"/>
      <c r="AV3585" s="26"/>
      <c r="AW3585" s="26"/>
      <c r="AX3585" s="26"/>
      <c r="AY3585" s="26"/>
      <c r="AZ3585" s="26"/>
      <c r="BA3585" s="26"/>
      <c r="BB3585" s="26"/>
      <c r="BC3585" s="26"/>
      <c r="BD3585" s="26"/>
      <c r="BE3585" s="26"/>
      <c r="BF3585" s="26"/>
      <c r="BG3585" s="26"/>
      <c r="BH3585" s="26"/>
    </row>
    <row r="3586" spans="4:60" x14ac:dyDescent="0.2">
      <c r="D3586" s="23"/>
      <c r="F3586" s="28"/>
      <c r="H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</row>
    <row r="3587" spans="4:60" x14ac:dyDescent="0.2">
      <c r="D3587" s="23"/>
      <c r="F3587" s="28"/>
      <c r="H3587" s="1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29"/>
      <c r="AQ3587" s="29"/>
      <c r="AR3587" s="29"/>
      <c r="AS3587" s="29"/>
      <c r="AT3587" s="29"/>
      <c r="AU3587" s="29"/>
      <c r="AV3587" s="29"/>
      <c r="AW3587" s="29"/>
      <c r="AX3587" s="29"/>
      <c r="AY3587" s="29"/>
      <c r="AZ3587" s="29"/>
      <c r="BA3587" s="29"/>
      <c r="BB3587" s="29"/>
      <c r="BC3587" s="29"/>
      <c r="BD3587" s="29"/>
      <c r="BE3587" s="29"/>
      <c r="BF3587" s="29"/>
      <c r="BG3587" s="29"/>
      <c r="BH3587" s="29"/>
    </row>
    <row r="3588" spans="4:60" x14ac:dyDescent="0.2">
      <c r="D3588" s="23"/>
      <c r="F3588" s="28"/>
      <c r="H3588" s="30"/>
      <c r="I3588" s="30"/>
      <c r="J3588" s="30"/>
      <c r="K3588" s="30"/>
      <c r="L3588" s="30"/>
      <c r="M3588" s="30"/>
      <c r="N3588" s="30"/>
      <c r="O3588" s="30"/>
      <c r="P3588" s="30"/>
      <c r="Q3588" s="30"/>
      <c r="R3588" s="30"/>
      <c r="S3588" s="30"/>
      <c r="T3588" s="30"/>
      <c r="U3588" s="30"/>
      <c r="V3588" s="30"/>
      <c r="W3588" s="30"/>
      <c r="X3588" s="30"/>
      <c r="Y3588" s="30"/>
      <c r="Z3588" s="30"/>
      <c r="AA3588" s="30"/>
      <c r="AB3588" s="30"/>
      <c r="AC3588" s="30"/>
      <c r="AD3588" s="30"/>
      <c r="AE3588" s="30"/>
      <c r="AF3588" s="30"/>
      <c r="AG3588" s="30"/>
      <c r="AH3588" s="30"/>
      <c r="AI3588" s="30"/>
      <c r="AJ3588" s="30"/>
      <c r="AK3588" s="30"/>
      <c r="AL3588" s="30"/>
      <c r="AM3588" s="30"/>
      <c r="AN3588" s="30"/>
      <c r="AO3588" s="30"/>
      <c r="AP3588" s="30"/>
      <c r="AQ3588" s="30"/>
      <c r="AR3588" s="30"/>
      <c r="AS3588" s="30"/>
      <c r="AT3588" s="30"/>
      <c r="AU3588" s="30"/>
      <c r="AV3588" s="30"/>
      <c r="AW3588" s="30"/>
      <c r="AX3588" s="30"/>
      <c r="AY3588" s="30"/>
      <c r="AZ3588" s="30"/>
      <c r="BA3588" s="30"/>
      <c r="BB3588" s="30"/>
      <c r="BC3588" s="30"/>
      <c r="BD3588" s="30"/>
      <c r="BE3588" s="30"/>
      <c r="BF3588" s="30"/>
      <c r="BG3588" s="30"/>
      <c r="BH3588" s="30"/>
    </row>
    <row r="3589" spans="4:60" x14ac:dyDescent="0.2">
      <c r="D3589" s="23"/>
      <c r="F3589" s="28"/>
      <c r="H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</row>
    <row r="3590" spans="4:60" x14ac:dyDescent="0.2">
      <c r="D3590" s="23"/>
      <c r="F3590" s="1"/>
      <c r="H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/>
      <c r="AE3590" s="1"/>
      <c r="AF3590" s="1"/>
      <c r="AG3590" s="1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</row>
    <row r="3591" spans="4:60" x14ac:dyDescent="0.2">
      <c r="D3591" s="23"/>
      <c r="F3591" s="1"/>
      <c r="H3591" s="1"/>
      <c r="I3591" s="26"/>
      <c r="J3591" s="26"/>
      <c r="K3591" s="26"/>
      <c r="L3591" s="26"/>
      <c r="M3591" s="26"/>
      <c r="N3591" s="26"/>
      <c r="O3591" s="26"/>
      <c r="P3591" s="26"/>
      <c r="Q3591" s="26"/>
      <c r="R3591" s="26"/>
      <c r="S3591" s="26"/>
      <c r="T3591" s="26"/>
      <c r="U3591" s="26"/>
      <c r="V3591" s="26"/>
      <c r="W3591" s="26"/>
      <c r="X3591" s="26"/>
      <c r="Y3591" s="26"/>
      <c r="Z3591" s="26"/>
      <c r="AA3591" s="26"/>
      <c r="AB3591" s="26"/>
      <c r="AC3591" s="26"/>
      <c r="AD3591" s="26"/>
      <c r="AE3591" s="26"/>
      <c r="AF3591" s="26"/>
      <c r="AG3591" s="26"/>
      <c r="AH3591" s="26"/>
      <c r="AI3591" s="26"/>
      <c r="AJ3591" s="26"/>
      <c r="AK3591" s="26"/>
      <c r="AL3591" s="26"/>
      <c r="AM3591" s="26"/>
      <c r="AN3591" s="26"/>
      <c r="AO3591" s="26"/>
      <c r="AP3591" s="26"/>
      <c r="AQ3591" s="26"/>
      <c r="AR3591" s="26"/>
      <c r="AS3591" s="26"/>
      <c r="AT3591" s="26"/>
      <c r="AU3591" s="26"/>
      <c r="AV3591" s="26"/>
      <c r="AW3591" s="26"/>
      <c r="AX3591" s="26"/>
      <c r="AY3591" s="26"/>
      <c r="AZ3591" s="26"/>
      <c r="BA3591" s="26"/>
      <c r="BB3591" s="26"/>
      <c r="BC3591" s="26"/>
      <c r="BD3591" s="26"/>
      <c r="BE3591" s="26"/>
      <c r="BF3591" s="26"/>
      <c r="BG3591" s="26"/>
      <c r="BH3591" s="26"/>
    </row>
    <row r="3592" spans="4:60" x14ac:dyDescent="0.2">
      <c r="D3592" s="23"/>
      <c r="F3592" s="28"/>
      <c r="H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/>
      <c r="AE3592" s="1"/>
      <c r="AF3592" s="1"/>
      <c r="AG3592" s="1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</row>
    <row r="3593" spans="4:60" x14ac:dyDescent="0.2">
      <c r="D3593" s="23"/>
      <c r="F3593" s="28"/>
      <c r="H3593" s="1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W3593" s="29"/>
      <c r="X3593" s="29"/>
      <c r="Y3593" s="29"/>
      <c r="Z3593" s="29"/>
      <c r="AA3593" s="29"/>
      <c r="AB3593" s="29"/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29"/>
      <c r="AQ3593" s="29"/>
      <c r="AR3593" s="29"/>
      <c r="AS3593" s="29"/>
      <c r="AT3593" s="29"/>
      <c r="AU3593" s="29"/>
      <c r="AV3593" s="29"/>
      <c r="AW3593" s="29"/>
      <c r="AX3593" s="29"/>
      <c r="AY3593" s="29"/>
      <c r="AZ3593" s="29"/>
      <c r="BA3593" s="29"/>
      <c r="BB3593" s="29"/>
      <c r="BC3593" s="29"/>
      <c r="BD3593" s="29"/>
      <c r="BE3593" s="29"/>
      <c r="BF3593" s="29"/>
      <c r="BG3593" s="29"/>
      <c r="BH3593" s="29"/>
    </row>
    <row r="3594" spans="4:60" x14ac:dyDescent="0.2">
      <c r="D3594" s="23"/>
      <c r="F3594" s="28"/>
      <c r="H3594" s="30"/>
      <c r="I3594" s="30"/>
      <c r="J3594" s="30"/>
      <c r="K3594" s="30"/>
      <c r="L3594" s="30"/>
      <c r="M3594" s="30"/>
      <c r="N3594" s="30"/>
      <c r="O3594" s="30"/>
      <c r="P3594" s="30"/>
      <c r="Q3594" s="30"/>
      <c r="R3594" s="30"/>
      <c r="S3594" s="30"/>
      <c r="T3594" s="30"/>
      <c r="U3594" s="30"/>
      <c r="V3594" s="30"/>
      <c r="W3594" s="30"/>
      <c r="X3594" s="30"/>
      <c r="Y3594" s="30"/>
      <c r="Z3594" s="30"/>
      <c r="AA3594" s="30"/>
      <c r="AB3594" s="30"/>
      <c r="AC3594" s="30"/>
      <c r="AD3594" s="30"/>
      <c r="AE3594" s="30"/>
      <c r="AF3594" s="30"/>
      <c r="AG3594" s="30"/>
      <c r="AH3594" s="30"/>
      <c r="AI3594" s="30"/>
      <c r="AJ3594" s="30"/>
      <c r="AK3594" s="30"/>
      <c r="AL3594" s="30"/>
      <c r="AM3594" s="30"/>
      <c r="AN3594" s="30"/>
      <c r="AO3594" s="30"/>
      <c r="AP3594" s="30"/>
      <c r="AQ3594" s="30"/>
      <c r="AR3594" s="30"/>
      <c r="AS3594" s="30"/>
      <c r="AT3594" s="30"/>
      <c r="AU3594" s="30"/>
      <c r="AV3594" s="30"/>
      <c r="AW3594" s="30"/>
      <c r="AX3594" s="30"/>
      <c r="AY3594" s="30"/>
      <c r="AZ3594" s="30"/>
      <c r="BA3594" s="30"/>
      <c r="BB3594" s="30"/>
      <c r="BC3594" s="30"/>
      <c r="BD3594" s="30"/>
      <c r="BE3594" s="30"/>
      <c r="BF3594" s="30"/>
      <c r="BG3594" s="30"/>
      <c r="BH3594" s="30"/>
    </row>
    <row r="3595" spans="4:60" x14ac:dyDescent="0.2">
      <c r="D3595" s="23"/>
      <c r="F3595" s="28"/>
      <c r="H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/>
      <c r="AE3595" s="1"/>
      <c r="AF3595" s="1"/>
      <c r="AG3595" s="1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</row>
    <row r="3596" spans="4:60" x14ac:dyDescent="0.2">
      <c r="D3596" s="23"/>
      <c r="F3596" s="1"/>
      <c r="H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/>
      <c r="AE3596" s="1"/>
      <c r="AF3596" s="1"/>
      <c r="AG3596" s="1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</row>
    <row r="3597" spans="4:60" x14ac:dyDescent="0.2">
      <c r="D3597" s="23"/>
      <c r="F3597" s="1"/>
      <c r="H3597" s="1"/>
      <c r="I3597" s="26"/>
      <c r="J3597" s="26"/>
      <c r="K3597" s="26"/>
      <c r="L3597" s="26"/>
      <c r="M3597" s="26"/>
      <c r="N3597" s="26"/>
      <c r="O3597" s="26"/>
      <c r="P3597" s="26"/>
      <c r="Q3597" s="26"/>
      <c r="R3597" s="26"/>
      <c r="S3597" s="26"/>
      <c r="T3597" s="26"/>
      <c r="U3597" s="26"/>
      <c r="V3597" s="26"/>
      <c r="W3597" s="26"/>
      <c r="X3597" s="26"/>
      <c r="Y3597" s="26"/>
      <c r="Z3597" s="26"/>
      <c r="AA3597" s="26"/>
      <c r="AB3597" s="26"/>
      <c r="AC3597" s="26"/>
      <c r="AD3597" s="26"/>
      <c r="AE3597" s="26"/>
      <c r="AF3597" s="26"/>
      <c r="AG3597" s="26"/>
      <c r="AH3597" s="26"/>
      <c r="AI3597" s="26"/>
      <c r="AJ3597" s="26"/>
      <c r="AK3597" s="26"/>
      <c r="AL3597" s="26"/>
      <c r="AM3597" s="26"/>
      <c r="AN3597" s="26"/>
      <c r="AO3597" s="26"/>
      <c r="AP3597" s="26"/>
      <c r="AQ3597" s="26"/>
      <c r="AR3597" s="26"/>
      <c r="AS3597" s="26"/>
      <c r="AT3597" s="26"/>
      <c r="AU3597" s="26"/>
      <c r="AV3597" s="26"/>
      <c r="AW3597" s="26"/>
      <c r="AX3597" s="26"/>
      <c r="AY3597" s="26"/>
      <c r="AZ3597" s="26"/>
      <c r="BA3597" s="26"/>
      <c r="BB3597" s="26"/>
      <c r="BC3597" s="26"/>
      <c r="BD3597" s="26"/>
      <c r="BE3597" s="26"/>
      <c r="BF3597" s="26"/>
      <c r="BG3597" s="26"/>
      <c r="BH3597" s="26"/>
    </row>
    <row r="3598" spans="4:60" x14ac:dyDescent="0.2">
      <c r="D3598" s="23"/>
      <c r="F3598" s="28"/>
      <c r="H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</row>
    <row r="3599" spans="4:60" x14ac:dyDescent="0.2">
      <c r="D3599" s="23"/>
      <c r="F3599" s="28"/>
      <c r="H3599" s="1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W3599" s="29"/>
      <c r="X3599" s="29"/>
      <c r="Y3599" s="29"/>
      <c r="Z3599" s="29"/>
      <c r="AA3599" s="29"/>
      <c r="AB3599" s="29"/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29"/>
      <c r="AQ3599" s="29"/>
      <c r="AR3599" s="29"/>
      <c r="AS3599" s="29"/>
      <c r="AT3599" s="29"/>
      <c r="AU3599" s="29"/>
      <c r="AV3599" s="29"/>
      <c r="AW3599" s="29"/>
      <c r="AX3599" s="29"/>
      <c r="AY3599" s="29"/>
      <c r="AZ3599" s="29"/>
      <c r="BA3599" s="29"/>
      <c r="BB3599" s="29"/>
      <c r="BC3599" s="29"/>
      <c r="BD3599" s="29"/>
      <c r="BE3599" s="29"/>
      <c r="BF3599" s="29"/>
      <c r="BG3599" s="29"/>
      <c r="BH3599" s="29"/>
    </row>
    <row r="3600" spans="4:60" x14ac:dyDescent="0.2">
      <c r="D3600" s="23"/>
      <c r="F3600" s="28"/>
      <c r="H3600" s="30"/>
      <c r="I3600" s="30"/>
      <c r="J3600" s="30"/>
      <c r="K3600" s="30"/>
      <c r="L3600" s="30"/>
      <c r="M3600" s="30"/>
      <c r="N3600" s="30"/>
      <c r="O3600" s="30"/>
      <c r="P3600" s="30"/>
      <c r="Q3600" s="30"/>
      <c r="R3600" s="30"/>
      <c r="S3600" s="30"/>
      <c r="T3600" s="30"/>
      <c r="U3600" s="30"/>
      <c r="V3600" s="30"/>
      <c r="W3600" s="30"/>
      <c r="X3600" s="30"/>
      <c r="Y3600" s="30"/>
      <c r="Z3600" s="30"/>
      <c r="AA3600" s="30"/>
      <c r="AB3600" s="30"/>
      <c r="AC3600" s="30"/>
      <c r="AD3600" s="30"/>
      <c r="AE3600" s="30"/>
      <c r="AF3600" s="30"/>
      <c r="AG3600" s="30"/>
      <c r="AH3600" s="30"/>
      <c r="AI3600" s="30"/>
      <c r="AJ3600" s="30"/>
      <c r="AK3600" s="30"/>
      <c r="AL3600" s="30"/>
      <c r="AM3600" s="30"/>
      <c r="AN3600" s="30"/>
      <c r="AO3600" s="30"/>
      <c r="AP3600" s="30"/>
      <c r="AQ3600" s="30"/>
      <c r="AR3600" s="30"/>
      <c r="AS3600" s="30"/>
      <c r="AT3600" s="30"/>
      <c r="AU3600" s="30"/>
      <c r="AV3600" s="30"/>
      <c r="AW3600" s="30"/>
      <c r="AX3600" s="30"/>
      <c r="AY3600" s="30"/>
      <c r="AZ3600" s="30"/>
      <c r="BA3600" s="30"/>
      <c r="BB3600" s="30"/>
      <c r="BC3600" s="30"/>
      <c r="BD3600" s="30"/>
      <c r="BE3600" s="30"/>
      <c r="BF3600" s="30"/>
      <c r="BG3600" s="30"/>
      <c r="BH3600" s="30"/>
    </row>
    <row r="3601" spans="4:60" x14ac:dyDescent="0.2">
      <c r="D3601" s="23"/>
      <c r="F3601" s="28"/>
      <c r="H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/>
      <c r="AD3601" s="1"/>
      <c r="AE3601" s="1"/>
      <c r="AF3601" s="1"/>
      <c r="AG3601" s="1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</row>
    <row r="3602" spans="4:60" x14ac:dyDescent="0.2">
      <c r="D3602" s="23"/>
      <c r="F3602" s="1"/>
      <c r="H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</row>
    <row r="3603" spans="4:60" x14ac:dyDescent="0.2">
      <c r="D3603" s="23"/>
      <c r="F3603" s="1"/>
      <c r="H3603" s="1"/>
      <c r="I3603" s="26"/>
      <c r="J3603" s="26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26"/>
      <c r="V3603" s="26"/>
      <c r="W3603" s="26"/>
      <c r="X3603" s="26"/>
      <c r="Y3603" s="26"/>
      <c r="Z3603" s="26"/>
      <c r="AA3603" s="26"/>
      <c r="AB3603" s="26"/>
      <c r="AC3603" s="26"/>
      <c r="AD3603" s="26"/>
      <c r="AE3603" s="26"/>
      <c r="AF3603" s="26"/>
      <c r="AG3603" s="26"/>
      <c r="AH3603" s="26"/>
      <c r="AI3603" s="26"/>
      <c r="AJ3603" s="26"/>
      <c r="AK3603" s="26"/>
      <c r="AL3603" s="26"/>
      <c r="AM3603" s="26"/>
      <c r="AN3603" s="26"/>
      <c r="AO3603" s="26"/>
      <c r="AP3603" s="26"/>
      <c r="AQ3603" s="26"/>
      <c r="AR3603" s="26"/>
      <c r="AS3603" s="26"/>
      <c r="AT3603" s="26"/>
      <c r="AU3603" s="26"/>
      <c r="AV3603" s="26"/>
      <c r="AW3603" s="26"/>
      <c r="AX3603" s="26"/>
      <c r="AY3603" s="26"/>
      <c r="AZ3603" s="26"/>
      <c r="BA3603" s="26"/>
      <c r="BB3603" s="26"/>
      <c r="BC3603" s="26"/>
      <c r="BD3603" s="26"/>
      <c r="BE3603" s="26"/>
      <c r="BF3603" s="26"/>
      <c r="BG3603" s="26"/>
      <c r="BH3603" s="26"/>
    </row>
    <row r="3604" spans="4:60" x14ac:dyDescent="0.2">
      <c r="D3604" s="23"/>
      <c r="F3604" s="28"/>
      <c r="H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</row>
    <row r="3605" spans="4:60" x14ac:dyDescent="0.2">
      <c r="D3605" s="23"/>
      <c r="F3605" s="28"/>
      <c r="H3605" s="1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W3605" s="29"/>
      <c r="X3605" s="29"/>
      <c r="Y3605" s="29"/>
      <c r="Z3605" s="29"/>
      <c r="AA3605" s="29"/>
      <c r="AB3605" s="29"/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29"/>
      <c r="AQ3605" s="29"/>
      <c r="AR3605" s="29"/>
      <c r="AS3605" s="29"/>
      <c r="AT3605" s="29"/>
      <c r="AU3605" s="29"/>
      <c r="AV3605" s="29"/>
      <c r="AW3605" s="29"/>
      <c r="AX3605" s="29"/>
      <c r="AY3605" s="29"/>
      <c r="AZ3605" s="29"/>
      <c r="BA3605" s="29"/>
      <c r="BB3605" s="29"/>
      <c r="BC3605" s="29"/>
      <c r="BD3605" s="29"/>
      <c r="BE3605" s="29"/>
      <c r="BF3605" s="29"/>
      <c r="BG3605" s="29"/>
      <c r="BH3605" s="29"/>
    </row>
    <row r="3606" spans="4:60" x14ac:dyDescent="0.2">
      <c r="D3606" s="23"/>
      <c r="F3606" s="28"/>
      <c r="H3606" s="30"/>
      <c r="I3606" s="30"/>
      <c r="J3606" s="30"/>
      <c r="K3606" s="30"/>
      <c r="L3606" s="30"/>
      <c r="M3606" s="30"/>
      <c r="N3606" s="30"/>
      <c r="O3606" s="30"/>
      <c r="P3606" s="30"/>
      <c r="Q3606" s="30"/>
      <c r="R3606" s="30"/>
      <c r="S3606" s="30"/>
      <c r="T3606" s="30"/>
      <c r="U3606" s="30"/>
      <c r="V3606" s="30"/>
      <c r="W3606" s="30"/>
      <c r="X3606" s="30"/>
      <c r="Y3606" s="30"/>
      <c r="Z3606" s="30"/>
      <c r="AA3606" s="30"/>
      <c r="AB3606" s="30"/>
      <c r="AC3606" s="30"/>
      <c r="AD3606" s="30"/>
      <c r="AE3606" s="30"/>
      <c r="AF3606" s="30"/>
      <c r="AG3606" s="30"/>
      <c r="AH3606" s="30"/>
      <c r="AI3606" s="30"/>
      <c r="AJ3606" s="30"/>
      <c r="AK3606" s="30"/>
      <c r="AL3606" s="30"/>
      <c r="AM3606" s="30"/>
      <c r="AN3606" s="30"/>
      <c r="AO3606" s="30"/>
      <c r="AP3606" s="30"/>
      <c r="AQ3606" s="30"/>
      <c r="AR3606" s="30"/>
      <c r="AS3606" s="30"/>
      <c r="AT3606" s="30"/>
      <c r="AU3606" s="30"/>
      <c r="AV3606" s="30"/>
      <c r="AW3606" s="30"/>
      <c r="AX3606" s="30"/>
      <c r="AY3606" s="30"/>
      <c r="AZ3606" s="30"/>
      <c r="BA3606" s="30"/>
      <c r="BB3606" s="30"/>
      <c r="BC3606" s="30"/>
      <c r="BD3606" s="30"/>
      <c r="BE3606" s="30"/>
      <c r="BF3606" s="30"/>
      <c r="BG3606" s="30"/>
      <c r="BH3606" s="30"/>
    </row>
    <row r="3607" spans="4:60" x14ac:dyDescent="0.2">
      <c r="D3607" s="23"/>
      <c r="F3607" s="28"/>
      <c r="H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</row>
    <row r="3608" spans="4:60" x14ac:dyDescent="0.2">
      <c r="D3608" s="23"/>
      <c r="F3608" s="1"/>
      <c r="H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/>
      <c r="AE3608" s="1"/>
      <c r="AF3608" s="1"/>
      <c r="AG3608" s="1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</row>
    <row r="3609" spans="4:60" x14ac:dyDescent="0.2">
      <c r="D3609" s="23"/>
      <c r="F3609" s="1"/>
      <c r="H3609" s="1"/>
      <c r="I3609" s="26"/>
      <c r="J3609" s="26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26"/>
      <c r="V3609" s="26"/>
      <c r="W3609" s="26"/>
      <c r="X3609" s="26"/>
      <c r="Y3609" s="26"/>
      <c r="Z3609" s="26"/>
      <c r="AA3609" s="26"/>
      <c r="AB3609" s="26"/>
      <c r="AC3609" s="26"/>
      <c r="AD3609" s="26"/>
      <c r="AE3609" s="26"/>
      <c r="AF3609" s="26"/>
      <c r="AG3609" s="26"/>
      <c r="AH3609" s="26"/>
      <c r="AI3609" s="26"/>
      <c r="AJ3609" s="26"/>
      <c r="AK3609" s="26"/>
      <c r="AL3609" s="26"/>
      <c r="AM3609" s="26"/>
      <c r="AN3609" s="26"/>
      <c r="AO3609" s="26"/>
      <c r="AP3609" s="26"/>
      <c r="AQ3609" s="26"/>
      <c r="AR3609" s="26"/>
      <c r="AS3609" s="26"/>
      <c r="AT3609" s="26"/>
      <c r="AU3609" s="26"/>
      <c r="AV3609" s="26"/>
      <c r="AW3609" s="26"/>
      <c r="AX3609" s="26"/>
      <c r="AY3609" s="26"/>
      <c r="AZ3609" s="26"/>
      <c r="BA3609" s="26"/>
      <c r="BB3609" s="26"/>
      <c r="BC3609" s="26"/>
      <c r="BD3609" s="26"/>
      <c r="BE3609" s="26"/>
      <c r="BF3609" s="26"/>
      <c r="BG3609" s="26"/>
      <c r="BH3609" s="26"/>
    </row>
    <row r="3610" spans="4:60" x14ac:dyDescent="0.2">
      <c r="D3610" s="23"/>
      <c r="F3610" s="28"/>
      <c r="H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/>
      <c r="AE3610" s="1"/>
      <c r="AF3610" s="1"/>
      <c r="AG3610" s="1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</row>
    <row r="3611" spans="4:60" x14ac:dyDescent="0.2">
      <c r="D3611" s="23"/>
      <c r="F3611" s="28"/>
      <c r="H3611" s="1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W3611" s="29"/>
      <c r="X3611" s="29"/>
      <c r="Y3611" s="29"/>
      <c r="Z3611" s="29"/>
      <c r="AA3611" s="29"/>
      <c r="AB3611" s="29"/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29"/>
      <c r="AQ3611" s="29"/>
      <c r="AR3611" s="29"/>
      <c r="AS3611" s="29"/>
      <c r="AT3611" s="29"/>
      <c r="AU3611" s="29"/>
      <c r="AV3611" s="29"/>
      <c r="AW3611" s="29"/>
      <c r="AX3611" s="29"/>
      <c r="AY3611" s="29"/>
      <c r="AZ3611" s="29"/>
      <c r="BA3611" s="29"/>
      <c r="BB3611" s="29"/>
      <c r="BC3611" s="29"/>
      <c r="BD3611" s="29"/>
      <c r="BE3611" s="29"/>
      <c r="BF3611" s="29"/>
      <c r="BG3611" s="29"/>
      <c r="BH3611" s="29"/>
    </row>
    <row r="3612" spans="4:60" x14ac:dyDescent="0.2">
      <c r="D3612" s="23"/>
      <c r="F3612" s="28"/>
      <c r="H3612" s="30"/>
      <c r="I3612" s="30"/>
      <c r="J3612" s="30"/>
      <c r="K3612" s="30"/>
      <c r="L3612" s="30"/>
      <c r="M3612" s="30"/>
      <c r="N3612" s="30"/>
      <c r="O3612" s="30"/>
      <c r="P3612" s="30"/>
      <c r="Q3612" s="30"/>
      <c r="R3612" s="30"/>
      <c r="S3612" s="30"/>
      <c r="T3612" s="30"/>
      <c r="U3612" s="30"/>
      <c r="V3612" s="30"/>
      <c r="W3612" s="30"/>
      <c r="X3612" s="30"/>
      <c r="Y3612" s="30"/>
      <c r="Z3612" s="30"/>
      <c r="AA3612" s="30"/>
      <c r="AB3612" s="30"/>
      <c r="AC3612" s="30"/>
      <c r="AD3612" s="30"/>
      <c r="AE3612" s="30"/>
      <c r="AF3612" s="30"/>
      <c r="AG3612" s="30"/>
      <c r="AH3612" s="30"/>
      <c r="AI3612" s="30"/>
      <c r="AJ3612" s="30"/>
      <c r="AK3612" s="30"/>
      <c r="AL3612" s="30"/>
      <c r="AM3612" s="30"/>
      <c r="AN3612" s="30"/>
      <c r="AO3612" s="30"/>
      <c r="AP3612" s="30"/>
      <c r="AQ3612" s="30"/>
      <c r="AR3612" s="30"/>
      <c r="AS3612" s="30"/>
      <c r="AT3612" s="30"/>
      <c r="AU3612" s="30"/>
      <c r="AV3612" s="30"/>
      <c r="AW3612" s="30"/>
      <c r="AX3612" s="30"/>
      <c r="AY3612" s="30"/>
      <c r="AZ3612" s="30"/>
      <c r="BA3612" s="30"/>
      <c r="BB3612" s="30"/>
      <c r="BC3612" s="30"/>
      <c r="BD3612" s="30"/>
      <c r="BE3612" s="30"/>
      <c r="BF3612" s="30"/>
      <c r="BG3612" s="30"/>
      <c r="BH3612" s="30"/>
    </row>
    <row r="3613" spans="4:60" x14ac:dyDescent="0.2">
      <c r="D3613" s="23"/>
      <c r="F3613" s="28"/>
      <c r="H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</row>
    <row r="3614" spans="4:60" x14ac:dyDescent="0.2">
      <c r="D3614" s="23"/>
      <c r="F3614" s="1"/>
      <c r="H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</row>
    <row r="3615" spans="4:60" x14ac:dyDescent="0.2">
      <c r="D3615" s="23"/>
      <c r="F3615" s="1"/>
      <c r="H3615" s="1"/>
      <c r="I3615" s="26"/>
      <c r="J3615" s="26"/>
      <c r="K3615" s="26"/>
      <c r="L3615" s="26"/>
      <c r="M3615" s="26"/>
      <c r="N3615" s="26"/>
      <c r="O3615" s="26"/>
      <c r="P3615" s="26"/>
      <c r="Q3615" s="26"/>
      <c r="R3615" s="26"/>
      <c r="S3615" s="26"/>
      <c r="T3615" s="26"/>
      <c r="U3615" s="26"/>
      <c r="V3615" s="26"/>
      <c r="W3615" s="26"/>
      <c r="X3615" s="26"/>
      <c r="Y3615" s="26"/>
      <c r="Z3615" s="26"/>
      <c r="AA3615" s="26"/>
      <c r="AB3615" s="26"/>
      <c r="AC3615" s="26"/>
      <c r="AD3615" s="26"/>
      <c r="AE3615" s="26"/>
      <c r="AF3615" s="26"/>
      <c r="AG3615" s="26"/>
      <c r="AH3615" s="26"/>
      <c r="AI3615" s="26"/>
      <c r="AJ3615" s="26"/>
      <c r="AK3615" s="26"/>
      <c r="AL3615" s="26"/>
      <c r="AM3615" s="26"/>
      <c r="AN3615" s="26"/>
      <c r="AO3615" s="26"/>
      <c r="AP3615" s="26"/>
      <c r="AQ3615" s="26"/>
      <c r="AR3615" s="26"/>
      <c r="AS3615" s="26"/>
      <c r="AT3615" s="26"/>
      <c r="AU3615" s="26"/>
      <c r="AV3615" s="26"/>
      <c r="AW3615" s="26"/>
      <c r="AX3615" s="26"/>
      <c r="AY3615" s="26"/>
      <c r="AZ3615" s="26"/>
      <c r="BA3615" s="26"/>
      <c r="BB3615" s="26"/>
      <c r="BC3615" s="26"/>
      <c r="BD3615" s="26"/>
      <c r="BE3615" s="26"/>
      <c r="BF3615" s="26"/>
      <c r="BG3615" s="26"/>
      <c r="BH3615" s="26"/>
    </row>
    <row r="3616" spans="4:60" x14ac:dyDescent="0.2">
      <c r="D3616" s="23"/>
      <c r="F3616" s="28"/>
      <c r="H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</row>
    <row r="3617" spans="4:60" x14ac:dyDescent="0.2">
      <c r="D3617" s="23"/>
      <c r="F3617" s="28"/>
      <c r="H3617" s="1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W3617" s="29"/>
      <c r="X3617" s="29"/>
      <c r="Y3617" s="29"/>
      <c r="Z3617" s="29"/>
      <c r="AA3617" s="29"/>
      <c r="AB3617" s="29"/>
      <c r="AC3617" s="29"/>
      <c r="AD3617" s="29"/>
      <c r="AE3617" s="29"/>
      <c r="AF3617" s="29"/>
      <c r="AG3617" s="29"/>
      <c r="AH3617" s="29"/>
      <c r="AI3617" s="29"/>
      <c r="AJ3617" s="29"/>
      <c r="AK3617" s="29"/>
      <c r="AL3617" s="29"/>
      <c r="AM3617" s="29"/>
      <c r="AN3617" s="29"/>
      <c r="AO3617" s="29"/>
      <c r="AP3617" s="29"/>
      <c r="AQ3617" s="29"/>
      <c r="AR3617" s="29"/>
      <c r="AS3617" s="29"/>
      <c r="AT3617" s="29"/>
      <c r="AU3617" s="29"/>
      <c r="AV3617" s="29"/>
      <c r="AW3617" s="29"/>
      <c r="AX3617" s="29"/>
      <c r="AY3617" s="29"/>
      <c r="AZ3617" s="29"/>
      <c r="BA3617" s="29"/>
      <c r="BB3617" s="29"/>
      <c r="BC3617" s="29"/>
      <c r="BD3617" s="29"/>
      <c r="BE3617" s="29"/>
      <c r="BF3617" s="29"/>
      <c r="BG3617" s="29"/>
      <c r="BH3617" s="29"/>
    </row>
    <row r="3618" spans="4:60" x14ac:dyDescent="0.2">
      <c r="D3618" s="23"/>
      <c r="F3618" s="28"/>
      <c r="H3618" s="30"/>
      <c r="I3618" s="30"/>
      <c r="J3618" s="30"/>
      <c r="K3618" s="30"/>
      <c r="L3618" s="30"/>
      <c r="M3618" s="30"/>
      <c r="N3618" s="30"/>
      <c r="O3618" s="30"/>
      <c r="P3618" s="30"/>
      <c r="Q3618" s="30"/>
      <c r="R3618" s="30"/>
      <c r="S3618" s="30"/>
      <c r="T3618" s="30"/>
      <c r="U3618" s="30"/>
      <c r="V3618" s="30"/>
      <c r="W3618" s="30"/>
      <c r="X3618" s="30"/>
      <c r="Y3618" s="30"/>
      <c r="Z3618" s="30"/>
      <c r="AA3618" s="30"/>
      <c r="AB3618" s="30"/>
      <c r="AC3618" s="30"/>
      <c r="AD3618" s="30"/>
      <c r="AE3618" s="30"/>
      <c r="AF3618" s="30"/>
      <c r="AG3618" s="30"/>
      <c r="AH3618" s="30"/>
      <c r="AI3618" s="30"/>
      <c r="AJ3618" s="30"/>
      <c r="AK3618" s="30"/>
      <c r="AL3618" s="30"/>
      <c r="AM3618" s="30"/>
      <c r="AN3618" s="30"/>
      <c r="AO3618" s="30"/>
      <c r="AP3618" s="30"/>
      <c r="AQ3618" s="30"/>
      <c r="AR3618" s="30"/>
      <c r="AS3618" s="30"/>
      <c r="AT3618" s="30"/>
      <c r="AU3618" s="30"/>
      <c r="AV3618" s="30"/>
      <c r="AW3618" s="30"/>
      <c r="AX3618" s="30"/>
      <c r="AY3618" s="30"/>
      <c r="AZ3618" s="30"/>
      <c r="BA3618" s="30"/>
      <c r="BB3618" s="30"/>
      <c r="BC3618" s="30"/>
      <c r="BD3618" s="30"/>
      <c r="BE3618" s="30"/>
      <c r="BF3618" s="30"/>
      <c r="BG3618" s="30"/>
      <c r="BH3618" s="30"/>
    </row>
    <row r="3619" spans="4:60" x14ac:dyDescent="0.2">
      <c r="D3619" s="23"/>
      <c r="F3619" s="28"/>
      <c r="H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</row>
    <row r="3620" spans="4:60" x14ac:dyDescent="0.2">
      <c r="D3620" s="23"/>
      <c r="F3620" s="1"/>
      <c r="H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</row>
    <row r="3621" spans="4:60" x14ac:dyDescent="0.2">
      <c r="D3621" s="23"/>
      <c r="F3621" s="1"/>
      <c r="H3621" s="1"/>
      <c r="I3621" s="26"/>
      <c r="J3621" s="26"/>
      <c r="K3621" s="26"/>
      <c r="L3621" s="26"/>
      <c r="M3621" s="26"/>
      <c r="N3621" s="26"/>
      <c r="O3621" s="26"/>
      <c r="P3621" s="26"/>
      <c r="Q3621" s="26"/>
      <c r="R3621" s="26"/>
      <c r="S3621" s="26"/>
      <c r="T3621" s="26"/>
      <c r="U3621" s="26"/>
      <c r="V3621" s="26"/>
      <c r="W3621" s="26"/>
      <c r="X3621" s="26"/>
      <c r="Y3621" s="26"/>
      <c r="Z3621" s="26"/>
      <c r="AA3621" s="26"/>
      <c r="AB3621" s="26"/>
      <c r="AC3621" s="26"/>
      <c r="AD3621" s="26"/>
      <c r="AE3621" s="26"/>
      <c r="AF3621" s="26"/>
      <c r="AG3621" s="26"/>
      <c r="AH3621" s="26"/>
      <c r="AI3621" s="26"/>
      <c r="AJ3621" s="26"/>
      <c r="AK3621" s="26"/>
      <c r="AL3621" s="26"/>
      <c r="AM3621" s="26"/>
      <c r="AN3621" s="26"/>
      <c r="AO3621" s="26"/>
      <c r="AP3621" s="26"/>
      <c r="AQ3621" s="26"/>
      <c r="AR3621" s="26"/>
      <c r="AS3621" s="26"/>
      <c r="AT3621" s="26"/>
      <c r="AU3621" s="26"/>
      <c r="AV3621" s="26"/>
      <c r="AW3621" s="26"/>
      <c r="AX3621" s="26"/>
      <c r="AY3621" s="26"/>
      <c r="AZ3621" s="26"/>
      <c r="BA3621" s="26"/>
      <c r="BB3621" s="26"/>
      <c r="BC3621" s="26"/>
      <c r="BD3621" s="26"/>
      <c r="BE3621" s="26"/>
      <c r="BF3621" s="26"/>
      <c r="BG3621" s="26"/>
      <c r="BH3621" s="26"/>
    </row>
    <row r="3622" spans="4:60" x14ac:dyDescent="0.2">
      <c r="D3622" s="23"/>
      <c r="F3622" s="28"/>
      <c r="H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</row>
    <row r="3623" spans="4:60" x14ac:dyDescent="0.2">
      <c r="D3623" s="23"/>
      <c r="F3623" s="28"/>
      <c r="H3623" s="1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W3623" s="29"/>
      <c r="X3623" s="29"/>
      <c r="Y3623" s="29"/>
      <c r="Z3623" s="29"/>
      <c r="AA3623" s="29"/>
      <c r="AB3623" s="29"/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29"/>
      <c r="AQ3623" s="29"/>
      <c r="AR3623" s="29"/>
      <c r="AS3623" s="29"/>
      <c r="AT3623" s="29"/>
      <c r="AU3623" s="29"/>
      <c r="AV3623" s="29"/>
      <c r="AW3623" s="29"/>
      <c r="AX3623" s="29"/>
      <c r="AY3623" s="29"/>
      <c r="AZ3623" s="29"/>
      <c r="BA3623" s="29"/>
      <c r="BB3623" s="29"/>
      <c r="BC3623" s="29"/>
      <c r="BD3623" s="29"/>
      <c r="BE3623" s="29"/>
      <c r="BF3623" s="29"/>
      <c r="BG3623" s="29"/>
      <c r="BH3623" s="29"/>
    </row>
    <row r="3624" spans="4:60" x14ac:dyDescent="0.2">
      <c r="D3624" s="23"/>
      <c r="F3624" s="28"/>
      <c r="H3624" s="30"/>
      <c r="I3624" s="30"/>
      <c r="J3624" s="30"/>
      <c r="K3624" s="30"/>
      <c r="L3624" s="30"/>
      <c r="M3624" s="30"/>
      <c r="N3624" s="30"/>
      <c r="O3624" s="30"/>
      <c r="P3624" s="30"/>
      <c r="Q3624" s="30"/>
      <c r="R3624" s="30"/>
      <c r="S3624" s="30"/>
      <c r="T3624" s="30"/>
      <c r="U3624" s="30"/>
      <c r="V3624" s="30"/>
      <c r="W3624" s="30"/>
      <c r="X3624" s="30"/>
      <c r="Y3624" s="30"/>
      <c r="Z3624" s="30"/>
      <c r="AA3624" s="30"/>
      <c r="AB3624" s="30"/>
      <c r="AC3624" s="30"/>
      <c r="AD3624" s="30"/>
      <c r="AE3624" s="30"/>
      <c r="AF3624" s="30"/>
      <c r="AG3624" s="30"/>
      <c r="AH3624" s="30"/>
      <c r="AI3624" s="30"/>
      <c r="AJ3624" s="30"/>
      <c r="AK3624" s="30"/>
      <c r="AL3624" s="30"/>
      <c r="AM3624" s="30"/>
      <c r="AN3624" s="30"/>
      <c r="AO3624" s="30"/>
      <c r="AP3624" s="30"/>
      <c r="AQ3624" s="30"/>
      <c r="AR3624" s="30"/>
      <c r="AS3624" s="30"/>
      <c r="AT3624" s="30"/>
      <c r="AU3624" s="30"/>
      <c r="AV3624" s="30"/>
      <c r="AW3624" s="30"/>
      <c r="AX3624" s="30"/>
      <c r="AY3624" s="30"/>
      <c r="AZ3624" s="30"/>
      <c r="BA3624" s="30"/>
      <c r="BB3624" s="30"/>
      <c r="BC3624" s="30"/>
      <c r="BD3624" s="30"/>
      <c r="BE3624" s="30"/>
      <c r="BF3624" s="30"/>
      <c r="BG3624" s="30"/>
      <c r="BH3624" s="30"/>
    </row>
    <row r="3625" spans="4:60" x14ac:dyDescent="0.2">
      <c r="D3625" s="23"/>
      <c r="F3625" s="28"/>
      <c r="H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</row>
    <row r="3626" spans="4:60" x14ac:dyDescent="0.2">
      <c r="D3626" s="23"/>
      <c r="F3626" s="1"/>
      <c r="H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</row>
    <row r="3627" spans="4:60" x14ac:dyDescent="0.2">
      <c r="D3627" s="23"/>
      <c r="F3627" s="1"/>
      <c r="H3627" s="1"/>
      <c r="I3627" s="26"/>
      <c r="J3627" s="26"/>
      <c r="K3627" s="26"/>
      <c r="L3627" s="26"/>
      <c r="M3627" s="26"/>
      <c r="N3627" s="26"/>
      <c r="O3627" s="26"/>
      <c r="P3627" s="26"/>
      <c r="Q3627" s="26"/>
      <c r="R3627" s="26"/>
      <c r="S3627" s="26"/>
      <c r="T3627" s="26"/>
      <c r="U3627" s="26"/>
      <c r="V3627" s="26"/>
      <c r="W3627" s="26"/>
      <c r="X3627" s="26"/>
      <c r="Y3627" s="26"/>
      <c r="Z3627" s="26"/>
      <c r="AA3627" s="26"/>
      <c r="AB3627" s="26"/>
      <c r="AC3627" s="26"/>
      <c r="AD3627" s="26"/>
      <c r="AE3627" s="26"/>
      <c r="AF3627" s="26"/>
      <c r="AG3627" s="26"/>
      <c r="AH3627" s="26"/>
      <c r="AI3627" s="26"/>
      <c r="AJ3627" s="26"/>
      <c r="AK3627" s="26"/>
      <c r="AL3627" s="26"/>
      <c r="AM3627" s="26"/>
      <c r="AN3627" s="26"/>
      <c r="AO3627" s="26"/>
      <c r="AP3627" s="26"/>
      <c r="AQ3627" s="26"/>
      <c r="AR3627" s="26"/>
      <c r="AS3627" s="26"/>
      <c r="AT3627" s="26"/>
      <c r="AU3627" s="26"/>
      <c r="AV3627" s="26"/>
      <c r="AW3627" s="26"/>
      <c r="AX3627" s="26"/>
      <c r="AY3627" s="26"/>
      <c r="AZ3627" s="26"/>
      <c r="BA3627" s="26"/>
      <c r="BB3627" s="26"/>
      <c r="BC3627" s="26"/>
      <c r="BD3627" s="26"/>
      <c r="BE3627" s="26"/>
      <c r="BF3627" s="26"/>
      <c r="BG3627" s="26"/>
      <c r="BH3627" s="26"/>
    </row>
    <row r="3628" spans="4:60" x14ac:dyDescent="0.2">
      <c r="D3628" s="23"/>
      <c r="F3628" s="28"/>
      <c r="H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</row>
    <row r="3629" spans="4:60" x14ac:dyDescent="0.2">
      <c r="D3629" s="23"/>
      <c r="F3629" s="28"/>
      <c r="H3629" s="1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W3629" s="29"/>
      <c r="X3629" s="29"/>
      <c r="Y3629" s="29"/>
      <c r="Z3629" s="29"/>
      <c r="AA3629" s="29"/>
      <c r="AB3629" s="29"/>
      <c r="AC3629" s="29"/>
      <c r="AD3629" s="29"/>
      <c r="AE3629" s="29"/>
      <c r="AF3629" s="29"/>
      <c r="AG3629" s="29"/>
      <c r="AH3629" s="29"/>
      <c r="AI3629" s="29"/>
      <c r="AJ3629" s="29"/>
      <c r="AK3629" s="29"/>
      <c r="AL3629" s="29"/>
      <c r="AM3629" s="29"/>
      <c r="AN3629" s="29"/>
      <c r="AO3629" s="29"/>
      <c r="AP3629" s="29"/>
      <c r="AQ3629" s="29"/>
      <c r="AR3629" s="29"/>
      <c r="AS3629" s="29"/>
      <c r="AT3629" s="29"/>
      <c r="AU3629" s="29"/>
      <c r="AV3629" s="29"/>
      <c r="AW3629" s="29"/>
      <c r="AX3629" s="29"/>
      <c r="AY3629" s="29"/>
      <c r="AZ3629" s="29"/>
      <c r="BA3629" s="29"/>
      <c r="BB3629" s="29"/>
      <c r="BC3629" s="29"/>
      <c r="BD3629" s="29"/>
      <c r="BE3629" s="29"/>
      <c r="BF3629" s="29"/>
      <c r="BG3629" s="29"/>
      <c r="BH3629" s="29"/>
    </row>
    <row r="3630" spans="4:60" x14ac:dyDescent="0.2">
      <c r="D3630" s="23"/>
      <c r="F3630" s="28"/>
      <c r="H3630" s="30"/>
      <c r="I3630" s="30"/>
      <c r="J3630" s="30"/>
      <c r="K3630" s="30"/>
      <c r="L3630" s="30"/>
      <c r="M3630" s="30"/>
      <c r="N3630" s="30"/>
      <c r="O3630" s="30"/>
      <c r="P3630" s="30"/>
      <c r="Q3630" s="30"/>
      <c r="R3630" s="30"/>
      <c r="S3630" s="30"/>
      <c r="T3630" s="30"/>
      <c r="U3630" s="30"/>
      <c r="V3630" s="30"/>
      <c r="W3630" s="30"/>
      <c r="X3630" s="30"/>
      <c r="Y3630" s="30"/>
      <c r="Z3630" s="30"/>
      <c r="AA3630" s="30"/>
      <c r="AB3630" s="30"/>
      <c r="AC3630" s="30"/>
      <c r="AD3630" s="30"/>
      <c r="AE3630" s="30"/>
      <c r="AF3630" s="30"/>
      <c r="AG3630" s="30"/>
      <c r="AH3630" s="30"/>
      <c r="AI3630" s="30"/>
      <c r="AJ3630" s="30"/>
      <c r="AK3630" s="30"/>
      <c r="AL3630" s="30"/>
      <c r="AM3630" s="30"/>
      <c r="AN3630" s="30"/>
      <c r="AO3630" s="30"/>
      <c r="AP3630" s="30"/>
      <c r="AQ3630" s="30"/>
      <c r="AR3630" s="30"/>
      <c r="AS3630" s="30"/>
      <c r="AT3630" s="30"/>
      <c r="AU3630" s="30"/>
      <c r="AV3630" s="30"/>
      <c r="AW3630" s="30"/>
      <c r="AX3630" s="30"/>
      <c r="AY3630" s="30"/>
      <c r="AZ3630" s="30"/>
      <c r="BA3630" s="30"/>
      <c r="BB3630" s="30"/>
      <c r="BC3630" s="30"/>
      <c r="BD3630" s="30"/>
      <c r="BE3630" s="30"/>
      <c r="BF3630" s="30"/>
      <c r="BG3630" s="30"/>
      <c r="BH3630" s="30"/>
    </row>
    <row r="3631" spans="4:60" x14ac:dyDescent="0.2">
      <c r="D3631" s="23"/>
      <c r="F3631" s="28"/>
      <c r="H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</row>
    <row r="3632" spans="4:60" x14ac:dyDescent="0.2">
      <c r="D3632" s="23"/>
      <c r="F3632" s="1"/>
      <c r="H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</row>
    <row r="3633" spans="4:60" x14ac:dyDescent="0.2">
      <c r="D3633" s="23"/>
      <c r="F3633" s="1"/>
      <c r="H3633" s="1"/>
      <c r="I3633" s="26"/>
      <c r="J3633" s="26"/>
      <c r="K3633" s="26"/>
      <c r="L3633" s="26"/>
      <c r="M3633" s="26"/>
      <c r="N3633" s="26"/>
      <c r="O3633" s="26"/>
      <c r="P3633" s="26"/>
      <c r="Q3633" s="26"/>
      <c r="R3633" s="26"/>
      <c r="S3633" s="26"/>
      <c r="T3633" s="26"/>
      <c r="U3633" s="26"/>
      <c r="V3633" s="26"/>
      <c r="W3633" s="26"/>
      <c r="X3633" s="26"/>
      <c r="Y3633" s="26"/>
      <c r="Z3633" s="26"/>
      <c r="AA3633" s="26"/>
      <c r="AB3633" s="26"/>
      <c r="AC3633" s="26"/>
      <c r="AD3633" s="26"/>
      <c r="AE3633" s="26"/>
      <c r="AF3633" s="26"/>
      <c r="AG3633" s="26"/>
      <c r="AH3633" s="26"/>
      <c r="AI3633" s="26"/>
      <c r="AJ3633" s="26"/>
      <c r="AK3633" s="26"/>
      <c r="AL3633" s="26"/>
      <c r="AM3633" s="26"/>
      <c r="AN3633" s="26"/>
      <c r="AO3633" s="26"/>
      <c r="AP3633" s="26"/>
      <c r="AQ3633" s="26"/>
      <c r="AR3633" s="26"/>
      <c r="AS3633" s="26"/>
      <c r="AT3633" s="26"/>
      <c r="AU3633" s="26"/>
      <c r="AV3633" s="26"/>
      <c r="AW3633" s="26"/>
      <c r="AX3633" s="26"/>
      <c r="AY3633" s="26"/>
      <c r="AZ3633" s="26"/>
      <c r="BA3633" s="26"/>
      <c r="BB3633" s="26"/>
      <c r="BC3633" s="26"/>
      <c r="BD3633" s="26"/>
      <c r="BE3633" s="26"/>
      <c r="BF3633" s="26"/>
      <c r="BG3633" s="26"/>
      <c r="BH3633" s="26"/>
    </row>
    <row r="3634" spans="4:60" x14ac:dyDescent="0.2">
      <c r="D3634" s="23"/>
      <c r="F3634" s="28"/>
      <c r="H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</row>
    <row r="3635" spans="4:60" x14ac:dyDescent="0.2">
      <c r="D3635" s="23"/>
      <c r="F3635" s="28"/>
      <c r="H3635" s="1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W3635" s="29"/>
      <c r="X3635" s="29"/>
      <c r="Y3635" s="29"/>
      <c r="Z3635" s="29"/>
      <c r="AA3635" s="29"/>
      <c r="AB3635" s="29"/>
      <c r="AC3635" s="29"/>
      <c r="AD3635" s="29"/>
      <c r="AE3635" s="29"/>
      <c r="AF3635" s="29"/>
      <c r="AG3635" s="29"/>
      <c r="AH3635" s="29"/>
      <c r="AI3635" s="29"/>
      <c r="AJ3635" s="29"/>
      <c r="AK3635" s="29"/>
      <c r="AL3635" s="29"/>
      <c r="AM3635" s="29"/>
      <c r="AN3635" s="29"/>
      <c r="AO3635" s="29"/>
      <c r="AP3635" s="29"/>
      <c r="AQ3635" s="29"/>
      <c r="AR3635" s="29"/>
      <c r="AS3635" s="29"/>
      <c r="AT3635" s="29"/>
      <c r="AU3635" s="29"/>
      <c r="AV3635" s="29"/>
      <c r="AW3635" s="29"/>
      <c r="AX3635" s="29"/>
      <c r="AY3635" s="29"/>
      <c r="AZ3635" s="29"/>
      <c r="BA3635" s="29"/>
      <c r="BB3635" s="29"/>
      <c r="BC3635" s="29"/>
      <c r="BD3635" s="29"/>
      <c r="BE3635" s="29"/>
      <c r="BF3635" s="29"/>
      <c r="BG3635" s="29"/>
      <c r="BH3635" s="29"/>
    </row>
    <row r="3636" spans="4:60" x14ac:dyDescent="0.2">
      <c r="D3636" s="23"/>
      <c r="F3636" s="28"/>
      <c r="H3636" s="30"/>
      <c r="I3636" s="30"/>
      <c r="J3636" s="30"/>
      <c r="K3636" s="30"/>
      <c r="L3636" s="30"/>
      <c r="M3636" s="30"/>
      <c r="N3636" s="30"/>
      <c r="O3636" s="30"/>
      <c r="P3636" s="30"/>
      <c r="Q3636" s="30"/>
      <c r="R3636" s="30"/>
      <c r="S3636" s="30"/>
      <c r="T3636" s="30"/>
      <c r="U3636" s="30"/>
      <c r="V3636" s="30"/>
      <c r="W3636" s="30"/>
      <c r="X3636" s="30"/>
      <c r="Y3636" s="30"/>
      <c r="Z3636" s="30"/>
      <c r="AA3636" s="30"/>
      <c r="AB3636" s="30"/>
      <c r="AC3636" s="30"/>
      <c r="AD3636" s="30"/>
      <c r="AE3636" s="30"/>
      <c r="AF3636" s="30"/>
      <c r="AG3636" s="30"/>
      <c r="AH3636" s="30"/>
      <c r="AI3636" s="30"/>
      <c r="AJ3636" s="30"/>
      <c r="AK3636" s="30"/>
      <c r="AL3636" s="30"/>
      <c r="AM3636" s="30"/>
      <c r="AN3636" s="30"/>
      <c r="AO3636" s="30"/>
      <c r="AP3636" s="30"/>
      <c r="AQ3636" s="30"/>
      <c r="AR3636" s="30"/>
      <c r="AS3636" s="30"/>
      <c r="AT3636" s="30"/>
      <c r="AU3636" s="30"/>
      <c r="AV3636" s="30"/>
      <c r="AW3636" s="30"/>
      <c r="AX3636" s="30"/>
      <c r="AY3636" s="30"/>
      <c r="AZ3636" s="30"/>
      <c r="BA3636" s="30"/>
      <c r="BB3636" s="30"/>
      <c r="BC3636" s="30"/>
      <c r="BD3636" s="30"/>
      <c r="BE3636" s="30"/>
      <c r="BF3636" s="30"/>
      <c r="BG3636" s="30"/>
      <c r="BH3636" s="30"/>
    </row>
    <row r="3637" spans="4:60" x14ac:dyDescent="0.2">
      <c r="D3637" s="23"/>
      <c r="F3637" s="28"/>
      <c r="H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/>
      <c r="AE3637" s="1"/>
      <c r="AF3637" s="1"/>
      <c r="AG3637" s="1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</row>
    <row r="3638" spans="4:60" x14ac:dyDescent="0.2">
      <c r="D3638" s="23"/>
      <c r="F3638" s="1"/>
      <c r="H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/>
      <c r="AE3638" s="1"/>
      <c r="AF3638" s="1"/>
      <c r="AG3638" s="1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</row>
    <row r="3639" spans="4:60" x14ac:dyDescent="0.2">
      <c r="D3639" s="23"/>
      <c r="F3639" s="1"/>
      <c r="H3639" s="1"/>
      <c r="I3639" s="26"/>
      <c r="J3639" s="26"/>
      <c r="K3639" s="26"/>
      <c r="L3639" s="26"/>
      <c r="M3639" s="26"/>
      <c r="N3639" s="26"/>
      <c r="O3639" s="26"/>
      <c r="P3639" s="26"/>
      <c r="Q3639" s="26"/>
      <c r="R3639" s="26"/>
      <c r="S3639" s="26"/>
      <c r="T3639" s="26"/>
      <c r="U3639" s="26"/>
      <c r="V3639" s="26"/>
      <c r="W3639" s="26"/>
      <c r="X3639" s="26"/>
      <c r="Y3639" s="26"/>
      <c r="Z3639" s="26"/>
      <c r="AA3639" s="26"/>
      <c r="AB3639" s="26"/>
      <c r="AC3639" s="26"/>
      <c r="AD3639" s="26"/>
      <c r="AE3639" s="26"/>
      <c r="AF3639" s="26"/>
      <c r="AG3639" s="26"/>
      <c r="AH3639" s="26"/>
      <c r="AI3639" s="26"/>
      <c r="AJ3639" s="26"/>
      <c r="AK3639" s="26"/>
      <c r="AL3639" s="26"/>
      <c r="AM3639" s="26"/>
      <c r="AN3639" s="26"/>
      <c r="AO3639" s="26"/>
      <c r="AP3639" s="26"/>
      <c r="AQ3639" s="26"/>
      <c r="AR3639" s="26"/>
      <c r="AS3639" s="26"/>
      <c r="AT3639" s="26"/>
      <c r="AU3639" s="26"/>
      <c r="AV3639" s="26"/>
      <c r="AW3639" s="26"/>
      <c r="AX3639" s="26"/>
      <c r="AY3639" s="26"/>
      <c r="AZ3639" s="26"/>
      <c r="BA3639" s="26"/>
      <c r="BB3639" s="26"/>
      <c r="BC3639" s="26"/>
      <c r="BD3639" s="26"/>
      <c r="BE3639" s="26"/>
      <c r="BF3639" s="26"/>
      <c r="BG3639" s="26"/>
      <c r="BH3639" s="26"/>
    </row>
    <row r="3640" spans="4:60" x14ac:dyDescent="0.2">
      <c r="D3640" s="23"/>
      <c r="F3640" s="28"/>
      <c r="H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</row>
    <row r="3641" spans="4:60" x14ac:dyDescent="0.2">
      <c r="D3641" s="23"/>
      <c r="F3641" s="28"/>
      <c r="H3641" s="1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9"/>
      <c r="BC3641" s="29"/>
      <c r="BD3641" s="29"/>
      <c r="BE3641" s="29"/>
      <c r="BF3641" s="29"/>
      <c r="BG3641" s="29"/>
      <c r="BH3641" s="29"/>
    </row>
    <row r="3642" spans="4:60" x14ac:dyDescent="0.2">
      <c r="D3642" s="23"/>
      <c r="F3642" s="28"/>
      <c r="H3642" s="30"/>
      <c r="I3642" s="30"/>
      <c r="J3642" s="30"/>
      <c r="K3642" s="30"/>
      <c r="L3642" s="30"/>
      <c r="M3642" s="30"/>
      <c r="N3642" s="30"/>
      <c r="O3642" s="30"/>
      <c r="P3642" s="30"/>
      <c r="Q3642" s="30"/>
      <c r="R3642" s="30"/>
      <c r="S3642" s="30"/>
      <c r="T3642" s="30"/>
      <c r="U3642" s="30"/>
      <c r="V3642" s="30"/>
      <c r="W3642" s="30"/>
      <c r="X3642" s="30"/>
      <c r="Y3642" s="30"/>
      <c r="Z3642" s="30"/>
      <c r="AA3642" s="30"/>
      <c r="AB3642" s="30"/>
      <c r="AC3642" s="30"/>
      <c r="AD3642" s="30"/>
      <c r="AE3642" s="30"/>
      <c r="AF3642" s="30"/>
      <c r="AG3642" s="30"/>
      <c r="AH3642" s="30"/>
      <c r="AI3642" s="30"/>
      <c r="AJ3642" s="30"/>
      <c r="AK3642" s="30"/>
      <c r="AL3642" s="30"/>
      <c r="AM3642" s="30"/>
      <c r="AN3642" s="30"/>
      <c r="AO3642" s="30"/>
      <c r="AP3642" s="30"/>
      <c r="AQ3642" s="30"/>
      <c r="AR3642" s="30"/>
      <c r="AS3642" s="30"/>
      <c r="AT3642" s="30"/>
      <c r="AU3642" s="30"/>
      <c r="AV3642" s="30"/>
      <c r="AW3642" s="30"/>
      <c r="AX3642" s="30"/>
      <c r="AY3642" s="30"/>
      <c r="AZ3642" s="30"/>
      <c r="BA3642" s="30"/>
      <c r="BB3642" s="30"/>
      <c r="BC3642" s="30"/>
      <c r="BD3642" s="30"/>
      <c r="BE3642" s="30"/>
      <c r="BF3642" s="30"/>
      <c r="BG3642" s="30"/>
      <c r="BH3642" s="30"/>
    </row>
    <row r="3643" spans="4:60" x14ac:dyDescent="0.2">
      <c r="D3643" s="23"/>
      <c r="F3643" s="28"/>
      <c r="H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/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</row>
    <row r="3644" spans="4:60" x14ac:dyDescent="0.2">
      <c r="D3644" s="23"/>
      <c r="F3644" s="1"/>
      <c r="H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/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</row>
    <row r="3645" spans="4:60" x14ac:dyDescent="0.2">
      <c r="D3645" s="23"/>
      <c r="F3645" s="1"/>
      <c r="H3645" s="1"/>
      <c r="I3645" s="26"/>
      <c r="J3645" s="26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26"/>
      <c r="V3645" s="26"/>
      <c r="W3645" s="26"/>
      <c r="X3645" s="26"/>
      <c r="Y3645" s="26"/>
      <c r="Z3645" s="26"/>
      <c r="AA3645" s="26"/>
      <c r="AB3645" s="26"/>
      <c r="AC3645" s="26"/>
      <c r="AD3645" s="26"/>
      <c r="AE3645" s="26"/>
      <c r="AF3645" s="26"/>
      <c r="AG3645" s="26"/>
      <c r="AH3645" s="26"/>
      <c r="AI3645" s="26"/>
      <c r="AJ3645" s="26"/>
      <c r="AK3645" s="26"/>
      <c r="AL3645" s="26"/>
      <c r="AM3645" s="26"/>
      <c r="AN3645" s="26"/>
      <c r="AO3645" s="26"/>
      <c r="AP3645" s="26"/>
      <c r="AQ3645" s="26"/>
      <c r="AR3645" s="26"/>
      <c r="AS3645" s="26"/>
      <c r="AT3645" s="26"/>
      <c r="AU3645" s="26"/>
      <c r="AV3645" s="26"/>
      <c r="AW3645" s="26"/>
      <c r="AX3645" s="26"/>
      <c r="AY3645" s="26"/>
      <c r="AZ3645" s="26"/>
      <c r="BA3645" s="26"/>
      <c r="BB3645" s="26"/>
      <c r="BC3645" s="26"/>
      <c r="BD3645" s="26"/>
      <c r="BE3645" s="26"/>
      <c r="BF3645" s="26"/>
      <c r="BG3645" s="26"/>
      <c r="BH3645" s="26"/>
    </row>
    <row r="3646" spans="4:60" x14ac:dyDescent="0.2">
      <c r="D3646" s="23"/>
      <c r="F3646" s="28"/>
      <c r="H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/>
      <c r="AE3646" s="1"/>
      <c r="AF3646" s="1"/>
      <c r="AG3646" s="1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</row>
    <row r="3647" spans="4:60" x14ac:dyDescent="0.2">
      <c r="D3647" s="23"/>
      <c r="F3647" s="28"/>
      <c r="H3647" s="1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W3647" s="29"/>
      <c r="X3647" s="29"/>
      <c r="Y3647" s="29"/>
      <c r="Z3647" s="29"/>
      <c r="AA3647" s="29"/>
      <c r="AB3647" s="29"/>
      <c r="AC3647" s="29"/>
      <c r="AD3647" s="29"/>
      <c r="AE3647" s="29"/>
      <c r="AF3647" s="29"/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29"/>
      <c r="AQ3647" s="29"/>
      <c r="AR3647" s="29"/>
      <c r="AS3647" s="29"/>
      <c r="AT3647" s="29"/>
      <c r="AU3647" s="29"/>
      <c r="AV3647" s="29"/>
      <c r="AW3647" s="29"/>
      <c r="AX3647" s="29"/>
      <c r="AY3647" s="29"/>
      <c r="AZ3647" s="29"/>
      <c r="BA3647" s="29"/>
      <c r="BB3647" s="29"/>
      <c r="BC3647" s="29"/>
      <c r="BD3647" s="29"/>
      <c r="BE3647" s="29"/>
      <c r="BF3647" s="29"/>
      <c r="BG3647" s="29"/>
      <c r="BH3647" s="29"/>
    </row>
    <row r="3648" spans="4:60" x14ac:dyDescent="0.2">
      <c r="D3648" s="23"/>
      <c r="F3648" s="28"/>
      <c r="H3648" s="30"/>
      <c r="I3648" s="30"/>
      <c r="J3648" s="30"/>
      <c r="K3648" s="30"/>
      <c r="L3648" s="30"/>
      <c r="M3648" s="30"/>
      <c r="N3648" s="30"/>
      <c r="O3648" s="30"/>
      <c r="P3648" s="30"/>
      <c r="Q3648" s="30"/>
      <c r="R3648" s="30"/>
      <c r="S3648" s="30"/>
      <c r="T3648" s="30"/>
      <c r="U3648" s="30"/>
      <c r="V3648" s="30"/>
      <c r="W3648" s="30"/>
      <c r="X3648" s="30"/>
      <c r="Y3648" s="30"/>
      <c r="Z3648" s="30"/>
      <c r="AA3648" s="30"/>
      <c r="AB3648" s="30"/>
      <c r="AC3648" s="30"/>
      <c r="AD3648" s="30"/>
      <c r="AE3648" s="30"/>
      <c r="AF3648" s="30"/>
      <c r="AG3648" s="30"/>
      <c r="AH3648" s="30"/>
      <c r="AI3648" s="30"/>
      <c r="AJ3648" s="30"/>
      <c r="AK3648" s="30"/>
      <c r="AL3648" s="30"/>
      <c r="AM3648" s="30"/>
      <c r="AN3648" s="30"/>
      <c r="AO3648" s="30"/>
      <c r="AP3648" s="30"/>
      <c r="AQ3648" s="30"/>
      <c r="AR3648" s="30"/>
      <c r="AS3648" s="30"/>
      <c r="AT3648" s="30"/>
      <c r="AU3648" s="30"/>
      <c r="AV3648" s="30"/>
      <c r="AW3648" s="30"/>
      <c r="AX3648" s="30"/>
      <c r="AY3648" s="30"/>
      <c r="AZ3648" s="30"/>
      <c r="BA3648" s="30"/>
      <c r="BB3648" s="30"/>
      <c r="BC3648" s="30"/>
      <c r="BD3648" s="30"/>
      <c r="BE3648" s="30"/>
      <c r="BF3648" s="30"/>
      <c r="BG3648" s="30"/>
      <c r="BH3648" s="30"/>
    </row>
    <row r="3649" spans="4:60" x14ac:dyDescent="0.2">
      <c r="D3649" s="23"/>
      <c r="F3649" s="28"/>
      <c r="H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/>
      <c r="AE3649" s="1"/>
      <c r="AF3649" s="1"/>
      <c r="AG3649" s="1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</row>
    <row r="3650" spans="4:60" x14ac:dyDescent="0.2">
      <c r="D3650" s="23"/>
      <c r="F3650" s="1"/>
      <c r="H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</row>
    <row r="3651" spans="4:60" x14ac:dyDescent="0.2">
      <c r="D3651" s="23"/>
      <c r="F3651" s="1"/>
      <c r="H3651" s="1"/>
      <c r="I3651" s="26"/>
      <c r="J3651" s="26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26"/>
      <c r="V3651" s="26"/>
      <c r="W3651" s="26"/>
      <c r="X3651" s="26"/>
      <c r="Y3651" s="26"/>
      <c r="Z3651" s="26"/>
      <c r="AA3651" s="26"/>
      <c r="AB3651" s="26"/>
      <c r="AC3651" s="26"/>
      <c r="AD3651" s="26"/>
      <c r="AE3651" s="26"/>
      <c r="AF3651" s="26"/>
      <c r="AG3651" s="26"/>
      <c r="AH3651" s="26"/>
      <c r="AI3651" s="26"/>
      <c r="AJ3651" s="26"/>
      <c r="AK3651" s="26"/>
      <c r="AL3651" s="26"/>
      <c r="AM3651" s="26"/>
      <c r="AN3651" s="26"/>
      <c r="AO3651" s="26"/>
      <c r="AP3651" s="26"/>
      <c r="AQ3651" s="26"/>
      <c r="AR3651" s="26"/>
      <c r="AS3651" s="26"/>
      <c r="AT3651" s="26"/>
      <c r="AU3651" s="26"/>
      <c r="AV3651" s="26"/>
      <c r="AW3651" s="26"/>
      <c r="AX3651" s="26"/>
      <c r="AY3651" s="26"/>
      <c r="AZ3651" s="26"/>
      <c r="BA3651" s="26"/>
      <c r="BB3651" s="26"/>
      <c r="BC3651" s="26"/>
      <c r="BD3651" s="26"/>
      <c r="BE3651" s="26"/>
      <c r="BF3651" s="26"/>
      <c r="BG3651" s="26"/>
      <c r="BH3651" s="26"/>
    </row>
    <row r="3652" spans="4:60" x14ac:dyDescent="0.2">
      <c r="D3652" s="23"/>
      <c r="F3652" s="28"/>
      <c r="H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</row>
    <row r="3653" spans="4:60" x14ac:dyDescent="0.2">
      <c r="D3653" s="23"/>
      <c r="F3653" s="28"/>
      <c r="H3653" s="1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29"/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29"/>
      <c r="AQ3653" s="29"/>
      <c r="AR3653" s="29"/>
      <c r="AS3653" s="29"/>
      <c r="AT3653" s="29"/>
      <c r="AU3653" s="29"/>
      <c r="AV3653" s="29"/>
      <c r="AW3653" s="29"/>
      <c r="AX3653" s="29"/>
      <c r="AY3653" s="29"/>
      <c r="AZ3653" s="29"/>
      <c r="BA3653" s="29"/>
      <c r="BB3653" s="29"/>
      <c r="BC3653" s="29"/>
      <c r="BD3653" s="29"/>
      <c r="BE3653" s="29"/>
      <c r="BF3653" s="29"/>
      <c r="BG3653" s="29"/>
      <c r="BH3653" s="29"/>
    </row>
    <row r="3654" spans="4:60" x14ac:dyDescent="0.2">
      <c r="D3654" s="23"/>
      <c r="F3654" s="28"/>
      <c r="H3654" s="30"/>
      <c r="I3654" s="30"/>
      <c r="J3654" s="30"/>
      <c r="K3654" s="30"/>
      <c r="L3654" s="30"/>
      <c r="M3654" s="30"/>
      <c r="N3654" s="30"/>
      <c r="O3654" s="30"/>
      <c r="P3654" s="30"/>
      <c r="Q3654" s="30"/>
      <c r="R3654" s="30"/>
      <c r="S3654" s="30"/>
      <c r="T3654" s="30"/>
      <c r="U3654" s="30"/>
      <c r="V3654" s="30"/>
      <c r="W3654" s="30"/>
      <c r="X3654" s="30"/>
      <c r="Y3654" s="30"/>
      <c r="Z3654" s="30"/>
      <c r="AA3654" s="30"/>
      <c r="AB3654" s="30"/>
      <c r="AC3654" s="30"/>
      <c r="AD3654" s="30"/>
      <c r="AE3654" s="30"/>
      <c r="AF3654" s="30"/>
      <c r="AG3654" s="30"/>
      <c r="AH3654" s="30"/>
      <c r="AI3654" s="30"/>
      <c r="AJ3654" s="30"/>
      <c r="AK3654" s="30"/>
      <c r="AL3654" s="30"/>
      <c r="AM3654" s="30"/>
      <c r="AN3654" s="30"/>
      <c r="AO3654" s="30"/>
      <c r="AP3654" s="30"/>
      <c r="AQ3654" s="30"/>
      <c r="AR3654" s="30"/>
      <c r="AS3654" s="30"/>
      <c r="AT3654" s="30"/>
      <c r="AU3654" s="30"/>
      <c r="AV3654" s="30"/>
      <c r="AW3654" s="30"/>
      <c r="AX3654" s="30"/>
      <c r="AY3654" s="30"/>
      <c r="AZ3654" s="30"/>
      <c r="BA3654" s="30"/>
      <c r="BB3654" s="30"/>
      <c r="BC3654" s="30"/>
      <c r="BD3654" s="30"/>
      <c r="BE3654" s="30"/>
      <c r="BF3654" s="30"/>
      <c r="BG3654" s="30"/>
      <c r="BH3654" s="30"/>
    </row>
    <row r="3655" spans="4:60" x14ac:dyDescent="0.2">
      <c r="D3655" s="23"/>
      <c r="F3655" s="28"/>
      <c r="H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</row>
    <row r="3656" spans="4:60" x14ac:dyDescent="0.2">
      <c r="D3656" s="23"/>
      <c r="F3656" s="1"/>
      <c r="H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</row>
    <row r="3657" spans="4:60" x14ac:dyDescent="0.2">
      <c r="D3657" s="23"/>
      <c r="F3657" s="1"/>
      <c r="H3657" s="1"/>
      <c r="I3657" s="26"/>
      <c r="J3657" s="26"/>
      <c r="K3657" s="26"/>
      <c r="L3657" s="26"/>
      <c r="M3657" s="26"/>
      <c r="N3657" s="26"/>
      <c r="O3657" s="26"/>
      <c r="P3657" s="26"/>
      <c r="Q3657" s="26"/>
      <c r="R3657" s="26"/>
      <c r="S3657" s="26"/>
      <c r="T3657" s="26"/>
      <c r="U3657" s="26"/>
      <c r="V3657" s="26"/>
      <c r="W3657" s="26"/>
      <c r="X3657" s="26"/>
      <c r="Y3657" s="26"/>
      <c r="Z3657" s="26"/>
      <c r="AA3657" s="26"/>
      <c r="AB3657" s="26"/>
      <c r="AC3657" s="26"/>
      <c r="AD3657" s="26"/>
      <c r="AE3657" s="26"/>
      <c r="AF3657" s="26"/>
      <c r="AG3657" s="26"/>
      <c r="AH3657" s="26"/>
      <c r="AI3657" s="26"/>
      <c r="AJ3657" s="26"/>
      <c r="AK3657" s="26"/>
      <c r="AL3657" s="26"/>
      <c r="AM3657" s="26"/>
      <c r="AN3657" s="26"/>
      <c r="AO3657" s="26"/>
      <c r="AP3657" s="26"/>
      <c r="AQ3657" s="26"/>
      <c r="AR3657" s="26"/>
      <c r="AS3657" s="26"/>
      <c r="AT3657" s="26"/>
      <c r="AU3657" s="26"/>
      <c r="AV3657" s="26"/>
      <c r="AW3657" s="26"/>
      <c r="AX3657" s="26"/>
      <c r="AY3657" s="26"/>
      <c r="AZ3657" s="26"/>
      <c r="BA3657" s="26"/>
      <c r="BB3657" s="26"/>
      <c r="BC3657" s="26"/>
      <c r="BD3657" s="26"/>
      <c r="BE3657" s="26"/>
      <c r="BF3657" s="26"/>
      <c r="BG3657" s="26"/>
      <c r="BH3657" s="26"/>
    </row>
    <row r="3658" spans="4:60" x14ac:dyDescent="0.2">
      <c r="D3658" s="23"/>
      <c r="F3658" s="28"/>
      <c r="H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/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</row>
    <row r="3659" spans="4:60" x14ac:dyDescent="0.2">
      <c r="D3659" s="23"/>
      <c r="F3659" s="28"/>
      <c r="H3659" s="1"/>
      <c r="I3659" s="29"/>
      <c r="J3659" s="29"/>
      <c r="K3659" s="29"/>
      <c r="L3659" s="29"/>
      <c r="M3659" s="29"/>
      <c r="N3659" s="29"/>
      <c r="O3659" s="29"/>
      <c r="P3659" s="29"/>
      <c r="Q3659" s="29"/>
      <c r="R3659" s="29"/>
      <c r="S3659" s="29"/>
      <c r="T3659" s="29"/>
      <c r="U3659" s="29"/>
      <c r="V3659" s="29"/>
      <c r="W3659" s="29"/>
      <c r="X3659" s="29"/>
      <c r="Y3659" s="29"/>
      <c r="Z3659" s="29"/>
      <c r="AA3659" s="29"/>
      <c r="AB3659" s="29"/>
      <c r="AC3659" s="29"/>
      <c r="AD3659" s="29"/>
      <c r="AE3659" s="29"/>
      <c r="AF3659" s="29"/>
      <c r="AG3659" s="29"/>
      <c r="AH3659" s="29"/>
      <c r="AI3659" s="29"/>
      <c r="AJ3659" s="29"/>
      <c r="AK3659" s="29"/>
      <c r="AL3659" s="29"/>
      <c r="AM3659" s="29"/>
      <c r="AN3659" s="29"/>
      <c r="AO3659" s="29"/>
      <c r="AP3659" s="29"/>
      <c r="AQ3659" s="29"/>
      <c r="AR3659" s="29"/>
      <c r="AS3659" s="29"/>
      <c r="AT3659" s="29"/>
      <c r="AU3659" s="29"/>
      <c r="AV3659" s="29"/>
      <c r="AW3659" s="29"/>
      <c r="AX3659" s="29"/>
      <c r="AY3659" s="29"/>
      <c r="AZ3659" s="29"/>
      <c r="BA3659" s="29"/>
      <c r="BB3659" s="29"/>
      <c r="BC3659" s="29"/>
      <c r="BD3659" s="29"/>
      <c r="BE3659" s="29"/>
      <c r="BF3659" s="29"/>
      <c r="BG3659" s="29"/>
      <c r="BH3659" s="29"/>
    </row>
    <row r="3660" spans="4:60" x14ac:dyDescent="0.2">
      <c r="D3660" s="23"/>
      <c r="F3660" s="28"/>
      <c r="H3660" s="30"/>
      <c r="I3660" s="30"/>
      <c r="J3660" s="30"/>
      <c r="K3660" s="30"/>
      <c r="L3660" s="30"/>
      <c r="M3660" s="30"/>
      <c r="N3660" s="30"/>
      <c r="O3660" s="30"/>
      <c r="P3660" s="30"/>
      <c r="Q3660" s="30"/>
      <c r="R3660" s="30"/>
      <c r="S3660" s="30"/>
      <c r="T3660" s="30"/>
      <c r="U3660" s="30"/>
      <c r="V3660" s="30"/>
      <c r="W3660" s="30"/>
      <c r="X3660" s="30"/>
      <c r="Y3660" s="30"/>
      <c r="Z3660" s="30"/>
      <c r="AA3660" s="30"/>
      <c r="AB3660" s="30"/>
      <c r="AC3660" s="30"/>
      <c r="AD3660" s="30"/>
      <c r="AE3660" s="30"/>
      <c r="AF3660" s="30"/>
      <c r="AG3660" s="30"/>
      <c r="AH3660" s="30"/>
      <c r="AI3660" s="30"/>
      <c r="AJ3660" s="30"/>
      <c r="AK3660" s="30"/>
      <c r="AL3660" s="30"/>
      <c r="AM3660" s="30"/>
      <c r="AN3660" s="30"/>
      <c r="AO3660" s="30"/>
      <c r="AP3660" s="30"/>
      <c r="AQ3660" s="30"/>
      <c r="AR3660" s="30"/>
      <c r="AS3660" s="30"/>
      <c r="AT3660" s="30"/>
      <c r="AU3660" s="30"/>
      <c r="AV3660" s="30"/>
      <c r="AW3660" s="30"/>
      <c r="AX3660" s="30"/>
      <c r="AY3660" s="30"/>
      <c r="AZ3660" s="30"/>
      <c r="BA3660" s="30"/>
      <c r="BB3660" s="30"/>
      <c r="BC3660" s="30"/>
      <c r="BD3660" s="30"/>
      <c r="BE3660" s="30"/>
      <c r="BF3660" s="30"/>
      <c r="BG3660" s="30"/>
      <c r="BH3660" s="30"/>
    </row>
    <row r="3661" spans="4:60" x14ac:dyDescent="0.2">
      <c r="D3661" s="23"/>
      <c r="F3661" s="28"/>
      <c r="H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</row>
    <row r="3662" spans="4:60" x14ac:dyDescent="0.2">
      <c r="D3662" s="23"/>
      <c r="F3662" s="1"/>
      <c r="H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/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</row>
    <row r="3663" spans="4:60" x14ac:dyDescent="0.2">
      <c r="D3663" s="23"/>
      <c r="F3663" s="1"/>
      <c r="H3663" s="1"/>
      <c r="I3663" s="26"/>
      <c r="J3663" s="26"/>
      <c r="K3663" s="26"/>
      <c r="L3663" s="26"/>
      <c r="M3663" s="26"/>
      <c r="N3663" s="26"/>
      <c r="O3663" s="26"/>
      <c r="P3663" s="26"/>
      <c r="Q3663" s="26"/>
      <c r="R3663" s="26"/>
      <c r="S3663" s="26"/>
      <c r="T3663" s="26"/>
      <c r="U3663" s="26"/>
      <c r="V3663" s="26"/>
      <c r="W3663" s="26"/>
      <c r="X3663" s="26"/>
      <c r="Y3663" s="26"/>
      <c r="Z3663" s="26"/>
      <c r="AA3663" s="26"/>
      <c r="AB3663" s="26"/>
      <c r="AC3663" s="26"/>
      <c r="AD3663" s="26"/>
      <c r="AE3663" s="26"/>
      <c r="AF3663" s="26"/>
      <c r="AG3663" s="26"/>
      <c r="AH3663" s="26"/>
      <c r="AI3663" s="26"/>
      <c r="AJ3663" s="26"/>
      <c r="AK3663" s="26"/>
      <c r="AL3663" s="26"/>
      <c r="AM3663" s="26"/>
      <c r="AN3663" s="26"/>
      <c r="AO3663" s="26"/>
      <c r="AP3663" s="26"/>
      <c r="AQ3663" s="26"/>
      <c r="AR3663" s="26"/>
      <c r="AS3663" s="26"/>
      <c r="AT3663" s="26"/>
      <c r="AU3663" s="26"/>
      <c r="AV3663" s="26"/>
      <c r="AW3663" s="26"/>
      <c r="AX3663" s="26"/>
      <c r="AY3663" s="26"/>
      <c r="AZ3663" s="26"/>
      <c r="BA3663" s="26"/>
      <c r="BB3663" s="26"/>
      <c r="BC3663" s="26"/>
      <c r="BD3663" s="26"/>
      <c r="BE3663" s="26"/>
      <c r="BF3663" s="26"/>
      <c r="BG3663" s="26"/>
      <c r="BH3663" s="26"/>
    </row>
    <row r="3664" spans="4:60" x14ac:dyDescent="0.2">
      <c r="D3664" s="23"/>
      <c r="F3664" s="28"/>
      <c r="H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</row>
    <row r="3665" spans="4:60" x14ac:dyDescent="0.2">
      <c r="D3665" s="23"/>
      <c r="F3665" s="28"/>
      <c r="H3665" s="1"/>
      <c r="I3665" s="29"/>
      <c r="J3665" s="29"/>
      <c r="K3665" s="29"/>
      <c r="L3665" s="29"/>
      <c r="M3665" s="29"/>
      <c r="N3665" s="29"/>
      <c r="O3665" s="29"/>
      <c r="P3665" s="29"/>
      <c r="Q3665" s="29"/>
      <c r="R3665" s="29"/>
      <c r="S3665" s="29"/>
      <c r="T3665" s="29"/>
      <c r="U3665" s="29"/>
      <c r="V3665" s="29"/>
      <c r="W3665" s="29"/>
      <c r="X3665" s="29"/>
      <c r="Y3665" s="29"/>
      <c r="Z3665" s="29"/>
      <c r="AA3665" s="29"/>
      <c r="AB3665" s="29"/>
      <c r="AC3665" s="29"/>
      <c r="AD3665" s="29"/>
      <c r="AE3665" s="29"/>
      <c r="AF3665" s="29"/>
      <c r="AG3665" s="29"/>
      <c r="AH3665" s="29"/>
      <c r="AI3665" s="29"/>
      <c r="AJ3665" s="29"/>
      <c r="AK3665" s="29"/>
      <c r="AL3665" s="29"/>
      <c r="AM3665" s="29"/>
      <c r="AN3665" s="29"/>
      <c r="AO3665" s="29"/>
      <c r="AP3665" s="29"/>
      <c r="AQ3665" s="29"/>
      <c r="AR3665" s="29"/>
      <c r="AS3665" s="29"/>
      <c r="AT3665" s="29"/>
      <c r="AU3665" s="29"/>
      <c r="AV3665" s="29"/>
      <c r="AW3665" s="29"/>
      <c r="AX3665" s="29"/>
      <c r="AY3665" s="29"/>
      <c r="AZ3665" s="29"/>
      <c r="BA3665" s="29"/>
      <c r="BB3665" s="29"/>
      <c r="BC3665" s="29"/>
      <c r="BD3665" s="29"/>
      <c r="BE3665" s="29"/>
      <c r="BF3665" s="29"/>
      <c r="BG3665" s="29"/>
      <c r="BH3665" s="29"/>
    </row>
    <row r="3666" spans="4:60" x14ac:dyDescent="0.2">
      <c r="D3666" s="23"/>
      <c r="F3666" s="28"/>
      <c r="H3666" s="30"/>
      <c r="I3666" s="30"/>
      <c r="J3666" s="30"/>
      <c r="K3666" s="30"/>
      <c r="L3666" s="30"/>
      <c r="M3666" s="30"/>
      <c r="N3666" s="30"/>
      <c r="O3666" s="30"/>
      <c r="P3666" s="30"/>
      <c r="Q3666" s="30"/>
      <c r="R3666" s="30"/>
      <c r="S3666" s="30"/>
      <c r="T3666" s="30"/>
      <c r="U3666" s="30"/>
      <c r="V3666" s="30"/>
      <c r="W3666" s="30"/>
      <c r="X3666" s="30"/>
      <c r="Y3666" s="30"/>
      <c r="Z3666" s="30"/>
      <c r="AA3666" s="30"/>
      <c r="AB3666" s="30"/>
      <c r="AC3666" s="30"/>
      <c r="AD3666" s="30"/>
      <c r="AE3666" s="30"/>
      <c r="AF3666" s="30"/>
      <c r="AG3666" s="30"/>
      <c r="AH3666" s="30"/>
      <c r="AI3666" s="30"/>
      <c r="AJ3666" s="30"/>
      <c r="AK3666" s="30"/>
      <c r="AL3666" s="30"/>
      <c r="AM3666" s="30"/>
      <c r="AN3666" s="30"/>
      <c r="AO3666" s="30"/>
      <c r="AP3666" s="30"/>
      <c r="AQ3666" s="30"/>
      <c r="AR3666" s="30"/>
      <c r="AS3666" s="30"/>
      <c r="AT3666" s="30"/>
      <c r="AU3666" s="30"/>
      <c r="AV3666" s="30"/>
      <c r="AW3666" s="30"/>
      <c r="AX3666" s="30"/>
      <c r="AY3666" s="30"/>
      <c r="AZ3666" s="30"/>
      <c r="BA3666" s="30"/>
      <c r="BB3666" s="30"/>
      <c r="BC3666" s="30"/>
      <c r="BD3666" s="30"/>
      <c r="BE3666" s="30"/>
      <c r="BF3666" s="30"/>
      <c r="BG3666" s="30"/>
      <c r="BH3666" s="30"/>
    </row>
    <row r="3667" spans="4:60" x14ac:dyDescent="0.2">
      <c r="D3667" s="23"/>
      <c r="F3667" s="28"/>
      <c r="H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</row>
    <row r="3668" spans="4:60" x14ac:dyDescent="0.2">
      <c r="D3668" s="23"/>
      <c r="F3668" s="1"/>
      <c r="H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/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</row>
    <row r="3669" spans="4:60" x14ac:dyDescent="0.2">
      <c r="D3669" s="23"/>
      <c r="F3669" s="1"/>
      <c r="H3669" s="1"/>
      <c r="I3669" s="26"/>
      <c r="J3669" s="26"/>
      <c r="K3669" s="26"/>
      <c r="L3669" s="26"/>
      <c r="M3669" s="26"/>
      <c r="N3669" s="26"/>
      <c r="O3669" s="26"/>
      <c r="P3669" s="26"/>
      <c r="Q3669" s="26"/>
      <c r="R3669" s="26"/>
      <c r="S3669" s="26"/>
      <c r="T3669" s="26"/>
      <c r="U3669" s="26"/>
      <c r="V3669" s="26"/>
      <c r="W3669" s="26"/>
      <c r="X3669" s="26"/>
      <c r="Y3669" s="26"/>
      <c r="Z3669" s="26"/>
      <c r="AA3669" s="26"/>
      <c r="AB3669" s="26"/>
      <c r="AC3669" s="26"/>
      <c r="AD3669" s="26"/>
      <c r="AE3669" s="26"/>
      <c r="AF3669" s="26"/>
      <c r="AG3669" s="26"/>
      <c r="AH3669" s="26"/>
      <c r="AI3669" s="26"/>
      <c r="AJ3669" s="26"/>
      <c r="AK3669" s="26"/>
      <c r="AL3669" s="26"/>
      <c r="AM3669" s="26"/>
      <c r="AN3669" s="26"/>
      <c r="AO3669" s="26"/>
      <c r="AP3669" s="26"/>
      <c r="AQ3669" s="26"/>
      <c r="AR3669" s="26"/>
      <c r="AS3669" s="26"/>
      <c r="AT3669" s="26"/>
      <c r="AU3669" s="26"/>
      <c r="AV3669" s="26"/>
      <c r="AW3669" s="26"/>
      <c r="AX3669" s="26"/>
      <c r="AY3669" s="26"/>
      <c r="AZ3669" s="26"/>
      <c r="BA3669" s="26"/>
      <c r="BB3669" s="26"/>
      <c r="BC3669" s="26"/>
      <c r="BD3669" s="26"/>
      <c r="BE3669" s="26"/>
      <c r="BF3669" s="26"/>
      <c r="BG3669" s="26"/>
      <c r="BH3669" s="26"/>
    </row>
    <row r="3670" spans="4:60" x14ac:dyDescent="0.2">
      <c r="D3670" s="23"/>
      <c r="F3670" s="28"/>
      <c r="H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/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</row>
    <row r="3671" spans="4:60" x14ac:dyDescent="0.2">
      <c r="D3671" s="23"/>
      <c r="F3671" s="28"/>
      <c r="H3671" s="1"/>
      <c r="I3671" s="29"/>
      <c r="J3671" s="29"/>
      <c r="K3671" s="29"/>
      <c r="L3671" s="29"/>
      <c r="M3671" s="29"/>
      <c r="N3671" s="29"/>
      <c r="O3671" s="29"/>
      <c r="P3671" s="29"/>
      <c r="Q3671" s="29"/>
      <c r="R3671" s="29"/>
      <c r="S3671" s="29"/>
      <c r="T3671" s="29"/>
      <c r="U3671" s="29"/>
      <c r="V3671" s="29"/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9"/>
      <c r="BC3671" s="29"/>
      <c r="BD3671" s="29"/>
      <c r="BE3671" s="29"/>
      <c r="BF3671" s="29"/>
      <c r="BG3671" s="29"/>
      <c r="BH3671" s="29"/>
    </row>
    <row r="3672" spans="4:60" x14ac:dyDescent="0.2">
      <c r="D3672" s="23"/>
      <c r="F3672" s="28"/>
      <c r="H3672" s="30"/>
      <c r="I3672" s="30"/>
      <c r="J3672" s="30"/>
      <c r="K3672" s="30"/>
      <c r="L3672" s="30"/>
      <c r="M3672" s="30"/>
      <c r="N3672" s="30"/>
      <c r="O3672" s="30"/>
      <c r="P3672" s="30"/>
      <c r="Q3672" s="30"/>
      <c r="R3672" s="30"/>
      <c r="S3672" s="30"/>
      <c r="T3672" s="30"/>
      <c r="U3672" s="30"/>
      <c r="V3672" s="30"/>
      <c r="W3672" s="30"/>
      <c r="X3672" s="30"/>
      <c r="Y3672" s="30"/>
      <c r="Z3672" s="30"/>
      <c r="AA3672" s="30"/>
      <c r="AB3672" s="30"/>
      <c r="AC3672" s="30"/>
      <c r="AD3672" s="30"/>
      <c r="AE3672" s="30"/>
      <c r="AF3672" s="30"/>
      <c r="AG3672" s="30"/>
      <c r="AH3672" s="30"/>
      <c r="AI3672" s="30"/>
      <c r="AJ3672" s="30"/>
      <c r="AK3672" s="30"/>
      <c r="AL3672" s="30"/>
      <c r="AM3672" s="30"/>
      <c r="AN3672" s="30"/>
      <c r="AO3672" s="30"/>
      <c r="AP3672" s="30"/>
      <c r="AQ3672" s="30"/>
      <c r="AR3672" s="30"/>
      <c r="AS3672" s="30"/>
      <c r="AT3672" s="30"/>
      <c r="AU3672" s="30"/>
      <c r="AV3672" s="30"/>
      <c r="AW3672" s="30"/>
      <c r="AX3672" s="30"/>
      <c r="AY3672" s="30"/>
      <c r="AZ3672" s="30"/>
      <c r="BA3672" s="30"/>
      <c r="BB3672" s="30"/>
      <c r="BC3672" s="30"/>
      <c r="BD3672" s="30"/>
      <c r="BE3672" s="30"/>
      <c r="BF3672" s="30"/>
      <c r="BG3672" s="30"/>
      <c r="BH3672" s="30"/>
    </row>
    <row r="3673" spans="4:60" x14ac:dyDescent="0.2">
      <c r="D3673" s="23"/>
      <c r="F3673" s="28"/>
      <c r="H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</row>
    <row r="3674" spans="4:60" x14ac:dyDescent="0.2">
      <c r="D3674" s="23"/>
      <c r="F3674" s="1"/>
      <c r="H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/>
      <c r="AE3674" s="1"/>
      <c r="AF3674" s="1"/>
      <c r="AG3674" s="1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</row>
    <row r="3675" spans="4:60" x14ac:dyDescent="0.2">
      <c r="D3675" s="23"/>
      <c r="F3675" s="1"/>
      <c r="H3675" s="1"/>
      <c r="I3675" s="26"/>
      <c r="J3675" s="26"/>
      <c r="K3675" s="26"/>
      <c r="L3675" s="26"/>
      <c r="M3675" s="26"/>
      <c r="N3675" s="26"/>
      <c r="O3675" s="26"/>
      <c r="P3675" s="26"/>
      <c r="Q3675" s="26"/>
      <c r="R3675" s="26"/>
      <c r="S3675" s="26"/>
      <c r="T3675" s="26"/>
      <c r="U3675" s="26"/>
      <c r="V3675" s="26"/>
      <c r="W3675" s="26"/>
      <c r="X3675" s="26"/>
      <c r="Y3675" s="26"/>
      <c r="Z3675" s="26"/>
      <c r="AA3675" s="26"/>
      <c r="AB3675" s="26"/>
      <c r="AC3675" s="26"/>
      <c r="AD3675" s="26"/>
      <c r="AE3675" s="26"/>
      <c r="AF3675" s="26"/>
      <c r="AG3675" s="26"/>
      <c r="AH3675" s="26"/>
      <c r="AI3675" s="26"/>
      <c r="AJ3675" s="26"/>
      <c r="AK3675" s="26"/>
      <c r="AL3675" s="26"/>
      <c r="AM3675" s="26"/>
      <c r="AN3675" s="26"/>
      <c r="AO3675" s="26"/>
      <c r="AP3675" s="26"/>
      <c r="AQ3675" s="26"/>
      <c r="AR3675" s="26"/>
      <c r="AS3675" s="26"/>
      <c r="AT3675" s="26"/>
      <c r="AU3675" s="26"/>
      <c r="AV3675" s="26"/>
      <c r="AW3675" s="26"/>
      <c r="AX3675" s="26"/>
      <c r="AY3675" s="26"/>
      <c r="AZ3675" s="26"/>
      <c r="BA3675" s="26"/>
      <c r="BB3675" s="26"/>
      <c r="BC3675" s="26"/>
      <c r="BD3675" s="26"/>
      <c r="BE3675" s="26"/>
      <c r="BF3675" s="26"/>
      <c r="BG3675" s="26"/>
      <c r="BH3675" s="26"/>
    </row>
    <row r="3676" spans="4:60" x14ac:dyDescent="0.2">
      <c r="D3676" s="23"/>
      <c r="F3676" s="28"/>
      <c r="H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</row>
    <row r="3677" spans="4:60" x14ac:dyDescent="0.2">
      <c r="D3677" s="23"/>
      <c r="F3677" s="28"/>
      <c r="H3677" s="1"/>
      <c r="I3677" s="29"/>
      <c r="J3677" s="29"/>
      <c r="K3677" s="29"/>
      <c r="L3677" s="29"/>
      <c r="M3677" s="29"/>
      <c r="N3677" s="29"/>
      <c r="O3677" s="29"/>
      <c r="P3677" s="29"/>
      <c r="Q3677" s="29"/>
      <c r="R3677" s="29"/>
      <c r="S3677" s="29"/>
      <c r="T3677" s="29"/>
      <c r="U3677" s="29"/>
      <c r="V3677" s="29"/>
      <c r="W3677" s="29"/>
      <c r="X3677" s="29"/>
      <c r="Y3677" s="29"/>
      <c r="Z3677" s="29"/>
      <c r="AA3677" s="29"/>
      <c r="AB3677" s="29"/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29"/>
      <c r="AQ3677" s="29"/>
      <c r="AR3677" s="29"/>
      <c r="AS3677" s="29"/>
      <c r="AT3677" s="29"/>
      <c r="AU3677" s="29"/>
      <c r="AV3677" s="29"/>
      <c r="AW3677" s="29"/>
      <c r="AX3677" s="29"/>
      <c r="AY3677" s="29"/>
      <c r="AZ3677" s="29"/>
      <c r="BA3677" s="29"/>
      <c r="BB3677" s="29"/>
      <c r="BC3677" s="29"/>
      <c r="BD3677" s="29"/>
      <c r="BE3677" s="29"/>
      <c r="BF3677" s="29"/>
      <c r="BG3677" s="29"/>
      <c r="BH3677" s="29"/>
    </row>
    <row r="3678" spans="4:60" x14ac:dyDescent="0.2">
      <c r="D3678" s="23"/>
      <c r="F3678" s="28"/>
      <c r="H3678" s="30"/>
      <c r="I3678" s="30"/>
      <c r="J3678" s="30"/>
      <c r="K3678" s="30"/>
      <c r="L3678" s="30"/>
      <c r="M3678" s="30"/>
      <c r="N3678" s="30"/>
      <c r="O3678" s="30"/>
      <c r="P3678" s="30"/>
      <c r="Q3678" s="30"/>
      <c r="R3678" s="30"/>
      <c r="S3678" s="30"/>
      <c r="T3678" s="30"/>
      <c r="U3678" s="30"/>
      <c r="V3678" s="30"/>
      <c r="W3678" s="30"/>
      <c r="X3678" s="30"/>
      <c r="Y3678" s="30"/>
      <c r="Z3678" s="30"/>
      <c r="AA3678" s="30"/>
      <c r="AB3678" s="30"/>
      <c r="AC3678" s="30"/>
      <c r="AD3678" s="30"/>
      <c r="AE3678" s="30"/>
      <c r="AF3678" s="30"/>
      <c r="AG3678" s="30"/>
      <c r="AH3678" s="30"/>
      <c r="AI3678" s="30"/>
      <c r="AJ3678" s="30"/>
      <c r="AK3678" s="30"/>
      <c r="AL3678" s="30"/>
      <c r="AM3678" s="30"/>
      <c r="AN3678" s="30"/>
      <c r="AO3678" s="30"/>
      <c r="AP3678" s="30"/>
      <c r="AQ3678" s="30"/>
      <c r="AR3678" s="30"/>
      <c r="AS3678" s="30"/>
      <c r="AT3678" s="30"/>
      <c r="AU3678" s="30"/>
      <c r="AV3678" s="30"/>
      <c r="AW3678" s="30"/>
      <c r="AX3678" s="30"/>
      <c r="AY3678" s="30"/>
      <c r="AZ3678" s="30"/>
      <c r="BA3678" s="30"/>
      <c r="BB3678" s="30"/>
      <c r="BC3678" s="30"/>
      <c r="BD3678" s="30"/>
      <c r="BE3678" s="30"/>
      <c r="BF3678" s="30"/>
      <c r="BG3678" s="30"/>
      <c r="BH3678" s="30"/>
    </row>
    <row r="3679" spans="4:60" x14ac:dyDescent="0.2">
      <c r="D3679" s="23"/>
      <c r="F3679" s="28"/>
      <c r="H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/>
      <c r="AE3679" s="1"/>
      <c r="AF3679" s="1"/>
      <c r="AG3679" s="1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</row>
    <row r="3680" spans="4:60" x14ac:dyDescent="0.2">
      <c r="D3680" s="23"/>
      <c r="F3680" s="1"/>
      <c r="H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</row>
    <row r="3681" spans="4:60" x14ac:dyDescent="0.2">
      <c r="D3681" s="23"/>
      <c r="F3681" s="1"/>
      <c r="H3681" s="1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26"/>
      <c r="V3681" s="26"/>
      <c r="W3681" s="26"/>
      <c r="X3681" s="26"/>
      <c r="Y3681" s="26"/>
      <c r="Z3681" s="26"/>
      <c r="AA3681" s="26"/>
      <c r="AB3681" s="26"/>
      <c r="AC3681" s="26"/>
      <c r="AD3681" s="26"/>
      <c r="AE3681" s="26"/>
      <c r="AF3681" s="26"/>
      <c r="AG3681" s="26"/>
      <c r="AH3681" s="26"/>
      <c r="AI3681" s="26"/>
      <c r="AJ3681" s="26"/>
      <c r="AK3681" s="26"/>
      <c r="AL3681" s="26"/>
      <c r="AM3681" s="26"/>
      <c r="AN3681" s="26"/>
      <c r="AO3681" s="26"/>
      <c r="AP3681" s="26"/>
      <c r="AQ3681" s="26"/>
      <c r="AR3681" s="26"/>
      <c r="AS3681" s="26"/>
      <c r="AT3681" s="26"/>
      <c r="AU3681" s="26"/>
      <c r="AV3681" s="26"/>
      <c r="AW3681" s="26"/>
      <c r="AX3681" s="26"/>
      <c r="AY3681" s="26"/>
      <c r="AZ3681" s="26"/>
      <c r="BA3681" s="26"/>
      <c r="BB3681" s="26"/>
      <c r="BC3681" s="26"/>
      <c r="BD3681" s="26"/>
      <c r="BE3681" s="26"/>
      <c r="BF3681" s="26"/>
      <c r="BG3681" s="26"/>
      <c r="BH3681" s="26"/>
    </row>
    <row r="3682" spans="4:60" x14ac:dyDescent="0.2">
      <c r="D3682" s="23"/>
      <c r="F3682" s="28"/>
      <c r="H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</row>
    <row r="3683" spans="4:60" x14ac:dyDescent="0.2">
      <c r="D3683" s="23"/>
      <c r="F3683" s="28"/>
      <c r="H3683" s="1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29"/>
      <c r="AQ3683" s="29"/>
      <c r="AR3683" s="29"/>
      <c r="AS3683" s="29"/>
      <c r="AT3683" s="29"/>
      <c r="AU3683" s="29"/>
      <c r="AV3683" s="29"/>
      <c r="AW3683" s="29"/>
      <c r="AX3683" s="29"/>
      <c r="AY3683" s="29"/>
      <c r="AZ3683" s="29"/>
      <c r="BA3683" s="29"/>
      <c r="BB3683" s="29"/>
      <c r="BC3683" s="29"/>
      <c r="BD3683" s="29"/>
      <c r="BE3683" s="29"/>
      <c r="BF3683" s="29"/>
      <c r="BG3683" s="29"/>
      <c r="BH3683" s="29"/>
    </row>
    <row r="3684" spans="4:60" x14ac:dyDescent="0.2">
      <c r="D3684" s="23"/>
      <c r="F3684" s="28"/>
      <c r="H3684" s="30"/>
      <c r="I3684" s="30"/>
      <c r="J3684" s="30"/>
      <c r="K3684" s="30"/>
      <c r="L3684" s="30"/>
      <c r="M3684" s="30"/>
      <c r="N3684" s="30"/>
      <c r="O3684" s="30"/>
      <c r="P3684" s="30"/>
      <c r="Q3684" s="30"/>
      <c r="R3684" s="30"/>
      <c r="S3684" s="30"/>
      <c r="T3684" s="30"/>
      <c r="U3684" s="30"/>
      <c r="V3684" s="30"/>
      <c r="W3684" s="30"/>
      <c r="X3684" s="30"/>
      <c r="Y3684" s="30"/>
      <c r="Z3684" s="30"/>
      <c r="AA3684" s="30"/>
      <c r="AB3684" s="30"/>
      <c r="AC3684" s="30"/>
      <c r="AD3684" s="30"/>
      <c r="AE3684" s="30"/>
      <c r="AF3684" s="30"/>
      <c r="AG3684" s="30"/>
      <c r="AH3684" s="30"/>
      <c r="AI3684" s="30"/>
      <c r="AJ3684" s="30"/>
      <c r="AK3684" s="30"/>
      <c r="AL3684" s="30"/>
      <c r="AM3684" s="30"/>
      <c r="AN3684" s="30"/>
      <c r="AO3684" s="30"/>
      <c r="AP3684" s="30"/>
      <c r="AQ3684" s="30"/>
      <c r="AR3684" s="30"/>
      <c r="AS3684" s="30"/>
      <c r="AT3684" s="30"/>
      <c r="AU3684" s="30"/>
      <c r="AV3684" s="30"/>
      <c r="AW3684" s="30"/>
      <c r="AX3684" s="30"/>
      <c r="AY3684" s="30"/>
      <c r="AZ3684" s="30"/>
      <c r="BA3684" s="30"/>
      <c r="BB3684" s="30"/>
      <c r="BC3684" s="30"/>
      <c r="BD3684" s="30"/>
      <c r="BE3684" s="30"/>
      <c r="BF3684" s="30"/>
      <c r="BG3684" s="30"/>
      <c r="BH3684" s="30"/>
    </row>
    <row r="3685" spans="4:60" x14ac:dyDescent="0.2">
      <c r="D3685" s="23"/>
      <c r="F3685" s="28"/>
      <c r="H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</row>
    <row r="3686" spans="4:60" x14ac:dyDescent="0.2">
      <c r="D3686" s="23"/>
      <c r="F3686" s="1"/>
      <c r="H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</row>
    <row r="3687" spans="4:60" x14ac:dyDescent="0.2">
      <c r="D3687" s="23"/>
      <c r="F3687" s="1"/>
      <c r="H3687" s="1"/>
      <c r="I3687" s="26"/>
      <c r="J3687" s="26"/>
      <c r="K3687" s="26"/>
      <c r="L3687" s="26"/>
      <c r="M3687" s="26"/>
      <c r="N3687" s="26"/>
      <c r="O3687" s="26"/>
      <c r="P3687" s="26"/>
      <c r="Q3687" s="26"/>
      <c r="R3687" s="26"/>
      <c r="S3687" s="26"/>
      <c r="T3687" s="26"/>
      <c r="U3687" s="26"/>
      <c r="V3687" s="26"/>
      <c r="W3687" s="26"/>
      <c r="X3687" s="26"/>
      <c r="Y3687" s="26"/>
      <c r="Z3687" s="26"/>
      <c r="AA3687" s="26"/>
      <c r="AB3687" s="26"/>
      <c r="AC3687" s="26"/>
      <c r="AD3687" s="26"/>
      <c r="AE3687" s="26"/>
      <c r="AF3687" s="26"/>
      <c r="AG3687" s="26"/>
      <c r="AH3687" s="26"/>
      <c r="AI3687" s="26"/>
      <c r="AJ3687" s="26"/>
      <c r="AK3687" s="26"/>
      <c r="AL3687" s="26"/>
      <c r="AM3687" s="26"/>
      <c r="AN3687" s="26"/>
      <c r="AO3687" s="26"/>
      <c r="AP3687" s="26"/>
      <c r="AQ3687" s="26"/>
      <c r="AR3687" s="26"/>
      <c r="AS3687" s="26"/>
      <c r="AT3687" s="26"/>
      <c r="AU3687" s="26"/>
      <c r="AV3687" s="26"/>
      <c r="AW3687" s="26"/>
      <c r="AX3687" s="26"/>
      <c r="AY3687" s="26"/>
      <c r="AZ3687" s="26"/>
      <c r="BA3687" s="26"/>
      <c r="BB3687" s="26"/>
      <c r="BC3687" s="26"/>
      <c r="BD3687" s="26"/>
      <c r="BE3687" s="26"/>
      <c r="BF3687" s="26"/>
      <c r="BG3687" s="26"/>
      <c r="BH3687" s="26"/>
    </row>
    <row r="3688" spans="4:60" x14ac:dyDescent="0.2">
      <c r="D3688" s="23"/>
      <c r="F3688" s="28"/>
      <c r="H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/>
      <c r="AE3688" s="1"/>
      <c r="AF3688" s="1"/>
      <c r="AG3688" s="1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</row>
    <row r="3689" spans="4:60" x14ac:dyDescent="0.2">
      <c r="D3689" s="23"/>
      <c r="F3689" s="28"/>
      <c r="H3689" s="1"/>
      <c r="I3689" s="29"/>
      <c r="J3689" s="29"/>
      <c r="K3689" s="29"/>
      <c r="L3689" s="29"/>
      <c r="M3689" s="29"/>
      <c r="N3689" s="29"/>
      <c r="O3689" s="29"/>
      <c r="P3689" s="29"/>
      <c r="Q3689" s="29"/>
      <c r="R3689" s="29"/>
      <c r="S3689" s="29"/>
      <c r="T3689" s="29"/>
      <c r="U3689" s="29"/>
      <c r="V3689" s="29"/>
      <c r="W3689" s="29"/>
      <c r="X3689" s="29"/>
      <c r="Y3689" s="29"/>
      <c r="Z3689" s="29"/>
      <c r="AA3689" s="29"/>
      <c r="AB3689" s="29"/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29"/>
      <c r="AQ3689" s="29"/>
      <c r="AR3689" s="29"/>
      <c r="AS3689" s="29"/>
      <c r="AT3689" s="29"/>
      <c r="AU3689" s="29"/>
      <c r="AV3689" s="29"/>
      <c r="AW3689" s="29"/>
      <c r="AX3689" s="29"/>
      <c r="AY3689" s="29"/>
      <c r="AZ3689" s="29"/>
      <c r="BA3689" s="29"/>
      <c r="BB3689" s="29"/>
      <c r="BC3689" s="29"/>
      <c r="BD3689" s="29"/>
      <c r="BE3689" s="29"/>
      <c r="BF3689" s="29"/>
      <c r="BG3689" s="29"/>
      <c r="BH3689" s="29"/>
    </row>
    <row r="3690" spans="4:60" x14ac:dyDescent="0.2">
      <c r="D3690" s="23"/>
      <c r="F3690" s="28"/>
      <c r="H3690" s="30"/>
      <c r="I3690" s="30"/>
      <c r="J3690" s="30"/>
      <c r="K3690" s="30"/>
      <c r="L3690" s="30"/>
      <c r="M3690" s="30"/>
      <c r="N3690" s="30"/>
      <c r="O3690" s="30"/>
      <c r="P3690" s="30"/>
      <c r="Q3690" s="30"/>
      <c r="R3690" s="30"/>
      <c r="S3690" s="30"/>
      <c r="T3690" s="30"/>
      <c r="U3690" s="30"/>
      <c r="V3690" s="30"/>
      <c r="W3690" s="30"/>
      <c r="X3690" s="30"/>
      <c r="Y3690" s="30"/>
      <c r="Z3690" s="30"/>
      <c r="AA3690" s="30"/>
      <c r="AB3690" s="30"/>
      <c r="AC3690" s="30"/>
      <c r="AD3690" s="30"/>
      <c r="AE3690" s="30"/>
      <c r="AF3690" s="30"/>
      <c r="AG3690" s="30"/>
      <c r="AH3690" s="30"/>
      <c r="AI3690" s="30"/>
      <c r="AJ3690" s="30"/>
      <c r="AK3690" s="30"/>
      <c r="AL3690" s="30"/>
      <c r="AM3690" s="30"/>
      <c r="AN3690" s="30"/>
      <c r="AO3690" s="30"/>
      <c r="AP3690" s="30"/>
      <c r="AQ3690" s="30"/>
      <c r="AR3690" s="30"/>
      <c r="AS3690" s="30"/>
      <c r="AT3690" s="30"/>
      <c r="AU3690" s="30"/>
      <c r="AV3690" s="30"/>
      <c r="AW3690" s="30"/>
      <c r="AX3690" s="30"/>
      <c r="AY3690" s="30"/>
      <c r="AZ3690" s="30"/>
      <c r="BA3690" s="30"/>
      <c r="BB3690" s="30"/>
      <c r="BC3690" s="30"/>
      <c r="BD3690" s="30"/>
      <c r="BE3690" s="30"/>
      <c r="BF3690" s="30"/>
      <c r="BG3690" s="30"/>
      <c r="BH3690" s="30"/>
    </row>
    <row r="3691" spans="4:60" x14ac:dyDescent="0.2">
      <c r="D3691" s="23"/>
      <c r="F3691" s="28"/>
      <c r="H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</row>
    <row r="3692" spans="4:60" x14ac:dyDescent="0.2">
      <c r="D3692" s="23"/>
      <c r="F3692" s="1"/>
      <c r="H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</row>
    <row r="3693" spans="4:60" x14ac:dyDescent="0.2">
      <c r="D3693" s="23"/>
      <c r="F3693" s="1"/>
      <c r="H3693" s="1"/>
      <c r="I3693" s="26"/>
      <c r="J3693" s="26"/>
      <c r="K3693" s="26"/>
      <c r="L3693" s="26"/>
      <c r="M3693" s="26"/>
      <c r="N3693" s="26"/>
      <c r="O3693" s="26"/>
      <c r="P3693" s="26"/>
      <c r="Q3693" s="26"/>
      <c r="R3693" s="26"/>
      <c r="S3693" s="26"/>
      <c r="T3693" s="26"/>
      <c r="U3693" s="26"/>
      <c r="V3693" s="26"/>
      <c r="W3693" s="26"/>
      <c r="X3693" s="26"/>
      <c r="Y3693" s="26"/>
      <c r="Z3693" s="26"/>
      <c r="AA3693" s="26"/>
      <c r="AB3693" s="26"/>
      <c r="AC3693" s="26"/>
      <c r="AD3693" s="26"/>
      <c r="AE3693" s="26"/>
      <c r="AF3693" s="26"/>
      <c r="AG3693" s="26"/>
      <c r="AH3693" s="26"/>
      <c r="AI3693" s="26"/>
      <c r="AJ3693" s="26"/>
      <c r="AK3693" s="26"/>
      <c r="AL3693" s="26"/>
      <c r="AM3693" s="26"/>
      <c r="AN3693" s="26"/>
      <c r="AO3693" s="26"/>
      <c r="AP3693" s="26"/>
      <c r="AQ3693" s="26"/>
      <c r="AR3693" s="26"/>
      <c r="AS3693" s="26"/>
      <c r="AT3693" s="26"/>
      <c r="AU3693" s="26"/>
      <c r="AV3693" s="26"/>
      <c r="AW3693" s="26"/>
      <c r="AX3693" s="26"/>
      <c r="AY3693" s="26"/>
      <c r="AZ3693" s="26"/>
      <c r="BA3693" s="26"/>
      <c r="BB3693" s="26"/>
      <c r="BC3693" s="26"/>
      <c r="BD3693" s="26"/>
      <c r="BE3693" s="26"/>
      <c r="BF3693" s="26"/>
      <c r="BG3693" s="26"/>
      <c r="BH3693" s="26"/>
    </row>
    <row r="3694" spans="4:60" x14ac:dyDescent="0.2">
      <c r="D3694" s="23"/>
      <c r="F3694" s="28"/>
      <c r="H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</row>
    <row r="3695" spans="4:60" x14ac:dyDescent="0.2">
      <c r="D3695" s="23"/>
      <c r="F3695" s="28"/>
      <c r="H3695" s="1"/>
      <c r="I3695" s="29"/>
      <c r="J3695" s="29"/>
      <c r="K3695" s="29"/>
      <c r="L3695" s="29"/>
      <c r="M3695" s="29"/>
      <c r="N3695" s="29"/>
      <c r="O3695" s="29"/>
      <c r="P3695" s="29"/>
      <c r="Q3695" s="29"/>
      <c r="R3695" s="29"/>
      <c r="S3695" s="29"/>
      <c r="T3695" s="29"/>
      <c r="U3695" s="29"/>
      <c r="V3695" s="29"/>
      <c r="W3695" s="29"/>
      <c r="X3695" s="29"/>
      <c r="Y3695" s="29"/>
      <c r="Z3695" s="29"/>
      <c r="AA3695" s="29"/>
      <c r="AB3695" s="29"/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29"/>
      <c r="AQ3695" s="29"/>
      <c r="AR3695" s="29"/>
      <c r="AS3695" s="29"/>
      <c r="AT3695" s="29"/>
      <c r="AU3695" s="29"/>
      <c r="AV3695" s="29"/>
      <c r="AW3695" s="29"/>
      <c r="AX3695" s="29"/>
      <c r="AY3695" s="29"/>
      <c r="AZ3695" s="29"/>
      <c r="BA3695" s="29"/>
      <c r="BB3695" s="29"/>
      <c r="BC3695" s="29"/>
      <c r="BD3695" s="29"/>
      <c r="BE3695" s="29"/>
      <c r="BF3695" s="29"/>
      <c r="BG3695" s="29"/>
      <c r="BH3695" s="29"/>
    </row>
    <row r="3696" spans="4:60" x14ac:dyDescent="0.2">
      <c r="D3696" s="23"/>
      <c r="F3696" s="28"/>
      <c r="H3696" s="30"/>
      <c r="I3696" s="30"/>
      <c r="J3696" s="30"/>
      <c r="K3696" s="30"/>
      <c r="L3696" s="30"/>
      <c r="M3696" s="30"/>
      <c r="N3696" s="30"/>
      <c r="O3696" s="30"/>
      <c r="P3696" s="30"/>
      <c r="Q3696" s="30"/>
      <c r="R3696" s="30"/>
      <c r="S3696" s="30"/>
      <c r="T3696" s="30"/>
      <c r="U3696" s="30"/>
      <c r="V3696" s="30"/>
      <c r="W3696" s="30"/>
      <c r="X3696" s="30"/>
      <c r="Y3696" s="30"/>
      <c r="Z3696" s="30"/>
      <c r="AA3696" s="30"/>
      <c r="AB3696" s="30"/>
      <c r="AC3696" s="30"/>
      <c r="AD3696" s="30"/>
      <c r="AE3696" s="30"/>
      <c r="AF3696" s="30"/>
      <c r="AG3696" s="30"/>
      <c r="AH3696" s="30"/>
      <c r="AI3696" s="30"/>
      <c r="AJ3696" s="30"/>
      <c r="AK3696" s="30"/>
      <c r="AL3696" s="30"/>
      <c r="AM3696" s="30"/>
      <c r="AN3696" s="30"/>
      <c r="AO3696" s="30"/>
      <c r="AP3696" s="30"/>
      <c r="AQ3696" s="30"/>
      <c r="AR3696" s="30"/>
      <c r="AS3696" s="30"/>
      <c r="AT3696" s="30"/>
      <c r="AU3696" s="30"/>
      <c r="AV3696" s="30"/>
      <c r="AW3696" s="30"/>
      <c r="AX3696" s="30"/>
      <c r="AY3696" s="30"/>
      <c r="AZ3696" s="30"/>
      <c r="BA3696" s="30"/>
      <c r="BB3696" s="30"/>
      <c r="BC3696" s="30"/>
      <c r="BD3696" s="30"/>
      <c r="BE3696" s="30"/>
      <c r="BF3696" s="30"/>
      <c r="BG3696" s="30"/>
      <c r="BH3696" s="30"/>
    </row>
    <row r="3697" spans="4:60" x14ac:dyDescent="0.2">
      <c r="D3697" s="23"/>
      <c r="F3697" s="28"/>
      <c r="H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</row>
    <row r="3698" spans="4:60" x14ac:dyDescent="0.2">
      <c r="D3698" s="23"/>
      <c r="F3698" s="1"/>
      <c r="H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/>
      <c r="AE3698" s="1"/>
      <c r="AF3698" s="1"/>
      <c r="AG3698" s="1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</row>
    <row r="3699" spans="4:60" x14ac:dyDescent="0.2">
      <c r="D3699" s="23"/>
      <c r="F3699" s="1"/>
      <c r="H3699" s="1"/>
      <c r="I3699" s="26"/>
      <c r="J3699" s="26"/>
      <c r="K3699" s="26"/>
      <c r="L3699" s="26"/>
      <c r="M3699" s="26"/>
      <c r="N3699" s="26"/>
      <c r="O3699" s="26"/>
      <c r="P3699" s="26"/>
      <c r="Q3699" s="26"/>
      <c r="R3699" s="26"/>
      <c r="S3699" s="26"/>
      <c r="T3699" s="26"/>
      <c r="U3699" s="26"/>
      <c r="V3699" s="26"/>
      <c r="W3699" s="26"/>
      <c r="X3699" s="26"/>
      <c r="Y3699" s="26"/>
      <c r="Z3699" s="26"/>
      <c r="AA3699" s="26"/>
      <c r="AB3699" s="26"/>
      <c r="AC3699" s="26"/>
      <c r="AD3699" s="26"/>
      <c r="AE3699" s="26"/>
      <c r="AF3699" s="26"/>
      <c r="AG3699" s="26"/>
      <c r="AH3699" s="26"/>
      <c r="AI3699" s="26"/>
      <c r="AJ3699" s="26"/>
      <c r="AK3699" s="26"/>
      <c r="AL3699" s="26"/>
      <c r="AM3699" s="26"/>
      <c r="AN3699" s="26"/>
      <c r="AO3699" s="26"/>
      <c r="AP3699" s="26"/>
      <c r="AQ3699" s="26"/>
      <c r="AR3699" s="26"/>
      <c r="AS3699" s="26"/>
      <c r="AT3699" s="26"/>
      <c r="AU3699" s="26"/>
      <c r="AV3699" s="26"/>
      <c r="AW3699" s="26"/>
      <c r="AX3699" s="26"/>
      <c r="AY3699" s="26"/>
      <c r="AZ3699" s="26"/>
      <c r="BA3699" s="26"/>
      <c r="BB3699" s="26"/>
      <c r="BC3699" s="26"/>
      <c r="BD3699" s="26"/>
      <c r="BE3699" s="26"/>
      <c r="BF3699" s="26"/>
      <c r="BG3699" s="26"/>
      <c r="BH3699" s="26"/>
    </row>
    <row r="3700" spans="4:60" x14ac:dyDescent="0.2">
      <c r="D3700" s="23"/>
      <c r="F3700" s="28"/>
      <c r="H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</row>
    <row r="3701" spans="4:60" x14ac:dyDescent="0.2">
      <c r="D3701" s="23"/>
      <c r="F3701" s="28"/>
      <c r="H3701" s="1"/>
      <c r="I3701" s="29"/>
      <c r="J3701" s="29"/>
      <c r="K3701" s="29"/>
      <c r="L3701" s="29"/>
      <c r="M3701" s="29"/>
      <c r="N3701" s="29"/>
      <c r="O3701" s="29"/>
      <c r="P3701" s="29"/>
      <c r="Q3701" s="29"/>
      <c r="R3701" s="29"/>
      <c r="S3701" s="29"/>
      <c r="T3701" s="29"/>
      <c r="U3701" s="29"/>
      <c r="V3701" s="29"/>
      <c r="W3701" s="29"/>
      <c r="X3701" s="29"/>
      <c r="Y3701" s="29"/>
      <c r="Z3701" s="29"/>
      <c r="AA3701" s="29"/>
      <c r="AB3701" s="29"/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29"/>
      <c r="AQ3701" s="29"/>
      <c r="AR3701" s="29"/>
      <c r="AS3701" s="29"/>
      <c r="AT3701" s="29"/>
      <c r="AU3701" s="29"/>
      <c r="AV3701" s="29"/>
      <c r="AW3701" s="29"/>
      <c r="AX3701" s="29"/>
      <c r="AY3701" s="29"/>
      <c r="AZ3701" s="29"/>
      <c r="BA3701" s="29"/>
      <c r="BB3701" s="29"/>
      <c r="BC3701" s="29"/>
      <c r="BD3701" s="29"/>
      <c r="BE3701" s="29"/>
      <c r="BF3701" s="29"/>
      <c r="BG3701" s="29"/>
      <c r="BH3701" s="29"/>
    </row>
    <row r="3702" spans="4:60" x14ac:dyDescent="0.2">
      <c r="D3702" s="23"/>
      <c r="F3702" s="28"/>
      <c r="H3702" s="30"/>
      <c r="I3702" s="30"/>
      <c r="J3702" s="30"/>
      <c r="K3702" s="30"/>
      <c r="L3702" s="30"/>
      <c r="M3702" s="30"/>
      <c r="N3702" s="30"/>
      <c r="O3702" s="30"/>
      <c r="P3702" s="30"/>
      <c r="Q3702" s="30"/>
      <c r="R3702" s="30"/>
      <c r="S3702" s="30"/>
      <c r="T3702" s="30"/>
      <c r="U3702" s="30"/>
      <c r="V3702" s="30"/>
      <c r="W3702" s="30"/>
      <c r="X3702" s="30"/>
      <c r="Y3702" s="30"/>
      <c r="Z3702" s="30"/>
      <c r="AA3702" s="30"/>
      <c r="AB3702" s="30"/>
      <c r="AC3702" s="30"/>
      <c r="AD3702" s="30"/>
      <c r="AE3702" s="30"/>
      <c r="AF3702" s="30"/>
      <c r="AG3702" s="30"/>
      <c r="AH3702" s="30"/>
      <c r="AI3702" s="30"/>
      <c r="AJ3702" s="30"/>
      <c r="AK3702" s="30"/>
      <c r="AL3702" s="30"/>
      <c r="AM3702" s="30"/>
      <c r="AN3702" s="30"/>
      <c r="AO3702" s="30"/>
      <c r="AP3702" s="30"/>
      <c r="AQ3702" s="30"/>
      <c r="AR3702" s="30"/>
      <c r="AS3702" s="30"/>
      <c r="AT3702" s="30"/>
      <c r="AU3702" s="30"/>
      <c r="AV3702" s="30"/>
      <c r="AW3702" s="30"/>
      <c r="AX3702" s="30"/>
      <c r="AY3702" s="30"/>
      <c r="AZ3702" s="30"/>
      <c r="BA3702" s="30"/>
      <c r="BB3702" s="30"/>
      <c r="BC3702" s="30"/>
      <c r="BD3702" s="30"/>
      <c r="BE3702" s="30"/>
      <c r="BF3702" s="30"/>
      <c r="BG3702" s="30"/>
      <c r="BH3702" s="30"/>
    </row>
    <row r="3703" spans="4:60" x14ac:dyDescent="0.2">
      <c r="D3703" s="23"/>
      <c r="F3703" s="28"/>
      <c r="H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/>
      <c r="AE3703" s="1"/>
      <c r="AF3703" s="1"/>
      <c r="AG3703" s="1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</row>
    <row r="3704" spans="4:60" x14ac:dyDescent="0.2">
      <c r="D3704" s="23"/>
      <c r="F3704" s="1"/>
      <c r="H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</row>
    <row r="3705" spans="4:60" x14ac:dyDescent="0.2">
      <c r="D3705" s="23"/>
      <c r="F3705" s="1"/>
      <c r="H3705" s="1"/>
      <c r="I3705" s="26"/>
      <c r="J3705" s="26"/>
      <c r="K3705" s="26"/>
      <c r="L3705" s="26"/>
      <c r="M3705" s="26"/>
      <c r="N3705" s="26"/>
      <c r="O3705" s="26"/>
      <c r="P3705" s="26"/>
      <c r="Q3705" s="26"/>
      <c r="R3705" s="26"/>
      <c r="S3705" s="26"/>
      <c r="T3705" s="26"/>
      <c r="U3705" s="26"/>
      <c r="V3705" s="26"/>
      <c r="W3705" s="26"/>
      <c r="X3705" s="26"/>
      <c r="Y3705" s="26"/>
      <c r="Z3705" s="26"/>
      <c r="AA3705" s="26"/>
      <c r="AB3705" s="26"/>
      <c r="AC3705" s="26"/>
      <c r="AD3705" s="26"/>
      <c r="AE3705" s="26"/>
      <c r="AF3705" s="26"/>
      <c r="AG3705" s="26"/>
      <c r="AH3705" s="26"/>
      <c r="AI3705" s="26"/>
      <c r="AJ3705" s="26"/>
      <c r="AK3705" s="26"/>
      <c r="AL3705" s="26"/>
      <c r="AM3705" s="26"/>
      <c r="AN3705" s="26"/>
      <c r="AO3705" s="26"/>
      <c r="AP3705" s="26"/>
      <c r="AQ3705" s="26"/>
      <c r="AR3705" s="26"/>
      <c r="AS3705" s="26"/>
      <c r="AT3705" s="26"/>
      <c r="AU3705" s="26"/>
      <c r="AV3705" s="26"/>
      <c r="AW3705" s="26"/>
      <c r="AX3705" s="26"/>
      <c r="AY3705" s="26"/>
      <c r="AZ3705" s="26"/>
      <c r="BA3705" s="26"/>
      <c r="BB3705" s="26"/>
      <c r="BC3705" s="26"/>
      <c r="BD3705" s="26"/>
      <c r="BE3705" s="26"/>
      <c r="BF3705" s="26"/>
      <c r="BG3705" s="26"/>
      <c r="BH3705" s="26"/>
    </row>
    <row r="3706" spans="4:60" x14ac:dyDescent="0.2">
      <c r="D3706" s="23"/>
      <c r="F3706" s="28"/>
      <c r="H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/>
      <c r="AE3706" s="1"/>
      <c r="AF3706" s="1"/>
      <c r="AG3706" s="1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</row>
    <row r="3707" spans="4:60" x14ac:dyDescent="0.2">
      <c r="D3707" s="23"/>
      <c r="F3707" s="28"/>
      <c r="H3707" s="1"/>
      <c r="I3707" s="29"/>
      <c r="J3707" s="29"/>
      <c r="K3707" s="29"/>
      <c r="L3707" s="29"/>
      <c r="M3707" s="29"/>
      <c r="N3707" s="29"/>
      <c r="O3707" s="29"/>
      <c r="P3707" s="29"/>
      <c r="Q3707" s="29"/>
      <c r="R3707" s="29"/>
      <c r="S3707" s="29"/>
      <c r="T3707" s="29"/>
      <c r="U3707" s="29"/>
      <c r="V3707" s="29"/>
      <c r="W3707" s="29"/>
      <c r="X3707" s="29"/>
      <c r="Y3707" s="29"/>
      <c r="Z3707" s="29"/>
      <c r="AA3707" s="29"/>
      <c r="AB3707" s="29"/>
      <c r="AC3707" s="29"/>
      <c r="AD3707" s="29"/>
      <c r="AE3707" s="29"/>
      <c r="AF3707" s="29"/>
      <c r="AG3707" s="29"/>
      <c r="AH3707" s="29"/>
      <c r="AI3707" s="29"/>
      <c r="AJ3707" s="29"/>
      <c r="AK3707" s="29"/>
      <c r="AL3707" s="29"/>
      <c r="AM3707" s="29"/>
      <c r="AN3707" s="29"/>
      <c r="AO3707" s="29"/>
      <c r="AP3707" s="29"/>
      <c r="AQ3707" s="29"/>
      <c r="AR3707" s="29"/>
      <c r="AS3707" s="29"/>
      <c r="AT3707" s="29"/>
      <c r="AU3707" s="29"/>
      <c r="AV3707" s="29"/>
      <c r="AW3707" s="29"/>
      <c r="AX3707" s="29"/>
      <c r="AY3707" s="29"/>
      <c r="AZ3707" s="29"/>
      <c r="BA3707" s="29"/>
      <c r="BB3707" s="29"/>
      <c r="BC3707" s="29"/>
      <c r="BD3707" s="29"/>
      <c r="BE3707" s="29"/>
      <c r="BF3707" s="29"/>
      <c r="BG3707" s="29"/>
      <c r="BH3707" s="29"/>
    </row>
    <row r="3708" spans="4:60" x14ac:dyDescent="0.2">
      <c r="D3708" s="23"/>
      <c r="F3708" s="28"/>
      <c r="H3708" s="30"/>
      <c r="I3708" s="30"/>
      <c r="J3708" s="30"/>
      <c r="K3708" s="30"/>
      <c r="L3708" s="30"/>
      <c r="M3708" s="30"/>
      <c r="N3708" s="30"/>
      <c r="O3708" s="30"/>
      <c r="P3708" s="30"/>
      <c r="Q3708" s="30"/>
      <c r="R3708" s="30"/>
      <c r="S3708" s="30"/>
      <c r="T3708" s="30"/>
      <c r="U3708" s="30"/>
      <c r="V3708" s="30"/>
      <c r="W3708" s="30"/>
      <c r="X3708" s="30"/>
      <c r="Y3708" s="30"/>
      <c r="Z3708" s="30"/>
      <c r="AA3708" s="30"/>
      <c r="AB3708" s="30"/>
      <c r="AC3708" s="30"/>
      <c r="AD3708" s="30"/>
      <c r="AE3708" s="30"/>
      <c r="AF3708" s="30"/>
      <c r="AG3708" s="30"/>
      <c r="AH3708" s="30"/>
      <c r="AI3708" s="30"/>
      <c r="AJ3708" s="30"/>
      <c r="AK3708" s="30"/>
      <c r="AL3708" s="30"/>
      <c r="AM3708" s="30"/>
      <c r="AN3708" s="30"/>
      <c r="AO3708" s="30"/>
      <c r="AP3708" s="30"/>
      <c r="AQ3708" s="30"/>
      <c r="AR3708" s="30"/>
      <c r="AS3708" s="30"/>
      <c r="AT3708" s="30"/>
      <c r="AU3708" s="30"/>
      <c r="AV3708" s="30"/>
      <c r="AW3708" s="30"/>
      <c r="AX3708" s="30"/>
      <c r="AY3708" s="30"/>
      <c r="AZ3708" s="30"/>
      <c r="BA3708" s="30"/>
      <c r="BB3708" s="30"/>
      <c r="BC3708" s="30"/>
      <c r="BD3708" s="30"/>
      <c r="BE3708" s="30"/>
      <c r="BF3708" s="30"/>
      <c r="BG3708" s="30"/>
      <c r="BH3708" s="30"/>
    </row>
    <row r="3709" spans="4:60" x14ac:dyDescent="0.2">
      <c r="D3709" s="23"/>
      <c r="F3709" s="28"/>
      <c r="H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</row>
    <row r="3710" spans="4:60" x14ac:dyDescent="0.2">
      <c r="D3710" s="23"/>
      <c r="F3710" s="1"/>
      <c r="H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</row>
    <row r="3711" spans="4:60" x14ac:dyDescent="0.2">
      <c r="D3711" s="23"/>
      <c r="F3711" s="1"/>
      <c r="H3711" s="1"/>
      <c r="I3711" s="26"/>
      <c r="J3711" s="26"/>
      <c r="K3711" s="26"/>
      <c r="L3711" s="26"/>
      <c r="M3711" s="26"/>
      <c r="N3711" s="26"/>
      <c r="O3711" s="26"/>
      <c r="P3711" s="26"/>
      <c r="Q3711" s="26"/>
      <c r="R3711" s="26"/>
      <c r="S3711" s="26"/>
      <c r="T3711" s="26"/>
      <c r="U3711" s="26"/>
      <c r="V3711" s="26"/>
      <c r="W3711" s="26"/>
      <c r="X3711" s="26"/>
      <c r="Y3711" s="26"/>
      <c r="Z3711" s="26"/>
      <c r="AA3711" s="26"/>
      <c r="AB3711" s="26"/>
      <c r="AC3711" s="26"/>
      <c r="AD3711" s="26"/>
      <c r="AE3711" s="26"/>
      <c r="AF3711" s="26"/>
      <c r="AG3711" s="26"/>
      <c r="AH3711" s="26"/>
      <c r="AI3711" s="26"/>
      <c r="AJ3711" s="26"/>
      <c r="AK3711" s="26"/>
      <c r="AL3711" s="26"/>
      <c r="AM3711" s="26"/>
      <c r="AN3711" s="26"/>
      <c r="AO3711" s="26"/>
      <c r="AP3711" s="26"/>
      <c r="AQ3711" s="26"/>
      <c r="AR3711" s="26"/>
      <c r="AS3711" s="26"/>
      <c r="AT3711" s="26"/>
      <c r="AU3711" s="26"/>
      <c r="AV3711" s="26"/>
      <c r="AW3711" s="26"/>
      <c r="AX3711" s="26"/>
      <c r="AY3711" s="26"/>
      <c r="AZ3711" s="26"/>
      <c r="BA3711" s="26"/>
      <c r="BB3711" s="26"/>
      <c r="BC3711" s="26"/>
      <c r="BD3711" s="26"/>
      <c r="BE3711" s="26"/>
      <c r="BF3711" s="26"/>
      <c r="BG3711" s="26"/>
      <c r="BH3711" s="26"/>
    </row>
    <row r="3712" spans="4:60" x14ac:dyDescent="0.2">
      <c r="D3712" s="23"/>
      <c r="F3712" s="28"/>
      <c r="H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</row>
    <row r="3713" spans="4:60" x14ac:dyDescent="0.2">
      <c r="D3713" s="23"/>
      <c r="F3713" s="28"/>
      <c r="H3713" s="1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29"/>
      <c r="AC3713" s="29"/>
      <c r="AD3713" s="29"/>
      <c r="AE3713" s="29"/>
      <c r="AF3713" s="29"/>
      <c r="AG3713" s="29"/>
      <c r="AH3713" s="29"/>
      <c r="AI3713" s="29"/>
      <c r="AJ3713" s="29"/>
      <c r="AK3713" s="29"/>
      <c r="AL3713" s="29"/>
      <c r="AM3713" s="29"/>
      <c r="AN3713" s="29"/>
      <c r="AO3713" s="29"/>
      <c r="AP3713" s="29"/>
      <c r="AQ3713" s="29"/>
      <c r="AR3713" s="29"/>
      <c r="AS3713" s="29"/>
      <c r="AT3713" s="29"/>
      <c r="AU3713" s="29"/>
      <c r="AV3713" s="29"/>
      <c r="AW3713" s="29"/>
      <c r="AX3713" s="29"/>
      <c r="AY3713" s="29"/>
      <c r="AZ3713" s="29"/>
      <c r="BA3713" s="29"/>
      <c r="BB3713" s="29"/>
      <c r="BC3713" s="29"/>
      <c r="BD3713" s="29"/>
      <c r="BE3713" s="29"/>
      <c r="BF3713" s="29"/>
      <c r="BG3713" s="29"/>
      <c r="BH3713" s="29"/>
    </row>
    <row r="3714" spans="4:60" x14ac:dyDescent="0.2">
      <c r="D3714" s="23"/>
      <c r="F3714" s="28"/>
      <c r="H3714" s="30"/>
      <c r="I3714" s="30"/>
      <c r="J3714" s="30"/>
      <c r="K3714" s="30"/>
      <c r="L3714" s="30"/>
      <c r="M3714" s="30"/>
      <c r="N3714" s="30"/>
      <c r="O3714" s="30"/>
      <c r="P3714" s="30"/>
      <c r="Q3714" s="30"/>
      <c r="R3714" s="30"/>
      <c r="S3714" s="30"/>
      <c r="T3714" s="30"/>
      <c r="U3714" s="30"/>
      <c r="V3714" s="30"/>
      <c r="W3714" s="30"/>
      <c r="X3714" s="30"/>
      <c r="Y3714" s="30"/>
      <c r="Z3714" s="30"/>
      <c r="AA3714" s="30"/>
      <c r="AB3714" s="30"/>
      <c r="AC3714" s="30"/>
      <c r="AD3714" s="30"/>
      <c r="AE3714" s="30"/>
      <c r="AF3714" s="30"/>
      <c r="AG3714" s="30"/>
      <c r="AH3714" s="30"/>
      <c r="AI3714" s="30"/>
      <c r="AJ3714" s="30"/>
      <c r="AK3714" s="30"/>
      <c r="AL3714" s="30"/>
      <c r="AM3714" s="30"/>
      <c r="AN3714" s="30"/>
      <c r="AO3714" s="30"/>
      <c r="AP3714" s="30"/>
      <c r="AQ3714" s="30"/>
      <c r="AR3714" s="30"/>
      <c r="AS3714" s="30"/>
      <c r="AT3714" s="30"/>
      <c r="AU3714" s="30"/>
      <c r="AV3714" s="30"/>
      <c r="AW3714" s="30"/>
      <c r="AX3714" s="30"/>
      <c r="AY3714" s="30"/>
      <c r="AZ3714" s="30"/>
      <c r="BA3714" s="30"/>
      <c r="BB3714" s="30"/>
      <c r="BC3714" s="30"/>
      <c r="BD3714" s="30"/>
      <c r="BE3714" s="30"/>
      <c r="BF3714" s="30"/>
      <c r="BG3714" s="30"/>
      <c r="BH3714" s="30"/>
    </row>
    <row r="3715" spans="4:60" x14ac:dyDescent="0.2">
      <c r="D3715" s="23"/>
      <c r="F3715" s="28"/>
      <c r="H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</row>
    <row r="3716" spans="4:60" x14ac:dyDescent="0.2">
      <c r="D3716" s="23"/>
      <c r="F3716" s="1"/>
      <c r="H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</row>
    <row r="3717" spans="4:60" x14ac:dyDescent="0.2">
      <c r="D3717" s="23"/>
      <c r="F3717" s="1"/>
      <c r="H3717" s="1"/>
      <c r="I3717" s="26"/>
      <c r="J3717" s="26"/>
      <c r="K3717" s="26"/>
      <c r="L3717" s="26"/>
      <c r="M3717" s="26"/>
      <c r="N3717" s="26"/>
      <c r="O3717" s="26"/>
      <c r="P3717" s="26"/>
      <c r="Q3717" s="26"/>
      <c r="R3717" s="26"/>
      <c r="S3717" s="26"/>
      <c r="T3717" s="26"/>
      <c r="U3717" s="26"/>
      <c r="V3717" s="26"/>
      <c r="W3717" s="26"/>
      <c r="X3717" s="26"/>
      <c r="Y3717" s="26"/>
      <c r="Z3717" s="26"/>
      <c r="AA3717" s="26"/>
      <c r="AB3717" s="26"/>
      <c r="AC3717" s="26"/>
      <c r="AD3717" s="26"/>
      <c r="AE3717" s="26"/>
      <c r="AF3717" s="26"/>
      <c r="AG3717" s="26"/>
      <c r="AH3717" s="26"/>
      <c r="AI3717" s="26"/>
      <c r="AJ3717" s="26"/>
      <c r="AK3717" s="26"/>
      <c r="AL3717" s="26"/>
      <c r="AM3717" s="26"/>
      <c r="AN3717" s="26"/>
      <c r="AO3717" s="26"/>
      <c r="AP3717" s="26"/>
      <c r="AQ3717" s="26"/>
      <c r="AR3717" s="26"/>
      <c r="AS3717" s="26"/>
      <c r="AT3717" s="26"/>
      <c r="AU3717" s="26"/>
      <c r="AV3717" s="26"/>
      <c r="AW3717" s="26"/>
      <c r="AX3717" s="26"/>
      <c r="AY3717" s="26"/>
      <c r="AZ3717" s="26"/>
      <c r="BA3717" s="26"/>
      <c r="BB3717" s="26"/>
      <c r="BC3717" s="26"/>
      <c r="BD3717" s="26"/>
      <c r="BE3717" s="26"/>
      <c r="BF3717" s="26"/>
      <c r="BG3717" s="26"/>
      <c r="BH3717" s="26"/>
    </row>
    <row r="3718" spans="4:60" x14ac:dyDescent="0.2">
      <c r="D3718" s="23"/>
      <c r="F3718" s="28"/>
      <c r="H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</row>
    <row r="3719" spans="4:60" x14ac:dyDescent="0.2">
      <c r="D3719" s="23"/>
      <c r="F3719" s="28"/>
      <c r="H3719" s="1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29"/>
      <c r="AE3719" s="29"/>
      <c r="AF3719" s="29"/>
      <c r="AG3719" s="29"/>
      <c r="AH3719" s="29"/>
      <c r="AI3719" s="29"/>
      <c r="AJ3719" s="29"/>
      <c r="AK3719" s="29"/>
      <c r="AL3719" s="29"/>
      <c r="AM3719" s="29"/>
      <c r="AN3719" s="29"/>
      <c r="AO3719" s="29"/>
      <c r="AP3719" s="29"/>
      <c r="AQ3719" s="29"/>
      <c r="AR3719" s="29"/>
      <c r="AS3719" s="29"/>
      <c r="AT3719" s="29"/>
      <c r="AU3719" s="29"/>
      <c r="AV3719" s="29"/>
      <c r="AW3719" s="29"/>
      <c r="AX3719" s="29"/>
      <c r="AY3719" s="29"/>
      <c r="AZ3719" s="29"/>
      <c r="BA3719" s="29"/>
      <c r="BB3719" s="29"/>
      <c r="BC3719" s="29"/>
      <c r="BD3719" s="29"/>
      <c r="BE3719" s="29"/>
      <c r="BF3719" s="29"/>
      <c r="BG3719" s="29"/>
      <c r="BH3719" s="29"/>
    </row>
    <row r="3720" spans="4:60" x14ac:dyDescent="0.2">
      <c r="D3720" s="23"/>
      <c r="F3720" s="28"/>
      <c r="H3720" s="30"/>
      <c r="I3720" s="30"/>
      <c r="J3720" s="30"/>
      <c r="K3720" s="30"/>
      <c r="L3720" s="30"/>
      <c r="M3720" s="30"/>
      <c r="N3720" s="30"/>
      <c r="O3720" s="30"/>
      <c r="P3720" s="30"/>
      <c r="Q3720" s="30"/>
      <c r="R3720" s="30"/>
      <c r="S3720" s="30"/>
      <c r="T3720" s="30"/>
      <c r="U3720" s="30"/>
      <c r="V3720" s="30"/>
      <c r="W3720" s="30"/>
      <c r="X3720" s="30"/>
      <c r="Y3720" s="30"/>
      <c r="Z3720" s="30"/>
      <c r="AA3720" s="30"/>
      <c r="AB3720" s="30"/>
      <c r="AC3720" s="30"/>
      <c r="AD3720" s="30"/>
      <c r="AE3720" s="30"/>
      <c r="AF3720" s="30"/>
      <c r="AG3720" s="30"/>
      <c r="AH3720" s="30"/>
      <c r="AI3720" s="30"/>
      <c r="AJ3720" s="30"/>
      <c r="AK3720" s="30"/>
      <c r="AL3720" s="30"/>
      <c r="AM3720" s="30"/>
      <c r="AN3720" s="30"/>
      <c r="AO3720" s="30"/>
      <c r="AP3720" s="30"/>
      <c r="AQ3720" s="30"/>
      <c r="AR3720" s="30"/>
      <c r="AS3720" s="30"/>
      <c r="AT3720" s="30"/>
      <c r="AU3720" s="30"/>
      <c r="AV3720" s="30"/>
      <c r="AW3720" s="30"/>
      <c r="AX3720" s="30"/>
      <c r="AY3720" s="30"/>
      <c r="AZ3720" s="30"/>
      <c r="BA3720" s="30"/>
      <c r="BB3720" s="30"/>
      <c r="BC3720" s="30"/>
      <c r="BD3720" s="30"/>
      <c r="BE3720" s="30"/>
      <c r="BF3720" s="30"/>
      <c r="BG3720" s="30"/>
      <c r="BH3720" s="30"/>
    </row>
    <row r="3721" spans="4:60" x14ac:dyDescent="0.2">
      <c r="D3721" s="23"/>
      <c r="F3721" s="28"/>
      <c r="H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</row>
    <row r="3722" spans="4:60" x14ac:dyDescent="0.2">
      <c r="D3722" s="23"/>
      <c r="F3722" s="1"/>
      <c r="H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</row>
    <row r="3723" spans="4:60" x14ac:dyDescent="0.2">
      <c r="D3723" s="23"/>
      <c r="F3723" s="1"/>
      <c r="H3723" s="1"/>
      <c r="I3723" s="26"/>
      <c r="J3723" s="26"/>
      <c r="K3723" s="26"/>
      <c r="L3723" s="26"/>
      <c r="M3723" s="26"/>
      <c r="N3723" s="26"/>
      <c r="O3723" s="26"/>
      <c r="P3723" s="26"/>
      <c r="Q3723" s="26"/>
      <c r="R3723" s="26"/>
      <c r="S3723" s="26"/>
      <c r="T3723" s="26"/>
      <c r="U3723" s="26"/>
      <c r="V3723" s="26"/>
      <c r="W3723" s="26"/>
      <c r="X3723" s="26"/>
      <c r="Y3723" s="26"/>
      <c r="Z3723" s="26"/>
      <c r="AA3723" s="26"/>
      <c r="AB3723" s="26"/>
      <c r="AC3723" s="26"/>
      <c r="AD3723" s="26"/>
      <c r="AE3723" s="26"/>
      <c r="AF3723" s="26"/>
      <c r="AG3723" s="26"/>
      <c r="AH3723" s="26"/>
      <c r="AI3723" s="26"/>
      <c r="AJ3723" s="26"/>
      <c r="AK3723" s="26"/>
      <c r="AL3723" s="26"/>
      <c r="AM3723" s="26"/>
      <c r="AN3723" s="26"/>
      <c r="AO3723" s="26"/>
      <c r="AP3723" s="26"/>
      <c r="AQ3723" s="26"/>
      <c r="AR3723" s="26"/>
      <c r="AS3723" s="26"/>
      <c r="AT3723" s="26"/>
      <c r="AU3723" s="26"/>
      <c r="AV3723" s="26"/>
      <c r="AW3723" s="26"/>
      <c r="AX3723" s="26"/>
      <c r="AY3723" s="26"/>
      <c r="AZ3723" s="26"/>
      <c r="BA3723" s="26"/>
      <c r="BB3723" s="26"/>
      <c r="BC3723" s="26"/>
      <c r="BD3723" s="26"/>
      <c r="BE3723" s="26"/>
      <c r="BF3723" s="26"/>
      <c r="BG3723" s="26"/>
      <c r="BH3723" s="26"/>
    </row>
    <row r="3724" spans="4:60" x14ac:dyDescent="0.2">
      <c r="D3724" s="23"/>
      <c r="F3724" s="28"/>
      <c r="H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/>
      <c r="AE3724" s="1"/>
      <c r="AF3724" s="1"/>
      <c r="AG3724" s="1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</row>
    <row r="3725" spans="4:60" x14ac:dyDescent="0.2">
      <c r="D3725" s="23"/>
      <c r="F3725" s="28"/>
      <c r="H3725" s="1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29"/>
      <c r="AR3725" s="29"/>
      <c r="AS3725" s="29"/>
      <c r="AT3725" s="29"/>
      <c r="AU3725" s="29"/>
      <c r="AV3725" s="29"/>
      <c r="AW3725" s="29"/>
      <c r="AX3725" s="29"/>
      <c r="AY3725" s="29"/>
      <c r="AZ3725" s="29"/>
      <c r="BA3725" s="29"/>
      <c r="BB3725" s="29"/>
      <c r="BC3725" s="29"/>
      <c r="BD3725" s="29"/>
      <c r="BE3725" s="29"/>
      <c r="BF3725" s="29"/>
      <c r="BG3725" s="29"/>
      <c r="BH3725" s="29"/>
    </row>
    <row r="3726" spans="4:60" x14ac:dyDescent="0.2">
      <c r="D3726" s="23"/>
      <c r="F3726" s="28"/>
      <c r="H3726" s="30"/>
      <c r="I3726" s="30"/>
      <c r="J3726" s="30"/>
      <c r="K3726" s="30"/>
      <c r="L3726" s="30"/>
      <c r="M3726" s="30"/>
      <c r="N3726" s="30"/>
      <c r="O3726" s="30"/>
      <c r="P3726" s="30"/>
      <c r="Q3726" s="30"/>
      <c r="R3726" s="30"/>
      <c r="S3726" s="30"/>
      <c r="T3726" s="30"/>
      <c r="U3726" s="30"/>
      <c r="V3726" s="30"/>
      <c r="W3726" s="30"/>
      <c r="X3726" s="30"/>
      <c r="Y3726" s="30"/>
      <c r="Z3726" s="30"/>
      <c r="AA3726" s="30"/>
      <c r="AB3726" s="30"/>
      <c r="AC3726" s="30"/>
      <c r="AD3726" s="30"/>
      <c r="AE3726" s="30"/>
      <c r="AF3726" s="30"/>
      <c r="AG3726" s="30"/>
      <c r="AH3726" s="30"/>
      <c r="AI3726" s="30"/>
      <c r="AJ3726" s="30"/>
      <c r="AK3726" s="30"/>
      <c r="AL3726" s="30"/>
      <c r="AM3726" s="30"/>
      <c r="AN3726" s="30"/>
      <c r="AO3726" s="30"/>
      <c r="AP3726" s="30"/>
      <c r="AQ3726" s="30"/>
      <c r="AR3726" s="30"/>
      <c r="AS3726" s="30"/>
      <c r="AT3726" s="30"/>
      <c r="AU3726" s="30"/>
      <c r="AV3726" s="30"/>
      <c r="AW3726" s="30"/>
      <c r="AX3726" s="30"/>
      <c r="AY3726" s="30"/>
      <c r="AZ3726" s="30"/>
      <c r="BA3726" s="30"/>
      <c r="BB3726" s="30"/>
      <c r="BC3726" s="30"/>
      <c r="BD3726" s="30"/>
      <c r="BE3726" s="30"/>
      <c r="BF3726" s="30"/>
      <c r="BG3726" s="30"/>
      <c r="BH3726" s="30"/>
    </row>
    <row r="3727" spans="4:60" x14ac:dyDescent="0.2">
      <c r="D3727" s="23"/>
      <c r="F3727" s="28"/>
      <c r="H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</row>
    <row r="3728" spans="4:60" x14ac:dyDescent="0.2">
      <c r="D3728" s="23"/>
      <c r="F3728" s="1"/>
      <c r="H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</row>
    <row r="3729" spans="4:60" x14ac:dyDescent="0.2">
      <c r="D3729" s="23"/>
      <c r="F3729" s="1"/>
      <c r="H3729" s="1"/>
      <c r="I3729" s="26"/>
      <c r="J3729" s="26"/>
      <c r="K3729" s="26"/>
      <c r="L3729" s="26"/>
      <c r="M3729" s="26"/>
      <c r="N3729" s="26"/>
      <c r="O3729" s="26"/>
      <c r="P3729" s="26"/>
      <c r="Q3729" s="26"/>
      <c r="R3729" s="26"/>
      <c r="S3729" s="26"/>
      <c r="T3729" s="26"/>
      <c r="U3729" s="26"/>
      <c r="V3729" s="26"/>
      <c r="W3729" s="26"/>
      <c r="X3729" s="26"/>
      <c r="Y3729" s="26"/>
      <c r="Z3729" s="26"/>
      <c r="AA3729" s="26"/>
      <c r="AB3729" s="26"/>
      <c r="AC3729" s="26"/>
      <c r="AD3729" s="26"/>
      <c r="AE3729" s="26"/>
      <c r="AF3729" s="26"/>
      <c r="AG3729" s="26"/>
      <c r="AH3729" s="26"/>
      <c r="AI3729" s="26"/>
      <c r="AJ3729" s="26"/>
      <c r="AK3729" s="26"/>
      <c r="AL3729" s="26"/>
      <c r="AM3729" s="26"/>
      <c r="AN3729" s="26"/>
      <c r="AO3729" s="26"/>
      <c r="AP3729" s="26"/>
      <c r="AQ3729" s="26"/>
      <c r="AR3729" s="26"/>
      <c r="AS3729" s="26"/>
      <c r="AT3729" s="26"/>
      <c r="AU3729" s="26"/>
      <c r="AV3729" s="26"/>
      <c r="AW3729" s="26"/>
      <c r="AX3729" s="26"/>
      <c r="AY3729" s="26"/>
      <c r="AZ3729" s="26"/>
      <c r="BA3729" s="26"/>
      <c r="BB3729" s="26"/>
      <c r="BC3729" s="26"/>
      <c r="BD3729" s="26"/>
      <c r="BE3729" s="26"/>
      <c r="BF3729" s="26"/>
      <c r="BG3729" s="26"/>
      <c r="BH3729" s="26"/>
    </row>
    <row r="3730" spans="4:60" x14ac:dyDescent="0.2">
      <c r="D3730" s="23"/>
      <c r="F3730" s="28"/>
      <c r="H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</row>
    <row r="3731" spans="4:60" x14ac:dyDescent="0.2">
      <c r="D3731" s="23"/>
      <c r="F3731" s="28"/>
      <c r="H3731" s="1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29"/>
      <c r="BB3731" s="29"/>
      <c r="BC3731" s="29"/>
      <c r="BD3731" s="29"/>
      <c r="BE3731" s="29"/>
      <c r="BF3731" s="29"/>
      <c r="BG3731" s="29"/>
      <c r="BH3731" s="29"/>
    </row>
    <row r="3732" spans="4:60" x14ac:dyDescent="0.2">
      <c r="D3732" s="23"/>
      <c r="F3732" s="28"/>
      <c r="H3732" s="30"/>
      <c r="I3732" s="30"/>
      <c r="J3732" s="30"/>
      <c r="K3732" s="30"/>
      <c r="L3732" s="30"/>
      <c r="M3732" s="30"/>
      <c r="N3732" s="30"/>
      <c r="O3732" s="30"/>
      <c r="P3732" s="30"/>
      <c r="Q3732" s="30"/>
      <c r="R3732" s="30"/>
      <c r="S3732" s="30"/>
      <c r="T3732" s="30"/>
      <c r="U3732" s="30"/>
      <c r="V3732" s="30"/>
      <c r="W3732" s="30"/>
      <c r="X3732" s="30"/>
      <c r="Y3732" s="30"/>
      <c r="Z3732" s="30"/>
      <c r="AA3732" s="30"/>
      <c r="AB3732" s="30"/>
      <c r="AC3732" s="30"/>
      <c r="AD3732" s="30"/>
      <c r="AE3732" s="30"/>
      <c r="AF3732" s="30"/>
      <c r="AG3732" s="30"/>
      <c r="AH3732" s="30"/>
      <c r="AI3732" s="30"/>
      <c r="AJ3732" s="30"/>
      <c r="AK3732" s="30"/>
      <c r="AL3732" s="30"/>
      <c r="AM3732" s="30"/>
      <c r="AN3732" s="30"/>
      <c r="AO3732" s="30"/>
      <c r="AP3732" s="30"/>
      <c r="AQ3732" s="30"/>
      <c r="AR3732" s="30"/>
      <c r="AS3732" s="30"/>
      <c r="AT3732" s="30"/>
      <c r="AU3732" s="30"/>
      <c r="AV3732" s="30"/>
      <c r="AW3732" s="30"/>
      <c r="AX3732" s="30"/>
      <c r="AY3732" s="30"/>
      <c r="AZ3732" s="30"/>
      <c r="BA3732" s="30"/>
      <c r="BB3732" s="30"/>
      <c r="BC3732" s="30"/>
      <c r="BD3732" s="30"/>
      <c r="BE3732" s="30"/>
      <c r="BF3732" s="30"/>
      <c r="BG3732" s="30"/>
      <c r="BH3732" s="30"/>
    </row>
    <row r="3733" spans="4:60" x14ac:dyDescent="0.2">
      <c r="D3733" s="23"/>
      <c r="F3733" s="28"/>
      <c r="H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</row>
    <row r="3734" spans="4:60" x14ac:dyDescent="0.2">
      <c r="D3734" s="23"/>
      <c r="F3734" s="1"/>
      <c r="H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</row>
    <row r="3735" spans="4:60" x14ac:dyDescent="0.2">
      <c r="D3735" s="23"/>
      <c r="F3735" s="1"/>
      <c r="H3735" s="1"/>
      <c r="I3735" s="26"/>
      <c r="J3735" s="26"/>
      <c r="K3735" s="26"/>
      <c r="L3735" s="26"/>
      <c r="M3735" s="26"/>
      <c r="N3735" s="26"/>
      <c r="O3735" s="26"/>
      <c r="P3735" s="26"/>
      <c r="Q3735" s="26"/>
      <c r="R3735" s="26"/>
      <c r="S3735" s="26"/>
      <c r="T3735" s="26"/>
      <c r="U3735" s="26"/>
      <c r="V3735" s="26"/>
      <c r="W3735" s="26"/>
      <c r="X3735" s="26"/>
      <c r="Y3735" s="26"/>
      <c r="Z3735" s="26"/>
      <c r="AA3735" s="26"/>
      <c r="AB3735" s="26"/>
      <c r="AC3735" s="26"/>
      <c r="AD3735" s="26"/>
      <c r="AE3735" s="26"/>
      <c r="AF3735" s="26"/>
      <c r="AG3735" s="26"/>
      <c r="AH3735" s="26"/>
      <c r="AI3735" s="26"/>
      <c r="AJ3735" s="26"/>
      <c r="AK3735" s="26"/>
      <c r="AL3735" s="26"/>
      <c r="AM3735" s="26"/>
      <c r="AN3735" s="26"/>
      <c r="AO3735" s="26"/>
      <c r="AP3735" s="26"/>
      <c r="AQ3735" s="26"/>
      <c r="AR3735" s="26"/>
      <c r="AS3735" s="26"/>
      <c r="AT3735" s="26"/>
      <c r="AU3735" s="26"/>
      <c r="AV3735" s="26"/>
      <c r="AW3735" s="26"/>
      <c r="AX3735" s="26"/>
      <c r="AY3735" s="26"/>
      <c r="AZ3735" s="26"/>
      <c r="BA3735" s="26"/>
      <c r="BB3735" s="26"/>
      <c r="BC3735" s="26"/>
      <c r="BD3735" s="26"/>
      <c r="BE3735" s="26"/>
      <c r="BF3735" s="26"/>
      <c r="BG3735" s="26"/>
      <c r="BH3735" s="26"/>
    </row>
    <row r="3736" spans="4:60" x14ac:dyDescent="0.2">
      <c r="D3736" s="23"/>
      <c r="F3736" s="28"/>
      <c r="H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</row>
    <row r="3737" spans="4:60" x14ac:dyDescent="0.2">
      <c r="D3737" s="23"/>
      <c r="F3737" s="28"/>
      <c r="H3737" s="1"/>
      <c r="I3737" s="29"/>
      <c r="J3737" s="29"/>
      <c r="K3737" s="29"/>
      <c r="L3737" s="29"/>
      <c r="M3737" s="29"/>
      <c r="N3737" s="29"/>
      <c r="O3737" s="29"/>
      <c r="P3737" s="29"/>
      <c r="Q3737" s="29"/>
      <c r="R3737" s="29"/>
      <c r="S3737" s="29"/>
      <c r="T3737" s="29"/>
      <c r="U3737" s="29"/>
      <c r="V3737" s="29"/>
      <c r="W3737" s="29"/>
      <c r="X3737" s="29"/>
      <c r="Y3737" s="29"/>
      <c r="Z3737" s="29"/>
      <c r="AA3737" s="29"/>
      <c r="AB3737" s="29"/>
      <c r="AC3737" s="29"/>
      <c r="AD3737" s="29"/>
      <c r="AE3737" s="29"/>
      <c r="AF3737" s="29"/>
      <c r="AG3737" s="29"/>
      <c r="AH3737" s="29"/>
      <c r="AI3737" s="29"/>
      <c r="AJ3737" s="29"/>
      <c r="AK3737" s="29"/>
      <c r="AL3737" s="29"/>
      <c r="AM3737" s="29"/>
      <c r="AN3737" s="29"/>
      <c r="AO3737" s="29"/>
      <c r="AP3737" s="29"/>
      <c r="AQ3737" s="29"/>
      <c r="AR3737" s="29"/>
      <c r="AS3737" s="29"/>
      <c r="AT3737" s="29"/>
      <c r="AU3737" s="29"/>
      <c r="AV3737" s="29"/>
      <c r="AW3737" s="29"/>
      <c r="AX3737" s="29"/>
      <c r="AY3737" s="29"/>
      <c r="AZ3737" s="29"/>
      <c r="BA3737" s="29"/>
      <c r="BB3737" s="29"/>
      <c r="BC3737" s="29"/>
      <c r="BD3737" s="29"/>
      <c r="BE3737" s="29"/>
      <c r="BF3737" s="29"/>
      <c r="BG3737" s="29"/>
      <c r="BH3737" s="29"/>
    </row>
    <row r="3738" spans="4:60" x14ac:dyDescent="0.2">
      <c r="D3738" s="23"/>
      <c r="F3738" s="28"/>
      <c r="H3738" s="30"/>
      <c r="I3738" s="30"/>
      <c r="J3738" s="30"/>
      <c r="K3738" s="30"/>
      <c r="L3738" s="30"/>
      <c r="M3738" s="30"/>
      <c r="N3738" s="30"/>
      <c r="O3738" s="30"/>
      <c r="P3738" s="30"/>
      <c r="Q3738" s="30"/>
      <c r="R3738" s="30"/>
      <c r="S3738" s="30"/>
      <c r="T3738" s="30"/>
      <c r="U3738" s="30"/>
      <c r="V3738" s="30"/>
      <c r="W3738" s="30"/>
      <c r="X3738" s="30"/>
      <c r="Y3738" s="30"/>
      <c r="Z3738" s="30"/>
      <c r="AA3738" s="30"/>
      <c r="AB3738" s="30"/>
      <c r="AC3738" s="30"/>
      <c r="AD3738" s="30"/>
      <c r="AE3738" s="30"/>
      <c r="AF3738" s="30"/>
      <c r="AG3738" s="30"/>
      <c r="AH3738" s="30"/>
      <c r="AI3738" s="30"/>
      <c r="AJ3738" s="30"/>
      <c r="AK3738" s="30"/>
      <c r="AL3738" s="30"/>
      <c r="AM3738" s="30"/>
      <c r="AN3738" s="30"/>
      <c r="AO3738" s="30"/>
      <c r="AP3738" s="30"/>
      <c r="AQ3738" s="30"/>
      <c r="AR3738" s="30"/>
      <c r="AS3738" s="30"/>
      <c r="AT3738" s="30"/>
      <c r="AU3738" s="30"/>
      <c r="AV3738" s="30"/>
      <c r="AW3738" s="30"/>
      <c r="AX3738" s="30"/>
      <c r="AY3738" s="30"/>
      <c r="AZ3738" s="30"/>
      <c r="BA3738" s="30"/>
      <c r="BB3738" s="30"/>
      <c r="BC3738" s="30"/>
      <c r="BD3738" s="30"/>
      <c r="BE3738" s="30"/>
      <c r="BF3738" s="30"/>
      <c r="BG3738" s="30"/>
      <c r="BH3738" s="30"/>
    </row>
    <row r="3739" spans="4:60" x14ac:dyDescent="0.2">
      <c r="D3739" s="23"/>
      <c r="F3739" s="28"/>
      <c r="H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</row>
    <row r="3740" spans="4:60" x14ac:dyDescent="0.2">
      <c r="D3740" s="23"/>
      <c r="F3740" s="1"/>
      <c r="H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</row>
    <row r="3741" spans="4:60" x14ac:dyDescent="0.2">
      <c r="D3741" s="23"/>
      <c r="F3741" s="1"/>
      <c r="H3741" s="1"/>
      <c r="I3741" s="26"/>
      <c r="J3741" s="26"/>
      <c r="K3741" s="26"/>
      <c r="L3741" s="26"/>
      <c r="M3741" s="26"/>
      <c r="N3741" s="26"/>
      <c r="O3741" s="26"/>
      <c r="P3741" s="26"/>
      <c r="Q3741" s="26"/>
      <c r="R3741" s="26"/>
      <c r="S3741" s="26"/>
      <c r="T3741" s="26"/>
      <c r="U3741" s="26"/>
      <c r="V3741" s="26"/>
      <c r="W3741" s="26"/>
      <c r="X3741" s="26"/>
      <c r="Y3741" s="26"/>
      <c r="Z3741" s="26"/>
      <c r="AA3741" s="26"/>
      <c r="AB3741" s="26"/>
      <c r="AC3741" s="26"/>
      <c r="AD3741" s="26"/>
      <c r="AE3741" s="26"/>
      <c r="AF3741" s="26"/>
      <c r="AG3741" s="26"/>
      <c r="AH3741" s="26"/>
      <c r="AI3741" s="26"/>
      <c r="AJ3741" s="26"/>
      <c r="AK3741" s="26"/>
      <c r="AL3741" s="26"/>
      <c r="AM3741" s="26"/>
      <c r="AN3741" s="26"/>
      <c r="AO3741" s="26"/>
      <c r="AP3741" s="26"/>
      <c r="AQ3741" s="26"/>
      <c r="AR3741" s="26"/>
      <c r="AS3741" s="26"/>
      <c r="AT3741" s="26"/>
      <c r="AU3741" s="26"/>
      <c r="AV3741" s="26"/>
      <c r="AW3741" s="26"/>
      <c r="AX3741" s="26"/>
      <c r="AY3741" s="26"/>
      <c r="AZ3741" s="26"/>
      <c r="BA3741" s="26"/>
      <c r="BB3741" s="26"/>
      <c r="BC3741" s="26"/>
      <c r="BD3741" s="26"/>
      <c r="BE3741" s="26"/>
      <c r="BF3741" s="26"/>
      <c r="BG3741" s="26"/>
      <c r="BH3741" s="26"/>
    </row>
    <row r="3742" spans="4:60" x14ac:dyDescent="0.2">
      <c r="D3742" s="23"/>
      <c r="F3742" s="28"/>
      <c r="H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/>
      <c r="AB3742" s="1"/>
      <c r="AC3742" s="1"/>
      <c r="AD3742" s="1"/>
      <c r="AE3742" s="1"/>
      <c r="AF3742" s="1"/>
      <c r="AG3742" s="1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</row>
    <row r="3743" spans="4:60" x14ac:dyDescent="0.2">
      <c r="D3743" s="23"/>
      <c r="F3743" s="28"/>
      <c r="H3743" s="1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29"/>
      <c r="AC3743" s="29"/>
      <c r="AD3743" s="29"/>
      <c r="AE3743" s="29"/>
      <c r="AF3743" s="29"/>
      <c r="AG3743" s="29"/>
      <c r="AH3743" s="29"/>
      <c r="AI3743" s="29"/>
      <c r="AJ3743" s="29"/>
      <c r="AK3743" s="29"/>
      <c r="AL3743" s="29"/>
      <c r="AM3743" s="29"/>
      <c r="AN3743" s="29"/>
      <c r="AO3743" s="29"/>
      <c r="AP3743" s="29"/>
      <c r="AQ3743" s="29"/>
      <c r="AR3743" s="29"/>
      <c r="AS3743" s="29"/>
      <c r="AT3743" s="29"/>
      <c r="AU3743" s="29"/>
      <c r="AV3743" s="29"/>
      <c r="AW3743" s="29"/>
      <c r="AX3743" s="29"/>
      <c r="AY3743" s="29"/>
      <c r="AZ3743" s="29"/>
      <c r="BA3743" s="29"/>
      <c r="BB3743" s="29"/>
      <c r="BC3743" s="29"/>
      <c r="BD3743" s="29"/>
      <c r="BE3743" s="29"/>
      <c r="BF3743" s="29"/>
      <c r="BG3743" s="29"/>
      <c r="BH3743" s="29"/>
    </row>
    <row r="3744" spans="4:60" x14ac:dyDescent="0.2">
      <c r="D3744" s="23"/>
      <c r="F3744" s="28"/>
      <c r="H3744" s="30"/>
      <c r="I3744" s="30"/>
      <c r="J3744" s="30"/>
      <c r="K3744" s="30"/>
      <c r="L3744" s="30"/>
      <c r="M3744" s="30"/>
      <c r="N3744" s="30"/>
      <c r="O3744" s="30"/>
      <c r="P3744" s="30"/>
      <c r="Q3744" s="30"/>
      <c r="R3744" s="30"/>
      <c r="S3744" s="30"/>
      <c r="T3744" s="30"/>
      <c r="U3744" s="30"/>
      <c r="V3744" s="30"/>
      <c r="W3744" s="30"/>
      <c r="X3744" s="30"/>
      <c r="Y3744" s="30"/>
      <c r="Z3744" s="30"/>
      <c r="AA3744" s="30"/>
      <c r="AB3744" s="30"/>
      <c r="AC3744" s="30"/>
      <c r="AD3744" s="30"/>
      <c r="AE3744" s="30"/>
      <c r="AF3744" s="30"/>
      <c r="AG3744" s="30"/>
      <c r="AH3744" s="30"/>
      <c r="AI3744" s="30"/>
      <c r="AJ3744" s="30"/>
      <c r="AK3744" s="30"/>
      <c r="AL3744" s="30"/>
      <c r="AM3744" s="30"/>
      <c r="AN3744" s="30"/>
      <c r="AO3744" s="30"/>
      <c r="AP3744" s="30"/>
      <c r="AQ3744" s="30"/>
      <c r="AR3744" s="30"/>
      <c r="AS3744" s="30"/>
      <c r="AT3744" s="30"/>
      <c r="AU3744" s="30"/>
      <c r="AV3744" s="30"/>
      <c r="AW3744" s="30"/>
      <c r="AX3744" s="30"/>
      <c r="AY3744" s="30"/>
      <c r="AZ3744" s="30"/>
      <c r="BA3744" s="30"/>
      <c r="BB3744" s="30"/>
      <c r="BC3744" s="30"/>
      <c r="BD3744" s="30"/>
      <c r="BE3744" s="30"/>
      <c r="BF3744" s="30"/>
      <c r="BG3744" s="30"/>
      <c r="BH3744" s="30"/>
    </row>
    <row r="3745" spans="4:60" x14ac:dyDescent="0.2">
      <c r="D3745" s="23"/>
      <c r="F3745" s="28"/>
      <c r="H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/>
      <c r="AE3745" s="1"/>
      <c r="AF3745" s="1"/>
      <c r="AG3745" s="1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</row>
    <row r="3746" spans="4:60" x14ac:dyDescent="0.2">
      <c r="D3746" s="23"/>
      <c r="F3746" s="1"/>
      <c r="H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/>
      <c r="AE3746" s="1"/>
      <c r="AF3746" s="1"/>
      <c r="AG3746" s="1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</row>
    <row r="3747" spans="4:60" x14ac:dyDescent="0.2">
      <c r="D3747" s="23"/>
      <c r="F3747" s="1"/>
      <c r="H3747" s="1"/>
      <c r="I3747" s="26"/>
      <c r="J3747" s="26"/>
      <c r="K3747" s="26"/>
      <c r="L3747" s="26"/>
      <c r="M3747" s="26"/>
      <c r="N3747" s="26"/>
      <c r="O3747" s="26"/>
      <c r="P3747" s="26"/>
      <c r="Q3747" s="26"/>
      <c r="R3747" s="26"/>
      <c r="S3747" s="26"/>
      <c r="T3747" s="26"/>
      <c r="U3747" s="26"/>
      <c r="V3747" s="26"/>
      <c r="W3747" s="26"/>
      <c r="X3747" s="26"/>
      <c r="Y3747" s="26"/>
      <c r="Z3747" s="26"/>
      <c r="AA3747" s="26"/>
      <c r="AB3747" s="26"/>
      <c r="AC3747" s="26"/>
      <c r="AD3747" s="26"/>
      <c r="AE3747" s="26"/>
      <c r="AF3747" s="26"/>
      <c r="AG3747" s="26"/>
      <c r="AH3747" s="26"/>
      <c r="AI3747" s="26"/>
      <c r="AJ3747" s="26"/>
      <c r="AK3747" s="26"/>
      <c r="AL3747" s="26"/>
      <c r="AM3747" s="26"/>
      <c r="AN3747" s="26"/>
      <c r="AO3747" s="26"/>
      <c r="AP3747" s="26"/>
      <c r="AQ3747" s="26"/>
      <c r="AR3747" s="26"/>
      <c r="AS3747" s="26"/>
      <c r="AT3747" s="26"/>
      <c r="AU3747" s="26"/>
      <c r="AV3747" s="26"/>
      <c r="AW3747" s="26"/>
      <c r="AX3747" s="26"/>
      <c r="AY3747" s="26"/>
      <c r="AZ3747" s="26"/>
      <c r="BA3747" s="26"/>
      <c r="BB3747" s="26"/>
      <c r="BC3747" s="26"/>
      <c r="BD3747" s="26"/>
      <c r="BE3747" s="26"/>
      <c r="BF3747" s="26"/>
      <c r="BG3747" s="26"/>
      <c r="BH3747" s="26"/>
    </row>
    <row r="3748" spans="4:60" x14ac:dyDescent="0.2">
      <c r="D3748" s="23"/>
      <c r="F3748" s="28"/>
      <c r="H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</row>
    <row r="3749" spans="4:60" x14ac:dyDescent="0.2">
      <c r="D3749" s="23"/>
      <c r="F3749" s="28"/>
      <c r="H3749" s="1"/>
      <c r="I3749" s="29"/>
      <c r="J3749" s="29"/>
      <c r="K3749" s="29"/>
      <c r="L3749" s="29"/>
      <c r="M3749" s="29"/>
      <c r="N3749" s="29"/>
      <c r="O3749" s="29"/>
      <c r="P3749" s="29"/>
      <c r="Q3749" s="29"/>
      <c r="R3749" s="29"/>
      <c r="S3749" s="29"/>
      <c r="T3749" s="29"/>
      <c r="U3749" s="29"/>
      <c r="V3749" s="29"/>
      <c r="W3749" s="29"/>
      <c r="X3749" s="29"/>
      <c r="Y3749" s="29"/>
      <c r="Z3749" s="29"/>
      <c r="AA3749" s="29"/>
      <c r="AB3749" s="29"/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29"/>
      <c r="AQ3749" s="29"/>
      <c r="AR3749" s="29"/>
      <c r="AS3749" s="29"/>
      <c r="AT3749" s="29"/>
      <c r="AU3749" s="29"/>
      <c r="AV3749" s="29"/>
      <c r="AW3749" s="29"/>
      <c r="AX3749" s="29"/>
      <c r="AY3749" s="29"/>
      <c r="AZ3749" s="29"/>
      <c r="BA3749" s="29"/>
      <c r="BB3749" s="29"/>
      <c r="BC3749" s="29"/>
      <c r="BD3749" s="29"/>
      <c r="BE3749" s="29"/>
      <c r="BF3749" s="29"/>
      <c r="BG3749" s="29"/>
      <c r="BH3749" s="29"/>
    </row>
    <row r="3750" spans="4:60" x14ac:dyDescent="0.2">
      <c r="D3750" s="23"/>
      <c r="F3750" s="28"/>
      <c r="H3750" s="30"/>
      <c r="I3750" s="30"/>
      <c r="J3750" s="30"/>
      <c r="K3750" s="30"/>
      <c r="L3750" s="30"/>
      <c r="M3750" s="30"/>
      <c r="N3750" s="30"/>
      <c r="O3750" s="30"/>
      <c r="P3750" s="30"/>
      <c r="Q3750" s="30"/>
      <c r="R3750" s="30"/>
      <c r="S3750" s="30"/>
      <c r="T3750" s="30"/>
      <c r="U3750" s="30"/>
      <c r="V3750" s="30"/>
      <c r="W3750" s="30"/>
      <c r="X3750" s="30"/>
      <c r="Y3750" s="30"/>
      <c r="Z3750" s="30"/>
      <c r="AA3750" s="30"/>
      <c r="AB3750" s="30"/>
      <c r="AC3750" s="30"/>
      <c r="AD3750" s="30"/>
      <c r="AE3750" s="30"/>
      <c r="AF3750" s="30"/>
      <c r="AG3750" s="30"/>
      <c r="AH3750" s="30"/>
      <c r="AI3750" s="30"/>
      <c r="AJ3750" s="30"/>
      <c r="AK3750" s="30"/>
      <c r="AL3750" s="30"/>
      <c r="AM3750" s="30"/>
      <c r="AN3750" s="30"/>
      <c r="AO3750" s="30"/>
      <c r="AP3750" s="30"/>
      <c r="AQ3750" s="30"/>
      <c r="AR3750" s="30"/>
      <c r="AS3750" s="30"/>
      <c r="AT3750" s="30"/>
      <c r="AU3750" s="30"/>
      <c r="AV3750" s="30"/>
      <c r="AW3750" s="30"/>
      <c r="AX3750" s="30"/>
      <c r="AY3750" s="30"/>
      <c r="AZ3750" s="30"/>
      <c r="BA3750" s="30"/>
      <c r="BB3750" s="30"/>
      <c r="BC3750" s="30"/>
      <c r="BD3750" s="30"/>
      <c r="BE3750" s="30"/>
      <c r="BF3750" s="30"/>
      <c r="BG3750" s="30"/>
      <c r="BH3750" s="30"/>
    </row>
    <row r="3751" spans="4:60" x14ac:dyDescent="0.2">
      <c r="D3751" s="23"/>
      <c r="F3751" s="28"/>
      <c r="H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</row>
    <row r="3752" spans="4:60" x14ac:dyDescent="0.2">
      <c r="D3752" s="23"/>
      <c r="F3752" s="1"/>
      <c r="H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</row>
    <row r="3753" spans="4:60" x14ac:dyDescent="0.2">
      <c r="D3753" s="23"/>
      <c r="F3753" s="1"/>
      <c r="H3753" s="1"/>
      <c r="I3753" s="26"/>
      <c r="J3753" s="26"/>
      <c r="K3753" s="26"/>
      <c r="L3753" s="26"/>
      <c r="M3753" s="26"/>
      <c r="N3753" s="26"/>
      <c r="O3753" s="26"/>
      <c r="P3753" s="26"/>
      <c r="Q3753" s="26"/>
      <c r="R3753" s="26"/>
      <c r="S3753" s="26"/>
      <c r="T3753" s="26"/>
      <c r="U3753" s="26"/>
      <c r="V3753" s="26"/>
      <c r="W3753" s="26"/>
      <c r="X3753" s="26"/>
      <c r="Y3753" s="26"/>
      <c r="Z3753" s="26"/>
      <c r="AA3753" s="26"/>
      <c r="AB3753" s="26"/>
      <c r="AC3753" s="26"/>
      <c r="AD3753" s="26"/>
      <c r="AE3753" s="26"/>
      <c r="AF3753" s="26"/>
      <c r="AG3753" s="26"/>
      <c r="AH3753" s="26"/>
      <c r="AI3753" s="26"/>
      <c r="AJ3753" s="26"/>
      <c r="AK3753" s="26"/>
      <c r="AL3753" s="26"/>
      <c r="AM3753" s="26"/>
      <c r="AN3753" s="26"/>
      <c r="AO3753" s="26"/>
      <c r="AP3753" s="26"/>
      <c r="AQ3753" s="26"/>
      <c r="AR3753" s="26"/>
      <c r="AS3753" s="26"/>
      <c r="AT3753" s="26"/>
      <c r="AU3753" s="26"/>
      <c r="AV3753" s="26"/>
      <c r="AW3753" s="26"/>
      <c r="AX3753" s="26"/>
      <c r="AY3753" s="26"/>
      <c r="AZ3753" s="26"/>
      <c r="BA3753" s="26"/>
      <c r="BB3753" s="26"/>
      <c r="BC3753" s="26"/>
      <c r="BD3753" s="26"/>
      <c r="BE3753" s="26"/>
      <c r="BF3753" s="26"/>
      <c r="BG3753" s="26"/>
      <c r="BH3753" s="26"/>
    </row>
    <row r="3754" spans="4:60" x14ac:dyDescent="0.2">
      <c r="D3754" s="23"/>
      <c r="F3754" s="28"/>
      <c r="H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</row>
    <row r="3755" spans="4:60" x14ac:dyDescent="0.2">
      <c r="D3755" s="23"/>
      <c r="F3755" s="28"/>
      <c r="H3755" s="1"/>
      <c r="I3755" s="29"/>
      <c r="J3755" s="29"/>
      <c r="K3755" s="29"/>
      <c r="L3755" s="29"/>
      <c r="M3755" s="29"/>
      <c r="N3755" s="29"/>
      <c r="O3755" s="29"/>
      <c r="P3755" s="29"/>
      <c r="Q3755" s="29"/>
      <c r="R3755" s="29"/>
      <c r="S3755" s="29"/>
      <c r="T3755" s="29"/>
      <c r="U3755" s="29"/>
      <c r="V3755" s="29"/>
      <c r="W3755" s="29"/>
      <c r="X3755" s="29"/>
      <c r="Y3755" s="29"/>
      <c r="Z3755" s="29"/>
      <c r="AA3755" s="29"/>
      <c r="AB3755" s="29"/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29"/>
      <c r="AQ3755" s="29"/>
      <c r="AR3755" s="29"/>
      <c r="AS3755" s="29"/>
      <c r="AT3755" s="29"/>
      <c r="AU3755" s="29"/>
      <c r="AV3755" s="29"/>
      <c r="AW3755" s="29"/>
      <c r="AX3755" s="29"/>
      <c r="AY3755" s="29"/>
      <c r="AZ3755" s="29"/>
      <c r="BA3755" s="29"/>
      <c r="BB3755" s="29"/>
      <c r="BC3755" s="29"/>
      <c r="BD3755" s="29"/>
      <c r="BE3755" s="29"/>
      <c r="BF3755" s="29"/>
      <c r="BG3755" s="29"/>
      <c r="BH3755" s="29"/>
    </row>
    <row r="3756" spans="4:60" x14ac:dyDescent="0.2">
      <c r="D3756" s="23"/>
      <c r="F3756" s="28"/>
      <c r="H3756" s="30"/>
      <c r="I3756" s="30"/>
      <c r="J3756" s="30"/>
      <c r="K3756" s="30"/>
      <c r="L3756" s="30"/>
      <c r="M3756" s="30"/>
      <c r="N3756" s="30"/>
      <c r="O3756" s="30"/>
      <c r="P3756" s="30"/>
      <c r="Q3756" s="30"/>
      <c r="R3756" s="30"/>
      <c r="S3756" s="30"/>
      <c r="T3756" s="30"/>
      <c r="U3756" s="30"/>
      <c r="V3756" s="30"/>
      <c r="W3756" s="30"/>
      <c r="X3756" s="30"/>
      <c r="Y3756" s="30"/>
      <c r="Z3756" s="30"/>
      <c r="AA3756" s="30"/>
      <c r="AB3756" s="30"/>
      <c r="AC3756" s="30"/>
      <c r="AD3756" s="30"/>
      <c r="AE3756" s="30"/>
      <c r="AF3756" s="30"/>
      <c r="AG3756" s="30"/>
      <c r="AH3756" s="30"/>
      <c r="AI3756" s="30"/>
      <c r="AJ3756" s="30"/>
      <c r="AK3756" s="30"/>
      <c r="AL3756" s="30"/>
      <c r="AM3756" s="30"/>
      <c r="AN3756" s="30"/>
      <c r="AO3756" s="30"/>
      <c r="AP3756" s="30"/>
      <c r="AQ3756" s="30"/>
      <c r="AR3756" s="30"/>
      <c r="AS3756" s="30"/>
      <c r="AT3756" s="30"/>
      <c r="AU3756" s="30"/>
      <c r="AV3756" s="30"/>
      <c r="AW3756" s="30"/>
      <c r="AX3756" s="30"/>
      <c r="AY3756" s="30"/>
      <c r="AZ3756" s="30"/>
      <c r="BA3756" s="30"/>
      <c r="BB3756" s="30"/>
      <c r="BC3756" s="30"/>
      <c r="BD3756" s="30"/>
      <c r="BE3756" s="30"/>
      <c r="BF3756" s="30"/>
      <c r="BG3756" s="30"/>
      <c r="BH3756" s="30"/>
    </row>
    <row r="3757" spans="4:60" x14ac:dyDescent="0.2">
      <c r="D3757" s="23"/>
      <c r="F3757" s="28"/>
      <c r="H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</row>
    <row r="3758" spans="4:60" x14ac:dyDescent="0.2">
      <c r="D3758" s="23"/>
      <c r="F3758" s="1"/>
      <c r="H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/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</row>
    <row r="3759" spans="4:60" x14ac:dyDescent="0.2">
      <c r="D3759" s="23"/>
      <c r="F3759" s="1"/>
      <c r="H3759" s="1"/>
      <c r="I3759" s="26"/>
      <c r="J3759" s="26"/>
      <c r="K3759" s="26"/>
      <c r="L3759" s="26"/>
      <c r="M3759" s="26"/>
      <c r="N3759" s="26"/>
      <c r="O3759" s="26"/>
      <c r="P3759" s="26"/>
      <c r="Q3759" s="26"/>
      <c r="R3759" s="26"/>
      <c r="S3759" s="26"/>
      <c r="T3759" s="26"/>
      <c r="U3759" s="26"/>
      <c r="V3759" s="26"/>
      <c r="W3759" s="26"/>
      <c r="X3759" s="26"/>
      <c r="Y3759" s="26"/>
      <c r="Z3759" s="26"/>
      <c r="AA3759" s="26"/>
      <c r="AB3759" s="26"/>
      <c r="AC3759" s="26"/>
      <c r="AD3759" s="26"/>
      <c r="AE3759" s="26"/>
      <c r="AF3759" s="26"/>
      <c r="AG3759" s="26"/>
      <c r="AH3759" s="26"/>
      <c r="AI3759" s="26"/>
      <c r="AJ3759" s="26"/>
      <c r="AK3759" s="26"/>
      <c r="AL3759" s="26"/>
      <c r="AM3759" s="26"/>
      <c r="AN3759" s="26"/>
      <c r="AO3759" s="26"/>
      <c r="AP3759" s="26"/>
      <c r="AQ3759" s="26"/>
      <c r="AR3759" s="26"/>
      <c r="AS3759" s="26"/>
      <c r="AT3759" s="26"/>
      <c r="AU3759" s="26"/>
      <c r="AV3759" s="26"/>
      <c r="AW3759" s="26"/>
      <c r="AX3759" s="26"/>
      <c r="AY3759" s="26"/>
      <c r="AZ3759" s="26"/>
      <c r="BA3759" s="26"/>
      <c r="BB3759" s="26"/>
      <c r="BC3759" s="26"/>
      <c r="BD3759" s="26"/>
      <c r="BE3759" s="26"/>
      <c r="BF3759" s="26"/>
      <c r="BG3759" s="26"/>
      <c r="BH3759" s="26"/>
    </row>
    <row r="3760" spans="4:60" x14ac:dyDescent="0.2">
      <c r="D3760" s="23"/>
      <c r="F3760" s="28"/>
      <c r="H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</row>
    <row r="3761" spans="4:60" x14ac:dyDescent="0.2">
      <c r="D3761" s="23"/>
      <c r="F3761" s="28"/>
      <c r="H3761" s="1"/>
      <c r="I3761" s="29"/>
      <c r="J3761" s="29"/>
      <c r="K3761" s="29"/>
      <c r="L3761" s="29"/>
      <c r="M3761" s="29"/>
      <c r="N3761" s="29"/>
      <c r="O3761" s="29"/>
      <c r="P3761" s="29"/>
      <c r="Q3761" s="29"/>
      <c r="R3761" s="29"/>
      <c r="S3761" s="29"/>
      <c r="T3761" s="29"/>
      <c r="U3761" s="29"/>
      <c r="V3761" s="29"/>
      <c r="W3761" s="29"/>
      <c r="X3761" s="29"/>
      <c r="Y3761" s="29"/>
      <c r="Z3761" s="29"/>
      <c r="AA3761" s="29"/>
      <c r="AB3761" s="29"/>
      <c r="AC3761" s="29"/>
      <c r="AD3761" s="29"/>
      <c r="AE3761" s="29"/>
      <c r="AF3761" s="29"/>
      <c r="AG3761" s="29"/>
      <c r="AH3761" s="29"/>
      <c r="AI3761" s="29"/>
      <c r="AJ3761" s="29"/>
      <c r="AK3761" s="29"/>
      <c r="AL3761" s="29"/>
      <c r="AM3761" s="29"/>
      <c r="AN3761" s="29"/>
      <c r="AO3761" s="29"/>
      <c r="AP3761" s="29"/>
      <c r="AQ3761" s="29"/>
      <c r="AR3761" s="29"/>
      <c r="AS3761" s="29"/>
      <c r="AT3761" s="29"/>
      <c r="AU3761" s="29"/>
      <c r="AV3761" s="29"/>
      <c r="AW3761" s="29"/>
      <c r="AX3761" s="29"/>
      <c r="AY3761" s="29"/>
      <c r="AZ3761" s="29"/>
      <c r="BA3761" s="29"/>
      <c r="BB3761" s="29"/>
      <c r="BC3761" s="29"/>
      <c r="BD3761" s="29"/>
      <c r="BE3761" s="29"/>
      <c r="BF3761" s="29"/>
      <c r="BG3761" s="29"/>
      <c r="BH3761" s="29"/>
    </row>
    <row r="3762" spans="4:60" x14ac:dyDescent="0.2">
      <c r="D3762" s="23"/>
      <c r="F3762" s="28"/>
      <c r="H3762" s="30"/>
      <c r="I3762" s="30"/>
      <c r="J3762" s="30"/>
      <c r="K3762" s="30"/>
      <c r="L3762" s="30"/>
      <c r="M3762" s="30"/>
      <c r="N3762" s="30"/>
      <c r="O3762" s="30"/>
      <c r="P3762" s="30"/>
      <c r="Q3762" s="30"/>
      <c r="R3762" s="30"/>
      <c r="S3762" s="30"/>
      <c r="T3762" s="30"/>
      <c r="U3762" s="30"/>
      <c r="V3762" s="30"/>
      <c r="W3762" s="30"/>
      <c r="X3762" s="30"/>
      <c r="Y3762" s="30"/>
      <c r="Z3762" s="30"/>
      <c r="AA3762" s="30"/>
      <c r="AB3762" s="30"/>
      <c r="AC3762" s="30"/>
      <c r="AD3762" s="30"/>
      <c r="AE3762" s="30"/>
      <c r="AF3762" s="30"/>
      <c r="AG3762" s="30"/>
      <c r="AH3762" s="30"/>
      <c r="AI3762" s="30"/>
      <c r="AJ3762" s="30"/>
      <c r="AK3762" s="30"/>
      <c r="AL3762" s="30"/>
      <c r="AM3762" s="30"/>
      <c r="AN3762" s="30"/>
      <c r="AO3762" s="30"/>
      <c r="AP3762" s="30"/>
      <c r="AQ3762" s="30"/>
      <c r="AR3762" s="30"/>
      <c r="AS3762" s="30"/>
      <c r="AT3762" s="30"/>
      <c r="AU3762" s="30"/>
      <c r="AV3762" s="30"/>
      <c r="AW3762" s="30"/>
      <c r="AX3762" s="30"/>
      <c r="AY3762" s="30"/>
      <c r="AZ3762" s="30"/>
      <c r="BA3762" s="30"/>
      <c r="BB3762" s="30"/>
      <c r="BC3762" s="30"/>
      <c r="BD3762" s="30"/>
      <c r="BE3762" s="30"/>
      <c r="BF3762" s="30"/>
      <c r="BG3762" s="30"/>
      <c r="BH3762" s="30"/>
    </row>
    <row r="3763" spans="4:60" x14ac:dyDescent="0.2">
      <c r="D3763" s="23"/>
      <c r="F3763" s="28"/>
      <c r="H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</row>
    <row r="3764" spans="4:60" x14ac:dyDescent="0.2">
      <c r="D3764" s="23"/>
      <c r="F3764" s="1"/>
      <c r="H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</row>
    <row r="3765" spans="4:60" x14ac:dyDescent="0.2">
      <c r="D3765" s="23"/>
      <c r="F3765" s="1"/>
      <c r="H3765" s="1"/>
      <c r="I3765" s="26"/>
      <c r="J3765" s="26"/>
      <c r="K3765" s="26"/>
      <c r="L3765" s="26"/>
      <c r="M3765" s="26"/>
      <c r="N3765" s="26"/>
      <c r="O3765" s="26"/>
      <c r="P3765" s="26"/>
      <c r="Q3765" s="26"/>
      <c r="R3765" s="26"/>
      <c r="S3765" s="26"/>
      <c r="T3765" s="26"/>
      <c r="U3765" s="26"/>
      <c r="V3765" s="26"/>
      <c r="W3765" s="26"/>
      <c r="X3765" s="26"/>
      <c r="Y3765" s="26"/>
      <c r="Z3765" s="26"/>
      <c r="AA3765" s="26"/>
      <c r="AB3765" s="26"/>
      <c r="AC3765" s="26"/>
      <c r="AD3765" s="26"/>
      <c r="AE3765" s="26"/>
      <c r="AF3765" s="26"/>
      <c r="AG3765" s="26"/>
      <c r="AH3765" s="26"/>
      <c r="AI3765" s="26"/>
      <c r="AJ3765" s="26"/>
      <c r="AK3765" s="26"/>
      <c r="AL3765" s="26"/>
      <c r="AM3765" s="26"/>
      <c r="AN3765" s="26"/>
      <c r="AO3765" s="26"/>
      <c r="AP3765" s="26"/>
      <c r="AQ3765" s="26"/>
      <c r="AR3765" s="26"/>
      <c r="AS3765" s="26"/>
      <c r="AT3765" s="26"/>
      <c r="AU3765" s="26"/>
      <c r="AV3765" s="26"/>
      <c r="AW3765" s="26"/>
      <c r="AX3765" s="26"/>
      <c r="AY3765" s="26"/>
      <c r="AZ3765" s="26"/>
      <c r="BA3765" s="26"/>
      <c r="BB3765" s="26"/>
      <c r="BC3765" s="26"/>
      <c r="BD3765" s="26"/>
      <c r="BE3765" s="26"/>
      <c r="BF3765" s="26"/>
      <c r="BG3765" s="26"/>
      <c r="BH3765" s="26"/>
    </row>
    <row r="3766" spans="4:60" x14ac:dyDescent="0.2">
      <c r="D3766" s="23"/>
      <c r="F3766" s="28"/>
      <c r="H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/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</row>
    <row r="3767" spans="4:60" x14ac:dyDescent="0.2">
      <c r="D3767" s="23"/>
      <c r="F3767" s="28"/>
      <c r="H3767" s="1"/>
      <c r="I3767" s="29"/>
      <c r="J3767" s="29"/>
      <c r="K3767" s="29"/>
      <c r="L3767" s="29"/>
      <c r="M3767" s="29"/>
      <c r="N3767" s="29"/>
      <c r="O3767" s="29"/>
      <c r="P3767" s="29"/>
      <c r="Q3767" s="29"/>
      <c r="R3767" s="29"/>
      <c r="S3767" s="29"/>
      <c r="T3767" s="29"/>
      <c r="U3767" s="29"/>
      <c r="V3767" s="29"/>
      <c r="W3767" s="29"/>
      <c r="X3767" s="29"/>
      <c r="Y3767" s="29"/>
      <c r="Z3767" s="29"/>
      <c r="AA3767" s="29"/>
      <c r="AB3767" s="29"/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29"/>
      <c r="AQ3767" s="29"/>
      <c r="AR3767" s="29"/>
      <c r="AS3767" s="29"/>
      <c r="AT3767" s="29"/>
      <c r="AU3767" s="29"/>
      <c r="AV3767" s="29"/>
      <c r="AW3767" s="29"/>
      <c r="AX3767" s="29"/>
      <c r="AY3767" s="29"/>
      <c r="AZ3767" s="29"/>
      <c r="BA3767" s="29"/>
      <c r="BB3767" s="29"/>
      <c r="BC3767" s="29"/>
      <c r="BD3767" s="29"/>
      <c r="BE3767" s="29"/>
      <c r="BF3767" s="29"/>
      <c r="BG3767" s="29"/>
      <c r="BH3767" s="29"/>
    </row>
    <row r="3768" spans="4:60" x14ac:dyDescent="0.2">
      <c r="D3768" s="23"/>
      <c r="F3768" s="28"/>
      <c r="H3768" s="30"/>
      <c r="I3768" s="30"/>
      <c r="J3768" s="30"/>
      <c r="K3768" s="30"/>
      <c r="L3768" s="30"/>
      <c r="M3768" s="30"/>
      <c r="N3768" s="30"/>
      <c r="O3768" s="30"/>
      <c r="P3768" s="30"/>
      <c r="Q3768" s="30"/>
      <c r="R3768" s="30"/>
      <c r="S3768" s="30"/>
      <c r="T3768" s="30"/>
      <c r="U3768" s="30"/>
      <c r="V3768" s="30"/>
      <c r="W3768" s="30"/>
      <c r="X3768" s="30"/>
      <c r="Y3768" s="30"/>
      <c r="Z3768" s="30"/>
      <c r="AA3768" s="30"/>
      <c r="AB3768" s="30"/>
      <c r="AC3768" s="30"/>
      <c r="AD3768" s="30"/>
      <c r="AE3768" s="30"/>
      <c r="AF3768" s="30"/>
      <c r="AG3768" s="30"/>
      <c r="AH3768" s="30"/>
      <c r="AI3768" s="30"/>
      <c r="AJ3768" s="30"/>
      <c r="AK3768" s="30"/>
      <c r="AL3768" s="30"/>
      <c r="AM3768" s="30"/>
      <c r="AN3768" s="30"/>
      <c r="AO3768" s="30"/>
      <c r="AP3768" s="30"/>
      <c r="AQ3768" s="30"/>
      <c r="AR3768" s="30"/>
      <c r="AS3768" s="30"/>
      <c r="AT3768" s="30"/>
      <c r="AU3768" s="30"/>
      <c r="AV3768" s="30"/>
      <c r="AW3768" s="30"/>
      <c r="AX3768" s="30"/>
      <c r="AY3768" s="30"/>
      <c r="AZ3768" s="30"/>
      <c r="BA3768" s="30"/>
      <c r="BB3768" s="30"/>
      <c r="BC3768" s="30"/>
      <c r="BD3768" s="30"/>
      <c r="BE3768" s="30"/>
      <c r="BF3768" s="30"/>
      <c r="BG3768" s="30"/>
      <c r="BH3768" s="30"/>
    </row>
    <row r="3769" spans="4:60" x14ac:dyDescent="0.2">
      <c r="D3769" s="23"/>
      <c r="F3769" s="28"/>
      <c r="H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</row>
    <row r="3770" spans="4:60" x14ac:dyDescent="0.2">
      <c r="D3770" s="23"/>
      <c r="F3770" s="1"/>
      <c r="H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</row>
    <row r="3771" spans="4:60" x14ac:dyDescent="0.2">
      <c r="D3771" s="23"/>
      <c r="F3771" s="1"/>
      <c r="H3771" s="1"/>
      <c r="I3771" s="26"/>
      <c r="J3771" s="26"/>
      <c r="K3771" s="26"/>
      <c r="L3771" s="26"/>
      <c r="M3771" s="26"/>
      <c r="N3771" s="26"/>
      <c r="O3771" s="26"/>
      <c r="P3771" s="26"/>
      <c r="Q3771" s="26"/>
      <c r="R3771" s="26"/>
      <c r="S3771" s="26"/>
      <c r="T3771" s="26"/>
      <c r="U3771" s="26"/>
      <c r="V3771" s="26"/>
      <c r="W3771" s="26"/>
      <c r="X3771" s="26"/>
      <c r="Y3771" s="26"/>
      <c r="Z3771" s="26"/>
      <c r="AA3771" s="26"/>
      <c r="AB3771" s="26"/>
      <c r="AC3771" s="26"/>
      <c r="AD3771" s="26"/>
      <c r="AE3771" s="26"/>
      <c r="AF3771" s="26"/>
      <c r="AG3771" s="26"/>
      <c r="AH3771" s="26"/>
      <c r="AI3771" s="26"/>
      <c r="AJ3771" s="26"/>
      <c r="AK3771" s="26"/>
      <c r="AL3771" s="26"/>
      <c r="AM3771" s="26"/>
      <c r="AN3771" s="26"/>
      <c r="AO3771" s="26"/>
      <c r="AP3771" s="26"/>
      <c r="AQ3771" s="26"/>
      <c r="AR3771" s="26"/>
      <c r="AS3771" s="26"/>
      <c r="AT3771" s="26"/>
      <c r="AU3771" s="26"/>
      <c r="AV3771" s="26"/>
      <c r="AW3771" s="26"/>
      <c r="AX3771" s="26"/>
      <c r="AY3771" s="26"/>
      <c r="AZ3771" s="26"/>
      <c r="BA3771" s="26"/>
      <c r="BB3771" s="26"/>
      <c r="BC3771" s="26"/>
      <c r="BD3771" s="26"/>
      <c r="BE3771" s="26"/>
      <c r="BF3771" s="26"/>
      <c r="BG3771" s="26"/>
      <c r="BH3771" s="26"/>
    </row>
    <row r="3772" spans="4:60" x14ac:dyDescent="0.2">
      <c r="D3772" s="23"/>
      <c r="F3772" s="28"/>
      <c r="H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</row>
    <row r="3773" spans="4:60" x14ac:dyDescent="0.2">
      <c r="D3773" s="23"/>
      <c r="F3773" s="28"/>
      <c r="H3773" s="1"/>
      <c r="I3773" s="29"/>
      <c r="J3773" s="29"/>
      <c r="K3773" s="29"/>
      <c r="L3773" s="29"/>
      <c r="M3773" s="29"/>
      <c r="N3773" s="29"/>
      <c r="O3773" s="29"/>
      <c r="P3773" s="29"/>
      <c r="Q3773" s="29"/>
      <c r="R3773" s="29"/>
      <c r="S3773" s="29"/>
      <c r="T3773" s="29"/>
      <c r="U3773" s="29"/>
      <c r="V3773" s="29"/>
      <c r="W3773" s="29"/>
      <c r="X3773" s="29"/>
      <c r="Y3773" s="29"/>
      <c r="Z3773" s="29"/>
      <c r="AA3773" s="29"/>
      <c r="AB3773" s="29"/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29"/>
      <c r="AQ3773" s="29"/>
      <c r="AR3773" s="29"/>
      <c r="AS3773" s="29"/>
      <c r="AT3773" s="29"/>
      <c r="AU3773" s="29"/>
      <c r="AV3773" s="29"/>
      <c r="AW3773" s="29"/>
      <c r="AX3773" s="29"/>
      <c r="AY3773" s="29"/>
      <c r="AZ3773" s="29"/>
      <c r="BA3773" s="29"/>
      <c r="BB3773" s="29"/>
      <c r="BC3773" s="29"/>
      <c r="BD3773" s="29"/>
      <c r="BE3773" s="29"/>
      <c r="BF3773" s="29"/>
      <c r="BG3773" s="29"/>
      <c r="BH3773" s="29"/>
    </row>
    <row r="3774" spans="4:60" x14ac:dyDescent="0.2">
      <c r="D3774" s="23"/>
      <c r="F3774" s="28"/>
      <c r="H3774" s="30"/>
      <c r="I3774" s="30"/>
      <c r="J3774" s="30"/>
      <c r="K3774" s="30"/>
      <c r="L3774" s="30"/>
      <c r="M3774" s="30"/>
      <c r="N3774" s="30"/>
      <c r="O3774" s="30"/>
      <c r="P3774" s="30"/>
      <c r="Q3774" s="30"/>
      <c r="R3774" s="30"/>
      <c r="S3774" s="30"/>
      <c r="T3774" s="30"/>
      <c r="U3774" s="30"/>
      <c r="V3774" s="30"/>
      <c r="W3774" s="30"/>
      <c r="X3774" s="30"/>
      <c r="Y3774" s="30"/>
      <c r="Z3774" s="30"/>
      <c r="AA3774" s="30"/>
      <c r="AB3774" s="30"/>
      <c r="AC3774" s="30"/>
      <c r="AD3774" s="30"/>
      <c r="AE3774" s="30"/>
      <c r="AF3774" s="30"/>
      <c r="AG3774" s="30"/>
      <c r="AH3774" s="30"/>
      <c r="AI3774" s="30"/>
      <c r="AJ3774" s="30"/>
      <c r="AK3774" s="30"/>
      <c r="AL3774" s="30"/>
      <c r="AM3774" s="30"/>
      <c r="AN3774" s="30"/>
      <c r="AO3774" s="30"/>
      <c r="AP3774" s="30"/>
      <c r="AQ3774" s="30"/>
      <c r="AR3774" s="30"/>
      <c r="AS3774" s="30"/>
      <c r="AT3774" s="30"/>
      <c r="AU3774" s="30"/>
      <c r="AV3774" s="30"/>
      <c r="AW3774" s="30"/>
      <c r="AX3774" s="30"/>
      <c r="AY3774" s="30"/>
      <c r="AZ3774" s="30"/>
      <c r="BA3774" s="30"/>
      <c r="BB3774" s="30"/>
      <c r="BC3774" s="30"/>
      <c r="BD3774" s="30"/>
      <c r="BE3774" s="30"/>
      <c r="BF3774" s="30"/>
      <c r="BG3774" s="30"/>
      <c r="BH3774" s="30"/>
    </row>
    <row r="3775" spans="4:60" x14ac:dyDescent="0.2">
      <c r="D3775" s="23"/>
      <c r="F3775" s="28"/>
      <c r="H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/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</row>
    <row r="3776" spans="4:60" x14ac:dyDescent="0.2">
      <c r="D3776" s="23"/>
      <c r="F3776" s="1"/>
      <c r="H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</row>
    <row r="3777" spans="4:60" x14ac:dyDescent="0.2">
      <c r="D3777" s="23"/>
      <c r="F3777" s="1"/>
      <c r="H3777" s="1"/>
      <c r="I3777" s="26"/>
      <c r="J3777" s="26"/>
      <c r="K3777" s="26"/>
      <c r="L3777" s="26"/>
      <c r="M3777" s="26"/>
      <c r="N3777" s="26"/>
      <c r="O3777" s="26"/>
      <c r="P3777" s="26"/>
      <c r="Q3777" s="26"/>
      <c r="R3777" s="26"/>
      <c r="S3777" s="26"/>
      <c r="T3777" s="26"/>
      <c r="U3777" s="26"/>
      <c r="V3777" s="26"/>
      <c r="W3777" s="26"/>
      <c r="X3777" s="26"/>
      <c r="Y3777" s="26"/>
      <c r="Z3777" s="26"/>
      <c r="AA3777" s="26"/>
      <c r="AB3777" s="26"/>
      <c r="AC3777" s="26"/>
      <c r="AD3777" s="26"/>
      <c r="AE3777" s="26"/>
      <c r="AF3777" s="26"/>
      <c r="AG3777" s="26"/>
      <c r="AH3777" s="26"/>
      <c r="AI3777" s="26"/>
      <c r="AJ3777" s="26"/>
      <c r="AK3777" s="26"/>
      <c r="AL3777" s="26"/>
      <c r="AM3777" s="26"/>
      <c r="AN3777" s="26"/>
      <c r="AO3777" s="26"/>
      <c r="AP3777" s="26"/>
      <c r="AQ3777" s="26"/>
      <c r="AR3777" s="26"/>
      <c r="AS3777" s="26"/>
      <c r="AT3777" s="26"/>
      <c r="AU3777" s="26"/>
      <c r="AV3777" s="26"/>
      <c r="AW3777" s="26"/>
      <c r="AX3777" s="26"/>
      <c r="AY3777" s="26"/>
      <c r="AZ3777" s="26"/>
      <c r="BA3777" s="26"/>
      <c r="BB3777" s="26"/>
      <c r="BC3777" s="26"/>
      <c r="BD3777" s="26"/>
      <c r="BE3777" s="26"/>
      <c r="BF3777" s="26"/>
      <c r="BG3777" s="26"/>
      <c r="BH3777" s="26"/>
    </row>
    <row r="3778" spans="4:60" x14ac:dyDescent="0.2">
      <c r="D3778" s="23"/>
      <c r="F3778" s="28"/>
      <c r="H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</row>
    <row r="3779" spans="4:60" x14ac:dyDescent="0.2">
      <c r="D3779" s="23"/>
      <c r="F3779" s="28"/>
      <c r="H3779" s="1"/>
      <c r="I3779" s="29"/>
      <c r="J3779" s="29"/>
      <c r="K3779" s="29"/>
      <c r="L3779" s="29"/>
      <c r="M3779" s="29"/>
      <c r="N3779" s="29"/>
      <c r="O3779" s="29"/>
      <c r="P3779" s="29"/>
      <c r="Q3779" s="29"/>
      <c r="R3779" s="29"/>
      <c r="S3779" s="29"/>
      <c r="T3779" s="29"/>
      <c r="U3779" s="29"/>
      <c r="V3779" s="29"/>
      <c r="W3779" s="29"/>
      <c r="X3779" s="29"/>
      <c r="Y3779" s="29"/>
      <c r="Z3779" s="29"/>
      <c r="AA3779" s="29"/>
      <c r="AB3779" s="29"/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29"/>
      <c r="AQ3779" s="29"/>
      <c r="AR3779" s="29"/>
      <c r="AS3779" s="29"/>
      <c r="AT3779" s="29"/>
      <c r="AU3779" s="29"/>
      <c r="AV3779" s="29"/>
      <c r="AW3779" s="29"/>
      <c r="AX3779" s="29"/>
      <c r="AY3779" s="29"/>
      <c r="AZ3779" s="29"/>
      <c r="BA3779" s="29"/>
      <c r="BB3779" s="29"/>
      <c r="BC3779" s="29"/>
      <c r="BD3779" s="29"/>
      <c r="BE3779" s="29"/>
      <c r="BF3779" s="29"/>
      <c r="BG3779" s="29"/>
      <c r="BH3779" s="29"/>
    </row>
    <row r="3780" spans="4:60" x14ac:dyDescent="0.2">
      <c r="D3780" s="23"/>
      <c r="F3780" s="28"/>
      <c r="H3780" s="30"/>
      <c r="I3780" s="30"/>
      <c r="J3780" s="30"/>
      <c r="K3780" s="30"/>
      <c r="L3780" s="30"/>
      <c r="M3780" s="30"/>
      <c r="N3780" s="30"/>
      <c r="O3780" s="30"/>
      <c r="P3780" s="30"/>
      <c r="Q3780" s="30"/>
      <c r="R3780" s="30"/>
      <c r="S3780" s="30"/>
      <c r="T3780" s="30"/>
      <c r="U3780" s="30"/>
      <c r="V3780" s="30"/>
      <c r="W3780" s="30"/>
      <c r="X3780" s="30"/>
      <c r="Y3780" s="30"/>
      <c r="Z3780" s="30"/>
      <c r="AA3780" s="30"/>
      <c r="AB3780" s="30"/>
      <c r="AC3780" s="30"/>
      <c r="AD3780" s="30"/>
      <c r="AE3780" s="30"/>
      <c r="AF3780" s="30"/>
      <c r="AG3780" s="30"/>
      <c r="AH3780" s="30"/>
      <c r="AI3780" s="30"/>
      <c r="AJ3780" s="30"/>
      <c r="AK3780" s="30"/>
      <c r="AL3780" s="30"/>
      <c r="AM3780" s="30"/>
      <c r="AN3780" s="30"/>
      <c r="AO3780" s="30"/>
      <c r="AP3780" s="30"/>
      <c r="AQ3780" s="30"/>
      <c r="AR3780" s="30"/>
      <c r="AS3780" s="30"/>
      <c r="AT3780" s="30"/>
      <c r="AU3780" s="30"/>
      <c r="AV3780" s="30"/>
      <c r="AW3780" s="30"/>
      <c r="AX3780" s="30"/>
      <c r="AY3780" s="30"/>
      <c r="AZ3780" s="30"/>
      <c r="BA3780" s="30"/>
      <c r="BB3780" s="30"/>
      <c r="BC3780" s="30"/>
      <c r="BD3780" s="30"/>
      <c r="BE3780" s="30"/>
      <c r="BF3780" s="30"/>
      <c r="BG3780" s="30"/>
      <c r="BH3780" s="30"/>
    </row>
    <row r="3781" spans="4:60" x14ac:dyDescent="0.2">
      <c r="D3781" s="23"/>
      <c r="F3781" s="28"/>
      <c r="H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/>
      <c r="AE3781" s="1"/>
      <c r="AF3781" s="1"/>
      <c r="AG3781" s="1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</row>
    <row r="3782" spans="4:60" x14ac:dyDescent="0.2">
      <c r="D3782" s="23"/>
      <c r="F3782" s="1"/>
      <c r="H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/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</row>
    <row r="3783" spans="4:60" x14ac:dyDescent="0.2">
      <c r="D3783" s="23"/>
      <c r="F3783" s="1"/>
      <c r="H3783" s="1"/>
      <c r="I3783" s="26"/>
      <c r="J3783" s="26"/>
      <c r="K3783" s="26"/>
      <c r="L3783" s="26"/>
      <c r="M3783" s="26"/>
      <c r="N3783" s="26"/>
      <c r="O3783" s="26"/>
      <c r="P3783" s="26"/>
      <c r="Q3783" s="26"/>
      <c r="R3783" s="26"/>
      <c r="S3783" s="26"/>
      <c r="T3783" s="26"/>
      <c r="U3783" s="26"/>
      <c r="V3783" s="26"/>
      <c r="W3783" s="26"/>
      <c r="X3783" s="26"/>
      <c r="Y3783" s="26"/>
      <c r="Z3783" s="26"/>
      <c r="AA3783" s="26"/>
      <c r="AB3783" s="26"/>
      <c r="AC3783" s="26"/>
      <c r="AD3783" s="26"/>
      <c r="AE3783" s="26"/>
      <c r="AF3783" s="26"/>
      <c r="AG3783" s="26"/>
      <c r="AH3783" s="26"/>
      <c r="AI3783" s="26"/>
      <c r="AJ3783" s="26"/>
      <c r="AK3783" s="26"/>
      <c r="AL3783" s="26"/>
      <c r="AM3783" s="26"/>
      <c r="AN3783" s="26"/>
      <c r="AO3783" s="26"/>
      <c r="AP3783" s="26"/>
      <c r="AQ3783" s="26"/>
      <c r="AR3783" s="26"/>
      <c r="AS3783" s="26"/>
      <c r="AT3783" s="26"/>
      <c r="AU3783" s="26"/>
      <c r="AV3783" s="26"/>
      <c r="AW3783" s="26"/>
      <c r="AX3783" s="26"/>
      <c r="AY3783" s="26"/>
      <c r="AZ3783" s="26"/>
      <c r="BA3783" s="26"/>
      <c r="BB3783" s="26"/>
      <c r="BC3783" s="26"/>
      <c r="BD3783" s="26"/>
      <c r="BE3783" s="26"/>
      <c r="BF3783" s="26"/>
      <c r="BG3783" s="26"/>
      <c r="BH3783" s="26"/>
    </row>
    <row r="3784" spans="4:60" x14ac:dyDescent="0.2">
      <c r="D3784" s="23"/>
      <c r="F3784" s="28"/>
      <c r="H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</row>
    <row r="3785" spans="4:60" x14ac:dyDescent="0.2">
      <c r="D3785" s="23"/>
      <c r="F3785" s="28"/>
      <c r="H3785" s="1"/>
      <c r="I3785" s="29"/>
      <c r="J3785" s="29"/>
      <c r="K3785" s="29"/>
      <c r="L3785" s="29"/>
      <c r="M3785" s="29"/>
      <c r="N3785" s="29"/>
      <c r="O3785" s="29"/>
      <c r="P3785" s="29"/>
      <c r="Q3785" s="29"/>
      <c r="R3785" s="29"/>
      <c r="S3785" s="29"/>
      <c r="T3785" s="29"/>
      <c r="U3785" s="29"/>
      <c r="V3785" s="29"/>
      <c r="W3785" s="29"/>
      <c r="X3785" s="29"/>
      <c r="Y3785" s="29"/>
      <c r="Z3785" s="29"/>
      <c r="AA3785" s="29"/>
      <c r="AB3785" s="29"/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29"/>
      <c r="AQ3785" s="29"/>
      <c r="AR3785" s="29"/>
      <c r="AS3785" s="29"/>
      <c r="AT3785" s="29"/>
      <c r="AU3785" s="29"/>
      <c r="AV3785" s="29"/>
      <c r="AW3785" s="29"/>
      <c r="AX3785" s="29"/>
      <c r="AY3785" s="29"/>
      <c r="AZ3785" s="29"/>
      <c r="BA3785" s="29"/>
      <c r="BB3785" s="29"/>
      <c r="BC3785" s="29"/>
      <c r="BD3785" s="29"/>
      <c r="BE3785" s="29"/>
      <c r="BF3785" s="29"/>
      <c r="BG3785" s="29"/>
      <c r="BH3785" s="29"/>
    </row>
    <row r="3786" spans="4:60" x14ac:dyDescent="0.2">
      <c r="D3786" s="23"/>
      <c r="F3786" s="28"/>
      <c r="H3786" s="30"/>
      <c r="I3786" s="30"/>
      <c r="J3786" s="30"/>
      <c r="K3786" s="30"/>
      <c r="L3786" s="30"/>
      <c r="M3786" s="30"/>
      <c r="N3786" s="30"/>
      <c r="O3786" s="30"/>
      <c r="P3786" s="30"/>
      <c r="Q3786" s="30"/>
      <c r="R3786" s="30"/>
      <c r="S3786" s="30"/>
      <c r="T3786" s="30"/>
      <c r="U3786" s="30"/>
      <c r="V3786" s="30"/>
      <c r="W3786" s="30"/>
      <c r="X3786" s="30"/>
      <c r="Y3786" s="30"/>
      <c r="Z3786" s="30"/>
      <c r="AA3786" s="30"/>
      <c r="AB3786" s="30"/>
      <c r="AC3786" s="30"/>
      <c r="AD3786" s="30"/>
      <c r="AE3786" s="30"/>
      <c r="AF3786" s="30"/>
      <c r="AG3786" s="30"/>
      <c r="AH3786" s="30"/>
      <c r="AI3786" s="30"/>
      <c r="AJ3786" s="30"/>
      <c r="AK3786" s="30"/>
      <c r="AL3786" s="30"/>
      <c r="AM3786" s="30"/>
      <c r="AN3786" s="30"/>
      <c r="AO3786" s="30"/>
      <c r="AP3786" s="30"/>
      <c r="AQ3786" s="30"/>
      <c r="AR3786" s="30"/>
      <c r="AS3786" s="30"/>
      <c r="AT3786" s="30"/>
      <c r="AU3786" s="30"/>
      <c r="AV3786" s="30"/>
      <c r="AW3786" s="30"/>
      <c r="AX3786" s="30"/>
      <c r="AY3786" s="30"/>
      <c r="AZ3786" s="30"/>
      <c r="BA3786" s="30"/>
      <c r="BB3786" s="30"/>
      <c r="BC3786" s="30"/>
      <c r="BD3786" s="30"/>
      <c r="BE3786" s="30"/>
      <c r="BF3786" s="30"/>
      <c r="BG3786" s="30"/>
      <c r="BH3786" s="30"/>
    </row>
    <row r="3787" spans="4:60" x14ac:dyDescent="0.2">
      <c r="D3787" s="23"/>
      <c r="F3787" s="28"/>
      <c r="H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</row>
    <row r="3788" spans="4:60" x14ac:dyDescent="0.2">
      <c r="D3788" s="23"/>
      <c r="F3788" s="1"/>
      <c r="H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</row>
    <row r="3789" spans="4:60" x14ac:dyDescent="0.2">
      <c r="D3789" s="23"/>
      <c r="F3789" s="1"/>
      <c r="H3789" s="1"/>
      <c r="I3789" s="26"/>
      <c r="J3789" s="26"/>
      <c r="K3789" s="26"/>
      <c r="L3789" s="26"/>
      <c r="M3789" s="26"/>
      <c r="N3789" s="26"/>
      <c r="O3789" s="26"/>
      <c r="P3789" s="26"/>
      <c r="Q3789" s="26"/>
      <c r="R3789" s="26"/>
      <c r="S3789" s="26"/>
      <c r="T3789" s="26"/>
      <c r="U3789" s="26"/>
      <c r="V3789" s="26"/>
      <c r="W3789" s="26"/>
      <c r="X3789" s="26"/>
      <c r="Y3789" s="26"/>
      <c r="Z3789" s="26"/>
      <c r="AA3789" s="26"/>
      <c r="AB3789" s="26"/>
      <c r="AC3789" s="26"/>
      <c r="AD3789" s="26"/>
      <c r="AE3789" s="26"/>
      <c r="AF3789" s="26"/>
      <c r="AG3789" s="26"/>
      <c r="AH3789" s="26"/>
      <c r="AI3789" s="26"/>
      <c r="AJ3789" s="26"/>
      <c r="AK3789" s="26"/>
      <c r="AL3789" s="26"/>
      <c r="AM3789" s="26"/>
      <c r="AN3789" s="26"/>
      <c r="AO3789" s="26"/>
      <c r="AP3789" s="26"/>
      <c r="AQ3789" s="26"/>
      <c r="AR3789" s="26"/>
      <c r="AS3789" s="26"/>
      <c r="AT3789" s="26"/>
      <c r="AU3789" s="26"/>
      <c r="AV3789" s="26"/>
      <c r="AW3789" s="26"/>
      <c r="AX3789" s="26"/>
      <c r="AY3789" s="26"/>
      <c r="AZ3789" s="26"/>
      <c r="BA3789" s="26"/>
      <c r="BB3789" s="26"/>
      <c r="BC3789" s="26"/>
      <c r="BD3789" s="26"/>
      <c r="BE3789" s="26"/>
      <c r="BF3789" s="26"/>
      <c r="BG3789" s="26"/>
      <c r="BH3789" s="26"/>
    </row>
    <row r="3790" spans="4:60" x14ac:dyDescent="0.2">
      <c r="D3790" s="23"/>
      <c r="F3790" s="28"/>
      <c r="H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</row>
    <row r="3791" spans="4:60" x14ac:dyDescent="0.2">
      <c r="D3791" s="23"/>
      <c r="F3791" s="28"/>
      <c r="H3791" s="1"/>
      <c r="I3791" s="29"/>
      <c r="J3791" s="29"/>
      <c r="K3791" s="29"/>
      <c r="L3791" s="29"/>
      <c r="M3791" s="29"/>
      <c r="N3791" s="29"/>
      <c r="O3791" s="29"/>
      <c r="P3791" s="29"/>
      <c r="Q3791" s="29"/>
      <c r="R3791" s="29"/>
      <c r="S3791" s="29"/>
      <c r="T3791" s="29"/>
      <c r="U3791" s="29"/>
      <c r="V3791" s="29"/>
      <c r="W3791" s="29"/>
      <c r="X3791" s="29"/>
      <c r="Y3791" s="29"/>
      <c r="Z3791" s="29"/>
      <c r="AA3791" s="29"/>
      <c r="AB3791" s="29"/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29"/>
      <c r="AQ3791" s="29"/>
      <c r="AR3791" s="29"/>
      <c r="AS3791" s="29"/>
      <c r="AT3791" s="29"/>
      <c r="AU3791" s="29"/>
      <c r="AV3791" s="29"/>
      <c r="AW3791" s="29"/>
      <c r="AX3791" s="29"/>
      <c r="AY3791" s="29"/>
      <c r="AZ3791" s="29"/>
      <c r="BA3791" s="29"/>
      <c r="BB3791" s="29"/>
      <c r="BC3791" s="29"/>
      <c r="BD3791" s="29"/>
      <c r="BE3791" s="29"/>
      <c r="BF3791" s="29"/>
      <c r="BG3791" s="29"/>
      <c r="BH3791" s="29"/>
    </row>
    <row r="3792" spans="4:60" x14ac:dyDescent="0.2">
      <c r="D3792" s="23"/>
      <c r="F3792" s="28"/>
      <c r="H3792" s="30"/>
      <c r="I3792" s="30"/>
      <c r="J3792" s="30"/>
      <c r="K3792" s="30"/>
      <c r="L3792" s="30"/>
      <c r="M3792" s="30"/>
      <c r="N3792" s="30"/>
      <c r="O3792" s="30"/>
      <c r="P3792" s="30"/>
      <c r="Q3792" s="30"/>
      <c r="R3792" s="30"/>
      <c r="S3792" s="30"/>
      <c r="T3792" s="30"/>
      <c r="U3792" s="30"/>
      <c r="V3792" s="30"/>
      <c r="W3792" s="30"/>
      <c r="X3792" s="30"/>
      <c r="Y3792" s="30"/>
      <c r="Z3792" s="30"/>
      <c r="AA3792" s="30"/>
      <c r="AB3792" s="30"/>
      <c r="AC3792" s="30"/>
      <c r="AD3792" s="30"/>
      <c r="AE3792" s="30"/>
      <c r="AF3792" s="30"/>
      <c r="AG3792" s="30"/>
      <c r="AH3792" s="30"/>
      <c r="AI3792" s="30"/>
      <c r="AJ3792" s="30"/>
      <c r="AK3792" s="30"/>
      <c r="AL3792" s="30"/>
      <c r="AM3792" s="30"/>
      <c r="AN3792" s="30"/>
      <c r="AO3792" s="30"/>
      <c r="AP3792" s="30"/>
      <c r="AQ3792" s="30"/>
      <c r="AR3792" s="30"/>
      <c r="AS3792" s="30"/>
      <c r="AT3792" s="30"/>
      <c r="AU3792" s="30"/>
      <c r="AV3792" s="30"/>
      <c r="AW3792" s="30"/>
      <c r="AX3792" s="30"/>
      <c r="AY3792" s="30"/>
      <c r="AZ3792" s="30"/>
      <c r="BA3792" s="30"/>
      <c r="BB3792" s="30"/>
      <c r="BC3792" s="30"/>
      <c r="BD3792" s="30"/>
      <c r="BE3792" s="30"/>
      <c r="BF3792" s="30"/>
      <c r="BG3792" s="30"/>
      <c r="BH3792" s="30"/>
    </row>
    <row r="3793" spans="4:60" x14ac:dyDescent="0.2">
      <c r="D3793" s="23"/>
      <c r="F3793" s="28"/>
      <c r="H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</row>
    <row r="3794" spans="4:60" x14ac:dyDescent="0.2">
      <c r="D3794" s="23"/>
      <c r="F3794" s="1"/>
      <c r="H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</row>
    <row r="3795" spans="4:60" x14ac:dyDescent="0.2">
      <c r="D3795" s="23"/>
      <c r="F3795" s="1"/>
      <c r="H3795" s="1"/>
      <c r="I3795" s="26"/>
      <c r="J3795" s="26"/>
      <c r="K3795" s="26"/>
      <c r="L3795" s="26"/>
      <c r="M3795" s="26"/>
      <c r="N3795" s="26"/>
      <c r="O3795" s="26"/>
      <c r="P3795" s="26"/>
      <c r="Q3795" s="26"/>
      <c r="R3795" s="26"/>
      <c r="S3795" s="26"/>
      <c r="T3795" s="26"/>
      <c r="U3795" s="26"/>
      <c r="V3795" s="26"/>
      <c r="W3795" s="26"/>
      <c r="X3795" s="26"/>
      <c r="Y3795" s="26"/>
      <c r="Z3795" s="26"/>
      <c r="AA3795" s="26"/>
      <c r="AB3795" s="26"/>
      <c r="AC3795" s="26"/>
      <c r="AD3795" s="26"/>
      <c r="AE3795" s="26"/>
      <c r="AF3795" s="26"/>
      <c r="AG3795" s="26"/>
      <c r="AH3795" s="26"/>
      <c r="AI3795" s="26"/>
      <c r="AJ3795" s="26"/>
      <c r="AK3795" s="26"/>
      <c r="AL3795" s="26"/>
      <c r="AM3795" s="26"/>
      <c r="AN3795" s="26"/>
      <c r="AO3795" s="26"/>
      <c r="AP3795" s="26"/>
      <c r="AQ3795" s="26"/>
      <c r="AR3795" s="26"/>
      <c r="AS3795" s="26"/>
      <c r="AT3795" s="26"/>
      <c r="AU3795" s="26"/>
      <c r="AV3795" s="26"/>
      <c r="AW3795" s="26"/>
      <c r="AX3795" s="26"/>
      <c r="AY3795" s="26"/>
      <c r="AZ3795" s="26"/>
      <c r="BA3795" s="26"/>
      <c r="BB3795" s="26"/>
      <c r="BC3795" s="26"/>
      <c r="BD3795" s="26"/>
      <c r="BE3795" s="26"/>
      <c r="BF3795" s="26"/>
      <c r="BG3795" s="26"/>
      <c r="BH3795" s="26"/>
    </row>
    <row r="3796" spans="4:60" x14ac:dyDescent="0.2">
      <c r="D3796" s="23"/>
      <c r="F3796" s="28"/>
      <c r="H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</row>
    <row r="3797" spans="4:60" x14ac:dyDescent="0.2">
      <c r="D3797" s="23"/>
      <c r="F3797" s="28"/>
      <c r="H3797" s="1"/>
      <c r="I3797" s="29"/>
      <c r="J3797" s="29"/>
      <c r="K3797" s="29"/>
      <c r="L3797" s="29"/>
      <c r="M3797" s="29"/>
      <c r="N3797" s="29"/>
      <c r="O3797" s="29"/>
      <c r="P3797" s="29"/>
      <c r="Q3797" s="29"/>
      <c r="R3797" s="29"/>
      <c r="S3797" s="29"/>
      <c r="T3797" s="29"/>
      <c r="U3797" s="29"/>
      <c r="V3797" s="29"/>
      <c r="W3797" s="29"/>
      <c r="X3797" s="29"/>
      <c r="Y3797" s="29"/>
      <c r="Z3797" s="29"/>
      <c r="AA3797" s="29"/>
      <c r="AB3797" s="29"/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29"/>
      <c r="AQ3797" s="29"/>
      <c r="AR3797" s="29"/>
      <c r="AS3797" s="29"/>
      <c r="AT3797" s="29"/>
      <c r="AU3797" s="29"/>
      <c r="AV3797" s="29"/>
      <c r="AW3797" s="29"/>
      <c r="AX3797" s="29"/>
      <c r="AY3797" s="29"/>
      <c r="AZ3797" s="29"/>
      <c r="BA3797" s="29"/>
      <c r="BB3797" s="29"/>
      <c r="BC3797" s="29"/>
      <c r="BD3797" s="29"/>
      <c r="BE3797" s="29"/>
      <c r="BF3797" s="29"/>
      <c r="BG3797" s="29"/>
      <c r="BH3797" s="29"/>
    </row>
    <row r="3798" spans="4:60" x14ac:dyDescent="0.2">
      <c r="D3798" s="23"/>
      <c r="F3798" s="28"/>
      <c r="H3798" s="30"/>
      <c r="I3798" s="30"/>
      <c r="J3798" s="30"/>
      <c r="K3798" s="30"/>
      <c r="L3798" s="30"/>
      <c r="M3798" s="30"/>
      <c r="N3798" s="30"/>
      <c r="O3798" s="30"/>
      <c r="P3798" s="30"/>
      <c r="Q3798" s="30"/>
      <c r="R3798" s="30"/>
      <c r="S3798" s="30"/>
      <c r="T3798" s="30"/>
      <c r="U3798" s="30"/>
      <c r="V3798" s="30"/>
      <c r="W3798" s="30"/>
      <c r="X3798" s="30"/>
      <c r="Y3798" s="30"/>
      <c r="Z3798" s="30"/>
      <c r="AA3798" s="30"/>
      <c r="AB3798" s="30"/>
      <c r="AC3798" s="30"/>
      <c r="AD3798" s="30"/>
      <c r="AE3798" s="30"/>
      <c r="AF3798" s="30"/>
      <c r="AG3798" s="30"/>
      <c r="AH3798" s="30"/>
      <c r="AI3798" s="30"/>
      <c r="AJ3798" s="30"/>
      <c r="AK3798" s="30"/>
      <c r="AL3798" s="30"/>
      <c r="AM3798" s="30"/>
      <c r="AN3798" s="30"/>
      <c r="AO3798" s="30"/>
      <c r="AP3798" s="30"/>
      <c r="AQ3798" s="30"/>
      <c r="AR3798" s="30"/>
      <c r="AS3798" s="30"/>
      <c r="AT3798" s="30"/>
      <c r="AU3798" s="30"/>
      <c r="AV3798" s="30"/>
      <c r="AW3798" s="30"/>
      <c r="AX3798" s="30"/>
      <c r="AY3798" s="30"/>
      <c r="AZ3798" s="30"/>
      <c r="BA3798" s="30"/>
      <c r="BB3798" s="30"/>
      <c r="BC3798" s="30"/>
      <c r="BD3798" s="30"/>
      <c r="BE3798" s="30"/>
      <c r="BF3798" s="30"/>
      <c r="BG3798" s="30"/>
      <c r="BH3798" s="30"/>
    </row>
    <row r="3799" spans="4:60" x14ac:dyDescent="0.2">
      <c r="D3799" s="23"/>
      <c r="F3799" s="28"/>
      <c r="H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/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</row>
    <row r="3800" spans="4:60" x14ac:dyDescent="0.2">
      <c r="D3800" s="23"/>
      <c r="F3800" s="1"/>
      <c r="H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/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</row>
    <row r="3801" spans="4:60" x14ac:dyDescent="0.2">
      <c r="D3801" s="23"/>
      <c r="F3801" s="1"/>
      <c r="H3801" s="1"/>
      <c r="I3801" s="26"/>
      <c r="J3801" s="26"/>
      <c r="K3801" s="26"/>
      <c r="L3801" s="26"/>
      <c r="M3801" s="26"/>
      <c r="N3801" s="26"/>
      <c r="O3801" s="26"/>
      <c r="P3801" s="26"/>
      <c r="Q3801" s="26"/>
      <c r="R3801" s="26"/>
      <c r="S3801" s="26"/>
      <c r="T3801" s="26"/>
      <c r="U3801" s="26"/>
      <c r="V3801" s="26"/>
      <c r="W3801" s="26"/>
      <c r="X3801" s="26"/>
      <c r="Y3801" s="26"/>
      <c r="Z3801" s="26"/>
      <c r="AA3801" s="26"/>
      <c r="AB3801" s="26"/>
      <c r="AC3801" s="26"/>
      <c r="AD3801" s="26"/>
      <c r="AE3801" s="26"/>
      <c r="AF3801" s="26"/>
      <c r="AG3801" s="26"/>
      <c r="AH3801" s="26"/>
      <c r="AI3801" s="26"/>
      <c r="AJ3801" s="26"/>
      <c r="AK3801" s="26"/>
      <c r="AL3801" s="26"/>
      <c r="AM3801" s="26"/>
      <c r="AN3801" s="26"/>
      <c r="AO3801" s="26"/>
      <c r="AP3801" s="26"/>
      <c r="AQ3801" s="26"/>
      <c r="AR3801" s="26"/>
      <c r="AS3801" s="26"/>
      <c r="AT3801" s="26"/>
      <c r="AU3801" s="26"/>
      <c r="AV3801" s="26"/>
      <c r="AW3801" s="26"/>
      <c r="AX3801" s="26"/>
      <c r="AY3801" s="26"/>
      <c r="AZ3801" s="26"/>
      <c r="BA3801" s="26"/>
      <c r="BB3801" s="26"/>
      <c r="BC3801" s="26"/>
      <c r="BD3801" s="26"/>
      <c r="BE3801" s="26"/>
      <c r="BF3801" s="26"/>
      <c r="BG3801" s="26"/>
      <c r="BH3801" s="26"/>
    </row>
    <row r="3802" spans="4:60" x14ac:dyDescent="0.2">
      <c r="D3802" s="23"/>
      <c r="F3802" s="28"/>
      <c r="H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</row>
    <row r="3803" spans="4:60" x14ac:dyDescent="0.2">
      <c r="D3803" s="23"/>
      <c r="F3803" s="28"/>
      <c r="H3803" s="1"/>
      <c r="I3803" s="29"/>
      <c r="J3803" s="29"/>
      <c r="K3803" s="29"/>
      <c r="L3803" s="29"/>
      <c r="M3803" s="29"/>
      <c r="N3803" s="29"/>
      <c r="O3803" s="29"/>
      <c r="P3803" s="29"/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9"/>
      <c r="BC3803" s="29"/>
      <c r="BD3803" s="29"/>
      <c r="BE3803" s="29"/>
      <c r="BF3803" s="29"/>
      <c r="BG3803" s="29"/>
      <c r="BH3803" s="29"/>
    </row>
    <row r="3804" spans="4:60" x14ac:dyDescent="0.2">
      <c r="D3804" s="23"/>
      <c r="F3804" s="28"/>
      <c r="H3804" s="30"/>
      <c r="I3804" s="30"/>
      <c r="J3804" s="30"/>
      <c r="K3804" s="30"/>
      <c r="L3804" s="30"/>
      <c r="M3804" s="30"/>
      <c r="N3804" s="30"/>
      <c r="O3804" s="30"/>
      <c r="P3804" s="30"/>
      <c r="Q3804" s="30"/>
      <c r="R3804" s="30"/>
      <c r="S3804" s="30"/>
      <c r="T3804" s="30"/>
      <c r="U3804" s="30"/>
      <c r="V3804" s="30"/>
      <c r="W3804" s="30"/>
      <c r="X3804" s="30"/>
      <c r="Y3804" s="30"/>
      <c r="Z3804" s="30"/>
      <c r="AA3804" s="30"/>
      <c r="AB3804" s="30"/>
      <c r="AC3804" s="30"/>
      <c r="AD3804" s="30"/>
      <c r="AE3804" s="30"/>
      <c r="AF3804" s="30"/>
      <c r="AG3804" s="30"/>
      <c r="AH3804" s="30"/>
      <c r="AI3804" s="30"/>
      <c r="AJ3804" s="30"/>
      <c r="AK3804" s="30"/>
      <c r="AL3804" s="30"/>
      <c r="AM3804" s="30"/>
      <c r="AN3804" s="30"/>
      <c r="AO3804" s="30"/>
      <c r="AP3804" s="30"/>
      <c r="AQ3804" s="30"/>
      <c r="AR3804" s="30"/>
      <c r="AS3804" s="30"/>
      <c r="AT3804" s="30"/>
      <c r="AU3804" s="30"/>
      <c r="AV3804" s="30"/>
      <c r="AW3804" s="30"/>
      <c r="AX3804" s="30"/>
      <c r="AY3804" s="30"/>
      <c r="AZ3804" s="30"/>
      <c r="BA3804" s="30"/>
      <c r="BB3804" s="30"/>
      <c r="BC3804" s="30"/>
      <c r="BD3804" s="30"/>
      <c r="BE3804" s="30"/>
      <c r="BF3804" s="30"/>
      <c r="BG3804" s="30"/>
      <c r="BH3804" s="30"/>
    </row>
    <row r="3805" spans="4:60" x14ac:dyDescent="0.2">
      <c r="D3805" s="23"/>
      <c r="F3805" s="28"/>
      <c r="H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</row>
    <row r="3806" spans="4:60" x14ac:dyDescent="0.2">
      <c r="D3806" s="23"/>
      <c r="F3806" s="1"/>
      <c r="H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/>
      <c r="AE3806" s="1"/>
      <c r="AF3806" s="1"/>
      <c r="AG3806" s="1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</row>
    <row r="3807" spans="4:60" x14ac:dyDescent="0.2">
      <c r="D3807" s="23"/>
      <c r="F3807" s="1"/>
      <c r="H3807" s="1"/>
      <c r="I3807" s="26"/>
      <c r="J3807" s="26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26"/>
      <c r="V3807" s="26"/>
      <c r="W3807" s="26"/>
      <c r="X3807" s="26"/>
      <c r="Y3807" s="26"/>
      <c r="Z3807" s="26"/>
      <c r="AA3807" s="26"/>
      <c r="AB3807" s="26"/>
      <c r="AC3807" s="26"/>
      <c r="AD3807" s="26"/>
      <c r="AE3807" s="26"/>
      <c r="AF3807" s="26"/>
      <c r="AG3807" s="26"/>
      <c r="AH3807" s="26"/>
      <c r="AI3807" s="26"/>
      <c r="AJ3807" s="26"/>
      <c r="AK3807" s="26"/>
      <c r="AL3807" s="26"/>
      <c r="AM3807" s="26"/>
      <c r="AN3807" s="26"/>
      <c r="AO3807" s="26"/>
      <c r="AP3807" s="26"/>
      <c r="AQ3807" s="26"/>
      <c r="AR3807" s="26"/>
      <c r="AS3807" s="26"/>
      <c r="AT3807" s="26"/>
      <c r="AU3807" s="26"/>
      <c r="AV3807" s="26"/>
      <c r="AW3807" s="26"/>
      <c r="AX3807" s="26"/>
      <c r="AY3807" s="26"/>
      <c r="AZ3807" s="26"/>
      <c r="BA3807" s="26"/>
      <c r="BB3807" s="26"/>
      <c r="BC3807" s="26"/>
      <c r="BD3807" s="26"/>
      <c r="BE3807" s="26"/>
      <c r="BF3807" s="26"/>
      <c r="BG3807" s="26"/>
      <c r="BH3807" s="26"/>
    </row>
    <row r="3808" spans="4:60" x14ac:dyDescent="0.2">
      <c r="D3808" s="23"/>
      <c r="F3808" s="28"/>
      <c r="H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/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</row>
    <row r="3809" spans="4:60" x14ac:dyDescent="0.2">
      <c r="D3809" s="23"/>
      <c r="F3809" s="28"/>
      <c r="H3809" s="1"/>
      <c r="I3809" s="29"/>
      <c r="J3809" s="29"/>
      <c r="K3809" s="29"/>
      <c r="L3809" s="29"/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29"/>
      <c r="AB3809" s="29"/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29"/>
      <c r="AQ3809" s="29"/>
      <c r="AR3809" s="29"/>
      <c r="AS3809" s="29"/>
      <c r="AT3809" s="29"/>
      <c r="AU3809" s="29"/>
      <c r="AV3809" s="29"/>
      <c r="AW3809" s="29"/>
      <c r="AX3809" s="29"/>
      <c r="AY3809" s="29"/>
      <c r="AZ3809" s="29"/>
      <c r="BA3809" s="29"/>
      <c r="BB3809" s="29"/>
      <c r="BC3809" s="29"/>
      <c r="BD3809" s="29"/>
      <c r="BE3809" s="29"/>
      <c r="BF3809" s="29"/>
      <c r="BG3809" s="29"/>
      <c r="BH3809" s="29"/>
    </row>
    <row r="3810" spans="4:60" x14ac:dyDescent="0.2">
      <c r="D3810" s="23"/>
      <c r="F3810" s="28"/>
      <c r="H3810" s="30"/>
      <c r="I3810" s="30"/>
      <c r="J3810" s="30"/>
      <c r="K3810" s="30"/>
      <c r="L3810" s="30"/>
      <c r="M3810" s="30"/>
      <c r="N3810" s="30"/>
      <c r="O3810" s="30"/>
      <c r="P3810" s="30"/>
      <c r="Q3810" s="30"/>
      <c r="R3810" s="30"/>
      <c r="S3810" s="30"/>
      <c r="T3810" s="30"/>
      <c r="U3810" s="30"/>
      <c r="V3810" s="30"/>
      <c r="W3810" s="30"/>
      <c r="X3810" s="30"/>
      <c r="Y3810" s="30"/>
      <c r="Z3810" s="30"/>
      <c r="AA3810" s="30"/>
      <c r="AB3810" s="30"/>
      <c r="AC3810" s="30"/>
      <c r="AD3810" s="30"/>
      <c r="AE3810" s="30"/>
      <c r="AF3810" s="30"/>
      <c r="AG3810" s="30"/>
      <c r="AH3810" s="30"/>
      <c r="AI3810" s="30"/>
      <c r="AJ3810" s="30"/>
      <c r="AK3810" s="30"/>
      <c r="AL3810" s="30"/>
      <c r="AM3810" s="30"/>
      <c r="AN3810" s="30"/>
      <c r="AO3810" s="30"/>
      <c r="AP3810" s="30"/>
      <c r="AQ3810" s="30"/>
      <c r="AR3810" s="30"/>
      <c r="AS3810" s="30"/>
      <c r="AT3810" s="30"/>
      <c r="AU3810" s="30"/>
      <c r="AV3810" s="30"/>
      <c r="AW3810" s="30"/>
      <c r="AX3810" s="30"/>
      <c r="AY3810" s="30"/>
      <c r="AZ3810" s="30"/>
      <c r="BA3810" s="30"/>
      <c r="BB3810" s="30"/>
      <c r="BC3810" s="30"/>
      <c r="BD3810" s="30"/>
      <c r="BE3810" s="30"/>
      <c r="BF3810" s="30"/>
      <c r="BG3810" s="30"/>
      <c r="BH3810" s="30"/>
    </row>
    <row r="3811" spans="4:60" x14ac:dyDescent="0.2">
      <c r="D3811" s="23"/>
      <c r="F3811" s="28"/>
      <c r="H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/>
      <c r="AE3811" s="1"/>
      <c r="AF3811" s="1"/>
      <c r="AG3811" s="1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</row>
    <row r="3812" spans="4:60" x14ac:dyDescent="0.2">
      <c r="D3812" s="23"/>
      <c r="F3812" s="1"/>
      <c r="H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</row>
    <row r="3813" spans="4:60" x14ac:dyDescent="0.2">
      <c r="D3813" s="23"/>
      <c r="F3813" s="1"/>
      <c r="H3813" s="1"/>
      <c r="I3813" s="26"/>
      <c r="J3813" s="26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26"/>
      <c r="V3813" s="26"/>
      <c r="W3813" s="26"/>
      <c r="X3813" s="26"/>
      <c r="Y3813" s="26"/>
      <c r="Z3813" s="26"/>
      <c r="AA3813" s="26"/>
      <c r="AB3813" s="26"/>
      <c r="AC3813" s="26"/>
      <c r="AD3813" s="26"/>
      <c r="AE3813" s="26"/>
      <c r="AF3813" s="26"/>
      <c r="AG3813" s="26"/>
      <c r="AH3813" s="26"/>
      <c r="AI3813" s="26"/>
      <c r="AJ3813" s="26"/>
      <c r="AK3813" s="26"/>
      <c r="AL3813" s="26"/>
      <c r="AM3813" s="26"/>
      <c r="AN3813" s="26"/>
      <c r="AO3813" s="26"/>
      <c r="AP3813" s="26"/>
      <c r="AQ3813" s="26"/>
      <c r="AR3813" s="26"/>
      <c r="AS3813" s="26"/>
      <c r="AT3813" s="26"/>
      <c r="AU3813" s="26"/>
      <c r="AV3813" s="26"/>
      <c r="AW3813" s="26"/>
      <c r="AX3813" s="26"/>
      <c r="AY3813" s="26"/>
      <c r="AZ3813" s="26"/>
      <c r="BA3813" s="26"/>
      <c r="BB3813" s="26"/>
      <c r="BC3813" s="26"/>
      <c r="BD3813" s="26"/>
      <c r="BE3813" s="26"/>
      <c r="BF3813" s="26"/>
      <c r="BG3813" s="26"/>
      <c r="BH3813" s="26"/>
    </row>
    <row r="3814" spans="4:60" x14ac:dyDescent="0.2">
      <c r="D3814" s="23"/>
      <c r="F3814" s="28"/>
      <c r="H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</row>
    <row r="3815" spans="4:60" x14ac:dyDescent="0.2">
      <c r="D3815" s="23"/>
      <c r="F3815" s="28"/>
      <c r="H3815" s="1"/>
      <c r="I3815" s="29"/>
      <c r="J3815" s="29"/>
      <c r="K3815" s="29"/>
      <c r="L3815" s="29"/>
      <c r="M3815" s="29"/>
      <c r="N3815" s="29"/>
      <c r="O3815" s="29"/>
      <c r="P3815" s="29"/>
      <c r="Q3815" s="29"/>
      <c r="R3815" s="29"/>
      <c r="S3815" s="29"/>
      <c r="T3815" s="29"/>
      <c r="U3815" s="29"/>
      <c r="V3815" s="29"/>
      <c r="W3815" s="29"/>
      <c r="X3815" s="29"/>
      <c r="Y3815" s="29"/>
      <c r="Z3815" s="29"/>
      <c r="AA3815" s="29"/>
      <c r="AB3815" s="29"/>
      <c r="AC3815" s="29"/>
      <c r="AD3815" s="29"/>
      <c r="AE3815" s="29"/>
      <c r="AF3815" s="29"/>
      <c r="AG3815" s="29"/>
      <c r="AH3815" s="29"/>
      <c r="AI3815" s="29"/>
      <c r="AJ3815" s="29"/>
      <c r="AK3815" s="29"/>
      <c r="AL3815" s="29"/>
      <c r="AM3815" s="29"/>
      <c r="AN3815" s="29"/>
      <c r="AO3815" s="29"/>
      <c r="AP3815" s="29"/>
      <c r="AQ3815" s="29"/>
      <c r="AR3815" s="29"/>
      <c r="AS3815" s="29"/>
      <c r="AT3815" s="29"/>
      <c r="AU3815" s="29"/>
      <c r="AV3815" s="29"/>
      <c r="AW3815" s="29"/>
      <c r="AX3815" s="29"/>
      <c r="AY3815" s="29"/>
      <c r="AZ3815" s="29"/>
      <c r="BA3815" s="29"/>
      <c r="BB3815" s="29"/>
      <c r="BC3815" s="29"/>
      <c r="BD3815" s="29"/>
      <c r="BE3815" s="29"/>
      <c r="BF3815" s="29"/>
      <c r="BG3815" s="29"/>
      <c r="BH3815" s="29"/>
    </row>
    <row r="3816" spans="4:60" x14ac:dyDescent="0.2">
      <c r="D3816" s="23"/>
      <c r="F3816" s="28"/>
      <c r="H3816" s="30"/>
      <c r="I3816" s="30"/>
      <c r="J3816" s="30"/>
      <c r="K3816" s="30"/>
      <c r="L3816" s="30"/>
      <c r="M3816" s="30"/>
      <c r="N3816" s="30"/>
      <c r="O3816" s="30"/>
      <c r="P3816" s="30"/>
      <c r="Q3816" s="30"/>
      <c r="R3816" s="30"/>
      <c r="S3816" s="30"/>
      <c r="T3816" s="30"/>
      <c r="U3816" s="30"/>
      <c r="V3816" s="30"/>
      <c r="W3816" s="30"/>
      <c r="X3816" s="30"/>
      <c r="Y3816" s="30"/>
      <c r="Z3816" s="30"/>
      <c r="AA3816" s="30"/>
      <c r="AB3816" s="30"/>
      <c r="AC3816" s="30"/>
      <c r="AD3816" s="30"/>
      <c r="AE3816" s="30"/>
      <c r="AF3816" s="30"/>
      <c r="AG3816" s="30"/>
      <c r="AH3816" s="30"/>
      <c r="AI3816" s="30"/>
      <c r="AJ3816" s="30"/>
      <c r="AK3816" s="30"/>
      <c r="AL3816" s="30"/>
      <c r="AM3816" s="30"/>
      <c r="AN3816" s="30"/>
      <c r="AO3816" s="30"/>
      <c r="AP3816" s="30"/>
      <c r="AQ3816" s="30"/>
      <c r="AR3816" s="30"/>
      <c r="AS3816" s="30"/>
      <c r="AT3816" s="30"/>
      <c r="AU3816" s="30"/>
      <c r="AV3816" s="30"/>
      <c r="AW3816" s="30"/>
      <c r="AX3816" s="30"/>
      <c r="AY3816" s="30"/>
      <c r="AZ3816" s="30"/>
      <c r="BA3816" s="30"/>
      <c r="BB3816" s="30"/>
      <c r="BC3816" s="30"/>
      <c r="BD3816" s="30"/>
      <c r="BE3816" s="30"/>
      <c r="BF3816" s="30"/>
      <c r="BG3816" s="30"/>
      <c r="BH3816" s="30"/>
    </row>
    <row r="3817" spans="4:60" x14ac:dyDescent="0.2">
      <c r="D3817" s="23"/>
      <c r="F3817" s="28"/>
      <c r="H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/>
      <c r="AB3817" s="1"/>
      <c r="AC3817" s="1"/>
      <c r="AD3817" s="1"/>
      <c r="AE3817" s="1"/>
      <c r="AF3817" s="1"/>
      <c r="AG3817" s="1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</row>
    <row r="3818" spans="4:60" x14ac:dyDescent="0.2">
      <c r="D3818" s="23"/>
      <c r="F3818" s="1"/>
      <c r="H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</row>
    <row r="3819" spans="4:60" x14ac:dyDescent="0.2">
      <c r="D3819" s="23"/>
      <c r="F3819" s="1"/>
      <c r="H3819" s="1"/>
      <c r="I3819" s="26"/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26"/>
      <c r="V3819" s="26"/>
      <c r="W3819" s="26"/>
      <c r="X3819" s="26"/>
      <c r="Y3819" s="26"/>
      <c r="Z3819" s="26"/>
      <c r="AA3819" s="26"/>
      <c r="AB3819" s="26"/>
      <c r="AC3819" s="26"/>
      <c r="AD3819" s="26"/>
      <c r="AE3819" s="26"/>
      <c r="AF3819" s="26"/>
      <c r="AG3819" s="26"/>
      <c r="AH3819" s="26"/>
      <c r="AI3819" s="26"/>
      <c r="AJ3819" s="26"/>
      <c r="AK3819" s="26"/>
      <c r="AL3819" s="26"/>
      <c r="AM3819" s="26"/>
      <c r="AN3819" s="26"/>
      <c r="AO3819" s="26"/>
      <c r="AP3819" s="26"/>
      <c r="AQ3819" s="26"/>
      <c r="AR3819" s="26"/>
      <c r="AS3819" s="26"/>
      <c r="AT3819" s="26"/>
      <c r="AU3819" s="26"/>
      <c r="AV3819" s="26"/>
      <c r="AW3819" s="26"/>
      <c r="AX3819" s="26"/>
      <c r="AY3819" s="26"/>
      <c r="AZ3819" s="26"/>
      <c r="BA3819" s="26"/>
      <c r="BB3819" s="26"/>
      <c r="BC3819" s="26"/>
      <c r="BD3819" s="26"/>
      <c r="BE3819" s="26"/>
      <c r="BF3819" s="26"/>
      <c r="BG3819" s="26"/>
      <c r="BH3819" s="26"/>
    </row>
    <row r="3820" spans="4:60" x14ac:dyDescent="0.2">
      <c r="D3820" s="23"/>
      <c r="F3820" s="28"/>
      <c r="H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</row>
    <row r="3821" spans="4:60" x14ac:dyDescent="0.2">
      <c r="D3821" s="23"/>
      <c r="F3821" s="28"/>
      <c r="H3821" s="1"/>
      <c r="I3821" s="29"/>
      <c r="J3821" s="29"/>
      <c r="K3821" s="29"/>
      <c r="L3821" s="29"/>
      <c r="M3821" s="29"/>
      <c r="N3821" s="29"/>
      <c r="O3821" s="29"/>
      <c r="P3821" s="29"/>
      <c r="Q3821" s="29"/>
      <c r="R3821" s="29"/>
      <c r="S3821" s="29"/>
      <c r="T3821" s="29"/>
      <c r="U3821" s="29"/>
      <c r="V3821" s="29"/>
      <c r="W3821" s="29"/>
      <c r="X3821" s="29"/>
      <c r="Y3821" s="29"/>
      <c r="Z3821" s="29"/>
      <c r="AA3821" s="29"/>
      <c r="AB3821" s="29"/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29"/>
      <c r="AQ3821" s="29"/>
      <c r="AR3821" s="29"/>
      <c r="AS3821" s="29"/>
      <c r="AT3821" s="29"/>
      <c r="AU3821" s="29"/>
      <c r="AV3821" s="29"/>
      <c r="AW3821" s="29"/>
      <c r="AX3821" s="29"/>
      <c r="AY3821" s="29"/>
      <c r="AZ3821" s="29"/>
      <c r="BA3821" s="29"/>
      <c r="BB3821" s="29"/>
      <c r="BC3821" s="29"/>
      <c r="BD3821" s="29"/>
      <c r="BE3821" s="29"/>
      <c r="BF3821" s="29"/>
      <c r="BG3821" s="29"/>
      <c r="BH3821" s="29"/>
    </row>
    <row r="3822" spans="4:60" x14ac:dyDescent="0.2">
      <c r="D3822" s="23"/>
      <c r="F3822" s="28"/>
      <c r="H3822" s="30"/>
      <c r="I3822" s="30"/>
      <c r="J3822" s="30"/>
      <c r="K3822" s="30"/>
      <c r="L3822" s="30"/>
      <c r="M3822" s="30"/>
      <c r="N3822" s="30"/>
      <c r="O3822" s="30"/>
      <c r="P3822" s="30"/>
      <c r="Q3822" s="30"/>
      <c r="R3822" s="30"/>
      <c r="S3822" s="30"/>
      <c r="T3822" s="30"/>
      <c r="U3822" s="30"/>
      <c r="V3822" s="30"/>
      <c r="W3822" s="30"/>
      <c r="X3822" s="30"/>
      <c r="Y3822" s="30"/>
      <c r="Z3822" s="30"/>
      <c r="AA3822" s="30"/>
      <c r="AB3822" s="30"/>
      <c r="AC3822" s="30"/>
      <c r="AD3822" s="30"/>
      <c r="AE3822" s="30"/>
      <c r="AF3822" s="30"/>
      <c r="AG3822" s="30"/>
      <c r="AH3822" s="30"/>
      <c r="AI3822" s="30"/>
      <c r="AJ3822" s="30"/>
      <c r="AK3822" s="30"/>
      <c r="AL3822" s="30"/>
      <c r="AM3822" s="30"/>
      <c r="AN3822" s="30"/>
      <c r="AO3822" s="30"/>
      <c r="AP3822" s="30"/>
      <c r="AQ3822" s="30"/>
      <c r="AR3822" s="30"/>
      <c r="AS3822" s="30"/>
      <c r="AT3822" s="30"/>
      <c r="AU3822" s="30"/>
      <c r="AV3822" s="30"/>
      <c r="AW3822" s="30"/>
      <c r="AX3822" s="30"/>
      <c r="AY3822" s="30"/>
      <c r="AZ3822" s="30"/>
      <c r="BA3822" s="30"/>
      <c r="BB3822" s="30"/>
      <c r="BC3822" s="30"/>
      <c r="BD3822" s="30"/>
      <c r="BE3822" s="30"/>
      <c r="BF3822" s="30"/>
      <c r="BG3822" s="30"/>
      <c r="BH3822" s="30"/>
    </row>
    <row r="3823" spans="4:60" x14ac:dyDescent="0.2">
      <c r="D3823" s="23"/>
      <c r="F3823" s="28"/>
      <c r="H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</row>
    <row r="3824" spans="4:60" x14ac:dyDescent="0.2">
      <c r="D3824" s="23"/>
      <c r="F3824" s="1"/>
      <c r="H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</row>
    <row r="3825" spans="4:60" x14ac:dyDescent="0.2">
      <c r="D3825" s="23"/>
      <c r="F3825" s="1"/>
      <c r="H3825" s="1"/>
      <c r="I3825" s="26"/>
      <c r="J3825" s="26"/>
      <c r="K3825" s="26"/>
      <c r="L3825" s="26"/>
      <c r="M3825" s="26"/>
      <c r="N3825" s="26"/>
      <c r="O3825" s="26"/>
      <c r="P3825" s="26"/>
      <c r="Q3825" s="26"/>
      <c r="R3825" s="26"/>
      <c r="S3825" s="26"/>
      <c r="T3825" s="26"/>
      <c r="U3825" s="26"/>
      <c r="V3825" s="26"/>
      <c r="W3825" s="26"/>
      <c r="X3825" s="26"/>
      <c r="Y3825" s="26"/>
      <c r="Z3825" s="26"/>
      <c r="AA3825" s="26"/>
      <c r="AB3825" s="26"/>
      <c r="AC3825" s="26"/>
      <c r="AD3825" s="26"/>
      <c r="AE3825" s="26"/>
      <c r="AF3825" s="26"/>
      <c r="AG3825" s="26"/>
      <c r="AH3825" s="26"/>
      <c r="AI3825" s="26"/>
      <c r="AJ3825" s="26"/>
      <c r="AK3825" s="26"/>
      <c r="AL3825" s="26"/>
      <c r="AM3825" s="26"/>
      <c r="AN3825" s="26"/>
      <c r="AO3825" s="26"/>
      <c r="AP3825" s="26"/>
      <c r="AQ3825" s="26"/>
      <c r="AR3825" s="26"/>
      <c r="AS3825" s="26"/>
      <c r="AT3825" s="26"/>
      <c r="AU3825" s="26"/>
      <c r="AV3825" s="26"/>
      <c r="AW3825" s="26"/>
      <c r="AX3825" s="26"/>
      <c r="AY3825" s="26"/>
      <c r="AZ3825" s="26"/>
      <c r="BA3825" s="26"/>
      <c r="BB3825" s="26"/>
      <c r="BC3825" s="26"/>
      <c r="BD3825" s="26"/>
      <c r="BE3825" s="26"/>
      <c r="BF3825" s="26"/>
      <c r="BG3825" s="26"/>
      <c r="BH3825" s="26"/>
    </row>
    <row r="3826" spans="4:60" x14ac:dyDescent="0.2">
      <c r="D3826" s="23"/>
      <c r="F3826" s="28"/>
      <c r="H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</row>
    <row r="3827" spans="4:60" x14ac:dyDescent="0.2">
      <c r="D3827" s="23"/>
      <c r="F3827" s="28"/>
      <c r="H3827" s="1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29"/>
      <c r="BA3827" s="29"/>
      <c r="BB3827" s="29"/>
      <c r="BC3827" s="29"/>
      <c r="BD3827" s="29"/>
      <c r="BE3827" s="29"/>
      <c r="BF3827" s="29"/>
      <c r="BG3827" s="29"/>
      <c r="BH3827" s="29"/>
    </row>
    <row r="3828" spans="4:60" x14ac:dyDescent="0.2">
      <c r="D3828" s="23"/>
      <c r="F3828" s="28"/>
      <c r="H3828" s="30"/>
      <c r="I3828" s="30"/>
      <c r="J3828" s="30"/>
      <c r="K3828" s="30"/>
      <c r="L3828" s="30"/>
      <c r="M3828" s="30"/>
      <c r="N3828" s="30"/>
      <c r="O3828" s="30"/>
      <c r="P3828" s="30"/>
      <c r="Q3828" s="30"/>
      <c r="R3828" s="30"/>
      <c r="S3828" s="30"/>
      <c r="T3828" s="30"/>
      <c r="U3828" s="30"/>
      <c r="V3828" s="30"/>
      <c r="W3828" s="30"/>
      <c r="X3828" s="30"/>
      <c r="Y3828" s="30"/>
      <c r="Z3828" s="30"/>
      <c r="AA3828" s="30"/>
      <c r="AB3828" s="30"/>
      <c r="AC3828" s="30"/>
      <c r="AD3828" s="30"/>
      <c r="AE3828" s="30"/>
      <c r="AF3828" s="30"/>
      <c r="AG3828" s="30"/>
      <c r="AH3828" s="30"/>
      <c r="AI3828" s="30"/>
      <c r="AJ3828" s="30"/>
      <c r="AK3828" s="30"/>
      <c r="AL3828" s="30"/>
      <c r="AM3828" s="30"/>
      <c r="AN3828" s="30"/>
      <c r="AO3828" s="30"/>
      <c r="AP3828" s="30"/>
      <c r="AQ3828" s="30"/>
      <c r="AR3828" s="30"/>
      <c r="AS3828" s="30"/>
      <c r="AT3828" s="30"/>
      <c r="AU3828" s="30"/>
      <c r="AV3828" s="30"/>
      <c r="AW3828" s="30"/>
      <c r="AX3828" s="30"/>
      <c r="AY3828" s="30"/>
      <c r="AZ3828" s="30"/>
      <c r="BA3828" s="30"/>
      <c r="BB3828" s="30"/>
      <c r="BC3828" s="30"/>
      <c r="BD3828" s="30"/>
      <c r="BE3828" s="30"/>
      <c r="BF3828" s="30"/>
      <c r="BG3828" s="30"/>
      <c r="BH3828" s="30"/>
    </row>
    <row r="3829" spans="4:60" x14ac:dyDescent="0.2">
      <c r="D3829" s="23"/>
      <c r="F3829" s="28"/>
      <c r="H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</row>
    <row r="3830" spans="4:60" x14ac:dyDescent="0.2">
      <c r="D3830" s="23"/>
      <c r="F3830" s="1"/>
      <c r="H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</row>
    <row r="3831" spans="4:60" x14ac:dyDescent="0.2">
      <c r="D3831" s="23"/>
      <c r="F3831" s="1"/>
      <c r="H3831" s="1"/>
      <c r="I3831" s="26"/>
      <c r="J3831" s="26"/>
      <c r="K3831" s="26"/>
      <c r="L3831" s="26"/>
      <c r="M3831" s="26"/>
      <c r="N3831" s="26"/>
      <c r="O3831" s="26"/>
      <c r="P3831" s="26"/>
      <c r="Q3831" s="26"/>
      <c r="R3831" s="26"/>
      <c r="S3831" s="26"/>
      <c r="T3831" s="26"/>
      <c r="U3831" s="26"/>
      <c r="V3831" s="26"/>
      <c r="W3831" s="26"/>
      <c r="X3831" s="26"/>
      <c r="Y3831" s="26"/>
      <c r="Z3831" s="26"/>
      <c r="AA3831" s="26"/>
      <c r="AB3831" s="26"/>
      <c r="AC3831" s="26"/>
      <c r="AD3831" s="26"/>
      <c r="AE3831" s="26"/>
      <c r="AF3831" s="26"/>
      <c r="AG3831" s="26"/>
      <c r="AH3831" s="26"/>
      <c r="AI3831" s="26"/>
      <c r="AJ3831" s="26"/>
      <c r="AK3831" s="26"/>
      <c r="AL3831" s="26"/>
      <c r="AM3831" s="26"/>
      <c r="AN3831" s="26"/>
      <c r="AO3831" s="26"/>
      <c r="AP3831" s="26"/>
      <c r="AQ3831" s="26"/>
      <c r="AR3831" s="26"/>
      <c r="AS3831" s="26"/>
      <c r="AT3831" s="26"/>
      <c r="AU3831" s="26"/>
      <c r="AV3831" s="26"/>
      <c r="AW3831" s="26"/>
      <c r="AX3831" s="26"/>
      <c r="AY3831" s="26"/>
      <c r="AZ3831" s="26"/>
      <c r="BA3831" s="26"/>
      <c r="BB3831" s="26"/>
      <c r="BC3831" s="26"/>
      <c r="BD3831" s="26"/>
      <c r="BE3831" s="26"/>
      <c r="BF3831" s="26"/>
      <c r="BG3831" s="26"/>
      <c r="BH3831" s="26"/>
    </row>
    <row r="3832" spans="4:60" x14ac:dyDescent="0.2">
      <c r="D3832" s="23"/>
      <c r="F3832" s="28"/>
      <c r="H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</row>
    <row r="3833" spans="4:60" x14ac:dyDescent="0.2">
      <c r="D3833" s="23"/>
      <c r="F3833" s="28"/>
      <c r="H3833" s="1"/>
      <c r="I3833" s="29"/>
      <c r="J3833" s="29"/>
      <c r="K3833" s="29"/>
      <c r="L3833" s="29"/>
      <c r="M3833" s="29"/>
      <c r="N3833" s="29"/>
      <c r="O3833" s="29"/>
      <c r="P3833" s="29"/>
      <c r="Q3833" s="29"/>
      <c r="R3833" s="29"/>
      <c r="S3833" s="29"/>
      <c r="T3833" s="29"/>
      <c r="U3833" s="29"/>
      <c r="V3833" s="29"/>
      <c r="W3833" s="29"/>
      <c r="X3833" s="29"/>
      <c r="Y3833" s="29"/>
      <c r="Z3833" s="29"/>
      <c r="AA3833" s="29"/>
      <c r="AB3833" s="29"/>
      <c r="AC3833" s="29"/>
      <c r="AD3833" s="29"/>
      <c r="AE3833" s="29"/>
      <c r="AF3833" s="29"/>
      <c r="AG3833" s="29"/>
      <c r="AH3833" s="29"/>
      <c r="AI3833" s="29"/>
      <c r="AJ3833" s="29"/>
      <c r="AK3833" s="29"/>
      <c r="AL3833" s="29"/>
      <c r="AM3833" s="29"/>
      <c r="AN3833" s="29"/>
      <c r="AO3833" s="29"/>
      <c r="AP3833" s="29"/>
      <c r="AQ3833" s="29"/>
      <c r="AR3833" s="29"/>
      <c r="AS3833" s="29"/>
      <c r="AT3833" s="29"/>
      <c r="AU3833" s="29"/>
      <c r="AV3833" s="29"/>
      <c r="AW3833" s="29"/>
      <c r="AX3833" s="29"/>
      <c r="AY3833" s="29"/>
      <c r="AZ3833" s="29"/>
      <c r="BA3833" s="29"/>
      <c r="BB3833" s="29"/>
      <c r="BC3833" s="29"/>
      <c r="BD3833" s="29"/>
      <c r="BE3833" s="29"/>
      <c r="BF3833" s="29"/>
      <c r="BG3833" s="29"/>
      <c r="BH3833" s="29"/>
    </row>
    <row r="3834" spans="4:60" x14ac:dyDescent="0.2">
      <c r="D3834" s="23"/>
      <c r="F3834" s="28"/>
      <c r="H3834" s="30"/>
      <c r="I3834" s="30"/>
      <c r="J3834" s="30"/>
      <c r="K3834" s="30"/>
      <c r="L3834" s="30"/>
      <c r="M3834" s="30"/>
      <c r="N3834" s="30"/>
      <c r="O3834" s="30"/>
      <c r="P3834" s="30"/>
      <c r="Q3834" s="30"/>
      <c r="R3834" s="30"/>
      <c r="S3834" s="30"/>
      <c r="T3834" s="30"/>
      <c r="U3834" s="30"/>
      <c r="V3834" s="30"/>
      <c r="W3834" s="30"/>
      <c r="X3834" s="30"/>
      <c r="Y3834" s="30"/>
      <c r="Z3834" s="30"/>
      <c r="AA3834" s="30"/>
      <c r="AB3834" s="30"/>
      <c r="AC3834" s="30"/>
      <c r="AD3834" s="30"/>
      <c r="AE3834" s="30"/>
      <c r="AF3834" s="30"/>
      <c r="AG3834" s="30"/>
      <c r="AH3834" s="30"/>
      <c r="AI3834" s="30"/>
      <c r="AJ3834" s="30"/>
      <c r="AK3834" s="30"/>
      <c r="AL3834" s="30"/>
      <c r="AM3834" s="30"/>
      <c r="AN3834" s="30"/>
      <c r="AO3834" s="30"/>
      <c r="AP3834" s="30"/>
      <c r="AQ3834" s="30"/>
      <c r="AR3834" s="30"/>
      <c r="AS3834" s="30"/>
      <c r="AT3834" s="30"/>
      <c r="AU3834" s="30"/>
      <c r="AV3834" s="30"/>
      <c r="AW3834" s="30"/>
      <c r="AX3834" s="30"/>
      <c r="AY3834" s="30"/>
      <c r="AZ3834" s="30"/>
      <c r="BA3834" s="30"/>
      <c r="BB3834" s="30"/>
      <c r="BC3834" s="30"/>
      <c r="BD3834" s="30"/>
      <c r="BE3834" s="30"/>
      <c r="BF3834" s="30"/>
      <c r="BG3834" s="30"/>
      <c r="BH3834" s="30"/>
    </row>
    <row r="3835" spans="4:60" x14ac:dyDescent="0.2">
      <c r="D3835" s="23"/>
      <c r="F3835" s="28"/>
      <c r="H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</row>
    <row r="3836" spans="4:60" x14ac:dyDescent="0.2">
      <c r="D3836" s="23"/>
      <c r="F3836" s="1"/>
      <c r="H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/>
      <c r="AB3836" s="1"/>
      <c r="AC3836" s="1"/>
      <c r="AD3836" s="1"/>
      <c r="AE3836" s="1"/>
      <c r="AF3836" s="1"/>
      <c r="AG3836" s="1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</row>
    <row r="3837" spans="4:60" x14ac:dyDescent="0.2">
      <c r="D3837" s="23"/>
      <c r="F3837" s="1"/>
      <c r="H3837" s="1"/>
      <c r="I3837" s="26"/>
      <c r="J3837" s="26"/>
      <c r="K3837" s="26"/>
      <c r="L3837" s="26"/>
      <c r="M3837" s="26"/>
      <c r="N3837" s="26"/>
      <c r="O3837" s="26"/>
      <c r="P3837" s="26"/>
      <c r="Q3837" s="26"/>
      <c r="R3837" s="26"/>
      <c r="S3837" s="26"/>
      <c r="T3837" s="26"/>
      <c r="U3837" s="26"/>
      <c r="V3837" s="26"/>
      <c r="W3837" s="26"/>
      <c r="X3837" s="26"/>
      <c r="Y3837" s="26"/>
      <c r="Z3837" s="26"/>
      <c r="AA3837" s="26"/>
      <c r="AB3837" s="26"/>
      <c r="AC3837" s="26"/>
      <c r="AD3837" s="26"/>
      <c r="AE3837" s="26"/>
      <c r="AF3837" s="26"/>
      <c r="AG3837" s="26"/>
      <c r="AH3837" s="26"/>
      <c r="AI3837" s="26"/>
      <c r="AJ3837" s="26"/>
      <c r="AK3837" s="26"/>
      <c r="AL3837" s="26"/>
      <c r="AM3837" s="26"/>
      <c r="AN3837" s="26"/>
      <c r="AO3837" s="26"/>
      <c r="AP3837" s="26"/>
      <c r="AQ3837" s="26"/>
      <c r="AR3837" s="26"/>
      <c r="AS3837" s="26"/>
      <c r="AT3837" s="26"/>
      <c r="AU3837" s="26"/>
      <c r="AV3837" s="26"/>
      <c r="AW3837" s="26"/>
      <c r="AX3837" s="26"/>
      <c r="AY3837" s="26"/>
      <c r="AZ3837" s="26"/>
      <c r="BA3837" s="26"/>
      <c r="BB3837" s="26"/>
      <c r="BC3837" s="26"/>
      <c r="BD3837" s="26"/>
      <c r="BE3837" s="26"/>
      <c r="BF3837" s="26"/>
      <c r="BG3837" s="26"/>
      <c r="BH3837" s="26"/>
    </row>
    <row r="3838" spans="4:60" x14ac:dyDescent="0.2">
      <c r="D3838" s="23"/>
      <c r="F3838" s="28"/>
      <c r="H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/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</row>
    <row r="3839" spans="4:60" x14ac:dyDescent="0.2">
      <c r="D3839" s="23"/>
      <c r="F3839" s="28"/>
      <c r="H3839" s="1"/>
      <c r="I3839" s="29"/>
      <c r="J3839" s="29"/>
      <c r="K3839" s="29"/>
      <c r="L3839" s="29"/>
      <c r="M3839" s="29"/>
      <c r="N3839" s="29"/>
      <c r="O3839" s="29"/>
      <c r="P3839" s="29"/>
      <c r="Q3839" s="29"/>
      <c r="R3839" s="29"/>
      <c r="S3839" s="29"/>
      <c r="T3839" s="29"/>
      <c r="U3839" s="29"/>
      <c r="V3839" s="29"/>
      <c r="W3839" s="29"/>
      <c r="X3839" s="29"/>
      <c r="Y3839" s="29"/>
      <c r="Z3839" s="29"/>
      <c r="AA3839" s="29"/>
      <c r="AB3839" s="29"/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29"/>
      <c r="AQ3839" s="29"/>
      <c r="AR3839" s="29"/>
      <c r="AS3839" s="29"/>
      <c r="AT3839" s="29"/>
      <c r="AU3839" s="29"/>
      <c r="AV3839" s="29"/>
      <c r="AW3839" s="29"/>
      <c r="AX3839" s="29"/>
      <c r="AY3839" s="29"/>
      <c r="AZ3839" s="29"/>
      <c r="BA3839" s="29"/>
      <c r="BB3839" s="29"/>
      <c r="BC3839" s="29"/>
      <c r="BD3839" s="29"/>
      <c r="BE3839" s="29"/>
      <c r="BF3839" s="29"/>
      <c r="BG3839" s="29"/>
      <c r="BH3839" s="29"/>
    </row>
    <row r="3840" spans="4:60" x14ac:dyDescent="0.2">
      <c r="D3840" s="23"/>
      <c r="F3840" s="28"/>
      <c r="H3840" s="30"/>
      <c r="I3840" s="30"/>
      <c r="J3840" s="30"/>
      <c r="K3840" s="30"/>
      <c r="L3840" s="30"/>
      <c r="M3840" s="30"/>
      <c r="N3840" s="30"/>
      <c r="O3840" s="30"/>
      <c r="P3840" s="30"/>
      <c r="Q3840" s="30"/>
      <c r="R3840" s="30"/>
      <c r="S3840" s="30"/>
      <c r="T3840" s="30"/>
      <c r="U3840" s="30"/>
      <c r="V3840" s="30"/>
      <c r="W3840" s="30"/>
      <c r="X3840" s="30"/>
      <c r="Y3840" s="30"/>
      <c r="Z3840" s="30"/>
      <c r="AA3840" s="30"/>
      <c r="AB3840" s="30"/>
      <c r="AC3840" s="30"/>
      <c r="AD3840" s="30"/>
      <c r="AE3840" s="30"/>
      <c r="AF3840" s="30"/>
      <c r="AG3840" s="30"/>
      <c r="AH3840" s="30"/>
      <c r="AI3840" s="30"/>
      <c r="AJ3840" s="30"/>
      <c r="AK3840" s="30"/>
      <c r="AL3840" s="30"/>
      <c r="AM3840" s="30"/>
      <c r="AN3840" s="30"/>
      <c r="AO3840" s="30"/>
      <c r="AP3840" s="30"/>
      <c r="AQ3840" s="30"/>
      <c r="AR3840" s="30"/>
      <c r="AS3840" s="30"/>
      <c r="AT3840" s="30"/>
      <c r="AU3840" s="30"/>
      <c r="AV3840" s="30"/>
      <c r="AW3840" s="30"/>
      <c r="AX3840" s="30"/>
      <c r="AY3840" s="30"/>
      <c r="AZ3840" s="30"/>
      <c r="BA3840" s="30"/>
      <c r="BB3840" s="30"/>
      <c r="BC3840" s="30"/>
      <c r="BD3840" s="30"/>
      <c r="BE3840" s="30"/>
      <c r="BF3840" s="30"/>
      <c r="BG3840" s="30"/>
      <c r="BH3840" s="30"/>
    </row>
    <row r="3841" spans="4:60" x14ac:dyDescent="0.2">
      <c r="D3841" s="23"/>
      <c r="F3841" s="28"/>
      <c r="H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</row>
    <row r="3842" spans="4:60" x14ac:dyDescent="0.2">
      <c r="D3842" s="23"/>
      <c r="F3842" s="1"/>
      <c r="H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/>
      <c r="AE3842" s="1"/>
      <c r="AF3842" s="1"/>
      <c r="AG3842" s="1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</row>
    <row r="3843" spans="4:60" x14ac:dyDescent="0.2">
      <c r="D3843" s="23"/>
      <c r="F3843" s="1"/>
      <c r="H3843" s="1"/>
      <c r="I3843" s="26"/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26"/>
      <c r="V3843" s="26"/>
      <c r="W3843" s="26"/>
      <c r="X3843" s="26"/>
      <c r="Y3843" s="26"/>
      <c r="Z3843" s="26"/>
      <c r="AA3843" s="26"/>
      <c r="AB3843" s="26"/>
      <c r="AC3843" s="26"/>
      <c r="AD3843" s="26"/>
      <c r="AE3843" s="26"/>
      <c r="AF3843" s="26"/>
      <c r="AG3843" s="26"/>
      <c r="AH3843" s="26"/>
      <c r="AI3843" s="26"/>
      <c r="AJ3843" s="26"/>
      <c r="AK3843" s="26"/>
      <c r="AL3843" s="26"/>
      <c r="AM3843" s="26"/>
      <c r="AN3843" s="26"/>
      <c r="AO3843" s="26"/>
      <c r="AP3843" s="26"/>
      <c r="AQ3843" s="26"/>
      <c r="AR3843" s="26"/>
      <c r="AS3843" s="26"/>
      <c r="AT3843" s="26"/>
      <c r="AU3843" s="26"/>
      <c r="AV3843" s="26"/>
      <c r="AW3843" s="26"/>
      <c r="AX3843" s="26"/>
      <c r="AY3843" s="26"/>
      <c r="AZ3843" s="26"/>
      <c r="BA3843" s="26"/>
      <c r="BB3843" s="26"/>
      <c r="BC3843" s="26"/>
      <c r="BD3843" s="26"/>
      <c r="BE3843" s="26"/>
      <c r="BF3843" s="26"/>
      <c r="BG3843" s="26"/>
      <c r="BH3843" s="26"/>
    </row>
    <row r="3844" spans="4:60" x14ac:dyDescent="0.2">
      <c r="D3844" s="23"/>
      <c r="F3844" s="28"/>
      <c r="H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/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</row>
    <row r="3845" spans="4:60" x14ac:dyDescent="0.2">
      <c r="D3845" s="23"/>
      <c r="F3845" s="28"/>
      <c r="H3845" s="1"/>
      <c r="I3845" s="29"/>
      <c r="J3845" s="29"/>
      <c r="K3845" s="29"/>
      <c r="L3845" s="29"/>
      <c r="M3845" s="29"/>
      <c r="N3845" s="29"/>
      <c r="O3845" s="29"/>
      <c r="P3845" s="29"/>
      <c r="Q3845" s="29"/>
      <c r="R3845" s="29"/>
      <c r="S3845" s="29"/>
      <c r="T3845" s="29"/>
      <c r="U3845" s="29"/>
      <c r="V3845" s="29"/>
      <c r="W3845" s="29"/>
      <c r="X3845" s="29"/>
      <c r="Y3845" s="29"/>
      <c r="Z3845" s="29"/>
      <c r="AA3845" s="29"/>
      <c r="AB3845" s="29"/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29"/>
      <c r="AQ3845" s="29"/>
      <c r="AR3845" s="29"/>
      <c r="AS3845" s="29"/>
      <c r="AT3845" s="29"/>
      <c r="AU3845" s="29"/>
      <c r="AV3845" s="29"/>
      <c r="AW3845" s="29"/>
      <c r="AX3845" s="29"/>
      <c r="AY3845" s="29"/>
      <c r="AZ3845" s="29"/>
      <c r="BA3845" s="29"/>
      <c r="BB3845" s="29"/>
      <c r="BC3845" s="29"/>
      <c r="BD3845" s="29"/>
      <c r="BE3845" s="29"/>
      <c r="BF3845" s="29"/>
      <c r="BG3845" s="29"/>
      <c r="BH3845" s="29"/>
    </row>
    <row r="3846" spans="4:60" x14ac:dyDescent="0.2">
      <c r="D3846" s="23"/>
      <c r="F3846" s="28"/>
      <c r="H3846" s="30"/>
      <c r="I3846" s="30"/>
      <c r="J3846" s="30"/>
      <c r="K3846" s="30"/>
      <c r="L3846" s="30"/>
      <c r="M3846" s="30"/>
      <c r="N3846" s="30"/>
      <c r="O3846" s="30"/>
      <c r="P3846" s="30"/>
      <c r="Q3846" s="30"/>
      <c r="R3846" s="30"/>
      <c r="S3846" s="30"/>
      <c r="T3846" s="30"/>
      <c r="U3846" s="30"/>
      <c r="V3846" s="30"/>
      <c r="W3846" s="30"/>
      <c r="X3846" s="30"/>
      <c r="Y3846" s="30"/>
      <c r="Z3846" s="30"/>
      <c r="AA3846" s="30"/>
      <c r="AB3846" s="30"/>
      <c r="AC3846" s="30"/>
      <c r="AD3846" s="30"/>
      <c r="AE3846" s="30"/>
      <c r="AF3846" s="30"/>
      <c r="AG3846" s="30"/>
      <c r="AH3846" s="30"/>
      <c r="AI3846" s="30"/>
      <c r="AJ3846" s="30"/>
      <c r="AK3846" s="30"/>
      <c r="AL3846" s="30"/>
      <c r="AM3846" s="30"/>
      <c r="AN3846" s="30"/>
      <c r="AO3846" s="30"/>
      <c r="AP3846" s="30"/>
      <c r="AQ3846" s="30"/>
      <c r="AR3846" s="30"/>
      <c r="AS3846" s="30"/>
      <c r="AT3846" s="30"/>
      <c r="AU3846" s="30"/>
      <c r="AV3846" s="30"/>
      <c r="AW3846" s="30"/>
      <c r="AX3846" s="30"/>
      <c r="AY3846" s="30"/>
      <c r="AZ3846" s="30"/>
      <c r="BA3846" s="30"/>
      <c r="BB3846" s="30"/>
      <c r="BC3846" s="30"/>
      <c r="BD3846" s="30"/>
      <c r="BE3846" s="30"/>
      <c r="BF3846" s="30"/>
      <c r="BG3846" s="30"/>
      <c r="BH3846" s="30"/>
    </row>
    <row r="3847" spans="4:60" x14ac:dyDescent="0.2">
      <c r="D3847" s="23"/>
      <c r="F3847" s="28"/>
      <c r="H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</row>
    <row r="3848" spans="4:60" x14ac:dyDescent="0.2">
      <c r="D3848" s="23"/>
      <c r="F3848" s="1"/>
      <c r="H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</row>
    <row r="3849" spans="4:60" x14ac:dyDescent="0.2">
      <c r="D3849" s="23"/>
      <c r="F3849" s="1"/>
      <c r="H3849" s="1"/>
      <c r="I3849" s="26"/>
      <c r="J3849" s="26"/>
      <c r="K3849" s="26"/>
      <c r="L3849" s="26"/>
      <c r="M3849" s="26"/>
      <c r="N3849" s="26"/>
      <c r="O3849" s="26"/>
      <c r="P3849" s="26"/>
      <c r="Q3849" s="26"/>
      <c r="R3849" s="26"/>
      <c r="S3849" s="26"/>
      <c r="T3849" s="26"/>
      <c r="U3849" s="26"/>
      <c r="V3849" s="26"/>
      <c r="W3849" s="26"/>
      <c r="X3849" s="26"/>
      <c r="Y3849" s="26"/>
      <c r="Z3849" s="26"/>
      <c r="AA3849" s="26"/>
      <c r="AB3849" s="26"/>
      <c r="AC3849" s="26"/>
      <c r="AD3849" s="26"/>
      <c r="AE3849" s="26"/>
      <c r="AF3849" s="26"/>
      <c r="AG3849" s="26"/>
      <c r="AH3849" s="26"/>
      <c r="AI3849" s="26"/>
      <c r="AJ3849" s="26"/>
      <c r="AK3849" s="26"/>
      <c r="AL3849" s="26"/>
      <c r="AM3849" s="26"/>
      <c r="AN3849" s="26"/>
      <c r="AO3849" s="26"/>
      <c r="AP3849" s="26"/>
      <c r="AQ3849" s="26"/>
      <c r="AR3849" s="26"/>
      <c r="AS3849" s="26"/>
      <c r="AT3849" s="26"/>
      <c r="AU3849" s="26"/>
      <c r="AV3849" s="26"/>
      <c r="AW3849" s="26"/>
      <c r="AX3849" s="26"/>
      <c r="AY3849" s="26"/>
      <c r="AZ3849" s="26"/>
      <c r="BA3849" s="26"/>
      <c r="BB3849" s="26"/>
      <c r="BC3849" s="26"/>
      <c r="BD3849" s="26"/>
      <c r="BE3849" s="26"/>
      <c r="BF3849" s="26"/>
      <c r="BG3849" s="26"/>
      <c r="BH3849" s="26"/>
    </row>
    <row r="3850" spans="4:60" x14ac:dyDescent="0.2">
      <c r="D3850" s="23"/>
      <c r="F3850" s="28"/>
      <c r="H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</row>
    <row r="3851" spans="4:60" x14ac:dyDescent="0.2">
      <c r="D3851" s="23"/>
      <c r="F3851" s="28"/>
      <c r="H3851" s="1"/>
      <c r="I3851" s="29"/>
      <c r="J3851" s="29"/>
      <c r="K3851" s="29"/>
      <c r="L3851" s="29"/>
      <c r="M3851" s="29"/>
      <c r="N3851" s="29"/>
      <c r="O3851" s="29"/>
      <c r="P3851" s="29"/>
      <c r="Q3851" s="29"/>
      <c r="R3851" s="29"/>
      <c r="S3851" s="29"/>
      <c r="T3851" s="29"/>
      <c r="U3851" s="29"/>
      <c r="V3851" s="29"/>
      <c r="W3851" s="29"/>
      <c r="X3851" s="29"/>
      <c r="Y3851" s="29"/>
      <c r="Z3851" s="29"/>
      <c r="AA3851" s="29"/>
      <c r="AB3851" s="29"/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29"/>
      <c r="AQ3851" s="29"/>
      <c r="AR3851" s="29"/>
      <c r="AS3851" s="29"/>
      <c r="AT3851" s="29"/>
      <c r="AU3851" s="29"/>
      <c r="AV3851" s="29"/>
      <c r="AW3851" s="29"/>
      <c r="AX3851" s="29"/>
      <c r="AY3851" s="29"/>
      <c r="AZ3851" s="29"/>
      <c r="BA3851" s="29"/>
      <c r="BB3851" s="29"/>
      <c r="BC3851" s="29"/>
      <c r="BD3851" s="29"/>
      <c r="BE3851" s="29"/>
      <c r="BF3851" s="29"/>
      <c r="BG3851" s="29"/>
      <c r="BH3851" s="29"/>
    </row>
    <row r="3852" spans="4:60" x14ac:dyDescent="0.2">
      <c r="D3852" s="23"/>
      <c r="F3852" s="28"/>
      <c r="H3852" s="30"/>
      <c r="I3852" s="30"/>
      <c r="J3852" s="30"/>
      <c r="K3852" s="30"/>
      <c r="L3852" s="30"/>
      <c r="M3852" s="30"/>
      <c r="N3852" s="30"/>
      <c r="O3852" s="30"/>
      <c r="P3852" s="30"/>
      <c r="Q3852" s="30"/>
      <c r="R3852" s="30"/>
      <c r="S3852" s="30"/>
      <c r="T3852" s="30"/>
      <c r="U3852" s="30"/>
      <c r="V3852" s="30"/>
      <c r="W3852" s="30"/>
      <c r="X3852" s="30"/>
      <c r="Y3852" s="30"/>
      <c r="Z3852" s="30"/>
      <c r="AA3852" s="30"/>
      <c r="AB3852" s="30"/>
      <c r="AC3852" s="30"/>
      <c r="AD3852" s="30"/>
      <c r="AE3852" s="30"/>
      <c r="AF3852" s="30"/>
      <c r="AG3852" s="30"/>
      <c r="AH3852" s="30"/>
      <c r="AI3852" s="30"/>
      <c r="AJ3852" s="30"/>
      <c r="AK3852" s="30"/>
      <c r="AL3852" s="30"/>
      <c r="AM3852" s="30"/>
      <c r="AN3852" s="30"/>
      <c r="AO3852" s="30"/>
      <c r="AP3852" s="30"/>
      <c r="AQ3852" s="30"/>
      <c r="AR3852" s="30"/>
      <c r="AS3852" s="30"/>
      <c r="AT3852" s="30"/>
      <c r="AU3852" s="30"/>
      <c r="AV3852" s="30"/>
      <c r="AW3852" s="30"/>
      <c r="AX3852" s="30"/>
      <c r="AY3852" s="30"/>
      <c r="AZ3852" s="30"/>
      <c r="BA3852" s="30"/>
      <c r="BB3852" s="30"/>
      <c r="BC3852" s="30"/>
      <c r="BD3852" s="30"/>
      <c r="BE3852" s="30"/>
      <c r="BF3852" s="30"/>
      <c r="BG3852" s="30"/>
      <c r="BH3852" s="30"/>
    </row>
    <row r="3853" spans="4:60" x14ac:dyDescent="0.2">
      <c r="D3853" s="23"/>
      <c r="F3853" s="28"/>
      <c r="H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</row>
    <row r="3854" spans="4:60" x14ac:dyDescent="0.2">
      <c r="D3854" s="23"/>
      <c r="F3854" s="1"/>
      <c r="H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</row>
    <row r="3855" spans="4:60" x14ac:dyDescent="0.2">
      <c r="D3855" s="23"/>
      <c r="F3855" s="1"/>
      <c r="H3855" s="1"/>
      <c r="I3855" s="26"/>
      <c r="J3855" s="26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26"/>
      <c r="V3855" s="26"/>
      <c r="W3855" s="26"/>
      <c r="X3855" s="26"/>
      <c r="Y3855" s="26"/>
      <c r="Z3855" s="26"/>
      <c r="AA3855" s="26"/>
      <c r="AB3855" s="26"/>
      <c r="AC3855" s="26"/>
      <c r="AD3855" s="26"/>
      <c r="AE3855" s="26"/>
      <c r="AF3855" s="26"/>
      <c r="AG3855" s="26"/>
      <c r="AH3855" s="26"/>
      <c r="AI3855" s="26"/>
      <c r="AJ3855" s="26"/>
      <c r="AK3855" s="26"/>
      <c r="AL3855" s="26"/>
      <c r="AM3855" s="26"/>
      <c r="AN3855" s="26"/>
      <c r="AO3855" s="26"/>
      <c r="AP3855" s="26"/>
      <c r="AQ3855" s="26"/>
      <c r="AR3855" s="26"/>
      <c r="AS3855" s="26"/>
      <c r="AT3855" s="26"/>
      <c r="AU3855" s="26"/>
      <c r="AV3855" s="26"/>
      <c r="AW3855" s="26"/>
      <c r="AX3855" s="26"/>
      <c r="AY3855" s="26"/>
      <c r="AZ3855" s="26"/>
      <c r="BA3855" s="26"/>
      <c r="BB3855" s="26"/>
      <c r="BC3855" s="26"/>
      <c r="BD3855" s="26"/>
      <c r="BE3855" s="26"/>
      <c r="BF3855" s="26"/>
      <c r="BG3855" s="26"/>
      <c r="BH3855" s="26"/>
    </row>
    <row r="3856" spans="4:60" x14ac:dyDescent="0.2">
      <c r="D3856" s="23"/>
      <c r="F3856" s="28"/>
      <c r="H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</row>
    <row r="3857" spans="4:60" x14ac:dyDescent="0.2">
      <c r="D3857" s="23"/>
      <c r="F3857" s="28"/>
      <c r="H3857" s="1"/>
      <c r="I3857" s="29"/>
      <c r="J3857" s="29"/>
      <c r="K3857" s="29"/>
      <c r="L3857" s="29"/>
      <c r="M3857" s="29"/>
      <c r="N3857" s="29"/>
      <c r="O3857" s="29"/>
      <c r="P3857" s="29"/>
      <c r="Q3857" s="29"/>
      <c r="R3857" s="29"/>
      <c r="S3857" s="29"/>
      <c r="T3857" s="29"/>
      <c r="U3857" s="29"/>
      <c r="V3857" s="29"/>
      <c r="W3857" s="29"/>
      <c r="X3857" s="29"/>
      <c r="Y3857" s="29"/>
      <c r="Z3857" s="29"/>
      <c r="AA3857" s="29"/>
      <c r="AB3857" s="29"/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29"/>
      <c r="AQ3857" s="29"/>
      <c r="AR3857" s="29"/>
      <c r="AS3857" s="29"/>
      <c r="AT3857" s="29"/>
      <c r="AU3857" s="29"/>
      <c r="AV3857" s="29"/>
      <c r="AW3857" s="29"/>
      <c r="AX3857" s="29"/>
      <c r="AY3857" s="29"/>
      <c r="AZ3857" s="29"/>
      <c r="BA3857" s="29"/>
      <c r="BB3857" s="29"/>
      <c r="BC3857" s="29"/>
      <c r="BD3857" s="29"/>
      <c r="BE3857" s="29"/>
      <c r="BF3857" s="29"/>
      <c r="BG3857" s="29"/>
      <c r="BH3857" s="29"/>
    </row>
    <row r="3858" spans="4:60" x14ac:dyDescent="0.2">
      <c r="D3858" s="23"/>
      <c r="F3858" s="28"/>
      <c r="H3858" s="30"/>
      <c r="I3858" s="30"/>
      <c r="J3858" s="30"/>
      <c r="K3858" s="30"/>
      <c r="L3858" s="30"/>
      <c r="M3858" s="30"/>
      <c r="N3858" s="30"/>
      <c r="O3858" s="30"/>
      <c r="P3858" s="30"/>
      <c r="Q3858" s="30"/>
      <c r="R3858" s="30"/>
      <c r="S3858" s="30"/>
      <c r="T3858" s="30"/>
      <c r="U3858" s="30"/>
      <c r="V3858" s="30"/>
      <c r="W3858" s="30"/>
      <c r="X3858" s="30"/>
      <c r="Y3858" s="30"/>
      <c r="Z3858" s="30"/>
      <c r="AA3858" s="30"/>
      <c r="AB3858" s="30"/>
      <c r="AC3858" s="30"/>
      <c r="AD3858" s="30"/>
      <c r="AE3858" s="30"/>
      <c r="AF3858" s="30"/>
      <c r="AG3858" s="30"/>
      <c r="AH3858" s="30"/>
      <c r="AI3858" s="30"/>
      <c r="AJ3858" s="30"/>
      <c r="AK3858" s="30"/>
      <c r="AL3858" s="30"/>
      <c r="AM3858" s="30"/>
      <c r="AN3858" s="30"/>
      <c r="AO3858" s="30"/>
      <c r="AP3858" s="30"/>
      <c r="AQ3858" s="30"/>
      <c r="AR3858" s="30"/>
      <c r="AS3858" s="30"/>
      <c r="AT3858" s="30"/>
      <c r="AU3858" s="30"/>
      <c r="AV3858" s="30"/>
      <c r="AW3858" s="30"/>
      <c r="AX3858" s="30"/>
      <c r="AY3858" s="30"/>
      <c r="AZ3858" s="30"/>
      <c r="BA3858" s="30"/>
      <c r="BB3858" s="30"/>
      <c r="BC3858" s="30"/>
      <c r="BD3858" s="30"/>
      <c r="BE3858" s="30"/>
      <c r="BF3858" s="30"/>
      <c r="BG3858" s="30"/>
      <c r="BH3858" s="30"/>
    </row>
    <row r="3859" spans="4:60" x14ac:dyDescent="0.2">
      <c r="D3859" s="23"/>
      <c r="F3859" s="28"/>
      <c r="H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</row>
    <row r="3860" spans="4:60" x14ac:dyDescent="0.2">
      <c r="D3860" s="23"/>
      <c r="F3860" s="1"/>
      <c r="H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/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</row>
    <row r="3861" spans="4:60" x14ac:dyDescent="0.2">
      <c r="D3861" s="23"/>
      <c r="F3861" s="1"/>
      <c r="H3861" s="1"/>
      <c r="I3861" s="26"/>
      <c r="J3861" s="26"/>
      <c r="K3861" s="26"/>
      <c r="L3861" s="26"/>
      <c r="M3861" s="26"/>
      <c r="N3861" s="26"/>
      <c r="O3861" s="26"/>
      <c r="P3861" s="26"/>
      <c r="Q3861" s="26"/>
      <c r="R3861" s="26"/>
      <c r="S3861" s="26"/>
      <c r="T3861" s="26"/>
      <c r="U3861" s="26"/>
      <c r="V3861" s="26"/>
      <c r="W3861" s="26"/>
      <c r="X3861" s="26"/>
      <c r="Y3861" s="26"/>
      <c r="Z3861" s="26"/>
      <c r="AA3861" s="26"/>
      <c r="AB3861" s="26"/>
      <c r="AC3861" s="26"/>
      <c r="AD3861" s="26"/>
      <c r="AE3861" s="26"/>
      <c r="AF3861" s="26"/>
      <c r="AG3861" s="26"/>
      <c r="AH3861" s="26"/>
      <c r="AI3861" s="26"/>
      <c r="AJ3861" s="26"/>
      <c r="AK3861" s="26"/>
      <c r="AL3861" s="26"/>
      <c r="AM3861" s="26"/>
      <c r="AN3861" s="26"/>
      <c r="AO3861" s="26"/>
      <c r="AP3861" s="26"/>
      <c r="AQ3861" s="26"/>
      <c r="AR3861" s="26"/>
      <c r="AS3861" s="26"/>
      <c r="AT3861" s="26"/>
      <c r="AU3861" s="26"/>
      <c r="AV3861" s="26"/>
      <c r="AW3861" s="26"/>
      <c r="AX3861" s="26"/>
      <c r="AY3861" s="26"/>
      <c r="AZ3861" s="26"/>
      <c r="BA3861" s="26"/>
      <c r="BB3861" s="26"/>
      <c r="BC3861" s="26"/>
      <c r="BD3861" s="26"/>
      <c r="BE3861" s="26"/>
      <c r="BF3861" s="26"/>
      <c r="BG3861" s="26"/>
      <c r="BH3861" s="26"/>
    </row>
    <row r="3862" spans="4:60" x14ac:dyDescent="0.2">
      <c r="D3862" s="23"/>
      <c r="F3862" s="28"/>
      <c r="H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/>
      <c r="AE3862" s="1"/>
      <c r="AF3862" s="1"/>
      <c r="AG3862" s="1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</row>
    <row r="3863" spans="4:60" x14ac:dyDescent="0.2">
      <c r="D3863" s="23"/>
      <c r="F3863" s="28"/>
      <c r="H3863" s="1"/>
      <c r="I3863" s="29"/>
      <c r="J3863" s="29"/>
      <c r="K3863" s="29"/>
      <c r="L3863" s="29"/>
      <c r="M3863" s="29"/>
      <c r="N3863" s="29"/>
      <c r="O3863" s="29"/>
      <c r="P3863" s="29"/>
      <c r="Q3863" s="29"/>
      <c r="R3863" s="29"/>
      <c r="S3863" s="29"/>
      <c r="T3863" s="29"/>
      <c r="U3863" s="29"/>
      <c r="V3863" s="29"/>
      <c r="W3863" s="29"/>
      <c r="X3863" s="29"/>
      <c r="Y3863" s="29"/>
      <c r="Z3863" s="29"/>
      <c r="AA3863" s="29"/>
      <c r="AB3863" s="29"/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29"/>
      <c r="AQ3863" s="29"/>
      <c r="AR3863" s="29"/>
      <c r="AS3863" s="29"/>
      <c r="AT3863" s="29"/>
      <c r="AU3863" s="29"/>
      <c r="AV3863" s="29"/>
      <c r="AW3863" s="29"/>
      <c r="AX3863" s="29"/>
      <c r="AY3863" s="29"/>
      <c r="AZ3863" s="29"/>
      <c r="BA3863" s="29"/>
      <c r="BB3863" s="29"/>
      <c r="BC3863" s="29"/>
      <c r="BD3863" s="29"/>
      <c r="BE3863" s="29"/>
      <c r="BF3863" s="29"/>
      <c r="BG3863" s="29"/>
      <c r="BH3863" s="29"/>
    </row>
    <row r="3864" spans="4:60" x14ac:dyDescent="0.2">
      <c r="D3864" s="23"/>
      <c r="F3864" s="28"/>
      <c r="H3864" s="30"/>
      <c r="I3864" s="30"/>
      <c r="J3864" s="30"/>
      <c r="K3864" s="30"/>
      <c r="L3864" s="30"/>
      <c r="M3864" s="30"/>
      <c r="N3864" s="30"/>
      <c r="O3864" s="30"/>
      <c r="P3864" s="30"/>
      <c r="Q3864" s="30"/>
      <c r="R3864" s="30"/>
      <c r="S3864" s="30"/>
      <c r="T3864" s="30"/>
      <c r="U3864" s="30"/>
      <c r="V3864" s="30"/>
      <c r="W3864" s="30"/>
      <c r="X3864" s="30"/>
      <c r="Y3864" s="30"/>
      <c r="Z3864" s="30"/>
      <c r="AA3864" s="30"/>
      <c r="AB3864" s="30"/>
      <c r="AC3864" s="30"/>
      <c r="AD3864" s="30"/>
      <c r="AE3864" s="30"/>
      <c r="AF3864" s="30"/>
      <c r="AG3864" s="30"/>
      <c r="AH3864" s="30"/>
      <c r="AI3864" s="30"/>
      <c r="AJ3864" s="30"/>
      <c r="AK3864" s="30"/>
      <c r="AL3864" s="30"/>
      <c r="AM3864" s="30"/>
      <c r="AN3864" s="30"/>
      <c r="AO3864" s="30"/>
      <c r="AP3864" s="30"/>
      <c r="AQ3864" s="30"/>
      <c r="AR3864" s="30"/>
      <c r="AS3864" s="30"/>
      <c r="AT3864" s="30"/>
      <c r="AU3864" s="30"/>
      <c r="AV3864" s="30"/>
      <c r="AW3864" s="30"/>
      <c r="AX3864" s="30"/>
      <c r="AY3864" s="30"/>
      <c r="AZ3864" s="30"/>
      <c r="BA3864" s="30"/>
      <c r="BB3864" s="30"/>
      <c r="BC3864" s="30"/>
      <c r="BD3864" s="30"/>
      <c r="BE3864" s="30"/>
      <c r="BF3864" s="30"/>
      <c r="BG3864" s="30"/>
      <c r="BH3864" s="30"/>
    </row>
    <row r="3865" spans="4:60" x14ac:dyDescent="0.2">
      <c r="D3865" s="23"/>
      <c r="F3865" s="28"/>
      <c r="H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/>
      <c r="AE3865" s="1"/>
      <c r="AF3865" s="1"/>
      <c r="AG3865" s="1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</row>
    <row r="3866" spans="4:60" x14ac:dyDescent="0.2">
      <c r="D3866" s="23"/>
      <c r="F3866" s="1"/>
      <c r="H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/>
      <c r="AA3866" s="1"/>
      <c r="AB3866" s="1"/>
      <c r="AC3866" s="1"/>
      <c r="AD3866" s="1"/>
      <c r="AE3866" s="1"/>
      <c r="AF3866" s="1"/>
      <c r="AG3866" s="1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</row>
    <row r="3867" spans="4:60" x14ac:dyDescent="0.2">
      <c r="D3867" s="23"/>
      <c r="F3867" s="1"/>
      <c r="H3867" s="1"/>
      <c r="I3867" s="26"/>
      <c r="J3867" s="26"/>
      <c r="K3867" s="26"/>
      <c r="L3867" s="26"/>
      <c r="M3867" s="26"/>
      <c r="N3867" s="26"/>
      <c r="O3867" s="26"/>
      <c r="P3867" s="26"/>
      <c r="Q3867" s="26"/>
      <c r="R3867" s="26"/>
      <c r="S3867" s="26"/>
      <c r="T3867" s="26"/>
      <c r="U3867" s="26"/>
      <c r="V3867" s="26"/>
      <c r="W3867" s="26"/>
      <c r="X3867" s="26"/>
      <c r="Y3867" s="26"/>
      <c r="Z3867" s="26"/>
      <c r="AA3867" s="26"/>
      <c r="AB3867" s="26"/>
      <c r="AC3867" s="26"/>
      <c r="AD3867" s="26"/>
      <c r="AE3867" s="26"/>
      <c r="AF3867" s="26"/>
      <c r="AG3867" s="26"/>
      <c r="AH3867" s="26"/>
      <c r="AI3867" s="26"/>
      <c r="AJ3867" s="26"/>
      <c r="AK3867" s="26"/>
      <c r="AL3867" s="26"/>
      <c r="AM3867" s="26"/>
      <c r="AN3867" s="26"/>
      <c r="AO3867" s="26"/>
      <c r="AP3867" s="26"/>
      <c r="AQ3867" s="26"/>
      <c r="AR3867" s="26"/>
      <c r="AS3867" s="26"/>
      <c r="AT3867" s="26"/>
      <c r="AU3867" s="26"/>
      <c r="AV3867" s="26"/>
      <c r="AW3867" s="26"/>
      <c r="AX3867" s="26"/>
      <c r="AY3867" s="26"/>
      <c r="AZ3867" s="26"/>
      <c r="BA3867" s="26"/>
      <c r="BB3867" s="26"/>
      <c r="BC3867" s="26"/>
      <c r="BD3867" s="26"/>
      <c r="BE3867" s="26"/>
      <c r="BF3867" s="26"/>
      <c r="BG3867" s="26"/>
      <c r="BH3867" s="26"/>
    </row>
    <row r="3868" spans="4:60" x14ac:dyDescent="0.2">
      <c r="D3868" s="23"/>
      <c r="F3868" s="28"/>
      <c r="H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</row>
    <row r="3869" spans="4:60" x14ac:dyDescent="0.2">
      <c r="D3869" s="23"/>
      <c r="F3869" s="28"/>
      <c r="H3869" s="1"/>
      <c r="I3869" s="29"/>
      <c r="J3869" s="29"/>
      <c r="K3869" s="29"/>
      <c r="L3869" s="29"/>
      <c r="M3869" s="29"/>
      <c r="N3869" s="29"/>
      <c r="O3869" s="29"/>
      <c r="P3869" s="29"/>
      <c r="Q3869" s="29"/>
      <c r="R3869" s="29"/>
      <c r="S3869" s="29"/>
      <c r="T3869" s="29"/>
      <c r="U3869" s="29"/>
      <c r="V3869" s="29"/>
      <c r="W3869" s="29"/>
      <c r="X3869" s="29"/>
      <c r="Y3869" s="29"/>
      <c r="Z3869" s="29"/>
      <c r="AA3869" s="29"/>
      <c r="AB3869" s="29"/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29"/>
      <c r="AQ3869" s="29"/>
      <c r="AR3869" s="29"/>
      <c r="AS3869" s="29"/>
      <c r="AT3869" s="29"/>
      <c r="AU3869" s="29"/>
      <c r="AV3869" s="29"/>
      <c r="AW3869" s="29"/>
      <c r="AX3869" s="29"/>
      <c r="AY3869" s="29"/>
      <c r="AZ3869" s="29"/>
      <c r="BA3869" s="29"/>
      <c r="BB3869" s="29"/>
      <c r="BC3869" s="29"/>
      <c r="BD3869" s="29"/>
      <c r="BE3869" s="29"/>
      <c r="BF3869" s="29"/>
      <c r="BG3869" s="29"/>
      <c r="BH3869" s="29"/>
    </row>
    <row r="3870" spans="4:60" x14ac:dyDescent="0.2">
      <c r="D3870" s="23"/>
      <c r="F3870" s="28"/>
      <c r="H3870" s="30"/>
      <c r="I3870" s="30"/>
      <c r="J3870" s="30"/>
      <c r="K3870" s="30"/>
      <c r="L3870" s="30"/>
      <c r="M3870" s="30"/>
      <c r="N3870" s="30"/>
      <c r="O3870" s="30"/>
      <c r="P3870" s="30"/>
      <c r="Q3870" s="30"/>
      <c r="R3870" s="30"/>
      <c r="S3870" s="30"/>
      <c r="T3870" s="30"/>
      <c r="U3870" s="30"/>
      <c r="V3870" s="30"/>
      <c r="W3870" s="30"/>
      <c r="X3870" s="30"/>
      <c r="Y3870" s="30"/>
      <c r="Z3870" s="30"/>
      <c r="AA3870" s="30"/>
      <c r="AB3870" s="30"/>
      <c r="AC3870" s="30"/>
      <c r="AD3870" s="30"/>
      <c r="AE3870" s="30"/>
      <c r="AF3870" s="30"/>
      <c r="AG3870" s="30"/>
      <c r="AH3870" s="30"/>
      <c r="AI3870" s="30"/>
      <c r="AJ3870" s="30"/>
      <c r="AK3870" s="30"/>
      <c r="AL3870" s="30"/>
      <c r="AM3870" s="30"/>
      <c r="AN3870" s="30"/>
      <c r="AO3870" s="30"/>
      <c r="AP3870" s="30"/>
      <c r="AQ3870" s="30"/>
      <c r="AR3870" s="30"/>
      <c r="AS3870" s="30"/>
      <c r="AT3870" s="30"/>
      <c r="AU3870" s="30"/>
      <c r="AV3870" s="30"/>
      <c r="AW3870" s="30"/>
      <c r="AX3870" s="30"/>
      <c r="AY3870" s="30"/>
      <c r="AZ3870" s="30"/>
      <c r="BA3870" s="30"/>
      <c r="BB3870" s="30"/>
      <c r="BC3870" s="30"/>
      <c r="BD3870" s="30"/>
      <c r="BE3870" s="30"/>
      <c r="BF3870" s="30"/>
      <c r="BG3870" s="30"/>
      <c r="BH3870" s="30"/>
    </row>
    <row r="3871" spans="4:60" x14ac:dyDescent="0.2">
      <c r="D3871" s="23"/>
      <c r="F3871" s="28"/>
      <c r="H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</row>
    <row r="3872" spans="4:60" x14ac:dyDescent="0.2">
      <c r="D3872" s="23"/>
      <c r="F3872" s="1"/>
      <c r="H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</row>
    <row r="3873" spans="4:60" x14ac:dyDescent="0.2">
      <c r="D3873" s="23"/>
      <c r="F3873" s="1"/>
      <c r="H3873" s="1"/>
      <c r="I3873" s="26"/>
      <c r="J3873" s="26"/>
      <c r="K3873" s="26"/>
      <c r="L3873" s="26"/>
      <c r="M3873" s="26"/>
      <c r="N3873" s="26"/>
      <c r="O3873" s="26"/>
      <c r="P3873" s="26"/>
      <c r="Q3873" s="26"/>
      <c r="R3873" s="26"/>
      <c r="S3873" s="26"/>
      <c r="T3873" s="26"/>
      <c r="U3873" s="26"/>
      <c r="V3873" s="26"/>
      <c r="W3873" s="26"/>
      <c r="X3873" s="26"/>
      <c r="Y3873" s="26"/>
      <c r="Z3873" s="26"/>
      <c r="AA3873" s="26"/>
      <c r="AB3873" s="26"/>
      <c r="AC3873" s="26"/>
      <c r="AD3873" s="26"/>
      <c r="AE3873" s="26"/>
      <c r="AF3873" s="26"/>
      <c r="AG3873" s="26"/>
      <c r="AH3873" s="26"/>
      <c r="AI3873" s="26"/>
      <c r="AJ3873" s="26"/>
      <c r="AK3873" s="26"/>
      <c r="AL3873" s="26"/>
      <c r="AM3873" s="26"/>
      <c r="AN3873" s="26"/>
      <c r="AO3873" s="26"/>
      <c r="AP3873" s="26"/>
      <c r="AQ3873" s="26"/>
      <c r="AR3873" s="26"/>
      <c r="AS3873" s="26"/>
      <c r="AT3873" s="26"/>
      <c r="AU3873" s="26"/>
      <c r="AV3873" s="26"/>
      <c r="AW3873" s="26"/>
      <c r="AX3873" s="26"/>
      <c r="AY3873" s="26"/>
      <c r="AZ3873" s="26"/>
      <c r="BA3873" s="26"/>
      <c r="BB3873" s="26"/>
      <c r="BC3873" s="26"/>
      <c r="BD3873" s="26"/>
      <c r="BE3873" s="26"/>
      <c r="BF3873" s="26"/>
      <c r="BG3873" s="26"/>
      <c r="BH3873" s="26"/>
    </row>
    <row r="3874" spans="4:60" x14ac:dyDescent="0.2">
      <c r="D3874" s="23"/>
      <c r="F3874" s="28"/>
      <c r="H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/>
      <c r="AA3874" s="1"/>
      <c r="AB3874" s="1"/>
      <c r="AC3874" s="1"/>
      <c r="AD3874" s="1"/>
      <c r="AE3874" s="1"/>
      <c r="AF3874" s="1"/>
      <c r="AG3874" s="1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</row>
    <row r="3875" spans="4:60" x14ac:dyDescent="0.2">
      <c r="D3875" s="23"/>
      <c r="F3875" s="28"/>
      <c r="H3875" s="1"/>
      <c r="I3875" s="29"/>
      <c r="J3875" s="29"/>
      <c r="K3875" s="29"/>
      <c r="L3875" s="29"/>
      <c r="M3875" s="29"/>
      <c r="N3875" s="29"/>
      <c r="O3875" s="29"/>
      <c r="P3875" s="29"/>
      <c r="Q3875" s="29"/>
      <c r="R3875" s="29"/>
      <c r="S3875" s="29"/>
      <c r="T3875" s="29"/>
      <c r="U3875" s="29"/>
      <c r="V3875" s="29"/>
      <c r="W3875" s="29"/>
      <c r="X3875" s="29"/>
      <c r="Y3875" s="29"/>
      <c r="Z3875" s="29"/>
      <c r="AA3875" s="29"/>
      <c r="AB3875" s="29"/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29"/>
      <c r="AQ3875" s="29"/>
      <c r="AR3875" s="29"/>
      <c r="AS3875" s="29"/>
      <c r="AT3875" s="29"/>
      <c r="AU3875" s="29"/>
      <c r="AV3875" s="29"/>
      <c r="AW3875" s="29"/>
      <c r="AX3875" s="29"/>
      <c r="AY3875" s="29"/>
      <c r="AZ3875" s="29"/>
      <c r="BA3875" s="29"/>
      <c r="BB3875" s="29"/>
      <c r="BC3875" s="29"/>
      <c r="BD3875" s="29"/>
      <c r="BE3875" s="29"/>
      <c r="BF3875" s="29"/>
      <c r="BG3875" s="29"/>
      <c r="BH3875" s="29"/>
    </row>
    <row r="3876" spans="4:60" x14ac:dyDescent="0.2">
      <c r="D3876" s="23"/>
      <c r="F3876" s="28"/>
      <c r="H3876" s="30"/>
      <c r="I3876" s="30"/>
      <c r="J3876" s="30"/>
      <c r="K3876" s="30"/>
      <c r="L3876" s="30"/>
      <c r="M3876" s="30"/>
      <c r="N3876" s="30"/>
      <c r="O3876" s="30"/>
      <c r="P3876" s="30"/>
      <c r="Q3876" s="30"/>
      <c r="R3876" s="30"/>
      <c r="S3876" s="30"/>
      <c r="T3876" s="30"/>
      <c r="U3876" s="30"/>
      <c r="V3876" s="30"/>
      <c r="W3876" s="30"/>
      <c r="X3876" s="30"/>
      <c r="Y3876" s="30"/>
      <c r="Z3876" s="30"/>
      <c r="AA3876" s="30"/>
      <c r="AB3876" s="30"/>
      <c r="AC3876" s="30"/>
      <c r="AD3876" s="30"/>
      <c r="AE3876" s="30"/>
      <c r="AF3876" s="30"/>
      <c r="AG3876" s="30"/>
      <c r="AH3876" s="30"/>
      <c r="AI3876" s="30"/>
      <c r="AJ3876" s="30"/>
      <c r="AK3876" s="30"/>
      <c r="AL3876" s="30"/>
      <c r="AM3876" s="30"/>
      <c r="AN3876" s="30"/>
      <c r="AO3876" s="30"/>
      <c r="AP3876" s="30"/>
      <c r="AQ3876" s="30"/>
      <c r="AR3876" s="30"/>
      <c r="AS3876" s="30"/>
      <c r="AT3876" s="30"/>
      <c r="AU3876" s="30"/>
      <c r="AV3876" s="30"/>
      <c r="AW3876" s="30"/>
      <c r="AX3876" s="30"/>
      <c r="AY3876" s="30"/>
      <c r="AZ3876" s="30"/>
      <c r="BA3876" s="30"/>
      <c r="BB3876" s="30"/>
      <c r="BC3876" s="30"/>
      <c r="BD3876" s="30"/>
      <c r="BE3876" s="30"/>
      <c r="BF3876" s="30"/>
      <c r="BG3876" s="30"/>
      <c r="BH3876" s="30"/>
    </row>
    <row r="3877" spans="4:60" x14ac:dyDescent="0.2">
      <c r="D3877" s="23"/>
      <c r="F3877" s="28"/>
      <c r="H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/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</row>
    <row r="3878" spans="4:60" x14ac:dyDescent="0.2">
      <c r="D3878" s="23"/>
      <c r="F3878" s="1"/>
      <c r="H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</row>
    <row r="3879" spans="4:60" x14ac:dyDescent="0.2">
      <c r="D3879" s="23"/>
      <c r="F3879" s="1"/>
      <c r="H3879" s="1"/>
      <c r="I3879" s="26"/>
      <c r="J3879" s="26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26"/>
      <c r="V3879" s="26"/>
      <c r="W3879" s="26"/>
      <c r="X3879" s="26"/>
      <c r="Y3879" s="26"/>
      <c r="Z3879" s="26"/>
      <c r="AA3879" s="26"/>
      <c r="AB3879" s="26"/>
      <c r="AC3879" s="26"/>
      <c r="AD3879" s="26"/>
      <c r="AE3879" s="26"/>
      <c r="AF3879" s="26"/>
      <c r="AG3879" s="26"/>
      <c r="AH3879" s="26"/>
      <c r="AI3879" s="26"/>
      <c r="AJ3879" s="26"/>
      <c r="AK3879" s="26"/>
      <c r="AL3879" s="26"/>
      <c r="AM3879" s="26"/>
      <c r="AN3879" s="26"/>
      <c r="AO3879" s="26"/>
      <c r="AP3879" s="26"/>
      <c r="AQ3879" s="26"/>
      <c r="AR3879" s="26"/>
      <c r="AS3879" s="26"/>
      <c r="AT3879" s="26"/>
      <c r="AU3879" s="26"/>
      <c r="AV3879" s="26"/>
      <c r="AW3879" s="26"/>
      <c r="AX3879" s="26"/>
      <c r="AY3879" s="26"/>
      <c r="AZ3879" s="26"/>
      <c r="BA3879" s="26"/>
      <c r="BB3879" s="26"/>
      <c r="BC3879" s="26"/>
      <c r="BD3879" s="26"/>
      <c r="BE3879" s="26"/>
      <c r="BF3879" s="26"/>
      <c r="BG3879" s="26"/>
      <c r="BH3879" s="26"/>
    </row>
    <row r="3880" spans="4:60" x14ac:dyDescent="0.2">
      <c r="D3880" s="23"/>
      <c r="F3880" s="28"/>
      <c r="H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</row>
    <row r="3881" spans="4:60" x14ac:dyDescent="0.2">
      <c r="D3881" s="23"/>
      <c r="F3881" s="28"/>
      <c r="H3881" s="1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29"/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9"/>
      <c r="BC3881" s="29"/>
      <c r="BD3881" s="29"/>
      <c r="BE3881" s="29"/>
      <c r="BF3881" s="29"/>
      <c r="BG3881" s="29"/>
      <c r="BH3881" s="29"/>
    </row>
    <row r="3882" spans="4:60" x14ac:dyDescent="0.2">
      <c r="D3882" s="23"/>
      <c r="F3882" s="28"/>
      <c r="H3882" s="30"/>
      <c r="I3882" s="30"/>
      <c r="J3882" s="30"/>
      <c r="K3882" s="30"/>
      <c r="L3882" s="30"/>
      <c r="M3882" s="30"/>
      <c r="N3882" s="30"/>
      <c r="O3882" s="30"/>
      <c r="P3882" s="30"/>
      <c r="Q3882" s="30"/>
      <c r="R3882" s="30"/>
      <c r="S3882" s="30"/>
      <c r="T3882" s="30"/>
      <c r="U3882" s="30"/>
      <c r="V3882" s="30"/>
      <c r="W3882" s="30"/>
      <c r="X3882" s="30"/>
      <c r="Y3882" s="30"/>
      <c r="Z3882" s="30"/>
      <c r="AA3882" s="30"/>
      <c r="AB3882" s="30"/>
      <c r="AC3882" s="30"/>
      <c r="AD3882" s="30"/>
      <c r="AE3882" s="30"/>
      <c r="AF3882" s="30"/>
      <c r="AG3882" s="30"/>
      <c r="AH3882" s="30"/>
      <c r="AI3882" s="30"/>
      <c r="AJ3882" s="30"/>
      <c r="AK3882" s="30"/>
      <c r="AL3882" s="30"/>
      <c r="AM3882" s="30"/>
      <c r="AN3882" s="30"/>
      <c r="AO3882" s="30"/>
      <c r="AP3882" s="30"/>
      <c r="AQ3882" s="30"/>
      <c r="AR3882" s="30"/>
      <c r="AS3882" s="30"/>
      <c r="AT3882" s="30"/>
      <c r="AU3882" s="30"/>
      <c r="AV3882" s="30"/>
      <c r="AW3882" s="30"/>
      <c r="AX3882" s="30"/>
      <c r="AY3882" s="30"/>
      <c r="AZ3882" s="30"/>
      <c r="BA3882" s="30"/>
      <c r="BB3882" s="30"/>
      <c r="BC3882" s="30"/>
      <c r="BD3882" s="30"/>
      <c r="BE3882" s="30"/>
      <c r="BF3882" s="30"/>
      <c r="BG3882" s="30"/>
      <c r="BH3882" s="30"/>
    </row>
    <row r="3883" spans="4:60" x14ac:dyDescent="0.2">
      <c r="D3883" s="23"/>
      <c r="F3883" s="28"/>
      <c r="H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/>
      <c r="AE3883" s="1"/>
      <c r="AF3883" s="1"/>
      <c r="AG3883" s="1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</row>
    <row r="3884" spans="4:60" x14ac:dyDescent="0.2">
      <c r="D3884" s="23"/>
      <c r="F3884" s="1"/>
      <c r="H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/>
      <c r="AE3884" s="1"/>
      <c r="AF3884" s="1"/>
      <c r="AG3884" s="1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</row>
    <row r="3885" spans="4:60" x14ac:dyDescent="0.2">
      <c r="D3885" s="23"/>
      <c r="F3885" s="1"/>
      <c r="H3885" s="1"/>
      <c r="I3885" s="26"/>
      <c r="J3885" s="26"/>
      <c r="K3885" s="26"/>
      <c r="L3885" s="26"/>
      <c r="M3885" s="26"/>
      <c r="N3885" s="26"/>
      <c r="O3885" s="26"/>
      <c r="P3885" s="26"/>
      <c r="Q3885" s="26"/>
      <c r="R3885" s="26"/>
      <c r="S3885" s="26"/>
      <c r="T3885" s="26"/>
      <c r="U3885" s="26"/>
      <c r="V3885" s="26"/>
      <c r="W3885" s="26"/>
      <c r="X3885" s="26"/>
      <c r="Y3885" s="26"/>
      <c r="Z3885" s="26"/>
      <c r="AA3885" s="26"/>
      <c r="AB3885" s="26"/>
      <c r="AC3885" s="26"/>
      <c r="AD3885" s="26"/>
      <c r="AE3885" s="26"/>
      <c r="AF3885" s="26"/>
      <c r="AG3885" s="26"/>
      <c r="AH3885" s="26"/>
      <c r="AI3885" s="26"/>
      <c r="AJ3885" s="26"/>
      <c r="AK3885" s="26"/>
      <c r="AL3885" s="26"/>
      <c r="AM3885" s="26"/>
      <c r="AN3885" s="26"/>
      <c r="AO3885" s="26"/>
      <c r="AP3885" s="26"/>
      <c r="AQ3885" s="26"/>
      <c r="AR3885" s="26"/>
      <c r="AS3885" s="26"/>
      <c r="AT3885" s="26"/>
      <c r="AU3885" s="26"/>
      <c r="AV3885" s="26"/>
      <c r="AW3885" s="26"/>
      <c r="AX3885" s="26"/>
      <c r="AY3885" s="26"/>
      <c r="AZ3885" s="26"/>
      <c r="BA3885" s="26"/>
      <c r="BB3885" s="26"/>
      <c r="BC3885" s="26"/>
      <c r="BD3885" s="26"/>
      <c r="BE3885" s="26"/>
      <c r="BF3885" s="26"/>
      <c r="BG3885" s="26"/>
      <c r="BH3885" s="26"/>
    </row>
    <row r="3886" spans="4:60" x14ac:dyDescent="0.2">
      <c r="D3886" s="23"/>
      <c r="F3886" s="28"/>
      <c r="H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/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</row>
    <row r="3887" spans="4:60" x14ac:dyDescent="0.2">
      <c r="D3887" s="23"/>
      <c r="F3887" s="28"/>
      <c r="H3887" s="1"/>
      <c r="I3887" s="29"/>
      <c r="J3887" s="29"/>
      <c r="K3887" s="29"/>
      <c r="L3887" s="29"/>
      <c r="M3887" s="29"/>
      <c r="N3887" s="29"/>
      <c r="O3887" s="29"/>
      <c r="P3887" s="29"/>
      <c r="Q3887" s="29"/>
      <c r="R3887" s="29"/>
      <c r="S3887" s="29"/>
      <c r="T3887" s="29"/>
      <c r="U3887" s="29"/>
      <c r="V3887" s="29"/>
      <c r="W3887" s="29"/>
      <c r="X3887" s="29"/>
      <c r="Y3887" s="29"/>
      <c r="Z3887" s="29"/>
      <c r="AA3887" s="29"/>
      <c r="AB3887" s="29"/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29"/>
      <c r="AQ3887" s="29"/>
      <c r="AR3887" s="29"/>
      <c r="AS3887" s="29"/>
      <c r="AT3887" s="29"/>
      <c r="AU3887" s="29"/>
      <c r="AV3887" s="29"/>
      <c r="AW3887" s="29"/>
      <c r="AX3887" s="29"/>
      <c r="AY3887" s="29"/>
      <c r="AZ3887" s="29"/>
      <c r="BA3887" s="29"/>
      <c r="BB3887" s="29"/>
      <c r="BC3887" s="29"/>
      <c r="BD3887" s="29"/>
      <c r="BE3887" s="29"/>
      <c r="BF3887" s="29"/>
      <c r="BG3887" s="29"/>
      <c r="BH3887" s="29"/>
    </row>
    <row r="3888" spans="4:60" x14ac:dyDescent="0.2">
      <c r="D3888" s="23"/>
      <c r="F3888" s="28"/>
      <c r="H3888" s="30"/>
      <c r="I3888" s="30"/>
      <c r="J3888" s="30"/>
      <c r="K3888" s="30"/>
      <c r="L3888" s="30"/>
      <c r="M3888" s="30"/>
      <c r="N3888" s="30"/>
      <c r="O3888" s="30"/>
      <c r="P3888" s="30"/>
      <c r="Q3888" s="30"/>
      <c r="R3888" s="30"/>
      <c r="S3888" s="30"/>
      <c r="T3888" s="30"/>
      <c r="U3888" s="30"/>
      <c r="V3888" s="30"/>
      <c r="W3888" s="30"/>
      <c r="X3888" s="30"/>
      <c r="Y3888" s="30"/>
      <c r="Z3888" s="30"/>
      <c r="AA3888" s="30"/>
      <c r="AB3888" s="30"/>
      <c r="AC3888" s="30"/>
      <c r="AD3888" s="30"/>
      <c r="AE3888" s="30"/>
      <c r="AF3888" s="30"/>
      <c r="AG3888" s="30"/>
      <c r="AH3888" s="30"/>
      <c r="AI3888" s="30"/>
      <c r="AJ3888" s="30"/>
      <c r="AK3888" s="30"/>
      <c r="AL3888" s="30"/>
      <c r="AM3888" s="30"/>
      <c r="AN3888" s="30"/>
      <c r="AO3888" s="30"/>
      <c r="AP3888" s="30"/>
      <c r="AQ3888" s="30"/>
      <c r="AR3888" s="30"/>
      <c r="AS3888" s="30"/>
      <c r="AT3888" s="30"/>
      <c r="AU3888" s="30"/>
      <c r="AV3888" s="30"/>
      <c r="AW3888" s="30"/>
      <c r="AX3888" s="30"/>
      <c r="AY3888" s="30"/>
      <c r="AZ3888" s="30"/>
      <c r="BA3888" s="30"/>
      <c r="BB3888" s="30"/>
      <c r="BC3888" s="30"/>
      <c r="BD3888" s="30"/>
      <c r="BE3888" s="30"/>
      <c r="BF3888" s="30"/>
      <c r="BG3888" s="30"/>
      <c r="BH3888" s="30"/>
    </row>
    <row r="3889" spans="4:60" x14ac:dyDescent="0.2">
      <c r="D3889" s="23"/>
      <c r="F3889" s="28"/>
      <c r="H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</row>
    <row r="3890" spans="4:60" x14ac:dyDescent="0.2">
      <c r="D3890" s="23"/>
      <c r="F3890" s="1"/>
      <c r="H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</row>
    <row r="3891" spans="4:60" x14ac:dyDescent="0.2">
      <c r="D3891" s="23"/>
      <c r="F3891" s="1"/>
      <c r="H3891" s="1"/>
      <c r="I3891" s="26"/>
      <c r="J3891" s="26"/>
      <c r="K3891" s="26"/>
      <c r="L3891" s="26"/>
      <c r="M3891" s="26"/>
      <c r="N3891" s="26"/>
      <c r="O3891" s="26"/>
      <c r="P3891" s="26"/>
      <c r="Q3891" s="26"/>
      <c r="R3891" s="26"/>
      <c r="S3891" s="26"/>
      <c r="T3891" s="26"/>
      <c r="U3891" s="26"/>
      <c r="V3891" s="26"/>
      <c r="W3891" s="26"/>
      <c r="X3891" s="26"/>
      <c r="Y3891" s="26"/>
      <c r="Z3891" s="26"/>
      <c r="AA3891" s="26"/>
      <c r="AB3891" s="26"/>
      <c r="AC3891" s="26"/>
      <c r="AD3891" s="26"/>
      <c r="AE3891" s="26"/>
      <c r="AF3891" s="26"/>
      <c r="AG3891" s="26"/>
      <c r="AH3891" s="26"/>
      <c r="AI3891" s="26"/>
      <c r="AJ3891" s="26"/>
      <c r="AK3891" s="26"/>
      <c r="AL3891" s="26"/>
      <c r="AM3891" s="26"/>
      <c r="AN3891" s="26"/>
      <c r="AO3891" s="26"/>
      <c r="AP3891" s="26"/>
      <c r="AQ3891" s="26"/>
      <c r="AR3891" s="26"/>
      <c r="AS3891" s="26"/>
      <c r="AT3891" s="26"/>
      <c r="AU3891" s="26"/>
      <c r="AV3891" s="26"/>
      <c r="AW3891" s="26"/>
      <c r="AX3891" s="26"/>
      <c r="AY3891" s="26"/>
      <c r="AZ3891" s="26"/>
      <c r="BA3891" s="26"/>
      <c r="BB3891" s="26"/>
      <c r="BC3891" s="26"/>
      <c r="BD3891" s="26"/>
      <c r="BE3891" s="26"/>
      <c r="BF3891" s="26"/>
      <c r="BG3891" s="26"/>
      <c r="BH3891" s="26"/>
    </row>
    <row r="3892" spans="4:60" x14ac:dyDescent="0.2">
      <c r="D3892" s="23"/>
      <c r="F3892" s="28"/>
      <c r="H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</row>
    <row r="3893" spans="4:60" x14ac:dyDescent="0.2">
      <c r="D3893" s="23"/>
      <c r="F3893" s="28"/>
      <c r="H3893" s="1"/>
      <c r="I3893" s="29"/>
      <c r="J3893" s="29"/>
      <c r="K3893" s="29"/>
      <c r="L3893" s="29"/>
      <c r="M3893" s="29"/>
      <c r="N3893" s="29"/>
      <c r="O3893" s="29"/>
      <c r="P3893" s="29"/>
      <c r="Q3893" s="29"/>
      <c r="R3893" s="29"/>
      <c r="S3893" s="29"/>
      <c r="T3893" s="29"/>
      <c r="U3893" s="29"/>
      <c r="V3893" s="29"/>
      <c r="W3893" s="29"/>
      <c r="X3893" s="29"/>
      <c r="Y3893" s="29"/>
      <c r="Z3893" s="29"/>
      <c r="AA3893" s="29"/>
      <c r="AB3893" s="29"/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29"/>
      <c r="AQ3893" s="29"/>
      <c r="AR3893" s="29"/>
      <c r="AS3893" s="29"/>
      <c r="AT3893" s="29"/>
      <c r="AU3893" s="29"/>
      <c r="AV3893" s="29"/>
      <c r="AW3893" s="29"/>
      <c r="AX3893" s="29"/>
      <c r="AY3893" s="29"/>
      <c r="AZ3893" s="29"/>
      <c r="BA3893" s="29"/>
      <c r="BB3893" s="29"/>
      <c r="BC3893" s="29"/>
      <c r="BD3893" s="29"/>
      <c r="BE3893" s="29"/>
      <c r="BF3893" s="29"/>
      <c r="BG3893" s="29"/>
      <c r="BH3893" s="29"/>
    </row>
    <row r="3894" spans="4:60" x14ac:dyDescent="0.2">
      <c r="D3894" s="23"/>
      <c r="F3894" s="28"/>
      <c r="H3894" s="30"/>
      <c r="I3894" s="30"/>
      <c r="J3894" s="30"/>
      <c r="K3894" s="30"/>
      <c r="L3894" s="30"/>
      <c r="M3894" s="30"/>
      <c r="N3894" s="30"/>
      <c r="O3894" s="30"/>
      <c r="P3894" s="30"/>
      <c r="Q3894" s="30"/>
      <c r="R3894" s="30"/>
      <c r="S3894" s="30"/>
      <c r="T3894" s="30"/>
      <c r="U3894" s="30"/>
      <c r="V3894" s="30"/>
      <c r="W3894" s="30"/>
      <c r="X3894" s="30"/>
      <c r="Y3894" s="30"/>
      <c r="Z3894" s="30"/>
      <c r="AA3894" s="30"/>
      <c r="AB3894" s="30"/>
      <c r="AC3894" s="30"/>
      <c r="AD3894" s="30"/>
      <c r="AE3894" s="30"/>
      <c r="AF3894" s="30"/>
      <c r="AG3894" s="30"/>
      <c r="AH3894" s="30"/>
      <c r="AI3894" s="30"/>
      <c r="AJ3894" s="30"/>
      <c r="AK3894" s="30"/>
      <c r="AL3894" s="30"/>
      <c r="AM3894" s="30"/>
      <c r="AN3894" s="30"/>
      <c r="AO3894" s="30"/>
      <c r="AP3894" s="30"/>
      <c r="AQ3894" s="30"/>
      <c r="AR3894" s="30"/>
      <c r="AS3894" s="30"/>
      <c r="AT3894" s="30"/>
      <c r="AU3894" s="30"/>
      <c r="AV3894" s="30"/>
      <c r="AW3894" s="30"/>
      <c r="AX3894" s="30"/>
      <c r="AY3894" s="30"/>
      <c r="AZ3894" s="30"/>
      <c r="BA3894" s="30"/>
      <c r="BB3894" s="30"/>
      <c r="BC3894" s="30"/>
      <c r="BD3894" s="30"/>
      <c r="BE3894" s="30"/>
      <c r="BF3894" s="30"/>
      <c r="BG3894" s="30"/>
      <c r="BH3894" s="30"/>
    </row>
    <row r="3895" spans="4:60" x14ac:dyDescent="0.2">
      <c r="D3895" s="23"/>
      <c r="F3895" s="28"/>
      <c r="H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</row>
    <row r="3896" spans="4:60" x14ac:dyDescent="0.2">
      <c r="D3896" s="23"/>
      <c r="F3896" s="1"/>
      <c r="H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</row>
    <row r="3897" spans="4:60" x14ac:dyDescent="0.2">
      <c r="D3897" s="23"/>
      <c r="F3897" s="1"/>
      <c r="H3897" s="1"/>
      <c r="I3897" s="26"/>
      <c r="J3897" s="26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26"/>
      <c r="V3897" s="26"/>
      <c r="W3897" s="26"/>
      <c r="X3897" s="26"/>
      <c r="Y3897" s="26"/>
      <c r="Z3897" s="26"/>
      <c r="AA3897" s="26"/>
      <c r="AB3897" s="26"/>
      <c r="AC3897" s="26"/>
      <c r="AD3897" s="26"/>
      <c r="AE3897" s="26"/>
      <c r="AF3897" s="26"/>
      <c r="AG3897" s="26"/>
      <c r="AH3897" s="26"/>
      <c r="AI3897" s="26"/>
      <c r="AJ3897" s="26"/>
      <c r="AK3897" s="26"/>
      <c r="AL3897" s="26"/>
      <c r="AM3897" s="26"/>
      <c r="AN3897" s="26"/>
      <c r="AO3897" s="26"/>
      <c r="AP3897" s="26"/>
      <c r="AQ3897" s="26"/>
      <c r="AR3897" s="26"/>
      <c r="AS3897" s="26"/>
      <c r="AT3897" s="26"/>
      <c r="AU3897" s="26"/>
      <c r="AV3897" s="26"/>
      <c r="AW3897" s="26"/>
      <c r="AX3897" s="26"/>
      <c r="AY3897" s="26"/>
      <c r="AZ3897" s="26"/>
      <c r="BA3897" s="26"/>
      <c r="BB3897" s="26"/>
      <c r="BC3897" s="26"/>
      <c r="BD3897" s="26"/>
      <c r="BE3897" s="26"/>
      <c r="BF3897" s="26"/>
      <c r="BG3897" s="26"/>
      <c r="BH3897" s="26"/>
    </row>
    <row r="3898" spans="4:60" x14ac:dyDescent="0.2">
      <c r="D3898" s="23"/>
      <c r="F3898" s="28"/>
      <c r="H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/>
      <c r="AE3898" s="1"/>
      <c r="AF3898" s="1"/>
      <c r="AG3898" s="1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</row>
    <row r="3899" spans="4:60" x14ac:dyDescent="0.2">
      <c r="D3899" s="23"/>
      <c r="F3899" s="28"/>
      <c r="H3899" s="1"/>
      <c r="I3899" s="29"/>
      <c r="J3899" s="29"/>
      <c r="K3899" s="29"/>
      <c r="L3899" s="29"/>
      <c r="M3899" s="29"/>
      <c r="N3899" s="29"/>
      <c r="O3899" s="29"/>
      <c r="P3899" s="29"/>
      <c r="Q3899" s="29"/>
      <c r="R3899" s="29"/>
      <c r="S3899" s="29"/>
      <c r="T3899" s="29"/>
      <c r="U3899" s="29"/>
      <c r="V3899" s="29"/>
      <c r="W3899" s="29"/>
      <c r="X3899" s="29"/>
      <c r="Y3899" s="29"/>
      <c r="Z3899" s="29"/>
      <c r="AA3899" s="29"/>
      <c r="AB3899" s="29"/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29"/>
      <c r="AQ3899" s="29"/>
      <c r="AR3899" s="29"/>
      <c r="AS3899" s="29"/>
      <c r="AT3899" s="29"/>
      <c r="AU3899" s="29"/>
      <c r="AV3899" s="29"/>
      <c r="AW3899" s="29"/>
      <c r="AX3899" s="29"/>
      <c r="AY3899" s="29"/>
      <c r="AZ3899" s="29"/>
      <c r="BA3899" s="29"/>
      <c r="BB3899" s="29"/>
      <c r="BC3899" s="29"/>
      <c r="BD3899" s="29"/>
      <c r="BE3899" s="29"/>
      <c r="BF3899" s="29"/>
      <c r="BG3899" s="29"/>
      <c r="BH3899" s="29"/>
    </row>
    <row r="3900" spans="4:60" x14ac:dyDescent="0.2">
      <c r="D3900" s="23"/>
      <c r="F3900" s="28"/>
      <c r="H3900" s="30"/>
      <c r="I3900" s="30"/>
      <c r="J3900" s="30"/>
      <c r="K3900" s="30"/>
      <c r="L3900" s="30"/>
      <c r="M3900" s="30"/>
      <c r="N3900" s="30"/>
      <c r="O3900" s="30"/>
      <c r="P3900" s="30"/>
      <c r="Q3900" s="30"/>
      <c r="R3900" s="30"/>
      <c r="S3900" s="30"/>
      <c r="T3900" s="30"/>
      <c r="U3900" s="30"/>
      <c r="V3900" s="30"/>
      <c r="W3900" s="30"/>
      <c r="X3900" s="30"/>
      <c r="Y3900" s="30"/>
      <c r="Z3900" s="30"/>
      <c r="AA3900" s="30"/>
      <c r="AB3900" s="30"/>
      <c r="AC3900" s="30"/>
      <c r="AD3900" s="30"/>
      <c r="AE3900" s="30"/>
      <c r="AF3900" s="30"/>
      <c r="AG3900" s="30"/>
      <c r="AH3900" s="30"/>
      <c r="AI3900" s="30"/>
      <c r="AJ3900" s="30"/>
      <c r="AK3900" s="30"/>
      <c r="AL3900" s="30"/>
      <c r="AM3900" s="30"/>
      <c r="AN3900" s="30"/>
      <c r="AO3900" s="30"/>
      <c r="AP3900" s="30"/>
      <c r="AQ3900" s="30"/>
      <c r="AR3900" s="30"/>
      <c r="AS3900" s="30"/>
      <c r="AT3900" s="30"/>
      <c r="AU3900" s="30"/>
      <c r="AV3900" s="30"/>
      <c r="AW3900" s="30"/>
      <c r="AX3900" s="30"/>
      <c r="AY3900" s="30"/>
      <c r="AZ3900" s="30"/>
      <c r="BA3900" s="30"/>
      <c r="BB3900" s="30"/>
      <c r="BC3900" s="30"/>
      <c r="BD3900" s="30"/>
      <c r="BE3900" s="30"/>
      <c r="BF3900" s="30"/>
      <c r="BG3900" s="30"/>
      <c r="BH3900" s="30"/>
    </row>
    <row r="3901" spans="4:60" x14ac:dyDescent="0.2">
      <c r="D3901" s="23"/>
      <c r="F3901" s="28"/>
      <c r="H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/>
      <c r="AE3901" s="1"/>
      <c r="AF3901" s="1"/>
      <c r="AG3901" s="1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</row>
    <row r="3902" spans="4:60" x14ac:dyDescent="0.2">
      <c r="D3902" s="23"/>
      <c r="F3902" s="1"/>
      <c r="H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/>
      <c r="AE3902" s="1"/>
      <c r="AF3902" s="1"/>
      <c r="AG3902" s="1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</row>
    <row r="3903" spans="4:60" x14ac:dyDescent="0.2">
      <c r="D3903" s="23"/>
      <c r="F3903" s="1"/>
      <c r="H3903" s="1"/>
      <c r="I3903" s="26"/>
      <c r="J3903" s="26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26"/>
      <c r="V3903" s="26"/>
      <c r="W3903" s="26"/>
      <c r="X3903" s="26"/>
      <c r="Y3903" s="26"/>
      <c r="Z3903" s="26"/>
      <c r="AA3903" s="26"/>
      <c r="AB3903" s="26"/>
      <c r="AC3903" s="26"/>
      <c r="AD3903" s="26"/>
      <c r="AE3903" s="26"/>
      <c r="AF3903" s="26"/>
      <c r="AG3903" s="26"/>
      <c r="AH3903" s="26"/>
      <c r="AI3903" s="26"/>
      <c r="AJ3903" s="26"/>
      <c r="AK3903" s="26"/>
      <c r="AL3903" s="26"/>
      <c r="AM3903" s="26"/>
      <c r="AN3903" s="26"/>
      <c r="AO3903" s="26"/>
      <c r="AP3903" s="26"/>
      <c r="AQ3903" s="26"/>
      <c r="AR3903" s="26"/>
      <c r="AS3903" s="26"/>
      <c r="AT3903" s="26"/>
      <c r="AU3903" s="26"/>
      <c r="AV3903" s="26"/>
      <c r="AW3903" s="26"/>
      <c r="AX3903" s="26"/>
      <c r="AY3903" s="26"/>
      <c r="AZ3903" s="26"/>
      <c r="BA3903" s="26"/>
      <c r="BB3903" s="26"/>
      <c r="BC3903" s="26"/>
      <c r="BD3903" s="26"/>
      <c r="BE3903" s="26"/>
      <c r="BF3903" s="26"/>
      <c r="BG3903" s="26"/>
      <c r="BH3903" s="26"/>
    </row>
    <row r="3904" spans="4:60" x14ac:dyDescent="0.2">
      <c r="D3904" s="23"/>
      <c r="F3904" s="28"/>
      <c r="H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/>
      <c r="AE3904" s="1"/>
      <c r="AF3904" s="1"/>
      <c r="AG3904" s="1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</row>
    <row r="3905" spans="4:60" x14ac:dyDescent="0.2">
      <c r="D3905" s="23"/>
      <c r="F3905" s="28"/>
      <c r="H3905" s="1"/>
      <c r="I3905" s="29"/>
      <c r="J3905" s="29"/>
      <c r="K3905" s="29"/>
      <c r="L3905" s="29"/>
      <c r="M3905" s="29"/>
      <c r="N3905" s="29"/>
      <c r="O3905" s="29"/>
      <c r="P3905" s="29"/>
      <c r="Q3905" s="29"/>
      <c r="R3905" s="29"/>
      <c r="S3905" s="29"/>
      <c r="T3905" s="29"/>
      <c r="U3905" s="29"/>
      <c r="V3905" s="29"/>
      <c r="W3905" s="29"/>
      <c r="X3905" s="29"/>
      <c r="Y3905" s="29"/>
      <c r="Z3905" s="29"/>
      <c r="AA3905" s="29"/>
      <c r="AB3905" s="29"/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29"/>
      <c r="AQ3905" s="29"/>
      <c r="AR3905" s="29"/>
      <c r="AS3905" s="29"/>
      <c r="AT3905" s="29"/>
      <c r="AU3905" s="29"/>
      <c r="AV3905" s="29"/>
      <c r="AW3905" s="29"/>
      <c r="AX3905" s="29"/>
      <c r="AY3905" s="29"/>
      <c r="AZ3905" s="29"/>
      <c r="BA3905" s="29"/>
      <c r="BB3905" s="29"/>
      <c r="BC3905" s="29"/>
      <c r="BD3905" s="29"/>
      <c r="BE3905" s="29"/>
      <c r="BF3905" s="29"/>
      <c r="BG3905" s="29"/>
      <c r="BH3905" s="29"/>
    </row>
    <row r="3906" spans="4:60" x14ac:dyDescent="0.2">
      <c r="D3906" s="23"/>
      <c r="F3906" s="28"/>
      <c r="H3906" s="30"/>
      <c r="I3906" s="30"/>
      <c r="J3906" s="30"/>
      <c r="K3906" s="30"/>
      <c r="L3906" s="30"/>
      <c r="M3906" s="30"/>
      <c r="N3906" s="30"/>
      <c r="O3906" s="30"/>
      <c r="P3906" s="30"/>
      <c r="Q3906" s="30"/>
      <c r="R3906" s="30"/>
      <c r="S3906" s="30"/>
      <c r="T3906" s="30"/>
      <c r="U3906" s="30"/>
      <c r="V3906" s="30"/>
      <c r="W3906" s="30"/>
      <c r="X3906" s="30"/>
      <c r="Y3906" s="30"/>
      <c r="Z3906" s="30"/>
      <c r="AA3906" s="30"/>
      <c r="AB3906" s="30"/>
      <c r="AC3906" s="30"/>
      <c r="AD3906" s="30"/>
      <c r="AE3906" s="30"/>
      <c r="AF3906" s="30"/>
      <c r="AG3906" s="30"/>
      <c r="AH3906" s="30"/>
      <c r="AI3906" s="30"/>
      <c r="AJ3906" s="30"/>
      <c r="AK3906" s="30"/>
      <c r="AL3906" s="30"/>
      <c r="AM3906" s="30"/>
      <c r="AN3906" s="30"/>
      <c r="AO3906" s="30"/>
      <c r="AP3906" s="30"/>
      <c r="AQ3906" s="30"/>
      <c r="AR3906" s="30"/>
      <c r="AS3906" s="30"/>
      <c r="AT3906" s="30"/>
      <c r="AU3906" s="30"/>
      <c r="AV3906" s="30"/>
      <c r="AW3906" s="30"/>
      <c r="AX3906" s="30"/>
      <c r="AY3906" s="30"/>
      <c r="AZ3906" s="30"/>
      <c r="BA3906" s="30"/>
      <c r="BB3906" s="30"/>
      <c r="BC3906" s="30"/>
      <c r="BD3906" s="30"/>
      <c r="BE3906" s="30"/>
      <c r="BF3906" s="30"/>
      <c r="BG3906" s="30"/>
      <c r="BH3906" s="30"/>
    </row>
    <row r="3907" spans="4:60" x14ac:dyDescent="0.2">
      <c r="D3907" s="23"/>
      <c r="F3907" s="28"/>
      <c r="H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/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</row>
    <row r="3908" spans="4:60" x14ac:dyDescent="0.2">
      <c r="D3908" s="23"/>
      <c r="F3908" s="1"/>
      <c r="H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</row>
    <row r="3909" spans="4:60" x14ac:dyDescent="0.2">
      <c r="D3909" s="23"/>
      <c r="F3909" s="1"/>
      <c r="H3909" s="1"/>
      <c r="I3909" s="26"/>
      <c r="J3909" s="26"/>
      <c r="K3909" s="26"/>
      <c r="L3909" s="26"/>
      <c r="M3909" s="26"/>
      <c r="N3909" s="26"/>
      <c r="O3909" s="26"/>
      <c r="P3909" s="26"/>
      <c r="Q3909" s="26"/>
      <c r="R3909" s="26"/>
      <c r="S3909" s="26"/>
      <c r="T3909" s="26"/>
      <c r="U3909" s="26"/>
      <c r="V3909" s="26"/>
      <c r="W3909" s="26"/>
      <c r="X3909" s="26"/>
      <c r="Y3909" s="26"/>
      <c r="Z3909" s="26"/>
      <c r="AA3909" s="26"/>
      <c r="AB3909" s="26"/>
      <c r="AC3909" s="26"/>
      <c r="AD3909" s="26"/>
      <c r="AE3909" s="26"/>
      <c r="AF3909" s="26"/>
      <c r="AG3909" s="26"/>
      <c r="AH3909" s="26"/>
      <c r="AI3909" s="26"/>
      <c r="AJ3909" s="26"/>
      <c r="AK3909" s="26"/>
      <c r="AL3909" s="26"/>
      <c r="AM3909" s="26"/>
      <c r="AN3909" s="26"/>
      <c r="AO3909" s="26"/>
      <c r="AP3909" s="26"/>
      <c r="AQ3909" s="26"/>
      <c r="AR3909" s="26"/>
      <c r="AS3909" s="26"/>
      <c r="AT3909" s="26"/>
      <c r="AU3909" s="26"/>
      <c r="AV3909" s="26"/>
      <c r="AW3909" s="26"/>
      <c r="AX3909" s="26"/>
      <c r="AY3909" s="26"/>
      <c r="AZ3909" s="26"/>
      <c r="BA3909" s="26"/>
      <c r="BB3909" s="26"/>
      <c r="BC3909" s="26"/>
      <c r="BD3909" s="26"/>
      <c r="BE3909" s="26"/>
      <c r="BF3909" s="26"/>
      <c r="BG3909" s="26"/>
      <c r="BH3909" s="26"/>
    </row>
    <row r="3910" spans="4:60" x14ac:dyDescent="0.2">
      <c r="D3910" s="23"/>
      <c r="F3910" s="28"/>
      <c r="H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/>
      <c r="AE3910" s="1"/>
      <c r="AF3910" s="1"/>
      <c r="AG3910" s="1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</row>
    <row r="3911" spans="4:60" x14ac:dyDescent="0.2">
      <c r="D3911" s="23"/>
      <c r="F3911" s="28"/>
      <c r="H3911" s="1"/>
      <c r="I3911" s="29"/>
      <c r="J3911" s="29"/>
      <c r="K3911" s="29"/>
      <c r="L3911" s="29"/>
      <c r="M3911" s="29"/>
      <c r="N3911" s="29"/>
      <c r="O3911" s="29"/>
      <c r="P3911" s="29"/>
      <c r="Q3911" s="29"/>
      <c r="R3911" s="29"/>
      <c r="S3911" s="29"/>
      <c r="T3911" s="29"/>
      <c r="U3911" s="29"/>
      <c r="V3911" s="29"/>
      <c r="W3911" s="29"/>
      <c r="X3911" s="29"/>
      <c r="Y3911" s="29"/>
      <c r="Z3911" s="29"/>
      <c r="AA3911" s="29"/>
      <c r="AB3911" s="29"/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29"/>
      <c r="AQ3911" s="29"/>
      <c r="AR3911" s="29"/>
      <c r="AS3911" s="29"/>
      <c r="AT3911" s="29"/>
      <c r="AU3911" s="29"/>
      <c r="AV3911" s="29"/>
      <c r="AW3911" s="29"/>
      <c r="AX3911" s="29"/>
      <c r="AY3911" s="29"/>
      <c r="AZ3911" s="29"/>
      <c r="BA3911" s="29"/>
      <c r="BB3911" s="29"/>
      <c r="BC3911" s="29"/>
      <c r="BD3911" s="29"/>
      <c r="BE3911" s="29"/>
      <c r="BF3911" s="29"/>
      <c r="BG3911" s="29"/>
      <c r="BH3911" s="29"/>
    </row>
    <row r="3912" spans="4:60" x14ac:dyDescent="0.2">
      <c r="D3912" s="23"/>
      <c r="F3912" s="28"/>
      <c r="H3912" s="30"/>
      <c r="I3912" s="30"/>
      <c r="J3912" s="30"/>
      <c r="K3912" s="30"/>
      <c r="L3912" s="30"/>
      <c r="M3912" s="30"/>
      <c r="N3912" s="30"/>
      <c r="O3912" s="30"/>
      <c r="P3912" s="30"/>
      <c r="Q3912" s="30"/>
      <c r="R3912" s="30"/>
      <c r="S3912" s="30"/>
      <c r="T3912" s="30"/>
      <c r="U3912" s="30"/>
      <c r="V3912" s="30"/>
      <c r="W3912" s="30"/>
      <c r="X3912" s="30"/>
      <c r="Y3912" s="30"/>
      <c r="Z3912" s="30"/>
      <c r="AA3912" s="30"/>
      <c r="AB3912" s="30"/>
      <c r="AC3912" s="30"/>
      <c r="AD3912" s="30"/>
      <c r="AE3912" s="30"/>
      <c r="AF3912" s="30"/>
      <c r="AG3912" s="30"/>
      <c r="AH3912" s="30"/>
      <c r="AI3912" s="30"/>
      <c r="AJ3912" s="30"/>
      <c r="AK3912" s="30"/>
      <c r="AL3912" s="30"/>
      <c r="AM3912" s="30"/>
      <c r="AN3912" s="30"/>
      <c r="AO3912" s="30"/>
      <c r="AP3912" s="30"/>
      <c r="AQ3912" s="30"/>
      <c r="AR3912" s="30"/>
      <c r="AS3912" s="30"/>
      <c r="AT3912" s="30"/>
      <c r="AU3912" s="30"/>
      <c r="AV3912" s="30"/>
      <c r="AW3912" s="30"/>
      <c r="AX3912" s="30"/>
      <c r="AY3912" s="30"/>
      <c r="AZ3912" s="30"/>
      <c r="BA3912" s="30"/>
      <c r="BB3912" s="30"/>
      <c r="BC3912" s="30"/>
      <c r="BD3912" s="30"/>
      <c r="BE3912" s="30"/>
      <c r="BF3912" s="30"/>
      <c r="BG3912" s="30"/>
      <c r="BH3912" s="30"/>
    </row>
    <row r="3913" spans="4:60" x14ac:dyDescent="0.2">
      <c r="D3913" s="23"/>
      <c r="F3913" s="28"/>
      <c r="H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</row>
    <row r="3914" spans="4:60" x14ac:dyDescent="0.2">
      <c r="D3914" s="23"/>
      <c r="F3914" s="1"/>
      <c r="H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</row>
    <row r="3915" spans="4:60" x14ac:dyDescent="0.2">
      <c r="D3915" s="23"/>
      <c r="F3915" s="1"/>
      <c r="H3915" s="1"/>
      <c r="I3915" s="26"/>
      <c r="J3915" s="26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26"/>
      <c r="V3915" s="26"/>
      <c r="W3915" s="26"/>
      <c r="X3915" s="26"/>
      <c r="Y3915" s="26"/>
      <c r="Z3915" s="26"/>
      <c r="AA3915" s="26"/>
      <c r="AB3915" s="26"/>
      <c r="AC3915" s="26"/>
      <c r="AD3915" s="26"/>
      <c r="AE3915" s="26"/>
      <c r="AF3915" s="26"/>
      <c r="AG3915" s="26"/>
      <c r="AH3915" s="26"/>
      <c r="AI3915" s="26"/>
      <c r="AJ3915" s="26"/>
      <c r="AK3915" s="26"/>
      <c r="AL3915" s="26"/>
      <c r="AM3915" s="26"/>
      <c r="AN3915" s="26"/>
      <c r="AO3915" s="26"/>
      <c r="AP3915" s="26"/>
      <c r="AQ3915" s="26"/>
      <c r="AR3915" s="26"/>
      <c r="AS3915" s="26"/>
      <c r="AT3915" s="26"/>
      <c r="AU3915" s="26"/>
      <c r="AV3915" s="26"/>
      <c r="AW3915" s="26"/>
      <c r="AX3915" s="26"/>
      <c r="AY3915" s="26"/>
      <c r="AZ3915" s="26"/>
      <c r="BA3915" s="26"/>
      <c r="BB3915" s="26"/>
      <c r="BC3915" s="26"/>
      <c r="BD3915" s="26"/>
      <c r="BE3915" s="26"/>
      <c r="BF3915" s="26"/>
      <c r="BG3915" s="26"/>
      <c r="BH3915" s="26"/>
    </row>
    <row r="3916" spans="4:60" x14ac:dyDescent="0.2">
      <c r="D3916" s="23"/>
      <c r="F3916" s="28"/>
      <c r="H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</row>
    <row r="3917" spans="4:60" x14ac:dyDescent="0.2">
      <c r="D3917" s="23"/>
      <c r="F3917" s="28"/>
      <c r="H3917" s="1"/>
      <c r="I3917" s="29"/>
      <c r="J3917" s="29"/>
      <c r="K3917" s="29"/>
      <c r="L3917" s="29"/>
      <c r="M3917" s="29"/>
      <c r="N3917" s="29"/>
      <c r="O3917" s="29"/>
      <c r="P3917" s="29"/>
      <c r="Q3917" s="29"/>
      <c r="R3917" s="29"/>
      <c r="S3917" s="29"/>
      <c r="T3917" s="29"/>
      <c r="U3917" s="29"/>
      <c r="V3917" s="29"/>
      <c r="W3917" s="29"/>
      <c r="X3917" s="29"/>
      <c r="Y3917" s="29"/>
      <c r="Z3917" s="29"/>
      <c r="AA3917" s="29"/>
      <c r="AB3917" s="29"/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29"/>
      <c r="AQ3917" s="29"/>
      <c r="AR3917" s="29"/>
      <c r="AS3917" s="29"/>
      <c r="AT3917" s="29"/>
      <c r="AU3917" s="29"/>
      <c r="AV3917" s="29"/>
      <c r="AW3917" s="29"/>
      <c r="AX3917" s="29"/>
      <c r="AY3917" s="29"/>
      <c r="AZ3917" s="29"/>
      <c r="BA3917" s="29"/>
      <c r="BB3917" s="29"/>
      <c r="BC3917" s="29"/>
      <c r="BD3917" s="29"/>
      <c r="BE3917" s="29"/>
      <c r="BF3917" s="29"/>
      <c r="BG3917" s="29"/>
      <c r="BH3917" s="29"/>
    </row>
    <row r="3918" spans="4:60" x14ac:dyDescent="0.2">
      <c r="D3918" s="23"/>
      <c r="F3918" s="28"/>
      <c r="H3918" s="30"/>
      <c r="I3918" s="30"/>
      <c r="J3918" s="30"/>
      <c r="K3918" s="30"/>
      <c r="L3918" s="30"/>
      <c r="M3918" s="30"/>
      <c r="N3918" s="30"/>
      <c r="O3918" s="30"/>
      <c r="P3918" s="30"/>
      <c r="Q3918" s="30"/>
      <c r="R3918" s="30"/>
      <c r="S3918" s="30"/>
      <c r="T3918" s="30"/>
      <c r="U3918" s="30"/>
      <c r="V3918" s="30"/>
      <c r="W3918" s="30"/>
      <c r="X3918" s="30"/>
      <c r="Y3918" s="30"/>
      <c r="Z3918" s="30"/>
      <c r="AA3918" s="30"/>
      <c r="AB3918" s="30"/>
      <c r="AC3918" s="30"/>
      <c r="AD3918" s="30"/>
      <c r="AE3918" s="30"/>
      <c r="AF3918" s="30"/>
      <c r="AG3918" s="30"/>
      <c r="AH3918" s="30"/>
      <c r="AI3918" s="30"/>
      <c r="AJ3918" s="30"/>
      <c r="AK3918" s="30"/>
      <c r="AL3918" s="30"/>
      <c r="AM3918" s="30"/>
      <c r="AN3918" s="30"/>
      <c r="AO3918" s="30"/>
      <c r="AP3918" s="30"/>
      <c r="AQ3918" s="30"/>
      <c r="AR3918" s="30"/>
      <c r="AS3918" s="30"/>
      <c r="AT3918" s="30"/>
      <c r="AU3918" s="30"/>
      <c r="AV3918" s="30"/>
      <c r="AW3918" s="30"/>
      <c r="AX3918" s="30"/>
      <c r="AY3918" s="30"/>
      <c r="AZ3918" s="30"/>
      <c r="BA3918" s="30"/>
      <c r="BB3918" s="30"/>
      <c r="BC3918" s="30"/>
      <c r="BD3918" s="30"/>
      <c r="BE3918" s="30"/>
      <c r="BF3918" s="30"/>
      <c r="BG3918" s="30"/>
      <c r="BH3918" s="30"/>
    </row>
    <row r="3919" spans="4:60" x14ac:dyDescent="0.2">
      <c r="D3919" s="23"/>
      <c r="F3919" s="28"/>
      <c r="H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</row>
    <row r="3920" spans="4:60" x14ac:dyDescent="0.2">
      <c r="D3920" s="23"/>
      <c r="F3920" s="1"/>
      <c r="H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</row>
    <row r="3921" spans="4:60" x14ac:dyDescent="0.2">
      <c r="D3921" s="23"/>
      <c r="F3921" s="1"/>
      <c r="H3921" s="1"/>
      <c r="I3921" s="26"/>
      <c r="J3921" s="26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26"/>
      <c r="V3921" s="26"/>
      <c r="W3921" s="26"/>
      <c r="X3921" s="26"/>
      <c r="Y3921" s="26"/>
      <c r="Z3921" s="26"/>
      <c r="AA3921" s="26"/>
      <c r="AB3921" s="26"/>
      <c r="AC3921" s="26"/>
      <c r="AD3921" s="26"/>
      <c r="AE3921" s="26"/>
      <c r="AF3921" s="26"/>
      <c r="AG3921" s="26"/>
      <c r="AH3921" s="26"/>
      <c r="AI3921" s="26"/>
      <c r="AJ3921" s="26"/>
      <c r="AK3921" s="26"/>
      <c r="AL3921" s="26"/>
      <c r="AM3921" s="26"/>
      <c r="AN3921" s="26"/>
      <c r="AO3921" s="26"/>
      <c r="AP3921" s="26"/>
      <c r="AQ3921" s="26"/>
      <c r="AR3921" s="26"/>
      <c r="AS3921" s="26"/>
      <c r="AT3921" s="26"/>
      <c r="AU3921" s="26"/>
      <c r="AV3921" s="26"/>
      <c r="AW3921" s="26"/>
      <c r="AX3921" s="26"/>
      <c r="AY3921" s="26"/>
      <c r="AZ3921" s="26"/>
      <c r="BA3921" s="26"/>
      <c r="BB3921" s="26"/>
      <c r="BC3921" s="26"/>
      <c r="BD3921" s="26"/>
      <c r="BE3921" s="26"/>
      <c r="BF3921" s="26"/>
      <c r="BG3921" s="26"/>
      <c r="BH3921" s="26"/>
    </row>
    <row r="3922" spans="4:60" x14ac:dyDescent="0.2">
      <c r="D3922" s="23"/>
      <c r="F3922" s="28"/>
      <c r="H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</row>
    <row r="3923" spans="4:60" x14ac:dyDescent="0.2">
      <c r="D3923" s="23"/>
      <c r="F3923" s="28"/>
      <c r="H3923" s="1"/>
      <c r="I3923" s="29"/>
      <c r="J3923" s="29"/>
      <c r="K3923" s="29"/>
      <c r="L3923" s="29"/>
      <c r="M3923" s="29"/>
      <c r="N3923" s="29"/>
      <c r="O3923" s="29"/>
      <c r="P3923" s="29"/>
      <c r="Q3923" s="29"/>
      <c r="R3923" s="29"/>
      <c r="S3923" s="29"/>
      <c r="T3923" s="29"/>
      <c r="U3923" s="29"/>
      <c r="V3923" s="29"/>
      <c r="W3923" s="29"/>
      <c r="X3923" s="29"/>
      <c r="Y3923" s="29"/>
      <c r="Z3923" s="29"/>
      <c r="AA3923" s="29"/>
      <c r="AB3923" s="29"/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29"/>
      <c r="AQ3923" s="29"/>
      <c r="AR3923" s="29"/>
      <c r="AS3923" s="29"/>
      <c r="AT3923" s="29"/>
      <c r="AU3923" s="29"/>
      <c r="AV3923" s="29"/>
      <c r="AW3923" s="29"/>
      <c r="AX3923" s="29"/>
      <c r="AY3923" s="29"/>
      <c r="AZ3923" s="29"/>
      <c r="BA3923" s="29"/>
      <c r="BB3923" s="29"/>
      <c r="BC3923" s="29"/>
      <c r="BD3923" s="29"/>
      <c r="BE3923" s="29"/>
      <c r="BF3923" s="29"/>
      <c r="BG3923" s="29"/>
      <c r="BH3923" s="29"/>
    </row>
    <row r="3924" spans="4:60" x14ac:dyDescent="0.2">
      <c r="D3924" s="23"/>
      <c r="F3924" s="28"/>
      <c r="H3924" s="30"/>
      <c r="I3924" s="30"/>
      <c r="J3924" s="30"/>
      <c r="K3924" s="30"/>
      <c r="L3924" s="30"/>
      <c r="M3924" s="30"/>
      <c r="N3924" s="30"/>
      <c r="O3924" s="30"/>
      <c r="P3924" s="30"/>
      <c r="Q3924" s="30"/>
      <c r="R3924" s="30"/>
      <c r="S3924" s="30"/>
      <c r="T3924" s="30"/>
      <c r="U3924" s="30"/>
      <c r="V3924" s="30"/>
      <c r="W3924" s="30"/>
      <c r="X3924" s="30"/>
      <c r="Y3924" s="30"/>
      <c r="Z3924" s="30"/>
      <c r="AA3924" s="30"/>
      <c r="AB3924" s="30"/>
      <c r="AC3924" s="30"/>
      <c r="AD3924" s="30"/>
      <c r="AE3924" s="30"/>
      <c r="AF3924" s="30"/>
      <c r="AG3924" s="30"/>
      <c r="AH3924" s="30"/>
      <c r="AI3924" s="30"/>
      <c r="AJ3924" s="30"/>
      <c r="AK3924" s="30"/>
      <c r="AL3924" s="30"/>
      <c r="AM3924" s="30"/>
      <c r="AN3924" s="30"/>
      <c r="AO3924" s="30"/>
      <c r="AP3924" s="30"/>
      <c r="AQ3924" s="30"/>
      <c r="AR3924" s="30"/>
      <c r="AS3924" s="30"/>
      <c r="AT3924" s="30"/>
      <c r="AU3924" s="30"/>
      <c r="AV3924" s="30"/>
      <c r="AW3924" s="30"/>
      <c r="AX3924" s="30"/>
      <c r="AY3924" s="30"/>
      <c r="AZ3924" s="30"/>
      <c r="BA3924" s="30"/>
      <c r="BB3924" s="30"/>
      <c r="BC3924" s="30"/>
      <c r="BD3924" s="30"/>
      <c r="BE3924" s="30"/>
      <c r="BF3924" s="30"/>
      <c r="BG3924" s="30"/>
      <c r="BH3924" s="30"/>
    </row>
    <row r="3925" spans="4:60" x14ac:dyDescent="0.2">
      <c r="D3925" s="23"/>
      <c r="F3925" s="28"/>
      <c r="H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</row>
    <row r="3926" spans="4:60" x14ac:dyDescent="0.2">
      <c r="D3926" s="23"/>
      <c r="F3926" s="1"/>
      <c r="H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/>
      <c r="AE3926" s="1"/>
      <c r="AF3926" s="1"/>
      <c r="AG3926" s="1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</row>
    <row r="3927" spans="4:60" x14ac:dyDescent="0.2">
      <c r="D3927" s="23"/>
      <c r="F3927" s="1"/>
      <c r="H3927" s="1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26"/>
      <c r="V3927" s="26"/>
      <c r="W3927" s="26"/>
      <c r="X3927" s="26"/>
      <c r="Y3927" s="26"/>
      <c r="Z3927" s="26"/>
      <c r="AA3927" s="26"/>
      <c r="AB3927" s="26"/>
      <c r="AC3927" s="26"/>
      <c r="AD3927" s="26"/>
      <c r="AE3927" s="26"/>
      <c r="AF3927" s="26"/>
      <c r="AG3927" s="26"/>
      <c r="AH3927" s="26"/>
      <c r="AI3927" s="26"/>
      <c r="AJ3927" s="26"/>
      <c r="AK3927" s="26"/>
      <c r="AL3927" s="26"/>
      <c r="AM3927" s="26"/>
      <c r="AN3927" s="26"/>
      <c r="AO3927" s="26"/>
      <c r="AP3927" s="26"/>
      <c r="AQ3927" s="26"/>
      <c r="AR3927" s="26"/>
      <c r="AS3927" s="26"/>
      <c r="AT3927" s="26"/>
      <c r="AU3927" s="26"/>
      <c r="AV3927" s="26"/>
      <c r="AW3927" s="26"/>
      <c r="AX3927" s="26"/>
      <c r="AY3927" s="26"/>
      <c r="AZ3927" s="26"/>
      <c r="BA3927" s="26"/>
      <c r="BB3927" s="26"/>
      <c r="BC3927" s="26"/>
      <c r="BD3927" s="26"/>
      <c r="BE3927" s="26"/>
      <c r="BF3927" s="26"/>
      <c r="BG3927" s="26"/>
      <c r="BH3927" s="26"/>
    </row>
    <row r="3928" spans="4:60" x14ac:dyDescent="0.2">
      <c r="D3928" s="23"/>
      <c r="F3928" s="28"/>
      <c r="H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/>
      <c r="AE3928" s="1"/>
      <c r="AF3928" s="1"/>
      <c r="AG3928" s="1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</row>
    <row r="3929" spans="4:60" x14ac:dyDescent="0.2">
      <c r="D3929" s="23"/>
      <c r="F3929" s="28"/>
      <c r="H3929" s="1"/>
      <c r="I3929" s="29"/>
      <c r="J3929" s="29"/>
      <c r="K3929" s="29"/>
      <c r="L3929" s="29"/>
      <c r="M3929" s="29"/>
      <c r="N3929" s="29"/>
      <c r="O3929" s="29"/>
      <c r="P3929" s="29"/>
      <c r="Q3929" s="29"/>
      <c r="R3929" s="29"/>
      <c r="S3929" s="29"/>
      <c r="T3929" s="29"/>
      <c r="U3929" s="29"/>
      <c r="V3929" s="29"/>
      <c r="W3929" s="29"/>
      <c r="X3929" s="29"/>
      <c r="Y3929" s="29"/>
      <c r="Z3929" s="29"/>
      <c r="AA3929" s="29"/>
      <c r="AB3929" s="29"/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29"/>
      <c r="AQ3929" s="29"/>
      <c r="AR3929" s="29"/>
      <c r="AS3929" s="29"/>
      <c r="AT3929" s="29"/>
      <c r="AU3929" s="29"/>
      <c r="AV3929" s="29"/>
      <c r="AW3929" s="29"/>
      <c r="AX3929" s="29"/>
      <c r="AY3929" s="29"/>
      <c r="AZ3929" s="29"/>
      <c r="BA3929" s="29"/>
      <c r="BB3929" s="29"/>
      <c r="BC3929" s="29"/>
      <c r="BD3929" s="29"/>
      <c r="BE3929" s="29"/>
      <c r="BF3929" s="29"/>
      <c r="BG3929" s="29"/>
      <c r="BH3929" s="29"/>
    </row>
    <row r="3930" spans="4:60" x14ac:dyDescent="0.2">
      <c r="D3930" s="23"/>
      <c r="F3930" s="28"/>
      <c r="H3930" s="30"/>
      <c r="I3930" s="30"/>
      <c r="J3930" s="30"/>
      <c r="K3930" s="30"/>
      <c r="L3930" s="30"/>
      <c r="M3930" s="30"/>
      <c r="N3930" s="30"/>
      <c r="O3930" s="30"/>
      <c r="P3930" s="30"/>
      <c r="Q3930" s="30"/>
      <c r="R3930" s="30"/>
      <c r="S3930" s="30"/>
      <c r="T3930" s="30"/>
      <c r="U3930" s="30"/>
      <c r="V3930" s="30"/>
      <c r="W3930" s="30"/>
      <c r="X3930" s="30"/>
      <c r="Y3930" s="30"/>
      <c r="Z3930" s="30"/>
      <c r="AA3930" s="30"/>
      <c r="AB3930" s="30"/>
      <c r="AC3930" s="30"/>
      <c r="AD3930" s="30"/>
      <c r="AE3930" s="30"/>
      <c r="AF3930" s="30"/>
      <c r="AG3930" s="30"/>
      <c r="AH3930" s="30"/>
      <c r="AI3930" s="30"/>
      <c r="AJ3930" s="30"/>
      <c r="AK3930" s="30"/>
      <c r="AL3930" s="30"/>
      <c r="AM3930" s="30"/>
      <c r="AN3930" s="30"/>
      <c r="AO3930" s="30"/>
      <c r="AP3930" s="30"/>
      <c r="AQ3930" s="30"/>
      <c r="AR3930" s="30"/>
      <c r="AS3930" s="30"/>
      <c r="AT3930" s="30"/>
      <c r="AU3930" s="30"/>
      <c r="AV3930" s="30"/>
      <c r="AW3930" s="30"/>
      <c r="AX3930" s="30"/>
      <c r="AY3930" s="30"/>
      <c r="AZ3930" s="30"/>
      <c r="BA3930" s="30"/>
      <c r="BB3930" s="30"/>
      <c r="BC3930" s="30"/>
      <c r="BD3930" s="30"/>
      <c r="BE3930" s="30"/>
      <c r="BF3930" s="30"/>
      <c r="BG3930" s="30"/>
      <c r="BH3930" s="30"/>
    </row>
    <row r="3931" spans="4:60" x14ac:dyDescent="0.2">
      <c r="D3931" s="23"/>
      <c r="F3931" s="28"/>
      <c r="H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/>
      <c r="AE3931" s="1"/>
      <c r="AF3931" s="1"/>
      <c r="AG3931" s="1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</row>
    <row r="3932" spans="4:60" x14ac:dyDescent="0.2">
      <c r="D3932" s="23"/>
      <c r="F3932" s="1"/>
      <c r="H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</row>
    <row r="3933" spans="4:60" x14ac:dyDescent="0.2">
      <c r="D3933" s="23"/>
      <c r="F3933" s="1"/>
      <c r="H3933" s="1"/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26"/>
      <c r="V3933" s="26"/>
      <c r="W3933" s="26"/>
      <c r="X3933" s="26"/>
      <c r="Y3933" s="26"/>
      <c r="Z3933" s="26"/>
      <c r="AA3933" s="26"/>
      <c r="AB3933" s="26"/>
      <c r="AC3933" s="26"/>
      <c r="AD3933" s="26"/>
      <c r="AE3933" s="26"/>
      <c r="AF3933" s="26"/>
      <c r="AG3933" s="26"/>
      <c r="AH3933" s="26"/>
      <c r="AI3933" s="26"/>
      <c r="AJ3933" s="26"/>
      <c r="AK3933" s="26"/>
      <c r="AL3933" s="26"/>
      <c r="AM3933" s="26"/>
      <c r="AN3933" s="26"/>
      <c r="AO3933" s="26"/>
      <c r="AP3933" s="26"/>
      <c r="AQ3933" s="26"/>
      <c r="AR3933" s="26"/>
      <c r="AS3933" s="26"/>
      <c r="AT3933" s="26"/>
      <c r="AU3933" s="26"/>
      <c r="AV3933" s="26"/>
      <c r="AW3933" s="26"/>
      <c r="AX3933" s="26"/>
      <c r="AY3933" s="26"/>
      <c r="AZ3933" s="26"/>
      <c r="BA3933" s="26"/>
      <c r="BB3933" s="26"/>
      <c r="BC3933" s="26"/>
      <c r="BD3933" s="26"/>
      <c r="BE3933" s="26"/>
      <c r="BF3933" s="26"/>
      <c r="BG3933" s="26"/>
      <c r="BH3933" s="26"/>
    </row>
    <row r="3934" spans="4:60" x14ac:dyDescent="0.2">
      <c r="D3934" s="23"/>
      <c r="F3934" s="28"/>
      <c r="H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/>
      <c r="AE3934" s="1"/>
      <c r="AF3934" s="1"/>
      <c r="AG3934" s="1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</row>
    <row r="3935" spans="4:60" x14ac:dyDescent="0.2">
      <c r="D3935" s="23"/>
      <c r="F3935" s="28"/>
      <c r="H3935" s="1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29"/>
      <c r="AQ3935" s="29"/>
      <c r="AR3935" s="29"/>
      <c r="AS3935" s="29"/>
      <c r="AT3935" s="29"/>
      <c r="AU3935" s="29"/>
      <c r="AV3935" s="29"/>
      <c r="AW3935" s="29"/>
      <c r="AX3935" s="29"/>
      <c r="AY3935" s="29"/>
      <c r="AZ3935" s="29"/>
      <c r="BA3935" s="29"/>
      <c r="BB3935" s="29"/>
      <c r="BC3935" s="29"/>
      <c r="BD3935" s="29"/>
      <c r="BE3935" s="29"/>
      <c r="BF3935" s="29"/>
      <c r="BG3935" s="29"/>
      <c r="BH3935" s="29"/>
    </row>
    <row r="3936" spans="4:60" x14ac:dyDescent="0.2">
      <c r="D3936" s="23"/>
      <c r="F3936" s="28"/>
      <c r="H3936" s="30"/>
      <c r="I3936" s="30"/>
      <c r="J3936" s="30"/>
      <c r="K3936" s="30"/>
      <c r="L3936" s="30"/>
      <c r="M3936" s="30"/>
      <c r="N3936" s="30"/>
      <c r="O3936" s="30"/>
      <c r="P3936" s="30"/>
      <c r="Q3936" s="30"/>
      <c r="R3936" s="30"/>
      <c r="S3936" s="30"/>
      <c r="T3936" s="30"/>
      <c r="U3936" s="30"/>
      <c r="V3936" s="30"/>
      <c r="W3936" s="30"/>
      <c r="X3936" s="30"/>
      <c r="Y3936" s="30"/>
      <c r="Z3936" s="30"/>
      <c r="AA3936" s="30"/>
      <c r="AB3936" s="30"/>
      <c r="AC3936" s="30"/>
      <c r="AD3936" s="30"/>
      <c r="AE3936" s="30"/>
      <c r="AF3936" s="30"/>
      <c r="AG3936" s="30"/>
      <c r="AH3936" s="30"/>
      <c r="AI3936" s="30"/>
      <c r="AJ3936" s="30"/>
      <c r="AK3936" s="30"/>
      <c r="AL3936" s="30"/>
      <c r="AM3936" s="30"/>
      <c r="AN3936" s="30"/>
      <c r="AO3936" s="30"/>
      <c r="AP3936" s="30"/>
      <c r="AQ3936" s="30"/>
      <c r="AR3936" s="30"/>
      <c r="AS3936" s="30"/>
      <c r="AT3936" s="30"/>
      <c r="AU3936" s="30"/>
      <c r="AV3936" s="30"/>
      <c r="AW3936" s="30"/>
      <c r="AX3936" s="30"/>
      <c r="AY3936" s="30"/>
      <c r="AZ3936" s="30"/>
      <c r="BA3936" s="30"/>
      <c r="BB3936" s="30"/>
      <c r="BC3936" s="30"/>
      <c r="BD3936" s="30"/>
      <c r="BE3936" s="30"/>
      <c r="BF3936" s="30"/>
      <c r="BG3936" s="30"/>
      <c r="BH3936" s="30"/>
    </row>
    <row r="3937" spans="4:60" x14ac:dyDescent="0.2">
      <c r="D3937" s="23"/>
      <c r="F3937" s="28"/>
      <c r="H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</row>
    <row r="3938" spans="4:60" x14ac:dyDescent="0.2">
      <c r="D3938" s="23"/>
      <c r="F3938" s="1"/>
      <c r="H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/>
      <c r="AB3938" s="1"/>
      <c r="AC3938" s="1"/>
      <c r="AD3938" s="1"/>
      <c r="AE3938" s="1"/>
      <c r="AF3938" s="1"/>
      <c r="AG3938" s="1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</row>
    <row r="3939" spans="4:60" x14ac:dyDescent="0.2">
      <c r="D3939" s="23"/>
      <c r="F3939" s="1"/>
      <c r="H3939" s="1"/>
      <c r="I3939" s="26"/>
      <c r="J3939" s="26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26"/>
      <c r="V3939" s="26"/>
      <c r="W3939" s="26"/>
      <c r="X3939" s="26"/>
      <c r="Y3939" s="26"/>
      <c r="Z3939" s="26"/>
      <c r="AA3939" s="26"/>
      <c r="AB3939" s="26"/>
      <c r="AC3939" s="26"/>
      <c r="AD3939" s="26"/>
      <c r="AE3939" s="26"/>
      <c r="AF3939" s="26"/>
      <c r="AG3939" s="26"/>
      <c r="AH3939" s="26"/>
      <c r="AI3939" s="26"/>
      <c r="AJ3939" s="26"/>
      <c r="AK3939" s="26"/>
      <c r="AL3939" s="26"/>
      <c r="AM3939" s="26"/>
      <c r="AN3939" s="26"/>
      <c r="AO3939" s="26"/>
      <c r="AP3939" s="26"/>
      <c r="AQ3939" s="26"/>
      <c r="AR3939" s="26"/>
      <c r="AS3939" s="26"/>
      <c r="AT3939" s="26"/>
      <c r="AU3939" s="26"/>
      <c r="AV3939" s="26"/>
      <c r="AW3939" s="26"/>
      <c r="AX3939" s="26"/>
      <c r="AY3939" s="26"/>
      <c r="AZ3939" s="26"/>
      <c r="BA3939" s="26"/>
      <c r="BB3939" s="26"/>
      <c r="BC3939" s="26"/>
      <c r="BD3939" s="26"/>
      <c r="BE3939" s="26"/>
      <c r="BF3939" s="26"/>
      <c r="BG3939" s="26"/>
      <c r="BH3939" s="26"/>
    </row>
    <row r="3940" spans="4:60" x14ac:dyDescent="0.2">
      <c r="D3940" s="23"/>
      <c r="F3940" s="28"/>
      <c r="H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</row>
    <row r="3941" spans="4:60" x14ac:dyDescent="0.2">
      <c r="D3941" s="23"/>
      <c r="F3941" s="28"/>
      <c r="H3941" s="1"/>
      <c r="I3941" s="29"/>
      <c r="J3941" s="29"/>
      <c r="K3941" s="29"/>
      <c r="L3941" s="29"/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29"/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29"/>
      <c r="AQ3941" s="29"/>
      <c r="AR3941" s="29"/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9"/>
      <c r="BC3941" s="29"/>
      <c r="BD3941" s="29"/>
      <c r="BE3941" s="29"/>
      <c r="BF3941" s="29"/>
      <c r="BG3941" s="29"/>
      <c r="BH3941" s="29"/>
    </row>
    <row r="3942" spans="4:60" x14ac:dyDescent="0.2">
      <c r="D3942" s="23"/>
      <c r="F3942" s="28"/>
      <c r="H3942" s="30"/>
      <c r="I3942" s="30"/>
      <c r="J3942" s="30"/>
      <c r="K3942" s="30"/>
      <c r="L3942" s="30"/>
      <c r="M3942" s="30"/>
      <c r="N3942" s="30"/>
      <c r="O3942" s="30"/>
      <c r="P3942" s="30"/>
      <c r="Q3942" s="30"/>
      <c r="R3942" s="30"/>
      <c r="S3942" s="30"/>
      <c r="T3942" s="30"/>
      <c r="U3942" s="30"/>
      <c r="V3942" s="30"/>
      <c r="W3942" s="30"/>
      <c r="X3942" s="30"/>
      <c r="Y3942" s="30"/>
      <c r="Z3942" s="30"/>
      <c r="AA3942" s="30"/>
      <c r="AB3942" s="30"/>
      <c r="AC3942" s="30"/>
      <c r="AD3942" s="30"/>
      <c r="AE3942" s="30"/>
      <c r="AF3942" s="30"/>
      <c r="AG3942" s="30"/>
      <c r="AH3942" s="30"/>
      <c r="AI3942" s="30"/>
      <c r="AJ3942" s="30"/>
      <c r="AK3942" s="30"/>
      <c r="AL3942" s="30"/>
      <c r="AM3942" s="30"/>
      <c r="AN3942" s="30"/>
      <c r="AO3942" s="30"/>
      <c r="AP3942" s="30"/>
      <c r="AQ3942" s="30"/>
      <c r="AR3942" s="30"/>
      <c r="AS3942" s="30"/>
      <c r="AT3942" s="30"/>
      <c r="AU3942" s="30"/>
      <c r="AV3942" s="30"/>
      <c r="AW3942" s="30"/>
      <c r="AX3942" s="30"/>
      <c r="AY3942" s="30"/>
      <c r="AZ3942" s="30"/>
      <c r="BA3942" s="30"/>
      <c r="BB3942" s="30"/>
      <c r="BC3942" s="30"/>
      <c r="BD3942" s="30"/>
      <c r="BE3942" s="30"/>
      <c r="BF3942" s="30"/>
      <c r="BG3942" s="30"/>
      <c r="BH3942" s="30"/>
    </row>
    <row r="3943" spans="4:60" x14ac:dyDescent="0.2">
      <c r="D3943" s="23"/>
      <c r="F3943" s="28"/>
      <c r="H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</row>
    <row r="3944" spans="4:60" x14ac:dyDescent="0.2">
      <c r="D3944" s="23"/>
      <c r="F3944" s="1"/>
      <c r="H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</row>
    <row r="3945" spans="4:60" x14ac:dyDescent="0.2">
      <c r="D3945" s="23"/>
      <c r="F3945" s="1"/>
      <c r="H3945" s="1"/>
      <c r="I3945" s="26"/>
      <c r="J3945" s="26"/>
      <c r="K3945" s="26"/>
      <c r="L3945" s="26"/>
      <c r="M3945" s="26"/>
      <c r="N3945" s="26"/>
      <c r="O3945" s="26"/>
      <c r="P3945" s="26"/>
      <c r="Q3945" s="26"/>
      <c r="R3945" s="26"/>
      <c r="S3945" s="26"/>
      <c r="T3945" s="26"/>
      <c r="U3945" s="26"/>
      <c r="V3945" s="26"/>
      <c r="W3945" s="26"/>
      <c r="X3945" s="26"/>
      <c r="Y3945" s="26"/>
      <c r="Z3945" s="26"/>
      <c r="AA3945" s="26"/>
      <c r="AB3945" s="26"/>
      <c r="AC3945" s="26"/>
      <c r="AD3945" s="26"/>
      <c r="AE3945" s="26"/>
      <c r="AF3945" s="26"/>
      <c r="AG3945" s="26"/>
      <c r="AH3945" s="26"/>
      <c r="AI3945" s="26"/>
      <c r="AJ3945" s="26"/>
      <c r="AK3945" s="26"/>
      <c r="AL3945" s="26"/>
      <c r="AM3945" s="26"/>
      <c r="AN3945" s="26"/>
      <c r="AO3945" s="26"/>
      <c r="AP3945" s="26"/>
      <c r="AQ3945" s="26"/>
      <c r="AR3945" s="26"/>
      <c r="AS3945" s="26"/>
      <c r="AT3945" s="26"/>
      <c r="AU3945" s="26"/>
      <c r="AV3945" s="26"/>
      <c r="AW3945" s="26"/>
      <c r="AX3945" s="26"/>
      <c r="AY3945" s="26"/>
      <c r="AZ3945" s="26"/>
      <c r="BA3945" s="26"/>
      <c r="BB3945" s="26"/>
      <c r="BC3945" s="26"/>
      <c r="BD3945" s="26"/>
      <c r="BE3945" s="26"/>
      <c r="BF3945" s="26"/>
      <c r="BG3945" s="26"/>
      <c r="BH3945" s="26"/>
    </row>
    <row r="3946" spans="4:60" x14ac:dyDescent="0.2">
      <c r="D3946" s="23"/>
      <c r="F3946" s="28"/>
      <c r="H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</row>
    <row r="3947" spans="4:60" x14ac:dyDescent="0.2">
      <c r="D3947" s="23"/>
      <c r="F3947" s="28"/>
      <c r="H3947" s="1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29"/>
      <c r="U3947" s="29"/>
      <c r="V3947" s="29"/>
      <c r="W3947" s="29"/>
      <c r="X3947" s="29"/>
      <c r="Y3947" s="29"/>
      <c r="Z3947" s="29"/>
      <c r="AA3947" s="29"/>
      <c r="AB3947" s="29"/>
      <c r="AC3947" s="29"/>
      <c r="AD3947" s="29"/>
      <c r="AE3947" s="29"/>
      <c r="AF3947" s="29"/>
      <c r="AG3947" s="29"/>
      <c r="AH3947" s="29"/>
      <c r="AI3947" s="29"/>
      <c r="AJ3947" s="29"/>
      <c r="AK3947" s="29"/>
      <c r="AL3947" s="29"/>
      <c r="AM3947" s="29"/>
      <c r="AN3947" s="29"/>
      <c r="AO3947" s="29"/>
      <c r="AP3947" s="29"/>
      <c r="AQ3947" s="29"/>
      <c r="AR3947" s="29"/>
      <c r="AS3947" s="29"/>
      <c r="AT3947" s="29"/>
      <c r="AU3947" s="29"/>
      <c r="AV3947" s="29"/>
      <c r="AW3947" s="29"/>
      <c r="AX3947" s="29"/>
      <c r="AY3947" s="29"/>
      <c r="AZ3947" s="29"/>
      <c r="BA3947" s="29"/>
      <c r="BB3947" s="29"/>
      <c r="BC3947" s="29"/>
      <c r="BD3947" s="29"/>
      <c r="BE3947" s="29"/>
      <c r="BF3947" s="29"/>
      <c r="BG3947" s="29"/>
      <c r="BH3947" s="29"/>
    </row>
    <row r="3948" spans="4:60" x14ac:dyDescent="0.2">
      <c r="D3948" s="23"/>
      <c r="F3948" s="28"/>
      <c r="H3948" s="30"/>
      <c r="I3948" s="30"/>
      <c r="J3948" s="30"/>
      <c r="K3948" s="30"/>
      <c r="L3948" s="30"/>
      <c r="M3948" s="30"/>
      <c r="N3948" s="30"/>
      <c r="O3948" s="30"/>
      <c r="P3948" s="30"/>
      <c r="Q3948" s="30"/>
      <c r="R3948" s="30"/>
      <c r="S3948" s="30"/>
      <c r="T3948" s="30"/>
      <c r="U3948" s="30"/>
      <c r="V3948" s="30"/>
      <c r="W3948" s="30"/>
      <c r="X3948" s="30"/>
      <c r="Y3948" s="30"/>
      <c r="Z3948" s="30"/>
      <c r="AA3948" s="30"/>
      <c r="AB3948" s="30"/>
      <c r="AC3948" s="30"/>
      <c r="AD3948" s="30"/>
      <c r="AE3948" s="30"/>
      <c r="AF3948" s="30"/>
      <c r="AG3948" s="30"/>
      <c r="AH3948" s="30"/>
      <c r="AI3948" s="30"/>
      <c r="AJ3948" s="30"/>
      <c r="AK3948" s="30"/>
      <c r="AL3948" s="30"/>
      <c r="AM3948" s="30"/>
      <c r="AN3948" s="30"/>
      <c r="AO3948" s="30"/>
      <c r="AP3948" s="30"/>
      <c r="AQ3948" s="30"/>
      <c r="AR3948" s="30"/>
      <c r="AS3948" s="30"/>
      <c r="AT3948" s="30"/>
      <c r="AU3948" s="30"/>
      <c r="AV3948" s="30"/>
      <c r="AW3948" s="30"/>
      <c r="AX3948" s="30"/>
      <c r="AY3948" s="30"/>
      <c r="AZ3948" s="30"/>
      <c r="BA3948" s="30"/>
      <c r="BB3948" s="30"/>
      <c r="BC3948" s="30"/>
      <c r="BD3948" s="30"/>
      <c r="BE3948" s="30"/>
      <c r="BF3948" s="30"/>
      <c r="BG3948" s="30"/>
      <c r="BH3948" s="30"/>
    </row>
    <row r="3949" spans="4:60" x14ac:dyDescent="0.2">
      <c r="D3949" s="23"/>
      <c r="F3949" s="28"/>
      <c r="H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</row>
    <row r="3950" spans="4:60" x14ac:dyDescent="0.2">
      <c r="D3950" s="23"/>
      <c r="F3950" s="1"/>
      <c r="H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</row>
    <row r="3951" spans="4:60" x14ac:dyDescent="0.2">
      <c r="D3951" s="23"/>
      <c r="F3951" s="1"/>
      <c r="H3951" s="1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26"/>
      <c r="V3951" s="26"/>
      <c r="W3951" s="26"/>
      <c r="X3951" s="26"/>
      <c r="Y3951" s="26"/>
      <c r="Z3951" s="26"/>
      <c r="AA3951" s="26"/>
      <c r="AB3951" s="26"/>
      <c r="AC3951" s="26"/>
      <c r="AD3951" s="26"/>
      <c r="AE3951" s="26"/>
      <c r="AF3951" s="26"/>
      <c r="AG3951" s="26"/>
      <c r="AH3951" s="26"/>
      <c r="AI3951" s="26"/>
      <c r="AJ3951" s="26"/>
      <c r="AK3951" s="26"/>
      <c r="AL3951" s="26"/>
      <c r="AM3951" s="26"/>
      <c r="AN3951" s="26"/>
      <c r="AO3951" s="26"/>
      <c r="AP3951" s="26"/>
      <c r="AQ3951" s="26"/>
      <c r="AR3951" s="26"/>
      <c r="AS3951" s="26"/>
      <c r="AT3951" s="26"/>
      <c r="AU3951" s="26"/>
      <c r="AV3951" s="26"/>
      <c r="AW3951" s="26"/>
      <c r="AX3951" s="26"/>
      <c r="AY3951" s="26"/>
      <c r="AZ3951" s="26"/>
      <c r="BA3951" s="26"/>
      <c r="BB3951" s="26"/>
      <c r="BC3951" s="26"/>
      <c r="BD3951" s="26"/>
      <c r="BE3951" s="26"/>
      <c r="BF3951" s="26"/>
      <c r="BG3951" s="26"/>
      <c r="BH3951" s="26"/>
    </row>
    <row r="3952" spans="4:60" x14ac:dyDescent="0.2">
      <c r="D3952" s="23"/>
      <c r="F3952" s="28"/>
      <c r="H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</row>
    <row r="3953" spans="4:60" x14ac:dyDescent="0.2">
      <c r="D3953" s="23"/>
      <c r="F3953" s="28"/>
      <c r="H3953" s="1"/>
      <c r="I3953" s="29"/>
      <c r="J3953" s="29"/>
      <c r="K3953" s="29"/>
      <c r="L3953" s="29"/>
      <c r="M3953" s="29"/>
      <c r="N3953" s="29"/>
      <c r="O3953" s="29"/>
      <c r="P3953" s="29"/>
      <c r="Q3953" s="29"/>
      <c r="R3953" s="29"/>
      <c r="S3953" s="29"/>
      <c r="T3953" s="29"/>
      <c r="U3953" s="29"/>
      <c r="V3953" s="29"/>
      <c r="W3953" s="29"/>
      <c r="X3953" s="29"/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9"/>
      <c r="BC3953" s="29"/>
      <c r="BD3953" s="29"/>
      <c r="BE3953" s="29"/>
      <c r="BF3953" s="29"/>
      <c r="BG3953" s="29"/>
      <c r="BH3953" s="29"/>
    </row>
    <row r="3954" spans="4:60" x14ac:dyDescent="0.2">
      <c r="D3954" s="23"/>
      <c r="F3954" s="28"/>
      <c r="H3954" s="30"/>
      <c r="I3954" s="30"/>
      <c r="J3954" s="30"/>
      <c r="K3954" s="30"/>
      <c r="L3954" s="30"/>
      <c r="M3954" s="30"/>
      <c r="N3954" s="30"/>
      <c r="O3954" s="30"/>
      <c r="P3954" s="30"/>
      <c r="Q3954" s="30"/>
      <c r="R3954" s="30"/>
      <c r="S3954" s="30"/>
      <c r="T3954" s="30"/>
      <c r="U3954" s="30"/>
      <c r="V3954" s="30"/>
      <c r="W3954" s="30"/>
      <c r="X3954" s="30"/>
      <c r="Y3954" s="30"/>
      <c r="Z3954" s="30"/>
      <c r="AA3954" s="30"/>
      <c r="AB3954" s="30"/>
      <c r="AC3954" s="30"/>
      <c r="AD3954" s="30"/>
      <c r="AE3954" s="30"/>
      <c r="AF3954" s="30"/>
      <c r="AG3954" s="30"/>
      <c r="AH3954" s="30"/>
      <c r="AI3954" s="30"/>
      <c r="AJ3954" s="30"/>
      <c r="AK3954" s="30"/>
      <c r="AL3954" s="30"/>
      <c r="AM3954" s="30"/>
      <c r="AN3954" s="30"/>
      <c r="AO3954" s="30"/>
      <c r="AP3954" s="30"/>
      <c r="AQ3954" s="30"/>
      <c r="AR3954" s="30"/>
      <c r="AS3954" s="30"/>
      <c r="AT3954" s="30"/>
      <c r="AU3954" s="30"/>
      <c r="AV3954" s="30"/>
      <c r="AW3954" s="30"/>
      <c r="AX3954" s="30"/>
      <c r="AY3954" s="30"/>
      <c r="AZ3954" s="30"/>
      <c r="BA3954" s="30"/>
      <c r="BB3954" s="30"/>
      <c r="BC3954" s="30"/>
      <c r="BD3954" s="30"/>
      <c r="BE3954" s="30"/>
      <c r="BF3954" s="30"/>
      <c r="BG3954" s="30"/>
      <c r="BH3954" s="30"/>
    </row>
    <row r="3955" spans="4:60" x14ac:dyDescent="0.2">
      <c r="D3955" s="23"/>
      <c r="F3955" s="28"/>
      <c r="H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</row>
    <row r="3956" spans="4:60" x14ac:dyDescent="0.2">
      <c r="D3956" s="23"/>
      <c r="F3956" s="1"/>
      <c r="H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</row>
    <row r="3957" spans="4:60" x14ac:dyDescent="0.2">
      <c r="D3957" s="23"/>
      <c r="F3957" s="1"/>
      <c r="H3957" s="1"/>
      <c r="I3957" s="26"/>
      <c r="J3957" s="26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26"/>
      <c r="V3957" s="26"/>
      <c r="W3957" s="26"/>
      <c r="X3957" s="26"/>
      <c r="Y3957" s="26"/>
      <c r="Z3957" s="26"/>
      <c r="AA3957" s="26"/>
      <c r="AB3957" s="26"/>
      <c r="AC3957" s="26"/>
      <c r="AD3957" s="26"/>
      <c r="AE3957" s="26"/>
      <c r="AF3957" s="26"/>
      <c r="AG3957" s="26"/>
      <c r="AH3957" s="26"/>
      <c r="AI3957" s="26"/>
      <c r="AJ3957" s="26"/>
      <c r="AK3957" s="26"/>
      <c r="AL3957" s="26"/>
      <c r="AM3957" s="26"/>
      <c r="AN3957" s="26"/>
      <c r="AO3957" s="26"/>
      <c r="AP3957" s="26"/>
      <c r="AQ3957" s="26"/>
      <c r="AR3957" s="26"/>
      <c r="AS3957" s="26"/>
      <c r="AT3957" s="26"/>
      <c r="AU3957" s="26"/>
      <c r="AV3957" s="26"/>
      <c r="AW3957" s="26"/>
      <c r="AX3957" s="26"/>
      <c r="AY3957" s="26"/>
      <c r="AZ3957" s="26"/>
      <c r="BA3957" s="26"/>
      <c r="BB3957" s="26"/>
      <c r="BC3957" s="26"/>
      <c r="BD3957" s="26"/>
      <c r="BE3957" s="26"/>
      <c r="BF3957" s="26"/>
      <c r="BG3957" s="26"/>
      <c r="BH3957" s="26"/>
    </row>
    <row r="3958" spans="4:60" x14ac:dyDescent="0.2">
      <c r="D3958" s="23"/>
      <c r="F3958" s="28"/>
      <c r="H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/>
      <c r="AD3958" s="1"/>
      <c r="AE3958" s="1"/>
      <c r="AF3958" s="1"/>
      <c r="AG3958" s="1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</row>
    <row r="3959" spans="4:60" x14ac:dyDescent="0.2">
      <c r="D3959" s="23"/>
      <c r="F3959" s="28"/>
      <c r="H3959" s="1"/>
      <c r="I3959" s="29"/>
      <c r="J3959" s="29"/>
      <c r="K3959" s="29"/>
      <c r="L3959" s="29"/>
      <c r="M3959" s="29"/>
      <c r="N3959" s="29"/>
      <c r="O3959" s="29"/>
      <c r="P3959" s="29"/>
      <c r="Q3959" s="29"/>
      <c r="R3959" s="29"/>
      <c r="S3959" s="29"/>
      <c r="T3959" s="29"/>
      <c r="U3959" s="29"/>
      <c r="V3959" s="29"/>
      <c r="W3959" s="29"/>
      <c r="X3959" s="29"/>
      <c r="Y3959" s="29"/>
      <c r="Z3959" s="29"/>
      <c r="AA3959" s="29"/>
      <c r="AB3959" s="29"/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29"/>
      <c r="AQ3959" s="29"/>
      <c r="AR3959" s="29"/>
      <c r="AS3959" s="29"/>
      <c r="AT3959" s="29"/>
      <c r="AU3959" s="29"/>
      <c r="AV3959" s="29"/>
      <c r="AW3959" s="29"/>
      <c r="AX3959" s="29"/>
      <c r="AY3959" s="29"/>
      <c r="AZ3959" s="29"/>
      <c r="BA3959" s="29"/>
      <c r="BB3959" s="29"/>
      <c r="BC3959" s="29"/>
      <c r="BD3959" s="29"/>
      <c r="BE3959" s="29"/>
      <c r="BF3959" s="29"/>
      <c r="BG3959" s="29"/>
      <c r="BH3959" s="29"/>
    </row>
    <row r="3960" spans="4:60" x14ac:dyDescent="0.2">
      <c r="D3960" s="23"/>
      <c r="F3960" s="28"/>
      <c r="H3960" s="30"/>
      <c r="I3960" s="30"/>
      <c r="J3960" s="30"/>
      <c r="K3960" s="30"/>
      <c r="L3960" s="30"/>
      <c r="M3960" s="30"/>
      <c r="N3960" s="30"/>
      <c r="O3960" s="30"/>
      <c r="P3960" s="30"/>
      <c r="Q3960" s="30"/>
      <c r="R3960" s="30"/>
      <c r="S3960" s="30"/>
      <c r="T3960" s="30"/>
      <c r="U3960" s="30"/>
      <c r="V3960" s="30"/>
      <c r="W3960" s="30"/>
      <c r="X3960" s="30"/>
      <c r="Y3960" s="30"/>
      <c r="Z3960" s="30"/>
      <c r="AA3960" s="30"/>
      <c r="AB3960" s="30"/>
      <c r="AC3960" s="30"/>
      <c r="AD3960" s="30"/>
      <c r="AE3960" s="30"/>
      <c r="AF3960" s="30"/>
      <c r="AG3960" s="30"/>
      <c r="AH3960" s="30"/>
      <c r="AI3960" s="30"/>
      <c r="AJ3960" s="30"/>
      <c r="AK3960" s="30"/>
      <c r="AL3960" s="30"/>
      <c r="AM3960" s="30"/>
      <c r="AN3960" s="30"/>
      <c r="AO3960" s="30"/>
      <c r="AP3960" s="30"/>
      <c r="AQ3960" s="30"/>
      <c r="AR3960" s="30"/>
      <c r="AS3960" s="30"/>
      <c r="AT3960" s="30"/>
      <c r="AU3960" s="30"/>
      <c r="AV3960" s="30"/>
      <c r="AW3960" s="30"/>
      <c r="AX3960" s="30"/>
      <c r="AY3960" s="30"/>
      <c r="AZ3960" s="30"/>
      <c r="BA3960" s="30"/>
      <c r="BB3960" s="30"/>
      <c r="BC3960" s="30"/>
      <c r="BD3960" s="30"/>
      <c r="BE3960" s="30"/>
      <c r="BF3960" s="30"/>
      <c r="BG3960" s="30"/>
      <c r="BH3960" s="30"/>
    </row>
    <row r="3961" spans="4:60" x14ac:dyDescent="0.2">
      <c r="D3961" s="23"/>
      <c r="F3961" s="28"/>
      <c r="H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</row>
    <row r="3962" spans="4:60" x14ac:dyDescent="0.2">
      <c r="D3962" s="23"/>
      <c r="F3962" s="1"/>
      <c r="H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</row>
    <row r="3963" spans="4:60" x14ac:dyDescent="0.2">
      <c r="D3963" s="23"/>
      <c r="F3963" s="1"/>
      <c r="H3963" s="1"/>
      <c r="I3963" s="26"/>
      <c r="J3963" s="26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26"/>
      <c r="V3963" s="26"/>
      <c r="W3963" s="26"/>
      <c r="X3963" s="26"/>
      <c r="Y3963" s="26"/>
      <c r="Z3963" s="26"/>
      <c r="AA3963" s="26"/>
      <c r="AB3963" s="26"/>
      <c r="AC3963" s="26"/>
      <c r="AD3963" s="26"/>
      <c r="AE3963" s="26"/>
      <c r="AF3963" s="26"/>
      <c r="AG3963" s="26"/>
      <c r="AH3963" s="26"/>
      <c r="AI3963" s="26"/>
      <c r="AJ3963" s="26"/>
      <c r="AK3963" s="26"/>
      <c r="AL3963" s="26"/>
      <c r="AM3963" s="26"/>
      <c r="AN3963" s="26"/>
      <c r="AO3963" s="26"/>
      <c r="AP3963" s="26"/>
      <c r="AQ3963" s="26"/>
      <c r="AR3963" s="26"/>
      <c r="AS3963" s="26"/>
      <c r="AT3963" s="26"/>
      <c r="AU3963" s="26"/>
      <c r="AV3963" s="26"/>
      <c r="AW3963" s="26"/>
      <c r="AX3963" s="26"/>
      <c r="AY3963" s="26"/>
      <c r="AZ3963" s="26"/>
      <c r="BA3963" s="26"/>
      <c r="BB3963" s="26"/>
      <c r="BC3963" s="26"/>
      <c r="BD3963" s="26"/>
      <c r="BE3963" s="26"/>
      <c r="BF3963" s="26"/>
      <c r="BG3963" s="26"/>
      <c r="BH3963" s="26"/>
    </row>
    <row r="3964" spans="4:60" x14ac:dyDescent="0.2">
      <c r="D3964" s="23"/>
      <c r="F3964" s="28"/>
      <c r="H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</row>
    <row r="3965" spans="4:60" x14ac:dyDescent="0.2">
      <c r="D3965" s="23"/>
      <c r="F3965" s="28"/>
      <c r="H3965" s="1"/>
      <c r="I3965" s="29"/>
      <c r="J3965" s="29"/>
      <c r="K3965" s="29"/>
      <c r="L3965" s="29"/>
      <c r="M3965" s="29"/>
      <c r="N3965" s="29"/>
      <c r="O3965" s="29"/>
      <c r="P3965" s="29"/>
      <c r="Q3965" s="29"/>
      <c r="R3965" s="29"/>
      <c r="S3965" s="29"/>
      <c r="T3965" s="29"/>
      <c r="U3965" s="29"/>
      <c r="V3965" s="29"/>
      <c r="W3965" s="29"/>
      <c r="X3965" s="29"/>
      <c r="Y3965" s="29"/>
      <c r="Z3965" s="29"/>
      <c r="AA3965" s="29"/>
      <c r="AB3965" s="29"/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29"/>
      <c r="AQ3965" s="29"/>
      <c r="AR3965" s="29"/>
      <c r="AS3965" s="29"/>
      <c r="AT3965" s="29"/>
      <c r="AU3965" s="29"/>
      <c r="AV3965" s="29"/>
      <c r="AW3965" s="29"/>
      <c r="AX3965" s="29"/>
      <c r="AY3965" s="29"/>
      <c r="AZ3965" s="29"/>
      <c r="BA3965" s="29"/>
      <c r="BB3965" s="29"/>
      <c r="BC3965" s="29"/>
      <c r="BD3965" s="29"/>
      <c r="BE3965" s="29"/>
      <c r="BF3965" s="29"/>
      <c r="BG3965" s="29"/>
      <c r="BH3965" s="29"/>
    </row>
    <row r="3966" spans="4:60" x14ac:dyDescent="0.2">
      <c r="D3966" s="23"/>
      <c r="F3966" s="28"/>
      <c r="H3966" s="30"/>
      <c r="I3966" s="30"/>
      <c r="J3966" s="30"/>
      <c r="K3966" s="30"/>
      <c r="L3966" s="30"/>
      <c r="M3966" s="30"/>
      <c r="N3966" s="30"/>
      <c r="O3966" s="30"/>
      <c r="P3966" s="30"/>
      <c r="Q3966" s="30"/>
      <c r="R3966" s="30"/>
      <c r="S3966" s="30"/>
      <c r="T3966" s="30"/>
      <c r="U3966" s="30"/>
      <c r="V3966" s="30"/>
      <c r="W3966" s="30"/>
      <c r="X3966" s="30"/>
      <c r="Y3966" s="30"/>
      <c r="Z3966" s="30"/>
      <c r="AA3966" s="30"/>
      <c r="AB3966" s="30"/>
      <c r="AC3966" s="30"/>
      <c r="AD3966" s="30"/>
      <c r="AE3966" s="30"/>
      <c r="AF3966" s="30"/>
      <c r="AG3966" s="30"/>
      <c r="AH3966" s="30"/>
      <c r="AI3966" s="30"/>
      <c r="AJ3966" s="30"/>
      <c r="AK3966" s="30"/>
      <c r="AL3966" s="30"/>
      <c r="AM3966" s="30"/>
      <c r="AN3966" s="30"/>
      <c r="AO3966" s="30"/>
      <c r="AP3966" s="30"/>
      <c r="AQ3966" s="30"/>
      <c r="AR3966" s="30"/>
      <c r="AS3966" s="30"/>
      <c r="AT3966" s="30"/>
      <c r="AU3966" s="30"/>
      <c r="AV3966" s="30"/>
      <c r="AW3966" s="30"/>
      <c r="AX3966" s="30"/>
      <c r="AY3966" s="30"/>
      <c r="AZ3966" s="30"/>
      <c r="BA3966" s="30"/>
      <c r="BB3966" s="30"/>
      <c r="BC3966" s="30"/>
      <c r="BD3966" s="30"/>
      <c r="BE3966" s="30"/>
      <c r="BF3966" s="30"/>
      <c r="BG3966" s="30"/>
      <c r="BH3966" s="30"/>
    </row>
    <row r="3967" spans="4:60" x14ac:dyDescent="0.2">
      <c r="D3967" s="23"/>
      <c r="F3967" s="28"/>
      <c r="H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/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</row>
    <row r="3968" spans="4:60" x14ac:dyDescent="0.2">
      <c r="D3968" s="23"/>
      <c r="F3968" s="1"/>
      <c r="H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</row>
    <row r="3969" spans="4:60" x14ac:dyDescent="0.2">
      <c r="D3969" s="23"/>
      <c r="F3969" s="1"/>
      <c r="H3969" s="1"/>
      <c r="I3969" s="26"/>
      <c r="J3969" s="26"/>
      <c r="K3969" s="26"/>
      <c r="L3969" s="26"/>
      <c r="M3969" s="26"/>
      <c r="N3969" s="26"/>
      <c r="O3969" s="26"/>
      <c r="P3969" s="26"/>
      <c r="Q3969" s="26"/>
      <c r="R3969" s="26"/>
      <c r="S3969" s="26"/>
      <c r="T3969" s="26"/>
      <c r="U3969" s="26"/>
      <c r="V3969" s="26"/>
      <c r="W3969" s="26"/>
      <c r="X3969" s="26"/>
      <c r="Y3969" s="26"/>
      <c r="Z3969" s="26"/>
      <c r="AA3969" s="26"/>
      <c r="AB3969" s="26"/>
      <c r="AC3969" s="26"/>
      <c r="AD3969" s="26"/>
      <c r="AE3969" s="26"/>
      <c r="AF3969" s="26"/>
      <c r="AG3969" s="26"/>
      <c r="AH3969" s="26"/>
      <c r="AI3969" s="26"/>
      <c r="AJ3969" s="26"/>
      <c r="AK3969" s="26"/>
      <c r="AL3969" s="26"/>
      <c r="AM3969" s="26"/>
      <c r="AN3969" s="26"/>
      <c r="AO3969" s="26"/>
      <c r="AP3969" s="26"/>
      <c r="AQ3969" s="26"/>
      <c r="AR3969" s="26"/>
      <c r="AS3969" s="26"/>
      <c r="AT3969" s="26"/>
      <c r="AU3969" s="26"/>
      <c r="AV3969" s="26"/>
      <c r="AW3969" s="26"/>
      <c r="AX3969" s="26"/>
      <c r="AY3969" s="26"/>
      <c r="AZ3969" s="26"/>
      <c r="BA3969" s="26"/>
      <c r="BB3969" s="26"/>
      <c r="BC3969" s="26"/>
      <c r="BD3969" s="26"/>
      <c r="BE3969" s="26"/>
      <c r="BF3969" s="26"/>
      <c r="BG3969" s="26"/>
      <c r="BH3969" s="26"/>
    </row>
    <row r="3970" spans="4:60" x14ac:dyDescent="0.2">
      <c r="D3970" s="23"/>
      <c r="F3970" s="28"/>
      <c r="H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/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</row>
    <row r="3971" spans="4:60" x14ac:dyDescent="0.2">
      <c r="D3971" s="23"/>
      <c r="F3971" s="28"/>
      <c r="H3971" s="1"/>
      <c r="I3971" s="29"/>
      <c r="J3971" s="29"/>
      <c r="K3971" s="29"/>
      <c r="L3971" s="29"/>
      <c r="M3971" s="29"/>
      <c r="N3971" s="29"/>
      <c r="O3971" s="29"/>
      <c r="P3971" s="29"/>
      <c r="Q3971" s="29"/>
      <c r="R3971" s="29"/>
      <c r="S3971" s="29"/>
      <c r="T3971" s="29"/>
      <c r="U3971" s="29"/>
      <c r="V3971" s="29"/>
      <c r="W3971" s="29"/>
      <c r="X3971" s="29"/>
      <c r="Y3971" s="29"/>
      <c r="Z3971" s="29"/>
      <c r="AA3971" s="29"/>
      <c r="AB3971" s="29"/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29"/>
      <c r="AQ3971" s="29"/>
      <c r="AR3971" s="29"/>
      <c r="AS3971" s="29"/>
      <c r="AT3971" s="29"/>
      <c r="AU3971" s="29"/>
      <c r="AV3971" s="29"/>
      <c r="AW3971" s="29"/>
      <c r="AX3971" s="29"/>
      <c r="AY3971" s="29"/>
      <c r="AZ3971" s="29"/>
      <c r="BA3971" s="29"/>
      <c r="BB3971" s="29"/>
      <c r="BC3971" s="29"/>
      <c r="BD3971" s="29"/>
      <c r="BE3971" s="29"/>
      <c r="BF3971" s="29"/>
      <c r="BG3971" s="29"/>
      <c r="BH3971" s="29"/>
    </row>
    <row r="3972" spans="4:60" x14ac:dyDescent="0.2">
      <c r="D3972" s="23"/>
      <c r="F3972" s="28"/>
      <c r="H3972" s="30"/>
      <c r="I3972" s="30"/>
      <c r="J3972" s="30"/>
      <c r="K3972" s="30"/>
      <c r="L3972" s="30"/>
      <c r="M3972" s="30"/>
      <c r="N3972" s="30"/>
      <c r="O3972" s="30"/>
      <c r="P3972" s="30"/>
      <c r="Q3972" s="30"/>
      <c r="R3972" s="30"/>
      <c r="S3972" s="30"/>
      <c r="T3972" s="30"/>
      <c r="U3972" s="30"/>
      <c r="V3972" s="30"/>
      <c r="W3972" s="30"/>
      <c r="X3972" s="30"/>
      <c r="Y3972" s="30"/>
      <c r="Z3972" s="30"/>
      <c r="AA3972" s="30"/>
      <c r="AB3972" s="30"/>
      <c r="AC3972" s="30"/>
      <c r="AD3972" s="30"/>
      <c r="AE3972" s="30"/>
      <c r="AF3972" s="30"/>
      <c r="AG3972" s="30"/>
      <c r="AH3972" s="30"/>
      <c r="AI3972" s="30"/>
      <c r="AJ3972" s="30"/>
      <c r="AK3972" s="30"/>
      <c r="AL3972" s="30"/>
      <c r="AM3972" s="30"/>
      <c r="AN3972" s="30"/>
      <c r="AO3972" s="30"/>
      <c r="AP3972" s="30"/>
      <c r="AQ3972" s="30"/>
      <c r="AR3972" s="30"/>
      <c r="AS3972" s="30"/>
      <c r="AT3972" s="30"/>
      <c r="AU3972" s="30"/>
      <c r="AV3972" s="30"/>
      <c r="AW3972" s="30"/>
      <c r="AX3972" s="30"/>
      <c r="AY3972" s="30"/>
      <c r="AZ3972" s="30"/>
      <c r="BA3972" s="30"/>
      <c r="BB3972" s="30"/>
      <c r="BC3972" s="30"/>
      <c r="BD3972" s="30"/>
      <c r="BE3972" s="30"/>
      <c r="BF3972" s="30"/>
      <c r="BG3972" s="30"/>
      <c r="BH3972" s="30"/>
    </row>
    <row r="3973" spans="4:60" x14ac:dyDescent="0.2">
      <c r="D3973" s="23"/>
      <c r="F3973" s="28"/>
      <c r="H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/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</row>
    <row r="3974" spans="4:60" x14ac:dyDescent="0.2">
      <c r="D3974" s="23"/>
      <c r="F3974" s="1"/>
      <c r="H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/>
      <c r="AE3974" s="1"/>
      <c r="AF3974" s="1"/>
      <c r="AG3974" s="1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</row>
    <row r="3975" spans="4:60" x14ac:dyDescent="0.2">
      <c r="D3975" s="23"/>
      <c r="F3975" s="1"/>
      <c r="H3975" s="1"/>
      <c r="I3975" s="26"/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26"/>
      <c r="V3975" s="26"/>
      <c r="W3975" s="26"/>
      <c r="X3975" s="26"/>
      <c r="Y3975" s="26"/>
      <c r="Z3975" s="26"/>
      <c r="AA3975" s="26"/>
      <c r="AB3975" s="26"/>
      <c r="AC3975" s="26"/>
      <c r="AD3975" s="26"/>
      <c r="AE3975" s="26"/>
      <c r="AF3975" s="26"/>
      <c r="AG3975" s="26"/>
      <c r="AH3975" s="26"/>
      <c r="AI3975" s="26"/>
      <c r="AJ3975" s="26"/>
      <c r="AK3975" s="26"/>
      <c r="AL3975" s="26"/>
      <c r="AM3975" s="26"/>
      <c r="AN3975" s="26"/>
      <c r="AO3975" s="26"/>
      <c r="AP3975" s="26"/>
      <c r="AQ3975" s="26"/>
      <c r="AR3975" s="26"/>
      <c r="AS3975" s="26"/>
      <c r="AT3975" s="26"/>
      <c r="AU3975" s="26"/>
      <c r="AV3975" s="26"/>
      <c r="AW3975" s="26"/>
      <c r="AX3975" s="26"/>
      <c r="AY3975" s="26"/>
      <c r="AZ3975" s="26"/>
      <c r="BA3975" s="26"/>
      <c r="BB3975" s="26"/>
      <c r="BC3975" s="26"/>
      <c r="BD3975" s="26"/>
      <c r="BE3975" s="26"/>
      <c r="BF3975" s="26"/>
      <c r="BG3975" s="26"/>
      <c r="BH3975" s="26"/>
    </row>
    <row r="3976" spans="4:60" x14ac:dyDescent="0.2">
      <c r="D3976" s="23"/>
      <c r="F3976" s="28"/>
      <c r="H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</row>
    <row r="3977" spans="4:60" x14ac:dyDescent="0.2">
      <c r="D3977" s="23"/>
      <c r="F3977" s="28"/>
      <c r="H3977" s="1"/>
      <c r="I3977" s="29"/>
      <c r="J3977" s="29"/>
      <c r="K3977" s="29"/>
      <c r="L3977" s="29"/>
      <c r="M3977" s="29"/>
      <c r="N3977" s="29"/>
      <c r="O3977" s="29"/>
      <c r="P3977" s="29"/>
      <c r="Q3977" s="29"/>
      <c r="R3977" s="29"/>
      <c r="S3977" s="29"/>
      <c r="T3977" s="29"/>
      <c r="U3977" s="29"/>
      <c r="V3977" s="29"/>
      <c r="W3977" s="29"/>
      <c r="X3977" s="29"/>
      <c r="Y3977" s="29"/>
      <c r="Z3977" s="29"/>
      <c r="AA3977" s="29"/>
      <c r="AB3977" s="29"/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29"/>
      <c r="AQ3977" s="29"/>
      <c r="AR3977" s="29"/>
      <c r="AS3977" s="29"/>
      <c r="AT3977" s="29"/>
      <c r="AU3977" s="29"/>
      <c r="AV3977" s="29"/>
      <c r="AW3977" s="29"/>
      <c r="AX3977" s="29"/>
      <c r="AY3977" s="29"/>
      <c r="AZ3977" s="29"/>
      <c r="BA3977" s="29"/>
      <c r="BB3977" s="29"/>
      <c r="BC3977" s="29"/>
      <c r="BD3977" s="29"/>
      <c r="BE3977" s="29"/>
      <c r="BF3977" s="29"/>
      <c r="BG3977" s="29"/>
      <c r="BH3977" s="29"/>
    </row>
    <row r="3978" spans="4:60" x14ac:dyDescent="0.2">
      <c r="D3978" s="23"/>
      <c r="F3978" s="28"/>
      <c r="H3978" s="30"/>
      <c r="I3978" s="30"/>
      <c r="J3978" s="30"/>
      <c r="K3978" s="30"/>
      <c r="L3978" s="30"/>
      <c r="M3978" s="30"/>
      <c r="N3978" s="30"/>
      <c r="O3978" s="30"/>
      <c r="P3978" s="30"/>
      <c r="Q3978" s="30"/>
      <c r="R3978" s="30"/>
      <c r="S3978" s="30"/>
      <c r="T3978" s="30"/>
      <c r="U3978" s="30"/>
      <c r="V3978" s="30"/>
      <c r="W3978" s="30"/>
      <c r="X3978" s="30"/>
      <c r="Y3978" s="30"/>
      <c r="Z3978" s="30"/>
      <c r="AA3978" s="30"/>
      <c r="AB3978" s="30"/>
      <c r="AC3978" s="30"/>
      <c r="AD3978" s="30"/>
      <c r="AE3978" s="30"/>
      <c r="AF3978" s="30"/>
      <c r="AG3978" s="30"/>
      <c r="AH3978" s="30"/>
      <c r="AI3978" s="30"/>
      <c r="AJ3978" s="30"/>
      <c r="AK3978" s="30"/>
      <c r="AL3978" s="30"/>
      <c r="AM3978" s="30"/>
      <c r="AN3978" s="30"/>
      <c r="AO3978" s="30"/>
      <c r="AP3978" s="30"/>
      <c r="AQ3978" s="30"/>
      <c r="AR3978" s="30"/>
      <c r="AS3978" s="30"/>
      <c r="AT3978" s="30"/>
      <c r="AU3978" s="30"/>
      <c r="AV3978" s="30"/>
      <c r="AW3978" s="30"/>
      <c r="AX3978" s="30"/>
      <c r="AY3978" s="30"/>
      <c r="AZ3978" s="30"/>
      <c r="BA3978" s="30"/>
      <c r="BB3978" s="30"/>
      <c r="BC3978" s="30"/>
      <c r="BD3978" s="30"/>
      <c r="BE3978" s="30"/>
      <c r="BF3978" s="30"/>
      <c r="BG3978" s="30"/>
      <c r="BH3978" s="30"/>
    </row>
    <row r="3979" spans="4:60" x14ac:dyDescent="0.2">
      <c r="D3979" s="23"/>
      <c r="F3979" s="28"/>
      <c r="H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/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</row>
    <row r="3980" spans="4:60" x14ac:dyDescent="0.2">
      <c r="D3980" s="23"/>
      <c r="F3980" s="1"/>
      <c r="H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</row>
    <row r="3981" spans="4:60" x14ac:dyDescent="0.2">
      <c r="D3981" s="23"/>
      <c r="F3981" s="1"/>
      <c r="H3981" s="1"/>
      <c r="I3981" s="26"/>
      <c r="J3981" s="26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26"/>
      <c r="V3981" s="26"/>
      <c r="W3981" s="26"/>
      <c r="X3981" s="26"/>
      <c r="Y3981" s="26"/>
      <c r="Z3981" s="26"/>
      <c r="AA3981" s="26"/>
      <c r="AB3981" s="26"/>
      <c r="AC3981" s="26"/>
      <c r="AD3981" s="26"/>
      <c r="AE3981" s="26"/>
      <c r="AF3981" s="26"/>
      <c r="AG3981" s="26"/>
      <c r="AH3981" s="26"/>
      <c r="AI3981" s="26"/>
      <c r="AJ3981" s="26"/>
      <c r="AK3981" s="26"/>
      <c r="AL3981" s="26"/>
      <c r="AM3981" s="26"/>
      <c r="AN3981" s="26"/>
      <c r="AO3981" s="26"/>
      <c r="AP3981" s="26"/>
      <c r="AQ3981" s="26"/>
      <c r="AR3981" s="26"/>
      <c r="AS3981" s="26"/>
      <c r="AT3981" s="26"/>
      <c r="AU3981" s="26"/>
      <c r="AV3981" s="26"/>
      <c r="AW3981" s="26"/>
      <c r="AX3981" s="26"/>
      <c r="AY3981" s="26"/>
      <c r="AZ3981" s="26"/>
      <c r="BA3981" s="26"/>
      <c r="BB3981" s="26"/>
      <c r="BC3981" s="26"/>
      <c r="BD3981" s="26"/>
      <c r="BE3981" s="26"/>
      <c r="BF3981" s="26"/>
      <c r="BG3981" s="26"/>
      <c r="BH3981" s="26"/>
    </row>
    <row r="3982" spans="4:60" x14ac:dyDescent="0.2">
      <c r="D3982" s="23"/>
      <c r="F3982" s="28"/>
      <c r="H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/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</row>
    <row r="3983" spans="4:60" x14ac:dyDescent="0.2">
      <c r="D3983" s="23"/>
      <c r="F3983" s="28"/>
      <c r="H3983" s="1"/>
      <c r="I3983" s="29"/>
      <c r="J3983" s="29"/>
      <c r="K3983" s="29"/>
      <c r="L3983" s="29"/>
      <c r="M3983" s="29"/>
      <c r="N3983" s="29"/>
      <c r="O3983" s="29"/>
      <c r="P3983" s="29"/>
      <c r="Q3983" s="29"/>
      <c r="R3983" s="29"/>
      <c r="S3983" s="29"/>
      <c r="T3983" s="29"/>
      <c r="U3983" s="29"/>
      <c r="V3983" s="29"/>
      <c r="W3983" s="29"/>
      <c r="X3983" s="29"/>
      <c r="Y3983" s="29"/>
      <c r="Z3983" s="29"/>
      <c r="AA3983" s="29"/>
      <c r="AB3983" s="29"/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29"/>
      <c r="AQ3983" s="29"/>
      <c r="AR3983" s="29"/>
      <c r="AS3983" s="29"/>
      <c r="AT3983" s="29"/>
      <c r="AU3983" s="29"/>
      <c r="AV3983" s="29"/>
      <c r="AW3983" s="29"/>
      <c r="AX3983" s="29"/>
      <c r="AY3983" s="29"/>
      <c r="AZ3983" s="29"/>
      <c r="BA3983" s="29"/>
      <c r="BB3983" s="29"/>
      <c r="BC3983" s="29"/>
      <c r="BD3983" s="29"/>
      <c r="BE3983" s="29"/>
      <c r="BF3983" s="29"/>
      <c r="BG3983" s="29"/>
      <c r="BH3983" s="29"/>
    </row>
    <row r="3984" spans="4:60" x14ac:dyDescent="0.2">
      <c r="D3984" s="23"/>
      <c r="F3984" s="28"/>
      <c r="H3984" s="30"/>
      <c r="I3984" s="30"/>
      <c r="J3984" s="30"/>
      <c r="K3984" s="30"/>
      <c r="L3984" s="30"/>
      <c r="M3984" s="30"/>
      <c r="N3984" s="30"/>
      <c r="O3984" s="30"/>
      <c r="P3984" s="30"/>
      <c r="Q3984" s="30"/>
      <c r="R3984" s="30"/>
      <c r="S3984" s="30"/>
      <c r="T3984" s="30"/>
      <c r="U3984" s="30"/>
      <c r="V3984" s="30"/>
      <c r="W3984" s="30"/>
      <c r="X3984" s="30"/>
      <c r="Y3984" s="30"/>
      <c r="Z3984" s="30"/>
      <c r="AA3984" s="30"/>
      <c r="AB3984" s="30"/>
      <c r="AC3984" s="30"/>
      <c r="AD3984" s="30"/>
      <c r="AE3984" s="30"/>
      <c r="AF3984" s="30"/>
      <c r="AG3984" s="30"/>
      <c r="AH3984" s="30"/>
      <c r="AI3984" s="30"/>
      <c r="AJ3984" s="30"/>
      <c r="AK3984" s="30"/>
      <c r="AL3984" s="30"/>
      <c r="AM3984" s="30"/>
      <c r="AN3984" s="30"/>
      <c r="AO3984" s="30"/>
      <c r="AP3984" s="30"/>
      <c r="AQ3984" s="30"/>
      <c r="AR3984" s="30"/>
      <c r="AS3984" s="30"/>
      <c r="AT3984" s="30"/>
      <c r="AU3984" s="30"/>
      <c r="AV3984" s="30"/>
      <c r="AW3984" s="30"/>
      <c r="AX3984" s="30"/>
      <c r="AY3984" s="30"/>
      <c r="AZ3984" s="30"/>
      <c r="BA3984" s="30"/>
      <c r="BB3984" s="30"/>
      <c r="BC3984" s="30"/>
      <c r="BD3984" s="30"/>
      <c r="BE3984" s="30"/>
      <c r="BF3984" s="30"/>
      <c r="BG3984" s="30"/>
      <c r="BH3984" s="30"/>
    </row>
    <row r="3985" spans="4:60" x14ac:dyDescent="0.2">
      <c r="D3985" s="23"/>
      <c r="F3985" s="28"/>
      <c r="H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</row>
    <row r="3986" spans="4:60" x14ac:dyDescent="0.2">
      <c r="D3986" s="23"/>
      <c r="F3986" s="1"/>
      <c r="H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</row>
    <row r="3987" spans="4:60" x14ac:dyDescent="0.2">
      <c r="D3987" s="23"/>
      <c r="F3987" s="1"/>
      <c r="H3987" s="1"/>
      <c r="I3987" s="26"/>
      <c r="J3987" s="26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26"/>
      <c r="V3987" s="26"/>
      <c r="W3987" s="26"/>
      <c r="X3987" s="26"/>
      <c r="Y3987" s="26"/>
      <c r="Z3987" s="26"/>
      <c r="AA3987" s="26"/>
      <c r="AB3987" s="26"/>
      <c r="AC3987" s="26"/>
      <c r="AD3987" s="26"/>
      <c r="AE3987" s="26"/>
      <c r="AF3987" s="26"/>
      <c r="AG3987" s="26"/>
      <c r="AH3987" s="26"/>
      <c r="AI3987" s="26"/>
      <c r="AJ3987" s="26"/>
      <c r="AK3987" s="26"/>
      <c r="AL3987" s="26"/>
      <c r="AM3987" s="26"/>
      <c r="AN3987" s="26"/>
      <c r="AO3987" s="26"/>
      <c r="AP3987" s="26"/>
      <c r="AQ3987" s="26"/>
      <c r="AR3987" s="26"/>
      <c r="AS3987" s="26"/>
      <c r="AT3987" s="26"/>
      <c r="AU3987" s="26"/>
      <c r="AV3987" s="26"/>
      <c r="AW3987" s="26"/>
      <c r="AX3987" s="26"/>
      <c r="AY3987" s="26"/>
      <c r="AZ3987" s="26"/>
      <c r="BA3987" s="26"/>
      <c r="BB3987" s="26"/>
      <c r="BC3987" s="26"/>
      <c r="BD3987" s="26"/>
      <c r="BE3987" s="26"/>
      <c r="BF3987" s="26"/>
      <c r="BG3987" s="26"/>
      <c r="BH3987" s="26"/>
    </row>
    <row r="3988" spans="4:60" x14ac:dyDescent="0.2">
      <c r="D3988" s="23"/>
      <c r="F3988" s="28"/>
      <c r="H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/>
      <c r="AE3988" s="1"/>
      <c r="AF3988" s="1"/>
      <c r="AG3988" s="1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</row>
    <row r="3989" spans="4:60" x14ac:dyDescent="0.2">
      <c r="D3989" s="23"/>
      <c r="F3989" s="28"/>
      <c r="H3989" s="1"/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29"/>
      <c r="T3989" s="29"/>
      <c r="U3989" s="29"/>
      <c r="V3989" s="29"/>
      <c r="W3989" s="29"/>
      <c r="X3989" s="29"/>
      <c r="Y3989" s="29"/>
      <c r="Z3989" s="29"/>
      <c r="AA3989" s="29"/>
      <c r="AB3989" s="29"/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9"/>
      <c r="BC3989" s="29"/>
      <c r="BD3989" s="29"/>
      <c r="BE3989" s="29"/>
      <c r="BF3989" s="29"/>
      <c r="BG3989" s="29"/>
      <c r="BH3989" s="29"/>
    </row>
    <row r="3990" spans="4:60" x14ac:dyDescent="0.2">
      <c r="D3990" s="23"/>
      <c r="F3990" s="28"/>
      <c r="H3990" s="30"/>
      <c r="I3990" s="30"/>
      <c r="J3990" s="30"/>
      <c r="K3990" s="30"/>
      <c r="L3990" s="30"/>
      <c r="M3990" s="30"/>
      <c r="N3990" s="30"/>
      <c r="O3990" s="30"/>
      <c r="P3990" s="30"/>
      <c r="Q3990" s="30"/>
      <c r="R3990" s="30"/>
      <c r="S3990" s="30"/>
      <c r="T3990" s="30"/>
      <c r="U3990" s="30"/>
      <c r="V3990" s="30"/>
      <c r="W3990" s="30"/>
      <c r="X3990" s="30"/>
      <c r="Y3990" s="30"/>
      <c r="Z3990" s="30"/>
      <c r="AA3990" s="30"/>
      <c r="AB3990" s="30"/>
      <c r="AC3990" s="30"/>
      <c r="AD3990" s="30"/>
      <c r="AE3990" s="30"/>
      <c r="AF3990" s="30"/>
      <c r="AG3990" s="30"/>
      <c r="AH3990" s="30"/>
      <c r="AI3990" s="30"/>
      <c r="AJ3990" s="30"/>
      <c r="AK3990" s="30"/>
      <c r="AL3990" s="30"/>
      <c r="AM3990" s="30"/>
      <c r="AN3990" s="30"/>
      <c r="AO3990" s="30"/>
      <c r="AP3990" s="30"/>
      <c r="AQ3990" s="30"/>
      <c r="AR3990" s="30"/>
      <c r="AS3990" s="30"/>
      <c r="AT3990" s="30"/>
      <c r="AU3990" s="30"/>
      <c r="AV3990" s="30"/>
      <c r="AW3990" s="30"/>
      <c r="AX3990" s="30"/>
      <c r="AY3990" s="30"/>
      <c r="AZ3990" s="30"/>
      <c r="BA3990" s="30"/>
      <c r="BB3990" s="30"/>
      <c r="BC3990" s="30"/>
      <c r="BD3990" s="30"/>
      <c r="BE3990" s="30"/>
      <c r="BF3990" s="30"/>
      <c r="BG3990" s="30"/>
      <c r="BH3990" s="30"/>
    </row>
    <row r="3991" spans="4:60" x14ac:dyDescent="0.2">
      <c r="D3991" s="23"/>
      <c r="F3991" s="28"/>
      <c r="H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</row>
    <row r="3992" spans="4:60" x14ac:dyDescent="0.2">
      <c r="D3992" s="23"/>
      <c r="F3992" s="1"/>
      <c r="H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</row>
    <row r="3993" spans="4:60" x14ac:dyDescent="0.2">
      <c r="D3993" s="23"/>
      <c r="F3993" s="1"/>
      <c r="H3993" s="1"/>
      <c r="I3993" s="26"/>
      <c r="J3993" s="26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26"/>
      <c r="V3993" s="26"/>
      <c r="W3993" s="26"/>
      <c r="X3993" s="26"/>
      <c r="Y3993" s="26"/>
      <c r="Z3993" s="26"/>
      <c r="AA3993" s="26"/>
      <c r="AB3993" s="26"/>
      <c r="AC3993" s="26"/>
      <c r="AD3993" s="26"/>
      <c r="AE3993" s="26"/>
      <c r="AF3993" s="26"/>
      <c r="AG3993" s="26"/>
      <c r="AH3993" s="26"/>
      <c r="AI3993" s="26"/>
      <c r="AJ3993" s="26"/>
      <c r="AK3993" s="26"/>
      <c r="AL3993" s="26"/>
      <c r="AM3993" s="26"/>
      <c r="AN3993" s="26"/>
      <c r="AO3993" s="26"/>
      <c r="AP3993" s="26"/>
      <c r="AQ3993" s="26"/>
      <c r="AR3993" s="26"/>
      <c r="AS3993" s="26"/>
      <c r="AT3993" s="26"/>
      <c r="AU3993" s="26"/>
      <c r="AV3993" s="26"/>
      <c r="AW3993" s="26"/>
      <c r="AX3993" s="26"/>
      <c r="AY3993" s="26"/>
      <c r="AZ3993" s="26"/>
      <c r="BA3993" s="26"/>
      <c r="BB3993" s="26"/>
      <c r="BC3993" s="26"/>
      <c r="BD3993" s="26"/>
      <c r="BE3993" s="26"/>
      <c r="BF3993" s="26"/>
      <c r="BG3993" s="26"/>
      <c r="BH3993" s="26"/>
    </row>
    <row r="3994" spans="4:60" x14ac:dyDescent="0.2">
      <c r="D3994" s="23"/>
      <c r="F3994" s="28"/>
      <c r="H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</row>
    <row r="3995" spans="4:60" x14ac:dyDescent="0.2">
      <c r="D3995" s="23"/>
      <c r="F3995" s="28"/>
      <c r="H3995" s="1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29"/>
      <c r="AQ3995" s="29"/>
      <c r="AR3995" s="29"/>
      <c r="AS3995" s="29"/>
      <c r="AT3995" s="29"/>
      <c r="AU3995" s="29"/>
      <c r="AV3995" s="29"/>
      <c r="AW3995" s="29"/>
      <c r="AX3995" s="29"/>
      <c r="AY3995" s="29"/>
      <c r="AZ3995" s="29"/>
      <c r="BA3995" s="29"/>
      <c r="BB3995" s="29"/>
      <c r="BC3995" s="29"/>
      <c r="BD3995" s="29"/>
      <c r="BE3995" s="29"/>
      <c r="BF3995" s="29"/>
      <c r="BG3995" s="29"/>
      <c r="BH3995" s="29"/>
    </row>
    <row r="3996" spans="4:60" x14ac:dyDescent="0.2">
      <c r="D3996" s="23"/>
      <c r="F3996" s="28"/>
      <c r="H3996" s="30"/>
      <c r="I3996" s="30"/>
      <c r="J3996" s="30"/>
      <c r="K3996" s="30"/>
      <c r="L3996" s="30"/>
      <c r="M3996" s="30"/>
      <c r="N3996" s="30"/>
      <c r="O3996" s="30"/>
      <c r="P3996" s="30"/>
      <c r="Q3996" s="30"/>
      <c r="R3996" s="30"/>
      <c r="S3996" s="30"/>
      <c r="T3996" s="30"/>
      <c r="U3996" s="30"/>
      <c r="V3996" s="30"/>
      <c r="W3996" s="30"/>
      <c r="X3996" s="30"/>
      <c r="Y3996" s="30"/>
      <c r="Z3996" s="30"/>
      <c r="AA3996" s="30"/>
      <c r="AB3996" s="30"/>
      <c r="AC3996" s="30"/>
      <c r="AD3996" s="30"/>
      <c r="AE3996" s="30"/>
      <c r="AF3996" s="30"/>
      <c r="AG3996" s="30"/>
      <c r="AH3996" s="30"/>
      <c r="AI3996" s="30"/>
      <c r="AJ3996" s="30"/>
      <c r="AK3996" s="30"/>
      <c r="AL3996" s="30"/>
      <c r="AM3996" s="30"/>
      <c r="AN3996" s="30"/>
      <c r="AO3996" s="30"/>
      <c r="AP3996" s="30"/>
      <c r="AQ3996" s="30"/>
      <c r="AR3996" s="30"/>
      <c r="AS3996" s="30"/>
      <c r="AT3996" s="30"/>
      <c r="AU3996" s="30"/>
      <c r="AV3996" s="30"/>
      <c r="AW3996" s="30"/>
      <c r="AX3996" s="30"/>
      <c r="AY3996" s="30"/>
      <c r="AZ3996" s="30"/>
      <c r="BA3996" s="30"/>
      <c r="BB3996" s="30"/>
      <c r="BC3996" s="30"/>
      <c r="BD3996" s="30"/>
      <c r="BE3996" s="30"/>
      <c r="BF3996" s="30"/>
      <c r="BG3996" s="30"/>
      <c r="BH3996" s="30"/>
    </row>
    <row r="3997" spans="4:60" x14ac:dyDescent="0.2">
      <c r="D3997" s="23"/>
      <c r="F3997" s="28"/>
      <c r="H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</row>
    <row r="3998" spans="4:60" x14ac:dyDescent="0.2">
      <c r="D3998" s="23"/>
      <c r="F3998" s="1"/>
      <c r="H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</row>
    <row r="3999" spans="4:60" x14ac:dyDescent="0.2">
      <c r="D3999" s="23"/>
      <c r="F3999" s="1"/>
      <c r="H3999" s="1"/>
      <c r="I3999" s="26"/>
      <c r="J3999" s="26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26"/>
      <c r="V3999" s="26"/>
      <c r="W3999" s="26"/>
      <c r="X3999" s="26"/>
      <c r="Y3999" s="26"/>
      <c r="Z3999" s="26"/>
      <c r="AA3999" s="26"/>
      <c r="AB3999" s="26"/>
      <c r="AC3999" s="26"/>
      <c r="AD3999" s="26"/>
      <c r="AE3999" s="26"/>
      <c r="AF3999" s="26"/>
      <c r="AG3999" s="26"/>
      <c r="AH3999" s="26"/>
      <c r="AI3999" s="26"/>
      <c r="AJ3999" s="26"/>
      <c r="AK3999" s="26"/>
      <c r="AL3999" s="26"/>
      <c r="AM3999" s="26"/>
      <c r="AN3999" s="26"/>
      <c r="AO3999" s="26"/>
      <c r="AP3999" s="26"/>
      <c r="AQ3999" s="26"/>
      <c r="AR3999" s="26"/>
      <c r="AS3999" s="26"/>
      <c r="AT3999" s="26"/>
      <c r="AU3999" s="26"/>
      <c r="AV3999" s="26"/>
      <c r="AW3999" s="26"/>
      <c r="AX3999" s="26"/>
      <c r="AY3999" s="26"/>
      <c r="AZ3999" s="26"/>
      <c r="BA3999" s="26"/>
      <c r="BB3999" s="26"/>
      <c r="BC3999" s="26"/>
      <c r="BD3999" s="26"/>
      <c r="BE3999" s="26"/>
      <c r="BF3999" s="26"/>
      <c r="BG3999" s="26"/>
      <c r="BH3999" s="26"/>
    </row>
    <row r="4000" spans="4:60" x14ac:dyDescent="0.2">
      <c r="D4000" s="23"/>
      <c r="F4000" s="28"/>
      <c r="H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/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</row>
    <row r="4001" spans="4:60" x14ac:dyDescent="0.2">
      <c r="D4001" s="23"/>
      <c r="F4001" s="28"/>
      <c r="H4001" s="1"/>
      <c r="I4001" s="29"/>
      <c r="J4001" s="29"/>
      <c r="K4001" s="29"/>
      <c r="L4001" s="29"/>
      <c r="M4001" s="29"/>
      <c r="N4001" s="29"/>
      <c r="O4001" s="29"/>
      <c r="P4001" s="29"/>
      <c r="Q4001" s="29"/>
      <c r="R4001" s="29"/>
      <c r="S4001" s="29"/>
      <c r="T4001" s="29"/>
      <c r="U4001" s="29"/>
      <c r="V4001" s="29"/>
      <c r="W4001" s="29"/>
      <c r="X4001" s="29"/>
      <c r="Y4001" s="29"/>
      <c r="Z4001" s="29"/>
      <c r="AA4001" s="29"/>
      <c r="AB4001" s="29"/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29"/>
      <c r="AQ4001" s="29"/>
      <c r="AR4001" s="29"/>
      <c r="AS4001" s="29"/>
      <c r="AT4001" s="29"/>
      <c r="AU4001" s="29"/>
      <c r="AV4001" s="29"/>
      <c r="AW4001" s="29"/>
      <c r="AX4001" s="29"/>
      <c r="AY4001" s="29"/>
      <c r="AZ4001" s="29"/>
      <c r="BA4001" s="29"/>
      <c r="BB4001" s="29"/>
      <c r="BC4001" s="29"/>
      <c r="BD4001" s="29"/>
      <c r="BE4001" s="29"/>
      <c r="BF4001" s="29"/>
      <c r="BG4001" s="29"/>
      <c r="BH4001" s="29"/>
    </row>
    <row r="4002" spans="4:60" x14ac:dyDescent="0.2">
      <c r="D4002" s="23"/>
      <c r="F4002" s="28"/>
      <c r="H4002" s="30"/>
      <c r="I4002" s="30"/>
      <c r="J4002" s="30"/>
      <c r="K4002" s="30"/>
      <c r="L4002" s="30"/>
      <c r="M4002" s="30"/>
      <c r="N4002" s="30"/>
      <c r="O4002" s="30"/>
      <c r="P4002" s="30"/>
      <c r="Q4002" s="30"/>
      <c r="R4002" s="30"/>
      <c r="S4002" s="30"/>
      <c r="T4002" s="30"/>
      <c r="U4002" s="30"/>
      <c r="V4002" s="30"/>
      <c r="W4002" s="30"/>
      <c r="X4002" s="30"/>
      <c r="Y4002" s="30"/>
      <c r="Z4002" s="30"/>
      <c r="AA4002" s="30"/>
      <c r="AB4002" s="30"/>
      <c r="AC4002" s="30"/>
      <c r="AD4002" s="30"/>
      <c r="AE4002" s="30"/>
      <c r="AF4002" s="30"/>
      <c r="AG4002" s="30"/>
      <c r="AH4002" s="30"/>
      <c r="AI4002" s="30"/>
      <c r="AJ4002" s="30"/>
      <c r="AK4002" s="30"/>
      <c r="AL4002" s="30"/>
      <c r="AM4002" s="30"/>
      <c r="AN4002" s="30"/>
      <c r="AO4002" s="30"/>
      <c r="AP4002" s="30"/>
      <c r="AQ4002" s="30"/>
      <c r="AR4002" s="30"/>
      <c r="AS4002" s="30"/>
      <c r="AT4002" s="30"/>
      <c r="AU4002" s="30"/>
      <c r="AV4002" s="30"/>
      <c r="AW4002" s="30"/>
      <c r="AX4002" s="30"/>
      <c r="AY4002" s="30"/>
      <c r="AZ4002" s="30"/>
      <c r="BA4002" s="30"/>
      <c r="BB4002" s="30"/>
      <c r="BC4002" s="30"/>
      <c r="BD4002" s="30"/>
      <c r="BE4002" s="30"/>
      <c r="BF4002" s="30"/>
      <c r="BG4002" s="30"/>
      <c r="BH4002" s="30"/>
    </row>
    <row r="4003" spans="4:60" x14ac:dyDescent="0.2">
      <c r="D4003" s="23"/>
      <c r="F4003" s="28"/>
      <c r="H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/>
      <c r="AE4003" s="1"/>
      <c r="AF4003" s="1"/>
      <c r="AG4003" s="1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</row>
    <row r="4004" spans="4:60" x14ac:dyDescent="0.2">
      <c r="D4004" s="23"/>
      <c r="F4004" s="1"/>
      <c r="H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</row>
    <row r="4005" spans="4:60" x14ac:dyDescent="0.2">
      <c r="D4005" s="23"/>
      <c r="F4005" s="1"/>
      <c r="H4005" s="1"/>
      <c r="I4005" s="26"/>
      <c r="J4005" s="26"/>
      <c r="K4005" s="26"/>
      <c r="L4005" s="26"/>
      <c r="M4005" s="26"/>
      <c r="N4005" s="26"/>
      <c r="O4005" s="26"/>
      <c r="P4005" s="26"/>
      <c r="Q4005" s="26"/>
      <c r="R4005" s="26"/>
      <c r="S4005" s="26"/>
      <c r="T4005" s="26"/>
      <c r="U4005" s="26"/>
      <c r="V4005" s="26"/>
      <c r="W4005" s="26"/>
      <c r="X4005" s="26"/>
      <c r="Y4005" s="26"/>
      <c r="Z4005" s="26"/>
      <c r="AA4005" s="26"/>
      <c r="AB4005" s="26"/>
      <c r="AC4005" s="26"/>
      <c r="AD4005" s="26"/>
      <c r="AE4005" s="26"/>
      <c r="AF4005" s="26"/>
      <c r="AG4005" s="26"/>
      <c r="AH4005" s="26"/>
      <c r="AI4005" s="26"/>
      <c r="AJ4005" s="26"/>
      <c r="AK4005" s="26"/>
      <c r="AL4005" s="26"/>
      <c r="AM4005" s="26"/>
      <c r="AN4005" s="26"/>
      <c r="AO4005" s="26"/>
      <c r="AP4005" s="26"/>
      <c r="AQ4005" s="26"/>
      <c r="AR4005" s="26"/>
      <c r="AS4005" s="26"/>
      <c r="AT4005" s="26"/>
      <c r="AU4005" s="26"/>
      <c r="AV4005" s="26"/>
      <c r="AW4005" s="26"/>
      <c r="AX4005" s="26"/>
      <c r="AY4005" s="26"/>
      <c r="AZ4005" s="26"/>
      <c r="BA4005" s="26"/>
      <c r="BB4005" s="26"/>
      <c r="BC4005" s="26"/>
      <c r="BD4005" s="26"/>
      <c r="BE4005" s="26"/>
      <c r="BF4005" s="26"/>
      <c r="BG4005" s="26"/>
      <c r="BH4005" s="26"/>
    </row>
    <row r="4006" spans="4:60" x14ac:dyDescent="0.2">
      <c r="D4006" s="23"/>
      <c r="F4006" s="28"/>
      <c r="H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/>
      <c r="AE4006" s="1"/>
      <c r="AF4006" s="1"/>
      <c r="AG4006" s="1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</row>
    <row r="4007" spans="4:60" x14ac:dyDescent="0.2">
      <c r="D4007" s="23"/>
      <c r="F4007" s="28"/>
      <c r="H4007" s="1"/>
      <c r="I4007" s="29"/>
      <c r="J4007" s="29"/>
      <c r="K4007" s="29"/>
      <c r="L4007" s="29"/>
      <c r="M4007" s="29"/>
      <c r="N4007" s="29"/>
      <c r="O4007" s="29"/>
      <c r="P4007" s="29"/>
      <c r="Q4007" s="29"/>
      <c r="R4007" s="29"/>
      <c r="S4007" s="29"/>
      <c r="T4007" s="29"/>
      <c r="U4007" s="29"/>
      <c r="V4007" s="29"/>
      <c r="W4007" s="29"/>
      <c r="X4007" s="29"/>
      <c r="Y4007" s="29"/>
      <c r="Z4007" s="29"/>
      <c r="AA4007" s="29"/>
      <c r="AB4007" s="29"/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29"/>
      <c r="AQ4007" s="29"/>
      <c r="AR4007" s="29"/>
      <c r="AS4007" s="29"/>
      <c r="AT4007" s="29"/>
      <c r="AU4007" s="29"/>
      <c r="AV4007" s="29"/>
      <c r="AW4007" s="29"/>
      <c r="AX4007" s="29"/>
      <c r="AY4007" s="29"/>
      <c r="AZ4007" s="29"/>
      <c r="BA4007" s="29"/>
      <c r="BB4007" s="29"/>
      <c r="BC4007" s="29"/>
      <c r="BD4007" s="29"/>
      <c r="BE4007" s="29"/>
      <c r="BF4007" s="29"/>
      <c r="BG4007" s="29"/>
      <c r="BH4007" s="29"/>
    </row>
    <row r="4008" spans="4:60" x14ac:dyDescent="0.2">
      <c r="D4008" s="23"/>
      <c r="F4008" s="28"/>
      <c r="H4008" s="30"/>
      <c r="I4008" s="30"/>
      <c r="J4008" s="30"/>
      <c r="K4008" s="30"/>
      <c r="L4008" s="30"/>
      <c r="M4008" s="30"/>
      <c r="N4008" s="30"/>
      <c r="O4008" s="30"/>
      <c r="P4008" s="30"/>
      <c r="Q4008" s="30"/>
      <c r="R4008" s="30"/>
      <c r="S4008" s="30"/>
      <c r="T4008" s="30"/>
      <c r="U4008" s="30"/>
      <c r="V4008" s="30"/>
      <c r="W4008" s="30"/>
      <c r="X4008" s="30"/>
      <c r="Y4008" s="30"/>
      <c r="Z4008" s="30"/>
      <c r="AA4008" s="30"/>
      <c r="AB4008" s="30"/>
      <c r="AC4008" s="30"/>
      <c r="AD4008" s="30"/>
      <c r="AE4008" s="30"/>
      <c r="AF4008" s="30"/>
      <c r="AG4008" s="30"/>
      <c r="AH4008" s="30"/>
      <c r="AI4008" s="30"/>
      <c r="AJ4008" s="30"/>
      <c r="AK4008" s="30"/>
      <c r="AL4008" s="30"/>
      <c r="AM4008" s="30"/>
      <c r="AN4008" s="30"/>
      <c r="AO4008" s="30"/>
      <c r="AP4008" s="30"/>
      <c r="AQ4008" s="30"/>
      <c r="AR4008" s="30"/>
      <c r="AS4008" s="30"/>
      <c r="AT4008" s="30"/>
      <c r="AU4008" s="30"/>
      <c r="AV4008" s="30"/>
      <c r="AW4008" s="30"/>
      <c r="AX4008" s="30"/>
      <c r="AY4008" s="30"/>
      <c r="AZ4008" s="30"/>
      <c r="BA4008" s="30"/>
      <c r="BB4008" s="30"/>
      <c r="BC4008" s="30"/>
      <c r="BD4008" s="30"/>
      <c r="BE4008" s="30"/>
      <c r="BF4008" s="30"/>
      <c r="BG4008" s="30"/>
      <c r="BH4008" s="30"/>
    </row>
    <row r="4009" spans="4:60" x14ac:dyDescent="0.2">
      <c r="D4009" s="23"/>
      <c r="F4009" s="28"/>
      <c r="H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</row>
    <row r="4010" spans="4:60" x14ac:dyDescent="0.2">
      <c r="D4010" s="23"/>
      <c r="F4010" s="1"/>
      <c r="H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/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</row>
    <row r="4011" spans="4:60" x14ac:dyDescent="0.2">
      <c r="D4011" s="23"/>
      <c r="F4011" s="1"/>
      <c r="H4011" s="1"/>
      <c r="I4011" s="26"/>
      <c r="J4011" s="26"/>
      <c r="K4011" s="26"/>
      <c r="L4011" s="26"/>
      <c r="M4011" s="26"/>
      <c r="N4011" s="26"/>
      <c r="O4011" s="26"/>
      <c r="P4011" s="26"/>
      <c r="Q4011" s="26"/>
      <c r="R4011" s="26"/>
      <c r="S4011" s="26"/>
      <c r="T4011" s="26"/>
      <c r="U4011" s="26"/>
      <c r="V4011" s="26"/>
      <c r="W4011" s="26"/>
      <c r="X4011" s="26"/>
      <c r="Y4011" s="26"/>
      <c r="Z4011" s="26"/>
      <c r="AA4011" s="26"/>
      <c r="AB4011" s="26"/>
      <c r="AC4011" s="26"/>
      <c r="AD4011" s="26"/>
      <c r="AE4011" s="26"/>
      <c r="AF4011" s="26"/>
      <c r="AG4011" s="26"/>
      <c r="AH4011" s="26"/>
      <c r="AI4011" s="26"/>
      <c r="AJ4011" s="26"/>
      <c r="AK4011" s="26"/>
      <c r="AL4011" s="26"/>
      <c r="AM4011" s="26"/>
      <c r="AN4011" s="26"/>
      <c r="AO4011" s="26"/>
      <c r="AP4011" s="26"/>
      <c r="AQ4011" s="26"/>
      <c r="AR4011" s="26"/>
      <c r="AS4011" s="26"/>
      <c r="AT4011" s="26"/>
      <c r="AU4011" s="26"/>
      <c r="AV4011" s="26"/>
      <c r="AW4011" s="26"/>
      <c r="AX4011" s="26"/>
      <c r="AY4011" s="26"/>
      <c r="AZ4011" s="26"/>
      <c r="BA4011" s="26"/>
      <c r="BB4011" s="26"/>
      <c r="BC4011" s="26"/>
      <c r="BD4011" s="26"/>
      <c r="BE4011" s="26"/>
      <c r="BF4011" s="26"/>
      <c r="BG4011" s="26"/>
      <c r="BH4011" s="26"/>
    </row>
    <row r="4012" spans="4:60" x14ac:dyDescent="0.2">
      <c r="D4012" s="23"/>
      <c r="F4012" s="28"/>
      <c r="H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/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</row>
    <row r="4013" spans="4:60" x14ac:dyDescent="0.2">
      <c r="D4013" s="23"/>
      <c r="F4013" s="28"/>
      <c r="H4013" s="1"/>
      <c r="I4013" s="29"/>
      <c r="J4013" s="29"/>
      <c r="K4013" s="29"/>
      <c r="L4013" s="29"/>
      <c r="M4013" s="29"/>
      <c r="N4013" s="29"/>
      <c r="O4013" s="29"/>
      <c r="P4013" s="29"/>
      <c r="Q4013" s="29"/>
      <c r="R4013" s="29"/>
      <c r="S4013" s="29"/>
      <c r="T4013" s="29"/>
      <c r="U4013" s="29"/>
      <c r="V4013" s="29"/>
      <c r="W4013" s="29"/>
      <c r="X4013" s="29"/>
      <c r="Y4013" s="29"/>
      <c r="Z4013" s="29"/>
      <c r="AA4013" s="29"/>
      <c r="AB4013" s="29"/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29"/>
      <c r="AQ4013" s="29"/>
      <c r="AR4013" s="29"/>
      <c r="AS4013" s="29"/>
      <c r="AT4013" s="29"/>
      <c r="AU4013" s="29"/>
      <c r="AV4013" s="29"/>
      <c r="AW4013" s="29"/>
      <c r="AX4013" s="29"/>
      <c r="AY4013" s="29"/>
      <c r="AZ4013" s="29"/>
      <c r="BA4013" s="29"/>
      <c r="BB4013" s="29"/>
      <c r="BC4013" s="29"/>
      <c r="BD4013" s="29"/>
      <c r="BE4013" s="29"/>
      <c r="BF4013" s="29"/>
      <c r="BG4013" s="29"/>
      <c r="BH4013" s="29"/>
    </row>
    <row r="4014" spans="4:60" x14ac:dyDescent="0.2">
      <c r="D4014" s="23"/>
      <c r="F4014" s="28"/>
      <c r="H4014" s="30"/>
      <c r="I4014" s="30"/>
      <c r="J4014" s="30"/>
      <c r="K4014" s="30"/>
      <c r="L4014" s="30"/>
      <c r="M4014" s="30"/>
      <c r="N4014" s="30"/>
      <c r="O4014" s="30"/>
      <c r="P4014" s="30"/>
      <c r="Q4014" s="30"/>
      <c r="R4014" s="30"/>
      <c r="S4014" s="30"/>
      <c r="T4014" s="30"/>
      <c r="U4014" s="30"/>
      <c r="V4014" s="30"/>
      <c r="W4014" s="30"/>
      <c r="X4014" s="30"/>
      <c r="Y4014" s="30"/>
      <c r="Z4014" s="30"/>
      <c r="AA4014" s="30"/>
      <c r="AB4014" s="30"/>
      <c r="AC4014" s="30"/>
      <c r="AD4014" s="30"/>
      <c r="AE4014" s="30"/>
      <c r="AF4014" s="30"/>
      <c r="AG4014" s="30"/>
      <c r="AH4014" s="30"/>
      <c r="AI4014" s="30"/>
      <c r="AJ4014" s="30"/>
      <c r="AK4014" s="30"/>
      <c r="AL4014" s="30"/>
      <c r="AM4014" s="30"/>
      <c r="AN4014" s="30"/>
      <c r="AO4014" s="30"/>
      <c r="AP4014" s="30"/>
      <c r="AQ4014" s="30"/>
      <c r="AR4014" s="30"/>
      <c r="AS4014" s="30"/>
      <c r="AT4014" s="30"/>
      <c r="AU4014" s="30"/>
      <c r="AV4014" s="30"/>
      <c r="AW4014" s="30"/>
      <c r="AX4014" s="30"/>
      <c r="AY4014" s="30"/>
      <c r="AZ4014" s="30"/>
      <c r="BA4014" s="30"/>
      <c r="BB4014" s="30"/>
      <c r="BC4014" s="30"/>
      <c r="BD4014" s="30"/>
      <c r="BE4014" s="30"/>
      <c r="BF4014" s="30"/>
      <c r="BG4014" s="30"/>
      <c r="BH4014" s="30"/>
    </row>
    <row r="4015" spans="4:60" x14ac:dyDescent="0.2">
      <c r="D4015" s="23"/>
      <c r="F4015" s="28"/>
      <c r="H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</row>
    <row r="4016" spans="4:60" x14ac:dyDescent="0.2">
      <c r="D4016" s="23"/>
      <c r="F4016" s="1"/>
      <c r="H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</row>
    <row r="4017" spans="4:60" x14ac:dyDescent="0.2">
      <c r="D4017" s="23"/>
      <c r="F4017" s="1"/>
      <c r="H4017" s="1"/>
      <c r="I4017" s="26"/>
      <c r="J4017" s="26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26"/>
      <c r="V4017" s="26"/>
      <c r="W4017" s="26"/>
      <c r="X4017" s="26"/>
      <c r="Y4017" s="26"/>
      <c r="Z4017" s="26"/>
      <c r="AA4017" s="26"/>
      <c r="AB4017" s="26"/>
      <c r="AC4017" s="26"/>
      <c r="AD4017" s="26"/>
      <c r="AE4017" s="26"/>
      <c r="AF4017" s="26"/>
      <c r="AG4017" s="26"/>
      <c r="AH4017" s="26"/>
      <c r="AI4017" s="26"/>
      <c r="AJ4017" s="26"/>
      <c r="AK4017" s="26"/>
      <c r="AL4017" s="26"/>
      <c r="AM4017" s="26"/>
      <c r="AN4017" s="26"/>
      <c r="AO4017" s="26"/>
      <c r="AP4017" s="26"/>
      <c r="AQ4017" s="26"/>
      <c r="AR4017" s="26"/>
      <c r="AS4017" s="26"/>
      <c r="AT4017" s="26"/>
      <c r="AU4017" s="26"/>
      <c r="AV4017" s="26"/>
      <c r="AW4017" s="26"/>
      <c r="AX4017" s="26"/>
      <c r="AY4017" s="26"/>
      <c r="AZ4017" s="26"/>
      <c r="BA4017" s="26"/>
      <c r="BB4017" s="26"/>
      <c r="BC4017" s="26"/>
      <c r="BD4017" s="26"/>
      <c r="BE4017" s="26"/>
      <c r="BF4017" s="26"/>
      <c r="BG4017" s="26"/>
      <c r="BH4017" s="26"/>
    </row>
    <row r="4018" spans="4:60" x14ac:dyDescent="0.2">
      <c r="D4018" s="23"/>
      <c r="F4018" s="28"/>
      <c r="H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/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</row>
    <row r="4019" spans="4:60" x14ac:dyDescent="0.2">
      <c r="D4019" s="23"/>
      <c r="F4019" s="28"/>
      <c r="H4019" s="1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29"/>
      <c r="AZ4019" s="29"/>
      <c r="BA4019" s="29"/>
      <c r="BB4019" s="29"/>
      <c r="BC4019" s="29"/>
      <c r="BD4019" s="29"/>
      <c r="BE4019" s="29"/>
      <c r="BF4019" s="29"/>
      <c r="BG4019" s="29"/>
      <c r="BH4019" s="29"/>
    </row>
    <row r="4020" spans="4:60" x14ac:dyDescent="0.2">
      <c r="D4020" s="23"/>
      <c r="F4020" s="28"/>
      <c r="H4020" s="30"/>
      <c r="I4020" s="30"/>
      <c r="J4020" s="30"/>
      <c r="K4020" s="30"/>
      <c r="L4020" s="30"/>
      <c r="M4020" s="30"/>
      <c r="N4020" s="30"/>
      <c r="O4020" s="30"/>
      <c r="P4020" s="30"/>
      <c r="Q4020" s="30"/>
      <c r="R4020" s="30"/>
      <c r="S4020" s="30"/>
      <c r="T4020" s="30"/>
      <c r="U4020" s="30"/>
      <c r="V4020" s="30"/>
      <c r="W4020" s="30"/>
      <c r="X4020" s="30"/>
      <c r="Y4020" s="30"/>
      <c r="Z4020" s="30"/>
      <c r="AA4020" s="30"/>
      <c r="AB4020" s="30"/>
      <c r="AC4020" s="30"/>
      <c r="AD4020" s="30"/>
      <c r="AE4020" s="30"/>
      <c r="AF4020" s="30"/>
      <c r="AG4020" s="30"/>
      <c r="AH4020" s="30"/>
      <c r="AI4020" s="30"/>
      <c r="AJ4020" s="30"/>
      <c r="AK4020" s="30"/>
      <c r="AL4020" s="30"/>
      <c r="AM4020" s="30"/>
      <c r="AN4020" s="30"/>
      <c r="AO4020" s="30"/>
      <c r="AP4020" s="30"/>
      <c r="AQ4020" s="30"/>
      <c r="AR4020" s="30"/>
      <c r="AS4020" s="30"/>
      <c r="AT4020" s="30"/>
      <c r="AU4020" s="30"/>
      <c r="AV4020" s="30"/>
      <c r="AW4020" s="30"/>
      <c r="AX4020" s="30"/>
      <c r="AY4020" s="30"/>
      <c r="AZ4020" s="30"/>
      <c r="BA4020" s="30"/>
      <c r="BB4020" s="30"/>
      <c r="BC4020" s="30"/>
      <c r="BD4020" s="30"/>
      <c r="BE4020" s="30"/>
      <c r="BF4020" s="30"/>
      <c r="BG4020" s="30"/>
      <c r="BH4020" s="30"/>
    </row>
    <row r="4021" spans="4:60" x14ac:dyDescent="0.2">
      <c r="D4021" s="23"/>
      <c r="F4021" s="28"/>
      <c r="H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</row>
    <row r="4022" spans="4:60" x14ac:dyDescent="0.2">
      <c r="D4022" s="23"/>
      <c r="F4022" s="1"/>
      <c r="H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</row>
    <row r="4023" spans="4:60" x14ac:dyDescent="0.2">
      <c r="D4023" s="23"/>
      <c r="F4023" s="1"/>
      <c r="H4023" s="1"/>
      <c r="I4023" s="26"/>
      <c r="J4023" s="26"/>
      <c r="K4023" s="26"/>
      <c r="L4023" s="26"/>
      <c r="M4023" s="26"/>
      <c r="N4023" s="26"/>
      <c r="O4023" s="26"/>
      <c r="P4023" s="26"/>
      <c r="Q4023" s="26"/>
      <c r="R4023" s="26"/>
      <c r="S4023" s="26"/>
      <c r="T4023" s="26"/>
      <c r="U4023" s="26"/>
      <c r="V4023" s="26"/>
      <c r="W4023" s="26"/>
      <c r="X4023" s="26"/>
      <c r="Y4023" s="26"/>
      <c r="Z4023" s="26"/>
      <c r="AA4023" s="26"/>
      <c r="AB4023" s="26"/>
      <c r="AC4023" s="26"/>
      <c r="AD4023" s="26"/>
      <c r="AE4023" s="26"/>
      <c r="AF4023" s="26"/>
      <c r="AG4023" s="26"/>
      <c r="AH4023" s="26"/>
      <c r="AI4023" s="26"/>
      <c r="AJ4023" s="26"/>
      <c r="AK4023" s="26"/>
      <c r="AL4023" s="26"/>
      <c r="AM4023" s="26"/>
      <c r="AN4023" s="26"/>
      <c r="AO4023" s="26"/>
      <c r="AP4023" s="26"/>
      <c r="AQ4023" s="26"/>
      <c r="AR4023" s="26"/>
      <c r="AS4023" s="26"/>
      <c r="AT4023" s="26"/>
      <c r="AU4023" s="26"/>
      <c r="AV4023" s="26"/>
      <c r="AW4023" s="26"/>
      <c r="AX4023" s="26"/>
      <c r="AY4023" s="26"/>
      <c r="AZ4023" s="26"/>
      <c r="BA4023" s="26"/>
      <c r="BB4023" s="26"/>
      <c r="BC4023" s="26"/>
      <c r="BD4023" s="26"/>
      <c r="BE4023" s="26"/>
      <c r="BF4023" s="26"/>
      <c r="BG4023" s="26"/>
      <c r="BH4023" s="26"/>
    </row>
    <row r="4024" spans="4:60" x14ac:dyDescent="0.2">
      <c r="D4024" s="23"/>
      <c r="F4024" s="28"/>
      <c r="H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/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</row>
    <row r="4025" spans="4:60" x14ac:dyDescent="0.2">
      <c r="D4025" s="23"/>
      <c r="F4025" s="28"/>
      <c r="H4025" s="1"/>
      <c r="I4025" s="29"/>
      <c r="J4025" s="29"/>
      <c r="K4025" s="29"/>
      <c r="L4025" s="29"/>
      <c r="M4025" s="29"/>
      <c r="N4025" s="29"/>
      <c r="O4025" s="29"/>
      <c r="P4025" s="29"/>
      <c r="Q4025" s="29"/>
      <c r="R4025" s="29"/>
      <c r="S4025" s="29"/>
      <c r="T4025" s="29"/>
      <c r="U4025" s="29"/>
      <c r="V4025" s="29"/>
      <c r="W4025" s="29"/>
      <c r="X4025" s="29"/>
      <c r="Y4025" s="29"/>
      <c r="Z4025" s="29"/>
      <c r="AA4025" s="29"/>
      <c r="AB4025" s="29"/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29"/>
      <c r="AQ4025" s="29"/>
      <c r="AR4025" s="29"/>
      <c r="AS4025" s="29"/>
      <c r="AT4025" s="29"/>
      <c r="AU4025" s="29"/>
      <c r="AV4025" s="29"/>
      <c r="AW4025" s="29"/>
      <c r="AX4025" s="29"/>
      <c r="AY4025" s="29"/>
      <c r="AZ4025" s="29"/>
      <c r="BA4025" s="29"/>
      <c r="BB4025" s="29"/>
      <c r="BC4025" s="29"/>
      <c r="BD4025" s="29"/>
      <c r="BE4025" s="29"/>
      <c r="BF4025" s="29"/>
      <c r="BG4025" s="29"/>
      <c r="BH4025" s="29"/>
    </row>
    <row r="4026" spans="4:60" x14ac:dyDescent="0.2">
      <c r="D4026" s="23"/>
      <c r="F4026" s="28"/>
      <c r="H4026" s="30"/>
      <c r="I4026" s="30"/>
      <c r="J4026" s="30"/>
      <c r="K4026" s="30"/>
      <c r="L4026" s="30"/>
      <c r="M4026" s="30"/>
      <c r="N4026" s="30"/>
      <c r="O4026" s="30"/>
      <c r="P4026" s="30"/>
      <c r="Q4026" s="30"/>
      <c r="R4026" s="30"/>
      <c r="S4026" s="30"/>
      <c r="T4026" s="30"/>
      <c r="U4026" s="30"/>
      <c r="V4026" s="30"/>
      <c r="W4026" s="30"/>
      <c r="X4026" s="30"/>
      <c r="Y4026" s="30"/>
      <c r="Z4026" s="30"/>
      <c r="AA4026" s="30"/>
      <c r="AB4026" s="30"/>
      <c r="AC4026" s="30"/>
      <c r="AD4026" s="30"/>
      <c r="AE4026" s="30"/>
      <c r="AF4026" s="30"/>
      <c r="AG4026" s="30"/>
      <c r="AH4026" s="30"/>
      <c r="AI4026" s="30"/>
      <c r="AJ4026" s="30"/>
      <c r="AK4026" s="30"/>
      <c r="AL4026" s="30"/>
      <c r="AM4026" s="30"/>
      <c r="AN4026" s="30"/>
      <c r="AO4026" s="30"/>
      <c r="AP4026" s="30"/>
      <c r="AQ4026" s="30"/>
      <c r="AR4026" s="30"/>
      <c r="AS4026" s="30"/>
      <c r="AT4026" s="30"/>
      <c r="AU4026" s="30"/>
      <c r="AV4026" s="30"/>
      <c r="AW4026" s="30"/>
      <c r="AX4026" s="30"/>
      <c r="AY4026" s="30"/>
      <c r="AZ4026" s="30"/>
      <c r="BA4026" s="30"/>
      <c r="BB4026" s="30"/>
      <c r="BC4026" s="30"/>
      <c r="BD4026" s="30"/>
      <c r="BE4026" s="30"/>
      <c r="BF4026" s="30"/>
      <c r="BG4026" s="30"/>
      <c r="BH4026" s="30"/>
    </row>
    <row r="4027" spans="4:60" x14ac:dyDescent="0.2">
      <c r="D4027" s="23"/>
      <c r="F4027" s="28"/>
      <c r="H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</row>
    <row r="4028" spans="4:60" x14ac:dyDescent="0.2">
      <c r="D4028" s="23"/>
      <c r="F4028" s="1"/>
      <c r="H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</row>
    <row r="4029" spans="4:60" x14ac:dyDescent="0.2">
      <c r="D4029" s="23"/>
      <c r="F4029" s="1"/>
      <c r="H4029" s="1"/>
      <c r="I4029" s="26"/>
      <c r="J4029" s="26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26"/>
      <c r="V4029" s="26"/>
      <c r="W4029" s="26"/>
      <c r="X4029" s="26"/>
      <c r="Y4029" s="26"/>
      <c r="Z4029" s="26"/>
      <c r="AA4029" s="26"/>
      <c r="AB4029" s="26"/>
      <c r="AC4029" s="26"/>
      <c r="AD4029" s="26"/>
      <c r="AE4029" s="26"/>
      <c r="AF4029" s="26"/>
      <c r="AG4029" s="26"/>
      <c r="AH4029" s="26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</row>
    <row r="4030" spans="4:60" x14ac:dyDescent="0.2">
      <c r="D4030" s="23"/>
      <c r="F4030" s="28"/>
      <c r="H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/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</row>
    <row r="4031" spans="4:60" x14ac:dyDescent="0.2">
      <c r="D4031" s="23"/>
      <c r="F4031" s="28"/>
      <c r="H4031" s="1"/>
      <c r="I4031" s="29"/>
      <c r="J4031" s="29"/>
      <c r="K4031" s="29"/>
      <c r="L4031" s="29"/>
      <c r="M4031" s="29"/>
      <c r="N4031" s="29"/>
      <c r="O4031" s="29"/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29"/>
      <c r="AQ4031" s="29"/>
      <c r="AR4031" s="29"/>
      <c r="AS4031" s="29"/>
      <c r="AT4031" s="29"/>
      <c r="AU4031" s="29"/>
      <c r="AV4031" s="29"/>
      <c r="AW4031" s="29"/>
      <c r="AX4031" s="29"/>
      <c r="AY4031" s="29"/>
      <c r="AZ4031" s="29"/>
      <c r="BA4031" s="29"/>
      <c r="BB4031" s="29"/>
      <c r="BC4031" s="29"/>
      <c r="BD4031" s="29"/>
      <c r="BE4031" s="29"/>
      <c r="BF4031" s="29"/>
      <c r="BG4031" s="29"/>
      <c r="BH4031" s="29"/>
    </row>
    <row r="4032" spans="4:60" x14ac:dyDescent="0.2">
      <c r="D4032" s="23"/>
      <c r="F4032" s="28"/>
      <c r="H4032" s="30"/>
      <c r="I4032" s="30"/>
      <c r="J4032" s="30"/>
      <c r="K4032" s="30"/>
      <c r="L4032" s="30"/>
      <c r="M4032" s="30"/>
      <c r="N4032" s="30"/>
      <c r="O4032" s="30"/>
      <c r="P4032" s="30"/>
      <c r="Q4032" s="30"/>
      <c r="R4032" s="30"/>
      <c r="S4032" s="30"/>
      <c r="T4032" s="30"/>
      <c r="U4032" s="30"/>
      <c r="V4032" s="30"/>
      <c r="W4032" s="30"/>
      <c r="X4032" s="30"/>
      <c r="Y4032" s="30"/>
      <c r="Z4032" s="30"/>
      <c r="AA4032" s="30"/>
      <c r="AB4032" s="30"/>
      <c r="AC4032" s="30"/>
      <c r="AD4032" s="30"/>
      <c r="AE4032" s="30"/>
      <c r="AF4032" s="30"/>
      <c r="AG4032" s="30"/>
      <c r="AH4032" s="30"/>
      <c r="AI4032" s="30"/>
      <c r="AJ4032" s="30"/>
      <c r="AK4032" s="30"/>
      <c r="AL4032" s="30"/>
      <c r="AM4032" s="30"/>
      <c r="AN4032" s="30"/>
      <c r="AO4032" s="30"/>
      <c r="AP4032" s="30"/>
      <c r="AQ4032" s="30"/>
      <c r="AR4032" s="30"/>
      <c r="AS4032" s="30"/>
      <c r="AT4032" s="30"/>
      <c r="AU4032" s="30"/>
      <c r="AV4032" s="30"/>
      <c r="AW4032" s="30"/>
      <c r="AX4032" s="30"/>
      <c r="AY4032" s="30"/>
      <c r="AZ4032" s="30"/>
      <c r="BA4032" s="30"/>
      <c r="BB4032" s="30"/>
      <c r="BC4032" s="30"/>
      <c r="BD4032" s="30"/>
      <c r="BE4032" s="30"/>
      <c r="BF4032" s="30"/>
      <c r="BG4032" s="30"/>
      <c r="BH4032" s="30"/>
    </row>
    <row r="4033" spans="4:60" x14ac:dyDescent="0.2">
      <c r="D4033" s="23"/>
      <c r="F4033" s="28"/>
      <c r="H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/>
      <c r="AA4033" s="1"/>
      <c r="AB4033" s="1"/>
      <c r="AC4033" s="1"/>
      <c r="AD4033" s="1"/>
      <c r="AE4033" s="1"/>
      <c r="AF4033" s="1"/>
      <c r="AG4033" s="1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</row>
    <row r="4034" spans="4:60" x14ac:dyDescent="0.2">
      <c r="D4034" s="23"/>
      <c r="F4034" s="1"/>
      <c r="H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</row>
    <row r="4035" spans="4:60" x14ac:dyDescent="0.2">
      <c r="D4035" s="23"/>
      <c r="F4035" s="1"/>
      <c r="H4035" s="1"/>
      <c r="I4035" s="26"/>
      <c r="J4035" s="26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26"/>
      <c r="V4035" s="26"/>
      <c r="W4035" s="26"/>
      <c r="X4035" s="26"/>
      <c r="Y4035" s="26"/>
      <c r="Z4035" s="26"/>
      <c r="AA4035" s="26"/>
      <c r="AB4035" s="26"/>
      <c r="AC4035" s="26"/>
      <c r="AD4035" s="26"/>
      <c r="AE4035" s="26"/>
      <c r="AF4035" s="26"/>
      <c r="AG4035" s="26"/>
      <c r="AH4035" s="26"/>
      <c r="AI4035" s="26"/>
      <c r="AJ4035" s="26"/>
      <c r="AK4035" s="26"/>
      <c r="AL4035" s="26"/>
      <c r="AM4035" s="26"/>
      <c r="AN4035" s="26"/>
      <c r="AO4035" s="26"/>
      <c r="AP4035" s="26"/>
      <c r="AQ4035" s="26"/>
      <c r="AR4035" s="26"/>
      <c r="AS4035" s="26"/>
      <c r="AT4035" s="26"/>
      <c r="AU4035" s="26"/>
      <c r="AV4035" s="26"/>
      <c r="AW4035" s="26"/>
      <c r="AX4035" s="26"/>
      <c r="AY4035" s="26"/>
      <c r="AZ4035" s="26"/>
      <c r="BA4035" s="26"/>
      <c r="BB4035" s="26"/>
      <c r="BC4035" s="26"/>
      <c r="BD4035" s="26"/>
      <c r="BE4035" s="26"/>
      <c r="BF4035" s="26"/>
      <c r="BG4035" s="26"/>
      <c r="BH4035" s="26"/>
    </row>
    <row r="4036" spans="4:60" x14ac:dyDescent="0.2">
      <c r="D4036" s="23"/>
      <c r="F4036" s="28"/>
      <c r="H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/>
      <c r="AE4036" s="1"/>
      <c r="AF4036" s="1"/>
      <c r="AG4036" s="1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</row>
    <row r="4037" spans="4:60" x14ac:dyDescent="0.2">
      <c r="D4037" s="23"/>
      <c r="F4037" s="28"/>
      <c r="H4037" s="1"/>
      <c r="I4037" s="29"/>
      <c r="J4037" s="29"/>
      <c r="K4037" s="29"/>
      <c r="L4037" s="29"/>
      <c r="M4037" s="29"/>
      <c r="N4037" s="29"/>
      <c r="O4037" s="29"/>
      <c r="P4037" s="29"/>
      <c r="Q4037" s="29"/>
      <c r="R4037" s="29"/>
      <c r="S4037" s="29"/>
      <c r="T4037" s="29"/>
      <c r="U4037" s="29"/>
      <c r="V4037" s="29"/>
      <c r="W4037" s="29"/>
      <c r="X4037" s="29"/>
      <c r="Y4037" s="29"/>
      <c r="Z4037" s="29"/>
      <c r="AA4037" s="29"/>
      <c r="AB4037" s="29"/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29"/>
      <c r="AQ4037" s="29"/>
      <c r="AR4037" s="29"/>
      <c r="AS4037" s="29"/>
      <c r="AT4037" s="29"/>
      <c r="AU4037" s="29"/>
      <c r="AV4037" s="29"/>
      <c r="AW4037" s="29"/>
      <c r="AX4037" s="29"/>
      <c r="AY4037" s="29"/>
      <c r="AZ4037" s="29"/>
      <c r="BA4037" s="29"/>
      <c r="BB4037" s="29"/>
      <c r="BC4037" s="29"/>
      <c r="BD4037" s="29"/>
      <c r="BE4037" s="29"/>
      <c r="BF4037" s="29"/>
      <c r="BG4037" s="29"/>
      <c r="BH4037" s="29"/>
    </row>
    <row r="4038" spans="4:60" x14ac:dyDescent="0.2">
      <c r="D4038" s="23"/>
      <c r="F4038" s="28"/>
      <c r="H4038" s="30"/>
      <c r="I4038" s="30"/>
      <c r="J4038" s="30"/>
      <c r="K4038" s="30"/>
      <c r="L4038" s="30"/>
      <c r="M4038" s="30"/>
      <c r="N4038" s="30"/>
      <c r="O4038" s="30"/>
      <c r="P4038" s="30"/>
      <c r="Q4038" s="30"/>
      <c r="R4038" s="30"/>
      <c r="S4038" s="30"/>
      <c r="T4038" s="30"/>
      <c r="U4038" s="30"/>
      <c r="V4038" s="30"/>
      <c r="W4038" s="30"/>
      <c r="X4038" s="30"/>
      <c r="Y4038" s="30"/>
      <c r="Z4038" s="30"/>
      <c r="AA4038" s="30"/>
      <c r="AB4038" s="30"/>
      <c r="AC4038" s="30"/>
      <c r="AD4038" s="30"/>
      <c r="AE4038" s="30"/>
      <c r="AF4038" s="30"/>
      <c r="AG4038" s="30"/>
      <c r="AH4038" s="30"/>
      <c r="AI4038" s="30"/>
      <c r="AJ4038" s="30"/>
      <c r="AK4038" s="30"/>
      <c r="AL4038" s="30"/>
      <c r="AM4038" s="30"/>
      <c r="AN4038" s="30"/>
      <c r="AO4038" s="30"/>
      <c r="AP4038" s="30"/>
      <c r="AQ4038" s="30"/>
      <c r="AR4038" s="30"/>
      <c r="AS4038" s="30"/>
      <c r="AT4038" s="30"/>
      <c r="AU4038" s="30"/>
      <c r="AV4038" s="30"/>
      <c r="AW4038" s="30"/>
      <c r="AX4038" s="30"/>
      <c r="AY4038" s="30"/>
      <c r="AZ4038" s="30"/>
      <c r="BA4038" s="30"/>
      <c r="BB4038" s="30"/>
      <c r="BC4038" s="30"/>
      <c r="BD4038" s="30"/>
      <c r="BE4038" s="30"/>
      <c r="BF4038" s="30"/>
      <c r="BG4038" s="30"/>
      <c r="BH4038" s="30"/>
    </row>
    <row r="4039" spans="4:60" x14ac:dyDescent="0.2">
      <c r="D4039" s="23"/>
      <c r="F4039" s="28"/>
      <c r="H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</row>
    <row r="4040" spans="4:60" x14ac:dyDescent="0.2">
      <c r="D4040" s="23"/>
      <c r="F4040" s="1"/>
      <c r="H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/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</row>
    <row r="4041" spans="4:60" x14ac:dyDescent="0.2">
      <c r="D4041" s="23"/>
      <c r="F4041" s="1"/>
      <c r="H4041" s="1"/>
      <c r="I4041" s="26"/>
      <c r="J4041" s="26"/>
      <c r="K4041" s="26"/>
      <c r="L4041" s="26"/>
      <c r="M4041" s="26"/>
      <c r="N4041" s="26"/>
      <c r="O4041" s="26"/>
      <c r="P4041" s="26"/>
      <c r="Q4041" s="26"/>
      <c r="R4041" s="26"/>
      <c r="S4041" s="26"/>
      <c r="T4041" s="26"/>
      <c r="U4041" s="26"/>
      <c r="V4041" s="26"/>
      <c r="W4041" s="26"/>
      <c r="X4041" s="26"/>
      <c r="Y4041" s="26"/>
      <c r="Z4041" s="26"/>
      <c r="AA4041" s="26"/>
      <c r="AB4041" s="26"/>
      <c r="AC4041" s="26"/>
      <c r="AD4041" s="26"/>
      <c r="AE4041" s="26"/>
      <c r="AF4041" s="26"/>
      <c r="AG4041" s="26"/>
      <c r="AH4041" s="26"/>
      <c r="AI4041" s="26"/>
      <c r="AJ4041" s="26"/>
      <c r="AK4041" s="26"/>
      <c r="AL4041" s="26"/>
      <c r="AM4041" s="26"/>
      <c r="AN4041" s="26"/>
      <c r="AO4041" s="26"/>
      <c r="AP4041" s="26"/>
      <c r="AQ4041" s="26"/>
      <c r="AR4041" s="26"/>
      <c r="AS4041" s="26"/>
      <c r="AT4041" s="26"/>
      <c r="AU4041" s="26"/>
      <c r="AV4041" s="26"/>
      <c r="AW4041" s="26"/>
      <c r="AX4041" s="26"/>
      <c r="AY4041" s="26"/>
      <c r="AZ4041" s="26"/>
      <c r="BA4041" s="26"/>
      <c r="BB4041" s="26"/>
      <c r="BC4041" s="26"/>
      <c r="BD4041" s="26"/>
      <c r="BE4041" s="26"/>
      <c r="BF4041" s="26"/>
      <c r="BG4041" s="26"/>
      <c r="BH4041" s="26"/>
    </row>
    <row r="4042" spans="4:60" x14ac:dyDescent="0.2">
      <c r="D4042" s="23"/>
      <c r="F4042" s="28"/>
      <c r="H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</row>
    <row r="4043" spans="4:60" x14ac:dyDescent="0.2">
      <c r="D4043" s="23"/>
      <c r="F4043" s="28"/>
      <c r="H4043" s="1"/>
      <c r="I4043" s="29"/>
      <c r="J4043" s="29"/>
      <c r="K4043" s="29"/>
      <c r="L4043" s="29"/>
      <c r="M4043" s="29"/>
      <c r="N4043" s="29"/>
      <c r="O4043" s="29"/>
      <c r="P4043" s="29"/>
      <c r="Q4043" s="29"/>
      <c r="R4043" s="29"/>
      <c r="S4043" s="29"/>
      <c r="T4043" s="29"/>
      <c r="U4043" s="29"/>
      <c r="V4043" s="29"/>
      <c r="W4043" s="29"/>
      <c r="X4043" s="29"/>
      <c r="Y4043" s="29"/>
      <c r="Z4043" s="29"/>
      <c r="AA4043" s="29"/>
      <c r="AB4043" s="29"/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29"/>
      <c r="AQ4043" s="29"/>
      <c r="AR4043" s="29"/>
      <c r="AS4043" s="29"/>
      <c r="AT4043" s="29"/>
      <c r="AU4043" s="29"/>
      <c r="AV4043" s="29"/>
      <c r="AW4043" s="29"/>
      <c r="AX4043" s="29"/>
      <c r="AY4043" s="29"/>
      <c r="AZ4043" s="29"/>
      <c r="BA4043" s="29"/>
      <c r="BB4043" s="29"/>
      <c r="BC4043" s="29"/>
      <c r="BD4043" s="29"/>
      <c r="BE4043" s="29"/>
      <c r="BF4043" s="29"/>
      <c r="BG4043" s="29"/>
      <c r="BH4043" s="29"/>
    </row>
    <row r="4044" spans="4:60" x14ac:dyDescent="0.2">
      <c r="D4044" s="23"/>
      <c r="F4044" s="28"/>
      <c r="H4044" s="30"/>
      <c r="I4044" s="30"/>
      <c r="J4044" s="30"/>
      <c r="K4044" s="30"/>
      <c r="L4044" s="30"/>
      <c r="M4044" s="30"/>
      <c r="N4044" s="30"/>
      <c r="O4044" s="30"/>
      <c r="P4044" s="30"/>
      <c r="Q4044" s="30"/>
      <c r="R4044" s="30"/>
      <c r="S4044" s="30"/>
      <c r="T4044" s="30"/>
      <c r="U4044" s="30"/>
      <c r="V4044" s="30"/>
      <c r="W4044" s="30"/>
      <c r="X4044" s="30"/>
      <c r="Y4044" s="30"/>
      <c r="Z4044" s="30"/>
      <c r="AA4044" s="30"/>
      <c r="AB4044" s="30"/>
      <c r="AC4044" s="30"/>
      <c r="AD4044" s="30"/>
      <c r="AE4044" s="30"/>
      <c r="AF4044" s="30"/>
      <c r="AG4044" s="30"/>
      <c r="AH4044" s="30"/>
      <c r="AI4044" s="30"/>
      <c r="AJ4044" s="30"/>
      <c r="AK4044" s="30"/>
      <c r="AL4044" s="30"/>
      <c r="AM4044" s="30"/>
      <c r="AN4044" s="30"/>
      <c r="AO4044" s="30"/>
      <c r="AP4044" s="30"/>
      <c r="AQ4044" s="30"/>
      <c r="AR4044" s="30"/>
      <c r="AS4044" s="30"/>
      <c r="AT4044" s="30"/>
      <c r="AU4044" s="30"/>
      <c r="AV4044" s="30"/>
      <c r="AW4044" s="30"/>
      <c r="AX4044" s="30"/>
      <c r="AY4044" s="30"/>
      <c r="AZ4044" s="30"/>
      <c r="BA4044" s="30"/>
      <c r="BB4044" s="30"/>
      <c r="BC4044" s="30"/>
      <c r="BD4044" s="30"/>
      <c r="BE4044" s="30"/>
      <c r="BF4044" s="30"/>
      <c r="BG4044" s="30"/>
      <c r="BH4044" s="30"/>
    </row>
    <row r="4045" spans="4:60" x14ac:dyDescent="0.2">
      <c r="D4045" s="23"/>
      <c r="F4045" s="28"/>
      <c r="H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/>
      <c r="AB4045" s="1"/>
      <c r="AC4045" s="1"/>
      <c r="AD4045" s="1"/>
      <c r="AE4045" s="1"/>
      <c r="AF4045" s="1"/>
      <c r="AG4045" s="1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</row>
    <row r="4046" spans="4:60" x14ac:dyDescent="0.2">
      <c r="D4046" s="23"/>
      <c r="F4046" s="1"/>
      <c r="H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</row>
    <row r="4047" spans="4:60" x14ac:dyDescent="0.2">
      <c r="D4047" s="23"/>
      <c r="F4047" s="1"/>
      <c r="H4047" s="1"/>
      <c r="I4047" s="26"/>
      <c r="J4047" s="26"/>
      <c r="K4047" s="26"/>
      <c r="L4047" s="26"/>
      <c r="M4047" s="26"/>
      <c r="N4047" s="26"/>
      <c r="O4047" s="26"/>
      <c r="P4047" s="26"/>
      <c r="Q4047" s="26"/>
      <c r="R4047" s="26"/>
      <c r="S4047" s="26"/>
      <c r="T4047" s="26"/>
      <c r="U4047" s="26"/>
      <c r="V4047" s="26"/>
      <c r="W4047" s="26"/>
      <c r="X4047" s="26"/>
      <c r="Y4047" s="26"/>
      <c r="Z4047" s="26"/>
      <c r="AA4047" s="26"/>
      <c r="AB4047" s="26"/>
      <c r="AC4047" s="26"/>
      <c r="AD4047" s="26"/>
      <c r="AE4047" s="26"/>
      <c r="AF4047" s="26"/>
      <c r="AG4047" s="26"/>
      <c r="AH4047" s="26"/>
      <c r="AI4047" s="26"/>
      <c r="AJ4047" s="26"/>
      <c r="AK4047" s="26"/>
      <c r="AL4047" s="26"/>
      <c r="AM4047" s="26"/>
      <c r="AN4047" s="26"/>
      <c r="AO4047" s="26"/>
      <c r="AP4047" s="26"/>
      <c r="AQ4047" s="26"/>
      <c r="AR4047" s="26"/>
      <c r="AS4047" s="26"/>
      <c r="AT4047" s="26"/>
      <c r="AU4047" s="26"/>
      <c r="AV4047" s="26"/>
      <c r="AW4047" s="26"/>
      <c r="AX4047" s="26"/>
      <c r="AY4047" s="26"/>
      <c r="AZ4047" s="26"/>
      <c r="BA4047" s="26"/>
      <c r="BB4047" s="26"/>
      <c r="BC4047" s="26"/>
      <c r="BD4047" s="26"/>
      <c r="BE4047" s="26"/>
      <c r="BF4047" s="26"/>
      <c r="BG4047" s="26"/>
      <c r="BH4047" s="26"/>
    </row>
    <row r="4048" spans="4:60" x14ac:dyDescent="0.2">
      <c r="D4048" s="23"/>
      <c r="F4048" s="28"/>
      <c r="H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/>
      <c r="AE4048" s="1"/>
      <c r="AF4048" s="1"/>
      <c r="AG4048" s="1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</row>
    <row r="4049" spans="4:60" x14ac:dyDescent="0.2">
      <c r="D4049" s="23"/>
      <c r="F4049" s="28"/>
      <c r="H4049" s="1"/>
      <c r="I4049" s="29"/>
      <c r="J4049" s="29"/>
      <c r="K4049" s="29"/>
      <c r="L4049" s="29"/>
      <c r="M4049" s="29"/>
      <c r="N4049" s="29"/>
      <c r="O4049" s="29"/>
      <c r="P4049" s="29"/>
      <c r="Q4049" s="29"/>
      <c r="R4049" s="29"/>
      <c r="S4049" s="29"/>
      <c r="T4049" s="29"/>
      <c r="U4049" s="29"/>
      <c r="V4049" s="29"/>
      <c r="W4049" s="29"/>
      <c r="X4049" s="29"/>
      <c r="Y4049" s="29"/>
      <c r="Z4049" s="29"/>
      <c r="AA4049" s="29"/>
      <c r="AB4049" s="29"/>
      <c r="AC4049" s="29"/>
      <c r="AD4049" s="29"/>
      <c r="AE4049" s="29"/>
      <c r="AF4049" s="29"/>
      <c r="AG4049" s="29"/>
      <c r="AH4049" s="29"/>
      <c r="AI4049" s="29"/>
      <c r="AJ4049" s="29"/>
      <c r="AK4049" s="29"/>
      <c r="AL4049" s="29"/>
      <c r="AM4049" s="29"/>
      <c r="AN4049" s="29"/>
      <c r="AO4049" s="29"/>
      <c r="AP4049" s="29"/>
      <c r="AQ4049" s="29"/>
      <c r="AR4049" s="29"/>
      <c r="AS4049" s="29"/>
      <c r="AT4049" s="29"/>
      <c r="AU4049" s="29"/>
      <c r="AV4049" s="29"/>
      <c r="AW4049" s="29"/>
      <c r="AX4049" s="29"/>
      <c r="AY4049" s="29"/>
      <c r="AZ4049" s="29"/>
      <c r="BA4049" s="29"/>
      <c r="BB4049" s="29"/>
      <c r="BC4049" s="29"/>
      <c r="BD4049" s="29"/>
      <c r="BE4049" s="29"/>
      <c r="BF4049" s="29"/>
      <c r="BG4049" s="29"/>
      <c r="BH4049" s="29"/>
    </row>
    <row r="4050" spans="4:60" x14ac:dyDescent="0.2">
      <c r="D4050" s="23"/>
      <c r="F4050" s="28"/>
      <c r="H4050" s="30"/>
      <c r="I4050" s="30"/>
      <c r="J4050" s="30"/>
      <c r="K4050" s="30"/>
      <c r="L4050" s="30"/>
      <c r="M4050" s="30"/>
      <c r="N4050" s="30"/>
      <c r="O4050" s="30"/>
      <c r="P4050" s="30"/>
      <c r="Q4050" s="30"/>
      <c r="R4050" s="30"/>
      <c r="S4050" s="30"/>
      <c r="T4050" s="30"/>
      <c r="U4050" s="30"/>
      <c r="V4050" s="30"/>
      <c r="W4050" s="30"/>
      <c r="X4050" s="30"/>
      <c r="Y4050" s="30"/>
      <c r="Z4050" s="30"/>
      <c r="AA4050" s="30"/>
      <c r="AB4050" s="30"/>
      <c r="AC4050" s="30"/>
      <c r="AD4050" s="30"/>
      <c r="AE4050" s="30"/>
      <c r="AF4050" s="30"/>
      <c r="AG4050" s="30"/>
      <c r="AH4050" s="30"/>
      <c r="AI4050" s="30"/>
      <c r="AJ4050" s="30"/>
      <c r="AK4050" s="30"/>
      <c r="AL4050" s="30"/>
      <c r="AM4050" s="30"/>
      <c r="AN4050" s="30"/>
      <c r="AO4050" s="30"/>
      <c r="AP4050" s="30"/>
      <c r="AQ4050" s="30"/>
      <c r="AR4050" s="30"/>
      <c r="AS4050" s="30"/>
      <c r="AT4050" s="30"/>
      <c r="AU4050" s="30"/>
      <c r="AV4050" s="30"/>
      <c r="AW4050" s="30"/>
      <c r="AX4050" s="30"/>
      <c r="AY4050" s="30"/>
      <c r="AZ4050" s="30"/>
      <c r="BA4050" s="30"/>
      <c r="BB4050" s="30"/>
      <c r="BC4050" s="30"/>
      <c r="BD4050" s="30"/>
      <c r="BE4050" s="30"/>
      <c r="BF4050" s="30"/>
      <c r="BG4050" s="30"/>
      <c r="BH4050" s="30"/>
    </row>
    <row r="4051" spans="4:60" x14ac:dyDescent="0.2">
      <c r="D4051" s="23"/>
      <c r="F4051" s="28"/>
      <c r="H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/>
      <c r="AA4051" s="1"/>
      <c r="AB4051" s="1"/>
      <c r="AC4051" s="1"/>
      <c r="AD4051" s="1"/>
      <c r="AE4051" s="1"/>
      <c r="AF4051" s="1"/>
      <c r="AG4051" s="1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</row>
    <row r="4052" spans="4:60" x14ac:dyDescent="0.2">
      <c r="D4052" s="23"/>
      <c r="F4052" s="1"/>
      <c r="H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</row>
    <row r="4053" spans="4:60" x14ac:dyDescent="0.2">
      <c r="D4053" s="23"/>
      <c r="F4053" s="1"/>
      <c r="H4053" s="1"/>
      <c r="I4053" s="26"/>
      <c r="J4053" s="26"/>
      <c r="K4053" s="26"/>
      <c r="L4053" s="26"/>
      <c r="M4053" s="26"/>
      <c r="N4053" s="26"/>
      <c r="O4053" s="26"/>
      <c r="P4053" s="26"/>
      <c r="Q4053" s="26"/>
      <c r="R4053" s="26"/>
      <c r="S4053" s="26"/>
      <c r="T4053" s="26"/>
      <c r="U4053" s="26"/>
      <c r="V4053" s="26"/>
      <c r="W4053" s="26"/>
      <c r="X4053" s="26"/>
      <c r="Y4053" s="26"/>
      <c r="Z4053" s="26"/>
      <c r="AA4053" s="26"/>
      <c r="AB4053" s="26"/>
      <c r="AC4053" s="26"/>
      <c r="AD4053" s="26"/>
      <c r="AE4053" s="26"/>
      <c r="AF4053" s="26"/>
      <c r="AG4053" s="26"/>
      <c r="AH4053" s="26"/>
      <c r="AI4053" s="26"/>
      <c r="AJ4053" s="26"/>
      <c r="AK4053" s="26"/>
      <c r="AL4053" s="26"/>
      <c r="AM4053" s="26"/>
      <c r="AN4053" s="26"/>
      <c r="AO4053" s="26"/>
      <c r="AP4053" s="26"/>
      <c r="AQ4053" s="26"/>
      <c r="AR4053" s="26"/>
      <c r="AS4053" s="26"/>
      <c r="AT4053" s="26"/>
      <c r="AU4053" s="26"/>
      <c r="AV4053" s="26"/>
      <c r="AW4053" s="26"/>
      <c r="AX4053" s="26"/>
      <c r="AY4053" s="26"/>
      <c r="AZ4053" s="26"/>
      <c r="BA4053" s="26"/>
      <c r="BB4053" s="26"/>
      <c r="BC4053" s="26"/>
      <c r="BD4053" s="26"/>
      <c r="BE4053" s="26"/>
      <c r="BF4053" s="26"/>
      <c r="BG4053" s="26"/>
      <c r="BH4053" s="26"/>
    </row>
    <row r="4054" spans="4:60" x14ac:dyDescent="0.2">
      <c r="D4054" s="23"/>
      <c r="F4054" s="28"/>
      <c r="H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/>
      <c r="AE4054" s="1"/>
      <c r="AF4054" s="1"/>
      <c r="AG4054" s="1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</row>
    <row r="4055" spans="4:60" x14ac:dyDescent="0.2">
      <c r="D4055" s="23"/>
      <c r="F4055" s="28"/>
      <c r="H4055" s="1"/>
      <c r="I4055" s="29"/>
      <c r="J4055" s="29"/>
      <c r="K4055" s="29"/>
      <c r="L4055" s="29"/>
      <c r="M4055" s="29"/>
      <c r="N4055" s="29"/>
      <c r="O4055" s="29"/>
      <c r="P4055" s="29"/>
      <c r="Q4055" s="29"/>
      <c r="R4055" s="29"/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29"/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29"/>
      <c r="BB4055" s="29"/>
      <c r="BC4055" s="29"/>
      <c r="BD4055" s="29"/>
      <c r="BE4055" s="29"/>
      <c r="BF4055" s="29"/>
      <c r="BG4055" s="29"/>
      <c r="BH4055" s="29"/>
    </row>
    <row r="4056" spans="4:60" x14ac:dyDescent="0.2">
      <c r="D4056" s="23"/>
      <c r="F4056" s="28"/>
      <c r="H4056" s="30"/>
      <c r="I4056" s="30"/>
      <c r="J4056" s="30"/>
      <c r="K4056" s="30"/>
      <c r="L4056" s="30"/>
      <c r="M4056" s="30"/>
      <c r="N4056" s="30"/>
      <c r="O4056" s="30"/>
      <c r="P4056" s="30"/>
      <c r="Q4056" s="30"/>
      <c r="R4056" s="30"/>
      <c r="S4056" s="30"/>
      <c r="T4056" s="30"/>
      <c r="U4056" s="30"/>
      <c r="V4056" s="30"/>
      <c r="W4056" s="30"/>
      <c r="X4056" s="30"/>
      <c r="Y4056" s="30"/>
      <c r="Z4056" s="30"/>
      <c r="AA4056" s="30"/>
      <c r="AB4056" s="30"/>
      <c r="AC4056" s="30"/>
      <c r="AD4056" s="30"/>
      <c r="AE4056" s="30"/>
      <c r="AF4056" s="30"/>
      <c r="AG4056" s="30"/>
      <c r="AH4056" s="30"/>
      <c r="AI4056" s="30"/>
      <c r="AJ4056" s="30"/>
      <c r="AK4056" s="30"/>
      <c r="AL4056" s="30"/>
      <c r="AM4056" s="30"/>
      <c r="AN4056" s="30"/>
      <c r="AO4056" s="30"/>
      <c r="AP4056" s="30"/>
      <c r="AQ4056" s="30"/>
      <c r="AR4056" s="30"/>
      <c r="AS4056" s="30"/>
      <c r="AT4056" s="30"/>
      <c r="AU4056" s="30"/>
      <c r="AV4056" s="30"/>
      <c r="AW4056" s="30"/>
      <c r="AX4056" s="30"/>
      <c r="AY4056" s="30"/>
      <c r="AZ4056" s="30"/>
      <c r="BA4056" s="30"/>
      <c r="BB4056" s="30"/>
      <c r="BC4056" s="30"/>
      <c r="BD4056" s="30"/>
      <c r="BE4056" s="30"/>
      <c r="BF4056" s="30"/>
      <c r="BG4056" s="30"/>
      <c r="BH4056" s="30"/>
    </row>
    <row r="4057" spans="4:60" x14ac:dyDescent="0.2">
      <c r="D4057" s="23"/>
      <c r="F4057" s="28"/>
      <c r="H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/>
      <c r="AE4057" s="1"/>
      <c r="AF4057" s="1"/>
      <c r="AG4057" s="1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</row>
    <row r="4058" spans="4:60" x14ac:dyDescent="0.2">
      <c r="D4058" s="23"/>
      <c r="F4058" s="1"/>
      <c r="H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</row>
    <row r="4059" spans="4:60" x14ac:dyDescent="0.2">
      <c r="D4059" s="23"/>
      <c r="F4059" s="1"/>
      <c r="H4059" s="1"/>
      <c r="I4059" s="26"/>
      <c r="J4059" s="26"/>
      <c r="K4059" s="26"/>
      <c r="L4059" s="26"/>
      <c r="M4059" s="26"/>
      <c r="N4059" s="26"/>
      <c r="O4059" s="26"/>
      <c r="P4059" s="26"/>
      <c r="Q4059" s="26"/>
      <c r="R4059" s="26"/>
      <c r="S4059" s="26"/>
      <c r="T4059" s="26"/>
      <c r="U4059" s="26"/>
      <c r="V4059" s="26"/>
      <c r="W4059" s="26"/>
      <c r="X4059" s="26"/>
      <c r="Y4059" s="26"/>
      <c r="Z4059" s="26"/>
      <c r="AA4059" s="26"/>
      <c r="AB4059" s="26"/>
      <c r="AC4059" s="26"/>
      <c r="AD4059" s="26"/>
      <c r="AE4059" s="26"/>
      <c r="AF4059" s="26"/>
      <c r="AG4059" s="26"/>
      <c r="AH4059" s="26"/>
      <c r="AI4059" s="26"/>
      <c r="AJ4059" s="26"/>
      <c r="AK4059" s="26"/>
      <c r="AL4059" s="26"/>
      <c r="AM4059" s="26"/>
      <c r="AN4059" s="26"/>
      <c r="AO4059" s="26"/>
      <c r="AP4059" s="26"/>
      <c r="AQ4059" s="26"/>
      <c r="AR4059" s="26"/>
      <c r="AS4059" s="26"/>
      <c r="AT4059" s="26"/>
      <c r="AU4059" s="26"/>
      <c r="AV4059" s="26"/>
      <c r="AW4059" s="26"/>
      <c r="AX4059" s="26"/>
      <c r="AY4059" s="26"/>
      <c r="AZ4059" s="26"/>
      <c r="BA4059" s="26"/>
      <c r="BB4059" s="26"/>
      <c r="BC4059" s="26"/>
      <c r="BD4059" s="26"/>
      <c r="BE4059" s="26"/>
      <c r="BF4059" s="26"/>
      <c r="BG4059" s="26"/>
      <c r="BH4059" s="26"/>
    </row>
    <row r="4060" spans="4:60" x14ac:dyDescent="0.2">
      <c r="D4060" s="23"/>
      <c r="F4060" s="28"/>
      <c r="H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/>
      <c r="AE4060" s="1"/>
      <c r="AF4060" s="1"/>
      <c r="AG4060" s="1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</row>
    <row r="4061" spans="4:60" x14ac:dyDescent="0.2">
      <c r="D4061" s="23"/>
      <c r="F4061" s="28"/>
      <c r="H4061" s="1"/>
      <c r="I4061" s="29"/>
      <c r="J4061" s="29"/>
      <c r="K4061" s="29"/>
      <c r="L4061" s="29"/>
      <c r="M4061" s="29"/>
      <c r="N4061" s="29"/>
      <c r="O4061" s="29"/>
      <c r="P4061" s="29"/>
      <c r="Q4061" s="29"/>
      <c r="R4061" s="29"/>
      <c r="S4061" s="29"/>
      <c r="T4061" s="29"/>
      <c r="U4061" s="29"/>
      <c r="V4061" s="29"/>
      <c r="W4061" s="29"/>
      <c r="X4061" s="29"/>
      <c r="Y4061" s="29"/>
      <c r="Z4061" s="29"/>
      <c r="AA4061" s="29"/>
      <c r="AB4061" s="29"/>
      <c r="AC4061" s="29"/>
      <c r="AD4061" s="29"/>
      <c r="AE4061" s="29"/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29"/>
      <c r="AQ4061" s="29"/>
      <c r="AR4061" s="29"/>
      <c r="AS4061" s="29"/>
      <c r="AT4061" s="29"/>
      <c r="AU4061" s="29"/>
      <c r="AV4061" s="29"/>
      <c r="AW4061" s="29"/>
      <c r="AX4061" s="29"/>
      <c r="AY4061" s="29"/>
      <c r="AZ4061" s="29"/>
      <c r="BA4061" s="29"/>
      <c r="BB4061" s="29"/>
      <c r="BC4061" s="29"/>
      <c r="BD4061" s="29"/>
      <c r="BE4061" s="29"/>
      <c r="BF4061" s="29"/>
      <c r="BG4061" s="29"/>
      <c r="BH4061" s="29"/>
    </row>
    <row r="4062" spans="4:60" x14ac:dyDescent="0.2">
      <c r="D4062" s="23"/>
      <c r="F4062" s="28"/>
      <c r="H4062" s="30"/>
      <c r="I4062" s="30"/>
      <c r="J4062" s="30"/>
      <c r="K4062" s="30"/>
      <c r="L4062" s="30"/>
      <c r="M4062" s="30"/>
      <c r="N4062" s="30"/>
      <c r="O4062" s="30"/>
      <c r="P4062" s="30"/>
      <c r="Q4062" s="30"/>
      <c r="R4062" s="30"/>
      <c r="S4062" s="30"/>
      <c r="T4062" s="30"/>
      <c r="U4062" s="30"/>
      <c r="V4062" s="30"/>
      <c r="W4062" s="30"/>
      <c r="X4062" s="30"/>
      <c r="Y4062" s="30"/>
      <c r="Z4062" s="30"/>
      <c r="AA4062" s="30"/>
      <c r="AB4062" s="30"/>
      <c r="AC4062" s="30"/>
      <c r="AD4062" s="30"/>
      <c r="AE4062" s="30"/>
      <c r="AF4062" s="30"/>
      <c r="AG4062" s="30"/>
      <c r="AH4062" s="30"/>
      <c r="AI4062" s="30"/>
      <c r="AJ4062" s="30"/>
      <c r="AK4062" s="30"/>
      <c r="AL4062" s="30"/>
      <c r="AM4062" s="30"/>
      <c r="AN4062" s="30"/>
      <c r="AO4062" s="30"/>
      <c r="AP4062" s="30"/>
      <c r="AQ4062" s="30"/>
      <c r="AR4062" s="30"/>
      <c r="AS4062" s="30"/>
      <c r="AT4062" s="30"/>
      <c r="AU4062" s="30"/>
      <c r="AV4062" s="30"/>
      <c r="AW4062" s="30"/>
      <c r="AX4062" s="30"/>
      <c r="AY4062" s="30"/>
      <c r="AZ4062" s="30"/>
      <c r="BA4062" s="30"/>
      <c r="BB4062" s="30"/>
      <c r="BC4062" s="30"/>
      <c r="BD4062" s="30"/>
      <c r="BE4062" s="30"/>
      <c r="BF4062" s="30"/>
      <c r="BG4062" s="30"/>
      <c r="BH4062" s="30"/>
    </row>
    <row r="4063" spans="4:60" x14ac:dyDescent="0.2">
      <c r="D4063" s="23"/>
      <c r="F4063" s="28"/>
      <c r="H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</row>
    <row r="4064" spans="4:60" x14ac:dyDescent="0.2">
      <c r="D4064" s="23"/>
      <c r="F4064" s="1"/>
      <c r="H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/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</row>
    <row r="4065" spans="4:60" x14ac:dyDescent="0.2">
      <c r="D4065" s="23"/>
      <c r="F4065" s="1"/>
      <c r="H4065" s="1"/>
      <c r="I4065" s="26"/>
      <c r="J4065" s="26"/>
      <c r="K4065" s="26"/>
      <c r="L4065" s="26"/>
      <c r="M4065" s="26"/>
      <c r="N4065" s="26"/>
      <c r="O4065" s="26"/>
      <c r="P4065" s="26"/>
      <c r="Q4065" s="26"/>
      <c r="R4065" s="26"/>
      <c r="S4065" s="26"/>
      <c r="T4065" s="26"/>
      <c r="U4065" s="26"/>
      <c r="V4065" s="26"/>
      <c r="W4065" s="26"/>
      <c r="X4065" s="26"/>
      <c r="Y4065" s="26"/>
      <c r="Z4065" s="26"/>
      <c r="AA4065" s="26"/>
      <c r="AB4065" s="26"/>
      <c r="AC4065" s="26"/>
      <c r="AD4065" s="26"/>
      <c r="AE4065" s="26"/>
      <c r="AF4065" s="26"/>
      <c r="AG4065" s="26"/>
      <c r="AH4065" s="26"/>
      <c r="AI4065" s="26"/>
      <c r="AJ4065" s="26"/>
      <c r="AK4065" s="26"/>
      <c r="AL4065" s="26"/>
      <c r="AM4065" s="26"/>
      <c r="AN4065" s="26"/>
      <c r="AO4065" s="26"/>
      <c r="AP4065" s="26"/>
      <c r="AQ4065" s="26"/>
      <c r="AR4065" s="26"/>
      <c r="AS4065" s="26"/>
      <c r="AT4065" s="26"/>
      <c r="AU4065" s="26"/>
      <c r="AV4065" s="26"/>
      <c r="AW4065" s="26"/>
      <c r="AX4065" s="26"/>
      <c r="AY4065" s="26"/>
      <c r="AZ4065" s="26"/>
      <c r="BA4065" s="26"/>
      <c r="BB4065" s="26"/>
      <c r="BC4065" s="26"/>
      <c r="BD4065" s="26"/>
      <c r="BE4065" s="26"/>
      <c r="BF4065" s="26"/>
      <c r="BG4065" s="26"/>
      <c r="BH4065" s="26"/>
    </row>
    <row r="4066" spans="4:60" x14ac:dyDescent="0.2">
      <c r="D4066" s="23"/>
      <c r="F4066" s="28"/>
      <c r="H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</row>
    <row r="4067" spans="4:60" x14ac:dyDescent="0.2">
      <c r="D4067" s="23"/>
      <c r="F4067" s="28"/>
      <c r="H4067" s="1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29"/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29"/>
      <c r="AR4067" s="29"/>
      <c r="AS4067" s="29"/>
      <c r="AT4067" s="29"/>
      <c r="AU4067" s="29"/>
      <c r="AV4067" s="29"/>
      <c r="AW4067" s="29"/>
      <c r="AX4067" s="29"/>
      <c r="AY4067" s="29"/>
      <c r="AZ4067" s="29"/>
      <c r="BA4067" s="29"/>
      <c r="BB4067" s="29"/>
      <c r="BC4067" s="29"/>
      <c r="BD4067" s="29"/>
      <c r="BE4067" s="29"/>
      <c r="BF4067" s="29"/>
      <c r="BG4067" s="29"/>
      <c r="BH4067" s="29"/>
    </row>
    <row r="4068" spans="4:60" x14ac:dyDescent="0.2">
      <c r="D4068" s="23"/>
      <c r="F4068" s="28"/>
      <c r="H4068" s="30"/>
      <c r="I4068" s="30"/>
      <c r="J4068" s="30"/>
      <c r="K4068" s="30"/>
      <c r="L4068" s="30"/>
      <c r="M4068" s="30"/>
      <c r="N4068" s="30"/>
      <c r="O4068" s="30"/>
      <c r="P4068" s="30"/>
      <c r="Q4068" s="30"/>
      <c r="R4068" s="30"/>
      <c r="S4068" s="30"/>
      <c r="T4068" s="30"/>
      <c r="U4068" s="30"/>
      <c r="V4068" s="30"/>
      <c r="W4068" s="30"/>
      <c r="X4068" s="30"/>
      <c r="Y4068" s="30"/>
      <c r="Z4068" s="30"/>
      <c r="AA4068" s="30"/>
      <c r="AB4068" s="30"/>
      <c r="AC4068" s="30"/>
      <c r="AD4068" s="30"/>
      <c r="AE4068" s="30"/>
      <c r="AF4068" s="30"/>
      <c r="AG4068" s="30"/>
      <c r="AH4068" s="30"/>
      <c r="AI4068" s="30"/>
      <c r="AJ4068" s="30"/>
      <c r="AK4068" s="30"/>
      <c r="AL4068" s="30"/>
      <c r="AM4068" s="30"/>
      <c r="AN4068" s="30"/>
      <c r="AO4068" s="30"/>
      <c r="AP4068" s="30"/>
      <c r="AQ4068" s="30"/>
      <c r="AR4068" s="30"/>
      <c r="AS4068" s="30"/>
      <c r="AT4068" s="30"/>
      <c r="AU4068" s="30"/>
      <c r="AV4068" s="30"/>
      <c r="AW4068" s="30"/>
      <c r="AX4068" s="30"/>
      <c r="AY4068" s="30"/>
      <c r="AZ4068" s="30"/>
      <c r="BA4068" s="30"/>
      <c r="BB4068" s="30"/>
      <c r="BC4068" s="30"/>
      <c r="BD4068" s="30"/>
      <c r="BE4068" s="30"/>
      <c r="BF4068" s="30"/>
      <c r="BG4068" s="30"/>
      <c r="BH4068" s="30"/>
    </row>
    <row r="4069" spans="4:60" x14ac:dyDescent="0.2">
      <c r="D4069" s="23"/>
      <c r="F4069" s="28"/>
      <c r="H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</row>
    <row r="4070" spans="4:60" x14ac:dyDescent="0.2">
      <c r="D4070" s="23"/>
      <c r="F4070" s="1"/>
      <c r="H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/>
      <c r="AE4070" s="1"/>
      <c r="AF4070" s="1"/>
      <c r="AG4070" s="1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</row>
    <row r="4071" spans="4:60" x14ac:dyDescent="0.2">
      <c r="D4071" s="23"/>
      <c r="F4071" s="1"/>
      <c r="H4071" s="1"/>
      <c r="I4071" s="26"/>
      <c r="J4071" s="26"/>
      <c r="K4071" s="26"/>
      <c r="L4071" s="26"/>
      <c r="M4071" s="26"/>
      <c r="N4071" s="26"/>
      <c r="O4071" s="26"/>
      <c r="P4071" s="26"/>
      <c r="Q4071" s="26"/>
      <c r="R4071" s="26"/>
      <c r="S4071" s="26"/>
      <c r="T4071" s="26"/>
      <c r="U4071" s="26"/>
      <c r="V4071" s="26"/>
      <c r="W4071" s="26"/>
      <c r="X4071" s="26"/>
      <c r="Y4071" s="26"/>
      <c r="Z4071" s="26"/>
      <c r="AA4071" s="26"/>
      <c r="AB4071" s="26"/>
      <c r="AC4071" s="26"/>
      <c r="AD4071" s="26"/>
      <c r="AE4071" s="26"/>
      <c r="AF4071" s="26"/>
      <c r="AG4071" s="26"/>
      <c r="AH4071" s="26"/>
      <c r="AI4071" s="26"/>
      <c r="AJ4071" s="26"/>
      <c r="AK4071" s="26"/>
      <c r="AL4071" s="26"/>
      <c r="AM4071" s="26"/>
      <c r="AN4071" s="26"/>
      <c r="AO4071" s="26"/>
      <c r="AP4071" s="26"/>
      <c r="AQ4071" s="26"/>
      <c r="AR4071" s="26"/>
      <c r="AS4071" s="26"/>
      <c r="AT4071" s="26"/>
      <c r="AU4071" s="26"/>
      <c r="AV4071" s="26"/>
      <c r="AW4071" s="26"/>
      <c r="AX4071" s="26"/>
      <c r="AY4071" s="26"/>
      <c r="AZ4071" s="26"/>
      <c r="BA4071" s="26"/>
      <c r="BB4071" s="26"/>
      <c r="BC4071" s="26"/>
      <c r="BD4071" s="26"/>
      <c r="BE4071" s="26"/>
      <c r="BF4071" s="26"/>
      <c r="BG4071" s="26"/>
      <c r="BH4071" s="26"/>
    </row>
    <row r="4072" spans="4:60" x14ac:dyDescent="0.2">
      <c r="D4072" s="23"/>
      <c r="F4072" s="28"/>
      <c r="H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/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</row>
    <row r="4073" spans="4:60" x14ac:dyDescent="0.2">
      <c r="D4073" s="23"/>
      <c r="F4073" s="28"/>
      <c r="H4073" s="1"/>
      <c r="I4073" s="29"/>
      <c r="J4073" s="29"/>
      <c r="K4073" s="29"/>
      <c r="L4073" s="29"/>
      <c r="M4073" s="29"/>
      <c r="N4073" s="29"/>
      <c r="O4073" s="29"/>
      <c r="P4073" s="29"/>
      <c r="Q4073" s="29"/>
      <c r="R4073" s="29"/>
      <c r="S4073" s="29"/>
      <c r="T4073" s="29"/>
      <c r="U4073" s="29"/>
      <c r="V4073" s="29"/>
      <c r="W4073" s="29"/>
      <c r="X4073" s="29"/>
      <c r="Y4073" s="29"/>
      <c r="Z4073" s="29"/>
      <c r="AA4073" s="29"/>
      <c r="AB4073" s="29"/>
      <c r="AC4073" s="29"/>
      <c r="AD4073" s="29"/>
      <c r="AE4073" s="29"/>
      <c r="AF4073" s="29"/>
      <c r="AG4073" s="29"/>
      <c r="AH4073" s="29"/>
      <c r="AI4073" s="29"/>
      <c r="AJ4073" s="29"/>
      <c r="AK4073" s="29"/>
      <c r="AL4073" s="29"/>
      <c r="AM4073" s="29"/>
      <c r="AN4073" s="29"/>
      <c r="AO4073" s="29"/>
      <c r="AP4073" s="29"/>
      <c r="AQ4073" s="29"/>
      <c r="AR4073" s="29"/>
      <c r="AS4073" s="29"/>
      <c r="AT4073" s="29"/>
      <c r="AU4073" s="29"/>
      <c r="AV4073" s="29"/>
      <c r="AW4073" s="29"/>
      <c r="AX4073" s="29"/>
      <c r="AY4073" s="29"/>
      <c r="AZ4073" s="29"/>
      <c r="BA4073" s="29"/>
      <c r="BB4073" s="29"/>
      <c r="BC4073" s="29"/>
      <c r="BD4073" s="29"/>
      <c r="BE4073" s="29"/>
      <c r="BF4073" s="29"/>
      <c r="BG4073" s="29"/>
      <c r="BH4073" s="29"/>
    </row>
    <row r="4074" spans="4:60" x14ac:dyDescent="0.2">
      <c r="D4074" s="23"/>
      <c r="F4074" s="28"/>
      <c r="H4074" s="30"/>
      <c r="I4074" s="30"/>
      <c r="J4074" s="30"/>
      <c r="K4074" s="30"/>
      <c r="L4074" s="30"/>
      <c r="M4074" s="30"/>
      <c r="N4074" s="30"/>
      <c r="O4074" s="30"/>
      <c r="P4074" s="30"/>
      <c r="Q4074" s="30"/>
      <c r="R4074" s="30"/>
      <c r="S4074" s="30"/>
      <c r="T4074" s="30"/>
      <c r="U4074" s="30"/>
      <c r="V4074" s="30"/>
      <c r="W4074" s="30"/>
      <c r="X4074" s="30"/>
      <c r="Y4074" s="30"/>
      <c r="Z4074" s="30"/>
      <c r="AA4074" s="30"/>
      <c r="AB4074" s="30"/>
      <c r="AC4074" s="30"/>
      <c r="AD4074" s="30"/>
      <c r="AE4074" s="30"/>
      <c r="AF4074" s="30"/>
      <c r="AG4074" s="30"/>
      <c r="AH4074" s="30"/>
      <c r="AI4074" s="30"/>
      <c r="AJ4074" s="30"/>
      <c r="AK4074" s="30"/>
      <c r="AL4074" s="30"/>
      <c r="AM4074" s="30"/>
      <c r="AN4074" s="30"/>
      <c r="AO4074" s="30"/>
      <c r="AP4074" s="30"/>
      <c r="AQ4074" s="30"/>
      <c r="AR4074" s="30"/>
      <c r="AS4074" s="30"/>
      <c r="AT4074" s="30"/>
      <c r="AU4074" s="30"/>
      <c r="AV4074" s="30"/>
      <c r="AW4074" s="30"/>
      <c r="AX4074" s="30"/>
      <c r="AY4074" s="30"/>
      <c r="AZ4074" s="30"/>
      <c r="BA4074" s="30"/>
      <c r="BB4074" s="30"/>
      <c r="BC4074" s="30"/>
      <c r="BD4074" s="30"/>
      <c r="BE4074" s="30"/>
      <c r="BF4074" s="30"/>
      <c r="BG4074" s="30"/>
      <c r="BH4074" s="30"/>
    </row>
    <row r="4075" spans="4:60" x14ac:dyDescent="0.2">
      <c r="D4075" s="23"/>
      <c r="F4075" s="28"/>
      <c r="H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</row>
    <row r="4076" spans="4:60" x14ac:dyDescent="0.2">
      <c r="D4076" s="23"/>
      <c r="F4076" s="1"/>
      <c r="H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</row>
    <row r="4077" spans="4:60" x14ac:dyDescent="0.2">
      <c r="D4077" s="23"/>
      <c r="F4077" s="1"/>
      <c r="H4077" s="1"/>
      <c r="I4077" s="26"/>
      <c r="J4077" s="26"/>
      <c r="K4077" s="26"/>
      <c r="L4077" s="26"/>
      <c r="M4077" s="26"/>
      <c r="N4077" s="26"/>
      <c r="O4077" s="26"/>
      <c r="P4077" s="26"/>
      <c r="Q4077" s="26"/>
      <c r="R4077" s="26"/>
      <c r="S4077" s="26"/>
      <c r="T4077" s="26"/>
      <c r="U4077" s="26"/>
      <c r="V4077" s="26"/>
      <c r="W4077" s="26"/>
      <c r="X4077" s="26"/>
      <c r="Y4077" s="26"/>
      <c r="Z4077" s="26"/>
      <c r="AA4077" s="26"/>
      <c r="AB4077" s="26"/>
      <c r="AC4077" s="26"/>
      <c r="AD4077" s="26"/>
      <c r="AE4077" s="26"/>
      <c r="AF4077" s="26"/>
      <c r="AG4077" s="26"/>
      <c r="AH4077" s="26"/>
      <c r="AI4077" s="26"/>
      <c r="AJ4077" s="26"/>
      <c r="AK4077" s="26"/>
      <c r="AL4077" s="26"/>
      <c r="AM4077" s="26"/>
      <c r="AN4077" s="26"/>
      <c r="AO4077" s="26"/>
      <c r="AP4077" s="26"/>
      <c r="AQ4077" s="26"/>
      <c r="AR4077" s="26"/>
      <c r="AS4077" s="26"/>
      <c r="AT4077" s="26"/>
      <c r="AU4077" s="26"/>
      <c r="AV4077" s="26"/>
      <c r="AW4077" s="26"/>
      <c r="AX4077" s="26"/>
      <c r="AY4077" s="26"/>
      <c r="AZ4077" s="26"/>
      <c r="BA4077" s="26"/>
      <c r="BB4077" s="26"/>
      <c r="BC4077" s="26"/>
      <c r="BD4077" s="26"/>
      <c r="BE4077" s="26"/>
      <c r="BF4077" s="26"/>
      <c r="BG4077" s="26"/>
      <c r="BH4077" s="26"/>
    </row>
    <row r="4078" spans="4:60" x14ac:dyDescent="0.2">
      <c r="D4078" s="23"/>
      <c r="F4078" s="28"/>
      <c r="H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/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</row>
    <row r="4079" spans="4:60" x14ac:dyDescent="0.2">
      <c r="D4079" s="23"/>
      <c r="F4079" s="28"/>
      <c r="H4079" s="1"/>
      <c r="I4079" s="29"/>
      <c r="J4079" s="29"/>
      <c r="K4079" s="29"/>
      <c r="L4079" s="29"/>
      <c r="M4079" s="29"/>
      <c r="N4079" s="29"/>
      <c r="O4079" s="29"/>
      <c r="P4079" s="29"/>
      <c r="Q4079" s="29"/>
      <c r="R4079" s="29"/>
      <c r="S4079" s="29"/>
      <c r="T4079" s="29"/>
      <c r="U4079" s="29"/>
      <c r="V4079" s="29"/>
      <c r="W4079" s="29"/>
      <c r="X4079" s="29"/>
      <c r="Y4079" s="29"/>
      <c r="Z4079" s="29"/>
      <c r="AA4079" s="29"/>
      <c r="AB4079" s="29"/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29"/>
      <c r="AQ4079" s="29"/>
      <c r="AR4079" s="29"/>
      <c r="AS4079" s="29"/>
      <c r="AT4079" s="29"/>
      <c r="AU4079" s="29"/>
      <c r="AV4079" s="29"/>
      <c r="AW4079" s="29"/>
      <c r="AX4079" s="29"/>
      <c r="AY4079" s="29"/>
      <c r="AZ4079" s="29"/>
      <c r="BA4079" s="29"/>
      <c r="BB4079" s="29"/>
      <c r="BC4079" s="29"/>
      <c r="BD4079" s="29"/>
      <c r="BE4079" s="29"/>
      <c r="BF4079" s="29"/>
      <c r="BG4079" s="29"/>
      <c r="BH4079" s="29"/>
    </row>
    <row r="4080" spans="4:60" x14ac:dyDescent="0.2">
      <c r="D4080" s="23"/>
      <c r="F4080" s="28"/>
      <c r="H4080" s="30"/>
      <c r="I4080" s="30"/>
      <c r="J4080" s="30"/>
      <c r="K4080" s="30"/>
      <c r="L4080" s="30"/>
      <c r="M4080" s="30"/>
      <c r="N4080" s="30"/>
      <c r="O4080" s="30"/>
      <c r="P4080" s="30"/>
      <c r="Q4080" s="30"/>
      <c r="R4080" s="30"/>
      <c r="S4080" s="30"/>
      <c r="T4080" s="30"/>
      <c r="U4080" s="30"/>
      <c r="V4080" s="30"/>
      <c r="W4080" s="30"/>
      <c r="X4080" s="30"/>
      <c r="Y4080" s="30"/>
      <c r="Z4080" s="30"/>
      <c r="AA4080" s="30"/>
      <c r="AB4080" s="30"/>
      <c r="AC4080" s="30"/>
      <c r="AD4080" s="30"/>
      <c r="AE4080" s="30"/>
      <c r="AF4080" s="30"/>
      <c r="AG4080" s="30"/>
      <c r="AH4080" s="30"/>
      <c r="AI4080" s="30"/>
      <c r="AJ4080" s="30"/>
      <c r="AK4080" s="30"/>
      <c r="AL4080" s="30"/>
      <c r="AM4080" s="30"/>
      <c r="AN4080" s="30"/>
      <c r="AO4080" s="30"/>
      <c r="AP4080" s="30"/>
      <c r="AQ4080" s="30"/>
      <c r="AR4080" s="30"/>
      <c r="AS4080" s="30"/>
      <c r="AT4080" s="30"/>
      <c r="AU4080" s="30"/>
      <c r="AV4080" s="30"/>
      <c r="AW4080" s="30"/>
      <c r="AX4080" s="30"/>
      <c r="AY4080" s="30"/>
      <c r="AZ4080" s="30"/>
      <c r="BA4080" s="30"/>
      <c r="BB4080" s="30"/>
      <c r="BC4080" s="30"/>
      <c r="BD4080" s="30"/>
      <c r="BE4080" s="30"/>
      <c r="BF4080" s="30"/>
      <c r="BG4080" s="30"/>
      <c r="BH4080" s="30"/>
    </row>
    <row r="4081" spans="4:60" x14ac:dyDescent="0.2">
      <c r="D4081" s="23"/>
      <c r="F4081" s="28"/>
      <c r="H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</row>
    <row r="4082" spans="4:60" x14ac:dyDescent="0.2">
      <c r="D4082" s="23"/>
      <c r="F4082" s="1"/>
      <c r="H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</row>
    <row r="4083" spans="4:60" x14ac:dyDescent="0.2">
      <c r="D4083" s="23"/>
      <c r="F4083" s="1"/>
      <c r="H4083" s="1"/>
      <c r="I4083" s="26"/>
      <c r="J4083" s="26"/>
      <c r="K4083" s="26"/>
      <c r="L4083" s="26"/>
      <c r="M4083" s="26"/>
      <c r="N4083" s="26"/>
      <c r="O4083" s="26"/>
      <c r="P4083" s="26"/>
      <c r="Q4083" s="26"/>
      <c r="R4083" s="26"/>
      <c r="S4083" s="26"/>
      <c r="T4083" s="26"/>
      <c r="U4083" s="26"/>
      <c r="V4083" s="26"/>
      <c r="W4083" s="26"/>
      <c r="X4083" s="26"/>
      <c r="Y4083" s="26"/>
      <c r="Z4083" s="26"/>
      <c r="AA4083" s="26"/>
      <c r="AB4083" s="26"/>
      <c r="AC4083" s="26"/>
      <c r="AD4083" s="26"/>
      <c r="AE4083" s="26"/>
      <c r="AF4083" s="26"/>
      <c r="AG4083" s="26"/>
      <c r="AH4083" s="26"/>
      <c r="AI4083" s="26"/>
      <c r="AJ4083" s="26"/>
      <c r="AK4083" s="26"/>
      <c r="AL4083" s="26"/>
      <c r="AM4083" s="26"/>
      <c r="AN4083" s="26"/>
      <c r="AO4083" s="26"/>
      <c r="AP4083" s="26"/>
      <c r="AQ4083" s="26"/>
      <c r="AR4083" s="26"/>
      <c r="AS4083" s="26"/>
      <c r="AT4083" s="26"/>
      <c r="AU4083" s="26"/>
      <c r="AV4083" s="26"/>
      <c r="AW4083" s="26"/>
      <c r="AX4083" s="26"/>
      <c r="AY4083" s="26"/>
      <c r="AZ4083" s="26"/>
      <c r="BA4083" s="26"/>
      <c r="BB4083" s="26"/>
      <c r="BC4083" s="26"/>
      <c r="BD4083" s="26"/>
      <c r="BE4083" s="26"/>
      <c r="BF4083" s="26"/>
      <c r="BG4083" s="26"/>
      <c r="BH4083" s="26"/>
    </row>
    <row r="4084" spans="4:60" x14ac:dyDescent="0.2">
      <c r="D4084" s="23"/>
      <c r="F4084" s="28"/>
      <c r="H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</row>
    <row r="4085" spans="4:60" x14ac:dyDescent="0.2">
      <c r="D4085" s="23"/>
      <c r="F4085" s="28"/>
      <c r="H4085" s="1"/>
      <c r="I4085" s="29"/>
      <c r="J4085" s="29"/>
      <c r="K4085" s="29"/>
      <c r="L4085" s="29"/>
      <c r="M4085" s="29"/>
      <c r="N4085" s="29"/>
      <c r="O4085" s="29"/>
      <c r="P4085" s="29"/>
      <c r="Q4085" s="29"/>
      <c r="R4085" s="29"/>
      <c r="S4085" s="29"/>
      <c r="T4085" s="29"/>
      <c r="U4085" s="29"/>
      <c r="V4085" s="29"/>
      <c r="W4085" s="29"/>
      <c r="X4085" s="29"/>
      <c r="Y4085" s="29"/>
      <c r="Z4085" s="29"/>
      <c r="AA4085" s="29"/>
      <c r="AB4085" s="29"/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29"/>
      <c r="AQ4085" s="29"/>
      <c r="AR4085" s="29"/>
      <c r="AS4085" s="29"/>
      <c r="AT4085" s="29"/>
      <c r="AU4085" s="29"/>
      <c r="AV4085" s="29"/>
      <c r="AW4085" s="29"/>
      <c r="AX4085" s="29"/>
      <c r="AY4085" s="29"/>
      <c r="AZ4085" s="29"/>
      <c r="BA4085" s="29"/>
      <c r="BB4085" s="29"/>
      <c r="BC4085" s="29"/>
      <c r="BD4085" s="29"/>
      <c r="BE4085" s="29"/>
      <c r="BF4085" s="29"/>
      <c r="BG4085" s="29"/>
      <c r="BH4085" s="29"/>
    </row>
    <row r="4086" spans="4:60" x14ac:dyDescent="0.2">
      <c r="D4086" s="23"/>
      <c r="F4086" s="28"/>
      <c r="H4086" s="30"/>
      <c r="I4086" s="30"/>
      <c r="J4086" s="30"/>
      <c r="K4086" s="30"/>
      <c r="L4086" s="30"/>
      <c r="M4086" s="30"/>
      <c r="N4086" s="30"/>
      <c r="O4086" s="30"/>
      <c r="P4086" s="30"/>
      <c r="Q4086" s="30"/>
      <c r="R4086" s="30"/>
      <c r="S4086" s="30"/>
      <c r="T4086" s="30"/>
      <c r="U4086" s="30"/>
      <c r="V4086" s="30"/>
      <c r="W4086" s="30"/>
      <c r="X4086" s="30"/>
      <c r="Y4086" s="30"/>
      <c r="Z4086" s="30"/>
      <c r="AA4086" s="30"/>
      <c r="AB4086" s="30"/>
      <c r="AC4086" s="30"/>
      <c r="AD4086" s="30"/>
      <c r="AE4086" s="30"/>
      <c r="AF4086" s="30"/>
      <c r="AG4086" s="30"/>
      <c r="AH4086" s="30"/>
      <c r="AI4086" s="30"/>
      <c r="AJ4086" s="30"/>
      <c r="AK4086" s="30"/>
      <c r="AL4086" s="30"/>
      <c r="AM4086" s="30"/>
      <c r="AN4086" s="30"/>
      <c r="AO4086" s="30"/>
      <c r="AP4086" s="30"/>
      <c r="AQ4086" s="30"/>
      <c r="AR4086" s="30"/>
      <c r="AS4086" s="30"/>
      <c r="AT4086" s="30"/>
      <c r="AU4086" s="30"/>
      <c r="AV4086" s="30"/>
      <c r="AW4086" s="30"/>
      <c r="AX4086" s="30"/>
      <c r="AY4086" s="30"/>
      <c r="AZ4086" s="30"/>
      <c r="BA4086" s="30"/>
      <c r="BB4086" s="30"/>
      <c r="BC4086" s="30"/>
      <c r="BD4086" s="30"/>
      <c r="BE4086" s="30"/>
      <c r="BF4086" s="30"/>
      <c r="BG4086" s="30"/>
      <c r="BH4086" s="30"/>
    </row>
    <row r="4087" spans="4:60" x14ac:dyDescent="0.2">
      <c r="D4087" s="23"/>
      <c r="F4087" s="28"/>
      <c r="H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/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</row>
    <row r="4088" spans="4:60" x14ac:dyDescent="0.2">
      <c r="D4088" s="23"/>
      <c r="F4088" s="1"/>
      <c r="H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</row>
    <row r="4089" spans="4:60" x14ac:dyDescent="0.2">
      <c r="D4089" s="23"/>
      <c r="F4089" s="1"/>
      <c r="H4089" s="1"/>
      <c r="I4089" s="26"/>
      <c r="J4089" s="26"/>
      <c r="K4089" s="26"/>
      <c r="L4089" s="26"/>
      <c r="M4089" s="26"/>
      <c r="N4089" s="26"/>
      <c r="O4089" s="26"/>
      <c r="P4089" s="26"/>
      <c r="Q4089" s="26"/>
      <c r="R4089" s="26"/>
      <c r="S4089" s="26"/>
      <c r="T4089" s="26"/>
      <c r="U4089" s="26"/>
      <c r="V4089" s="26"/>
      <c r="W4089" s="26"/>
      <c r="X4089" s="26"/>
      <c r="Y4089" s="26"/>
      <c r="Z4089" s="26"/>
      <c r="AA4089" s="26"/>
      <c r="AB4089" s="26"/>
      <c r="AC4089" s="26"/>
      <c r="AD4089" s="26"/>
      <c r="AE4089" s="26"/>
      <c r="AF4089" s="26"/>
      <c r="AG4089" s="26"/>
      <c r="AH4089" s="26"/>
      <c r="AI4089" s="26"/>
      <c r="AJ4089" s="26"/>
      <c r="AK4089" s="26"/>
      <c r="AL4089" s="26"/>
      <c r="AM4089" s="26"/>
      <c r="AN4089" s="26"/>
      <c r="AO4089" s="26"/>
      <c r="AP4089" s="26"/>
      <c r="AQ4089" s="26"/>
      <c r="AR4089" s="26"/>
      <c r="AS4089" s="26"/>
      <c r="AT4089" s="26"/>
      <c r="AU4089" s="26"/>
      <c r="AV4089" s="26"/>
      <c r="AW4089" s="26"/>
      <c r="AX4089" s="26"/>
      <c r="AY4089" s="26"/>
      <c r="AZ4089" s="26"/>
      <c r="BA4089" s="26"/>
      <c r="BB4089" s="26"/>
      <c r="BC4089" s="26"/>
      <c r="BD4089" s="26"/>
      <c r="BE4089" s="26"/>
      <c r="BF4089" s="26"/>
      <c r="BG4089" s="26"/>
      <c r="BH4089" s="26"/>
    </row>
    <row r="4090" spans="4:60" x14ac:dyDescent="0.2">
      <c r="D4090" s="23"/>
      <c r="F4090" s="28"/>
      <c r="H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</row>
    <row r="4091" spans="4:60" x14ac:dyDescent="0.2">
      <c r="D4091" s="23"/>
      <c r="F4091" s="28"/>
      <c r="H4091" s="1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29"/>
      <c r="X4091" s="29"/>
      <c r="Y4091" s="29"/>
      <c r="Z4091" s="29"/>
      <c r="AA4091" s="29"/>
      <c r="AB4091" s="29"/>
      <c r="AC4091" s="29"/>
      <c r="AD4091" s="29"/>
      <c r="AE4091" s="29"/>
      <c r="AF4091" s="29"/>
      <c r="AG4091" s="29"/>
      <c r="AH4091" s="29"/>
      <c r="AI4091" s="29"/>
      <c r="AJ4091" s="29"/>
      <c r="AK4091" s="29"/>
      <c r="AL4091" s="29"/>
      <c r="AM4091" s="29"/>
      <c r="AN4091" s="29"/>
      <c r="AO4091" s="29"/>
      <c r="AP4091" s="29"/>
      <c r="AQ4091" s="29"/>
      <c r="AR4091" s="29"/>
      <c r="AS4091" s="29"/>
      <c r="AT4091" s="29"/>
      <c r="AU4091" s="29"/>
      <c r="AV4091" s="29"/>
      <c r="AW4091" s="29"/>
      <c r="AX4091" s="29"/>
      <c r="AY4091" s="29"/>
      <c r="AZ4091" s="29"/>
      <c r="BA4091" s="29"/>
      <c r="BB4091" s="29"/>
      <c r="BC4091" s="29"/>
      <c r="BD4091" s="29"/>
      <c r="BE4091" s="29"/>
      <c r="BF4091" s="29"/>
      <c r="BG4091" s="29"/>
      <c r="BH4091" s="29"/>
    </row>
    <row r="4092" spans="4:60" x14ac:dyDescent="0.2">
      <c r="D4092" s="23"/>
      <c r="F4092" s="28"/>
      <c r="H4092" s="30"/>
      <c r="I4092" s="30"/>
      <c r="J4092" s="30"/>
      <c r="K4092" s="30"/>
      <c r="L4092" s="30"/>
      <c r="M4092" s="30"/>
      <c r="N4092" s="30"/>
      <c r="O4092" s="30"/>
      <c r="P4092" s="30"/>
      <c r="Q4092" s="30"/>
      <c r="R4092" s="30"/>
      <c r="S4092" s="30"/>
      <c r="T4092" s="30"/>
      <c r="U4092" s="30"/>
      <c r="V4092" s="30"/>
      <c r="W4092" s="30"/>
      <c r="X4092" s="30"/>
      <c r="Y4092" s="30"/>
      <c r="Z4092" s="30"/>
      <c r="AA4092" s="30"/>
      <c r="AB4092" s="30"/>
      <c r="AC4092" s="30"/>
      <c r="AD4092" s="30"/>
      <c r="AE4092" s="30"/>
      <c r="AF4092" s="30"/>
      <c r="AG4092" s="30"/>
      <c r="AH4092" s="30"/>
      <c r="AI4092" s="30"/>
      <c r="AJ4092" s="30"/>
      <c r="AK4092" s="30"/>
      <c r="AL4092" s="30"/>
      <c r="AM4092" s="30"/>
      <c r="AN4092" s="30"/>
      <c r="AO4092" s="30"/>
      <c r="AP4092" s="30"/>
      <c r="AQ4092" s="30"/>
      <c r="AR4092" s="30"/>
      <c r="AS4092" s="30"/>
      <c r="AT4092" s="30"/>
      <c r="AU4092" s="30"/>
      <c r="AV4092" s="30"/>
      <c r="AW4092" s="30"/>
      <c r="AX4092" s="30"/>
      <c r="AY4092" s="30"/>
      <c r="AZ4092" s="30"/>
      <c r="BA4092" s="30"/>
      <c r="BB4092" s="30"/>
      <c r="BC4092" s="30"/>
      <c r="BD4092" s="30"/>
      <c r="BE4092" s="30"/>
      <c r="BF4092" s="30"/>
      <c r="BG4092" s="30"/>
      <c r="BH4092" s="30"/>
    </row>
    <row r="4093" spans="4:60" x14ac:dyDescent="0.2">
      <c r="D4093" s="23"/>
      <c r="F4093" s="28"/>
      <c r="H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/>
      <c r="AE4093" s="1"/>
      <c r="AF4093" s="1"/>
      <c r="AG4093" s="1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</row>
    <row r="4094" spans="4:60" x14ac:dyDescent="0.2">
      <c r="D4094" s="23"/>
      <c r="F4094" s="1"/>
      <c r="H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</row>
    <row r="4095" spans="4:60" x14ac:dyDescent="0.2">
      <c r="D4095" s="23"/>
      <c r="F4095" s="1"/>
      <c r="H4095" s="1"/>
      <c r="I4095" s="26"/>
      <c r="J4095" s="26"/>
      <c r="K4095" s="26"/>
      <c r="L4095" s="26"/>
      <c r="M4095" s="26"/>
      <c r="N4095" s="26"/>
      <c r="O4095" s="26"/>
      <c r="P4095" s="26"/>
      <c r="Q4095" s="26"/>
      <c r="R4095" s="26"/>
      <c r="S4095" s="26"/>
      <c r="T4095" s="26"/>
      <c r="U4095" s="26"/>
      <c r="V4095" s="26"/>
      <c r="W4095" s="26"/>
      <c r="X4095" s="26"/>
      <c r="Y4095" s="26"/>
      <c r="Z4095" s="26"/>
      <c r="AA4095" s="26"/>
      <c r="AB4095" s="26"/>
      <c r="AC4095" s="26"/>
      <c r="AD4095" s="26"/>
      <c r="AE4095" s="26"/>
      <c r="AF4095" s="26"/>
      <c r="AG4095" s="26"/>
      <c r="AH4095" s="26"/>
      <c r="AI4095" s="26"/>
      <c r="AJ4095" s="26"/>
      <c r="AK4095" s="26"/>
      <c r="AL4095" s="26"/>
      <c r="AM4095" s="26"/>
      <c r="AN4095" s="26"/>
      <c r="AO4095" s="26"/>
      <c r="AP4095" s="26"/>
      <c r="AQ4095" s="26"/>
      <c r="AR4095" s="26"/>
      <c r="AS4095" s="26"/>
      <c r="AT4095" s="26"/>
      <c r="AU4095" s="26"/>
      <c r="AV4095" s="26"/>
      <c r="AW4095" s="26"/>
      <c r="AX4095" s="26"/>
      <c r="AY4095" s="26"/>
      <c r="AZ4095" s="26"/>
      <c r="BA4095" s="26"/>
      <c r="BB4095" s="26"/>
      <c r="BC4095" s="26"/>
      <c r="BD4095" s="26"/>
      <c r="BE4095" s="26"/>
      <c r="BF4095" s="26"/>
      <c r="BG4095" s="26"/>
      <c r="BH4095" s="26"/>
    </row>
    <row r="4096" spans="4:60" x14ac:dyDescent="0.2">
      <c r="D4096" s="23"/>
      <c r="F4096" s="28"/>
      <c r="H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</row>
    <row r="4097" spans="4:60" x14ac:dyDescent="0.2">
      <c r="D4097" s="23"/>
      <c r="F4097" s="28"/>
      <c r="H4097" s="1"/>
      <c r="I4097" s="29"/>
      <c r="J4097" s="29"/>
      <c r="K4097" s="29"/>
      <c r="L4097" s="29"/>
      <c r="M4097" s="29"/>
      <c r="N4097" s="29"/>
      <c r="O4097" s="29"/>
      <c r="P4097" s="29"/>
      <c r="Q4097" s="29"/>
      <c r="R4097" s="29"/>
      <c r="S4097" s="29"/>
      <c r="T4097" s="29"/>
      <c r="U4097" s="29"/>
      <c r="V4097" s="29"/>
      <c r="W4097" s="29"/>
      <c r="X4097" s="29"/>
      <c r="Y4097" s="29"/>
      <c r="Z4097" s="29"/>
      <c r="AA4097" s="29"/>
      <c r="AB4097" s="29"/>
      <c r="AC4097" s="29"/>
      <c r="AD4097" s="29"/>
      <c r="AE4097" s="29"/>
      <c r="AF4097" s="29"/>
      <c r="AG4097" s="29"/>
      <c r="AH4097" s="29"/>
      <c r="AI4097" s="29"/>
      <c r="AJ4097" s="29"/>
      <c r="AK4097" s="29"/>
      <c r="AL4097" s="29"/>
      <c r="AM4097" s="29"/>
      <c r="AN4097" s="29"/>
      <c r="AO4097" s="29"/>
      <c r="AP4097" s="29"/>
      <c r="AQ4097" s="29"/>
      <c r="AR4097" s="29"/>
      <c r="AS4097" s="29"/>
      <c r="AT4097" s="29"/>
      <c r="AU4097" s="29"/>
      <c r="AV4097" s="29"/>
      <c r="AW4097" s="29"/>
      <c r="AX4097" s="29"/>
      <c r="AY4097" s="29"/>
      <c r="AZ4097" s="29"/>
      <c r="BA4097" s="29"/>
      <c r="BB4097" s="29"/>
      <c r="BC4097" s="29"/>
      <c r="BD4097" s="29"/>
      <c r="BE4097" s="29"/>
      <c r="BF4097" s="29"/>
      <c r="BG4097" s="29"/>
      <c r="BH4097" s="29"/>
    </row>
    <row r="4098" spans="4:60" x14ac:dyDescent="0.2">
      <c r="D4098" s="23"/>
      <c r="F4098" s="28"/>
      <c r="H4098" s="30"/>
      <c r="I4098" s="30"/>
      <c r="J4098" s="30"/>
      <c r="K4098" s="30"/>
      <c r="L4098" s="30"/>
      <c r="M4098" s="30"/>
      <c r="N4098" s="30"/>
      <c r="O4098" s="30"/>
      <c r="P4098" s="30"/>
      <c r="Q4098" s="30"/>
      <c r="R4098" s="30"/>
      <c r="S4098" s="30"/>
      <c r="T4098" s="30"/>
      <c r="U4098" s="30"/>
      <c r="V4098" s="30"/>
      <c r="W4098" s="30"/>
      <c r="X4098" s="30"/>
      <c r="Y4098" s="30"/>
      <c r="Z4098" s="30"/>
      <c r="AA4098" s="30"/>
      <c r="AB4098" s="30"/>
      <c r="AC4098" s="30"/>
      <c r="AD4098" s="30"/>
      <c r="AE4098" s="30"/>
      <c r="AF4098" s="30"/>
      <c r="AG4098" s="30"/>
      <c r="AH4098" s="30"/>
      <c r="AI4098" s="30"/>
      <c r="AJ4098" s="30"/>
      <c r="AK4098" s="30"/>
      <c r="AL4098" s="30"/>
      <c r="AM4098" s="30"/>
      <c r="AN4098" s="30"/>
      <c r="AO4098" s="30"/>
      <c r="AP4098" s="30"/>
      <c r="AQ4098" s="30"/>
      <c r="AR4098" s="30"/>
      <c r="AS4098" s="30"/>
      <c r="AT4098" s="30"/>
      <c r="AU4098" s="30"/>
      <c r="AV4098" s="30"/>
      <c r="AW4098" s="30"/>
      <c r="AX4098" s="30"/>
      <c r="AY4098" s="30"/>
      <c r="AZ4098" s="30"/>
      <c r="BA4098" s="30"/>
      <c r="BB4098" s="30"/>
      <c r="BC4098" s="30"/>
      <c r="BD4098" s="30"/>
      <c r="BE4098" s="30"/>
      <c r="BF4098" s="30"/>
      <c r="BG4098" s="30"/>
      <c r="BH4098" s="30"/>
    </row>
    <row r="4099" spans="4:60" x14ac:dyDescent="0.2">
      <c r="D4099" s="23"/>
      <c r="F4099" s="28"/>
      <c r="H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/>
      <c r="AE4099" s="1"/>
      <c r="AF4099" s="1"/>
      <c r="AG4099" s="1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</row>
    <row r="4100" spans="4:60" x14ac:dyDescent="0.2">
      <c r="D4100" s="23"/>
      <c r="F4100" s="1"/>
      <c r="H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</row>
    <row r="4101" spans="4:60" x14ac:dyDescent="0.2">
      <c r="D4101" s="23"/>
      <c r="F4101" s="1"/>
      <c r="H4101" s="1"/>
      <c r="I4101" s="26"/>
      <c r="J4101" s="26"/>
      <c r="K4101" s="26"/>
      <c r="L4101" s="26"/>
      <c r="M4101" s="26"/>
      <c r="N4101" s="26"/>
      <c r="O4101" s="26"/>
      <c r="P4101" s="26"/>
      <c r="Q4101" s="26"/>
      <c r="R4101" s="26"/>
      <c r="S4101" s="26"/>
      <c r="T4101" s="26"/>
      <c r="U4101" s="26"/>
      <c r="V4101" s="26"/>
      <c r="W4101" s="26"/>
      <c r="X4101" s="26"/>
      <c r="Y4101" s="26"/>
      <c r="Z4101" s="26"/>
      <c r="AA4101" s="26"/>
      <c r="AB4101" s="26"/>
      <c r="AC4101" s="26"/>
      <c r="AD4101" s="26"/>
      <c r="AE4101" s="26"/>
      <c r="AF4101" s="26"/>
      <c r="AG4101" s="26"/>
      <c r="AH4101" s="26"/>
      <c r="AI4101" s="26"/>
      <c r="AJ4101" s="26"/>
      <c r="AK4101" s="26"/>
      <c r="AL4101" s="26"/>
      <c r="AM4101" s="26"/>
      <c r="AN4101" s="26"/>
      <c r="AO4101" s="26"/>
      <c r="AP4101" s="26"/>
      <c r="AQ4101" s="26"/>
      <c r="AR4101" s="26"/>
      <c r="AS4101" s="26"/>
      <c r="AT4101" s="26"/>
      <c r="AU4101" s="26"/>
      <c r="AV4101" s="26"/>
      <c r="AW4101" s="26"/>
      <c r="AX4101" s="26"/>
      <c r="AY4101" s="26"/>
      <c r="AZ4101" s="26"/>
      <c r="BA4101" s="26"/>
      <c r="BB4101" s="26"/>
      <c r="BC4101" s="26"/>
      <c r="BD4101" s="26"/>
      <c r="BE4101" s="26"/>
      <c r="BF4101" s="26"/>
      <c r="BG4101" s="26"/>
      <c r="BH4101" s="26"/>
    </row>
    <row r="4102" spans="4:60" x14ac:dyDescent="0.2">
      <c r="D4102" s="23"/>
      <c r="F4102" s="28"/>
      <c r="H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</row>
    <row r="4103" spans="4:60" x14ac:dyDescent="0.2">
      <c r="D4103" s="23"/>
      <c r="F4103" s="28"/>
      <c r="H4103" s="1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29"/>
      <c r="AQ4103" s="29"/>
      <c r="AR4103" s="29"/>
      <c r="AS4103" s="29"/>
      <c r="AT4103" s="29"/>
      <c r="AU4103" s="29"/>
      <c r="AV4103" s="29"/>
      <c r="AW4103" s="29"/>
      <c r="AX4103" s="29"/>
      <c r="AY4103" s="29"/>
      <c r="AZ4103" s="29"/>
      <c r="BA4103" s="29"/>
      <c r="BB4103" s="29"/>
      <c r="BC4103" s="29"/>
      <c r="BD4103" s="29"/>
      <c r="BE4103" s="29"/>
      <c r="BF4103" s="29"/>
      <c r="BG4103" s="29"/>
      <c r="BH4103" s="29"/>
    </row>
    <row r="4104" spans="4:60" x14ac:dyDescent="0.2">
      <c r="D4104" s="23"/>
      <c r="F4104" s="28"/>
      <c r="H4104" s="30"/>
      <c r="I4104" s="30"/>
      <c r="J4104" s="30"/>
      <c r="K4104" s="30"/>
      <c r="L4104" s="30"/>
      <c r="M4104" s="30"/>
      <c r="N4104" s="30"/>
      <c r="O4104" s="30"/>
      <c r="P4104" s="30"/>
      <c r="Q4104" s="30"/>
      <c r="R4104" s="30"/>
      <c r="S4104" s="30"/>
      <c r="T4104" s="30"/>
      <c r="U4104" s="30"/>
      <c r="V4104" s="30"/>
      <c r="W4104" s="30"/>
      <c r="X4104" s="30"/>
      <c r="Y4104" s="30"/>
      <c r="Z4104" s="30"/>
      <c r="AA4104" s="30"/>
      <c r="AB4104" s="30"/>
      <c r="AC4104" s="30"/>
      <c r="AD4104" s="30"/>
      <c r="AE4104" s="30"/>
      <c r="AF4104" s="30"/>
      <c r="AG4104" s="30"/>
      <c r="AH4104" s="30"/>
      <c r="AI4104" s="30"/>
      <c r="AJ4104" s="30"/>
      <c r="AK4104" s="30"/>
      <c r="AL4104" s="30"/>
      <c r="AM4104" s="30"/>
      <c r="AN4104" s="30"/>
      <c r="AO4104" s="30"/>
      <c r="AP4104" s="30"/>
      <c r="AQ4104" s="30"/>
      <c r="AR4104" s="30"/>
      <c r="AS4104" s="30"/>
      <c r="AT4104" s="30"/>
      <c r="AU4104" s="30"/>
      <c r="AV4104" s="30"/>
      <c r="AW4104" s="30"/>
      <c r="AX4104" s="30"/>
      <c r="AY4104" s="30"/>
      <c r="AZ4104" s="30"/>
      <c r="BA4104" s="30"/>
      <c r="BB4104" s="30"/>
      <c r="BC4104" s="30"/>
      <c r="BD4104" s="30"/>
      <c r="BE4104" s="30"/>
      <c r="BF4104" s="30"/>
      <c r="BG4104" s="30"/>
      <c r="BH4104" s="30"/>
    </row>
    <row r="4105" spans="4:60" x14ac:dyDescent="0.2">
      <c r="D4105" s="23"/>
      <c r="F4105" s="28"/>
      <c r="H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/>
      <c r="AE4105" s="1"/>
      <c r="AF4105" s="1"/>
      <c r="AG4105" s="1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</row>
    <row r="4106" spans="4:60" x14ac:dyDescent="0.2">
      <c r="D4106" s="23"/>
      <c r="F4106" s="1"/>
      <c r="H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/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</row>
    <row r="4107" spans="4:60" x14ac:dyDescent="0.2">
      <c r="D4107" s="23"/>
      <c r="F4107" s="1"/>
      <c r="H4107" s="1"/>
      <c r="I4107" s="26"/>
      <c r="J4107" s="26"/>
      <c r="K4107" s="26"/>
      <c r="L4107" s="26"/>
      <c r="M4107" s="26"/>
      <c r="N4107" s="26"/>
      <c r="O4107" s="26"/>
      <c r="P4107" s="26"/>
      <c r="Q4107" s="26"/>
      <c r="R4107" s="26"/>
      <c r="S4107" s="26"/>
      <c r="T4107" s="26"/>
      <c r="U4107" s="26"/>
      <c r="V4107" s="26"/>
      <c r="W4107" s="26"/>
      <c r="X4107" s="26"/>
      <c r="Y4107" s="26"/>
      <c r="Z4107" s="26"/>
      <c r="AA4107" s="26"/>
      <c r="AB4107" s="26"/>
      <c r="AC4107" s="26"/>
      <c r="AD4107" s="26"/>
      <c r="AE4107" s="26"/>
      <c r="AF4107" s="26"/>
      <c r="AG4107" s="26"/>
      <c r="AH4107" s="26"/>
      <c r="AI4107" s="26"/>
      <c r="AJ4107" s="26"/>
      <c r="AK4107" s="26"/>
      <c r="AL4107" s="26"/>
      <c r="AM4107" s="26"/>
      <c r="AN4107" s="26"/>
      <c r="AO4107" s="26"/>
      <c r="AP4107" s="26"/>
      <c r="AQ4107" s="26"/>
      <c r="AR4107" s="26"/>
      <c r="AS4107" s="26"/>
      <c r="AT4107" s="26"/>
      <c r="AU4107" s="26"/>
      <c r="AV4107" s="26"/>
      <c r="AW4107" s="26"/>
      <c r="AX4107" s="26"/>
      <c r="AY4107" s="26"/>
      <c r="AZ4107" s="26"/>
      <c r="BA4107" s="26"/>
      <c r="BB4107" s="26"/>
      <c r="BC4107" s="26"/>
      <c r="BD4107" s="26"/>
      <c r="BE4107" s="26"/>
      <c r="BF4107" s="26"/>
      <c r="BG4107" s="26"/>
      <c r="BH4107" s="26"/>
    </row>
    <row r="4108" spans="4:60" x14ac:dyDescent="0.2">
      <c r="D4108" s="23"/>
      <c r="F4108" s="28"/>
      <c r="H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</row>
    <row r="4109" spans="4:60" x14ac:dyDescent="0.2">
      <c r="D4109" s="23"/>
      <c r="F4109" s="28"/>
      <c r="H4109" s="1"/>
      <c r="I4109" s="29"/>
      <c r="J4109" s="29"/>
      <c r="K4109" s="29"/>
      <c r="L4109" s="29"/>
      <c r="M4109" s="29"/>
      <c r="N4109" s="29"/>
      <c r="O4109" s="29"/>
      <c r="P4109" s="29"/>
      <c r="Q4109" s="29"/>
      <c r="R4109" s="29"/>
      <c r="S4109" s="29"/>
      <c r="T4109" s="29"/>
      <c r="U4109" s="29"/>
      <c r="V4109" s="29"/>
      <c r="W4109" s="29"/>
      <c r="X4109" s="29"/>
      <c r="Y4109" s="29"/>
      <c r="Z4109" s="29"/>
      <c r="AA4109" s="29"/>
      <c r="AB4109" s="29"/>
      <c r="AC4109" s="29"/>
      <c r="AD4109" s="29"/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29"/>
      <c r="AQ4109" s="29"/>
      <c r="AR4109" s="29"/>
      <c r="AS4109" s="29"/>
      <c r="AT4109" s="29"/>
      <c r="AU4109" s="29"/>
      <c r="AV4109" s="29"/>
      <c r="AW4109" s="29"/>
      <c r="AX4109" s="29"/>
      <c r="AY4109" s="29"/>
      <c r="AZ4109" s="29"/>
      <c r="BA4109" s="29"/>
      <c r="BB4109" s="29"/>
      <c r="BC4109" s="29"/>
      <c r="BD4109" s="29"/>
      <c r="BE4109" s="29"/>
      <c r="BF4109" s="29"/>
      <c r="BG4109" s="29"/>
      <c r="BH4109" s="29"/>
    </row>
    <row r="4110" spans="4:60" x14ac:dyDescent="0.2">
      <c r="D4110" s="23"/>
      <c r="F4110" s="28"/>
      <c r="H4110" s="30"/>
      <c r="I4110" s="30"/>
      <c r="J4110" s="30"/>
      <c r="K4110" s="30"/>
      <c r="L4110" s="30"/>
      <c r="M4110" s="30"/>
      <c r="N4110" s="30"/>
      <c r="O4110" s="30"/>
      <c r="P4110" s="30"/>
      <c r="Q4110" s="30"/>
      <c r="R4110" s="30"/>
      <c r="S4110" s="30"/>
      <c r="T4110" s="30"/>
      <c r="U4110" s="30"/>
      <c r="V4110" s="30"/>
      <c r="W4110" s="30"/>
      <c r="X4110" s="30"/>
      <c r="Y4110" s="30"/>
      <c r="Z4110" s="30"/>
      <c r="AA4110" s="30"/>
      <c r="AB4110" s="30"/>
      <c r="AC4110" s="30"/>
      <c r="AD4110" s="30"/>
      <c r="AE4110" s="30"/>
      <c r="AF4110" s="30"/>
      <c r="AG4110" s="30"/>
      <c r="AH4110" s="30"/>
      <c r="AI4110" s="30"/>
      <c r="AJ4110" s="30"/>
      <c r="AK4110" s="30"/>
      <c r="AL4110" s="30"/>
      <c r="AM4110" s="30"/>
      <c r="AN4110" s="30"/>
      <c r="AO4110" s="30"/>
      <c r="AP4110" s="30"/>
      <c r="AQ4110" s="30"/>
      <c r="AR4110" s="30"/>
      <c r="AS4110" s="30"/>
      <c r="AT4110" s="30"/>
      <c r="AU4110" s="30"/>
      <c r="AV4110" s="30"/>
      <c r="AW4110" s="30"/>
      <c r="AX4110" s="30"/>
      <c r="AY4110" s="30"/>
      <c r="AZ4110" s="30"/>
      <c r="BA4110" s="30"/>
      <c r="BB4110" s="30"/>
      <c r="BC4110" s="30"/>
      <c r="BD4110" s="30"/>
      <c r="BE4110" s="30"/>
      <c r="BF4110" s="30"/>
      <c r="BG4110" s="30"/>
      <c r="BH4110" s="30"/>
    </row>
    <row r="4111" spans="4:60" x14ac:dyDescent="0.2">
      <c r="D4111" s="23"/>
      <c r="F4111" s="28"/>
      <c r="H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</row>
    <row r="4112" spans="4:60" x14ac:dyDescent="0.2">
      <c r="D4112" s="23"/>
      <c r="F4112" s="1"/>
      <c r="H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</row>
    <row r="4113" spans="4:60" x14ac:dyDescent="0.2">
      <c r="D4113" s="23"/>
      <c r="F4113" s="1"/>
      <c r="H4113" s="1"/>
      <c r="I4113" s="26"/>
      <c r="J4113" s="26"/>
      <c r="K4113" s="26"/>
      <c r="L4113" s="26"/>
      <c r="M4113" s="26"/>
      <c r="N4113" s="26"/>
      <c r="O4113" s="26"/>
      <c r="P4113" s="26"/>
      <c r="Q4113" s="26"/>
      <c r="R4113" s="26"/>
      <c r="S4113" s="26"/>
      <c r="T4113" s="26"/>
      <c r="U4113" s="26"/>
      <c r="V4113" s="26"/>
      <c r="W4113" s="26"/>
      <c r="X4113" s="26"/>
      <c r="Y4113" s="26"/>
      <c r="Z4113" s="26"/>
      <c r="AA4113" s="26"/>
      <c r="AB4113" s="26"/>
      <c r="AC4113" s="26"/>
      <c r="AD4113" s="26"/>
      <c r="AE4113" s="26"/>
      <c r="AF4113" s="26"/>
      <c r="AG4113" s="26"/>
      <c r="AH4113" s="26"/>
      <c r="AI4113" s="26"/>
      <c r="AJ4113" s="26"/>
      <c r="AK4113" s="26"/>
      <c r="AL4113" s="26"/>
      <c r="AM4113" s="26"/>
      <c r="AN4113" s="26"/>
      <c r="AO4113" s="26"/>
      <c r="AP4113" s="26"/>
      <c r="AQ4113" s="26"/>
      <c r="AR4113" s="26"/>
      <c r="AS4113" s="26"/>
      <c r="AT4113" s="26"/>
      <c r="AU4113" s="26"/>
      <c r="AV4113" s="26"/>
      <c r="AW4113" s="26"/>
      <c r="AX4113" s="26"/>
      <c r="AY4113" s="26"/>
      <c r="AZ4113" s="26"/>
      <c r="BA4113" s="26"/>
      <c r="BB4113" s="26"/>
      <c r="BC4113" s="26"/>
      <c r="BD4113" s="26"/>
      <c r="BE4113" s="26"/>
      <c r="BF4113" s="26"/>
      <c r="BG4113" s="26"/>
      <c r="BH4113" s="26"/>
    </row>
    <row r="4114" spans="4:60" x14ac:dyDescent="0.2">
      <c r="D4114" s="23"/>
      <c r="F4114" s="28"/>
      <c r="H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</row>
    <row r="4115" spans="4:60" x14ac:dyDescent="0.2">
      <c r="D4115" s="23"/>
      <c r="F4115" s="28"/>
      <c r="H4115" s="1"/>
      <c r="I4115" s="29"/>
      <c r="J4115" s="29"/>
      <c r="K4115" s="29"/>
      <c r="L4115" s="29"/>
      <c r="M4115" s="29"/>
      <c r="N4115" s="29"/>
      <c r="O4115" s="29"/>
      <c r="P4115" s="29"/>
      <c r="Q4115" s="29"/>
      <c r="R4115" s="29"/>
      <c r="S4115" s="29"/>
      <c r="T4115" s="29"/>
      <c r="U4115" s="29"/>
      <c r="V4115" s="29"/>
      <c r="W4115" s="29"/>
      <c r="X4115" s="29"/>
      <c r="Y4115" s="29"/>
      <c r="Z4115" s="29"/>
      <c r="AA4115" s="29"/>
      <c r="AB4115" s="29"/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29"/>
      <c r="AQ4115" s="29"/>
      <c r="AR4115" s="29"/>
      <c r="AS4115" s="29"/>
      <c r="AT4115" s="29"/>
      <c r="AU4115" s="29"/>
      <c r="AV4115" s="29"/>
      <c r="AW4115" s="29"/>
      <c r="AX4115" s="29"/>
      <c r="AY4115" s="29"/>
      <c r="AZ4115" s="29"/>
      <c r="BA4115" s="29"/>
      <c r="BB4115" s="29"/>
      <c r="BC4115" s="29"/>
      <c r="BD4115" s="29"/>
      <c r="BE4115" s="29"/>
      <c r="BF4115" s="29"/>
      <c r="BG4115" s="29"/>
      <c r="BH4115" s="29"/>
    </row>
    <row r="4116" spans="4:60" x14ac:dyDescent="0.2">
      <c r="D4116" s="23"/>
      <c r="F4116" s="28"/>
      <c r="H4116" s="30"/>
      <c r="I4116" s="30"/>
      <c r="J4116" s="30"/>
      <c r="K4116" s="30"/>
      <c r="L4116" s="30"/>
      <c r="M4116" s="30"/>
      <c r="N4116" s="30"/>
      <c r="O4116" s="30"/>
      <c r="P4116" s="30"/>
      <c r="Q4116" s="30"/>
      <c r="R4116" s="30"/>
      <c r="S4116" s="30"/>
      <c r="T4116" s="30"/>
      <c r="U4116" s="30"/>
      <c r="V4116" s="30"/>
      <c r="W4116" s="30"/>
      <c r="X4116" s="30"/>
      <c r="Y4116" s="30"/>
      <c r="Z4116" s="30"/>
      <c r="AA4116" s="30"/>
      <c r="AB4116" s="30"/>
      <c r="AC4116" s="30"/>
      <c r="AD4116" s="30"/>
      <c r="AE4116" s="30"/>
      <c r="AF4116" s="30"/>
      <c r="AG4116" s="30"/>
      <c r="AH4116" s="30"/>
      <c r="AI4116" s="30"/>
      <c r="AJ4116" s="30"/>
      <c r="AK4116" s="30"/>
      <c r="AL4116" s="30"/>
      <c r="AM4116" s="30"/>
      <c r="AN4116" s="30"/>
      <c r="AO4116" s="30"/>
      <c r="AP4116" s="30"/>
      <c r="AQ4116" s="30"/>
      <c r="AR4116" s="30"/>
      <c r="AS4116" s="30"/>
      <c r="AT4116" s="30"/>
      <c r="AU4116" s="30"/>
      <c r="AV4116" s="30"/>
      <c r="AW4116" s="30"/>
      <c r="AX4116" s="30"/>
      <c r="AY4116" s="30"/>
      <c r="AZ4116" s="30"/>
      <c r="BA4116" s="30"/>
      <c r="BB4116" s="30"/>
      <c r="BC4116" s="30"/>
      <c r="BD4116" s="30"/>
      <c r="BE4116" s="30"/>
      <c r="BF4116" s="30"/>
      <c r="BG4116" s="30"/>
      <c r="BH4116" s="30"/>
    </row>
    <row r="4117" spans="4:60" x14ac:dyDescent="0.2">
      <c r="D4117" s="23"/>
      <c r="F4117" s="28"/>
      <c r="H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</row>
    <row r="4118" spans="4:60" x14ac:dyDescent="0.2">
      <c r="D4118" s="23"/>
      <c r="F4118" s="1"/>
      <c r="H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/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</row>
    <row r="4119" spans="4:60" x14ac:dyDescent="0.2">
      <c r="D4119" s="23"/>
      <c r="F4119" s="1"/>
      <c r="H4119" s="1"/>
      <c r="I4119" s="26"/>
      <c r="J4119" s="26"/>
      <c r="K4119" s="26"/>
      <c r="L4119" s="26"/>
      <c r="M4119" s="26"/>
      <c r="N4119" s="26"/>
      <c r="O4119" s="26"/>
      <c r="P4119" s="26"/>
      <c r="Q4119" s="26"/>
      <c r="R4119" s="26"/>
      <c r="S4119" s="26"/>
      <c r="T4119" s="26"/>
      <c r="U4119" s="26"/>
      <c r="V4119" s="26"/>
      <c r="W4119" s="26"/>
      <c r="X4119" s="26"/>
      <c r="Y4119" s="26"/>
      <c r="Z4119" s="26"/>
      <c r="AA4119" s="26"/>
      <c r="AB4119" s="26"/>
      <c r="AC4119" s="26"/>
      <c r="AD4119" s="26"/>
      <c r="AE4119" s="26"/>
      <c r="AF4119" s="26"/>
      <c r="AG4119" s="26"/>
      <c r="AH4119" s="26"/>
      <c r="AI4119" s="26"/>
      <c r="AJ4119" s="26"/>
      <c r="AK4119" s="26"/>
      <c r="AL4119" s="26"/>
      <c r="AM4119" s="26"/>
      <c r="AN4119" s="26"/>
      <c r="AO4119" s="26"/>
      <c r="AP4119" s="26"/>
      <c r="AQ4119" s="26"/>
      <c r="AR4119" s="26"/>
      <c r="AS4119" s="26"/>
      <c r="AT4119" s="26"/>
      <c r="AU4119" s="26"/>
      <c r="AV4119" s="26"/>
      <c r="AW4119" s="26"/>
      <c r="AX4119" s="26"/>
      <c r="AY4119" s="26"/>
      <c r="AZ4119" s="26"/>
      <c r="BA4119" s="26"/>
      <c r="BB4119" s="26"/>
      <c r="BC4119" s="26"/>
      <c r="BD4119" s="26"/>
      <c r="BE4119" s="26"/>
      <c r="BF4119" s="26"/>
      <c r="BG4119" s="26"/>
      <c r="BH4119" s="26"/>
    </row>
    <row r="4120" spans="4:60" x14ac:dyDescent="0.2">
      <c r="D4120" s="23"/>
      <c r="F4120" s="28"/>
      <c r="H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</row>
    <row r="4121" spans="4:60" x14ac:dyDescent="0.2">
      <c r="D4121" s="23"/>
      <c r="F4121" s="28"/>
      <c r="H4121" s="1"/>
      <c r="I4121" s="29"/>
      <c r="J4121" s="29"/>
      <c r="K4121" s="29"/>
      <c r="L4121" s="29"/>
      <c r="M4121" s="29"/>
      <c r="N4121" s="29"/>
      <c r="O4121" s="29"/>
      <c r="P4121" s="29"/>
      <c r="Q4121" s="29"/>
      <c r="R4121" s="29"/>
      <c r="S4121" s="29"/>
      <c r="T4121" s="29"/>
      <c r="U4121" s="29"/>
      <c r="V4121" s="29"/>
      <c r="W4121" s="29"/>
      <c r="X4121" s="29"/>
      <c r="Y4121" s="29"/>
      <c r="Z4121" s="29"/>
      <c r="AA4121" s="29"/>
      <c r="AB4121" s="29"/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29"/>
      <c r="AQ4121" s="29"/>
      <c r="AR4121" s="29"/>
      <c r="AS4121" s="29"/>
      <c r="AT4121" s="29"/>
      <c r="AU4121" s="29"/>
      <c r="AV4121" s="29"/>
      <c r="AW4121" s="29"/>
      <c r="AX4121" s="29"/>
      <c r="AY4121" s="29"/>
      <c r="AZ4121" s="29"/>
      <c r="BA4121" s="29"/>
      <c r="BB4121" s="29"/>
      <c r="BC4121" s="29"/>
      <c r="BD4121" s="29"/>
      <c r="BE4121" s="29"/>
      <c r="BF4121" s="29"/>
      <c r="BG4121" s="29"/>
      <c r="BH4121" s="29"/>
    </row>
    <row r="4122" spans="4:60" x14ac:dyDescent="0.2">
      <c r="D4122" s="23"/>
      <c r="F4122" s="28"/>
      <c r="H4122" s="30"/>
      <c r="I4122" s="30"/>
      <c r="J4122" s="30"/>
      <c r="K4122" s="30"/>
      <c r="L4122" s="30"/>
      <c r="M4122" s="30"/>
      <c r="N4122" s="30"/>
      <c r="O4122" s="30"/>
      <c r="P4122" s="30"/>
      <c r="Q4122" s="30"/>
      <c r="R4122" s="30"/>
      <c r="S4122" s="30"/>
      <c r="T4122" s="30"/>
      <c r="U4122" s="30"/>
      <c r="V4122" s="30"/>
      <c r="W4122" s="30"/>
      <c r="X4122" s="30"/>
      <c r="Y4122" s="30"/>
      <c r="Z4122" s="30"/>
      <c r="AA4122" s="30"/>
      <c r="AB4122" s="30"/>
      <c r="AC4122" s="30"/>
      <c r="AD4122" s="30"/>
      <c r="AE4122" s="30"/>
      <c r="AF4122" s="30"/>
      <c r="AG4122" s="30"/>
      <c r="AH4122" s="30"/>
      <c r="AI4122" s="30"/>
      <c r="AJ4122" s="30"/>
      <c r="AK4122" s="30"/>
      <c r="AL4122" s="30"/>
      <c r="AM4122" s="30"/>
      <c r="AN4122" s="30"/>
      <c r="AO4122" s="30"/>
      <c r="AP4122" s="30"/>
      <c r="AQ4122" s="30"/>
      <c r="AR4122" s="30"/>
      <c r="AS4122" s="30"/>
      <c r="AT4122" s="30"/>
      <c r="AU4122" s="30"/>
      <c r="AV4122" s="30"/>
      <c r="AW4122" s="30"/>
      <c r="AX4122" s="30"/>
      <c r="AY4122" s="30"/>
      <c r="AZ4122" s="30"/>
      <c r="BA4122" s="30"/>
      <c r="BB4122" s="30"/>
      <c r="BC4122" s="30"/>
      <c r="BD4122" s="30"/>
      <c r="BE4122" s="30"/>
      <c r="BF4122" s="30"/>
      <c r="BG4122" s="30"/>
      <c r="BH4122" s="30"/>
    </row>
    <row r="4123" spans="4:60" x14ac:dyDescent="0.2">
      <c r="D4123" s="23"/>
      <c r="F4123" s="28"/>
      <c r="H4123" s="1"/>
      <c r="Q4123" s="1"/>
      <c r="R4123" s="1"/>
      <c r="S4123" s="1"/>
      <c r="T4123" s="1"/>
      <c r="U4123" s="1"/>
      <c r="V4123" s="1"/>
      <c r="W4123" s="1"/>
      <c r="X4123" s="1"/>
      <c r="Y4123" s="1"/>
      <c r="Z4123" s="1"/>
      <c r="AA4123" s="1"/>
      <c r="AB4123" s="1"/>
      <c r="AC4123" s="1"/>
      <c r="AD4123" s="1"/>
      <c r="AE4123" s="1"/>
      <c r="AF4123" s="1"/>
      <c r="AG4123" s="1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</row>
    <row r="4124" spans="4:60" x14ac:dyDescent="0.2">
      <c r="D4124" s="23"/>
      <c r="F4124" s="1"/>
      <c r="H4124" s="1"/>
      <c r="Q4124" s="1"/>
      <c r="R4124" s="1"/>
      <c r="S4124" s="1"/>
      <c r="T4124" s="1"/>
      <c r="U4124" s="1"/>
      <c r="V4124" s="1"/>
      <c r="W4124" s="1"/>
      <c r="X4124" s="1"/>
      <c r="Y4124" s="1"/>
      <c r="Z4124" s="1"/>
      <c r="AA4124" s="1"/>
      <c r="AB4124" s="1"/>
      <c r="AC4124" s="1"/>
      <c r="AD4124" s="1"/>
      <c r="AE4124" s="1"/>
      <c r="AF4124" s="1"/>
      <c r="AG4124" s="1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</row>
    <row r="4125" spans="4:60" x14ac:dyDescent="0.2">
      <c r="D4125" s="23"/>
      <c r="F4125" s="1"/>
      <c r="H4125" s="1"/>
      <c r="I4125" s="26"/>
      <c r="J4125" s="26"/>
      <c r="K4125" s="26"/>
      <c r="L4125" s="26"/>
      <c r="M4125" s="26"/>
      <c r="N4125" s="26"/>
      <c r="O4125" s="26"/>
      <c r="P4125" s="26"/>
      <c r="Q4125" s="26"/>
      <c r="R4125" s="26"/>
      <c r="S4125" s="26"/>
      <c r="T4125" s="26"/>
      <c r="U4125" s="26"/>
      <c r="V4125" s="26"/>
      <c r="W4125" s="26"/>
      <c r="X4125" s="26"/>
      <c r="Y4125" s="26"/>
      <c r="Z4125" s="26"/>
      <c r="AA4125" s="26"/>
      <c r="AB4125" s="26"/>
      <c r="AC4125" s="26"/>
      <c r="AD4125" s="26"/>
      <c r="AE4125" s="26"/>
      <c r="AF4125" s="26"/>
      <c r="AG4125" s="26"/>
      <c r="AH4125" s="26"/>
      <c r="AI4125" s="26"/>
      <c r="AJ4125" s="26"/>
      <c r="AK4125" s="26"/>
      <c r="AL4125" s="26"/>
      <c r="AM4125" s="26"/>
      <c r="AN4125" s="26"/>
      <c r="AO4125" s="26"/>
      <c r="AP4125" s="26"/>
      <c r="AQ4125" s="26"/>
      <c r="AR4125" s="26"/>
      <c r="AS4125" s="26"/>
      <c r="AT4125" s="26"/>
      <c r="AU4125" s="26"/>
      <c r="AV4125" s="26"/>
      <c r="AW4125" s="26"/>
      <c r="AX4125" s="26"/>
      <c r="AY4125" s="26"/>
      <c r="AZ4125" s="26"/>
      <c r="BA4125" s="26"/>
      <c r="BB4125" s="26"/>
      <c r="BC4125" s="26"/>
      <c r="BD4125" s="26"/>
      <c r="BE4125" s="26"/>
      <c r="BF4125" s="26"/>
      <c r="BG4125" s="26"/>
      <c r="BH4125" s="26"/>
    </row>
    <row r="4126" spans="4:60" x14ac:dyDescent="0.2">
      <c r="D4126" s="23"/>
      <c r="F4126" s="28"/>
      <c r="H4126" s="1"/>
      <c r="Q4126" s="1"/>
      <c r="R4126" s="1"/>
      <c r="S4126" s="1"/>
      <c r="T4126" s="1"/>
      <c r="U4126" s="1"/>
      <c r="V4126" s="1"/>
      <c r="W4126" s="1"/>
      <c r="X4126" s="1"/>
      <c r="Y4126" s="1"/>
      <c r="Z4126" s="1"/>
      <c r="AA4126" s="1"/>
      <c r="AB4126" s="1"/>
      <c r="AC4126" s="1"/>
      <c r="AD4126" s="1"/>
      <c r="AE4126" s="1"/>
      <c r="AF4126" s="1"/>
      <c r="AG4126" s="1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</row>
    <row r="4127" spans="4:60" x14ac:dyDescent="0.2">
      <c r="D4127" s="23"/>
      <c r="F4127" s="28"/>
      <c r="H4127" s="1"/>
      <c r="I4127" s="29"/>
      <c r="J4127" s="29"/>
      <c r="K4127" s="29"/>
      <c r="L4127" s="29"/>
      <c r="M4127" s="29"/>
      <c r="N4127" s="29"/>
      <c r="O4127" s="29"/>
      <c r="P4127" s="29"/>
      <c r="Q4127" s="29"/>
      <c r="R4127" s="29"/>
      <c r="S4127" s="29"/>
      <c r="T4127" s="29"/>
      <c r="U4127" s="29"/>
      <c r="V4127" s="29"/>
      <c r="W4127" s="29"/>
      <c r="X4127" s="29"/>
      <c r="Y4127" s="29"/>
      <c r="Z4127" s="29"/>
      <c r="AA4127" s="29"/>
      <c r="AB4127" s="29"/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29"/>
      <c r="AQ4127" s="29"/>
      <c r="AR4127" s="29"/>
      <c r="AS4127" s="29"/>
      <c r="AT4127" s="29"/>
      <c r="AU4127" s="29"/>
      <c r="AV4127" s="29"/>
      <c r="AW4127" s="29"/>
      <c r="AX4127" s="29"/>
      <c r="AY4127" s="29"/>
      <c r="AZ4127" s="29"/>
      <c r="BA4127" s="29"/>
      <c r="BB4127" s="29"/>
      <c r="BC4127" s="29"/>
      <c r="BD4127" s="29"/>
      <c r="BE4127" s="29"/>
      <c r="BF4127" s="29"/>
      <c r="BG4127" s="29"/>
      <c r="BH4127" s="29"/>
    </row>
    <row r="4128" spans="4:60" x14ac:dyDescent="0.2">
      <c r="D4128" s="23"/>
      <c r="F4128" s="28"/>
      <c r="H4128" s="30"/>
      <c r="I4128" s="30"/>
      <c r="J4128" s="30"/>
      <c r="K4128" s="30"/>
      <c r="L4128" s="30"/>
      <c r="M4128" s="30"/>
      <c r="N4128" s="30"/>
      <c r="O4128" s="30"/>
      <c r="P4128" s="30"/>
      <c r="Q4128" s="30"/>
      <c r="R4128" s="30"/>
      <c r="S4128" s="30"/>
      <c r="T4128" s="30"/>
      <c r="U4128" s="30"/>
      <c r="V4128" s="30"/>
      <c r="W4128" s="30"/>
      <c r="X4128" s="30"/>
      <c r="Y4128" s="30"/>
      <c r="Z4128" s="30"/>
      <c r="AA4128" s="30"/>
      <c r="AB4128" s="30"/>
      <c r="AC4128" s="30"/>
      <c r="AD4128" s="30"/>
      <c r="AE4128" s="30"/>
      <c r="AF4128" s="30"/>
      <c r="AG4128" s="30"/>
      <c r="AH4128" s="30"/>
      <c r="AI4128" s="30"/>
      <c r="AJ4128" s="30"/>
      <c r="AK4128" s="30"/>
      <c r="AL4128" s="30"/>
      <c r="AM4128" s="30"/>
      <c r="AN4128" s="30"/>
      <c r="AO4128" s="30"/>
      <c r="AP4128" s="30"/>
      <c r="AQ4128" s="30"/>
      <c r="AR4128" s="30"/>
      <c r="AS4128" s="30"/>
      <c r="AT4128" s="30"/>
      <c r="AU4128" s="30"/>
      <c r="AV4128" s="30"/>
      <c r="AW4128" s="30"/>
      <c r="AX4128" s="30"/>
      <c r="AY4128" s="30"/>
      <c r="AZ4128" s="30"/>
      <c r="BA4128" s="30"/>
      <c r="BB4128" s="30"/>
      <c r="BC4128" s="30"/>
      <c r="BD4128" s="30"/>
      <c r="BE4128" s="30"/>
      <c r="BF4128" s="30"/>
      <c r="BG4128" s="30"/>
      <c r="BH4128" s="30"/>
    </row>
    <row r="4129" spans="4:60" x14ac:dyDescent="0.2">
      <c r="D4129" s="23"/>
      <c r="F4129" s="28"/>
      <c r="H4129" s="1"/>
      <c r="Q4129" s="1"/>
      <c r="R4129" s="1"/>
      <c r="S4129" s="1"/>
      <c r="T4129" s="1"/>
      <c r="U4129" s="1"/>
      <c r="V4129" s="1"/>
      <c r="W4129" s="1"/>
      <c r="X4129" s="1"/>
      <c r="Y4129" s="1"/>
      <c r="Z4129" s="1"/>
      <c r="AA4129" s="1"/>
      <c r="AB4129" s="1"/>
      <c r="AC4129" s="1"/>
      <c r="AD4129" s="1"/>
      <c r="AE4129" s="1"/>
      <c r="AF4129" s="1"/>
      <c r="AG4129" s="1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</row>
    <row r="4130" spans="4:60" x14ac:dyDescent="0.2">
      <c r="D4130" s="23"/>
      <c r="F4130" s="1"/>
      <c r="H4130" s="1"/>
      <c r="Q4130" s="1"/>
      <c r="R4130" s="1"/>
      <c r="S4130" s="1"/>
      <c r="T4130" s="1"/>
      <c r="U4130" s="1"/>
      <c r="V4130" s="1"/>
      <c r="W4130" s="1"/>
      <c r="X4130" s="1"/>
      <c r="Y4130" s="1"/>
      <c r="Z4130" s="1"/>
      <c r="AA4130" s="1"/>
      <c r="AB4130" s="1"/>
      <c r="AC4130" s="1"/>
      <c r="AD4130" s="1"/>
      <c r="AE4130" s="1"/>
      <c r="AF4130" s="1"/>
      <c r="AG4130" s="1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</row>
    <row r="4131" spans="4:60" x14ac:dyDescent="0.2">
      <c r="D4131" s="23"/>
      <c r="F4131" s="1"/>
      <c r="H4131" s="1"/>
      <c r="I4131" s="26"/>
      <c r="J4131" s="26"/>
      <c r="K4131" s="26"/>
      <c r="L4131" s="26"/>
      <c r="M4131" s="26"/>
      <c r="N4131" s="26"/>
      <c r="O4131" s="26"/>
      <c r="P4131" s="26"/>
      <c r="Q4131" s="26"/>
      <c r="R4131" s="26"/>
      <c r="S4131" s="26"/>
      <c r="T4131" s="26"/>
      <c r="U4131" s="26"/>
      <c r="V4131" s="26"/>
      <c r="W4131" s="26"/>
      <c r="X4131" s="26"/>
      <c r="Y4131" s="26"/>
      <c r="Z4131" s="26"/>
      <c r="AA4131" s="26"/>
      <c r="AB4131" s="26"/>
      <c r="AC4131" s="26"/>
      <c r="AD4131" s="26"/>
      <c r="AE4131" s="26"/>
      <c r="AF4131" s="26"/>
      <c r="AG4131" s="26"/>
      <c r="AH4131" s="26"/>
      <c r="AI4131" s="26"/>
      <c r="AJ4131" s="26"/>
      <c r="AK4131" s="26"/>
      <c r="AL4131" s="26"/>
      <c r="AM4131" s="26"/>
      <c r="AN4131" s="26"/>
      <c r="AO4131" s="26"/>
      <c r="AP4131" s="26"/>
      <c r="AQ4131" s="26"/>
      <c r="AR4131" s="26"/>
      <c r="AS4131" s="26"/>
      <c r="AT4131" s="26"/>
      <c r="AU4131" s="26"/>
      <c r="AV4131" s="26"/>
      <c r="AW4131" s="26"/>
      <c r="AX4131" s="26"/>
      <c r="AY4131" s="26"/>
      <c r="AZ4131" s="26"/>
      <c r="BA4131" s="26"/>
      <c r="BB4131" s="26"/>
      <c r="BC4131" s="26"/>
      <c r="BD4131" s="26"/>
      <c r="BE4131" s="26"/>
      <c r="BF4131" s="26"/>
      <c r="BG4131" s="26"/>
      <c r="BH4131" s="26"/>
    </row>
    <row r="4132" spans="4:60" x14ac:dyDescent="0.2">
      <c r="D4132" s="23"/>
      <c r="F4132" s="28"/>
      <c r="H4132" s="1"/>
      <c r="Q4132" s="1"/>
      <c r="R4132" s="1"/>
      <c r="S4132" s="1"/>
      <c r="T4132" s="1"/>
      <c r="U4132" s="1"/>
      <c r="V4132" s="1"/>
      <c r="W4132" s="1"/>
      <c r="X4132" s="1"/>
      <c r="Y4132" s="1"/>
      <c r="Z4132" s="1"/>
      <c r="AA4132" s="1"/>
      <c r="AB4132" s="1"/>
      <c r="AC4132" s="1"/>
      <c r="AD4132" s="1"/>
      <c r="AE4132" s="1"/>
      <c r="AF4132" s="1"/>
      <c r="AG4132" s="1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</row>
    <row r="4133" spans="4:60" x14ac:dyDescent="0.2">
      <c r="D4133" s="23"/>
      <c r="F4133" s="28"/>
      <c r="H4133" s="1"/>
      <c r="I4133" s="29"/>
      <c r="J4133" s="29"/>
      <c r="K4133" s="29"/>
      <c r="L4133" s="29"/>
      <c r="M4133" s="29"/>
      <c r="N4133" s="29"/>
      <c r="O4133" s="29"/>
      <c r="P4133" s="29"/>
      <c r="Q4133" s="29"/>
      <c r="R4133" s="29"/>
      <c r="S4133" s="29"/>
      <c r="T4133" s="29"/>
      <c r="U4133" s="29"/>
      <c r="V4133" s="29"/>
      <c r="W4133" s="29"/>
      <c r="X4133" s="29"/>
      <c r="Y4133" s="29"/>
      <c r="Z4133" s="29"/>
      <c r="AA4133" s="29"/>
      <c r="AB4133" s="29"/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29"/>
      <c r="AQ4133" s="29"/>
      <c r="AR4133" s="29"/>
      <c r="AS4133" s="29"/>
      <c r="AT4133" s="29"/>
      <c r="AU4133" s="29"/>
      <c r="AV4133" s="29"/>
      <c r="AW4133" s="29"/>
      <c r="AX4133" s="29"/>
      <c r="AY4133" s="29"/>
      <c r="AZ4133" s="29"/>
      <c r="BA4133" s="29"/>
      <c r="BB4133" s="29"/>
      <c r="BC4133" s="29"/>
      <c r="BD4133" s="29"/>
      <c r="BE4133" s="29"/>
      <c r="BF4133" s="29"/>
      <c r="BG4133" s="29"/>
      <c r="BH4133" s="29"/>
    </row>
    <row r="4134" spans="4:60" x14ac:dyDescent="0.2">
      <c r="D4134" s="23"/>
      <c r="F4134" s="28"/>
      <c r="H4134" s="30"/>
      <c r="I4134" s="30"/>
      <c r="J4134" s="30"/>
      <c r="K4134" s="30"/>
      <c r="L4134" s="30"/>
      <c r="M4134" s="30"/>
      <c r="N4134" s="30"/>
      <c r="O4134" s="30"/>
      <c r="P4134" s="30"/>
      <c r="Q4134" s="30"/>
      <c r="R4134" s="30"/>
      <c r="S4134" s="30"/>
      <c r="T4134" s="30"/>
      <c r="U4134" s="30"/>
      <c r="V4134" s="30"/>
      <c r="W4134" s="30"/>
      <c r="X4134" s="30"/>
      <c r="Y4134" s="30"/>
      <c r="Z4134" s="30"/>
      <c r="AA4134" s="30"/>
      <c r="AB4134" s="30"/>
      <c r="AC4134" s="30"/>
      <c r="AD4134" s="30"/>
      <c r="AE4134" s="30"/>
      <c r="AF4134" s="30"/>
      <c r="AG4134" s="30"/>
      <c r="AH4134" s="30"/>
      <c r="AI4134" s="30"/>
      <c r="AJ4134" s="30"/>
      <c r="AK4134" s="30"/>
      <c r="AL4134" s="30"/>
      <c r="AM4134" s="30"/>
      <c r="AN4134" s="30"/>
      <c r="AO4134" s="30"/>
      <c r="AP4134" s="30"/>
      <c r="AQ4134" s="30"/>
      <c r="AR4134" s="30"/>
      <c r="AS4134" s="30"/>
      <c r="AT4134" s="30"/>
      <c r="AU4134" s="30"/>
      <c r="AV4134" s="30"/>
      <c r="AW4134" s="30"/>
      <c r="AX4134" s="30"/>
      <c r="AY4134" s="30"/>
      <c r="AZ4134" s="30"/>
      <c r="BA4134" s="30"/>
      <c r="BB4134" s="30"/>
      <c r="BC4134" s="30"/>
      <c r="BD4134" s="30"/>
      <c r="BE4134" s="30"/>
      <c r="BF4134" s="30"/>
      <c r="BG4134" s="30"/>
      <c r="BH4134" s="30"/>
    </row>
    <row r="4135" spans="4:60" x14ac:dyDescent="0.2">
      <c r="D4135" s="23"/>
      <c r="F4135" s="28"/>
      <c r="H4135" s="1"/>
      <c r="Q4135" s="1"/>
      <c r="R4135" s="1"/>
      <c r="S4135" s="1"/>
      <c r="T4135" s="1"/>
      <c r="U4135" s="1"/>
      <c r="V4135" s="1"/>
      <c r="W4135" s="1"/>
      <c r="X4135" s="1"/>
      <c r="Y4135" s="1"/>
      <c r="Z4135" s="1"/>
      <c r="AA4135" s="1"/>
      <c r="AB4135" s="1"/>
      <c r="AC4135" s="1"/>
      <c r="AD4135" s="1"/>
      <c r="AE4135" s="1"/>
      <c r="AF4135" s="1"/>
      <c r="AG4135" s="1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</row>
    <row r="4136" spans="4:60" x14ac:dyDescent="0.2">
      <c r="D4136" s="23"/>
      <c r="F4136" s="1"/>
      <c r="H4136" s="1"/>
      <c r="Q4136" s="1"/>
      <c r="R4136" s="1"/>
      <c r="S4136" s="1"/>
      <c r="T4136" s="1"/>
      <c r="U4136" s="1"/>
      <c r="V4136" s="1"/>
      <c r="W4136" s="1"/>
      <c r="X4136" s="1"/>
      <c r="Y4136" s="1"/>
      <c r="Z4136" s="1"/>
      <c r="AA4136" s="1"/>
      <c r="AB4136" s="1"/>
      <c r="AC4136" s="1"/>
      <c r="AD4136" s="1"/>
      <c r="AE4136" s="1"/>
      <c r="AF4136" s="1"/>
      <c r="AG4136" s="1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</row>
    <row r="4137" spans="4:60" x14ac:dyDescent="0.2">
      <c r="D4137" s="23"/>
      <c r="F4137" s="1"/>
      <c r="H4137" s="1"/>
      <c r="I4137" s="26"/>
      <c r="J4137" s="26"/>
      <c r="K4137" s="26"/>
      <c r="L4137" s="26"/>
      <c r="M4137" s="26"/>
      <c r="N4137" s="26"/>
      <c r="O4137" s="26"/>
      <c r="P4137" s="26"/>
      <c r="Q4137" s="26"/>
      <c r="R4137" s="26"/>
      <c r="S4137" s="26"/>
      <c r="T4137" s="26"/>
      <c r="U4137" s="26"/>
      <c r="V4137" s="26"/>
      <c r="W4137" s="26"/>
      <c r="X4137" s="26"/>
      <c r="Y4137" s="26"/>
      <c r="Z4137" s="26"/>
      <c r="AA4137" s="26"/>
      <c r="AB4137" s="26"/>
      <c r="AC4137" s="26"/>
      <c r="AD4137" s="26"/>
      <c r="AE4137" s="26"/>
      <c r="AF4137" s="26"/>
      <c r="AG4137" s="26"/>
      <c r="AH4137" s="26"/>
      <c r="AI4137" s="26"/>
      <c r="AJ4137" s="26"/>
      <c r="AK4137" s="26"/>
      <c r="AL4137" s="26"/>
      <c r="AM4137" s="26"/>
      <c r="AN4137" s="26"/>
      <c r="AO4137" s="26"/>
      <c r="AP4137" s="26"/>
      <c r="AQ4137" s="26"/>
      <c r="AR4137" s="26"/>
      <c r="AS4137" s="26"/>
      <c r="AT4137" s="26"/>
      <c r="AU4137" s="26"/>
      <c r="AV4137" s="26"/>
      <c r="AW4137" s="26"/>
      <c r="AX4137" s="26"/>
      <c r="AY4137" s="26"/>
      <c r="AZ4137" s="26"/>
      <c r="BA4137" s="26"/>
      <c r="BB4137" s="26"/>
      <c r="BC4137" s="26"/>
      <c r="BD4137" s="26"/>
      <c r="BE4137" s="26"/>
      <c r="BF4137" s="26"/>
      <c r="BG4137" s="26"/>
      <c r="BH4137" s="26"/>
    </row>
    <row r="4138" spans="4:60" x14ac:dyDescent="0.2">
      <c r="D4138" s="23"/>
      <c r="F4138" s="28"/>
      <c r="H4138" s="1"/>
      <c r="Q4138" s="1"/>
      <c r="R4138" s="1"/>
      <c r="S4138" s="1"/>
      <c r="T4138" s="1"/>
      <c r="U4138" s="1"/>
      <c r="V4138" s="1"/>
      <c r="W4138" s="1"/>
      <c r="X4138" s="1"/>
      <c r="Y4138" s="1"/>
      <c r="Z4138" s="1"/>
      <c r="AA4138" s="1"/>
      <c r="AB4138" s="1"/>
      <c r="AC4138" s="1"/>
      <c r="AD4138" s="1"/>
      <c r="AE4138" s="1"/>
      <c r="AF4138" s="1"/>
      <c r="AG4138" s="1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</row>
    <row r="4139" spans="4:60" x14ac:dyDescent="0.2">
      <c r="D4139" s="23"/>
      <c r="F4139" s="28"/>
      <c r="H4139" s="1"/>
      <c r="I4139" s="29"/>
      <c r="J4139" s="29"/>
      <c r="K4139" s="29"/>
      <c r="L4139" s="29"/>
      <c r="M4139" s="29"/>
      <c r="N4139" s="29"/>
      <c r="O4139" s="29"/>
      <c r="P4139" s="29"/>
      <c r="Q4139" s="29"/>
      <c r="R4139" s="29"/>
      <c r="S4139" s="29"/>
      <c r="T4139" s="29"/>
      <c r="U4139" s="29"/>
      <c r="V4139" s="29"/>
      <c r="W4139" s="29"/>
      <c r="X4139" s="29"/>
      <c r="Y4139" s="29"/>
      <c r="Z4139" s="29"/>
      <c r="AA4139" s="29"/>
      <c r="AB4139" s="29"/>
      <c r="AC4139" s="29"/>
      <c r="AD4139" s="29"/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29"/>
      <c r="AQ4139" s="29"/>
      <c r="AR4139" s="29"/>
      <c r="AS4139" s="29"/>
      <c r="AT4139" s="29"/>
      <c r="AU4139" s="29"/>
      <c r="AV4139" s="29"/>
      <c r="AW4139" s="29"/>
      <c r="AX4139" s="29"/>
      <c r="AY4139" s="29"/>
      <c r="AZ4139" s="29"/>
      <c r="BA4139" s="29"/>
      <c r="BB4139" s="29"/>
      <c r="BC4139" s="29"/>
      <c r="BD4139" s="29"/>
      <c r="BE4139" s="29"/>
      <c r="BF4139" s="29"/>
      <c r="BG4139" s="29"/>
      <c r="BH4139" s="29"/>
    </row>
    <row r="4140" spans="4:60" x14ac:dyDescent="0.2">
      <c r="D4140" s="23"/>
      <c r="F4140" s="28"/>
      <c r="H4140" s="30"/>
      <c r="I4140" s="30"/>
      <c r="J4140" s="30"/>
      <c r="K4140" s="30"/>
      <c r="L4140" s="30"/>
      <c r="M4140" s="30"/>
      <c r="N4140" s="30"/>
      <c r="O4140" s="30"/>
      <c r="P4140" s="30"/>
      <c r="Q4140" s="30"/>
      <c r="R4140" s="30"/>
      <c r="S4140" s="30"/>
      <c r="T4140" s="30"/>
      <c r="U4140" s="30"/>
      <c r="V4140" s="30"/>
      <c r="W4140" s="30"/>
      <c r="X4140" s="30"/>
      <c r="Y4140" s="30"/>
      <c r="Z4140" s="30"/>
      <c r="AA4140" s="30"/>
      <c r="AB4140" s="30"/>
      <c r="AC4140" s="30"/>
      <c r="AD4140" s="30"/>
      <c r="AE4140" s="30"/>
      <c r="AF4140" s="30"/>
      <c r="AG4140" s="30"/>
      <c r="AH4140" s="30"/>
      <c r="AI4140" s="30"/>
      <c r="AJ4140" s="30"/>
      <c r="AK4140" s="30"/>
      <c r="AL4140" s="30"/>
      <c r="AM4140" s="30"/>
      <c r="AN4140" s="30"/>
      <c r="AO4140" s="30"/>
      <c r="AP4140" s="30"/>
      <c r="AQ4140" s="30"/>
      <c r="AR4140" s="30"/>
      <c r="AS4140" s="30"/>
      <c r="AT4140" s="30"/>
      <c r="AU4140" s="30"/>
      <c r="AV4140" s="30"/>
      <c r="AW4140" s="30"/>
      <c r="AX4140" s="30"/>
      <c r="AY4140" s="30"/>
      <c r="AZ4140" s="30"/>
      <c r="BA4140" s="30"/>
      <c r="BB4140" s="30"/>
      <c r="BC4140" s="30"/>
      <c r="BD4140" s="30"/>
      <c r="BE4140" s="30"/>
      <c r="BF4140" s="30"/>
      <c r="BG4140" s="30"/>
      <c r="BH4140" s="30"/>
    </row>
    <row r="4141" spans="4:60" x14ac:dyDescent="0.2">
      <c r="D4141" s="23"/>
      <c r="F4141" s="28"/>
      <c r="H4141" s="1"/>
      <c r="Q4141" s="1"/>
      <c r="R4141" s="1"/>
      <c r="S4141" s="1"/>
      <c r="T4141" s="1"/>
      <c r="U4141" s="1"/>
      <c r="V4141" s="1"/>
      <c r="W4141" s="1"/>
      <c r="X4141" s="1"/>
      <c r="Y4141" s="1"/>
      <c r="Z4141" s="1"/>
      <c r="AA4141" s="1"/>
      <c r="AB4141" s="1"/>
      <c r="AC4141" s="1"/>
      <c r="AD4141" s="1"/>
      <c r="AE4141" s="1"/>
      <c r="AF4141" s="1"/>
      <c r="AG4141" s="1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</row>
    <row r="4142" spans="4:60" x14ac:dyDescent="0.2">
      <c r="D4142" s="23"/>
      <c r="F4142" s="1"/>
      <c r="H4142" s="1"/>
      <c r="Q4142" s="1"/>
      <c r="R4142" s="1"/>
      <c r="S4142" s="1"/>
      <c r="T4142" s="1"/>
      <c r="U4142" s="1"/>
      <c r="V4142" s="1"/>
      <c r="W4142" s="1"/>
      <c r="X4142" s="1"/>
      <c r="Y4142" s="1"/>
      <c r="Z4142" s="1"/>
      <c r="AA4142" s="1"/>
      <c r="AB4142" s="1"/>
      <c r="AC4142" s="1"/>
      <c r="AD4142" s="1"/>
      <c r="AE4142" s="1"/>
      <c r="AF4142" s="1"/>
      <c r="AG4142" s="1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</row>
    <row r="4143" spans="4:60" x14ac:dyDescent="0.2">
      <c r="D4143" s="23"/>
      <c r="F4143" s="1"/>
      <c r="H4143" s="1"/>
      <c r="I4143" s="26"/>
      <c r="J4143" s="26"/>
      <c r="K4143" s="26"/>
      <c r="L4143" s="26"/>
      <c r="M4143" s="26"/>
      <c r="N4143" s="26"/>
      <c r="O4143" s="26"/>
      <c r="P4143" s="26"/>
      <c r="Q4143" s="26"/>
      <c r="R4143" s="26"/>
      <c r="S4143" s="26"/>
      <c r="T4143" s="26"/>
      <c r="U4143" s="26"/>
      <c r="V4143" s="26"/>
      <c r="W4143" s="26"/>
      <c r="X4143" s="26"/>
      <c r="Y4143" s="26"/>
      <c r="Z4143" s="26"/>
      <c r="AA4143" s="26"/>
      <c r="AB4143" s="26"/>
      <c r="AC4143" s="26"/>
      <c r="AD4143" s="26"/>
      <c r="AE4143" s="26"/>
      <c r="AF4143" s="26"/>
      <c r="AG4143" s="26"/>
      <c r="AH4143" s="26"/>
      <c r="AI4143" s="26"/>
      <c r="AJ4143" s="26"/>
      <c r="AK4143" s="26"/>
      <c r="AL4143" s="26"/>
      <c r="AM4143" s="26"/>
      <c r="AN4143" s="26"/>
      <c r="AO4143" s="26"/>
      <c r="AP4143" s="26"/>
      <c r="AQ4143" s="26"/>
      <c r="AR4143" s="26"/>
      <c r="AS4143" s="26"/>
      <c r="AT4143" s="26"/>
      <c r="AU4143" s="26"/>
      <c r="AV4143" s="26"/>
      <c r="AW4143" s="26"/>
      <c r="AX4143" s="26"/>
      <c r="AY4143" s="26"/>
      <c r="AZ4143" s="26"/>
      <c r="BA4143" s="26"/>
      <c r="BB4143" s="26"/>
      <c r="BC4143" s="26"/>
      <c r="BD4143" s="26"/>
      <c r="BE4143" s="26"/>
      <c r="BF4143" s="26"/>
      <c r="BG4143" s="26"/>
      <c r="BH4143" s="26"/>
    </row>
    <row r="4144" spans="4:60" x14ac:dyDescent="0.2">
      <c r="D4144" s="23"/>
      <c r="F4144" s="28"/>
      <c r="H4144" s="1"/>
      <c r="Q4144" s="1"/>
      <c r="R4144" s="1"/>
      <c r="S4144" s="1"/>
      <c r="T4144" s="1"/>
      <c r="U4144" s="1"/>
      <c r="V4144" s="1"/>
      <c r="W4144" s="1"/>
      <c r="X4144" s="1"/>
      <c r="Y4144" s="1"/>
      <c r="Z4144" s="1"/>
      <c r="AA4144" s="1"/>
      <c r="AB4144" s="1"/>
      <c r="AC4144" s="1"/>
      <c r="AD4144" s="1"/>
      <c r="AE4144" s="1"/>
      <c r="AF4144" s="1"/>
      <c r="AG4144" s="1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</row>
    <row r="4145" spans="4:60" x14ac:dyDescent="0.2">
      <c r="D4145" s="23"/>
      <c r="F4145" s="28"/>
      <c r="H4145" s="1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29"/>
      <c r="BA4145" s="29"/>
      <c r="BB4145" s="29"/>
      <c r="BC4145" s="29"/>
      <c r="BD4145" s="29"/>
      <c r="BE4145" s="29"/>
      <c r="BF4145" s="29"/>
      <c r="BG4145" s="29"/>
      <c r="BH4145" s="29"/>
    </row>
    <row r="4146" spans="4:60" x14ac:dyDescent="0.2">
      <c r="D4146" s="23"/>
      <c r="F4146" s="28"/>
      <c r="H4146" s="30"/>
      <c r="I4146" s="30"/>
      <c r="J4146" s="30"/>
      <c r="K4146" s="30"/>
      <c r="L4146" s="30"/>
      <c r="M4146" s="30"/>
      <c r="N4146" s="30"/>
      <c r="O4146" s="30"/>
      <c r="P4146" s="30"/>
      <c r="Q4146" s="30"/>
      <c r="R4146" s="30"/>
      <c r="S4146" s="30"/>
      <c r="T4146" s="30"/>
      <c r="U4146" s="30"/>
      <c r="V4146" s="30"/>
      <c r="W4146" s="30"/>
      <c r="X4146" s="30"/>
      <c r="Y4146" s="30"/>
      <c r="Z4146" s="30"/>
      <c r="AA4146" s="30"/>
      <c r="AB4146" s="30"/>
      <c r="AC4146" s="30"/>
      <c r="AD4146" s="30"/>
      <c r="AE4146" s="30"/>
      <c r="AF4146" s="30"/>
      <c r="AG4146" s="30"/>
      <c r="AH4146" s="30"/>
      <c r="AI4146" s="30"/>
      <c r="AJ4146" s="30"/>
      <c r="AK4146" s="30"/>
      <c r="AL4146" s="30"/>
      <c r="AM4146" s="30"/>
      <c r="AN4146" s="30"/>
      <c r="AO4146" s="30"/>
      <c r="AP4146" s="30"/>
      <c r="AQ4146" s="30"/>
      <c r="AR4146" s="30"/>
      <c r="AS4146" s="30"/>
      <c r="AT4146" s="30"/>
      <c r="AU4146" s="30"/>
      <c r="AV4146" s="30"/>
      <c r="AW4146" s="30"/>
      <c r="AX4146" s="30"/>
      <c r="AY4146" s="30"/>
      <c r="AZ4146" s="30"/>
      <c r="BA4146" s="30"/>
      <c r="BB4146" s="30"/>
      <c r="BC4146" s="30"/>
      <c r="BD4146" s="30"/>
      <c r="BE4146" s="30"/>
      <c r="BF4146" s="30"/>
      <c r="BG4146" s="30"/>
      <c r="BH4146" s="30"/>
    </row>
    <row r="4147" spans="4:60" x14ac:dyDescent="0.2">
      <c r="D4147" s="23"/>
      <c r="F4147" s="28"/>
      <c r="H4147" s="1"/>
      <c r="Q4147" s="1"/>
      <c r="R4147" s="1"/>
      <c r="S4147" s="1"/>
      <c r="T4147" s="1"/>
      <c r="U4147" s="1"/>
      <c r="V4147" s="1"/>
      <c r="W4147" s="1"/>
      <c r="X4147" s="1"/>
      <c r="Y4147" s="1"/>
      <c r="Z4147" s="1"/>
      <c r="AA4147" s="1"/>
      <c r="AB4147" s="1"/>
      <c r="AC4147" s="1"/>
      <c r="AD4147" s="1"/>
      <c r="AE4147" s="1"/>
      <c r="AF4147" s="1"/>
      <c r="AG4147" s="1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</row>
    <row r="4148" spans="4:60" x14ac:dyDescent="0.2">
      <c r="D4148" s="23"/>
      <c r="F4148" s="1"/>
      <c r="H4148" s="1"/>
      <c r="Q4148" s="1"/>
      <c r="R4148" s="1"/>
      <c r="S4148" s="1"/>
      <c r="T4148" s="1"/>
      <c r="U4148" s="1"/>
      <c r="V4148" s="1"/>
      <c r="W4148" s="1"/>
      <c r="X4148" s="1"/>
      <c r="Y4148" s="1"/>
      <c r="Z4148" s="1"/>
      <c r="AA4148" s="1"/>
      <c r="AB4148" s="1"/>
      <c r="AC4148" s="1"/>
      <c r="AD4148" s="1"/>
      <c r="AE4148" s="1"/>
      <c r="AF4148" s="1"/>
      <c r="AG4148" s="1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</row>
    <row r="4149" spans="4:60" x14ac:dyDescent="0.2">
      <c r="D4149" s="23"/>
      <c r="F4149" s="1"/>
      <c r="H4149" s="1"/>
      <c r="I4149" s="26"/>
      <c r="J4149" s="26"/>
      <c r="K4149" s="26"/>
      <c r="L4149" s="26"/>
      <c r="M4149" s="26"/>
      <c r="N4149" s="26"/>
      <c r="O4149" s="26"/>
      <c r="P4149" s="26"/>
      <c r="Q4149" s="26"/>
      <c r="R4149" s="26"/>
      <c r="S4149" s="26"/>
      <c r="T4149" s="26"/>
      <c r="U4149" s="26"/>
      <c r="V4149" s="26"/>
      <c r="W4149" s="26"/>
      <c r="X4149" s="26"/>
      <c r="Y4149" s="26"/>
      <c r="Z4149" s="26"/>
      <c r="AA4149" s="26"/>
      <c r="AB4149" s="26"/>
      <c r="AC4149" s="26"/>
      <c r="AD4149" s="26"/>
      <c r="AE4149" s="26"/>
      <c r="AF4149" s="26"/>
      <c r="AG4149" s="26"/>
      <c r="AH4149" s="26"/>
      <c r="AI4149" s="26"/>
      <c r="AJ4149" s="26"/>
      <c r="AK4149" s="26"/>
      <c r="AL4149" s="26"/>
      <c r="AM4149" s="26"/>
      <c r="AN4149" s="26"/>
      <c r="AO4149" s="26"/>
      <c r="AP4149" s="26"/>
      <c r="AQ4149" s="26"/>
      <c r="AR4149" s="26"/>
      <c r="AS4149" s="26"/>
      <c r="AT4149" s="26"/>
      <c r="AU4149" s="26"/>
      <c r="AV4149" s="26"/>
      <c r="AW4149" s="26"/>
      <c r="AX4149" s="26"/>
      <c r="AY4149" s="26"/>
      <c r="AZ4149" s="26"/>
      <c r="BA4149" s="26"/>
      <c r="BB4149" s="26"/>
      <c r="BC4149" s="26"/>
      <c r="BD4149" s="26"/>
      <c r="BE4149" s="26"/>
      <c r="BF4149" s="26"/>
      <c r="BG4149" s="26"/>
      <c r="BH4149" s="26"/>
    </row>
    <row r="4150" spans="4:60" x14ac:dyDescent="0.2">
      <c r="D4150" s="23"/>
      <c r="F4150" s="28"/>
      <c r="H4150" s="1"/>
      <c r="Q4150" s="1"/>
      <c r="R4150" s="1"/>
      <c r="S4150" s="1"/>
      <c r="T4150" s="1"/>
      <c r="U4150" s="1"/>
      <c r="V4150" s="1"/>
      <c r="W4150" s="1"/>
      <c r="X4150" s="1"/>
      <c r="Y4150" s="1"/>
      <c r="Z4150" s="1"/>
      <c r="AA4150" s="1"/>
      <c r="AB4150" s="1"/>
      <c r="AC4150" s="1"/>
      <c r="AD4150" s="1"/>
      <c r="AE4150" s="1"/>
      <c r="AF4150" s="1"/>
      <c r="AG4150" s="1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</row>
    <row r="4151" spans="4:60" x14ac:dyDescent="0.2">
      <c r="D4151" s="23"/>
      <c r="F4151" s="28"/>
      <c r="H4151" s="1"/>
      <c r="I4151" s="29"/>
      <c r="J4151" s="29"/>
      <c r="K4151" s="29"/>
      <c r="L4151" s="29"/>
      <c r="M4151" s="29"/>
      <c r="N4151" s="29"/>
      <c r="O4151" s="29"/>
      <c r="P4151" s="29"/>
      <c r="Q4151" s="29"/>
      <c r="R4151" s="29"/>
      <c r="S4151" s="29"/>
      <c r="T4151" s="29"/>
      <c r="U4151" s="29"/>
      <c r="V4151" s="29"/>
      <c r="W4151" s="29"/>
      <c r="X4151" s="29"/>
      <c r="Y4151" s="29"/>
      <c r="Z4151" s="29"/>
      <c r="AA4151" s="29"/>
      <c r="AB4151" s="29"/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29"/>
      <c r="AQ4151" s="29"/>
      <c r="AR4151" s="29"/>
      <c r="AS4151" s="29"/>
      <c r="AT4151" s="29"/>
      <c r="AU4151" s="29"/>
      <c r="AV4151" s="29"/>
      <c r="AW4151" s="29"/>
      <c r="AX4151" s="29"/>
      <c r="AY4151" s="29"/>
      <c r="AZ4151" s="29"/>
      <c r="BA4151" s="29"/>
      <c r="BB4151" s="29"/>
      <c r="BC4151" s="29"/>
      <c r="BD4151" s="29"/>
      <c r="BE4151" s="29"/>
      <c r="BF4151" s="29"/>
      <c r="BG4151" s="29"/>
      <c r="BH4151" s="29"/>
    </row>
    <row r="4152" spans="4:60" x14ac:dyDescent="0.2">
      <c r="D4152" s="23"/>
      <c r="F4152" s="28"/>
      <c r="H4152" s="30"/>
      <c r="I4152" s="30"/>
      <c r="J4152" s="30"/>
      <c r="K4152" s="30"/>
      <c r="L4152" s="30"/>
      <c r="M4152" s="30"/>
      <c r="N4152" s="30"/>
      <c r="O4152" s="30"/>
      <c r="P4152" s="30"/>
      <c r="Q4152" s="30"/>
      <c r="R4152" s="30"/>
      <c r="S4152" s="30"/>
      <c r="T4152" s="30"/>
      <c r="U4152" s="30"/>
      <c r="V4152" s="30"/>
      <c r="W4152" s="30"/>
      <c r="X4152" s="30"/>
      <c r="Y4152" s="30"/>
      <c r="Z4152" s="30"/>
      <c r="AA4152" s="30"/>
      <c r="AB4152" s="30"/>
      <c r="AC4152" s="30"/>
      <c r="AD4152" s="30"/>
      <c r="AE4152" s="30"/>
      <c r="AF4152" s="30"/>
      <c r="AG4152" s="30"/>
      <c r="AH4152" s="30"/>
      <c r="AI4152" s="30"/>
      <c r="AJ4152" s="30"/>
      <c r="AK4152" s="30"/>
      <c r="AL4152" s="30"/>
      <c r="AM4152" s="30"/>
      <c r="AN4152" s="30"/>
      <c r="AO4152" s="30"/>
      <c r="AP4152" s="30"/>
      <c r="AQ4152" s="30"/>
      <c r="AR4152" s="30"/>
      <c r="AS4152" s="30"/>
      <c r="AT4152" s="30"/>
      <c r="AU4152" s="30"/>
      <c r="AV4152" s="30"/>
      <c r="AW4152" s="30"/>
      <c r="AX4152" s="30"/>
      <c r="AY4152" s="30"/>
      <c r="AZ4152" s="30"/>
      <c r="BA4152" s="30"/>
      <c r="BB4152" s="30"/>
      <c r="BC4152" s="30"/>
      <c r="BD4152" s="30"/>
      <c r="BE4152" s="30"/>
      <c r="BF4152" s="30"/>
      <c r="BG4152" s="30"/>
      <c r="BH4152" s="30"/>
    </row>
    <row r="4153" spans="4:60" x14ac:dyDescent="0.2">
      <c r="D4153" s="23"/>
      <c r="F4153" s="28"/>
      <c r="H4153" s="1"/>
      <c r="Q4153" s="1"/>
      <c r="R4153" s="1"/>
      <c r="S4153" s="1"/>
      <c r="T4153" s="1"/>
      <c r="U4153" s="1"/>
      <c r="V4153" s="1"/>
      <c r="W4153" s="1"/>
      <c r="X4153" s="1"/>
      <c r="Y4153" s="1"/>
      <c r="Z4153" s="1"/>
      <c r="AA4153" s="1"/>
      <c r="AB4153" s="1"/>
      <c r="AC4153" s="1"/>
      <c r="AD4153" s="1"/>
      <c r="AE4153" s="1"/>
      <c r="AF4153" s="1"/>
      <c r="AG4153" s="1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</row>
    <row r="4154" spans="4:60" x14ac:dyDescent="0.2">
      <c r="D4154" s="23"/>
      <c r="F4154" s="1"/>
      <c r="H4154" s="1"/>
      <c r="Q4154" s="1"/>
      <c r="R4154" s="1"/>
      <c r="S4154" s="1"/>
      <c r="T4154" s="1"/>
      <c r="U4154" s="1"/>
      <c r="V4154" s="1"/>
      <c r="W4154" s="1"/>
      <c r="X4154" s="1"/>
      <c r="Y4154" s="1"/>
      <c r="Z4154" s="1"/>
      <c r="AA4154" s="1"/>
      <c r="AB4154" s="1"/>
      <c r="AC4154" s="1"/>
      <c r="AD4154" s="1"/>
      <c r="AE4154" s="1"/>
      <c r="AF4154" s="1"/>
      <c r="AG4154" s="1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</row>
    <row r="4155" spans="4:60" x14ac:dyDescent="0.2">
      <c r="D4155" s="23"/>
      <c r="F4155" s="1"/>
      <c r="H4155" s="1"/>
      <c r="I4155" s="26"/>
      <c r="J4155" s="26"/>
      <c r="K4155" s="26"/>
      <c r="L4155" s="26"/>
      <c r="M4155" s="26"/>
      <c r="N4155" s="26"/>
      <c r="O4155" s="26"/>
      <c r="P4155" s="26"/>
      <c r="Q4155" s="26"/>
      <c r="R4155" s="26"/>
      <c r="S4155" s="26"/>
      <c r="T4155" s="26"/>
      <c r="U4155" s="26"/>
      <c r="V4155" s="26"/>
      <c r="W4155" s="26"/>
      <c r="X4155" s="26"/>
      <c r="Y4155" s="26"/>
      <c r="Z4155" s="26"/>
      <c r="AA4155" s="26"/>
      <c r="AB4155" s="26"/>
      <c r="AC4155" s="26"/>
      <c r="AD4155" s="26"/>
      <c r="AE4155" s="26"/>
      <c r="AF4155" s="26"/>
      <c r="AG4155" s="26"/>
      <c r="AH4155" s="26"/>
      <c r="AI4155" s="26"/>
      <c r="AJ4155" s="26"/>
      <c r="AK4155" s="26"/>
      <c r="AL4155" s="26"/>
      <c r="AM4155" s="26"/>
      <c r="AN4155" s="26"/>
      <c r="AO4155" s="26"/>
      <c r="AP4155" s="26"/>
      <c r="AQ4155" s="26"/>
      <c r="AR4155" s="26"/>
      <c r="AS4155" s="26"/>
      <c r="AT4155" s="26"/>
      <c r="AU4155" s="26"/>
      <c r="AV4155" s="26"/>
      <c r="AW4155" s="26"/>
      <c r="AX4155" s="26"/>
      <c r="AY4155" s="26"/>
      <c r="AZ4155" s="26"/>
      <c r="BA4155" s="26"/>
      <c r="BB4155" s="26"/>
      <c r="BC4155" s="26"/>
      <c r="BD4155" s="26"/>
      <c r="BE4155" s="26"/>
      <c r="BF4155" s="26"/>
      <c r="BG4155" s="26"/>
      <c r="BH4155" s="26"/>
    </row>
    <row r="4156" spans="4:60" x14ac:dyDescent="0.2">
      <c r="D4156" s="23"/>
      <c r="F4156" s="28"/>
      <c r="H4156" s="1"/>
      <c r="Q4156" s="1"/>
      <c r="R4156" s="1"/>
      <c r="S4156" s="1"/>
      <c r="T4156" s="1"/>
      <c r="U4156" s="1"/>
      <c r="V4156" s="1"/>
      <c r="W4156" s="1"/>
      <c r="X4156" s="1"/>
      <c r="Y4156" s="1"/>
      <c r="Z4156" s="1"/>
      <c r="AA4156" s="1"/>
      <c r="AB4156" s="1"/>
      <c r="AC4156" s="1"/>
      <c r="AD4156" s="1"/>
      <c r="AE4156" s="1"/>
      <c r="AF4156" s="1"/>
      <c r="AG4156" s="1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</row>
    <row r="4157" spans="4:60" x14ac:dyDescent="0.2">
      <c r="D4157" s="23"/>
      <c r="F4157" s="28"/>
      <c r="H4157" s="1"/>
      <c r="I4157" s="29"/>
      <c r="J4157" s="29"/>
      <c r="K4157" s="29"/>
      <c r="L4157" s="29"/>
      <c r="M4157" s="29"/>
      <c r="N4157" s="29"/>
      <c r="O4157" s="29"/>
      <c r="P4157" s="29"/>
      <c r="Q4157" s="29"/>
      <c r="R4157" s="29"/>
      <c r="S4157" s="29"/>
      <c r="T4157" s="29"/>
      <c r="U4157" s="29"/>
      <c r="V4157" s="29"/>
      <c r="W4157" s="29"/>
      <c r="X4157" s="29"/>
      <c r="Y4157" s="29"/>
      <c r="Z4157" s="29"/>
      <c r="AA4157" s="29"/>
      <c r="AB4157" s="29"/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29"/>
      <c r="AQ4157" s="29"/>
      <c r="AR4157" s="29"/>
      <c r="AS4157" s="29"/>
      <c r="AT4157" s="29"/>
      <c r="AU4157" s="29"/>
      <c r="AV4157" s="29"/>
      <c r="AW4157" s="29"/>
      <c r="AX4157" s="29"/>
      <c r="AY4157" s="29"/>
      <c r="AZ4157" s="29"/>
      <c r="BA4157" s="29"/>
      <c r="BB4157" s="29"/>
      <c r="BC4157" s="29"/>
      <c r="BD4157" s="29"/>
      <c r="BE4157" s="29"/>
      <c r="BF4157" s="29"/>
      <c r="BG4157" s="29"/>
      <c r="BH4157" s="29"/>
    </row>
    <row r="4158" spans="4:60" x14ac:dyDescent="0.2">
      <c r="D4158" s="23"/>
      <c r="F4158" s="28"/>
      <c r="H4158" s="30"/>
      <c r="I4158" s="30"/>
      <c r="J4158" s="30"/>
      <c r="K4158" s="30"/>
      <c r="L4158" s="30"/>
      <c r="M4158" s="30"/>
      <c r="N4158" s="30"/>
      <c r="O4158" s="30"/>
      <c r="P4158" s="30"/>
      <c r="Q4158" s="30"/>
      <c r="R4158" s="30"/>
      <c r="S4158" s="30"/>
      <c r="T4158" s="30"/>
      <c r="U4158" s="30"/>
      <c r="V4158" s="30"/>
      <c r="W4158" s="30"/>
      <c r="X4158" s="30"/>
      <c r="Y4158" s="30"/>
      <c r="Z4158" s="30"/>
      <c r="AA4158" s="30"/>
      <c r="AB4158" s="30"/>
      <c r="AC4158" s="30"/>
      <c r="AD4158" s="30"/>
      <c r="AE4158" s="30"/>
      <c r="AF4158" s="30"/>
      <c r="AG4158" s="30"/>
      <c r="AH4158" s="30"/>
      <c r="AI4158" s="30"/>
      <c r="AJ4158" s="30"/>
      <c r="AK4158" s="30"/>
      <c r="AL4158" s="30"/>
      <c r="AM4158" s="30"/>
      <c r="AN4158" s="30"/>
      <c r="AO4158" s="30"/>
      <c r="AP4158" s="30"/>
      <c r="AQ4158" s="30"/>
      <c r="AR4158" s="30"/>
      <c r="AS4158" s="30"/>
      <c r="AT4158" s="30"/>
      <c r="AU4158" s="30"/>
      <c r="AV4158" s="30"/>
      <c r="AW4158" s="30"/>
      <c r="AX4158" s="30"/>
      <c r="AY4158" s="30"/>
      <c r="AZ4158" s="30"/>
      <c r="BA4158" s="30"/>
      <c r="BB4158" s="30"/>
      <c r="BC4158" s="30"/>
      <c r="BD4158" s="30"/>
      <c r="BE4158" s="30"/>
      <c r="BF4158" s="30"/>
      <c r="BG4158" s="30"/>
      <c r="BH4158" s="30"/>
    </row>
    <row r="4159" spans="4:60" x14ac:dyDescent="0.2">
      <c r="D4159" s="23"/>
      <c r="F4159" s="28"/>
      <c r="H4159" s="1"/>
      <c r="Q4159" s="1"/>
      <c r="R4159" s="1"/>
      <c r="S4159" s="1"/>
      <c r="T4159" s="1"/>
      <c r="U4159" s="1"/>
      <c r="V4159" s="1"/>
      <c r="W4159" s="1"/>
      <c r="X4159" s="1"/>
      <c r="Y4159" s="1"/>
      <c r="Z4159" s="1"/>
      <c r="AA4159" s="1"/>
      <c r="AB4159" s="1"/>
      <c r="AC4159" s="1"/>
      <c r="AD4159" s="1"/>
      <c r="AE4159" s="1"/>
      <c r="AF4159" s="1"/>
      <c r="AG4159" s="1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</row>
    <row r="4160" spans="4:60" x14ac:dyDescent="0.2">
      <c r="D4160" s="23"/>
      <c r="F4160" s="1"/>
      <c r="H4160" s="1"/>
      <c r="Q4160" s="1"/>
      <c r="R4160" s="1"/>
      <c r="S4160" s="1"/>
      <c r="T4160" s="1"/>
      <c r="U4160" s="1"/>
      <c r="V4160" s="1"/>
      <c r="W4160" s="1"/>
      <c r="X4160" s="1"/>
      <c r="Y4160" s="1"/>
      <c r="Z4160" s="1"/>
      <c r="AA4160" s="1"/>
      <c r="AB4160" s="1"/>
      <c r="AC4160" s="1"/>
      <c r="AD4160" s="1"/>
      <c r="AE4160" s="1"/>
      <c r="AF4160" s="1"/>
      <c r="AG4160" s="1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</row>
    <row r="4161" spans="4:60" x14ac:dyDescent="0.2">
      <c r="D4161" s="23"/>
      <c r="F4161" s="1"/>
      <c r="H4161" s="1"/>
      <c r="I4161" s="26"/>
      <c r="J4161" s="26"/>
      <c r="K4161" s="26"/>
      <c r="L4161" s="26"/>
      <c r="M4161" s="26"/>
      <c r="N4161" s="26"/>
      <c r="O4161" s="26"/>
      <c r="P4161" s="26"/>
      <c r="Q4161" s="26"/>
      <c r="R4161" s="26"/>
      <c r="S4161" s="26"/>
      <c r="T4161" s="26"/>
      <c r="U4161" s="26"/>
      <c r="V4161" s="26"/>
      <c r="W4161" s="26"/>
      <c r="X4161" s="26"/>
      <c r="Y4161" s="26"/>
      <c r="Z4161" s="26"/>
      <c r="AA4161" s="26"/>
      <c r="AB4161" s="26"/>
      <c r="AC4161" s="26"/>
      <c r="AD4161" s="26"/>
      <c r="AE4161" s="26"/>
      <c r="AF4161" s="26"/>
      <c r="AG4161" s="26"/>
      <c r="AH4161" s="26"/>
      <c r="AI4161" s="26"/>
      <c r="AJ4161" s="26"/>
      <c r="AK4161" s="26"/>
      <c r="AL4161" s="26"/>
      <c r="AM4161" s="26"/>
      <c r="AN4161" s="26"/>
      <c r="AO4161" s="26"/>
      <c r="AP4161" s="26"/>
      <c r="AQ4161" s="26"/>
      <c r="AR4161" s="26"/>
      <c r="AS4161" s="26"/>
      <c r="AT4161" s="26"/>
      <c r="AU4161" s="26"/>
      <c r="AV4161" s="26"/>
      <c r="AW4161" s="26"/>
      <c r="AX4161" s="26"/>
      <c r="AY4161" s="26"/>
      <c r="AZ4161" s="26"/>
      <c r="BA4161" s="26"/>
      <c r="BB4161" s="26"/>
      <c r="BC4161" s="26"/>
      <c r="BD4161" s="26"/>
      <c r="BE4161" s="26"/>
      <c r="BF4161" s="26"/>
      <c r="BG4161" s="26"/>
      <c r="BH4161" s="26"/>
    </row>
    <row r="4162" spans="4:60" x14ac:dyDescent="0.2">
      <c r="D4162" s="23"/>
      <c r="F4162" s="28"/>
      <c r="H4162" s="1"/>
      <c r="Q4162" s="1"/>
      <c r="R4162" s="1"/>
      <c r="S4162" s="1"/>
      <c r="T4162" s="1"/>
      <c r="U4162" s="1"/>
      <c r="V4162" s="1"/>
      <c r="W4162" s="1"/>
      <c r="X4162" s="1"/>
      <c r="Y4162" s="1"/>
      <c r="Z4162" s="1"/>
      <c r="AA4162" s="1"/>
      <c r="AB4162" s="1"/>
      <c r="AC4162" s="1"/>
      <c r="AD4162" s="1"/>
      <c r="AE4162" s="1"/>
      <c r="AF4162" s="1"/>
      <c r="AG4162" s="1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</row>
    <row r="4163" spans="4:60" x14ac:dyDescent="0.2">
      <c r="D4163" s="23"/>
      <c r="F4163" s="28"/>
      <c r="H4163" s="1"/>
      <c r="I4163" s="29"/>
      <c r="J4163" s="29"/>
      <c r="K4163" s="29"/>
      <c r="L4163" s="29"/>
      <c r="M4163" s="29"/>
      <c r="N4163" s="29"/>
      <c r="O4163" s="29"/>
      <c r="P4163" s="29"/>
      <c r="Q4163" s="29"/>
      <c r="R4163" s="29"/>
      <c r="S4163" s="29"/>
      <c r="T4163" s="29"/>
      <c r="U4163" s="29"/>
      <c r="V4163" s="29"/>
      <c r="W4163" s="29"/>
      <c r="X4163" s="29"/>
      <c r="Y4163" s="29"/>
      <c r="Z4163" s="29"/>
      <c r="AA4163" s="29"/>
      <c r="AB4163" s="29"/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29"/>
      <c r="AQ4163" s="29"/>
      <c r="AR4163" s="29"/>
      <c r="AS4163" s="29"/>
      <c r="AT4163" s="29"/>
      <c r="AU4163" s="29"/>
      <c r="AV4163" s="29"/>
      <c r="AW4163" s="29"/>
      <c r="AX4163" s="29"/>
      <c r="AY4163" s="29"/>
      <c r="AZ4163" s="29"/>
      <c r="BA4163" s="29"/>
      <c r="BB4163" s="29"/>
      <c r="BC4163" s="29"/>
      <c r="BD4163" s="29"/>
      <c r="BE4163" s="29"/>
      <c r="BF4163" s="29"/>
      <c r="BG4163" s="29"/>
      <c r="BH4163" s="29"/>
    </row>
    <row r="4164" spans="4:60" x14ac:dyDescent="0.2">
      <c r="D4164" s="23"/>
      <c r="F4164" s="28"/>
      <c r="H4164" s="30"/>
      <c r="I4164" s="30"/>
      <c r="J4164" s="30"/>
      <c r="K4164" s="30"/>
      <c r="L4164" s="30"/>
      <c r="M4164" s="30"/>
      <c r="N4164" s="30"/>
      <c r="O4164" s="30"/>
      <c r="P4164" s="30"/>
      <c r="Q4164" s="30"/>
      <c r="R4164" s="30"/>
      <c r="S4164" s="30"/>
      <c r="T4164" s="30"/>
      <c r="U4164" s="30"/>
      <c r="V4164" s="30"/>
      <c r="W4164" s="30"/>
      <c r="X4164" s="30"/>
      <c r="Y4164" s="30"/>
      <c r="Z4164" s="30"/>
      <c r="AA4164" s="30"/>
      <c r="AB4164" s="30"/>
      <c r="AC4164" s="30"/>
      <c r="AD4164" s="30"/>
      <c r="AE4164" s="30"/>
      <c r="AF4164" s="30"/>
      <c r="AG4164" s="30"/>
      <c r="AH4164" s="30"/>
      <c r="AI4164" s="30"/>
      <c r="AJ4164" s="30"/>
      <c r="AK4164" s="30"/>
      <c r="AL4164" s="30"/>
      <c r="AM4164" s="30"/>
      <c r="AN4164" s="30"/>
      <c r="AO4164" s="30"/>
      <c r="AP4164" s="30"/>
      <c r="AQ4164" s="30"/>
      <c r="AR4164" s="30"/>
      <c r="AS4164" s="30"/>
      <c r="AT4164" s="30"/>
      <c r="AU4164" s="30"/>
      <c r="AV4164" s="30"/>
      <c r="AW4164" s="30"/>
      <c r="AX4164" s="30"/>
      <c r="AY4164" s="30"/>
      <c r="AZ4164" s="30"/>
      <c r="BA4164" s="30"/>
      <c r="BB4164" s="30"/>
      <c r="BC4164" s="30"/>
      <c r="BD4164" s="30"/>
      <c r="BE4164" s="30"/>
      <c r="BF4164" s="30"/>
      <c r="BG4164" s="30"/>
      <c r="BH4164" s="30"/>
    </row>
    <row r="4165" spans="4:60" x14ac:dyDescent="0.2">
      <c r="D4165" s="23"/>
      <c r="F4165" s="28"/>
      <c r="H4165" s="1"/>
      <c r="Q4165" s="1"/>
      <c r="R4165" s="1"/>
      <c r="S4165" s="1"/>
      <c r="T4165" s="1"/>
      <c r="U4165" s="1"/>
      <c r="V4165" s="1"/>
      <c r="W4165" s="1"/>
      <c r="X4165" s="1"/>
      <c r="Y4165" s="1"/>
      <c r="Z4165" s="1"/>
      <c r="AA4165" s="1"/>
      <c r="AB4165" s="1"/>
      <c r="AC4165" s="1"/>
      <c r="AD4165" s="1"/>
      <c r="AE4165" s="1"/>
      <c r="AF4165" s="1"/>
      <c r="AG4165" s="1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</row>
    <row r="4166" spans="4:60" x14ac:dyDescent="0.2">
      <c r="D4166" s="23"/>
      <c r="F4166" s="1"/>
      <c r="H4166" s="1"/>
      <c r="Q4166" s="1"/>
      <c r="R4166" s="1"/>
      <c r="S4166" s="1"/>
      <c r="T4166" s="1"/>
      <c r="U4166" s="1"/>
      <c r="V4166" s="1"/>
      <c r="W4166" s="1"/>
      <c r="X4166" s="1"/>
      <c r="Y4166" s="1"/>
      <c r="Z4166" s="1"/>
      <c r="AA4166" s="1"/>
      <c r="AB4166" s="1"/>
      <c r="AC4166" s="1"/>
      <c r="AD4166" s="1"/>
      <c r="AE4166" s="1"/>
      <c r="AF4166" s="1"/>
      <c r="AG4166" s="1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</row>
    <row r="4167" spans="4:60" x14ac:dyDescent="0.2">
      <c r="D4167" s="23"/>
      <c r="F4167" s="1"/>
      <c r="H4167" s="1"/>
      <c r="I4167" s="26"/>
      <c r="J4167" s="26"/>
      <c r="K4167" s="26"/>
      <c r="L4167" s="26"/>
      <c r="M4167" s="26"/>
      <c r="N4167" s="26"/>
      <c r="O4167" s="26"/>
      <c r="P4167" s="26"/>
      <c r="Q4167" s="26"/>
      <c r="R4167" s="26"/>
      <c r="S4167" s="26"/>
      <c r="T4167" s="26"/>
      <c r="U4167" s="26"/>
      <c r="V4167" s="26"/>
      <c r="W4167" s="26"/>
      <c r="X4167" s="26"/>
      <c r="Y4167" s="26"/>
      <c r="Z4167" s="26"/>
      <c r="AA4167" s="26"/>
      <c r="AB4167" s="26"/>
      <c r="AC4167" s="26"/>
      <c r="AD4167" s="26"/>
      <c r="AE4167" s="26"/>
      <c r="AF4167" s="26"/>
      <c r="AG4167" s="26"/>
      <c r="AH4167" s="26"/>
      <c r="AI4167" s="26"/>
      <c r="AJ4167" s="26"/>
      <c r="AK4167" s="26"/>
      <c r="AL4167" s="26"/>
      <c r="AM4167" s="26"/>
      <c r="AN4167" s="26"/>
      <c r="AO4167" s="26"/>
      <c r="AP4167" s="26"/>
      <c r="AQ4167" s="26"/>
      <c r="AR4167" s="26"/>
      <c r="AS4167" s="26"/>
      <c r="AT4167" s="26"/>
      <c r="AU4167" s="26"/>
      <c r="AV4167" s="26"/>
      <c r="AW4167" s="26"/>
      <c r="AX4167" s="26"/>
      <c r="AY4167" s="26"/>
      <c r="AZ4167" s="26"/>
      <c r="BA4167" s="26"/>
      <c r="BB4167" s="26"/>
      <c r="BC4167" s="26"/>
      <c r="BD4167" s="26"/>
      <c r="BE4167" s="26"/>
      <c r="BF4167" s="26"/>
      <c r="BG4167" s="26"/>
      <c r="BH4167" s="26"/>
    </row>
    <row r="4168" spans="4:60" x14ac:dyDescent="0.2">
      <c r="D4168" s="23"/>
      <c r="F4168" s="28"/>
      <c r="H4168" s="1"/>
      <c r="Q4168" s="1"/>
      <c r="R4168" s="1"/>
      <c r="S4168" s="1"/>
      <c r="T4168" s="1"/>
      <c r="U4168" s="1"/>
      <c r="V4168" s="1"/>
      <c r="W4168" s="1"/>
      <c r="X4168" s="1"/>
      <c r="Y4168" s="1"/>
      <c r="Z4168" s="1"/>
      <c r="AA4168" s="1"/>
      <c r="AB4168" s="1"/>
      <c r="AC4168" s="1"/>
      <c r="AD4168" s="1"/>
      <c r="AE4168" s="1"/>
      <c r="AF4168" s="1"/>
      <c r="AG4168" s="1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</row>
    <row r="4169" spans="4:60" x14ac:dyDescent="0.2">
      <c r="D4169" s="23"/>
      <c r="F4169" s="28"/>
      <c r="H4169" s="1"/>
      <c r="I4169" s="29"/>
      <c r="J4169" s="29"/>
      <c r="K4169" s="29"/>
      <c r="L4169" s="29"/>
      <c r="M4169" s="29"/>
      <c r="N4169" s="29"/>
      <c r="O4169" s="29"/>
      <c r="P4169" s="29"/>
      <c r="Q4169" s="29"/>
      <c r="R4169" s="29"/>
      <c r="S4169" s="29"/>
      <c r="T4169" s="29"/>
      <c r="U4169" s="29"/>
      <c r="V4169" s="29"/>
      <c r="W4169" s="29"/>
      <c r="X4169" s="29"/>
      <c r="Y4169" s="29"/>
      <c r="Z4169" s="29"/>
      <c r="AA4169" s="29"/>
      <c r="AB4169" s="29"/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29"/>
      <c r="AQ4169" s="29"/>
      <c r="AR4169" s="29"/>
      <c r="AS4169" s="29"/>
      <c r="AT4169" s="29"/>
      <c r="AU4169" s="29"/>
      <c r="AV4169" s="29"/>
      <c r="AW4169" s="29"/>
      <c r="AX4169" s="29"/>
      <c r="AY4169" s="29"/>
      <c r="AZ4169" s="29"/>
      <c r="BA4169" s="29"/>
      <c r="BB4169" s="29"/>
      <c r="BC4169" s="29"/>
      <c r="BD4169" s="29"/>
      <c r="BE4169" s="29"/>
      <c r="BF4169" s="29"/>
      <c r="BG4169" s="29"/>
      <c r="BH4169" s="29"/>
    </row>
    <row r="4170" spans="4:60" x14ac:dyDescent="0.2">
      <c r="D4170" s="23"/>
      <c r="F4170" s="28"/>
      <c r="H4170" s="30"/>
      <c r="I4170" s="30"/>
      <c r="J4170" s="30"/>
      <c r="K4170" s="30"/>
      <c r="L4170" s="30"/>
      <c r="M4170" s="30"/>
      <c r="N4170" s="30"/>
      <c r="O4170" s="30"/>
      <c r="P4170" s="30"/>
      <c r="Q4170" s="30"/>
      <c r="R4170" s="30"/>
      <c r="S4170" s="30"/>
      <c r="T4170" s="30"/>
      <c r="U4170" s="30"/>
      <c r="V4170" s="30"/>
      <c r="W4170" s="30"/>
      <c r="X4170" s="30"/>
      <c r="Y4170" s="30"/>
      <c r="Z4170" s="30"/>
      <c r="AA4170" s="30"/>
      <c r="AB4170" s="30"/>
      <c r="AC4170" s="30"/>
      <c r="AD4170" s="30"/>
      <c r="AE4170" s="30"/>
      <c r="AF4170" s="30"/>
      <c r="AG4170" s="30"/>
      <c r="AH4170" s="30"/>
      <c r="AI4170" s="30"/>
      <c r="AJ4170" s="30"/>
      <c r="AK4170" s="30"/>
      <c r="AL4170" s="30"/>
      <c r="AM4170" s="30"/>
      <c r="AN4170" s="30"/>
      <c r="AO4170" s="30"/>
      <c r="AP4170" s="30"/>
      <c r="AQ4170" s="30"/>
      <c r="AR4170" s="30"/>
      <c r="AS4170" s="30"/>
      <c r="AT4170" s="30"/>
      <c r="AU4170" s="30"/>
      <c r="AV4170" s="30"/>
      <c r="AW4170" s="30"/>
      <c r="AX4170" s="30"/>
      <c r="AY4170" s="30"/>
      <c r="AZ4170" s="30"/>
      <c r="BA4170" s="30"/>
      <c r="BB4170" s="30"/>
      <c r="BC4170" s="30"/>
      <c r="BD4170" s="30"/>
      <c r="BE4170" s="30"/>
      <c r="BF4170" s="30"/>
      <c r="BG4170" s="30"/>
      <c r="BH4170" s="30"/>
    </row>
    <row r="4171" spans="4:60" x14ac:dyDescent="0.2">
      <c r="D4171" s="23"/>
      <c r="F4171" s="28"/>
      <c r="H4171" s="1"/>
      <c r="Q4171" s="1"/>
      <c r="R4171" s="1"/>
      <c r="S4171" s="1"/>
      <c r="T4171" s="1"/>
      <c r="U4171" s="1"/>
      <c r="V4171" s="1"/>
      <c r="W4171" s="1"/>
      <c r="X4171" s="1"/>
      <c r="Y4171" s="1"/>
      <c r="Z4171" s="1"/>
      <c r="AA4171" s="1"/>
      <c r="AB4171" s="1"/>
      <c r="AC4171" s="1"/>
      <c r="AD4171" s="1"/>
      <c r="AE4171" s="1"/>
      <c r="AF4171" s="1"/>
      <c r="AG4171" s="1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</row>
    <row r="4172" spans="4:60" x14ac:dyDescent="0.2">
      <c r="D4172" s="23"/>
      <c r="F4172" s="1"/>
      <c r="H4172" s="1"/>
      <c r="Q4172" s="1"/>
      <c r="R4172" s="1"/>
      <c r="S4172" s="1"/>
      <c r="T4172" s="1"/>
      <c r="U4172" s="1"/>
      <c r="V4172" s="1"/>
      <c r="W4172" s="1"/>
      <c r="X4172" s="1"/>
      <c r="Y4172" s="1"/>
      <c r="Z4172" s="1"/>
      <c r="AA4172" s="1"/>
      <c r="AB4172" s="1"/>
      <c r="AC4172" s="1"/>
      <c r="AD4172" s="1"/>
      <c r="AE4172" s="1"/>
      <c r="AF4172" s="1"/>
      <c r="AG4172" s="1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</row>
    <row r="4173" spans="4:60" x14ac:dyDescent="0.2">
      <c r="D4173" s="23"/>
      <c r="F4173" s="1"/>
      <c r="H4173" s="1"/>
      <c r="I4173" s="26"/>
      <c r="J4173" s="26"/>
      <c r="K4173" s="26"/>
      <c r="L4173" s="26"/>
      <c r="M4173" s="26"/>
      <c r="N4173" s="26"/>
      <c r="O4173" s="26"/>
      <c r="P4173" s="26"/>
      <c r="Q4173" s="26"/>
      <c r="R4173" s="26"/>
      <c r="S4173" s="26"/>
      <c r="T4173" s="26"/>
      <c r="U4173" s="26"/>
      <c r="V4173" s="26"/>
      <c r="W4173" s="26"/>
      <c r="X4173" s="26"/>
      <c r="Y4173" s="26"/>
      <c r="Z4173" s="26"/>
      <c r="AA4173" s="26"/>
      <c r="AB4173" s="26"/>
      <c r="AC4173" s="26"/>
      <c r="AD4173" s="26"/>
      <c r="AE4173" s="26"/>
      <c r="AF4173" s="26"/>
      <c r="AG4173" s="26"/>
      <c r="AH4173" s="26"/>
      <c r="AI4173" s="26"/>
      <c r="AJ4173" s="26"/>
      <c r="AK4173" s="26"/>
      <c r="AL4173" s="26"/>
      <c r="AM4173" s="26"/>
      <c r="AN4173" s="26"/>
      <c r="AO4173" s="26"/>
      <c r="AP4173" s="26"/>
      <c r="AQ4173" s="26"/>
      <c r="AR4173" s="26"/>
      <c r="AS4173" s="26"/>
      <c r="AT4173" s="26"/>
      <c r="AU4173" s="26"/>
      <c r="AV4173" s="26"/>
      <c r="AW4173" s="26"/>
      <c r="AX4173" s="26"/>
      <c r="AY4173" s="26"/>
      <c r="AZ4173" s="26"/>
      <c r="BA4173" s="26"/>
      <c r="BB4173" s="26"/>
      <c r="BC4173" s="26"/>
      <c r="BD4173" s="26"/>
      <c r="BE4173" s="26"/>
      <c r="BF4173" s="26"/>
      <c r="BG4173" s="26"/>
      <c r="BH4173" s="26"/>
    </row>
    <row r="4174" spans="4:60" x14ac:dyDescent="0.2">
      <c r="D4174" s="23"/>
      <c r="F4174" s="28"/>
      <c r="H4174" s="1"/>
      <c r="Q4174" s="1"/>
      <c r="R4174" s="1"/>
      <c r="S4174" s="1"/>
      <c r="T4174" s="1"/>
      <c r="U4174" s="1"/>
      <c r="V4174" s="1"/>
      <c r="W4174" s="1"/>
      <c r="X4174" s="1"/>
      <c r="Y4174" s="1"/>
      <c r="Z4174" s="1"/>
      <c r="AA4174" s="1"/>
      <c r="AB4174" s="1"/>
      <c r="AC4174" s="1"/>
      <c r="AD4174" s="1"/>
      <c r="AE4174" s="1"/>
      <c r="AF4174" s="1"/>
      <c r="AG4174" s="1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</row>
    <row r="4175" spans="4:60" x14ac:dyDescent="0.2">
      <c r="D4175" s="23"/>
      <c r="F4175" s="28"/>
      <c r="H4175" s="1"/>
      <c r="I4175" s="29"/>
      <c r="J4175" s="29"/>
      <c r="K4175" s="29"/>
      <c r="L4175" s="29"/>
      <c r="M4175" s="29"/>
      <c r="N4175" s="29"/>
      <c r="O4175" s="29"/>
      <c r="P4175" s="29"/>
      <c r="Q4175" s="29"/>
      <c r="R4175" s="29"/>
      <c r="S4175" s="29"/>
      <c r="T4175" s="29"/>
      <c r="U4175" s="29"/>
      <c r="V4175" s="29"/>
      <c r="W4175" s="29"/>
      <c r="X4175" s="29"/>
      <c r="Y4175" s="29"/>
      <c r="Z4175" s="29"/>
      <c r="AA4175" s="29"/>
      <c r="AB4175" s="29"/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29"/>
      <c r="AQ4175" s="29"/>
      <c r="AR4175" s="29"/>
      <c r="AS4175" s="29"/>
      <c r="AT4175" s="29"/>
      <c r="AU4175" s="29"/>
      <c r="AV4175" s="29"/>
      <c r="AW4175" s="29"/>
      <c r="AX4175" s="29"/>
      <c r="AY4175" s="29"/>
      <c r="AZ4175" s="29"/>
      <c r="BA4175" s="29"/>
      <c r="BB4175" s="29"/>
      <c r="BC4175" s="29"/>
      <c r="BD4175" s="29"/>
      <c r="BE4175" s="29"/>
      <c r="BF4175" s="29"/>
      <c r="BG4175" s="29"/>
      <c r="BH4175" s="29"/>
    </row>
    <row r="4176" spans="4:60" x14ac:dyDescent="0.2">
      <c r="D4176" s="23"/>
      <c r="F4176" s="28"/>
      <c r="H4176" s="30"/>
      <c r="I4176" s="30"/>
      <c r="J4176" s="30"/>
      <c r="K4176" s="30"/>
      <c r="L4176" s="30"/>
      <c r="M4176" s="30"/>
      <c r="N4176" s="30"/>
      <c r="O4176" s="30"/>
      <c r="P4176" s="30"/>
      <c r="Q4176" s="30"/>
      <c r="R4176" s="30"/>
      <c r="S4176" s="30"/>
      <c r="T4176" s="30"/>
      <c r="U4176" s="30"/>
      <c r="V4176" s="30"/>
      <c r="W4176" s="30"/>
      <c r="X4176" s="30"/>
      <c r="Y4176" s="30"/>
      <c r="Z4176" s="30"/>
      <c r="AA4176" s="30"/>
      <c r="AB4176" s="30"/>
      <c r="AC4176" s="30"/>
      <c r="AD4176" s="30"/>
      <c r="AE4176" s="30"/>
      <c r="AF4176" s="30"/>
      <c r="AG4176" s="30"/>
      <c r="AH4176" s="30"/>
      <c r="AI4176" s="30"/>
      <c r="AJ4176" s="30"/>
      <c r="AK4176" s="30"/>
      <c r="AL4176" s="30"/>
      <c r="AM4176" s="30"/>
      <c r="AN4176" s="30"/>
      <c r="AO4176" s="30"/>
      <c r="AP4176" s="30"/>
      <c r="AQ4176" s="30"/>
      <c r="AR4176" s="30"/>
      <c r="AS4176" s="30"/>
      <c r="AT4176" s="30"/>
      <c r="AU4176" s="30"/>
      <c r="AV4176" s="30"/>
      <c r="AW4176" s="30"/>
      <c r="AX4176" s="30"/>
      <c r="AY4176" s="30"/>
      <c r="AZ4176" s="30"/>
      <c r="BA4176" s="30"/>
      <c r="BB4176" s="30"/>
      <c r="BC4176" s="30"/>
      <c r="BD4176" s="30"/>
      <c r="BE4176" s="30"/>
      <c r="BF4176" s="30"/>
      <c r="BG4176" s="30"/>
      <c r="BH4176" s="30"/>
    </row>
    <row r="4177" spans="4:60" x14ac:dyDescent="0.2">
      <c r="D4177" s="23"/>
      <c r="F4177" s="28"/>
      <c r="H4177" s="1"/>
      <c r="Q4177" s="1"/>
      <c r="R4177" s="1"/>
      <c r="S4177" s="1"/>
      <c r="T4177" s="1"/>
      <c r="U4177" s="1"/>
      <c r="V4177" s="1"/>
      <c r="W4177" s="1"/>
      <c r="X4177" s="1"/>
      <c r="Y4177" s="1"/>
      <c r="Z4177" s="1"/>
      <c r="AA4177" s="1"/>
      <c r="AB4177" s="1"/>
      <c r="AC4177" s="1"/>
      <c r="AD4177" s="1"/>
      <c r="AE4177" s="1"/>
      <c r="AF4177" s="1"/>
      <c r="AG4177" s="1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</row>
    <row r="4178" spans="4:60" x14ac:dyDescent="0.2">
      <c r="D4178" s="23"/>
      <c r="F4178" s="1"/>
      <c r="H4178" s="1"/>
      <c r="Q4178" s="1"/>
      <c r="R4178" s="1"/>
      <c r="S4178" s="1"/>
      <c r="T4178" s="1"/>
      <c r="U4178" s="1"/>
      <c r="V4178" s="1"/>
      <c r="W4178" s="1"/>
      <c r="X4178" s="1"/>
      <c r="Y4178" s="1"/>
      <c r="Z4178" s="1"/>
      <c r="AA4178" s="1"/>
      <c r="AB4178" s="1"/>
      <c r="AC4178" s="1"/>
      <c r="AD4178" s="1"/>
      <c r="AE4178" s="1"/>
      <c r="AF4178" s="1"/>
      <c r="AG4178" s="1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</row>
    <row r="4179" spans="4:60" x14ac:dyDescent="0.2">
      <c r="D4179" s="23"/>
      <c r="F4179" s="1"/>
      <c r="H4179" s="1"/>
      <c r="I4179" s="26"/>
      <c r="J4179" s="26"/>
      <c r="K4179" s="26"/>
      <c r="L4179" s="26"/>
      <c r="M4179" s="26"/>
      <c r="N4179" s="26"/>
      <c r="O4179" s="26"/>
      <c r="P4179" s="26"/>
      <c r="Q4179" s="26"/>
      <c r="R4179" s="26"/>
      <c r="S4179" s="26"/>
      <c r="T4179" s="26"/>
      <c r="U4179" s="26"/>
      <c r="V4179" s="26"/>
      <c r="W4179" s="26"/>
      <c r="X4179" s="26"/>
      <c r="Y4179" s="26"/>
      <c r="Z4179" s="26"/>
      <c r="AA4179" s="26"/>
      <c r="AB4179" s="26"/>
      <c r="AC4179" s="26"/>
      <c r="AD4179" s="26"/>
      <c r="AE4179" s="26"/>
      <c r="AF4179" s="26"/>
      <c r="AG4179" s="26"/>
      <c r="AH4179" s="26"/>
      <c r="AI4179" s="26"/>
      <c r="AJ4179" s="26"/>
      <c r="AK4179" s="26"/>
      <c r="AL4179" s="26"/>
      <c r="AM4179" s="26"/>
      <c r="AN4179" s="26"/>
      <c r="AO4179" s="26"/>
      <c r="AP4179" s="26"/>
      <c r="AQ4179" s="26"/>
      <c r="AR4179" s="26"/>
      <c r="AS4179" s="26"/>
      <c r="AT4179" s="26"/>
      <c r="AU4179" s="26"/>
      <c r="AV4179" s="26"/>
      <c r="AW4179" s="26"/>
      <c r="AX4179" s="26"/>
      <c r="AY4179" s="26"/>
      <c r="AZ4179" s="26"/>
      <c r="BA4179" s="26"/>
      <c r="BB4179" s="26"/>
      <c r="BC4179" s="26"/>
      <c r="BD4179" s="26"/>
      <c r="BE4179" s="26"/>
      <c r="BF4179" s="26"/>
      <c r="BG4179" s="26"/>
      <c r="BH4179" s="26"/>
    </row>
    <row r="4180" spans="4:60" x14ac:dyDescent="0.2">
      <c r="D4180" s="23"/>
      <c r="F4180" s="28"/>
      <c r="H4180" s="1"/>
      <c r="Q4180" s="1"/>
      <c r="R4180" s="1"/>
      <c r="S4180" s="1"/>
      <c r="T4180" s="1"/>
      <c r="U4180" s="1"/>
      <c r="V4180" s="1"/>
      <c r="W4180" s="1"/>
      <c r="X4180" s="1"/>
      <c r="Y4180" s="1"/>
      <c r="Z4180" s="1"/>
      <c r="AA4180" s="1"/>
      <c r="AB4180" s="1"/>
      <c r="AC4180" s="1"/>
      <c r="AD4180" s="1"/>
      <c r="AE4180" s="1"/>
      <c r="AF4180" s="1"/>
      <c r="AG4180" s="1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</row>
    <row r="4181" spans="4:60" x14ac:dyDescent="0.2">
      <c r="D4181" s="23"/>
      <c r="F4181" s="28"/>
      <c r="H4181" s="1"/>
      <c r="I4181" s="29"/>
      <c r="J4181" s="29"/>
      <c r="K4181" s="29"/>
      <c r="L4181" s="29"/>
      <c r="M4181" s="29"/>
      <c r="N4181" s="29"/>
      <c r="O4181" s="29"/>
      <c r="P4181" s="29"/>
      <c r="Q4181" s="29"/>
      <c r="R4181" s="29"/>
      <c r="S4181" s="29"/>
      <c r="T4181" s="29"/>
      <c r="U4181" s="29"/>
      <c r="V4181" s="29"/>
      <c r="W4181" s="29"/>
      <c r="X4181" s="29"/>
      <c r="Y4181" s="29"/>
      <c r="Z4181" s="29"/>
      <c r="AA4181" s="29"/>
      <c r="AB4181" s="29"/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29"/>
      <c r="AQ4181" s="29"/>
      <c r="AR4181" s="29"/>
      <c r="AS4181" s="29"/>
      <c r="AT4181" s="29"/>
      <c r="AU4181" s="29"/>
      <c r="AV4181" s="29"/>
      <c r="AW4181" s="29"/>
      <c r="AX4181" s="29"/>
      <c r="AY4181" s="29"/>
      <c r="AZ4181" s="29"/>
      <c r="BA4181" s="29"/>
      <c r="BB4181" s="29"/>
      <c r="BC4181" s="29"/>
      <c r="BD4181" s="29"/>
      <c r="BE4181" s="29"/>
      <c r="BF4181" s="29"/>
      <c r="BG4181" s="29"/>
      <c r="BH4181" s="29"/>
    </row>
    <row r="4182" spans="4:60" x14ac:dyDescent="0.2">
      <c r="D4182" s="23"/>
      <c r="F4182" s="28"/>
      <c r="H4182" s="30"/>
      <c r="I4182" s="30"/>
      <c r="J4182" s="30"/>
      <c r="K4182" s="30"/>
      <c r="L4182" s="30"/>
      <c r="M4182" s="30"/>
      <c r="N4182" s="30"/>
      <c r="O4182" s="30"/>
      <c r="P4182" s="30"/>
      <c r="Q4182" s="30"/>
      <c r="R4182" s="30"/>
      <c r="S4182" s="30"/>
      <c r="T4182" s="30"/>
      <c r="U4182" s="30"/>
      <c r="V4182" s="30"/>
      <c r="W4182" s="30"/>
      <c r="X4182" s="30"/>
      <c r="Y4182" s="30"/>
      <c r="Z4182" s="30"/>
      <c r="AA4182" s="30"/>
      <c r="AB4182" s="30"/>
      <c r="AC4182" s="30"/>
      <c r="AD4182" s="30"/>
      <c r="AE4182" s="30"/>
      <c r="AF4182" s="30"/>
      <c r="AG4182" s="30"/>
      <c r="AH4182" s="30"/>
      <c r="AI4182" s="30"/>
      <c r="AJ4182" s="30"/>
      <c r="AK4182" s="30"/>
      <c r="AL4182" s="30"/>
      <c r="AM4182" s="30"/>
      <c r="AN4182" s="30"/>
      <c r="AO4182" s="30"/>
      <c r="AP4182" s="30"/>
      <c r="AQ4182" s="30"/>
      <c r="AR4182" s="30"/>
      <c r="AS4182" s="30"/>
      <c r="AT4182" s="30"/>
      <c r="AU4182" s="30"/>
      <c r="AV4182" s="30"/>
      <c r="AW4182" s="30"/>
      <c r="AX4182" s="30"/>
      <c r="AY4182" s="30"/>
      <c r="AZ4182" s="30"/>
      <c r="BA4182" s="30"/>
      <c r="BB4182" s="30"/>
      <c r="BC4182" s="30"/>
      <c r="BD4182" s="30"/>
      <c r="BE4182" s="30"/>
      <c r="BF4182" s="30"/>
      <c r="BG4182" s="30"/>
      <c r="BH4182" s="30"/>
    </row>
    <row r="4183" spans="4:60" x14ac:dyDescent="0.2">
      <c r="D4183" s="23"/>
      <c r="F4183" s="28"/>
      <c r="H4183" s="1"/>
      <c r="Q4183" s="1"/>
      <c r="R4183" s="1"/>
      <c r="S4183" s="1"/>
      <c r="T4183" s="1"/>
      <c r="U4183" s="1"/>
      <c r="V4183" s="1"/>
      <c r="W4183" s="1"/>
      <c r="X4183" s="1"/>
      <c r="Y4183" s="1"/>
      <c r="Z4183" s="1"/>
      <c r="AA4183" s="1"/>
      <c r="AB4183" s="1"/>
      <c r="AC4183" s="1"/>
      <c r="AD4183" s="1"/>
      <c r="AE4183" s="1"/>
      <c r="AF4183" s="1"/>
      <c r="AG4183" s="1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</row>
    <row r="4184" spans="4:60" x14ac:dyDescent="0.2">
      <c r="D4184" s="23"/>
      <c r="F4184" s="1"/>
      <c r="H4184" s="1"/>
      <c r="Q4184" s="1"/>
      <c r="R4184" s="1"/>
      <c r="S4184" s="1"/>
      <c r="T4184" s="1"/>
      <c r="U4184" s="1"/>
      <c r="V4184" s="1"/>
      <c r="W4184" s="1"/>
      <c r="X4184" s="1"/>
      <c r="Y4184" s="1"/>
      <c r="Z4184" s="1"/>
      <c r="AA4184" s="1"/>
      <c r="AB4184" s="1"/>
      <c r="AC4184" s="1"/>
      <c r="AD4184" s="1"/>
      <c r="AE4184" s="1"/>
      <c r="AF4184" s="1"/>
      <c r="AG4184" s="1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</row>
    <row r="4185" spans="4:60" x14ac:dyDescent="0.2">
      <c r="D4185" s="23"/>
      <c r="F4185" s="1"/>
      <c r="H4185" s="1"/>
      <c r="I4185" s="26"/>
      <c r="J4185" s="26"/>
      <c r="K4185" s="26"/>
      <c r="L4185" s="26"/>
      <c r="M4185" s="26"/>
      <c r="N4185" s="26"/>
      <c r="O4185" s="26"/>
      <c r="P4185" s="26"/>
      <c r="Q4185" s="26"/>
      <c r="R4185" s="26"/>
      <c r="S4185" s="26"/>
      <c r="T4185" s="26"/>
      <c r="U4185" s="26"/>
      <c r="V4185" s="26"/>
      <c r="W4185" s="26"/>
      <c r="X4185" s="26"/>
      <c r="Y4185" s="26"/>
      <c r="Z4185" s="26"/>
      <c r="AA4185" s="26"/>
      <c r="AB4185" s="26"/>
      <c r="AC4185" s="26"/>
      <c r="AD4185" s="26"/>
      <c r="AE4185" s="26"/>
      <c r="AF4185" s="26"/>
      <c r="AG4185" s="26"/>
      <c r="AH4185" s="26"/>
      <c r="AI4185" s="26"/>
      <c r="AJ4185" s="26"/>
      <c r="AK4185" s="26"/>
      <c r="AL4185" s="26"/>
      <c r="AM4185" s="26"/>
      <c r="AN4185" s="26"/>
      <c r="AO4185" s="26"/>
      <c r="AP4185" s="26"/>
      <c r="AQ4185" s="26"/>
      <c r="AR4185" s="26"/>
      <c r="AS4185" s="26"/>
      <c r="AT4185" s="26"/>
      <c r="AU4185" s="26"/>
      <c r="AV4185" s="26"/>
      <c r="AW4185" s="26"/>
      <c r="AX4185" s="26"/>
      <c r="AY4185" s="26"/>
      <c r="AZ4185" s="26"/>
      <c r="BA4185" s="26"/>
      <c r="BB4185" s="26"/>
      <c r="BC4185" s="26"/>
      <c r="BD4185" s="26"/>
      <c r="BE4185" s="26"/>
      <c r="BF4185" s="26"/>
      <c r="BG4185" s="26"/>
      <c r="BH4185" s="26"/>
    </row>
    <row r="4186" spans="4:60" x14ac:dyDescent="0.2">
      <c r="D4186" s="23"/>
      <c r="F4186" s="28"/>
      <c r="H4186" s="1"/>
      <c r="Q4186" s="1"/>
      <c r="R4186" s="1"/>
      <c r="S4186" s="1"/>
      <c r="T4186" s="1"/>
      <c r="U4186" s="1"/>
      <c r="V4186" s="1"/>
      <c r="W4186" s="1"/>
      <c r="X4186" s="1"/>
      <c r="Y4186" s="1"/>
      <c r="Z4186" s="1"/>
      <c r="AA4186" s="1"/>
      <c r="AB4186" s="1"/>
      <c r="AC4186" s="1"/>
      <c r="AD4186" s="1"/>
      <c r="AE4186" s="1"/>
      <c r="AF4186" s="1"/>
      <c r="AG4186" s="1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</row>
    <row r="4187" spans="4:60" x14ac:dyDescent="0.2">
      <c r="D4187" s="23"/>
      <c r="F4187" s="28"/>
      <c r="H4187" s="1"/>
      <c r="I4187" s="29"/>
      <c r="J4187" s="29"/>
      <c r="K4187" s="29"/>
      <c r="L4187" s="29"/>
      <c r="M4187" s="29"/>
      <c r="N4187" s="29"/>
      <c r="O4187" s="29"/>
      <c r="P4187" s="29"/>
      <c r="Q4187" s="29"/>
      <c r="R4187" s="29"/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29"/>
      <c r="BA4187" s="29"/>
      <c r="BB4187" s="29"/>
      <c r="BC4187" s="29"/>
      <c r="BD4187" s="29"/>
      <c r="BE4187" s="29"/>
      <c r="BF4187" s="29"/>
      <c r="BG4187" s="29"/>
      <c r="BH4187" s="29"/>
    </row>
    <row r="4188" spans="4:60" x14ac:dyDescent="0.2">
      <c r="D4188" s="23"/>
      <c r="F4188" s="28"/>
      <c r="H4188" s="30"/>
      <c r="I4188" s="30"/>
      <c r="J4188" s="30"/>
      <c r="K4188" s="30"/>
      <c r="L4188" s="30"/>
      <c r="M4188" s="30"/>
      <c r="N4188" s="30"/>
      <c r="O4188" s="30"/>
      <c r="P4188" s="30"/>
      <c r="Q4188" s="30"/>
      <c r="R4188" s="30"/>
      <c r="S4188" s="30"/>
      <c r="T4188" s="30"/>
      <c r="U4188" s="30"/>
      <c r="V4188" s="30"/>
      <c r="W4188" s="30"/>
      <c r="X4188" s="30"/>
      <c r="Y4188" s="30"/>
      <c r="Z4188" s="30"/>
      <c r="AA4188" s="30"/>
      <c r="AB4188" s="30"/>
      <c r="AC4188" s="30"/>
      <c r="AD4188" s="30"/>
      <c r="AE4188" s="30"/>
      <c r="AF4188" s="30"/>
      <c r="AG4188" s="30"/>
      <c r="AH4188" s="30"/>
      <c r="AI4188" s="30"/>
      <c r="AJ4188" s="30"/>
      <c r="AK4188" s="30"/>
      <c r="AL4188" s="30"/>
      <c r="AM4188" s="30"/>
      <c r="AN4188" s="30"/>
      <c r="AO4188" s="30"/>
      <c r="AP4188" s="30"/>
      <c r="AQ4188" s="30"/>
      <c r="AR4188" s="30"/>
      <c r="AS4188" s="30"/>
      <c r="AT4188" s="30"/>
      <c r="AU4188" s="30"/>
      <c r="AV4188" s="30"/>
      <c r="AW4188" s="30"/>
      <c r="AX4188" s="30"/>
      <c r="AY4188" s="30"/>
      <c r="AZ4188" s="30"/>
      <c r="BA4188" s="30"/>
      <c r="BB4188" s="30"/>
      <c r="BC4188" s="30"/>
      <c r="BD4188" s="30"/>
      <c r="BE4188" s="30"/>
      <c r="BF4188" s="30"/>
      <c r="BG4188" s="30"/>
      <c r="BH4188" s="30"/>
    </row>
    <row r="4189" spans="4:60" x14ac:dyDescent="0.2">
      <c r="D4189" s="23"/>
      <c r="F4189" s="28"/>
      <c r="H4189" s="1"/>
      <c r="Q4189" s="1"/>
      <c r="R4189" s="1"/>
      <c r="S4189" s="1"/>
      <c r="T4189" s="1"/>
      <c r="U4189" s="1"/>
      <c r="V4189" s="1"/>
      <c r="W4189" s="1"/>
      <c r="X4189" s="1"/>
      <c r="Y4189" s="1"/>
      <c r="Z4189" s="1"/>
      <c r="AA4189" s="1"/>
      <c r="AB4189" s="1"/>
      <c r="AC4189" s="1"/>
      <c r="AD4189" s="1"/>
      <c r="AE4189" s="1"/>
      <c r="AF4189" s="1"/>
      <c r="AG4189" s="1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</row>
    <row r="4190" spans="4:60" x14ac:dyDescent="0.2">
      <c r="D4190" s="23"/>
      <c r="F4190" s="1"/>
      <c r="H4190" s="1"/>
      <c r="Q4190" s="1"/>
      <c r="R4190" s="1"/>
      <c r="S4190" s="1"/>
      <c r="T4190" s="1"/>
      <c r="U4190" s="1"/>
      <c r="V4190" s="1"/>
      <c r="W4190" s="1"/>
      <c r="X4190" s="1"/>
      <c r="Y4190" s="1"/>
      <c r="Z4190" s="1"/>
      <c r="AA4190" s="1"/>
      <c r="AB4190" s="1"/>
      <c r="AC4190" s="1"/>
      <c r="AD4190" s="1"/>
      <c r="AE4190" s="1"/>
      <c r="AF4190" s="1"/>
      <c r="AG4190" s="1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</row>
    <row r="4191" spans="4:60" x14ac:dyDescent="0.2">
      <c r="D4191" s="23"/>
      <c r="F4191" s="1"/>
      <c r="H4191" s="1"/>
      <c r="I4191" s="26"/>
      <c r="J4191" s="26"/>
      <c r="K4191" s="26"/>
      <c r="L4191" s="26"/>
      <c r="M4191" s="26"/>
      <c r="N4191" s="26"/>
      <c r="O4191" s="26"/>
      <c r="P4191" s="26"/>
      <c r="Q4191" s="26"/>
      <c r="R4191" s="26"/>
      <c r="S4191" s="26"/>
      <c r="T4191" s="26"/>
      <c r="U4191" s="26"/>
      <c r="V4191" s="26"/>
      <c r="W4191" s="26"/>
      <c r="X4191" s="26"/>
      <c r="Y4191" s="26"/>
      <c r="Z4191" s="26"/>
      <c r="AA4191" s="26"/>
      <c r="AB4191" s="26"/>
      <c r="AC4191" s="26"/>
      <c r="AD4191" s="26"/>
      <c r="AE4191" s="26"/>
      <c r="AF4191" s="26"/>
      <c r="AG4191" s="26"/>
      <c r="AH4191" s="26"/>
      <c r="AI4191" s="26"/>
      <c r="AJ4191" s="26"/>
      <c r="AK4191" s="26"/>
      <c r="AL4191" s="26"/>
      <c r="AM4191" s="26"/>
      <c r="AN4191" s="26"/>
      <c r="AO4191" s="26"/>
      <c r="AP4191" s="26"/>
      <c r="AQ4191" s="26"/>
      <c r="AR4191" s="26"/>
      <c r="AS4191" s="26"/>
      <c r="AT4191" s="26"/>
      <c r="AU4191" s="26"/>
      <c r="AV4191" s="26"/>
      <c r="AW4191" s="26"/>
      <c r="AX4191" s="26"/>
      <c r="AY4191" s="26"/>
      <c r="AZ4191" s="26"/>
      <c r="BA4191" s="26"/>
      <c r="BB4191" s="26"/>
      <c r="BC4191" s="26"/>
      <c r="BD4191" s="26"/>
      <c r="BE4191" s="26"/>
      <c r="BF4191" s="26"/>
      <c r="BG4191" s="26"/>
      <c r="BH4191" s="26"/>
    </row>
    <row r="4192" spans="4:60" x14ac:dyDescent="0.2">
      <c r="D4192" s="23"/>
      <c r="F4192" s="28"/>
      <c r="H4192" s="1"/>
      <c r="Q4192" s="1"/>
      <c r="R4192" s="1"/>
      <c r="S4192" s="1"/>
      <c r="T4192" s="1"/>
      <c r="U4192" s="1"/>
      <c r="V4192" s="1"/>
      <c r="W4192" s="1"/>
      <c r="X4192" s="1"/>
      <c r="Y4192" s="1"/>
      <c r="Z4192" s="1"/>
      <c r="AA4192" s="1"/>
      <c r="AB4192" s="1"/>
      <c r="AC4192" s="1"/>
      <c r="AD4192" s="1"/>
      <c r="AE4192" s="1"/>
      <c r="AF4192" s="1"/>
      <c r="AG4192" s="1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</row>
    <row r="4193" spans="4:60" x14ac:dyDescent="0.2">
      <c r="D4193" s="23"/>
      <c r="F4193" s="28"/>
      <c r="H4193" s="1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29"/>
      <c r="AZ4193" s="29"/>
      <c r="BA4193" s="29"/>
      <c r="BB4193" s="29"/>
      <c r="BC4193" s="29"/>
      <c r="BD4193" s="29"/>
      <c r="BE4193" s="29"/>
      <c r="BF4193" s="29"/>
      <c r="BG4193" s="29"/>
      <c r="BH4193" s="29"/>
    </row>
    <row r="4194" spans="4:60" x14ac:dyDescent="0.2">
      <c r="D4194" s="23"/>
      <c r="F4194" s="28"/>
      <c r="H4194" s="30"/>
      <c r="I4194" s="30"/>
      <c r="J4194" s="30"/>
      <c r="K4194" s="30"/>
      <c r="L4194" s="30"/>
      <c r="M4194" s="30"/>
      <c r="N4194" s="30"/>
      <c r="O4194" s="30"/>
      <c r="P4194" s="30"/>
      <c r="Q4194" s="30"/>
      <c r="R4194" s="30"/>
      <c r="S4194" s="30"/>
      <c r="T4194" s="30"/>
      <c r="U4194" s="30"/>
      <c r="V4194" s="30"/>
      <c r="W4194" s="30"/>
      <c r="X4194" s="30"/>
      <c r="Y4194" s="30"/>
      <c r="Z4194" s="30"/>
      <c r="AA4194" s="30"/>
      <c r="AB4194" s="30"/>
      <c r="AC4194" s="30"/>
      <c r="AD4194" s="30"/>
      <c r="AE4194" s="30"/>
      <c r="AF4194" s="30"/>
      <c r="AG4194" s="30"/>
      <c r="AH4194" s="30"/>
      <c r="AI4194" s="30"/>
      <c r="AJ4194" s="30"/>
      <c r="AK4194" s="30"/>
      <c r="AL4194" s="30"/>
      <c r="AM4194" s="30"/>
      <c r="AN4194" s="30"/>
      <c r="AO4194" s="30"/>
      <c r="AP4194" s="30"/>
      <c r="AQ4194" s="30"/>
      <c r="AR4194" s="30"/>
      <c r="AS4194" s="30"/>
      <c r="AT4194" s="30"/>
      <c r="AU4194" s="30"/>
      <c r="AV4194" s="30"/>
      <c r="AW4194" s="30"/>
      <c r="AX4194" s="30"/>
      <c r="AY4194" s="30"/>
      <c r="AZ4194" s="30"/>
      <c r="BA4194" s="30"/>
      <c r="BB4194" s="30"/>
      <c r="BC4194" s="30"/>
      <c r="BD4194" s="30"/>
      <c r="BE4194" s="30"/>
      <c r="BF4194" s="30"/>
      <c r="BG4194" s="30"/>
      <c r="BH4194" s="30"/>
    </row>
    <row r="4195" spans="4:60" x14ac:dyDescent="0.2">
      <c r="D4195" s="23"/>
      <c r="F4195" s="28"/>
      <c r="H4195" s="1"/>
      <c r="Q4195" s="1"/>
      <c r="R4195" s="1"/>
      <c r="S4195" s="1"/>
      <c r="T4195" s="1"/>
      <c r="U4195" s="1"/>
      <c r="V4195" s="1"/>
      <c r="W4195" s="1"/>
      <c r="X4195" s="1"/>
      <c r="Y4195" s="1"/>
      <c r="Z4195" s="1"/>
      <c r="AA4195" s="1"/>
      <c r="AB4195" s="1"/>
      <c r="AC4195" s="1"/>
      <c r="AD4195" s="1"/>
      <c r="AE4195" s="1"/>
      <c r="AF4195" s="1"/>
      <c r="AG4195" s="1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</row>
    <row r="4196" spans="4:60" x14ac:dyDescent="0.2">
      <c r="D4196" s="23"/>
      <c r="F4196" s="1"/>
      <c r="H4196" s="1"/>
      <c r="Q4196" s="1"/>
      <c r="R4196" s="1"/>
      <c r="S4196" s="1"/>
      <c r="T4196" s="1"/>
      <c r="U4196" s="1"/>
      <c r="V4196" s="1"/>
      <c r="W4196" s="1"/>
      <c r="X4196" s="1"/>
      <c r="Y4196" s="1"/>
      <c r="Z4196" s="1"/>
      <c r="AA4196" s="1"/>
      <c r="AB4196" s="1"/>
      <c r="AC4196" s="1"/>
      <c r="AD4196" s="1"/>
      <c r="AE4196" s="1"/>
      <c r="AF4196" s="1"/>
      <c r="AG4196" s="1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</row>
    <row r="4197" spans="4:60" x14ac:dyDescent="0.2">
      <c r="D4197" s="23"/>
      <c r="F4197" s="1"/>
      <c r="H4197" s="1"/>
      <c r="I4197" s="26"/>
      <c r="J4197" s="26"/>
      <c r="K4197" s="26"/>
      <c r="L4197" s="26"/>
      <c r="M4197" s="26"/>
      <c r="N4197" s="26"/>
      <c r="O4197" s="26"/>
      <c r="P4197" s="26"/>
      <c r="Q4197" s="26"/>
      <c r="R4197" s="26"/>
      <c r="S4197" s="26"/>
      <c r="T4197" s="26"/>
      <c r="U4197" s="26"/>
      <c r="V4197" s="26"/>
      <c r="W4197" s="26"/>
      <c r="X4197" s="26"/>
      <c r="Y4197" s="26"/>
      <c r="Z4197" s="26"/>
      <c r="AA4197" s="26"/>
      <c r="AB4197" s="26"/>
      <c r="AC4197" s="26"/>
      <c r="AD4197" s="26"/>
      <c r="AE4197" s="26"/>
      <c r="AF4197" s="26"/>
      <c r="AG4197" s="26"/>
      <c r="AH4197" s="26"/>
      <c r="AI4197" s="26"/>
      <c r="AJ4197" s="26"/>
      <c r="AK4197" s="26"/>
      <c r="AL4197" s="26"/>
      <c r="AM4197" s="26"/>
      <c r="AN4197" s="26"/>
      <c r="AO4197" s="26"/>
      <c r="AP4197" s="26"/>
      <c r="AQ4197" s="26"/>
      <c r="AR4197" s="26"/>
      <c r="AS4197" s="26"/>
      <c r="AT4197" s="26"/>
      <c r="AU4197" s="26"/>
      <c r="AV4197" s="26"/>
      <c r="AW4197" s="26"/>
      <c r="AX4197" s="26"/>
      <c r="AY4197" s="26"/>
      <c r="AZ4197" s="26"/>
      <c r="BA4197" s="26"/>
      <c r="BB4197" s="26"/>
      <c r="BC4197" s="26"/>
      <c r="BD4197" s="26"/>
      <c r="BE4197" s="26"/>
      <c r="BF4197" s="26"/>
      <c r="BG4197" s="26"/>
      <c r="BH4197" s="26"/>
    </row>
    <row r="4198" spans="4:60" x14ac:dyDescent="0.2">
      <c r="D4198" s="23"/>
      <c r="F4198" s="28"/>
      <c r="H4198" s="1"/>
      <c r="Q4198" s="1"/>
      <c r="R4198" s="1"/>
      <c r="S4198" s="1"/>
      <c r="T4198" s="1"/>
      <c r="U4198" s="1"/>
      <c r="V4198" s="1"/>
      <c r="W4198" s="1"/>
      <c r="X4198" s="1"/>
      <c r="Y4198" s="1"/>
      <c r="Z4198" s="1"/>
      <c r="AA4198" s="1"/>
      <c r="AB4198" s="1"/>
      <c r="AC4198" s="1"/>
      <c r="AD4198" s="1"/>
      <c r="AE4198" s="1"/>
      <c r="AF4198" s="1"/>
      <c r="AG4198" s="1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</row>
    <row r="4199" spans="4:60" x14ac:dyDescent="0.2">
      <c r="D4199" s="23"/>
      <c r="F4199" s="28"/>
      <c r="H4199" s="1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29"/>
      <c r="AQ4199" s="29"/>
      <c r="AR4199" s="29"/>
      <c r="AS4199" s="29"/>
      <c r="AT4199" s="29"/>
      <c r="AU4199" s="29"/>
      <c r="AV4199" s="29"/>
      <c r="AW4199" s="29"/>
      <c r="AX4199" s="29"/>
      <c r="AY4199" s="29"/>
      <c r="AZ4199" s="29"/>
      <c r="BA4199" s="29"/>
      <c r="BB4199" s="29"/>
      <c r="BC4199" s="29"/>
      <c r="BD4199" s="29"/>
      <c r="BE4199" s="29"/>
      <c r="BF4199" s="29"/>
      <c r="BG4199" s="29"/>
      <c r="BH4199" s="29"/>
    </row>
    <row r="4200" spans="4:60" x14ac:dyDescent="0.2">
      <c r="D4200" s="23"/>
      <c r="F4200" s="28"/>
      <c r="H4200" s="30"/>
      <c r="I4200" s="30"/>
      <c r="J4200" s="30"/>
      <c r="K4200" s="30"/>
      <c r="L4200" s="30"/>
      <c r="M4200" s="30"/>
      <c r="N4200" s="30"/>
      <c r="O4200" s="30"/>
      <c r="P4200" s="30"/>
      <c r="Q4200" s="30"/>
      <c r="R4200" s="30"/>
      <c r="S4200" s="30"/>
      <c r="T4200" s="30"/>
      <c r="U4200" s="30"/>
      <c r="V4200" s="30"/>
      <c r="W4200" s="30"/>
      <c r="X4200" s="30"/>
      <c r="Y4200" s="30"/>
      <c r="Z4200" s="30"/>
      <c r="AA4200" s="30"/>
      <c r="AB4200" s="30"/>
      <c r="AC4200" s="30"/>
      <c r="AD4200" s="30"/>
      <c r="AE4200" s="30"/>
      <c r="AF4200" s="30"/>
      <c r="AG4200" s="30"/>
      <c r="AH4200" s="30"/>
      <c r="AI4200" s="30"/>
      <c r="AJ4200" s="30"/>
      <c r="AK4200" s="30"/>
      <c r="AL4200" s="30"/>
      <c r="AM4200" s="30"/>
      <c r="AN4200" s="30"/>
      <c r="AO4200" s="30"/>
      <c r="AP4200" s="30"/>
      <c r="AQ4200" s="30"/>
      <c r="AR4200" s="30"/>
      <c r="AS4200" s="30"/>
      <c r="AT4200" s="30"/>
      <c r="AU4200" s="30"/>
      <c r="AV4200" s="30"/>
      <c r="AW4200" s="30"/>
      <c r="AX4200" s="30"/>
      <c r="AY4200" s="30"/>
      <c r="AZ4200" s="30"/>
      <c r="BA4200" s="30"/>
      <c r="BB4200" s="30"/>
      <c r="BC4200" s="30"/>
      <c r="BD4200" s="30"/>
      <c r="BE4200" s="30"/>
      <c r="BF4200" s="30"/>
      <c r="BG4200" s="30"/>
      <c r="BH4200" s="30"/>
    </row>
    <row r="4201" spans="4:60" x14ac:dyDescent="0.2">
      <c r="D4201" s="23"/>
      <c r="F4201" s="28"/>
      <c r="H4201" s="1"/>
      <c r="Q4201" s="1"/>
      <c r="R4201" s="1"/>
      <c r="S4201" s="1"/>
      <c r="T4201" s="1"/>
      <c r="U4201" s="1"/>
      <c r="V4201" s="1"/>
      <c r="W4201" s="1"/>
      <c r="X4201" s="1"/>
      <c r="Y4201" s="1"/>
      <c r="Z4201" s="1"/>
      <c r="AA4201" s="1"/>
      <c r="AB4201" s="1"/>
      <c r="AC4201" s="1"/>
      <c r="AD4201" s="1"/>
      <c r="AE4201" s="1"/>
      <c r="AF4201" s="1"/>
      <c r="AG4201" s="1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</row>
    <row r="4202" spans="4:60" x14ac:dyDescent="0.2">
      <c r="D4202" s="23"/>
      <c r="F4202" s="1"/>
      <c r="H4202" s="1"/>
      <c r="Q4202" s="1"/>
      <c r="R4202" s="1"/>
      <c r="S4202" s="1"/>
      <c r="T4202" s="1"/>
      <c r="U4202" s="1"/>
      <c r="V4202" s="1"/>
      <c r="W4202" s="1"/>
      <c r="X4202" s="1"/>
      <c r="Y4202" s="1"/>
      <c r="Z4202" s="1"/>
      <c r="AA4202" s="1"/>
      <c r="AB4202" s="1"/>
      <c r="AC4202" s="1"/>
      <c r="AD4202" s="1"/>
      <c r="AE4202" s="1"/>
      <c r="AF4202" s="1"/>
      <c r="AG4202" s="1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</row>
    <row r="4203" spans="4:60" x14ac:dyDescent="0.2">
      <c r="D4203" s="23"/>
      <c r="F4203" s="1"/>
      <c r="H4203" s="1"/>
      <c r="I4203" s="26"/>
      <c r="J4203" s="26"/>
      <c r="K4203" s="26"/>
      <c r="L4203" s="26"/>
      <c r="M4203" s="26"/>
      <c r="N4203" s="26"/>
      <c r="O4203" s="26"/>
      <c r="P4203" s="26"/>
      <c r="Q4203" s="26"/>
      <c r="R4203" s="26"/>
      <c r="S4203" s="26"/>
      <c r="T4203" s="26"/>
      <c r="U4203" s="26"/>
      <c r="V4203" s="26"/>
      <c r="W4203" s="26"/>
      <c r="X4203" s="26"/>
      <c r="Y4203" s="26"/>
      <c r="Z4203" s="26"/>
      <c r="AA4203" s="26"/>
      <c r="AB4203" s="26"/>
      <c r="AC4203" s="26"/>
      <c r="AD4203" s="26"/>
      <c r="AE4203" s="26"/>
      <c r="AF4203" s="26"/>
      <c r="AG4203" s="26"/>
      <c r="AH4203" s="26"/>
      <c r="AI4203" s="26"/>
      <c r="AJ4203" s="26"/>
      <c r="AK4203" s="26"/>
      <c r="AL4203" s="26"/>
      <c r="AM4203" s="26"/>
      <c r="AN4203" s="26"/>
      <c r="AO4203" s="26"/>
      <c r="AP4203" s="26"/>
      <c r="AQ4203" s="26"/>
      <c r="AR4203" s="26"/>
      <c r="AS4203" s="26"/>
      <c r="AT4203" s="26"/>
      <c r="AU4203" s="26"/>
      <c r="AV4203" s="26"/>
      <c r="AW4203" s="26"/>
      <c r="AX4203" s="26"/>
      <c r="AY4203" s="26"/>
      <c r="AZ4203" s="26"/>
      <c r="BA4203" s="26"/>
      <c r="BB4203" s="26"/>
      <c r="BC4203" s="26"/>
      <c r="BD4203" s="26"/>
      <c r="BE4203" s="26"/>
      <c r="BF4203" s="26"/>
      <c r="BG4203" s="26"/>
      <c r="BH4203" s="26"/>
    </row>
    <row r="4204" spans="4:60" x14ac:dyDescent="0.2">
      <c r="D4204" s="23"/>
      <c r="F4204" s="28"/>
      <c r="H4204" s="1"/>
      <c r="Q4204" s="1"/>
      <c r="R4204" s="1"/>
      <c r="S4204" s="1"/>
      <c r="T4204" s="1"/>
      <c r="U4204" s="1"/>
      <c r="V4204" s="1"/>
      <c r="W4204" s="1"/>
      <c r="X4204" s="1"/>
      <c r="Y4204" s="1"/>
      <c r="Z4204" s="1"/>
      <c r="AA4204" s="1"/>
      <c r="AB4204" s="1"/>
      <c r="AC4204" s="1"/>
      <c r="AD4204" s="1"/>
      <c r="AE4204" s="1"/>
      <c r="AF4204" s="1"/>
      <c r="AG4204" s="1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</row>
    <row r="4205" spans="4:60" x14ac:dyDescent="0.2">
      <c r="D4205" s="23"/>
      <c r="F4205" s="28"/>
      <c r="H4205" s="1"/>
      <c r="I4205" s="29"/>
      <c r="J4205" s="29"/>
      <c r="K4205" s="29"/>
      <c r="L4205" s="29"/>
      <c r="M4205" s="29"/>
      <c r="N4205" s="29"/>
      <c r="O4205" s="29"/>
      <c r="P4205" s="29"/>
      <c r="Q4205" s="29"/>
      <c r="R4205" s="29"/>
      <c r="S4205" s="29"/>
      <c r="T4205" s="29"/>
      <c r="U4205" s="29"/>
      <c r="V4205" s="29"/>
      <c r="W4205" s="29"/>
      <c r="X4205" s="29"/>
      <c r="Y4205" s="29"/>
      <c r="Z4205" s="29"/>
      <c r="AA4205" s="29"/>
      <c r="AB4205" s="29"/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29"/>
      <c r="AQ4205" s="29"/>
      <c r="AR4205" s="29"/>
      <c r="AS4205" s="29"/>
      <c r="AT4205" s="29"/>
      <c r="AU4205" s="29"/>
      <c r="AV4205" s="29"/>
      <c r="AW4205" s="29"/>
      <c r="AX4205" s="29"/>
      <c r="AY4205" s="29"/>
      <c r="AZ4205" s="29"/>
      <c r="BA4205" s="29"/>
      <c r="BB4205" s="29"/>
      <c r="BC4205" s="29"/>
      <c r="BD4205" s="29"/>
      <c r="BE4205" s="29"/>
      <c r="BF4205" s="29"/>
      <c r="BG4205" s="29"/>
      <c r="BH4205" s="29"/>
    </row>
    <row r="4206" spans="4:60" x14ac:dyDescent="0.2">
      <c r="D4206" s="23"/>
      <c r="F4206" s="28"/>
      <c r="H4206" s="30"/>
      <c r="I4206" s="30"/>
      <c r="J4206" s="30"/>
      <c r="K4206" s="30"/>
      <c r="L4206" s="30"/>
      <c r="M4206" s="30"/>
      <c r="N4206" s="30"/>
      <c r="O4206" s="30"/>
      <c r="P4206" s="30"/>
      <c r="Q4206" s="30"/>
      <c r="R4206" s="30"/>
      <c r="S4206" s="30"/>
      <c r="T4206" s="30"/>
      <c r="U4206" s="30"/>
      <c r="V4206" s="30"/>
      <c r="W4206" s="30"/>
      <c r="X4206" s="30"/>
      <c r="Y4206" s="30"/>
      <c r="Z4206" s="30"/>
      <c r="AA4206" s="30"/>
      <c r="AB4206" s="30"/>
      <c r="AC4206" s="30"/>
      <c r="AD4206" s="30"/>
      <c r="AE4206" s="30"/>
      <c r="AF4206" s="30"/>
      <c r="AG4206" s="30"/>
      <c r="AH4206" s="30"/>
      <c r="AI4206" s="30"/>
      <c r="AJ4206" s="30"/>
      <c r="AK4206" s="30"/>
      <c r="AL4206" s="30"/>
      <c r="AM4206" s="30"/>
      <c r="AN4206" s="30"/>
      <c r="AO4206" s="30"/>
      <c r="AP4206" s="30"/>
      <c r="AQ4206" s="30"/>
      <c r="AR4206" s="30"/>
      <c r="AS4206" s="30"/>
      <c r="AT4206" s="30"/>
      <c r="AU4206" s="30"/>
      <c r="AV4206" s="30"/>
      <c r="AW4206" s="30"/>
      <c r="AX4206" s="30"/>
      <c r="AY4206" s="30"/>
      <c r="AZ4206" s="30"/>
      <c r="BA4206" s="30"/>
      <c r="BB4206" s="30"/>
      <c r="BC4206" s="30"/>
      <c r="BD4206" s="30"/>
      <c r="BE4206" s="30"/>
      <c r="BF4206" s="30"/>
      <c r="BG4206" s="30"/>
      <c r="BH4206" s="30"/>
    </row>
    <row r="4207" spans="4:60" x14ac:dyDescent="0.2">
      <c r="D4207" s="23"/>
      <c r="F4207" s="28"/>
      <c r="H4207" s="1"/>
      <c r="Q4207" s="1"/>
      <c r="R4207" s="1"/>
      <c r="S4207" s="1"/>
      <c r="T4207" s="1"/>
      <c r="U4207" s="1"/>
      <c r="V4207" s="1"/>
      <c r="W4207" s="1"/>
      <c r="X4207" s="1"/>
      <c r="Y4207" s="1"/>
      <c r="Z4207" s="1"/>
      <c r="AA4207" s="1"/>
      <c r="AB4207" s="1"/>
      <c r="AC4207" s="1"/>
      <c r="AD4207" s="1"/>
      <c r="AE4207" s="1"/>
      <c r="AF4207" s="1"/>
      <c r="AG4207" s="1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</row>
    <row r="4208" spans="4:60" x14ac:dyDescent="0.2">
      <c r="D4208" s="23"/>
      <c r="F4208" s="1"/>
      <c r="H4208" s="1"/>
      <c r="Q4208" s="1"/>
      <c r="R4208" s="1"/>
      <c r="S4208" s="1"/>
      <c r="T4208" s="1"/>
      <c r="U4208" s="1"/>
      <c r="V4208" s="1"/>
      <c r="W4208" s="1"/>
      <c r="X4208" s="1"/>
      <c r="Y4208" s="1"/>
      <c r="Z4208" s="1"/>
      <c r="AA4208" s="1"/>
      <c r="AB4208" s="1"/>
      <c r="AC4208" s="1"/>
      <c r="AD4208" s="1"/>
      <c r="AE4208" s="1"/>
      <c r="AF4208" s="1"/>
      <c r="AG4208" s="1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</row>
    <row r="4209" spans="4:60" x14ac:dyDescent="0.2">
      <c r="D4209" s="23"/>
      <c r="F4209" s="1"/>
      <c r="H4209" s="1"/>
      <c r="I4209" s="26"/>
      <c r="J4209" s="26"/>
      <c r="K4209" s="26"/>
      <c r="L4209" s="26"/>
      <c r="M4209" s="26"/>
      <c r="N4209" s="26"/>
      <c r="O4209" s="26"/>
      <c r="P4209" s="26"/>
      <c r="Q4209" s="26"/>
      <c r="R4209" s="26"/>
      <c r="S4209" s="26"/>
      <c r="T4209" s="26"/>
      <c r="U4209" s="26"/>
      <c r="V4209" s="26"/>
      <c r="W4209" s="26"/>
      <c r="X4209" s="26"/>
      <c r="Y4209" s="26"/>
      <c r="Z4209" s="26"/>
      <c r="AA4209" s="26"/>
      <c r="AB4209" s="26"/>
      <c r="AC4209" s="26"/>
      <c r="AD4209" s="26"/>
      <c r="AE4209" s="26"/>
      <c r="AF4209" s="26"/>
      <c r="AG4209" s="26"/>
      <c r="AH4209" s="26"/>
      <c r="AI4209" s="26"/>
      <c r="AJ4209" s="26"/>
      <c r="AK4209" s="26"/>
      <c r="AL4209" s="26"/>
      <c r="AM4209" s="26"/>
      <c r="AN4209" s="26"/>
      <c r="AO4209" s="26"/>
      <c r="AP4209" s="26"/>
      <c r="AQ4209" s="26"/>
      <c r="AR4209" s="26"/>
      <c r="AS4209" s="26"/>
      <c r="AT4209" s="26"/>
      <c r="AU4209" s="26"/>
      <c r="AV4209" s="26"/>
      <c r="AW4209" s="26"/>
      <c r="AX4209" s="26"/>
      <c r="AY4209" s="26"/>
      <c r="AZ4209" s="26"/>
      <c r="BA4209" s="26"/>
      <c r="BB4209" s="26"/>
      <c r="BC4209" s="26"/>
      <c r="BD4209" s="26"/>
      <c r="BE4209" s="26"/>
      <c r="BF4209" s="26"/>
      <c r="BG4209" s="26"/>
      <c r="BH4209" s="26"/>
    </row>
    <row r="4210" spans="4:60" x14ac:dyDescent="0.2">
      <c r="D4210" s="23"/>
      <c r="F4210" s="28"/>
      <c r="H4210" s="1"/>
      <c r="Q4210" s="1"/>
      <c r="R4210" s="1"/>
      <c r="S4210" s="1"/>
      <c r="T4210" s="1"/>
      <c r="U4210" s="1"/>
      <c r="V4210" s="1"/>
      <c r="W4210" s="1"/>
      <c r="X4210" s="1"/>
      <c r="Y4210" s="1"/>
      <c r="Z4210" s="1"/>
      <c r="AA4210" s="1"/>
      <c r="AB4210" s="1"/>
      <c r="AC4210" s="1"/>
      <c r="AD4210" s="1"/>
      <c r="AE4210" s="1"/>
      <c r="AF4210" s="1"/>
      <c r="AG4210" s="1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</row>
    <row r="4211" spans="4:60" x14ac:dyDescent="0.2">
      <c r="D4211" s="23"/>
      <c r="F4211" s="28"/>
      <c r="H4211" s="1"/>
      <c r="I4211" s="29"/>
      <c r="J4211" s="29"/>
      <c r="K4211" s="29"/>
      <c r="L4211" s="29"/>
      <c r="M4211" s="29"/>
      <c r="N4211" s="29"/>
      <c r="O4211" s="29"/>
      <c r="P4211" s="29"/>
      <c r="Q4211" s="29"/>
      <c r="R4211" s="29"/>
      <c r="S4211" s="29"/>
      <c r="T4211" s="29"/>
      <c r="U4211" s="29"/>
      <c r="V4211" s="29"/>
      <c r="W4211" s="29"/>
      <c r="X4211" s="29"/>
      <c r="Y4211" s="29"/>
      <c r="Z4211" s="29"/>
      <c r="AA4211" s="29"/>
      <c r="AB4211" s="29"/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29"/>
      <c r="AQ4211" s="29"/>
      <c r="AR4211" s="29"/>
      <c r="AS4211" s="29"/>
      <c r="AT4211" s="29"/>
      <c r="AU4211" s="29"/>
      <c r="AV4211" s="29"/>
      <c r="AW4211" s="29"/>
      <c r="AX4211" s="29"/>
      <c r="AY4211" s="29"/>
      <c r="AZ4211" s="29"/>
      <c r="BA4211" s="29"/>
      <c r="BB4211" s="29"/>
      <c r="BC4211" s="29"/>
      <c r="BD4211" s="29"/>
      <c r="BE4211" s="29"/>
      <c r="BF4211" s="29"/>
      <c r="BG4211" s="29"/>
      <c r="BH4211" s="29"/>
    </row>
    <row r="4212" spans="4:60" x14ac:dyDescent="0.2">
      <c r="D4212" s="23"/>
      <c r="F4212" s="28"/>
      <c r="H4212" s="30"/>
      <c r="I4212" s="30"/>
      <c r="J4212" s="30"/>
      <c r="K4212" s="30"/>
      <c r="L4212" s="30"/>
      <c r="M4212" s="30"/>
      <c r="N4212" s="30"/>
      <c r="O4212" s="30"/>
      <c r="P4212" s="30"/>
      <c r="Q4212" s="30"/>
      <c r="R4212" s="30"/>
      <c r="S4212" s="30"/>
      <c r="T4212" s="30"/>
      <c r="U4212" s="30"/>
      <c r="V4212" s="30"/>
      <c r="W4212" s="30"/>
      <c r="X4212" s="30"/>
      <c r="Y4212" s="30"/>
      <c r="Z4212" s="30"/>
      <c r="AA4212" s="30"/>
      <c r="AB4212" s="30"/>
      <c r="AC4212" s="30"/>
      <c r="AD4212" s="30"/>
      <c r="AE4212" s="30"/>
      <c r="AF4212" s="30"/>
      <c r="AG4212" s="30"/>
      <c r="AH4212" s="30"/>
      <c r="AI4212" s="30"/>
      <c r="AJ4212" s="30"/>
      <c r="AK4212" s="30"/>
      <c r="AL4212" s="30"/>
      <c r="AM4212" s="30"/>
      <c r="AN4212" s="30"/>
      <c r="AO4212" s="30"/>
      <c r="AP4212" s="30"/>
      <c r="AQ4212" s="30"/>
      <c r="AR4212" s="30"/>
      <c r="AS4212" s="30"/>
      <c r="AT4212" s="30"/>
      <c r="AU4212" s="30"/>
      <c r="AV4212" s="30"/>
      <c r="AW4212" s="30"/>
      <c r="AX4212" s="30"/>
      <c r="AY4212" s="30"/>
      <c r="AZ4212" s="30"/>
      <c r="BA4212" s="30"/>
      <c r="BB4212" s="30"/>
      <c r="BC4212" s="30"/>
      <c r="BD4212" s="30"/>
      <c r="BE4212" s="30"/>
      <c r="BF4212" s="30"/>
      <c r="BG4212" s="30"/>
      <c r="BH4212" s="30"/>
    </row>
    <row r="4213" spans="4:60" x14ac:dyDescent="0.2">
      <c r="D4213" s="23"/>
      <c r="F4213" s="28"/>
      <c r="H4213" s="1"/>
      <c r="Q4213" s="1"/>
      <c r="R4213" s="1"/>
      <c r="S4213" s="1"/>
      <c r="T4213" s="1"/>
      <c r="U4213" s="1"/>
      <c r="V4213" s="1"/>
      <c r="W4213" s="1"/>
      <c r="X4213" s="1"/>
      <c r="Y4213" s="1"/>
      <c r="Z4213" s="1"/>
      <c r="AA4213" s="1"/>
      <c r="AB4213" s="1"/>
      <c r="AC4213" s="1"/>
      <c r="AD4213" s="1"/>
      <c r="AE4213" s="1"/>
      <c r="AF4213" s="1"/>
      <c r="AG4213" s="1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</row>
    <row r="4214" spans="4:60" x14ac:dyDescent="0.2">
      <c r="D4214" s="23"/>
      <c r="F4214" s="1"/>
      <c r="H4214" s="1"/>
      <c r="Q4214" s="1"/>
      <c r="R4214" s="1"/>
      <c r="S4214" s="1"/>
      <c r="T4214" s="1"/>
      <c r="U4214" s="1"/>
      <c r="V4214" s="1"/>
      <c r="W4214" s="1"/>
      <c r="X4214" s="1"/>
      <c r="Y4214" s="1"/>
      <c r="Z4214" s="1"/>
      <c r="AA4214" s="1"/>
      <c r="AB4214" s="1"/>
      <c r="AC4214" s="1"/>
      <c r="AD4214" s="1"/>
      <c r="AE4214" s="1"/>
      <c r="AF4214" s="1"/>
      <c r="AG4214" s="1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</row>
    <row r="4215" spans="4:60" x14ac:dyDescent="0.2">
      <c r="D4215" s="23"/>
      <c r="F4215" s="1"/>
      <c r="H4215" s="1"/>
      <c r="I4215" s="26"/>
      <c r="J4215" s="26"/>
      <c r="K4215" s="26"/>
      <c r="L4215" s="26"/>
      <c r="M4215" s="26"/>
      <c r="N4215" s="26"/>
      <c r="O4215" s="26"/>
      <c r="P4215" s="26"/>
      <c r="Q4215" s="26"/>
      <c r="R4215" s="26"/>
      <c r="S4215" s="26"/>
      <c r="T4215" s="26"/>
      <c r="U4215" s="26"/>
      <c r="V4215" s="26"/>
      <c r="W4215" s="26"/>
      <c r="X4215" s="26"/>
      <c r="Y4215" s="26"/>
      <c r="Z4215" s="26"/>
      <c r="AA4215" s="26"/>
      <c r="AB4215" s="26"/>
      <c r="AC4215" s="26"/>
      <c r="AD4215" s="26"/>
      <c r="AE4215" s="26"/>
      <c r="AF4215" s="26"/>
      <c r="AG4215" s="26"/>
      <c r="AH4215" s="26"/>
      <c r="AI4215" s="26"/>
      <c r="AJ4215" s="26"/>
      <c r="AK4215" s="26"/>
      <c r="AL4215" s="26"/>
      <c r="AM4215" s="26"/>
      <c r="AN4215" s="26"/>
      <c r="AO4215" s="26"/>
      <c r="AP4215" s="26"/>
      <c r="AQ4215" s="26"/>
      <c r="AR4215" s="26"/>
      <c r="AS4215" s="26"/>
      <c r="AT4215" s="26"/>
      <c r="AU4215" s="26"/>
      <c r="AV4215" s="26"/>
      <c r="AW4215" s="26"/>
      <c r="AX4215" s="26"/>
      <c r="AY4215" s="26"/>
      <c r="AZ4215" s="26"/>
      <c r="BA4215" s="26"/>
      <c r="BB4215" s="26"/>
      <c r="BC4215" s="26"/>
      <c r="BD4215" s="26"/>
      <c r="BE4215" s="26"/>
      <c r="BF4215" s="26"/>
      <c r="BG4215" s="26"/>
      <c r="BH4215" s="26"/>
    </row>
    <row r="4216" spans="4:60" x14ac:dyDescent="0.2">
      <c r="D4216" s="23"/>
      <c r="F4216" s="28"/>
      <c r="H4216" s="1"/>
      <c r="Q4216" s="1"/>
      <c r="R4216" s="1"/>
      <c r="S4216" s="1"/>
      <c r="T4216" s="1"/>
      <c r="U4216" s="1"/>
      <c r="V4216" s="1"/>
      <c r="W4216" s="1"/>
      <c r="X4216" s="1"/>
      <c r="Y4216" s="1"/>
      <c r="Z4216" s="1"/>
      <c r="AA4216" s="1"/>
      <c r="AB4216" s="1"/>
      <c r="AC4216" s="1"/>
      <c r="AD4216" s="1"/>
      <c r="AE4216" s="1"/>
      <c r="AF4216" s="1"/>
      <c r="AG4216" s="1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</row>
    <row r="4217" spans="4:60" x14ac:dyDescent="0.2">
      <c r="D4217" s="23"/>
      <c r="F4217" s="28"/>
      <c r="H4217" s="1"/>
      <c r="I4217" s="29"/>
      <c r="J4217" s="29"/>
      <c r="K4217" s="29"/>
      <c r="L4217" s="29"/>
      <c r="M4217" s="29"/>
      <c r="N4217" s="29"/>
      <c r="O4217" s="29"/>
      <c r="P4217" s="29"/>
      <c r="Q4217" s="29"/>
      <c r="R4217" s="29"/>
      <c r="S4217" s="29"/>
      <c r="T4217" s="29"/>
      <c r="U4217" s="29"/>
      <c r="V4217" s="29"/>
      <c r="W4217" s="29"/>
      <c r="X4217" s="29"/>
      <c r="Y4217" s="29"/>
      <c r="Z4217" s="29"/>
      <c r="AA4217" s="29"/>
      <c r="AB4217" s="29"/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29"/>
      <c r="AQ4217" s="29"/>
      <c r="AR4217" s="29"/>
      <c r="AS4217" s="29"/>
      <c r="AT4217" s="29"/>
      <c r="AU4217" s="29"/>
      <c r="AV4217" s="29"/>
      <c r="AW4217" s="29"/>
      <c r="AX4217" s="29"/>
      <c r="AY4217" s="29"/>
      <c r="AZ4217" s="29"/>
      <c r="BA4217" s="29"/>
      <c r="BB4217" s="29"/>
      <c r="BC4217" s="29"/>
      <c r="BD4217" s="29"/>
      <c r="BE4217" s="29"/>
      <c r="BF4217" s="29"/>
      <c r="BG4217" s="29"/>
      <c r="BH4217" s="29"/>
    </row>
    <row r="4218" spans="4:60" x14ac:dyDescent="0.2">
      <c r="D4218" s="23"/>
      <c r="F4218" s="28"/>
      <c r="H4218" s="30"/>
      <c r="I4218" s="30"/>
      <c r="J4218" s="30"/>
      <c r="K4218" s="30"/>
      <c r="L4218" s="30"/>
      <c r="M4218" s="30"/>
      <c r="N4218" s="30"/>
      <c r="O4218" s="30"/>
      <c r="P4218" s="30"/>
      <c r="Q4218" s="30"/>
      <c r="R4218" s="30"/>
      <c r="S4218" s="30"/>
      <c r="T4218" s="30"/>
      <c r="U4218" s="30"/>
      <c r="V4218" s="30"/>
      <c r="W4218" s="30"/>
      <c r="X4218" s="30"/>
      <c r="Y4218" s="30"/>
      <c r="Z4218" s="30"/>
      <c r="AA4218" s="30"/>
      <c r="AB4218" s="30"/>
      <c r="AC4218" s="30"/>
      <c r="AD4218" s="30"/>
      <c r="AE4218" s="30"/>
      <c r="AF4218" s="30"/>
      <c r="AG4218" s="30"/>
      <c r="AH4218" s="30"/>
      <c r="AI4218" s="30"/>
      <c r="AJ4218" s="30"/>
      <c r="AK4218" s="30"/>
      <c r="AL4218" s="30"/>
      <c r="AM4218" s="30"/>
      <c r="AN4218" s="30"/>
      <c r="AO4218" s="30"/>
      <c r="AP4218" s="30"/>
      <c r="AQ4218" s="30"/>
      <c r="AR4218" s="30"/>
      <c r="AS4218" s="30"/>
      <c r="AT4218" s="30"/>
      <c r="AU4218" s="30"/>
      <c r="AV4218" s="30"/>
      <c r="AW4218" s="30"/>
      <c r="AX4218" s="30"/>
      <c r="AY4218" s="30"/>
      <c r="AZ4218" s="30"/>
      <c r="BA4218" s="30"/>
      <c r="BB4218" s="30"/>
      <c r="BC4218" s="30"/>
      <c r="BD4218" s="30"/>
      <c r="BE4218" s="30"/>
      <c r="BF4218" s="30"/>
      <c r="BG4218" s="30"/>
      <c r="BH4218" s="30"/>
    </row>
    <row r="4219" spans="4:60" x14ac:dyDescent="0.2">
      <c r="D4219" s="23"/>
      <c r="F4219" s="28"/>
      <c r="H4219" s="1"/>
      <c r="Q4219" s="1"/>
      <c r="R4219" s="1"/>
      <c r="S4219" s="1"/>
      <c r="T4219" s="1"/>
      <c r="U4219" s="1"/>
      <c r="V4219" s="1"/>
      <c r="W4219" s="1"/>
      <c r="X4219" s="1"/>
      <c r="Y4219" s="1"/>
      <c r="Z4219" s="1"/>
      <c r="AA4219" s="1"/>
      <c r="AB4219" s="1"/>
      <c r="AC4219" s="1"/>
      <c r="AD4219" s="1"/>
      <c r="AE4219" s="1"/>
      <c r="AF4219" s="1"/>
      <c r="AG4219" s="1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</row>
    <row r="4220" spans="4:60" x14ac:dyDescent="0.2">
      <c r="D4220" s="23"/>
      <c r="F4220" s="1"/>
      <c r="H4220" s="1"/>
      <c r="Q4220" s="1"/>
      <c r="R4220" s="1"/>
      <c r="S4220" s="1"/>
      <c r="T4220" s="1"/>
      <c r="U4220" s="1"/>
      <c r="V4220" s="1"/>
      <c r="W4220" s="1"/>
      <c r="X4220" s="1"/>
      <c r="Y4220" s="1"/>
      <c r="Z4220" s="1"/>
      <c r="AA4220" s="1"/>
      <c r="AB4220" s="1"/>
      <c r="AC4220" s="1"/>
      <c r="AD4220" s="1"/>
      <c r="AE4220" s="1"/>
      <c r="AF4220" s="1"/>
      <c r="AG4220" s="1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</row>
    <row r="4221" spans="4:60" x14ac:dyDescent="0.2">
      <c r="D4221" s="23"/>
      <c r="F4221" s="1"/>
      <c r="H4221" s="1"/>
      <c r="I4221" s="26"/>
      <c r="J4221" s="26"/>
      <c r="K4221" s="26"/>
      <c r="L4221" s="26"/>
      <c r="M4221" s="26"/>
      <c r="N4221" s="26"/>
      <c r="O4221" s="26"/>
      <c r="P4221" s="26"/>
      <c r="Q4221" s="26"/>
      <c r="R4221" s="26"/>
      <c r="S4221" s="26"/>
      <c r="T4221" s="26"/>
      <c r="U4221" s="26"/>
      <c r="V4221" s="26"/>
      <c r="W4221" s="26"/>
      <c r="X4221" s="26"/>
      <c r="Y4221" s="26"/>
      <c r="Z4221" s="26"/>
      <c r="AA4221" s="26"/>
      <c r="AB4221" s="26"/>
      <c r="AC4221" s="26"/>
      <c r="AD4221" s="26"/>
      <c r="AE4221" s="26"/>
      <c r="AF4221" s="26"/>
      <c r="AG4221" s="26"/>
      <c r="AH4221" s="26"/>
      <c r="AI4221" s="26"/>
      <c r="AJ4221" s="26"/>
      <c r="AK4221" s="26"/>
      <c r="AL4221" s="26"/>
      <c r="AM4221" s="26"/>
      <c r="AN4221" s="26"/>
      <c r="AO4221" s="26"/>
      <c r="AP4221" s="26"/>
      <c r="AQ4221" s="26"/>
      <c r="AR4221" s="26"/>
      <c r="AS4221" s="26"/>
      <c r="AT4221" s="26"/>
      <c r="AU4221" s="26"/>
      <c r="AV4221" s="26"/>
      <c r="AW4221" s="26"/>
      <c r="AX4221" s="26"/>
      <c r="AY4221" s="26"/>
      <c r="AZ4221" s="26"/>
      <c r="BA4221" s="26"/>
      <c r="BB4221" s="26"/>
      <c r="BC4221" s="26"/>
      <c r="BD4221" s="26"/>
      <c r="BE4221" s="26"/>
      <c r="BF4221" s="26"/>
      <c r="BG4221" s="26"/>
      <c r="BH4221" s="26"/>
    </row>
    <row r="4222" spans="4:60" x14ac:dyDescent="0.2">
      <c r="D4222" s="23"/>
      <c r="F4222" s="28"/>
      <c r="H4222" s="1"/>
      <c r="Q4222" s="1"/>
      <c r="R4222" s="1"/>
      <c r="S4222" s="1"/>
      <c r="T4222" s="1"/>
      <c r="U4222" s="1"/>
      <c r="V4222" s="1"/>
      <c r="W4222" s="1"/>
      <c r="X4222" s="1"/>
      <c r="Y4222" s="1"/>
      <c r="Z4222" s="1"/>
      <c r="AA4222" s="1"/>
      <c r="AB4222" s="1"/>
      <c r="AC4222" s="1"/>
      <c r="AD4222" s="1"/>
      <c r="AE4222" s="1"/>
      <c r="AF4222" s="1"/>
      <c r="AG4222" s="1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</row>
    <row r="4223" spans="4:60" x14ac:dyDescent="0.2">
      <c r="D4223" s="23"/>
      <c r="F4223" s="28"/>
      <c r="H4223" s="1"/>
      <c r="I4223" s="29"/>
      <c r="J4223" s="29"/>
      <c r="K4223" s="29"/>
      <c r="L4223" s="29"/>
      <c r="M4223" s="29"/>
      <c r="N4223" s="29"/>
      <c r="O4223" s="29"/>
      <c r="P4223" s="29"/>
      <c r="Q4223" s="29"/>
      <c r="R4223" s="29"/>
      <c r="S4223" s="29"/>
      <c r="T4223" s="29"/>
      <c r="U4223" s="29"/>
      <c r="V4223" s="29"/>
      <c r="W4223" s="29"/>
      <c r="X4223" s="29"/>
      <c r="Y4223" s="29"/>
      <c r="Z4223" s="29"/>
      <c r="AA4223" s="29"/>
      <c r="AB4223" s="29"/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29"/>
      <c r="AQ4223" s="29"/>
      <c r="AR4223" s="29"/>
      <c r="AS4223" s="29"/>
      <c r="AT4223" s="29"/>
      <c r="AU4223" s="29"/>
      <c r="AV4223" s="29"/>
      <c r="AW4223" s="29"/>
      <c r="AX4223" s="29"/>
      <c r="AY4223" s="29"/>
      <c r="AZ4223" s="29"/>
      <c r="BA4223" s="29"/>
      <c r="BB4223" s="29"/>
      <c r="BC4223" s="29"/>
      <c r="BD4223" s="29"/>
      <c r="BE4223" s="29"/>
      <c r="BF4223" s="29"/>
      <c r="BG4223" s="29"/>
      <c r="BH4223" s="29"/>
    </row>
    <row r="4224" spans="4:60" x14ac:dyDescent="0.2">
      <c r="D4224" s="23"/>
      <c r="F4224" s="28"/>
      <c r="H4224" s="30"/>
      <c r="I4224" s="30"/>
      <c r="J4224" s="30"/>
      <c r="K4224" s="30"/>
      <c r="L4224" s="30"/>
      <c r="M4224" s="30"/>
      <c r="N4224" s="30"/>
      <c r="O4224" s="30"/>
      <c r="P4224" s="30"/>
      <c r="Q4224" s="30"/>
      <c r="R4224" s="30"/>
      <c r="S4224" s="30"/>
      <c r="T4224" s="30"/>
      <c r="U4224" s="30"/>
      <c r="V4224" s="30"/>
      <c r="W4224" s="30"/>
      <c r="X4224" s="30"/>
      <c r="Y4224" s="30"/>
      <c r="Z4224" s="30"/>
      <c r="AA4224" s="30"/>
      <c r="AB4224" s="30"/>
      <c r="AC4224" s="30"/>
      <c r="AD4224" s="30"/>
      <c r="AE4224" s="30"/>
      <c r="AF4224" s="30"/>
      <c r="AG4224" s="30"/>
      <c r="AH4224" s="30"/>
      <c r="AI4224" s="30"/>
      <c r="AJ4224" s="30"/>
      <c r="AK4224" s="30"/>
      <c r="AL4224" s="30"/>
      <c r="AM4224" s="30"/>
      <c r="AN4224" s="30"/>
      <c r="AO4224" s="30"/>
      <c r="AP4224" s="30"/>
      <c r="AQ4224" s="30"/>
      <c r="AR4224" s="30"/>
      <c r="AS4224" s="30"/>
      <c r="AT4224" s="30"/>
      <c r="AU4224" s="30"/>
      <c r="AV4224" s="30"/>
      <c r="AW4224" s="30"/>
      <c r="AX4224" s="30"/>
      <c r="AY4224" s="30"/>
      <c r="AZ4224" s="30"/>
      <c r="BA4224" s="30"/>
      <c r="BB4224" s="30"/>
      <c r="BC4224" s="30"/>
      <c r="BD4224" s="30"/>
      <c r="BE4224" s="30"/>
      <c r="BF4224" s="30"/>
      <c r="BG4224" s="30"/>
      <c r="BH4224" s="30"/>
    </row>
    <row r="4225" spans="4:60" x14ac:dyDescent="0.2">
      <c r="D4225" s="23"/>
      <c r="F4225" s="28"/>
      <c r="H4225" s="1"/>
      <c r="Q4225" s="1"/>
      <c r="R4225" s="1"/>
      <c r="S4225" s="1"/>
      <c r="T4225" s="1"/>
      <c r="U4225" s="1"/>
      <c r="V4225" s="1"/>
      <c r="W4225" s="1"/>
      <c r="X4225" s="1"/>
      <c r="Y4225" s="1"/>
      <c r="Z4225" s="1"/>
      <c r="AA4225" s="1"/>
      <c r="AB4225" s="1"/>
      <c r="AC4225" s="1"/>
      <c r="AD4225" s="1"/>
      <c r="AE4225" s="1"/>
      <c r="AF4225" s="1"/>
      <c r="AG4225" s="1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</row>
    <row r="4226" spans="4:60" x14ac:dyDescent="0.2">
      <c r="D4226" s="23"/>
      <c r="F4226" s="1"/>
      <c r="H4226" s="1"/>
      <c r="Q4226" s="1"/>
      <c r="R4226" s="1"/>
      <c r="S4226" s="1"/>
      <c r="T4226" s="1"/>
      <c r="U4226" s="1"/>
      <c r="V4226" s="1"/>
      <c r="W4226" s="1"/>
      <c r="X4226" s="1"/>
      <c r="Y4226" s="1"/>
      <c r="Z4226" s="1"/>
      <c r="AA4226" s="1"/>
      <c r="AB4226" s="1"/>
      <c r="AC4226" s="1"/>
      <c r="AD4226" s="1"/>
      <c r="AE4226" s="1"/>
      <c r="AF4226" s="1"/>
      <c r="AG4226" s="1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</row>
    <row r="4227" spans="4:60" x14ac:dyDescent="0.2">
      <c r="D4227" s="23"/>
      <c r="F4227" s="1"/>
      <c r="H4227" s="1"/>
      <c r="I4227" s="26"/>
      <c r="J4227" s="26"/>
      <c r="K4227" s="26"/>
      <c r="L4227" s="26"/>
      <c r="M4227" s="26"/>
      <c r="N4227" s="26"/>
      <c r="O4227" s="26"/>
      <c r="P4227" s="26"/>
      <c r="Q4227" s="26"/>
      <c r="R4227" s="26"/>
      <c r="S4227" s="26"/>
      <c r="T4227" s="26"/>
      <c r="U4227" s="26"/>
      <c r="V4227" s="26"/>
      <c r="W4227" s="26"/>
      <c r="X4227" s="26"/>
      <c r="Y4227" s="26"/>
      <c r="Z4227" s="26"/>
      <c r="AA4227" s="26"/>
      <c r="AB4227" s="26"/>
      <c r="AC4227" s="26"/>
      <c r="AD4227" s="26"/>
      <c r="AE4227" s="26"/>
      <c r="AF4227" s="26"/>
      <c r="AG4227" s="26"/>
      <c r="AH4227" s="26"/>
      <c r="AI4227" s="26"/>
      <c r="AJ4227" s="26"/>
      <c r="AK4227" s="26"/>
      <c r="AL4227" s="26"/>
      <c r="AM4227" s="26"/>
      <c r="AN4227" s="26"/>
      <c r="AO4227" s="26"/>
      <c r="AP4227" s="26"/>
      <c r="AQ4227" s="26"/>
      <c r="AR4227" s="26"/>
      <c r="AS4227" s="26"/>
      <c r="AT4227" s="26"/>
      <c r="AU4227" s="26"/>
      <c r="AV4227" s="26"/>
      <c r="AW4227" s="26"/>
      <c r="AX4227" s="26"/>
      <c r="AY4227" s="26"/>
      <c r="AZ4227" s="26"/>
      <c r="BA4227" s="26"/>
      <c r="BB4227" s="26"/>
      <c r="BC4227" s="26"/>
      <c r="BD4227" s="26"/>
      <c r="BE4227" s="26"/>
      <c r="BF4227" s="26"/>
      <c r="BG4227" s="26"/>
      <c r="BH4227" s="26"/>
    </row>
    <row r="4228" spans="4:60" x14ac:dyDescent="0.2">
      <c r="D4228" s="23"/>
      <c r="F4228" s="28"/>
      <c r="H4228" s="1"/>
      <c r="Q4228" s="1"/>
      <c r="R4228" s="1"/>
      <c r="S4228" s="1"/>
      <c r="T4228" s="1"/>
      <c r="U4228" s="1"/>
      <c r="V4228" s="1"/>
      <c r="W4228" s="1"/>
      <c r="X4228" s="1"/>
      <c r="Y4228" s="1"/>
      <c r="Z4228" s="1"/>
      <c r="AA4228" s="1"/>
      <c r="AB4228" s="1"/>
      <c r="AC4228" s="1"/>
      <c r="AD4228" s="1"/>
      <c r="AE4228" s="1"/>
      <c r="AF4228" s="1"/>
      <c r="AG4228" s="1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</row>
    <row r="4229" spans="4:60" x14ac:dyDescent="0.2">
      <c r="D4229" s="23"/>
      <c r="F4229" s="28"/>
      <c r="H4229" s="1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29"/>
      <c r="AQ4229" s="29"/>
      <c r="AR4229" s="29"/>
      <c r="AS4229" s="29"/>
      <c r="AT4229" s="29"/>
      <c r="AU4229" s="29"/>
      <c r="AV4229" s="29"/>
      <c r="AW4229" s="29"/>
      <c r="AX4229" s="29"/>
      <c r="AY4229" s="29"/>
      <c r="AZ4229" s="29"/>
      <c r="BA4229" s="29"/>
      <c r="BB4229" s="29"/>
      <c r="BC4229" s="29"/>
      <c r="BD4229" s="29"/>
      <c r="BE4229" s="29"/>
      <c r="BF4229" s="29"/>
      <c r="BG4229" s="29"/>
      <c r="BH4229" s="29"/>
    </row>
    <row r="4230" spans="4:60" x14ac:dyDescent="0.2">
      <c r="D4230" s="23"/>
      <c r="F4230" s="28"/>
      <c r="H4230" s="30"/>
      <c r="I4230" s="30"/>
      <c r="J4230" s="30"/>
      <c r="K4230" s="30"/>
      <c r="L4230" s="30"/>
      <c r="M4230" s="30"/>
      <c r="N4230" s="30"/>
      <c r="O4230" s="30"/>
      <c r="P4230" s="30"/>
      <c r="Q4230" s="30"/>
      <c r="R4230" s="30"/>
      <c r="S4230" s="30"/>
      <c r="T4230" s="30"/>
      <c r="U4230" s="30"/>
      <c r="V4230" s="30"/>
      <c r="W4230" s="30"/>
      <c r="X4230" s="30"/>
      <c r="Y4230" s="30"/>
      <c r="Z4230" s="30"/>
      <c r="AA4230" s="30"/>
      <c r="AB4230" s="30"/>
      <c r="AC4230" s="30"/>
      <c r="AD4230" s="30"/>
      <c r="AE4230" s="30"/>
      <c r="AF4230" s="30"/>
      <c r="AG4230" s="30"/>
      <c r="AH4230" s="30"/>
      <c r="AI4230" s="30"/>
      <c r="AJ4230" s="30"/>
      <c r="AK4230" s="30"/>
      <c r="AL4230" s="30"/>
      <c r="AM4230" s="30"/>
      <c r="AN4230" s="30"/>
      <c r="AO4230" s="30"/>
      <c r="AP4230" s="30"/>
      <c r="AQ4230" s="30"/>
      <c r="AR4230" s="30"/>
      <c r="AS4230" s="30"/>
      <c r="AT4230" s="30"/>
      <c r="AU4230" s="30"/>
      <c r="AV4230" s="30"/>
      <c r="AW4230" s="30"/>
      <c r="AX4230" s="30"/>
      <c r="AY4230" s="30"/>
      <c r="AZ4230" s="30"/>
      <c r="BA4230" s="30"/>
      <c r="BB4230" s="30"/>
      <c r="BC4230" s="30"/>
      <c r="BD4230" s="30"/>
      <c r="BE4230" s="30"/>
      <c r="BF4230" s="30"/>
      <c r="BG4230" s="30"/>
      <c r="BH4230" s="30"/>
    </row>
    <row r="4231" spans="4:60" x14ac:dyDescent="0.2">
      <c r="D4231" s="23"/>
      <c r="F4231" s="28"/>
      <c r="H4231" s="1"/>
      <c r="Q4231" s="1"/>
      <c r="R4231" s="1"/>
      <c r="S4231" s="1"/>
      <c r="T4231" s="1"/>
      <c r="U4231" s="1"/>
      <c r="V4231" s="1"/>
      <c r="W4231" s="1"/>
      <c r="X4231" s="1"/>
      <c r="Y4231" s="1"/>
      <c r="Z4231" s="1"/>
      <c r="AA4231" s="1"/>
      <c r="AB4231" s="1"/>
      <c r="AC4231" s="1"/>
      <c r="AD4231" s="1"/>
      <c r="AE4231" s="1"/>
      <c r="AF4231" s="1"/>
      <c r="AG4231" s="1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</row>
    <row r="4232" spans="4:60" x14ac:dyDescent="0.2">
      <c r="D4232" s="23"/>
      <c r="F4232" s="1"/>
      <c r="H4232" s="1"/>
      <c r="Q4232" s="1"/>
      <c r="R4232" s="1"/>
      <c r="S4232" s="1"/>
      <c r="T4232" s="1"/>
      <c r="U4232" s="1"/>
      <c r="V4232" s="1"/>
      <c r="W4232" s="1"/>
      <c r="X4232" s="1"/>
      <c r="Y4232" s="1"/>
      <c r="Z4232" s="1"/>
      <c r="AA4232" s="1"/>
      <c r="AB4232" s="1"/>
      <c r="AC4232" s="1"/>
      <c r="AD4232" s="1"/>
      <c r="AE4232" s="1"/>
      <c r="AF4232" s="1"/>
      <c r="AG4232" s="1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</row>
    <row r="4233" spans="4:60" x14ac:dyDescent="0.2">
      <c r="D4233" s="23"/>
      <c r="F4233" s="1"/>
      <c r="H4233" s="1"/>
      <c r="I4233" s="26"/>
      <c r="J4233" s="26"/>
      <c r="K4233" s="26"/>
      <c r="L4233" s="26"/>
      <c r="M4233" s="26"/>
      <c r="N4233" s="26"/>
      <c r="O4233" s="26"/>
      <c r="P4233" s="26"/>
      <c r="Q4233" s="26"/>
      <c r="R4233" s="26"/>
      <c r="S4233" s="26"/>
      <c r="T4233" s="26"/>
      <c r="U4233" s="26"/>
      <c r="V4233" s="26"/>
      <c r="W4233" s="26"/>
      <c r="X4233" s="26"/>
      <c r="Y4233" s="26"/>
      <c r="Z4233" s="26"/>
      <c r="AA4233" s="26"/>
      <c r="AB4233" s="26"/>
      <c r="AC4233" s="26"/>
      <c r="AD4233" s="26"/>
      <c r="AE4233" s="26"/>
      <c r="AF4233" s="26"/>
      <c r="AG4233" s="26"/>
      <c r="AH4233" s="26"/>
      <c r="AI4233" s="26"/>
      <c r="AJ4233" s="26"/>
      <c r="AK4233" s="26"/>
      <c r="AL4233" s="26"/>
      <c r="AM4233" s="26"/>
      <c r="AN4233" s="26"/>
      <c r="AO4233" s="26"/>
      <c r="AP4233" s="26"/>
      <c r="AQ4233" s="26"/>
      <c r="AR4233" s="26"/>
      <c r="AS4233" s="26"/>
      <c r="AT4233" s="26"/>
      <c r="AU4233" s="26"/>
      <c r="AV4233" s="26"/>
      <c r="AW4233" s="26"/>
      <c r="AX4233" s="26"/>
      <c r="AY4233" s="26"/>
      <c r="AZ4233" s="26"/>
      <c r="BA4233" s="26"/>
      <c r="BB4233" s="26"/>
      <c r="BC4233" s="26"/>
      <c r="BD4233" s="26"/>
      <c r="BE4233" s="26"/>
      <c r="BF4233" s="26"/>
      <c r="BG4233" s="26"/>
      <c r="BH4233" s="26"/>
    </row>
    <row r="4234" spans="4:60" x14ac:dyDescent="0.2">
      <c r="D4234" s="23"/>
      <c r="F4234" s="28"/>
      <c r="H4234" s="1"/>
      <c r="Q4234" s="1"/>
      <c r="R4234" s="1"/>
      <c r="S4234" s="1"/>
      <c r="T4234" s="1"/>
      <c r="U4234" s="1"/>
      <c r="V4234" s="1"/>
      <c r="W4234" s="1"/>
      <c r="X4234" s="1"/>
      <c r="Y4234" s="1"/>
      <c r="Z4234" s="1"/>
      <c r="AA4234" s="1"/>
      <c r="AB4234" s="1"/>
      <c r="AC4234" s="1"/>
      <c r="AD4234" s="1"/>
      <c r="AE4234" s="1"/>
      <c r="AF4234" s="1"/>
      <c r="AG4234" s="1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</row>
    <row r="4235" spans="4:60" x14ac:dyDescent="0.2">
      <c r="D4235" s="23"/>
      <c r="F4235" s="28"/>
      <c r="H4235" s="1"/>
      <c r="I4235" s="29"/>
      <c r="J4235" s="29"/>
      <c r="K4235" s="29"/>
      <c r="L4235" s="29"/>
      <c r="M4235" s="29"/>
      <c r="N4235" s="29"/>
      <c r="O4235" s="29"/>
      <c r="P4235" s="29"/>
      <c r="Q4235" s="29"/>
      <c r="R4235" s="29"/>
      <c r="S4235" s="29"/>
      <c r="T4235" s="29"/>
      <c r="U4235" s="29"/>
      <c r="V4235" s="29"/>
      <c r="W4235" s="29"/>
      <c r="X4235" s="29"/>
      <c r="Y4235" s="29"/>
      <c r="Z4235" s="29"/>
      <c r="AA4235" s="29"/>
      <c r="AB4235" s="29"/>
      <c r="AC4235" s="29"/>
      <c r="AD4235" s="29"/>
      <c r="AE4235" s="29"/>
      <c r="AF4235" s="29"/>
      <c r="AG4235" s="29"/>
      <c r="AH4235" s="29"/>
      <c r="AI4235" s="29"/>
      <c r="AJ4235" s="29"/>
      <c r="AK4235" s="29"/>
      <c r="AL4235" s="29"/>
      <c r="AM4235" s="29"/>
      <c r="AN4235" s="29"/>
      <c r="AO4235" s="29"/>
      <c r="AP4235" s="29"/>
      <c r="AQ4235" s="29"/>
      <c r="AR4235" s="29"/>
      <c r="AS4235" s="29"/>
      <c r="AT4235" s="29"/>
      <c r="AU4235" s="29"/>
      <c r="AV4235" s="29"/>
      <c r="AW4235" s="29"/>
      <c r="AX4235" s="29"/>
      <c r="AY4235" s="29"/>
      <c r="AZ4235" s="29"/>
      <c r="BA4235" s="29"/>
      <c r="BB4235" s="29"/>
      <c r="BC4235" s="29"/>
      <c r="BD4235" s="29"/>
      <c r="BE4235" s="29"/>
      <c r="BF4235" s="29"/>
      <c r="BG4235" s="29"/>
      <c r="BH4235" s="29"/>
    </row>
    <row r="4236" spans="4:60" x14ac:dyDescent="0.2">
      <c r="D4236" s="23"/>
      <c r="F4236" s="28"/>
      <c r="H4236" s="30"/>
      <c r="I4236" s="30"/>
      <c r="J4236" s="30"/>
      <c r="K4236" s="30"/>
      <c r="L4236" s="30"/>
      <c r="M4236" s="30"/>
      <c r="N4236" s="30"/>
      <c r="O4236" s="30"/>
      <c r="P4236" s="30"/>
      <c r="Q4236" s="30"/>
      <c r="R4236" s="30"/>
      <c r="S4236" s="30"/>
      <c r="T4236" s="30"/>
      <c r="U4236" s="30"/>
      <c r="V4236" s="30"/>
      <c r="W4236" s="30"/>
      <c r="X4236" s="30"/>
      <c r="Y4236" s="30"/>
      <c r="Z4236" s="30"/>
      <c r="AA4236" s="30"/>
      <c r="AB4236" s="30"/>
      <c r="AC4236" s="30"/>
      <c r="AD4236" s="30"/>
      <c r="AE4236" s="30"/>
      <c r="AF4236" s="30"/>
      <c r="AG4236" s="30"/>
      <c r="AH4236" s="30"/>
      <c r="AI4236" s="30"/>
      <c r="AJ4236" s="30"/>
      <c r="AK4236" s="30"/>
      <c r="AL4236" s="30"/>
      <c r="AM4236" s="30"/>
      <c r="AN4236" s="30"/>
      <c r="AO4236" s="30"/>
      <c r="AP4236" s="30"/>
      <c r="AQ4236" s="30"/>
      <c r="AR4236" s="30"/>
      <c r="AS4236" s="30"/>
      <c r="AT4236" s="30"/>
      <c r="AU4236" s="30"/>
      <c r="AV4236" s="30"/>
      <c r="AW4236" s="30"/>
      <c r="AX4236" s="30"/>
      <c r="AY4236" s="30"/>
      <c r="AZ4236" s="30"/>
      <c r="BA4236" s="30"/>
      <c r="BB4236" s="30"/>
      <c r="BC4236" s="30"/>
      <c r="BD4236" s="30"/>
      <c r="BE4236" s="30"/>
      <c r="BF4236" s="30"/>
      <c r="BG4236" s="30"/>
      <c r="BH4236" s="30"/>
    </row>
    <row r="4237" spans="4:60" x14ac:dyDescent="0.2">
      <c r="D4237" s="23"/>
      <c r="F4237" s="28"/>
      <c r="H4237" s="1"/>
      <c r="Q4237" s="1"/>
      <c r="R4237" s="1"/>
      <c r="S4237" s="1"/>
      <c r="T4237" s="1"/>
      <c r="U4237" s="1"/>
      <c r="V4237" s="1"/>
      <c r="W4237" s="1"/>
      <c r="X4237" s="1"/>
      <c r="Y4237" s="1"/>
      <c r="Z4237" s="1"/>
      <c r="AA4237" s="1"/>
      <c r="AB4237" s="1"/>
      <c r="AC4237" s="1"/>
      <c r="AD4237" s="1"/>
      <c r="AE4237" s="1"/>
      <c r="AF4237" s="1"/>
      <c r="AG4237" s="1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</row>
    <row r="4238" spans="4:60" x14ac:dyDescent="0.2">
      <c r="D4238" s="23"/>
      <c r="F4238" s="1"/>
      <c r="H4238" s="1"/>
      <c r="Q4238" s="1"/>
      <c r="R4238" s="1"/>
      <c r="S4238" s="1"/>
      <c r="T4238" s="1"/>
      <c r="U4238" s="1"/>
      <c r="V4238" s="1"/>
      <c r="W4238" s="1"/>
      <c r="X4238" s="1"/>
      <c r="Y4238" s="1"/>
      <c r="Z4238" s="1"/>
      <c r="AA4238" s="1"/>
      <c r="AB4238" s="1"/>
      <c r="AC4238" s="1"/>
      <c r="AD4238" s="1"/>
      <c r="AE4238" s="1"/>
      <c r="AF4238" s="1"/>
      <c r="AG4238" s="1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</row>
    <row r="4239" spans="4:60" x14ac:dyDescent="0.2">
      <c r="D4239" s="23"/>
      <c r="F4239" s="1"/>
      <c r="H4239" s="1"/>
      <c r="I4239" s="26"/>
      <c r="J4239" s="26"/>
      <c r="K4239" s="26"/>
      <c r="L4239" s="26"/>
      <c r="M4239" s="26"/>
      <c r="N4239" s="26"/>
      <c r="O4239" s="26"/>
      <c r="P4239" s="26"/>
      <c r="Q4239" s="26"/>
      <c r="R4239" s="26"/>
      <c r="S4239" s="26"/>
      <c r="T4239" s="26"/>
      <c r="U4239" s="26"/>
      <c r="V4239" s="26"/>
      <c r="W4239" s="26"/>
      <c r="X4239" s="26"/>
      <c r="Y4239" s="26"/>
      <c r="Z4239" s="26"/>
      <c r="AA4239" s="26"/>
      <c r="AB4239" s="26"/>
      <c r="AC4239" s="26"/>
      <c r="AD4239" s="26"/>
      <c r="AE4239" s="26"/>
      <c r="AF4239" s="26"/>
      <c r="AG4239" s="26"/>
      <c r="AH4239" s="26"/>
      <c r="AI4239" s="26"/>
      <c r="AJ4239" s="26"/>
      <c r="AK4239" s="26"/>
      <c r="AL4239" s="26"/>
      <c r="AM4239" s="26"/>
      <c r="AN4239" s="26"/>
      <c r="AO4239" s="26"/>
      <c r="AP4239" s="26"/>
      <c r="AQ4239" s="26"/>
      <c r="AR4239" s="26"/>
      <c r="AS4239" s="26"/>
      <c r="AT4239" s="26"/>
      <c r="AU4239" s="26"/>
      <c r="AV4239" s="26"/>
      <c r="AW4239" s="26"/>
      <c r="AX4239" s="26"/>
      <c r="AY4239" s="26"/>
      <c r="AZ4239" s="26"/>
      <c r="BA4239" s="26"/>
      <c r="BB4239" s="26"/>
      <c r="BC4239" s="26"/>
      <c r="BD4239" s="26"/>
      <c r="BE4239" s="26"/>
      <c r="BF4239" s="26"/>
      <c r="BG4239" s="26"/>
      <c r="BH4239" s="26"/>
    </row>
    <row r="4240" spans="4:60" x14ac:dyDescent="0.2">
      <c r="D4240" s="23"/>
      <c r="F4240" s="28"/>
      <c r="H4240" s="1"/>
      <c r="Q4240" s="1"/>
      <c r="R4240" s="1"/>
      <c r="S4240" s="1"/>
      <c r="T4240" s="1"/>
      <c r="U4240" s="1"/>
      <c r="V4240" s="1"/>
      <c r="W4240" s="1"/>
      <c r="X4240" s="1"/>
      <c r="Y4240" s="1"/>
      <c r="Z4240" s="1"/>
      <c r="AA4240" s="1"/>
      <c r="AB4240" s="1"/>
      <c r="AC4240" s="1"/>
      <c r="AD4240" s="1"/>
      <c r="AE4240" s="1"/>
      <c r="AF4240" s="1"/>
      <c r="AG4240" s="1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</row>
    <row r="4241" spans="4:60" x14ac:dyDescent="0.2">
      <c r="D4241" s="23"/>
      <c r="F4241" s="28"/>
      <c r="H4241" s="1"/>
      <c r="I4241" s="29"/>
      <c r="J4241" s="29"/>
      <c r="K4241" s="29"/>
      <c r="L4241" s="29"/>
      <c r="M4241" s="29"/>
      <c r="N4241" s="29"/>
      <c r="O4241" s="29"/>
      <c r="P4241" s="29"/>
      <c r="Q4241" s="29"/>
      <c r="R4241" s="29"/>
      <c r="S4241" s="29"/>
      <c r="T4241" s="29"/>
      <c r="U4241" s="29"/>
      <c r="V4241" s="29"/>
      <c r="W4241" s="29"/>
      <c r="X4241" s="29"/>
      <c r="Y4241" s="29"/>
      <c r="Z4241" s="29"/>
      <c r="AA4241" s="29"/>
      <c r="AB4241" s="29"/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29"/>
      <c r="AQ4241" s="29"/>
      <c r="AR4241" s="29"/>
      <c r="AS4241" s="29"/>
      <c r="AT4241" s="29"/>
      <c r="AU4241" s="29"/>
      <c r="AV4241" s="29"/>
      <c r="AW4241" s="29"/>
      <c r="AX4241" s="29"/>
      <c r="AY4241" s="29"/>
      <c r="AZ4241" s="29"/>
      <c r="BA4241" s="29"/>
      <c r="BB4241" s="29"/>
      <c r="BC4241" s="29"/>
      <c r="BD4241" s="29"/>
      <c r="BE4241" s="29"/>
      <c r="BF4241" s="29"/>
      <c r="BG4241" s="29"/>
      <c r="BH4241" s="29"/>
    </row>
    <row r="4242" spans="4:60" x14ac:dyDescent="0.2">
      <c r="D4242" s="23"/>
      <c r="F4242" s="28"/>
      <c r="H4242" s="30"/>
      <c r="I4242" s="30"/>
      <c r="J4242" s="30"/>
      <c r="K4242" s="30"/>
      <c r="L4242" s="30"/>
      <c r="M4242" s="30"/>
      <c r="N4242" s="30"/>
      <c r="O4242" s="30"/>
      <c r="P4242" s="30"/>
      <c r="Q4242" s="30"/>
      <c r="R4242" s="30"/>
      <c r="S4242" s="30"/>
      <c r="T4242" s="30"/>
      <c r="U4242" s="30"/>
      <c r="V4242" s="30"/>
      <c r="W4242" s="30"/>
      <c r="X4242" s="30"/>
      <c r="Y4242" s="30"/>
      <c r="Z4242" s="30"/>
      <c r="AA4242" s="30"/>
      <c r="AB4242" s="30"/>
      <c r="AC4242" s="30"/>
      <c r="AD4242" s="30"/>
      <c r="AE4242" s="30"/>
      <c r="AF4242" s="30"/>
      <c r="AG4242" s="30"/>
      <c r="AH4242" s="30"/>
      <c r="AI4242" s="30"/>
      <c r="AJ4242" s="30"/>
      <c r="AK4242" s="30"/>
      <c r="AL4242" s="30"/>
      <c r="AM4242" s="30"/>
      <c r="AN4242" s="30"/>
      <c r="AO4242" s="30"/>
      <c r="AP4242" s="30"/>
      <c r="AQ4242" s="30"/>
      <c r="AR4242" s="30"/>
      <c r="AS4242" s="30"/>
      <c r="AT4242" s="30"/>
      <c r="AU4242" s="30"/>
      <c r="AV4242" s="30"/>
      <c r="AW4242" s="30"/>
      <c r="AX4242" s="30"/>
      <c r="AY4242" s="30"/>
      <c r="AZ4242" s="30"/>
      <c r="BA4242" s="30"/>
      <c r="BB4242" s="30"/>
      <c r="BC4242" s="30"/>
      <c r="BD4242" s="30"/>
      <c r="BE4242" s="30"/>
      <c r="BF4242" s="30"/>
      <c r="BG4242" s="30"/>
      <c r="BH4242" s="30"/>
    </row>
    <row r="4243" spans="4:60" x14ac:dyDescent="0.2">
      <c r="D4243" s="23"/>
      <c r="F4243" s="28"/>
      <c r="H4243" s="1"/>
      <c r="Q4243" s="1"/>
      <c r="R4243" s="1"/>
      <c r="S4243" s="1"/>
      <c r="T4243" s="1"/>
      <c r="U4243" s="1"/>
      <c r="V4243" s="1"/>
      <c r="W4243" s="1"/>
      <c r="X4243" s="1"/>
      <c r="Y4243" s="1"/>
      <c r="Z4243" s="1"/>
      <c r="AA4243" s="1"/>
      <c r="AB4243" s="1"/>
      <c r="AC4243" s="1"/>
      <c r="AD4243" s="1"/>
      <c r="AE4243" s="1"/>
      <c r="AF4243" s="1"/>
      <c r="AG4243" s="1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</row>
    <row r="4244" spans="4:60" x14ac:dyDescent="0.2">
      <c r="D4244" s="23"/>
      <c r="F4244" s="1"/>
      <c r="H4244" s="1"/>
      <c r="Q4244" s="1"/>
      <c r="R4244" s="1"/>
      <c r="S4244" s="1"/>
      <c r="T4244" s="1"/>
      <c r="U4244" s="1"/>
      <c r="V4244" s="1"/>
      <c r="W4244" s="1"/>
      <c r="X4244" s="1"/>
      <c r="Y4244" s="1"/>
      <c r="Z4244" s="1"/>
      <c r="AA4244" s="1"/>
      <c r="AB4244" s="1"/>
      <c r="AC4244" s="1"/>
      <c r="AD4244" s="1"/>
      <c r="AE4244" s="1"/>
      <c r="AF4244" s="1"/>
      <c r="AG4244" s="1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</row>
    <row r="4245" spans="4:60" x14ac:dyDescent="0.2">
      <c r="D4245" s="23"/>
      <c r="F4245" s="1"/>
      <c r="H4245" s="1"/>
      <c r="I4245" s="26"/>
      <c r="J4245" s="26"/>
      <c r="K4245" s="26"/>
      <c r="L4245" s="26"/>
      <c r="M4245" s="26"/>
      <c r="N4245" s="26"/>
      <c r="O4245" s="26"/>
      <c r="P4245" s="26"/>
      <c r="Q4245" s="26"/>
      <c r="R4245" s="26"/>
      <c r="S4245" s="26"/>
      <c r="T4245" s="26"/>
      <c r="U4245" s="26"/>
      <c r="V4245" s="26"/>
      <c r="W4245" s="26"/>
      <c r="X4245" s="26"/>
      <c r="Y4245" s="26"/>
      <c r="Z4245" s="26"/>
      <c r="AA4245" s="26"/>
      <c r="AB4245" s="26"/>
      <c r="AC4245" s="26"/>
      <c r="AD4245" s="26"/>
      <c r="AE4245" s="26"/>
      <c r="AF4245" s="26"/>
      <c r="AG4245" s="26"/>
      <c r="AH4245" s="26"/>
      <c r="AI4245" s="26"/>
      <c r="AJ4245" s="26"/>
      <c r="AK4245" s="26"/>
      <c r="AL4245" s="26"/>
      <c r="AM4245" s="26"/>
      <c r="AN4245" s="26"/>
      <c r="AO4245" s="26"/>
      <c r="AP4245" s="26"/>
      <c r="AQ4245" s="26"/>
      <c r="AR4245" s="26"/>
      <c r="AS4245" s="26"/>
      <c r="AT4245" s="26"/>
      <c r="AU4245" s="26"/>
      <c r="AV4245" s="26"/>
      <c r="AW4245" s="26"/>
      <c r="AX4245" s="26"/>
      <c r="AY4245" s="26"/>
      <c r="AZ4245" s="26"/>
      <c r="BA4245" s="26"/>
      <c r="BB4245" s="26"/>
      <c r="BC4245" s="26"/>
      <c r="BD4245" s="26"/>
      <c r="BE4245" s="26"/>
      <c r="BF4245" s="26"/>
      <c r="BG4245" s="26"/>
      <c r="BH4245" s="26"/>
    </row>
    <row r="4246" spans="4:60" x14ac:dyDescent="0.2">
      <c r="D4246" s="23"/>
      <c r="F4246" s="28"/>
      <c r="H4246" s="1"/>
      <c r="Q4246" s="1"/>
      <c r="R4246" s="1"/>
      <c r="S4246" s="1"/>
      <c r="T4246" s="1"/>
      <c r="U4246" s="1"/>
      <c r="V4246" s="1"/>
      <c r="W4246" s="1"/>
      <c r="X4246" s="1"/>
      <c r="Y4246" s="1"/>
      <c r="Z4246" s="1"/>
      <c r="AA4246" s="1"/>
      <c r="AB4246" s="1"/>
      <c r="AC4246" s="1"/>
      <c r="AD4246" s="1"/>
      <c r="AE4246" s="1"/>
      <c r="AF4246" s="1"/>
      <c r="AG4246" s="1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</row>
    <row r="4247" spans="4:60" x14ac:dyDescent="0.2">
      <c r="D4247" s="23"/>
      <c r="F4247" s="28"/>
      <c r="H4247" s="1"/>
      <c r="I4247" s="29"/>
      <c r="J4247" s="29"/>
      <c r="K4247" s="29"/>
      <c r="L4247" s="29"/>
      <c r="M4247" s="29"/>
      <c r="N4247" s="29"/>
      <c r="O4247" s="29"/>
      <c r="P4247" s="29"/>
      <c r="Q4247" s="29"/>
      <c r="R4247" s="29"/>
      <c r="S4247" s="29"/>
      <c r="T4247" s="29"/>
      <c r="U4247" s="29"/>
      <c r="V4247" s="29"/>
      <c r="W4247" s="29"/>
      <c r="X4247" s="29"/>
      <c r="Y4247" s="29"/>
      <c r="Z4247" s="29"/>
      <c r="AA4247" s="29"/>
      <c r="AB4247" s="29"/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29"/>
      <c r="AQ4247" s="29"/>
      <c r="AR4247" s="29"/>
      <c r="AS4247" s="29"/>
      <c r="AT4247" s="29"/>
      <c r="AU4247" s="29"/>
      <c r="AV4247" s="29"/>
      <c r="AW4247" s="29"/>
      <c r="AX4247" s="29"/>
      <c r="AY4247" s="29"/>
      <c r="AZ4247" s="29"/>
      <c r="BA4247" s="29"/>
      <c r="BB4247" s="29"/>
      <c r="BC4247" s="29"/>
      <c r="BD4247" s="29"/>
      <c r="BE4247" s="29"/>
      <c r="BF4247" s="29"/>
      <c r="BG4247" s="29"/>
      <c r="BH4247" s="29"/>
    </row>
    <row r="4248" spans="4:60" x14ac:dyDescent="0.2">
      <c r="D4248" s="23"/>
      <c r="F4248" s="28"/>
      <c r="H4248" s="30"/>
      <c r="I4248" s="30"/>
      <c r="J4248" s="30"/>
      <c r="K4248" s="30"/>
      <c r="L4248" s="30"/>
      <c r="M4248" s="30"/>
      <c r="N4248" s="30"/>
      <c r="O4248" s="30"/>
      <c r="P4248" s="30"/>
      <c r="Q4248" s="30"/>
      <c r="R4248" s="30"/>
      <c r="S4248" s="30"/>
      <c r="T4248" s="30"/>
      <c r="U4248" s="30"/>
      <c r="V4248" s="30"/>
      <c r="W4248" s="30"/>
      <c r="X4248" s="30"/>
      <c r="Y4248" s="30"/>
      <c r="Z4248" s="30"/>
      <c r="AA4248" s="30"/>
      <c r="AB4248" s="30"/>
      <c r="AC4248" s="30"/>
      <c r="AD4248" s="30"/>
      <c r="AE4248" s="30"/>
      <c r="AF4248" s="30"/>
      <c r="AG4248" s="30"/>
      <c r="AH4248" s="30"/>
      <c r="AI4248" s="30"/>
      <c r="AJ4248" s="30"/>
      <c r="AK4248" s="30"/>
      <c r="AL4248" s="30"/>
      <c r="AM4248" s="30"/>
      <c r="AN4248" s="30"/>
      <c r="AO4248" s="30"/>
      <c r="AP4248" s="30"/>
      <c r="AQ4248" s="30"/>
      <c r="AR4248" s="30"/>
      <c r="AS4248" s="30"/>
      <c r="AT4248" s="30"/>
      <c r="AU4248" s="30"/>
      <c r="AV4248" s="30"/>
      <c r="AW4248" s="30"/>
      <c r="AX4248" s="30"/>
      <c r="AY4248" s="30"/>
      <c r="AZ4248" s="30"/>
      <c r="BA4248" s="30"/>
      <c r="BB4248" s="30"/>
      <c r="BC4248" s="30"/>
      <c r="BD4248" s="30"/>
      <c r="BE4248" s="30"/>
      <c r="BF4248" s="30"/>
      <c r="BG4248" s="30"/>
      <c r="BH4248" s="30"/>
    </row>
    <row r="4249" spans="4:60" x14ac:dyDescent="0.2">
      <c r="D4249" s="23"/>
      <c r="F4249" s="28"/>
      <c r="H4249" s="1"/>
      <c r="Q4249" s="1"/>
      <c r="R4249" s="1"/>
      <c r="S4249" s="1"/>
      <c r="T4249" s="1"/>
      <c r="U4249" s="1"/>
      <c r="V4249" s="1"/>
      <c r="W4249" s="1"/>
      <c r="X4249" s="1"/>
      <c r="Y4249" s="1"/>
      <c r="Z4249" s="1"/>
      <c r="AA4249" s="1"/>
      <c r="AB4249" s="1"/>
      <c r="AC4249" s="1"/>
      <c r="AD4249" s="1"/>
      <c r="AE4249" s="1"/>
      <c r="AF4249" s="1"/>
      <c r="AG4249" s="1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</row>
    <row r="4250" spans="4:60" x14ac:dyDescent="0.2">
      <c r="D4250" s="23"/>
      <c r="F4250" s="1"/>
      <c r="H4250" s="1"/>
      <c r="Q4250" s="1"/>
      <c r="R4250" s="1"/>
      <c r="S4250" s="1"/>
      <c r="T4250" s="1"/>
      <c r="U4250" s="1"/>
      <c r="V4250" s="1"/>
      <c r="W4250" s="1"/>
      <c r="X4250" s="1"/>
      <c r="Y4250" s="1"/>
      <c r="Z4250" s="1"/>
      <c r="AA4250" s="1"/>
      <c r="AB4250" s="1"/>
      <c r="AC4250" s="1"/>
      <c r="AD4250" s="1"/>
      <c r="AE4250" s="1"/>
      <c r="AF4250" s="1"/>
      <c r="AG4250" s="1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</row>
    <row r="4251" spans="4:60" x14ac:dyDescent="0.2">
      <c r="D4251" s="23"/>
      <c r="F4251" s="1"/>
      <c r="H4251" s="1"/>
      <c r="I4251" s="26"/>
      <c r="J4251" s="26"/>
      <c r="K4251" s="26"/>
      <c r="L4251" s="26"/>
      <c r="M4251" s="26"/>
      <c r="N4251" s="26"/>
      <c r="O4251" s="26"/>
      <c r="P4251" s="26"/>
      <c r="Q4251" s="26"/>
      <c r="R4251" s="26"/>
      <c r="S4251" s="26"/>
      <c r="T4251" s="26"/>
      <c r="U4251" s="26"/>
      <c r="V4251" s="26"/>
      <c r="W4251" s="26"/>
      <c r="X4251" s="26"/>
      <c r="Y4251" s="26"/>
      <c r="Z4251" s="26"/>
      <c r="AA4251" s="26"/>
      <c r="AB4251" s="26"/>
      <c r="AC4251" s="26"/>
      <c r="AD4251" s="26"/>
      <c r="AE4251" s="26"/>
      <c r="AF4251" s="26"/>
      <c r="AG4251" s="26"/>
      <c r="AH4251" s="26"/>
      <c r="AI4251" s="26"/>
      <c r="AJ4251" s="26"/>
      <c r="AK4251" s="26"/>
      <c r="AL4251" s="26"/>
      <c r="AM4251" s="26"/>
      <c r="AN4251" s="26"/>
      <c r="AO4251" s="26"/>
      <c r="AP4251" s="26"/>
      <c r="AQ4251" s="26"/>
      <c r="AR4251" s="26"/>
      <c r="AS4251" s="26"/>
      <c r="AT4251" s="26"/>
      <c r="AU4251" s="26"/>
      <c r="AV4251" s="26"/>
      <c r="AW4251" s="26"/>
      <c r="AX4251" s="26"/>
      <c r="AY4251" s="26"/>
      <c r="AZ4251" s="26"/>
      <c r="BA4251" s="26"/>
      <c r="BB4251" s="26"/>
      <c r="BC4251" s="26"/>
      <c r="BD4251" s="26"/>
      <c r="BE4251" s="26"/>
      <c r="BF4251" s="26"/>
      <c r="BG4251" s="26"/>
      <c r="BH4251" s="26"/>
    </row>
    <row r="4252" spans="4:60" x14ac:dyDescent="0.2">
      <c r="D4252" s="23"/>
      <c r="F4252" s="28"/>
      <c r="H4252" s="1"/>
      <c r="Q4252" s="1"/>
      <c r="R4252" s="1"/>
      <c r="S4252" s="1"/>
      <c r="T4252" s="1"/>
      <c r="U4252" s="1"/>
      <c r="V4252" s="1"/>
      <c r="W4252" s="1"/>
      <c r="X4252" s="1"/>
      <c r="Y4252" s="1"/>
      <c r="Z4252" s="1"/>
      <c r="AA4252" s="1"/>
      <c r="AB4252" s="1"/>
      <c r="AC4252" s="1"/>
      <c r="AD4252" s="1"/>
      <c r="AE4252" s="1"/>
      <c r="AF4252" s="1"/>
      <c r="AG4252" s="1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</row>
    <row r="4253" spans="4:60" x14ac:dyDescent="0.2">
      <c r="D4253" s="23"/>
      <c r="F4253" s="28"/>
      <c r="H4253" s="1"/>
      <c r="I4253" s="29"/>
      <c r="J4253" s="29"/>
      <c r="K4253" s="29"/>
      <c r="L4253" s="29"/>
      <c r="M4253" s="29"/>
      <c r="N4253" s="29"/>
      <c r="O4253" s="29"/>
      <c r="P4253" s="29"/>
      <c r="Q4253" s="29"/>
      <c r="R4253" s="29"/>
      <c r="S4253" s="29"/>
      <c r="T4253" s="29"/>
      <c r="U4253" s="29"/>
      <c r="V4253" s="29"/>
      <c r="W4253" s="29"/>
      <c r="X4253" s="29"/>
      <c r="Y4253" s="29"/>
      <c r="Z4253" s="29"/>
      <c r="AA4253" s="29"/>
      <c r="AB4253" s="29"/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29"/>
      <c r="AQ4253" s="29"/>
      <c r="AR4253" s="29"/>
      <c r="AS4253" s="29"/>
      <c r="AT4253" s="29"/>
      <c r="AU4253" s="29"/>
      <c r="AV4253" s="29"/>
      <c r="AW4253" s="29"/>
      <c r="AX4253" s="29"/>
      <c r="AY4253" s="29"/>
      <c r="AZ4253" s="29"/>
      <c r="BA4253" s="29"/>
      <c r="BB4253" s="29"/>
      <c r="BC4253" s="29"/>
      <c r="BD4253" s="29"/>
      <c r="BE4253" s="29"/>
      <c r="BF4253" s="29"/>
      <c r="BG4253" s="29"/>
      <c r="BH4253" s="29"/>
    </row>
    <row r="4254" spans="4:60" x14ac:dyDescent="0.2">
      <c r="D4254" s="23"/>
      <c r="F4254" s="28"/>
      <c r="H4254" s="30"/>
      <c r="I4254" s="30"/>
      <c r="J4254" s="30"/>
      <c r="K4254" s="30"/>
      <c r="L4254" s="30"/>
      <c r="M4254" s="30"/>
      <c r="N4254" s="30"/>
      <c r="O4254" s="30"/>
      <c r="P4254" s="30"/>
      <c r="Q4254" s="30"/>
      <c r="R4254" s="30"/>
      <c r="S4254" s="30"/>
      <c r="T4254" s="30"/>
      <c r="U4254" s="30"/>
      <c r="V4254" s="30"/>
      <c r="W4254" s="30"/>
      <c r="X4254" s="30"/>
      <c r="Y4254" s="30"/>
      <c r="Z4254" s="30"/>
      <c r="AA4254" s="30"/>
      <c r="AB4254" s="30"/>
      <c r="AC4254" s="30"/>
      <c r="AD4254" s="30"/>
      <c r="AE4254" s="30"/>
      <c r="AF4254" s="30"/>
      <c r="AG4254" s="30"/>
      <c r="AH4254" s="30"/>
      <c r="AI4254" s="30"/>
      <c r="AJ4254" s="30"/>
      <c r="AK4254" s="30"/>
      <c r="AL4254" s="30"/>
      <c r="AM4254" s="30"/>
      <c r="AN4254" s="30"/>
      <c r="AO4254" s="30"/>
      <c r="AP4254" s="30"/>
      <c r="AQ4254" s="30"/>
      <c r="AR4254" s="30"/>
      <c r="AS4254" s="30"/>
      <c r="AT4254" s="30"/>
      <c r="AU4254" s="30"/>
      <c r="AV4254" s="30"/>
      <c r="AW4254" s="30"/>
      <c r="AX4254" s="30"/>
      <c r="AY4254" s="30"/>
      <c r="AZ4254" s="30"/>
      <c r="BA4254" s="30"/>
      <c r="BB4254" s="30"/>
      <c r="BC4254" s="30"/>
      <c r="BD4254" s="30"/>
      <c r="BE4254" s="30"/>
      <c r="BF4254" s="30"/>
      <c r="BG4254" s="30"/>
      <c r="BH4254" s="30"/>
    </row>
    <row r="4255" spans="4:60" x14ac:dyDescent="0.2">
      <c r="D4255" s="23"/>
      <c r="F4255" s="28"/>
      <c r="H4255" s="1"/>
      <c r="Q4255" s="1"/>
      <c r="R4255" s="1"/>
      <c r="S4255" s="1"/>
      <c r="T4255" s="1"/>
      <c r="U4255" s="1"/>
      <c r="V4255" s="1"/>
      <c r="W4255" s="1"/>
      <c r="X4255" s="1"/>
      <c r="Y4255" s="1"/>
      <c r="Z4255" s="1"/>
      <c r="AA4255" s="1"/>
      <c r="AB4255" s="1"/>
      <c r="AC4255" s="1"/>
      <c r="AD4255" s="1"/>
      <c r="AE4255" s="1"/>
      <c r="AF4255" s="1"/>
      <c r="AG4255" s="1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</row>
    <row r="4256" spans="4:60" x14ac:dyDescent="0.2">
      <c r="D4256" s="23"/>
      <c r="F4256" s="1"/>
      <c r="H4256" s="1"/>
      <c r="Q4256" s="1"/>
      <c r="R4256" s="1"/>
      <c r="S4256" s="1"/>
      <c r="T4256" s="1"/>
      <c r="U4256" s="1"/>
      <c r="V4256" s="1"/>
      <c r="W4256" s="1"/>
      <c r="X4256" s="1"/>
      <c r="Y4256" s="1"/>
      <c r="Z4256" s="1"/>
      <c r="AA4256" s="1"/>
      <c r="AB4256" s="1"/>
      <c r="AC4256" s="1"/>
      <c r="AD4256" s="1"/>
      <c r="AE4256" s="1"/>
      <c r="AF4256" s="1"/>
      <c r="AG4256" s="1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</row>
    <row r="4257" spans="4:60" x14ac:dyDescent="0.2">
      <c r="D4257" s="23"/>
      <c r="F4257" s="1"/>
      <c r="H4257" s="1"/>
      <c r="I4257" s="26"/>
      <c r="J4257" s="26"/>
      <c r="K4257" s="26"/>
      <c r="L4257" s="26"/>
      <c r="M4257" s="26"/>
      <c r="N4257" s="26"/>
      <c r="O4257" s="26"/>
      <c r="P4257" s="26"/>
      <c r="Q4257" s="26"/>
      <c r="R4257" s="26"/>
      <c r="S4257" s="26"/>
      <c r="T4257" s="26"/>
      <c r="U4257" s="26"/>
      <c r="V4257" s="26"/>
      <c r="W4257" s="26"/>
      <c r="X4257" s="26"/>
      <c r="Y4257" s="26"/>
      <c r="Z4257" s="26"/>
      <c r="AA4257" s="26"/>
      <c r="AB4257" s="26"/>
      <c r="AC4257" s="26"/>
      <c r="AD4257" s="26"/>
      <c r="AE4257" s="26"/>
      <c r="AF4257" s="26"/>
      <c r="AG4257" s="26"/>
      <c r="AH4257" s="26"/>
      <c r="AI4257" s="26"/>
      <c r="AJ4257" s="26"/>
      <c r="AK4257" s="26"/>
      <c r="AL4257" s="26"/>
      <c r="AM4257" s="26"/>
      <c r="AN4257" s="26"/>
      <c r="AO4257" s="26"/>
      <c r="AP4257" s="26"/>
      <c r="AQ4257" s="26"/>
      <c r="AR4257" s="26"/>
      <c r="AS4257" s="26"/>
      <c r="AT4257" s="26"/>
      <c r="AU4257" s="26"/>
      <c r="AV4257" s="26"/>
      <c r="AW4257" s="26"/>
      <c r="AX4257" s="26"/>
      <c r="AY4257" s="26"/>
      <c r="AZ4257" s="26"/>
      <c r="BA4257" s="26"/>
      <c r="BB4257" s="26"/>
      <c r="BC4257" s="26"/>
      <c r="BD4257" s="26"/>
      <c r="BE4257" s="26"/>
      <c r="BF4257" s="26"/>
      <c r="BG4257" s="26"/>
      <c r="BH4257" s="26"/>
    </row>
    <row r="4258" spans="4:60" x14ac:dyDescent="0.2">
      <c r="D4258" s="23"/>
      <c r="F4258" s="28"/>
      <c r="H4258" s="1"/>
      <c r="Q4258" s="1"/>
      <c r="R4258" s="1"/>
      <c r="S4258" s="1"/>
      <c r="T4258" s="1"/>
      <c r="U4258" s="1"/>
      <c r="V4258" s="1"/>
      <c r="W4258" s="1"/>
      <c r="X4258" s="1"/>
      <c r="Y4258" s="1"/>
      <c r="Z4258" s="1"/>
      <c r="AA4258" s="1"/>
      <c r="AB4258" s="1"/>
      <c r="AC4258" s="1"/>
      <c r="AD4258" s="1"/>
      <c r="AE4258" s="1"/>
      <c r="AF4258" s="1"/>
      <c r="AG4258" s="1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</row>
    <row r="4259" spans="4:60" x14ac:dyDescent="0.2">
      <c r="D4259" s="23"/>
      <c r="F4259" s="28"/>
      <c r="H4259" s="1"/>
      <c r="I4259" s="29"/>
      <c r="J4259" s="29"/>
      <c r="K4259" s="29"/>
      <c r="L4259" s="29"/>
      <c r="M4259" s="29"/>
      <c r="N4259" s="29"/>
      <c r="O4259" s="29"/>
      <c r="P4259" s="29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29"/>
      <c r="BA4259" s="29"/>
      <c r="BB4259" s="29"/>
      <c r="BC4259" s="29"/>
      <c r="BD4259" s="29"/>
      <c r="BE4259" s="29"/>
      <c r="BF4259" s="29"/>
      <c r="BG4259" s="29"/>
      <c r="BH4259" s="29"/>
    </row>
    <row r="4260" spans="4:60" x14ac:dyDescent="0.2">
      <c r="D4260" s="23"/>
      <c r="F4260" s="28"/>
      <c r="H4260" s="30"/>
      <c r="I4260" s="30"/>
      <c r="J4260" s="30"/>
      <c r="K4260" s="30"/>
      <c r="L4260" s="30"/>
      <c r="M4260" s="30"/>
      <c r="N4260" s="30"/>
      <c r="O4260" s="30"/>
      <c r="P4260" s="30"/>
      <c r="Q4260" s="30"/>
      <c r="R4260" s="30"/>
      <c r="S4260" s="30"/>
      <c r="T4260" s="30"/>
      <c r="U4260" s="30"/>
      <c r="V4260" s="30"/>
      <c r="W4260" s="30"/>
      <c r="X4260" s="30"/>
      <c r="Y4260" s="30"/>
      <c r="Z4260" s="30"/>
      <c r="AA4260" s="30"/>
      <c r="AB4260" s="30"/>
      <c r="AC4260" s="30"/>
      <c r="AD4260" s="30"/>
      <c r="AE4260" s="30"/>
      <c r="AF4260" s="30"/>
      <c r="AG4260" s="30"/>
      <c r="AH4260" s="30"/>
      <c r="AI4260" s="30"/>
      <c r="AJ4260" s="30"/>
      <c r="AK4260" s="30"/>
      <c r="AL4260" s="30"/>
      <c r="AM4260" s="30"/>
      <c r="AN4260" s="30"/>
      <c r="AO4260" s="30"/>
      <c r="AP4260" s="30"/>
      <c r="AQ4260" s="30"/>
      <c r="AR4260" s="30"/>
      <c r="AS4260" s="30"/>
      <c r="AT4260" s="30"/>
      <c r="AU4260" s="30"/>
      <c r="AV4260" s="30"/>
      <c r="AW4260" s="30"/>
      <c r="AX4260" s="30"/>
      <c r="AY4260" s="30"/>
      <c r="AZ4260" s="30"/>
      <c r="BA4260" s="30"/>
      <c r="BB4260" s="30"/>
      <c r="BC4260" s="30"/>
      <c r="BD4260" s="30"/>
      <c r="BE4260" s="30"/>
      <c r="BF4260" s="30"/>
      <c r="BG4260" s="30"/>
      <c r="BH4260" s="30"/>
    </row>
    <row r="4261" spans="4:60" x14ac:dyDescent="0.2">
      <c r="D4261" s="23"/>
      <c r="F4261" s="28"/>
      <c r="H4261" s="1"/>
      <c r="Q4261" s="1"/>
      <c r="R4261" s="1"/>
      <c r="S4261" s="1"/>
      <c r="T4261" s="1"/>
      <c r="U4261" s="1"/>
      <c r="V4261" s="1"/>
      <c r="W4261" s="1"/>
      <c r="X4261" s="1"/>
      <c r="Y4261" s="1"/>
      <c r="Z4261" s="1"/>
      <c r="AA4261" s="1"/>
      <c r="AB4261" s="1"/>
      <c r="AC4261" s="1"/>
      <c r="AD4261" s="1"/>
      <c r="AE4261" s="1"/>
      <c r="AF4261" s="1"/>
      <c r="AG4261" s="1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</row>
    <row r="4262" spans="4:60" x14ac:dyDescent="0.2">
      <c r="D4262" s="23"/>
      <c r="F4262" s="1"/>
      <c r="H4262" s="1"/>
      <c r="Q4262" s="1"/>
      <c r="R4262" s="1"/>
      <c r="S4262" s="1"/>
      <c r="T4262" s="1"/>
      <c r="U4262" s="1"/>
      <c r="V4262" s="1"/>
      <c r="W4262" s="1"/>
      <c r="X4262" s="1"/>
      <c r="Y4262" s="1"/>
      <c r="Z4262" s="1"/>
      <c r="AA4262" s="1"/>
      <c r="AB4262" s="1"/>
      <c r="AC4262" s="1"/>
      <c r="AD4262" s="1"/>
      <c r="AE4262" s="1"/>
      <c r="AF4262" s="1"/>
      <c r="AG4262" s="1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</row>
    <row r="4263" spans="4:60" x14ac:dyDescent="0.2">
      <c r="D4263" s="23"/>
      <c r="F4263" s="1"/>
      <c r="H4263" s="1"/>
      <c r="I4263" s="26"/>
      <c r="J4263" s="26"/>
      <c r="K4263" s="26"/>
      <c r="L4263" s="26"/>
      <c r="M4263" s="26"/>
      <c r="N4263" s="26"/>
      <c r="O4263" s="26"/>
      <c r="P4263" s="26"/>
      <c r="Q4263" s="26"/>
      <c r="R4263" s="26"/>
      <c r="S4263" s="26"/>
      <c r="T4263" s="26"/>
      <c r="U4263" s="26"/>
      <c r="V4263" s="26"/>
      <c r="W4263" s="26"/>
      <c r="X4263" s="26"/>
      <c r="Y4263" s="26"/>
      <c r="Z4263" s="26"/>
      <c r="AA4263" s="26"/>
      <c r="AB4263" s="26"/>
      <c r="AC4263" s="26"/>
      <c r="AD4263" s="26"/>
      <c r="AE4263" s="26"/>
      <c r="AF4263" s="26"/>
      <c r="AG4263" s="26"/>
      <c r="AH4263" s="26"/>
      <c r="AI4263" s="26"/>
      <c r="AJ4263" s="26"/>
      <c r="AK4263" s="26"/>
      <c r="AL4263" s="26"/>
      <c r="AM4263" s="26"/>
      <c r="AN4263" s="26"/>
      <c r="AO4263" s="26"/>
      <c r="AP4263" s="26"/>
      <c r="AQ4263" s="26"/>
      <c r="AR4263" s="26"/>
      <c r="AS4263" s="26"/>
      <c r="AT4263" s="26"/>
      <c r="AU4263" s="26"/>
      <c r="AV4263" s="26"/>
      <c r="AW4263" s="26"/>
      <c r="AX4263" s="26"/>
      <c r="AY4263" s="26"/>
      <c r="AZ4263" s="26"/>
      <c r="BA4263" s="26"/>
      <c r="BB4263" s="26"/>
      <c r="BC4263" s="26"/>
      <c r="BD4263" s="26"/>
      <c r="BE4263" s="26"/>
      <c r="BF4263" s="26"/>
      <c r="BG4263" s="26"/>
      <c r="BH4263" s="26"/>
    </row>
    <row r="4264" spans="4:60" x14ac:dyDescent="0.2">
      <c r="D4264" s="23"/>
      <c r="F4264" s="28"/>
      <c r="H4264" s="1"/>
      <c r="Q4264" s="1"/>
      <c r="R4264" s="1"/>
      <c r="S4264" s="1"/>
      <c r="T4264" s="1"/>
      <c r="U4264" s="1"/>
      <c r="V4264" s="1"/>
      <c r="W4264" s="1"/>
      <c r="X4264" s="1"/>
      <c r="Y4264" s="1"/>
      <c r="Z4264" s="1"/>
      <c r="AA4264" s="1"/>
      <c r="AB4264" s="1"/>
      <c r="AC4264" s="1"/>
      <c r="AD4264" s="1"/>
      <c r="AE4264" s="1"/>
      <c r="AF4264" s="1"/>
      <c r="AG4264" s="1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</row>
    <row r="4265" spans="4:60" x14ac:dyDescent="0.2">
      <c r="D4265" s="23"/>
      <c r="F4265" s="28"/>
      <c r="H4265" s="1"/>
      <c r="I4265" s="29"/>
      <c r="J4265" s="29"/>
      <c r="K4265" s="29"/>
      <c r="L4265" s="29"/>
      <c r="M4265" s="29"/>
      <c r="N4265" s="29"/>
      <c r="O4265" s="29"/>
      <c r="P4265" s="29"/>
      <c r="Q4265" s="29"/>
      <c r="R4265" s="29"/>
      <c r="S4265" s="29"/>
      <c r="T4265" s="29"/>
      <c r="U4265" s="29"/>
      <c r="V4265" s="29"/>
      <c r="W4265" s="29"/>
      <c r="X4265" s="29"/>
      <c r="Y4265" s="29"/>
      <c r="Z4265" s="29"/>
      <c r="AA4265" s="29"/>
      <c r="AB4265" s="29"/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29"/>
      <c r="AQ4265" s="29"/>
      <c r="AR4265" s="29"/>
      <c r="AS4265" s="29"/>
      <c r="AT4265" s="29"/>
      <c r="AU4265" s="29"/>
      <c r="AV4265" s="29"/>
      <c r="AW4265" s="29"/>
      <c r="AX4265" s="29"/>
      <c r="AY4265" s="29"/>
      <c r="AZ4265" s="29"/>
      <c r="BA4265" s="29"/>
      <c r="BB4265" s="29"/>
      <c r="BC4265" s="29"/>
      <c r="BD4265" s="29"/>
      <c r="BE4265" s="29"/>
      <c r="BF4265" s="29"/>
      <c r="BG4265" s="29"/>
      <c r="BH4265" s="29"/>
    </row>
    <row r="4266" spans="4:60" x14ac:dyDescent="0.2">
      <c r="D4266" s="23"/>
      <c r="F4266" s="28"/>
      <c r="H4266" s="30"/>
      <c r="I4266" s="30"/>
      <c r="J4266" s="30"/>
      <c r="K4266" s="30"/>
      <c r="L4266" s="30"/>
      <c r="M4266" s="30"/>
      <c r="N4266" s="30"/>
      <c r="O4266" s="30"/>
      <c r="P4266" s="30"/>
      <c r="Q4266" s="30"/>
      <c r="R4266" s="30"/>
      <c r="S4266" s="30"/>
      <c r="T4266" s="30"/>
      <c r="U4266" s="30"/>
      <c r="V4266" s="30"/>
      <c r="W4266" s="30"/>
      <c r="X4266" s="30"/>
      <c r="Y4266" s="30"/>
      <c r="Z4266" s="30"/>
      <c r="AA4266" s="30"/>
      <c r="AB4266" s="30"/>
      <c r="AC4266" s="30"/>
      <c r="AD4266" s="30"/>
      <c r="AE4266" s="30"/>
      <c r="AF4266" s="30"/>
      <c r="AG4266" s="30"/>
      <c r="AH4266" s="30"/>
      <c r="AI4266" s="30"/>
      <c r="AJ4266" s="30"/>
      <c r="AK4266" s="30"/>
      <c r="AL4266" s="30"/>
      <c r="AM4266" s="30"/>
      <c r="AN4266" s="30"/>
      <c r="AO4266" s="30"/>
      <c r="AP4266" s="30"/>
      <c r="AQ4266" s="30"/>
      <c r="AR4266" s="30"/>
      <c r="AS4266" s="30"/>
      <c r="AT4266" s="30"/>
      <c r="AU4266" s="30"/>
      <c r="AV4266" s="30"/>
      <c r="AW4266" s="30"/>
      <c r="AX4266" s="30"/>
      <c r="AY4266" s="30"/>
      <c r="AZ4266" s="30"/>
      <c r="BA4266" s="30"/>
      <c r="BB4266" s="30"/>
      <c r="BC4266" s="30"/>
      <c r="BD4266" s="30"/>
      <c r="BE4266" s="30"/>
      <c r="BF4266" s="30"/>
      <c r="BG4266" s="30"/>
      <c r="BH4266" s="30"/>
    </row>
    <row r="4267" spans="4:60" x14ac:dyDescent="0.2">
      <c r="D4267" s="23"/>
      <c r="F4267" s="28"/>
      <c r="H4267" s="1"/>
      <c r="Q4267" s="1"/>
      <c r="R4267" s="1"/>
      <c r="S4267" s="1"/>
      <c r="T4267" s="1"/>
      <c r="U4267" s="1"/>
      <c r="V4267" s="1"/>
      <c r="W4267" s="1"/>
      <c r="X4267" s="1"/>
      <c r="Y4267" s="1"/>
      <c r="Z4267" s="1"/>
      <c r="AA4267" s="1"/>
      <c r="AB4267" s="1"/>
      <c r="AC4267" s="1"/>
      <c r="AD4267" s="1"/>
      <c r="AE4267" s="1"/>
      <c r="AF4267" s="1"/>
      <c r="AG4267" s="1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</row>
    <row r="4268" spans="4:60" x14ac:dyDescent="0.2">
      <c r="D4268" s="23"/>
      <c r="F4268" s="1"/>
      <c r="H4268" s="1"/>
      <c r="Q4268" s="1"/>
      <c r="R4268" s="1"/>
      <c r="S4268" s="1"/>
      <c r="T4268" s="1"/>
      <c r="U4268" s="1"/>
      <c r="V4268" s="1"/>
      <c r="W4268" s="1"/>
      <c r="X4268" s="1"/>
      <c r="Y4268" s="1"/>
      <c r="Z4268" s="1"/>
      <c r="AA4268" s="1"/>
      <c r="AB4268" s="1"/>
      <c r="AC4268" s="1"/>
      <c r="AD4268" s="1"/>
      <c r="AE4268" s="1"/>
      <c r="AF4268" s="1"/>
      <c r="AG4268" s="1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</row>
    <row r="4269" spans="4:60" x14ac:dyDescent="0.2">
      <c r="D4269" s="23"/>
      <c r="F4269" s="1"/>
      <c r="H4269" s="1"/>
      <c r="I4269" s="26"/>
      <c r="J4269" s="26"/>
      <c r="K4269" s="26"/>
      <c r="L4269" s="26"/>
      <c r="M4269" s="26"/>
      <c r="N4269" s="26"/>
      <c r="O4269" s="26"/>
      <c r="P4269" s="26"/>
      <c r="Q4269" s="26"/>
      <c r="R4269" s="26"/>
      <c r="S4269" s="26"/>
      <c r="T4269" s="26"/>
      <c r="U4269" s="26"/>
      <c r="V4269" s="26"/>
      <c r="W4269" s="26"/>
      <c r="X4269" s="26"/>
      <c r="Y4269" s="26"/>
      <c r="Z4269" s="26"/>
      <c r="AA4269" s="26"/>
      <c r="AB4269" s="26"/>
      <c r="AC4269" s="26"/>
      <c r="AD4269" s="26"/>
      <c r="AE4269" s="26"/>
      <c r="AF4269" s="26"/>
      <c r="AG4269" s="26"/>
      <c r="AH4269" s="26"/>
      <c r="AI4269" s="26"/>
      <c r="AJ4269" s="26"/>
      <c r="AK4269" s="26"/>
      <c r="AL4269" s="26"/>
      <c r="AM4269" s="26"/>
      <c r="AN4269" s="26"/>
      <c r="AO4269" s="26"/>
      <c r="AP4269" s="26"/>
      <c r="AQ4269" s="26"/>
      <c r="AR4269" s="26"/>
      <c r="AS4269" s="26"/>
      <c r="AT4269" s="26"/>
      <c r="AU4269" s="26"/>
      <c r="AV4269" s="26"/>
      <c r="AW4269" s="26"/>
      <c r="AX4269" s="26"/>
      <c r="AY4269" s="26"/>
      <c r="AZ4269" s="26"/>
      <c r="BA4269" s="26"/>
      <c r="BB4269" s="26"/>
      <c r="BC4269" s="26"/>
      <c r="BD4269" s="26"/>
      <c r="BE4269" s="26"/>
      <c r="BF4269" s="26"/>
      <c r="BG4269" s="26"/>
      <c r="BH4269" s="26"/>
    </row>
    <row r="4270" spans="4:60" x14ac:dyDescent="0.2">
      <c r="D4270" s="23"/>
      <c r="F4270" s="28"/>
      <c r="H4270" s="1"/>
      <c r="Q4270" s="1"/>
      <c r="R4270" s="1"/>
      <c r="S4270" s="1"/>
      <c r="T4270" s="1"/>
      <c r="U4270" s="1"/>
      <c r="V4270" s="1"/>
      <c r="W4270" s="1"/>
      <c r="X4270" s="1"/>
      <c r="Y4270" s="1"/>
      <c r="Z4270" s="1"/>
      <c r="AA4270" s="1"/>
      <c r="AB4270" s="1"/>
      <c r="AC4270" s="1"/>
      <c r="AD4270" s="1"/>
      <c r="AE4270" s="1"/>
      <c r="AF4270" s="1"/>
      <c r="AG4270" s="1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</row>
    <row r="4271" spans="4:60" x14ac:dyDescent="0.2">
      <c r="D4271" s="23"/>
      <c r="F4271" s="28"/>
      <c r="H4271" s="1"/>
      <c r="I4271" s="29"/>
      <c r="J4271" s="29"/>
      <c r="K4271" s="29"/>
      <c r="L4271" s="29"/>
      <c r="M4271" s="29"/>
      <c r="N4271" s="29"/>
      <c r="O4271" s="29"/>
      <c r="P4271" s="29"/>
      <c r="Q4271" s="29"/>
      <c r="R4271" s="29"/>
      <c r="S4271" s="29"/>
      <c r="T4271" s="29"/>
      <c r="U4271" s="29"/>
      <c r="V4271" s="29"/>
      <c r="W4271" s="29"/>
      <c r="X4271" s="29"/>
      <c r="Y4271" s="29"/>
      <c r="Z4271" s="29"/>
      <c r="AA4271" s="29"/>
      <c r="AB4271" s="29"/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29"/>
      <c r="AQ4271" s="29"/>
      <c r="AR4271" s="29"/>
      <c r="AS4271" s="29"/>
      <c r="AT4271" s="29"/>
      <c r="AU4271" s="29"/>
      <c r="AV4271" s="29"/>
      <c r="AW4271" s="29"/>
      <c r="AX4271" s="29"/>
      <c r="AY4271" s="29"/>
      <c r="AZ4271" s="29"/>
      <c r="BA4271" s="29"/>
      <c r="BB4271" s="29"/>
      <c r="BC4271" s="29"/>
      <c r="BD4271" s="29"/>
      <c r="BE4271" s="29"/>
      <c r="BF4271" s="29"/>
      <c r="BG4271" s="29"/>
      <c r="BH4271" s="29"/>
    </row>
    <row r="4272" spans="4:60" x14ac:dyDescent="0.2">
      <c r="D4272" s="23"/>
      <c r="F4272" s="28"/>
      <c r="H4272" s="30"/>
      <c r="I4272" s="30"/>
      <c r="J4272" s="30"/>
      <c r="K4272" s="30"/>
      <c r="L4272" s="30"/>
      <c r="M4272" s="30"/>
      <c r="N4272" s="30"/>
      <c r="O4272" s="30"/>
      <c r="P4272" s="30"/>
      <c r="Q4272" s="30"/>
      <c r="R4272" s="30"/>
      <c r="S4272" s="30"/>
      <c r="T4272" s="30"/>
      <c r="U4272" s="30"/>
      <c r="V4272" s="30"/>
      <c r="W4272" s="30"/>
      <c r="X4272" s="30"/>
      <c r="Y4272" s="30"/>
      <c r="Z4272" s="30"/>
      <c r="AA4272" s="30"/>
      <c r="AB4272" s="30"/>
      <c r="AC4272" s="30"/>
      <c r="AD4272" s="30"/>
      <c r="AE4272" s="30"/>
      <c r="AF4272" s="30"/>
      <c r="AG4272" s="30"/>
      <c r="AH4272" s="30"/>
      <c r="AI4272" s="30"/>
      <c r="AJ4272" s="30"/>
      <c r="AK4272" s="30"/>
      <c r="AL4272" s="30"/>
      <c r="AM4272" s="30"/>
      <c r="AN4272" s="30"/>
      <c r="AO4272" s="30"/>
      <c r="AP4272" s="30"/>
      <c r="AQ4272" s="30"/>
      <c r="AR4272" s="30"/>
      <c r="AS4272" s="30"/>
      <c r="AT4272" s="30"/>
      <c r="AU4272" s="30"/>
      <c r="AV4272" s="30"/>
      <c r="AW4272" s="30"/>
      <c r="AX4272" s="30"/>
      <c r="AY4272" s="30"/>
      <c r="AZ4272" s="30"/>
      <c r="BA4272" s="30"/>
      <c r="BB4272" s="30"/>
      <c r="BC4272" s="30"/>
      <c r="BD4272" s="30"/>
      <c r="BE4272" s="30"/>
      <c r="BF4272" s="30"/>
      <c r="BG4272" s="30"/>
      <c r="BH4272" s="30"/>
    </row>
    <row r="4273" spans="4:60" x14ac:dyDescent="0.2">
      <c r="D4273" s="23"/>
      <c r="F4273" s="28"/>
      <c r="H4273" s="1"/>
      <c r="Q4273" s="1"/>
      <c r="R4273" s="1"/>
      <c r="S4273" s="1"/>
      <c r="T4273" s="1"/>
      <c r="U4273" s="1"/>
      <c r="V4273" s="1"/>
      <c r="W4273" s="1"/>
      <c r="X4273" s="1"/>
      <c r="Y4273" s="1"/>
      <c r="Z4273" s="1"/>
      <c r="AA4273" s="1"/>
      <c r="AB4273" s="1"/>
      <c r="AC4273" s="1"/>
      <c r="AD4273" s="1"/>
      <c r="AE4273" s="1"/>
      <c r="AF4273" s="1"/>
      <c r="AG4273" s="1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</row>
    <row r="4274" spans="4:60" x14ac:dyDescent="0.2">
      <c r="D4274" s="23"/>
      <c r="F4274" s="1"/>
      <c r="H4274" s="1"/>
      <c r="Q4274" s="1"/>
      <c r="R4274" s="1"/>
      <c r="S4274" s="1"/>
      <c r="T4274" s="1"/>
      <c r="U4274" s="1"/>
      <c r="V4274" s="1"/>
      <c r="W4274" s="1"/>
      <c r="X4274" s="1"/>
      <c r="Y4274" s="1"/>
      <c r="Z4274" s="1"/>
      <c r="AA4274" s="1"/>
      <c r="AB4274" s="1"/>
      <c r="AC4274" s="1"/>
      <c r="AD4274" s="1"/>
      <c r="AE4274" s="1"/>
      <c r="AF4274" s="1"/>
      <c r="AG4274" s="1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</row>
    <row r="4275" spans="4:60" x14ac:dyDescent="0.2">
      <c r="D4275" s="23"/>
      <c r="F4275" s="1"/>
      <c r="H4275" s="1"/>
      <c r="I4275" s="26"/>
      <c r="J4275" s="26"/>
      <c r="K4275" s="26"/>
      <c r="L4275" s="26"/>
      <c r="M4275" s="26"/>
      <c r="N4275" s="26"/>
      <c r="O4275" s="26"/>
      <c r="P4275" s="26"/>
      <c r="Q4275" s="26"/>
      <c r="R4275" s="26"/>
      <c r="S4275" s="26"/>
      <c r="T4275" s="26"/>
      <c r="U4275" s="26"/>
      <c r="V4275" s="26"/>
      <c r="W4275" s="26"/>
      <c r="X4275" s="26"/>
      <c r="Y4275" s="26"/>
      <c r="Z4275" s="26"/>
      <c r="AA4275" s="26"/>
      <c r="AB4275" s="26"/>
      <c r="AC4275" s="26"/>
      <c r="AD4275" s="26"/>
      <c r="AE4275" s="26"/>
      <c r="AF4275" s="26"/>
      <c r="AG4275" s="26"/>
      <c r="AH4275" s="26"/>
      <c r="AI4275" s="26"/>
      <c r="AJ4275" s="26"/>
      <c r="AK4275" s="26"/>
      <c r="AL4275" s="26"/>
      <c r="AM4275" s="26"/>
      <c r="AN4275" s="26"/>
      <c r="AO4275" s="26"/>
      <c r="AP4275" s="26"/>
      <c r="AQ4275" s="26"/>
      <c r="AR4275" s="26"/>
      <c r="AS4275" s="26"/>
      <c r="AT4275" s="26"/>
      <c r="AU4275" s="26"/>
      <c r="AV4275" s="26"/>
      <c r="AW4275" s="26"/>
      <c r="AX4275" s="26"/>
      <c r="AY4275" s="26"/>
      <c r="AZ4275" s="26"/>
      <c r="BA4275" s="26"/>
      <c r="BB4275" s="26"/>
      <c r="BC4275" s="26"/>
      <c r="BD4275" s="26"/>
      <c r="BE4275" s="26"/>
      <c r="BF4275" s="26"/>
      <c r="BG4275" s="26"/>
      <c r="BH4275" s="26"/>
    </row>
    <row r="4276" spans="4:60" x14ac:dyDescent="0.2">
      <c r="D4276" s="23"/>
      <c r="F4276" s="28"/>
      <c r="H4276" s="1"/>
      <c r="Q4276" s="1"/>
      <c r="R4276" s="1"/>
      <c r="S4276" s="1"/>
      <c r="T4276" s="1"/>
      <c r="U4276" s="1"/>
      <c r="V4276" s="1"/>
      <c r="W4276" s="1"/>
      <c r="X4276" s="1"/>
      <c r="Y4276" s="1"/>
      <c r="Z4276" s="1"/>
      <c r="AA4276" s="1"/>
      <c r="AB4276" s="1"/>
      <c r="AC4276" s="1"/>
      <c r="AD4276" s="1"/>
      <c r="AE4276" s="1"/>
      <c r="AF4276" s="1"/>
      <c r="AG4276" s="1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</row>
    <row r="4277" spans="4:60" x14ac:dyDescent="0.2">
      <c r="D4277" s="23"/>
      <c r="F4277" s="28"/>
      <c r="H4277" s="1"/>
      <c r="I4277" s="29"/>
      <c r="J4277" s="29"/>
      <c r="K4277" s="29"/>
      <c r="L4277" s="29"/>
      <c r="M4277" s="29"/>
      <c r="N4277" s="29"/>
      <c r="O4277" s="29"/>
      <c r="P4277" s="29"/>
      <c r="Q4277" s="29"/>
      <c r="R4277" s="29"/>
      <c r="S4277" s="29"/>
      <c r="T4277" s="29"/>
      <c r="U4277" s="29"/>
      <c r="V4277" s="29"/>
      <c r="W4277" s="29"/>
      <c r="X4277" s="29"/>
      <c r="Y4277" s="29"/>
      <c r="Z4277" s="29"/>
      <c r="AA4277" s="29"/>
      <c r="AB4277" s="29"/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29"/>
      <c r="AQ4277" s="29"/>
      <c r="AR4277" s="29"/>
      <c r="AS4277" s="29"/>
      <c r="AT4277" s="29"/>
      <c r="AU4277" s="29"/>
      <c r="AV4277" s="29"/>
      <c r="AW4277" s="29"/>
      <c r="AX4277" s="29"/>
      <c r="AY4277" s="29"/>
      <c r="AZ4277" s="29"/>
      <c r="BA4277" s="29"/>
      <c r="BB4277" s="29"/>
      <c r="BC4277" s="29"/>
      <c r="BD4277" s="29"/>
      <c r="BE4277" s="29"/>
      <c r="BF4277" s="29"/>
      <c r="BG4277" s="29"/>
      <c r="BH4277" s="29"/>
    </row>
    <row r="4278" spans="4:60" x14ac:dyDescent="0.2">
      <c r="D4278" s="23"/>
      <c r="F4278" s="28"/>
      <c r="H4278" s="30"/>
      <c r="I4278" s="30"/>
      <c r="J4278" s="30"/>
      <c r="K4278" s="30"/>
      <c r="L4278" s="30"/>
      <c r="M4278" s="30"/>
      <c r="N4278" s="30"/>
      <c r="O4278" s="30"/>
      <c r="P4278" s="30"/>
      <c r="Q4278" s="30"/>
      <c r="R4278" s="30"/>
      <c r="S4278" s="30"/>
      <c r="T4278" s="30"/>
      <c r="U4278" s="30"/>
      <c r="V4278" s="30"/>
      <c r="W4278" s="30"/>
      <c r="X4278" s="30"/>
      <c r="Y4278" s="30"/>
      <c r="Z4278" s="30"/>
      <c r="AA4278" s="30"/>
      <c r="AB4278" s="30"/>
      <c r="AC4278" s="30"/>
      <c r="AD4278" s="30"/>
      <c r="AE4278" s="30"/>
      <c r="AF4278" s="30"/>
      <c r="AG4278" s="30"/>
      <c r="AH4278" s="30"/>
      <c r="AI4278" s="30"/>
      <c r="AJ4278" s="30"/>
      <c r="AK4278" s="30"/>
      <c r="AL4278" s="30"/>
      <c r="AM4278" s="30"/>
      <c r="AN4278" s="30"/>
      <c r="AO4278" s="30"/>
      <c r="AP4278" s="30"/>
      <c r="AQ4278" s="30"/>
      <c r="AR4278" s="30"/>
      <c r="AS4278" s="30"/>
      <c r="AT4278" s="30"/>
      <c r="AU4278" s="30"/>
      <c r="AV4278" s="30"/>
      <c r="AW4278" s="30"/>
      <c r="AX4278" s="30"/>
      <c r="AY4278" s="30"/>
      <c r="AZ4278" s="30"/>
      <c r="BA4278" s="30"/>
      <c r="BB4278" s="30"/>
      <c r="BC4278" s="30"/>
      <c r="BD4278" s="30"/>
      <c r="BE4278" s="30"/>
      <c r="BF4278" s="30"/>
      <c r="BG4278" s="30"/>
      <c r="BH4278" s="30"/>
    </row>
    <row r="4279" spans="4:60" x14ac:dyDescent="0.2">
      <c r="D4279" s="23"/>
      <c r="F4279" s="28"/>
      <c r="H4279" s="1"/>
      <c r="Q4279" s="1"/>
      <c r="R4279" s="1"/>
      <c r="S4279" s="1"/>
      <c r="T4279" s="1"/>
      <c r="U4279" s="1"/>
      <c r="V4279" s="1"/>
      <c r="W4279" s="1"/>
      <c r="X4279" s="1"/>
      <c r="Y4279" s="1"/>
      <c r="Z4279" s="1"/>
      <c r="AA4279" s="1"/>
      <c r="AB4279" s="1"/>
      <c r="AC4279" s="1"/>
      <c r="AD4279" s="1"/>
      <c r="AE4279" s="1"/>
      <c r="AF4279" s="1"/>
      <c r="AG4279" s="1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</row>
    <row r="4280" spans="4:60" x14ac:dyDescent="0.2">
      <c r="D4280" s="23"/>
      <c r="F4280" s="1"/>
      <c r="H4280" s="1"/>
      <c r="Q4280" s="1"/>
      <c r="R4280" s="1"/>
      <c r="S4280" s="1"/>
      <c r="T4280" s="1"/>
      <c r="U4280" s="1"/>
      <c r="V4280" s="1"/>
      <c r="W4280" s="1"/>
      <c r="X4280" s="1"/>
      <c r="Y4280" s="1"/>
      <c r="Z4280" s="1"/>
      <c r="AA4280" s="1"/>
      <c r="AB4280" s="1"/>
      <c r="AC4280" s="1"/>
      <c r="AD4280" s="1"/>
      <c r="AE4280" s="1"/>
      <c r="AF4280" s="1"/>
      <c r="AG4280" s="1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</row>
    <row r="4281" spans="4:60" x14ac:dyDescent="0.2">
      <c r="D4281" s="23"/>
      <c r="F4281" s="1"/>
      <c r="H4281" s="1"/>
      <c r="I4281" s="26"/>
      <c r="J4281" s="26"/>
      <c r="K4281" s="26"/>
      <c r="L4281" s="26"/>
      <c r="M4281" s="26"/>
      <c r="N4281" s="26"/>
      <c r="O4281" s="26"/>
      <c r="P4281" s="26"/>
      <c r="Q4281" s="26"/>
      <c r="R4281" s="26"/>
      <c r="S4281" s="26"/>
      <c r="T4281" s="26"/>
      <c r="U4281" s="26"/>
      <c r="V4281" s="26"/>
      <c r="W4281" s="26"/>
      <c r="X4281" s="26"/>
      <c r="Y4281" s="26"/>
      <c r="Z4281" s="26"/>
      <c r="AA4281" s="26"/>
      <c r="AB4281" s="26"/>
      <c r="AC4281" s="26"/>
      <c r="AD4281" s="26"/>
      <c r="AE4281" s="26"/>
      <c r="AF4281" s="26"/>
      <c r="AG4281" s="26"/>
      <c r="AH4281" s="26"/>
      <c r="AI4281" s="26"/>
      <c r="AJ4281" s="26"/>
      <c r="AK4281" s="26"/>
      <c r="AL4281" s="26"/>
      <c r="AM4281" s="26"/>
      <c r="AN4281" s="26"/>
      <c r="AO4281" s="26"/>
      <c r="AP4281" s="26"/>
      <c r="AQ4281" s="26"/>
      <c r="AR4281" s="26"/>
      <c r="AS4281" s="26"/>
      <c r="AT4281" s="26"/>
      <c r="AU4281" s="26"/>
      <c r="AV4281" s="26"/>
      <c r="AW4281" s="26"/>
      <c r="AX4281" s="26"/>
      <c r="AY4281" s="26"/>
      <c r="AZ4281" s="26"/>
      <c r="BA4281" s="26"/>
      <c r="BB4281" s="26"/>
      <c r="BC4281" s="26"/>
      <c r="BD4281" s="26"/>
      <c r="BE4281" s="26"/>
      <c r="BF4281" s="26"/>
      <c r="BG4281" s="26"/>
      <c r="BH4281" s="26"/>
    </row>
    <row r="4282" spans="4:60" x14ac:dyDescent="0.2">
      <c r="D4282" s="23"/>
      <c r="F4282" s="28"/>
      <c r="H4282" s="1"/>
      <c r="Q4282" s="1"/>
      <c r="R4282" s="1"/>
      <c r="S4282" s="1"/>
      <c r="T4282" s="1"/>
      <c r="U4282" s="1"/>
      <c r="V4282" s="1"/>
      <c r="W4282" s="1"/>
      <c r="X4282" s="1"/>
      <c r="Y4282" s="1"/>
      <c r="Z4282" s="1"/>
      <c r="AA4282" s="1"/>
      <c r="AB4282" s="1"/>
      <c r="AC4282" s="1"/>
      <c r="AD4282" s="1"/>
      <c r="AE4282" s="1"/>
      <c r="AF4282" s="1"/>
      <c r="AG4282" s="1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</row>
    <row r="4283" spans="4:60" x14ac:dyDescent="0.2">
      <c r="D4283" s="23"/>
      <c r="F4283" s="28"/>
      <c r="H4283" s="1"/>
      <c r="I4283" s="29"/>
      <c r="J4283" s="29"/>
      <c r="K4283" s="29"/>
      <c r="L4283" s="29"/>
      <c r="M4283" s="29"/>
      <c r="N4283" s="29"/>
      <c r="O4283" s="29"/>
      <c r="P4283" s="29"/>
      <c r="Q4283" s="29"/>
      <c r="R4283" s="29"/>
      <c r="S4283" s="29"/>
      <c r="T4283" s="29"/>
      <c r="U4283" s="29"/>
      <c r="V4283" s="29"/>
      <c r="W4283" s="29"/>
      <c r="X4283" s="29"/>
      <c r="Y4283" s="29"/>
      <c r="Z4283" s="29"/>
      <c r="AA4283" s="29"/>
      <c r="AB4283" s="29"/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29"/>
      <c r="AQ4283" s="29"/>
      <c r="AR4283" s="29"/>
      <c r="AS4283" s="29"/>
      <c r="AT4283" s="29"/>
      <c r="AU4283" s="29"/>
      <c r="AV4283" s="29"/>
      <c r="AW4283" s="29"/>
      <c r="AX4283" s="29"/>
      <c r="AY4283" s="29"/>
      <c r="AZ4283" s="29"/>
      <c r="BA4283" s="29"/>
      <c r="BB4283" s="29"/>
      <c r="BC4283" s="29"/>
      <c r="BD4283" s="29"/>
      <c r="BE4283" s="29"/>
      <c r="BF4283" s="29"/>
      <c r="BG4283" s="29"/>
      <c r="BH4283" s="29"/>
    </row>
    <row r="4284" spans="4:60" x14ac:dyDescent="0.2">
      <c r="D4284" s="23"/>
      <c r="F4284" s="28"/>
      <c r="H4284" s="30"/>
      <c r="I4284" s="30"/>
      <c r="J4284" s="30"/>
      <c r="K4284" s="30"/>
      <c r="L4284" s="30"/>
      <c r="M4284" s="30"/>
      <c r="N4284" s="30"/>
      <c r="O4284" s="30"/>
      <c r="P4284" s="30"/>
      <c r="Q4284" s="30"/>
      <c r="R4284" s="30"/>
      <c r="S4284" s="30"/>
      <c r="T4284" s="30"/>
      <c r="U4284" s="30"/>
      <c r="V4284" s="30"/>
      <c r="W4284" s="30"/>
      <c r="X4284" s="30"/>
      <c r="Y4284" s="30"/>
      <c r="Z4284" s="30"/>
      <c r="AA4284" s="30"/>
      <c r="AB4284" s="30"/>
      <c r="AC4284" s="30"/>
      <c r="AD4284" s="30"/>
      <c r="AE4284" s="30"/>
      <c r="AF4284" s="30"/>
      <c r="AG4284" s="30"/>
      <c r="AH4284" s="30"/>
      <c r="AI4284" s="30"/>
      <c r="AJ4284" s="30"/>
      <c r="AK4284" s="30"/>
      <c r="AL4284" s="30"/>
      <c r="AM4284" s="30"/>
      <c r="AN4284" s="30"/>
      <c r="AO4284" s="30"/>
      <c r="AP4284" s="30"/>
      <c r="AQ4284" s="30"/>
      <c r="AR4284" s="30"/>
      <c r="AS4284" s="30"/>
      <c r="AT4284" s="30"/>
      <c r="AU4284" s="30"/>
      <c r="AV4284" s="30"/>
      <c r="AW4284" s="30"/>
      <c r="AX4284" s="30"/>
      <c r="AY4284" s="30"/>
      <c r="AZ4284" s="30"/>
      <c r="BA4284" s="30"/>
      <c r="BB4284" s="30"/>
      <c r="BC4284" s="30"/>
      <c r="BD4284" s="30"/>
      <c r="BE4284" s="30"/>
      <c r="BF4284" s="30"/>
      <c r="BG4284" s="30"/>
      <c r="BH4284" s="30"/>
    </row>
    <row r="4285" spans="4:60" x14ac:dyDescent="0.2">
      <c r="D4285" s="23"/>
      <c r="F4285" s="28"/>
      <c r="H4285" s="1"/>
      <c r="Q4285" s="1"/>
      <c r="R4285" s="1"/>
      <c r="S4285" s="1"/>
      <c r="T4285" s="1"/>
      <c r="U4285" s="1"/>
      <c r="V4285" s="1"/>
      <c r="W4285" s="1"/>
      <c r="X4285" s="1"/>
      <c r="Y4285" s="1"/>
      <c r="Z4285" s="1"/>
      <c r="AA4285" s="1"/>
      <c r="AB4285" s="1"/>
      <c r="AC4285" s="1"/>
      <c r="AD4285" s="1"/>
      <c r="AE4285" s="1"/>
      <c r="AF4285" s="1"/>
      <c r="AG4285" s="1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</row>
    <row r="4286" spans="4:60" x14ac:dyDescent="0.2">
      <c r="D4286" s="23"/>
      <c r="F4286" s="1"/>
      <c r="H4286" s="1"/>
      <c r="Q4286" s="1"/>
      <c r="R4286" s="1"/>
      <c r="S4286" s="1"/>
      <c r="T4286" s="1"/>
      <c r="U4286" s="1"/>
      <c r="V4286" s="1"/>
      <c r="W4286" s="1"/>
      <c r="X4286" s="1"/>
      <c r="Y4286" s="1"/>
      <c r="Z4286" s="1"/>
      <c r="AA4286" s="1"/>
      <c r="AB4286" s="1"/>
      <c r="AC4286" s="1"/>
      <c r="AD4286" s="1"/>
      <c r="AE4286" s="1"/>
      <c r="AF4286" s="1"/>
      <c r="AG4286" s="1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</row>
    <row r="4287" spans="4:60" x14ac:dyDescent="0.2">
      <c r="D4287" s="23"/>
      <c r="F4287" s="1"/>
      <c r="H4287" s="1"/>
      <c r="I4287" s="26"/>
      <c r="J4287" s="26"/>
      <c r="K4287" s="26"/>
      <c r="L4287" s="26"/>
      <c r="M4287" s="26"/>
      <c r="N4287" s="26"/>
      <c r="O4287" s="26"/>
      <c r="P4287" s="26"/>
      <c r="Q4287" s="26"/>
      <c r="R4287" s="26"/>
      <c r="S4287" s="26"/>
      <c r="T4287" s="26"/>
      <c r="U4287" s="26"/>
      <c r="V4287" s="26"/>
      <c r="W4287" s="26"/>
      <c r="X4287" s="26"/>
      <c r="Y4287" s="26"/>
      <c r="Z4287" s="26"/>
      <c r="AA4287" s="26"/>
      <c r="AB4287" s="26"/>
      <c r="AC4287" s="26"/>
      <c r="AD4287" s="26"/>
      <c r="AE4287" s="26"/>
      <c r="AF4287" s="26"/>
      <c r="AG4287" s="26"/>
      <c r="AH4287" s="26"/>
      <c r="AI4287" s="26"/>
      <c r="AJ4287" s="26"/>
      <c r="AK4287" s="26"/>
      <c r="AL4287" s="26"/>
      <c r="AM4287" s="26"/>
      <c r="AN4287" s="26"/>
      <c r="AO4287" s="26"/>
      <c r="AP4287" s="26"/>
      <c r="AQ4287" s="26"/>
      <c r="AR4287" s="26"/>
      <c r="AS4287" s="26"/>
      <c r="AT4287" s="26"/>
      <c r="AU4287" s="26"/>
      <c r="AV4287" s="26"/>
      <c r="AW4287" s="26"/>
      <c r="AX4287" s="26"/>
      <c r="AY4287" s="26"/>
      <c r="AZ4287" s="26"/>
      <c r="BA4287" s="26"/>
      <c r="BB4287" s="26"/>
      <c r="BC4287" s="26"/>
      <c r="BD4287" s="26"/>
      <c r="BE4287" s="26"/>
      <c r="BF4287" s="26"/>
      <c r="BG4287" s="26"/>
      <c r="BH4287" s="26"/>
    </row>
    <row r="4288" spans="4:60" x14ac:dyDescent="0.2">
      <c r="D4288" s="23"/>
      <c r="F4288" s="28"/>
      <c r="H4288" s="1"/>
      <c r="Q4288" s="1"/>
      <c r="R4288" s="1"/>
      <c r="S4288" s="1"/>
      <c r="T4288" s="1"/>
      <c r="U4288" s="1"/>
      <c r="V4288" s="1"/>
      <c r="W4288" s="1"/>
      <c r="X4288" s="1"/>
      <c r="Y4288" s="1"/>
      <c r="Z4288" s="1"/>
      <c r="AA4288" s="1"/>
      <c r="AB4288" s="1"/>
      <c r="AC4288" s="1"/>
      <c r="AD4288" s="1"/>
      <c r="AE4288" s="1"/>
      <c r="AF4288" s="1"/>
      <c r="AG4288" s="1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</row>
    <row r="4289" spans="4:60" x14ac:dyDescent="0.2">
      <c r="D4289" s="23"/>
      <c r="F4289" s="28"/>
      <c r="H4289" s="1"/>
      <c r="I4289" s="29"/>
      <c r="J4289" s="29"/>
      <c r="K4289" s="29"/>
      <c r="L4289" s="29"/>
      <c r="M4289" s="29"/>
      <c r="N4289" s="29"/>
      <c r="O4289" s="29"/>
      <c r="P4289" s="29"/>
      <c r="Q4289" s="29"/>
      <c r="R4289" s="29"/>
      <c r="S4289" s="29"/>
      <c r="T4289" s="29"/>
      <c r="U4289" s="29"/>
      <c r="V4289" s="29"/>
      <c r="W4289" s="29"/>
      <c r="X4289" s="29"/>
      <c r="Y4289" s="29"/>
      <c r="Z4289" s="29"/>
      <c r="AA4289" s="29"/>
      <c r="AB4289" s="29"/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29"/>
      <c r="AQ4289" s="29"/>
      <c r="AR4289" s="29"/>
      <c r="AS4289" s="29"/>
      <c r="AT4289" s="29"/>
      <c r="AU4289" s="29"/>
      <c r="AV4289" s="29"/>
      <c r="AW4289" s="29"/>
      <c r="AX4289" s="29"/>
      <c r="AY4289" s="29"/>
      <c r="AZ4289" s="29"/>
      <c r="BA4289" s="29"/>
      <c r="BB4289" s="29"/>
      <c r="BC4289" s="29"/>
      <c r="BD4289" s="29"/>
      <c r="BE4289" s="29"/>
      <c r="BF4289" s="29"/>
      <c r="BG4289" s="29"/>
      <c r="BH4289" s="29"/>
    </row>
    <row r="4290" spans="4:60" x14ac:dyDescent="0.2">
      <c r="D4290" s="23"/>
      <c r="F4290" s="28"/>
      <c r="H4290" s="30"/>
      <c r="I4290" s="30"/>
      <c r="J4290" s="30"/>
      <c r="K4290" s="30"/>
      <c r="L4290" s="30"/>
      <c r="M4290" s="30"/>
      <c r="N4290" s="30"/>
      <c r="O4290" s="30"/>
      <c r="P4290" s="30"/>
      <c r="Q4290" s="30"/>
      <c r="R4290" s="30"/>
      <c r="S4290" s="30"/>
      <c r="T4290" s="30"/>
      <c r="U4290" s="30"/>
      <c r="V4290" s="30"/>
      <c r="W4290" s="30"/>
      <c r="X4290" s="30"/>
      <c r="Y4290" s="30"/>
      <c r="Z4290" s="30"/>
      <c r="AA4290" s="30"/>
      <c r="AB4290" s="30"/>
      <c r="AC4290" s="30"/>
      <c r="AD4290" s="30"/>
      <c r="AE4290" s="30"/>
      <c r="AF4290" s="30"/>
      <c r="AG4290" s="30"/>
      <c r="AH4290" s="30"/>
      <c r="AI4290" s="30"/>
      <c r="AJ4290" s="30"/>
      <c r="AK4290" s="30"/>
      <c r="AL4290" s="30"/>
      <c r="AM4290" s="30"/>
      <c r="AN4290" s="30"/>
      <c r="AO4290" s="30"/>
      <c r="AP4290" s="30"/>
      <c r="AQ4290" s="30"/>
      <c r="AR4290" s="30"/>
      <c r="AS4290" s="30"/>
      <c r="AT4290" s="30"/>
      <c r="AU4290" s="30"/>
      <c r="AV4290" s="30"/>
      <c r="AW4290" s="30"/>
      <c r="AX4290" s="30"/>
      <c r="AY4290" s="30"/>
      <c r="AZ4290" s="30"/>
      <c r="BA4290" s="30"/>
      <c r="BB4290" s="30"/>
      <c r="BC4290" s="30"/>
      <c r="BD4290" s="30"/>
      <c r="BE4290" s="30"/>
      <c r="BF4290" s="30"/>
      <c r="BG4290" s="30"/>
      <c r="BH4290" s="30"/>
    </row>
    <row r="4291" spans="4:60" x14ac:dyDescent="0.2">
      <c r="D4291" s="23"/>
      <c r="F4291" s="28"/>
      <c r="H4291" s="1"/>
      <c r="Q4291" s="1"/>
      <c r="R4291" s="1"/>
      <c r="S4291" s="1"/>
      <c r="T4291" s="1"/>
      <c r="U4291" s="1"/>
      <c r="V4291" s="1"/>
      <c r="W4291" s="1"/>
      <c r="X4291" s="1"/>
      <c r="Y4291" s="1"/>
      <c r="Z4291" s="1"/>
      <c r="AA4291" s="1"/>
      <c r="AB4291" s="1"/>
      <c r="AC4291" s="1"/>
      <c r="AD4291" s="1"/>
      <c r="AE4291" s="1"/>
      <c r="AF4291" s="1"/>
      <c r="AG4291" s="1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</row>
    <row r="4292" spans="4:60" x14ac:dyDescent="0.2">
      <c r="D4292" s="23"/>
      <c r="F4292" s="1"/>
      <c r="H4292" s="1"/>
      <c r="Q4292" s="1"/>
      <c r="R4292" s="1"/>
      <c r="S4292" s="1"/>
      <c r="T4292" s="1"/>
      <c r="U4292" s="1"/>
      <c r="V4292" s="1"/>
      <c r="W4292" s="1"/>
      <c r="X4292" s="1"/>
      <c r="Y4292" s="1"/>
      <c r="Z4292" s="1"/>
      <c r="AA4292" s="1"/>
      <c r="AB4292" s="1"/>
      <c r="AC4292" s="1"/>
      <c r="AD4292" s="1"/>
      <c r="AE4292" s="1"/>
      <c r="AF4292" s="1"/>
      <c r="AG4292" s="1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</row>
    <row r="4293" spans="4:60" x14ac:dyDescent="0.2">
      <c r="D4293" s="23"/>
      <c r="F4293" s="1"/>
      <c r="H4293" s="1"/>
      <c r="I4293" s="26"/>
      <c r="J4293" s="26"/>
      <c r="K4293" s="26"/>
      <c r="L4293" s="26"/>
      <c r="M4293" s="26"/>
      <c r="N4293" s="26"/>
      <c r="O4293" s="26"/>
      <c r="P4293" s="26"/>
      <c r="Q4293" s="26"/>
      <c r="R4293" s="26"/>
      <c r="S4293" s="26"/>
      <c r="T4293" s="26"/>
      <c r="U4293" s="26"/>
      <c r="V4293" s="26"/>
      <c r="W4293" s="26"/>
      <c r="X4293" s="26"/>
      <c r="Y4293" s="26"/>
      <c r="Z4293" s="26"/>
      <c r="AA4293" s="26"/>
      <c r="AB4293" s="26"/>
      <c r="AC4293" s="26"/>
      <c r="AD4293" s="26"/>
      <c r="AE4293" s="26"/>
      <c r="AF4293" s="26"/>
      <c r="AG4293" s="26"/>
      <c r="AH4293" s="26"/>
      <c r="AI4293" s="26"/>
      <c r="AJ4293" s="26"/>
      <c r="AK4293" s="26"/>
      <c r="AL4293" s="26"/>
      <c r="AM4293" s="26"/>
      <c r="AN4293" s="26"/>
      <c r="AO4293" s="26"/>
      <c r="AP4293" s="26"/>
      <c r="AQ4293" s="26"/>
      <c r="AR4293" s="26"/>
      <c r="AS4293" s="26"/>
      <c r="AT4293" s="26"/>
      <c r="AU4293" s="26"/>
      <c r="AV4293" s="26"/>
      <c r="AW4293" s="26"/>
      <c r="AX4293" s="26"/>
      <c r="AY4293" s="26"/>
      <c r="AZ4293" s="26"/>
      <c r="BA4293" s="26"/>
      <c r="BB4293" s="26"/>
      <c r="BC4293" s="26"/>
      <c r="BD4293" s="26"/>
      <c r="BE4293" s="26"/>
      <c r="BF4293" s="26"/>
      <c r="BG4293" s="26"/>
      <c r="BH4293" s="26"/>
    </row>
    <row r="4294" spans="4:60" x14ac:dyDescent="0.2">
      <c r="D4294" s="23"/>
      <c r="F4294" s="28"/>
      <c r="H4294" s="1"/>
      <c r="Q4294" s="1"/>
      <c r="R4294" s="1"/>
      <c r="S4294" s="1"/>
      <c r="T4294" s="1"/>
      <c r="U4294" s="1"/>
      <c r="V4294" s="1"/>
      <c r="W4294" s="1"/>
      <c r="X4294" s="1"/>
      <c r="Y4294" s="1"/>
      <c r="Z4294" s="1"/>
      <c r="AA4294" s="1"/>
      <c r="AB4294" s="1"/>
      <c r="AC4294" s="1"/>
      <c r="AD4294" s="1"/>
      <c r="AE4294" s="1"/>
      <c r="AF4294" s="1"/>
      <c r="AG4294" s="1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</row>
    <row r="4295" spans="4:60" x14ac:dyDescent="0.2">
      <c r="D4295" s="23"/>
      <c r="F4295" s="28"/>
      <c r="H4295" s="1"/>
      <c r="I4295" s="29"/>
      <c r="J4295" s="29"/>
      <c r="K4295" s="29"/>
      <c r="L4295" s="29"/>
      <c r="M4295" s="29"/>
      <c r="N4295" s="29"/>
      <c r="O4295" s="29"/>
      <c r="P4295" s="29"/>
      <c r="Q4295" s="29"/>
      <c r="R4295" s="29"/>
      <c r="S4295" s="29"/>
      <c r="T4295" s="29"/>
      <c r="U4295" s="29"/>
      <c r="V4295" s="29"/>
      <c r="W4295" s="29"/>
      <c r="X4295" s="29"/>
      <c r="Y4295" s="29"/>
      <c r="Z4295" s="29"/>
      <c r="AA4295" s="29"/>
      <c r="AB4295" s="29"/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29"/>
      <c r="AQ4295" s="29"/>
      <c r="AR4295" s="29"/>
      <c r="AS4295" s="29"/>
      <c r="AT4295" s="29"/>
      <c r="AU4295" s="29"/>
      <c r="AV4295" s="29"/>
      <c r="AW4295" s="29"/>
      <c r="AX4295" s="29"/>
      <c r="AY4295" s="29"/>
      <c r="AZ4295" s="29"/>
      <c r="BA4295" s="29"/>
      <c r="BB4295" s="29"/>
      <c r="BC4295" s="29"/>
      <c r="BD4295" s="29"/>
      <c r="BE4295" s="29"/>
      <c r="BF4295" s="29"/>
      <c r="BG4295" s="29"/>
      <c r="BH4295" s="29"/>
    </row>
    <row r="4296" spans="4:60" x14ac:dyDescent="0.2">
      <c r="D4296" s="23"/>
      <c r="F4296" s="28"/>
      <c r="H4296" s="30"/>
      <c r="I4296" s="30"/>
      <c r="J4296" s="30"/>
      <c r="K4296" s="30"/>
      <c r="L4296" s="30"/>
      <c r="M4296" s="30"/>
      <c r="N4296" s="30"/>
      <c r="O4296" s="30"/>
      <c r="P4296" s="30"/>
      <c r="Q4296" s="30"/>
      <c r="R4296" s="30"/>
      <c r="S4296" s="30"/>
      <c r="T4296" s="30"/>
      <c r="U4296" s="30"/>
      <c r="V4296" s="30"/>
      <c r="W4296" s="30"/>
      <c r="X4296" s="30"/>
      <c r="Y4296" s="30"/>
      <c r="Z4296" s="30"/>
      <c r="AA4296" s="30"/>
      <c r="AB4296" s="30"/>
      <c r="AC4296" s="30"/>
      <c r="AD4296" s="30"/>
      <c r="AE4296" s="30"/>
      <c r="AF4296" s="30"/>
      <c r="AG4296" s="30"/>
      <c r="AH4296" s="30"/>
      <c r="AI4296" s="30"/>
      <c r="AJ4296" s="30"/>
      <c r="AK4296" s="30"/>
      <c r="AL4296" s="30"/>
      <c r="AM4296" s="30"/>
      <c r="AN4296" s="30"/>
      <c r="AO4296" s="30"/>
      <c r="AP4296" s="30"/>
      <c r="AQ4296" s="30"/>
      <c r="AR4296" s="30"/>
      <c r="AS4296" s="30"/>
      <c r="AT4296" s="30"/>
      <c r="AU4296" s="30"/>
      <c r="AV4296" s="30"/>
      <c r="AW4296" s="30"/>
      <c r="AX4296" s="30"/>
      <c r="AY4296" s="30"/>
      <c r="AZ4296" s="30"/>
      <c r="BA4296" s="30"/>
      <c r="BB4296" s="30"/>
      <c r="BC4296" s="30"/>
      <c r="BD4296" s="30"/>
      <c r="BE4296" s="30"/>
      <c r="BF4296" s="30"/>
      <c r="BG4296" s="30"/>
      <c r="BH4296" s="30"/>
    </row>
    <row r="4297" spans="4:60" x14ac:dyDescent="0.2">
      <c r="D4297" s="23"/>
      <c r="F4297" s="28"/>
      <c r="H4297" s="1"/>
      <c r="Q4297" s="1"/>
      <c r="R4297" s="1"/>
      <c r="S4297" s="1"/>
      <c r="T4297" s="1"/>
      <c r="U4297" s="1"/>
      <c r="V4297" s="1"/>
      <c r="W4297" s="1"/>
      <c r="X4297" s="1"/>
      <c r="Y4297" s="1"/>
      <c r="Z4297" s="1"/>
      <c r="AA4297" s="1"/>
      <c r="AB4297" s="1"/>
      <c r="AC4297" s="1"/>
      <c r="AD4297" s="1"/>
      <c r="AE4297" s="1"/>
      <c r="AF4297" s="1"/>
      <c r="AG4297" s="1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</row>
    <row r="4298" spans="4:60" x14ac:dyDescent="0.2">
      <c r="D4298" s="23"/>
      <c r="F4298" s="1"/>
      <c r="H4298" s="1"/>
      <c r="Q4298" s="1"/>
      <c r="R4298" s="1"/>
      <c r="S4298" s="1"/>
      <c r="T4298" s="1"/>
      <c r="U4298" s="1"/>
      <c r="V4298" s="1"/>
      <c r="W4298" s="1"/>
      <c r="X4298" s="1"/>
      <c r="Y4298" s="1"/>
      <c r="Z4298" s="1"/>
      <c r="AA4298" s="1"/>
      <c r="AB4298" s="1"/>
      <c r="AC4298" s="1"/>
      <c r="AD4298" s="1"/>
      <c r="AE4298" s="1"/>
      <c r="AF4298" s="1"/>
      <c r="AG4298" s="1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</row>
    <row r="4299" spans="4:60" x14ac:dyDescent="0.2">
      <c r="D4299" s="23"/>
      <c r="F4299" s="1"/>
      <c r="H4299" s="1"/>
      <c r="I4299" s="26"/>
      <c r="J4299" s="26"/>
      <c r="K4299" s="26"/>
      <c r="L4299" s="26"/>
      <c r="M4299" s="26"/>
      <c r="N4299" s="26"/>
      <c r="O4299" s="26"/>
      <c r="P4299" s="26"/>
      <c r="Q4299" s="26"/>
      <c r="R4299" s="26"/>
      <c r="S4299" s="26"/>
      <c r="T4299" s="26"/>
      <c r="U4299" s="26"/>
      <c r="V4299" s="26"/>
      <c r="W4299" s="26"/>
      <c r="X4299" s="26"/>
      <c r="Y4299" s="26"/>
      <c r="Z4299" s="26"/>
      <c r="AA4299" s="26"/>
      <c r="AB4299" s="26"/>
      <c r="AC4299" s="26"/>
      <c r="AD4299" s="26"/>
      <c r="AE4299" s="26"/>
      <c r="AF4299" s="26"/>
      <c r="AG4299" s="26"/>
      <c r="AH4299" s="26"/>
      <c r="AI4299" s="26"/>
      <c r="AJ4299" s="26"/>
      <c r="AK4299" s="26"/>
      <c r="AL4299" s="26"/>
      <c r="AM4299" s="26"/>
      <c r="AN4299" s="26"/>
      <c r="AO4299" s="26"/>
      <c r="AP4299" s="26"/>
      <c r="AQ4299" s="26"/>
      <c r="AR4299" s="26"/>
      <c r="AS4299" s="26"/>
      <c r="AT4299" s="26"/>
      <c r="AU4299" s="26"/>
      <c r="AV4299" s="26"/>
      <c r="AW4299" s="26"/>
      <c r="AX4299" s="26"/>
      <c r="AY4299" s="26"/>
      <c r="AZ4299" s="26"/>
      <c r="BA4299" s="26"/>
      <c r="BB4299" s="26"/>
      <c r="BC4299" s="26"/>
      <c r="BD4299" s="26"/>
      <c r="BE4299" s="26"/>
      <c r="BF4299" s="26"/>
      <c r="BG4299" s="26"/>
      <c r="BH4299" s="26"/>
    </row>
    <row r="4300" spans="4:60" x14ac:dyDescent="0.2">
      <c r="D4300" s="23"/>
      <c r="F4300" s="28"/>
      <c r="H4300" s="1"/>
      <c r="Q4300" s="1"/>
      <c r="R4300" s="1"/>
      <c r="S4300" s="1"/>
      <c r="T4300" s="1"/>
      <c r="U4300" s="1"/>
      <c r="V4300" s="1"/>
      <c r="W4300" s="1"/>
      <c r="X4300" s="1"/>
      <c r="Y4300" s="1"/>
      <c r="Z4300" s="1"/>
      <c r="AA4300" s="1"/>
      <c r="AB4300" s="1"/>
      <c r="AC4300" s="1"/>
      <c r="AD4300" s="1"/>
      <c r="AE4300" s="1"/>
      <c r="AF4300" s="1"/>
      <c r="AG4300" s="1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</row>
    <row r="4301" spans="4:60" x14ac:dyDescent="0.2">
      <c r="D4301" s="23"/>
      <c r="F4301" s="28"/>
      <c r="H4301" s="1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29"/>
      <c r="T4301" s="29"/>
      <c r="U4301" s="29"/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29"/>
      <c r="AQ4301" s="29"/>
      <c r="AR4301" s="29"/>
      <c r="AS4301" s="29"/>
      <c r="AT4301" s="29"/>
      <c r="AU4301" s="29"/>
      <c r="AV4301" s="29"/>
      <c r="AW4301" s="29"/>
      <c r="AX4301" s="29"/>
      <c r="AY4301" s="29"/>
      <c r="AZ4301" s="29"/>
      <c r="BA4301" s="29"/>
      <c r="BB4301" s="29"/>
      <c r="BC4301" s="29"/>
      <c r="BD4301" s="29"/>
      <c r="BE4301" s="29"/>
      <c r="BF4301" s="29"/>
      <c r="BG4301" s="29"/>
      <c r="BH4301" s="29"/>
    </row>
    <row r="4302" spans="4:60" x14ac:dyDescent="0.2">
      <c r="D4302" s="23"/>
      <c r="F4302" s="28"/>
      <c r="H4302" s="30"/>
      <c r="I4302" s="30"/>
      <c r="J4302" s="30"/>
      <c r="K4302" s="30"/>
      <c r="L4302" s="30"/>
      <c r="M4302" s="30"/>
      <c r="N4302" s="30"/>
      <c r="O4302" s="30"/>
      <c r="P4302" s="30"/>
      <c r="Q4302" s="30"/>
      <c r="R4302" s="30"/>
      <c r="S4302" s="30"/>
      <c r="T4302" s="30"/>
      <c r="U4302" s="30"/>
      <c r="V4302" s="30"/>
      <c r="W4302" s="30"/>
      <c r="X4302" s="30"/>
      <c r="Y4302" s="30"/>
      <c r="Z4302" s="30"/>
      <c r="AA4302" s="30"/>
      <c r="AB4302" s="30"/>
      <c r="AC4302" s="30"/>
      <c r="AD4302" s="30"/>
      <c r="AE4302" s="30"/>
      <c r="AF4302" s="30"/>
      <c r="AG4302" s="30"/>
      <c r="AH4302" s="30"/>
      <c r="AI4302" s="30"/>
      <c r="AJ4302" s="30"/>
      <c r="AK4302" s="30"/>
      <c r="AL4302" s="30"/>
      <c r="AM4302" s="30"/>
      <c r="AN4302" s="30"/>
      <c r="AO4302" s="30"/>
      <c r="AP4302" s="30"/>
      <c r="AQ4302" s="30"/>
      <c r="AR4302" s="30"/>
      <c r="AS4302" s="30"/>
      <c r="AT4302" s="30"/>
      <c r="AU4302" s="30"/>
      <c r="AV4302" s="30"/>
      <c r="AW4302" s="30"/>
      <c r="AX4302" s="30"/>
      <c r="AY4302" s="30"/>
      <c r="AZ4302" s="30"/>
      <c r="BA4302" s="30"/>
      <c r="BB4302" s="30"/>
      <c r="BC4302" s="30"/>
      <c r="BD4302" s="30"/>
      <c r="BE4302" s="30"/>
      <c r="BF4302" s="30"/>
      <c r="BG4302" s="30"/>
      <c r="BH4302" s="30"/>
    </row>
    <row r="4303" spans="4:60" x14ac:dyDescent="0.2">
      <c r="D4303" s="23"/>
      <c r="F4303" s="28"/>
      <c r="H4303" s="1"/>
      <c r="Q4303" s="1"/>
      <c r="R4303" s="1"/>
      <c r="S4303" s="1"/>
      <c r="T4303" s="1"/>
      <c r="U4303" s="1"/>
      <c r="V4303" s="1"/>
      <c r="W4303" s="1"/>
      <c r="X4303" s="1"/>
      <c r="Y4303" s="1"/>
      <c r="Z4303" s="1"/>
      <c r="AA4303" s="1"/>
      <c r="AB4303" s="1"/>
      <c r="AC4303" s="1"/>
      <c r="AD4303" s="1"/>
      <c r="AE4303" s="1"/>
      <c r="AF4303" s="1"/>
      <c r="AG4303" s="1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</row>
    <row r="4304" spans="4:60" x14ac:dyDescent="0.2">
      <c r="D4304" s="23"/>
      <c r="F4304" s="1"/>
      <c r="H4304" s="1"/>
      <c r="Q4304" s="1"/>
      <c r="R4304" s="1"/>
      <c r="S4304" s="1"/>
      <c r="T4304" s="1"/>
      <c r="U4304" s="1"/>
      <c r="V4304" s="1"/>
      <c r="W4304" s="1"/>
      <c r="X4304" s="1"/>
      <c r="Y4304" s="1"/>
      <c r="Z4304" s="1"/>
      <c r="AA4304" s="1"/>
      <c r="AB4304" s="1"/>
      <c r="AC4304" s="1"/>
      <c r="AD4304" s="1"/>
      <c r="AE4304" s="1"/>
      <c r="AF4304" s="1"/>
      <c r="AG4304" s="1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</row>
    <row r="4305" spans="4:60" x14ac:dyDescent="0.2">
      <c r="D4305" s="23"/>
      <c r="F4305" s="1"/>
      <c r="H4305" s="1"/>
      <c r="I4305" s="26"/>
      <c r="J4305" s="26"/>
      <c r="K4305" s="26"/>
      <c r="L4305" s="26"/>
      <c r="M4305" s="26"/>
      <c r="N4305" s="26"/>
      <c r="O4305" s="26"/>
      <c r="P4305" s="26"/>
      <c r="Q4305" s="26"/>
      <c r="R4305" s="26"/>
      <c r="S4305" s="26"/>
      <c r="T4305" s="26"/>
      <c r="U4305" s="26"/>
      <c r="V4305" s="26"/>
      <c r="W4305" s="26"/>
      <c r="X4305" s="26"/>
      <c r="Y4305" s="26"/>
      <c r="Z4305" s="26"/>
      <c r="AA4305" s="26"/>
      <c r="AB4305" s="26"/>
      <c r="AC4305" s="26"/>
      <c r="AD4305" s="26"/>
      <c r="AE4305" s="26"/>
      <c r="AF4305" s="26"/>
      <c r="AG4305" s="26"/>
      <c r="AH4305" s="26"/>
      <c r="AI4305" s="26"/>
      <c r="AJ4305" s="26"/>
      <c r="AK4305" s="26"/>
      <c r="AL4305" s="26"/>
      <c r="AM4305" s="26"/>
      <c r="AN4305" s="26"/>
      <c r="AO4305" s="26"/>
      <c r="AP4305" s="26"/>
      <c r="AQ4305" s="26"/>
      <c r="AR4305" s="26"/>
      <c r="AS4305" s="26"/>
      <c r="AT4305" s="26"/>
      <c r="AU4305" s="26"/>
      <c r="AV4305" s="26"/>
      <c r="AW4305" s="26"/>
      <c r="AX4305" s="26"/>
      <c r="AY4305" s="26"/>
      <c r="AZ4305" s="26"/>
      <c r="BA4305" s="26"/>
      <c r="BB4305" s="26"/>
      <c r="BC4305" s="26"/>
      <c r="BD4305" s="26"/>
      <c r="BE4305" s="26"/>
      <c r="BF4305" s="26"/>
      <c r="BG4305" s="26"/>
      <c r="BH4305" s="26"/>
    </row>
    <row r="4306" spans="4:60" x14ac:dyDescent="0.2">
      <c r="D4306" s="23"/>
      <c r="F4306" s="28"/>
      <c r="H4306" s="1"/>
      <c r="Q4306" s="1"/>
      <c r="R4306" s="1"/>
      <c r="S4306" s="1"/>
      <c r="T4306" s="1"/>
      <c r="U4306" s="1"/>
      <c r="V4306" s="1"/>
      <c r="W4306" s="1"/>
      <c r="X4306" s="1"/>
      <c r="Y4306" s="1"/>
      <c r="Z4306" s="1"/>
      <c r="AA4306" s="1"/>
      <c r="AB4306" s="1"/>
      <c r="AC4306" s="1"/>
      <c r="AD4306" s="1"/>
      <c r="AE4306" s="1"/>
      <c r="AF4306" s="1"/>
      <c r="AG4306" s="1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</row>
    <row r="4307" spans="4:60" x14ac:dyDescent="0.2">
      <c r="D4307" s="23"/>
      <c r="F4307" s="28"/>
      <c r="H4307" s="1"/>
      <c r="I4307" s="29"/>
      <c r="J4307" s="29"/>
      <c r="K4307" s="29"/>
      <c r="L4307" s="29"/>
      <c r="M4307" s="29"/>
      <c r="N4307" s="29"/>
      <c r="O4307" s="29"/>
      <c r="P4307" s="29"/>
      <c r="Q4307" s="29"/>
      <c r="R4307" s="29"/>
      <c r="S4307" s="29"/>
      <c r="T4307" s="29"/>
      <c r="U4307" s="29"/>
      <c r="V4307" s="29"/>
      <c r="W4307" s="29"/>
      <c r="X4307" s="29"/>
      <c r="Y4307" s="29"/>
      <c r="Z4307" s="29"/>
      <c r="AA4307" s="29"/>
      <c r="AB4307" s="29"/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29"/>
      <c r="AQ4307" s="29"/>
      <c r="AR4307" s="29"/>
      <c r="AS4307" s="29"/>
      <c r="AT4307" s="29"/>
      <c r="AU4307" s="29"/>
      <c r="AV4307" s="29"/>
      <c r="AW4307" s="29"/>
      <c r="AX4307" s="29"/>
      <c r="AY4307" s="29"/>
      <c r="AZ4307" s="29"/>
      <c r="BA4307" s="29"/>
      <c r="BB4307" s="29"/>
      <c r="BC4307" s="29"/>
      <c r="BD4307" s="29"/>
      <c r="BE4307" s="29"/>
      <c r="BF4307" s="29"/>
      <c r="BG4307" s="29"/>
      <c r="BH4307" s="29"/>
    </row>
    <row r="4308" spans="4:60" x14ac:dyDescent="0.2">
      <c r="D4308" s="23"/>
      <c r="F4308" s="28"/>
      <c r="H4308" s="30"/>
      <c r="I4308" s="30"/>
      <c r="J4308" s="30"/>
      <c r="K4308" s="30"/>
      <c r="L4308" s="30"/>
      <c r="M4308" s="30"/>
      <c r="N4308" s="30"/>
      <c r="O4308" s="30"/>
      <c r="P4308" s="30"/>
      <c r="Q4308" s="30"/>
      <c r="R4308" s="30"/>
      <c r="S4308" s="30"/>
      <c r="T4308" s="30"/>
      <c r="U4308" s="30"/>
      <c r="V4308" s="30"/>
      <c r="W4308" s="30"/>
      <c r="X4308" s="30"/>
      <c r="Y4308" s="30"/>
      <c r="Z4308" s="30"/>
      <c r="AA4308" s="30"/>
      <c r="AB4308" s="30"/>
      <c r="AC4308" s="30"/>
      <c r="AD4308" s="30"/>
      <c r="AE4308" s="30"/>
      <c r="AF4308" s="30"/>
      <c r="AG4308" s="30"/>
      <c r="AH4308" s="30"/>
      <c r="AI4308" s="30"/>
      <c r="AJ4308" s="30"/>
      <c r="AK4308" s="30"/>
      <c r="AL4308" s="30"/>
      <c r="AM4308" s="30"/>
      <c r="AN4308" s="30"/>
      <c r="AO4308" s="30"/>
      <c r="AP4308" s="30"/>
      <c r="AQ4308" s="30"/>
      <c r="AR4308" s="30"/>
      <c r="AS4308" s="30"/>
      <c r="AT4308" s="30"/>
      <c r="AU4308" s="30"/>
      <c r="AV4308" s="30"/>
      <c r="AW4308" s="30"/>
      <c r="AX4308" s="30"/>
      <c r="AY4308" s="30"/>
      <c r="AZ4308" s="30"/>
      <c r="BA4308" s="30"/>
      <c r="BB4308" s="30"/>
      <c r="BC4308" s="30"/>
      <c r="BD4308" s="30"/>
      <c r="BE4308" s="30"/>
      <c r="BF4308" s="30"/>
      <c r="BG4308" s="30"/>
      <c r="BH4308" s="30"/>
    </row>
    <row r="4309" spans="4:60" x14ac:dyDescent="0.2">
      <c r="D4309" s="23"/>
      <c r="F4309" s="28"/>
      <c r="H4309" s="1"/>
      <c r="Q4309" s="1"/>
      <c r="R4309" s="1"/>
      <c r="S4309" s="1"/>
      <c r="T4309" s="1"/>
      <c r="U4309" s="1"/>
      <c r="V4309" s="1"/>
      <c r="W4309" s="1"/>
      <c r="X4309" s="1"/>
      <c r="Y4309" s="1"/>
      <c r="Z4309" s="1"/>
      <c r="AA4309" s="1"/>
      <c r="AB4309" s="1"/>
      <c r="AC4309" s="1"/>
      <c r="AD4309" s="1"/>
      <c r="AE4309" s="1"/>
      <c r="AF4309" s="1"/>
      <c r="AG4309" s="1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</row>
    <row r="4310" spans="4:60" x14ac:dyDescent="0.2">
      <c r="D4310" s="23"/>
      <c r="F4310" s="1"/>
      <c r="H4310" s="1"/>
      <c r="Q4310" s="1"/>
      <c r="R4310" s="1"/>
      <c r="S4310" s="1"/>
      <c r="T4310" s="1"/>
      <c r="U4310" s="1"/>
      <c r="V4310" s="1"/>
      <c r="W4310" s="1"/>
      <c r="X4310" s="1"/>
      <c r="Y4310" s="1"/>
      <c r="Z4310" s="1"/>
      <c r="AA4310" s="1"/>
      <c r="AB4310" s="1"/>
      <c r="AC4310" s="1"/>
      <c r="AD4310" s="1"/>
      <c r="AE4310" s="1"/>
      <c r="AF4310" s="1"/>
      <c r="AG4310" s="1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</row>
    <row r="4311" spans="4:60" x14ac:dyDescent="0.2">
      <c r="D4311" s="23"/>
      <c r="F4311" s="1"/>
      <c r="H4311" s="1"/>
      <c r="I4311" s="26"/>
      <c r="J4311" s="26"/>
      <c r="K4311" s="26"/>
      <c r="L4311" s="26"/>
      <c r="M4311" s="26"/>
      <c r="N4311" s="26"/>
      <c r="O4311" s="26"/>
      <c r="P4311" s="26"/>
      <c r="Q4311" s="26"/>
      <c r="R4311" s="26"/>
      <c r="S4311" s="26"/>
      <c r="T4311" s="26"/>
      <c r="U4311" s="26"/>
      <c r="V4311" s="26"/>
      <c r="W4311" s="26"/>
      <c r="X4311" s="26"/>
      <c r="Y4311" s="26"/>
      <c r="Z4311" s="26"/>
      <c r="AA4311" s="26"/>
      <c r="AB4311" s="26"/>
      <c r="AC4311" s="26"/>
      <c r="AD4311" s="26"/>
      <c r="AE4311" s="26"/>
      <c r="AF4311" s="26"/>
      <c r="AG4311" s="26"/>
      <c r="AH4311" s="26"/>
      <c r="AI4311" s="26"/>
      <c r="AJ4311" s="26"/>
      <c r="AK4311" s="26"/>
      <c r="AL4311" s="26"/>
      <c r="AM4311" s="26"/>
      <c r="AN4311" s="26"/>
      <c r="AO4311" s="26"/>
      <c r="AP4311" s="26"/>
      <c r="AQ4311" s="26"/>
      <c r="AR4311" s="26"/>
      <c r="AS4311" s="26"/>
      <c r="AT4311" s="26"/>
      <c r="AU4311" s="26"/>
      <c r="AV4311" s="26"/>
      <c r="AW4311" s="26"/>
      <c r="AX4311" s="26"/>
      <c r="AY4311" s="26"/>
      <c r="AZ4311" s="26"/>
      <c r="BA4311" s="26"/>
      <c r="BB4311" s="26"/>
      <c r="BC4311" s="26"/>
      <c r="BD4311" s="26"/>
      <c r="BE4311" s="26"/>
      <c r="BF4311" s="26"/>
      <c r="BG4311" s="26"/>
      <c r="BH4311" s="26"/>
    </row>
    <row r="4312" spans="4:60" x14ac:dyDescent="0.2">
      <c r="D4312" s="23"/>
      <c r="F4312" s="28"/>
      <c r="H4312" s="1"/>
      <c r="Q4312" s="1"/>
      <c r="R4312" s="1"/>
      <c r="S4312" s="1"/>
      <c r="T4312" s="1"/>
      <c r="U4312" s="1"/>
      <c r="V4312" s="1"/>
      <c r="W4312" s="1"/>
      <c r="X4312" s="1"/>
      <c r="Y4312" s="1"/>
      <c r="Z4312" s="1"/>
      <c r="AA4312" s="1"/>
      <c r="AB4312" s="1"/>
      <c r="AC4312" s="1"/>
      <c r="AD4312" s="1"/>
      <c r="AE4312" s="1"/>
      <c r="AF4312" s="1"/>
      <c r="AG4312" s="1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</row>
    <row r="4313" spans="4:60" x14ac:dyDescent="0.2">
      <c r="D4313" s="23"/>
      <c r="F4313" s="28"/>
      <c r="H4313" s="1"/>
      <c r="I4313" s="29"/>
      <c r="J4313" s="29"/>
      <c r="K4313" s="29"/>
      <c r="L4313" s="29"/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29"/>
      <c r="AS4313" s="29"/>
      <c r="AT4313" s="29"/>
      <c r="AU4313" s="29"/>
      <c r="AV4313" s="29"/>
      <c r="AW4313" s="29"/>
      <c r="AX4313" s="29"/>
      <c r="AY4313" s="29"/>
      <c r="AZ4313" s="29"/>
      <c r="BA4313" s="29"/>
      <c r="BB4313" s="29"/>
      <c r="BC4313" s="29"/>
      <c r="BD4313" s="29"/>
      <c r="BE4313" s="29"/>
      <c r="BF4313" s="29"/>
      <c r="BG4313" s="29"/>
      <c r="BH4313" s="29"/>
    </row>
    <row r="4314" spans="4:60" x14ac:dyDescent="0.2">
      <c r="D4314" s="23"/>
      <c r="F4314" s="28"/>
      <c r="H4314" s="30"/>
      <c r="I4314" s="30"/>
      <c r="J4314" s="30"/>
      <c r="K4314" s="30"/>
      <c r="L4314" s="30"/>
      <c r="M4314" s="30"/>
      <c r="N4314" s="30"/>
      <c r="O4314" s="30"/>
      <c r="P4314" s="30"/>
      <c r="Q4314" s="30"/>
      <c r="R4314" s="30"/>
      <c r="S4314" s="30"/>
      <c r="T4314" s="30"/>
      <c r="U4314" s="30"/>
      <c r="V4314" s="30"/>
      <c r="W4314" s="30"/>
      <c r="X4314" s="30"/>
      <c r="Y4314" s="30"/>
      <c r="Z4314" s="30"/>
      <c r="AA4314" s="30"/>
      <c r="AB4314" s="30"/>
      <c r="AC4314" s="30"/>
      <c r="AD4314" s="30"/>
      <c r="AE4314" s="30"/>
      <c r="AF4314" s="30"/>
      <c r="AG4314" s="30"/>
      <c r="AH4314" s="30"/>
      <c r="AI4314" s="30"/>
      <c r="AJ4314" s="30"/>
      <c r="AK4314" s="30"/>
      <c r="AL4314" s="30"/>
      <c r="AM4314" s="30"/>
      <c r="AN4314" s="30"/>
      <c r="AO4314" s="30"/>
      <c r="AP4314" s="30"/>
      <c r="AQ4314" s="30"/>
      <c r="AR4314" s="30"/>
      <c r="AS4314" s="30"/>
      <c r="AT4314" s="30"/>
      <c r="AU4314" s="30"/>
      <c r="AV4314" s="30"/>
      <c r="AW4314" s="30"/>
      <c r="AX4314" s="30"/>
      <c r="AY4314" s="30"/>
      <c r="AZ4314" s="30"/>
      <c r="BA4314" s="30"/>
      <c r="BB4314" s="30"/>
      <c r="BC4314" s="30"/>
      <c r="BD4314" s="30"/>
      <c r="BE4314" s="30"/>
      <c r="BF4314" s="30"/>
      <c r="BG4314" s="30"/>
      <c r="BH4314" s="30"/>
    </row>
    <row r="4315" spans="4:60" x14ac:dyDescent="0.2">
      <c r="D4315" s="23"/>
      <c r="F4315" s="28"/>
      <c r="H4315" s="1"/>
      <c r="Q4315" s="1"/>
      <c r="R4315" s="1"/>
      <c r="S4315" s="1"/>
      <c r="T4315" s="1"/>
      <c r="U4315" s="1"/>
      <c r="V4315" s="1"/>
      <c r="W4315" s="1"/>
      <c r="X4315" s="1"/>
      <c r="Y4315" s="1"/>
      <c r="Z4315" s="1"/>
      <c r="AA4315" s="1"/>
      <c r="AB4315" s="1"/>
      <c r="AC4315" s="1"/>
      <c r="AD4315" s="1"/>
      <c r="AE4315" s="1"/>
      <c r="AF4315" s="1"/>
      <c r="AG4315" s="1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</row>
    <row r="4316" spans="4:60" x14ac:dyDescent="0.2">
      <c r="D4316" s="23"/>
      <c r="F4316" s="1"/>
      <c r="H4316" s="1"/>
      <c r="Q4316" s="1"/>
      <c r="R4316" s="1"/>
      <c r="S4316" s="1"/>
      <c r="T4316" s="1"/>
      <c r="U4316" s="1"/>
      <c r="V4316" s="1"/>
      <c r="W4316" s="1"/>
      <c r="X4316" s="1"/>
      <c r="Y4316" s="1"/>
      <c r="Z4316" s="1"/>
      <c r="AA4316" s="1"/>
      <c r="AB4316" s="1"/>
      <c r="AC4316" s="1"/>
      <c r="AD4316" s="1"/>
      <c r="AE4316" s="1"/>
      <c r="AF4316" s="1"/>
      <c r="AG4316" s="1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</row>
    <row r="4317" spans="4:60" x14ac:dyDescent="0.2">
      <c r="D4317" s="23"/>
      <c r="F4317" s="1"/>
      <c r="H4317" s="1"/>
      <c r="I4317" s="26"/>
      <c r="J4317" s="26"/>
      <c r="K4317" s="26"/>
      <c r="L4317" s="26"/>
      <c r="M4317" s="26"/>
      <c r="N4317" s="26"/>
      <c r="O4317" s="26"/>
      <c r="P4317" s="26"/>
      <c r="Q4317" s="26"/>
      <c r="R4317" s="26"/>
      <c r="S4317" s="26"/>
      <c r="T4317" s="26"/>
      <c r="U4317" s="26"/>
      <c r="V4317" s="26"/>
      <c r="W4317" s="26"/>
      <c r="X4317" s="26"/>
      <c r="Y4317" s="26"/>
      <c r="Z4317" s="26"/>
      <c r="AA4317" s="26"/>
      <c r="AB4317" s="26"/>
      <c r="AC4317" s="26"/>
      <c r="AD4317" s="26"/>
      <c r="AE4317" s="26"/>
      <c r="AF4317" s="26"/>
      <c r="AG4317" s="26"/>
      <c r="AH4317" s="26"/>
      <c r="AI4317" s="26"/>
      <c r="AJ4317" s="26"/>
      <c r="AK4317" s="26"/>
      <c r="AL4317" s="26"/>
      <c r="AM4317" s="26"/>
      <c r="AN4317" s="26"/>
      <c r="AO4317" s="26"/>
      <c r="AP4317" s="26"/>
      <c r="AQ4317" s="26"/>
      <c r="AR4317" s="26"/>
      <c r="AS4317" s="26"/>
      <c r="AT4317" s="26"/>
      <c r="AU4317" s="26"/>
      <c r="AV4317" s="26"/>
      <c r="AW4317" s="26"/>
      <c r="AX4317" s="26"/>
      <c r="AY4317" s="26"/>
      <c r="AZ4317" s="26"/>
      <c r="BA4317" s="26"/>
      <c r="BB4317" s="26"/>
      <c r="BC4317" s="26"/>
      <c r="BD4317" s="26"/>
      <c r="BE4317" s="26"/>
      <c r="BF4317" s="26"/>
      <c r="BG4317" s="26"/>
      <c r="BH4317" s="26"/>
    </row>
    <row r="4318" spans="4:60" x14ac:dyDescent="0.2">
      <c r="D4318" s="23"/>
      <c r="F4318" s="28"/>
      <c r="H4318" s="1"/>
      <c r="Q4318" s="1"/>
      <c r="R4318" s="1"/>
      <c r="S4318" s="1"/>
      <c r="T4318" s="1"/>
      <c r="U4318" s="1"/>
      <c r="V4318" s="1"/>
      <c r="W4318" s="1"/>
      <c r="X4318" s="1"/>
      <c r="Y4318" s="1"/>
      <c r="Z4318" s="1"/>
      <c r="AA4318" s="1"/>
      <c r="AB4318" s="1"/>
      <c r="AC4318" s="1"/>
      <c r="AD4318" s="1"/>
      <c r="AE4318" s="1"/>
      <c r="AF4318" s="1"/>
      <c r="AG4318" s="1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</row>
    <row r="4319" spans="4:60" x14ac:dyDescent="0.2">
      <c r="D4319" s="23"/>
      <c r="F4319" s="28"/>
      <c r="H4319" s="1"/>
      <c r="I4319" s="29"/>
      <c r="J4319" s="29"/>
      <c r="K4319" s="29"/>
      <c r="L4319" s="29"/>
      <c r="M4319" s="29"/>
      <c r="N4319" s="29"/>
      <c r="O4319" s="29"/>
      <c r="P4319" s="29"/>
      <c r="Q4319" s="29"/>
      <c r="R4319" s="29"/>
      <c r="S4319" s="29"/>
      <c r="T4319" s="29"/>
      <c r="U4319" s="29"/>
      <c r="V4319" s="29"/>
      <c r="W4319" s="29"/>
      <c r="X4319" s="29"/>
      <c r="Y4319" s="29"/>
      <c r="Z4319" s="29"/>
      <c r="AA4319" s="29"/>
      <c r="AB4319" s="29"/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29"/>
      <c r="AQ4319" s="29"/>
      <c r="AR4319" s="29"/>
      <c r="AS4319" s="29"/>
      <c r="AT4319" s="29"/>
      <c r="AU4319" s="29"/>
      <c r="AV4319" s="29"/>
      <c r="AW4319" s="29"/>
      <c r="AX4319" s="29"/>
      <c r="AY4319" s="29"/>
      <c r="AZ4319" s="29"/>
      <c r="BA4319" s="29"/>
      <c r="BB4319" s="29"/>
      <c r="BC4319" s="29"/>
      <c r="BD4319" s="29"/>
      <c r="BE4319" s="29"/>
      <c r="BF4319" s="29"/>
      <c r="BG4319" s="29"/>
      <c r="BH4319" s="29"/>
    </row>
    <row r="4320" spans="4:60" x14ac:dyDescent="0.2">
      <c r="D4320" s="23"/>
      <c r="F4320" s="28"/>
      <c r="H4320" s="30"/>
      <c r="I4320" s="30"/>
      <c r="J4320" s="30"/>
      <c r="K4320" s="30"/>
      <c r="L4320" s="30"/>
      <c r="M4320" s="30"/>
      <c r="N4320" s="30"/>
      <c r="O4320" s="30"/>
      <c r="P4320" s="30"/>
      <c r="Q4320" s="30"/>
      <c r="R4320" s="30"/>
      <c r="S4320" s="30"/>
      <c r="T4320" s="30"/>
      <c r="U4320" s="30"/>
      <c r="V4320" s="30"/>
      <c r="W4320" s="30"/>
      <c r="X4320" s="30"/>
      <c r="Y4320" s="30"/>
      <c r="Z4320" s="30"/>
      <c r="AA4320" s="30"/>
      <c r="AB4320" s="30"/>
      <c r="AC4320" s="30"/>
      <c r="AD4320" s="30"/>
      <c r="AE4320" s="30"/>
      <c r="AF4320" s="30"/>
      <c r="AG4320" s="30"/>
      <c r="AH4320" s="30"/>
      <c r="AI4320" s="30"/>
      <c r="AJ4320" s="30"/>
      <c r="AK4320" s="30"/>
      <c r="AL4320" s="30"/>
      <c r="AM4320" s="30"/>
      <c r="AN4320" s="30"/>
      <c r="AO4320" s="30"/>
      <c r="AP4320" s="30"/>
      <c r="AQ4320" s="30"/>
      <c r="AR4320" s="30"/>
      <c r="AS4320" s="30"/>
      <c r="AT4320" s="30"/>
      <c r="AU4320" s="30"/>
      <c r="AV4320" s="30"/>
      <c r="AW4320" s="30"/>
      <c r="AX4320" s="30"/>
      <c r="AY4320" s="30"/>
      <c r="AZ4320" s="30"/>
      <c r="BA4320" s="30"/>
      <c r="BB4320" s="30"/>
      <c r="BC4320" s="30"/>
      <c r="BD4320" s="30"/>
      <c r="BE4320" s="30"/>
      <c r="BF4320" s="30"/>
      <c r="BG4320" s="30"/>
      <c r="BH4320" s="30"/>
    </row>
    <row r="4321" spans="4:60" x14ac:dyDescent="0.2">
      <c r="D4321" s="23"/>
      <c r="F4321" s="28"/>
      <c r="H4321" s="1"/>
      <c r="Q4321" s="1"/>
      <c r="R4321" s="1"/>
      <c r="S4321" s="1"/>
      <c r="T4321" s="1"/>
      <c r="U4321" s="1"/>
      <c r="V4321" s="1"/>
      <c r="W4321" s="1"/>
      <c r="X4321" s="1"/>
      <c r="Y4321" s="1"/>
      <c r="Z4321" s="1"/>
      <c r="AA4321" s="1"/>
      <c r="AB4321" s="1"/>
      <c r="AC4321" s="1"/>
      <c r="AD4321" s="1"/>
      <c r="AE4321" s="1"/>
      <c r="AF4321" s="1"/>
      <c r="AG4321" s="1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</row>
    <row r="4322" spans="4:60" x14ac:dyDescent="0.2">
      <c r="D4322" s="23"/>
      <c r="F4322" s="1"/>
      <c r="H4322" s="1"/>
      <c r="Q4322" s="1"/>
      <c r="R4322" s="1"/>
      <c r="S4322" s="1"/>
      <c r="T4322" s="1"/>
      <c r="U4322" s="1"/>
      <c r="V4322" s="1"/>
      <c r="W4322" s="1"/>
      <c r="X4322" s="1"/>
      <c r="Y4322" s="1"/>
      <c r="Z4322" s="1"/>
      <c r="AA4322" s="1"/>
      <c r="AB4322" s="1"/>
      <c r="AC4322" s="1"/>
      <c r="AD4322" s="1"/>
      <c r="AE4322" s="1"/>
      <c r="AF4322" s="1"/>
      <c r="AG4322" s="1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</row>
    <row r="4323" spans="4:60" x14ac:dyDescent="0.2">
      <c r="D4323" s="23"/>
      <c r="F4323" s="1"/>
      <c r="H4323" s="1"/>
      <c r="I4323" s="26"/>
      <c r="J4323" s="26"/>
      <c r="K4323" s="26"/>
      <c r="L4323" s="26"/>
      <c r="M4323" s="26"/>
      <c r="N4323" s="26"/>
      <c r="O4323" s="26"/>
      <c r="P4323" s="26"/>
      <c r="Q4323" s="26"/>
      <c r="R4323" s="26"/>
      <c r="S4323" s="26"/>
      <c r="T4323" s="26"/>
      <c r="U4323" s="26"/>
      <c r="V4323" s="26"/>
      <c r="W4323" s="26"/>
      <c r="X4323" s="26"/>
      <c r="Y4323" s="26"/>
      <c r="Z4323" s="26"/>
      <c r="AA4323" s="26"/>
      <c r="AB4323" s="26"/>
      <c r="AC4323" s="26"/>
      <c r="AD4323" s="26"/>
      <c r="AE4323" s="26"/>
      <c r="AF4323" s="26"/>
      <c r="AG4323" s="26"/>
      <c r="AH4323" s="26"/>
      <c r="AI4323" s="26"/>
      <c r="AJ4323" s="26"/>
      <c r="AK4323" s="26"/>
      <c r="AL4323" s="26"/>
      <c r="AM4323" s="26"/>
      <c r="AN4323" s="26"/>
      <c r="AO4323" s="26"/>
      <c r="AP4323" s="26"/>
      <c r="AQ4323" s="26"/>
      <c r="AR4323" s="26"/>
      <c r="AS4323" s="26"/>
      <c r="AT4323" s="26"/>
      <c r="AU4323" s="26"/>
      <c r="AV4323" s="26"/>
      <c r="AW4323" s="26"/>
      <c r="AX4323" s="26"/>
      <c r="AY4323" s="26"/>
      <c r="AZ4323" s="26"/>
      <c r="BA4323" s="26"/>
      <c r="BB4323" s="26"/>
      <c r="BC4323" s="26"/>
      <c r="BD4323" s="26"/>
      <c r="BE4323" s="26"/>
      <c r="BF4323" s="26"/>
      <c r="BG4323" s="26"/>
      <c r="BH4323" s="26"/>
    </row>
    <row r="4324" spans="4:60" x14ac:dyDescent="0.2">
      <c r="D4324" s="23"/>
      <c r="F4324" s="28"/>
      <c r="H4324" s="1"/>
      <c r="Q4324" s="1"/>
      <c r="R4324" s="1"/>
      <c r="S4324" s="1"/>
      <c r="T4324" s="1"/>
      <c r="U4324" s="1"/>
      <c r="V4324" s="1"/>
      <c r="W4324" s="1"/>
      <c r="X4324" s="1"/>
      <c r="Y4324" s="1"/>
      <c r="Z4324" s="1"/>
      <c r="AA4324" s="1"/>
      <c r="AB4324" s="1"/>
      <c r="AC4324" s="1"/>
      <c r="AD4324" s="1"/>
      <c r="AE4324" s="1"/>
      <c r="AF4324" s="1"/>
      <c r="AG4324" s="1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</row>
    <row r="4325" spans="4:60" x14ac:dyDescent="0.2">
      <c r="D4325" s="23"/>
      <c r="F4325" s="28"/>
      <c r="H4325" s="1"/>
      <c r="I4325" s="29"/>
      <c r="J4325" s="29"/>
      <c r="K4325" s="29"/>
      <c r="L4325" s="29"/>
      <c r="M4325" s="29"/>
      <c r="N4325" s="29"/>
      <c r="O4325" s="29"/>
      <c r="P4325" s="29"/>
      <c r="Q4325" s="29"/>
      <c r="R4325" s="29"/>
      <c r="S4325" s="29"/>
      <c r="T4325" s="29"/>
      <c r="U4325" s="29"/>
      <c r="V4325" s="29"/>
      <c r="W4325" s="29"/>
      <c r="X4325" s="29"/>
      <c r="Y4325" s="29"/>
      <c r="Z4325" s="29"/>
      <c r="AA4325" s="29"/>
      <c r="AB4325" s="29"/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29"/>
      <c r="AQ4325" s="29"/>
      <c r="AR4325" s="29"/>
      <c r="AS4325" s="29"/>
      <c r="AT4325" s="29"/>
      <c r="AU4325" s="29"/>
      <c r="AV4325" s="29"/>
      <c r="AW4325" s="29"/>
      <c r="AX4325" s="29"/>
      <c r="AY4325" s="29"/>
      <c r="AZ4325" s="29"/>
      <c r="BA4325" s="29"/>
      <c r="BB4325" s="29"/>
      <c r="BC4325" s="29"/>
      <c r="BD4325" s="29"/>
      <c r="BE4325" s="29"/>
      <c r="BF4325" s="29"/>
      <c r="BG4325" s="29"/>
      <c r="BH4325" s="29"/>
    </row>
    <row r="4326" spans="4:60" x14ac:dyDescent="0.2">
      <c r="D4326" s="23"/>
      <c r="F4326" s="28"/>
      <c r="H4326" s="30"/>
      <c r="I4326" s="30"/>
      <c r="J4326" s="30"/>
      <c r="K4326" s="30"/>
      <c r="L4326" s="30"/>
      <c r="M4326" s="30"/>
      <c r="N4326" s="30"/>
      <c r="O4326" s="30"/>
      <c r="P4326" s="30"/>
      <c r="Q4326" s="30"/>
      <c r="R4326" s="30"/>
      <c r="S4326" s="30"/>
      <c r="T4326" s="30"/>
      <c r="U4326" s="30"/>
      <c r="V4326" s="30"/>
      <c r="W4326" s="30"/>
      <c r="X4326" s="30"/>
      <c r="Y4326" s="30"/>
      <c r="Z4326" s="30"/>
      <c r="AA4326" s="30"/>
      <c r="AB4326" s="30"/>
      <c r="AC4326" s="30"/>
      <c r="AD4326" s="30"/>
      <c r="AE4326" s="30"/>
      <c r="AF4326" s="30"/>
      <c r="AG4326" s="30"/>
      <c r="AH4326" s="30"/>
      <c r="AI4326" s="30"/>
      <c r="AJ4326" s="30"/>
      <c r="AK4326" s="30"/>
      <c r="AL4326" s="30"/>
      <c r="AM4326" s="30"/>
      <c r="AN4326" s="30"/>
      <c r="AO4326" s="30"/>
      <c r="AP4326" s="30"/>
      <c r="AQ4326" s="30"/>
      <c r="AR4326" s="30"/>
      <c r="AS4326" s="30"/>
      <c r="AT4326" s="30"/>
      <c r="AU4326" s="30"/>
      <c r="AV4326" s="30"/>
      <c r="AW4326" s="30"/>
      <c r="AX4326" s="30"/>
      <c r="AY4326" s="30"/>
      <c r="AZ4326" s="30"/>
      <c r="BA4326" s="30"/>
      <c r="BB4326" s="30"/>
      <c r="BC4326" s="30"/>
      <c r="BD4326" s="30"/>
      <c r="BE4326" s="30"/>
      <c r="BF4326" s="30"/>
      <c r="BG4326" s="30"/>
      <c r="BH4326" s="30"/>
    </row>
    <row r="4327" spans="4:60" x14ac:dyDescent="0.2">
      <c r="D4327" s="23"/>
      <c r="F4327" s="28"/>
      <c r="H4327" s="1"/>
      <c r="Q4327" s="1"/>
      <c r="R4327" s="1"/>
      <c r="S4327" s="1"/>
      <c r="T4327" s="1"/>
      <c r="U4327" s="1"/>
      <c r="V4327" s="1"/>
      <c r="W4327" s="1"/>
      <c r="X4327" s="1"/>
      <c r="Y4327" s="1"/>
      <c r="Z4327" s="1"/>
      <c r="AA4327" s="1"/>
      <c r="AB4327" s="1"/>
      <c r="AC4327" s="1"/>
      <c r="AD4327" s="1"/>
      <c r="AE4327" s="1"/>
      <c r="AF4327" s="1"/>
      <c r="AG4327" s="1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</row>
    <row r="4328" spans="4:60" x14ac:dyDescent="0.2">
      <c r="D4328" s="23"/>
      <c r="F4328" s="1"/>
      <c r="H4328" s="1"/>
      <c r="Q4328" s="1"/>
      <c r="R4328" s="1"/>
      <c r="S4328" s="1"/>
      <c r="T4328" s="1"/>
      <c r="U4328" s="1"/>
      <c r="V4328" s="1"/>
      <c r="W4328" s="1"/>
      <c r="X4328" s="1"/>
      <c r="Y4328" s="1"/>
      <c r="Z4328" s="1"/>
      <c r="AA4328" s="1"/>
      <c r="AB4328" s="1"/>
      <c r="AC4328" s="1"/>
      <c r="AD4328" s="1"/>
      <c r="AE4328" s="1"/>
      <c r="AF4328" s="1"/>
      <c r="AG4328" s="1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</row>
    <row r="4329" spans="4:60" x14ac:dyDescent="0.2">
      <c r="D4329" s="23"/>
      <c r="F4329" s="1"/>
      <c r="H4329" s="1"/>
      <c r="I4329" s="26"/>
      <c r="J4329" s="26"/>
      <c r="K4329" s="26"/>
      <c r="L4329" s="26"/>
      <c r="M4329" s="26"/>
      <c r="N4329" s="26"/>
      <c r="O4329" s="26"/>
      <c r="P4329" s="26"/>
      <c r="Q4329" s="26"/>
      <c r="R4329" s="26"/>
      <c r="S4329" s="26"/>
      <c r="T4329" s="26"/>
      <c r="U4329" s="26"/>
      <c r="V4329" s="26"/>
      <c r="W4329" s="26"/>
      <c r="X4329" s="26"/>
      <c r="Y4329" s="26"/>
      <c r="Z4329" s="26"/>
      <c r="AA4329" s="26"/>
      <c r="AB4329" s="26"/>
      <c r="AC4329" s="26"/>
      <c r="AD4329" s="26"/>
      <c r="AE4329" s="26"/>
      <c r="AF4329" s="26"/>
      <c r="AG4329" s="26"/>
      <c r="AH4329" s="26"/>
      <c r="AI4329" s="26"/>
      <c r="AJ4329" s="26"/>
      <c r="AK4329" s="26"/>
      <c r="AL4329" s="26"/>
      <c r="AM4329" s="26"/>
      <c r="AN4329" s="26"/>
      <c r="AO4329" s="26"/>
      <c r="AP4329" s="26"/>
      <c r="AQ4329" s="26"/>
      <c r="AR4329" s="26"/>
      <c r="AS4329" s="26"/>
      <c r="AT4329" s="26"/>
      <c r="AU4329" s="26"/>
      <c r="AV4329" s="26"/>
      <c r="AW4329" s="26"/>
      <c r="AX4329" s="26"/>
      <c r="AY4329" s="26"/>
      <c r="AZ4329" s="26"/>
      <c r="BA4329" s="26"/>
      <c r="BB4329" s="26"/>
      <c r="BC4329" s="26"/>
      <c r="BD4329" s="26"/>
      <c r="BE4329" s="26"/>
      <c r="BF4329" s="26"/>
      <c r="BG4329" s="26"/>
      <c r="BH4329" s="26"/>
    </row>
    <row r="4330" spans="4:60" x14ac:dyDescent="0.2">
      <c r="D4330" s="23"/>
      <c r="F4330" s="28"/>
      <c r="H4330" s="1"/>
      <c r="Q4330" s="1"/>
      <c r="R4330" s="1"/>
      <c r="S4330" s="1"/>
      <c r="T4330" s="1"/>
      <c r="U4330" s="1"/>
      <c r="V4330" s="1"/>
      <c r="W4330" s="1"/>
      <c r="X4330" s="1"/>
      <c r="Y4330" s="1"/>
      <c r="Z4330" s="1"/>
      <c r="AA4330" s="1"/>
      <c r="AB4330" s="1"/>
      <c r="AC4330" s="1"/>
      <c r="AD4330" s="1"/>
      <c r="AE4330" s="1"/>
      <c r="AF4330" s="1"/>
      <c r="AG4330" s="1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</row>
    <row r="4331" spans="4:60" x14ac:dyDescent="0.2">
      <c r="D4331" s="23"/>
      <c r="F4331" s="28"/>
      <c r="H4331" s="1"/>
      <c r="I4331" s="29"/>
      <c r="J4331" s="29"/>
      <c r="K4331" s="29"/>
      <c r="L4331" s="29"/>
      <c r="M4331" s="29"/>
      <c r="N4331" s="29"/>
      <c r="O4331" s="29"/>
      <c r="P4331" s="29"/>
      <c r="Q4331" s="29"/>
      <c r="R4331" s="29"/>
      <c r="S4331" s="29"/>
      <c r="T4331" s="29"/>
      <c r="U4331" s="29"/>
      <c r="V4331" s="29"/>
      <c r="W4331" s="29"/>
      <c r="X4331" s="29"/>
      <c r="Y4331" s="29"/>
      <c r="Z4331" s="29"/>
      <c r="AA4331" s="29"/>
      <c r="AB4331" s="29"/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29"/>
      <c r="AQ4331" s="29"/>
      <c r="AR4331" s="29"/>
      <c r="AS4331" s="29"/>
      <c r="AT4331" s="29"/>
      <c r="AU4331" s="29"/>
      <c r="AV4331" s="29"/>
      <c r="AW4331" s="29"/>
      <c r="AX4331" s="29"/>
      <c r="AY4331" s="29"/>
      <c r="AZ4331" s="29"/>
      <c r="BA4331" s="29"/>
      <c r="BB4331" s="29"/>
      <c r="BC4331" s="29"/>
      <c r="BD4331" s="29"/>
      <c r="BE4331" s="29"/>
      <c r="BF4331" s="29"/>
      <c r="BG4331" s="29"/>
      <c r="BH4331" s="29"/>
    </row>
    <row r="4332" spans="4:60" x14ac:dyDescent="0.2">
      <c r="D4332" s="23"/>
      <c r="F4332" s="28"/>
      <c r="H4332" s="30"/>
      <c r="I4332" s="30"/>
      <c r="J4332" s="30"/>
      <c r="K4332" s="30"/>
      <c r="L4332" s="30"/>
      <c r="M4332" s="30"/>
      <c r="N4332" s="30"/>
      <c r="O4332" s="30"/>
      <c r="P4332" s="30"/>
      <c r="Q4332" s="30"/>
      <c r="R4332" s="30"/>
      <c r="S4332" s="30"/>
      <c r="T4332" s="30"/>
      <c r="U4332" s="30"/>
      <c r="V4332" s="30"/>
      <c r="W4332" s="30"/>
      <c r="X4332" s="30"/>
      <c r="Y4332" s="30"/>
      <c r="Z4332" s="30"/>
      <c r="AA4332" s="30"/>
      <c r="AB4332" s="30"/>
      <c r="AC4332" s="30"/>
      <c r="AD4332" s="30"/>
      <c r="AE4332" s="30"/>
      <c r="AF4332" s="30"/>
      <c r="AG4332" s="30"/>
      <c r="AH4332" s="30"/>
      <c r="AI4332" s="30"/>
      <c r="AJ4332" s="30"/>
      <c r="AK4332" s="30"/>
      <c r="AL4332" s="30"/>
      <c r="AM4332" s="30"/>
      <c r="AN4332" s="30"/>
      <c r="AO4332" s="30"/>
      <c r="AP4332" s="30"/>
      <c r="AQ4332" s="30"/>
      <c r="AR4332" s="30"/>
      <c r="AS4332" s="30"/>
      <c r="AT4332" s="30"/>
      <c r="AU4332" s="30"/>
      <c r="AV4332" s="30"/>
      <c r="AW4332" s="30"/>
      <c r="AX4332" s="30"/>
      <c r="AY4332" s="30"/>
      <c r="AZ4332" s="30"/>
      <c r="BA4332" s="30"/>
      <c r="BB4332" s="30"/>
      <c r="BC4332" s="30"/>
      <c r="BD4332" s="30"/>
      <c r="BE4332" s="30"/>
      <c r="BF4332" s="30"/>
      <c r="BG4332" s="30"/>
      <c r="BH4332" s="30"/>
    </row>
    <row r="4333" spans="4:60" x14ac:dyDescent="0.2">
      <c r="D4333" s="23"/>
      <c r="F4333" s="28"/>
      <c r="H4333" s="1"/>
      <c r="Q4333" s="1"/>
      <c r="R4333" s="1"/>
      <c r="S4333" s="1"/>
      <c r="T4333" s="1"/>
      <c r="U4333" s="1"/>
      <c r="V4333" s="1"/>
      <c r="W4333" s="1"/>
      <c r="X4333" s="1"/>
      <c r="Y4333" s="1"/>
      <c r="Z4333" s="1"/>
      <c r="AA4333" s="1"/>
      <c r="AB4333" s="1"/>
      <c r="AC4333" s="1"/>
      <c r="AD4333" s="1"/>
      <c r="AE4333" s="1"/>
      <c r="AF4333" s="1"/>
      <c r="AG4333" s="1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</row>
    <row r="4334" spans="4:60" x14ac:dyDescent="0.2">
      <c r="D4334" s="23"/>
      <c r="F4334" s="1"/>
      <c r="H4334" s="1"/>
      <c r="Q4334" s="1"/>
      <c r="R4334" s="1"/>
      <c r="S4334" s="1"/>
      <c r="T4334" s="1"/>
      <c r="U4334" s="1"/>
      <c r="V4334" s="1"/>
      <c r="W4334" s="1"/>
      <c r="X4334" s="1"/>
      <c r="Y4334" s="1"/>
      <c r="Z4334" s="1"/>
      <c r="AA4334" s="1"/>
      <c r="AB4334" s="1"/>
      <c r="AC4334" s="1"/>
      <c r="AD4334" s="1"/>
      <c r="AE4334" s="1"/>
      <c r="AF4334" s="1"/>
      <c r="AG4334" s="1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</row>
    <row r="4335" spans="4:60" x14ac:dyDescent="0.2">
      <c r="D4335" s="23"/>
      <c r="F4335" s="1"/>
      <c r="H4335" s="1"/>
      <c r="I4335" s="26"/>
      <c r="J4335" s="26"/>
      <c r="K4335" s="26"/>
      <c r="L4335" s="26"/>
      <c r="M4335" s="26"/>
      <c r="N4335" s="26"/>
      <c r="O4335" s="26"/>
      <c r="P4335" s="26"/>
      <c r="Q4335" s="26"/>
      <c r="R4335" s="26"/>
      <c r="S4335" s="26"/>
      <c r="T4335" s="26"/>
      <c r="U4335" s="26"/>
      <c r="V4335" s="26"/>
      <c r="W4335" s="26"/>
      <c r="X4335" s="26"/>
      <c r="Y4335" s="26"/>
      <c r="Z4335" s="26"/>
      <c r="AA4335" s="26"/>
      <c r="AB4335" s="26"/>
      <c r="AC4335" s="26"/>
      <c r="AD4335" s="26"/>
      <c r="AE4335" s="26"/>
      <c r="AF4335" s="26"/>
      <c r="AG4335" s="26"/>
      <c r="AH4335" s="26"/>
      <c r="AI4335" s="26"/>
      <c r="AJ4335" s="26"/>
      <c r="AK4335" s="26"/>
      <c r="AL4335" s="26"/>
      <c r="AM4335" s="26"/>
      <c r="AN4335" s="26"/>
      <c r="AO4335" s="26"/>
      <c r="AP4335" s="26"/>
      <c r="AQ4335" s="26"/>
      <c r="AR4335" s="26"/>
      <c r="AS4335" s="26"/>
      <c r="AT4335" s="26"/>
      <c r="AU4335" s="26"/>
      <c r="AV4335" s="26"/>
      <c r="AW4335" s="26"/>
      <c r="AX4335" s="26"/>
      <c r="AY4335" s="26"/>
      <c r="AZ4335" s="26"/>
      <c r="BA4335" s="26"/>
      <c r="BB4335" s="26"/>
      <c r="BC4335" s="26"/>
      <c r="BD4335" s="26"/>
      <c r="BE4335" s="26"/>
      <c r="BF4335" s="26"/>
      <c r="BG4335" s="26"/>
      <c r="BH4335" s="26"/>
    </row>
    <row r="4336" spans="4:60" x14ac:dyDescent="0.2">
      <c r="D4336" s="23"/>
      <c r="F4336" s="28"/>
      <c r="H4336" s="1"/>
      <c r="Q4336" s="1"/>
      <c r="R4336" s="1"/>
      <c r="S4336" s="1"/>
      <c r="T4336" s="1"/>
      <c r="U4336" s="1"/>
      <c r="V4336" s="1"/>
      <c r="W4336" s="1"/>
      <c r="X4336" s="1"/>
      <c r="Y4336" s="1"/>
      <c r="Z4336" s="1"/>
      <c r="AA4336" s="1"/>
      <c r="AB4336" s="1"/>
      <c r="AC4336" s="1"/>
      <c r="AD4336" s="1"/>
      <c r="AE4336" s="1"/>
      <c r="AF4336" s="1"/>
      <c r="AG4336" s="1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</row>
    <row r="4337" spans="4:60" x14ac:dyDescent="0.2">
      <c r="D4337" s="23"/>
      <c r="F4337" s="28"/>
      <c r="H4337" s="1"/>
      <c r="I4337" s="29"/>
      <c r="J4337" s="29"/>
      <c r="K4337" s="29"/>
      <c r="L4337" s="29"/>
      <c r="M4337" s="29"/>
      <c r="N4337" s="29"/>
      <c r="O4337" s="29"/>
      <c r="P4337" s="29"/>
      <c r="Q4337" s="29"/>
      <c r="R4337" s="29"/>
      <c r="S4337" s="29"/>
      <c r="T4337" s="29"/>
      <c r="U4337" s="29"/>
      <c r="V4337" s="29"/>
      <c r="W4337" s="29"/>
      <c r="X4337" s="29"/>
      <c r="Y4337" s="29"/>
      <c r="Z4337" s="29"/>
      <c r="AA4337" s="29"/>
      <c r="AB4337" s="29"/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29"/>
      <c r="AQ4337" s="29"/>
      <c r="AR4337" s="29"/>
      <c r="AS4337" s="29"/>
      <c r="AT4337" s="29"/>
      <c r="AU4337" s="29"/>
      <c r="AV4337" s="29"/>
      <c r="AW4337" s="29"/>
      <c r="AX4337" s="29"/>
      <c r="AY4337" s="29"/>
      <c r="AZ4337" s="29"/>
      <c r="BA4337" s="29"/>
      <c r="BB4337" s="29"/>
      <c r="BC4337" s="29"/>
      <c r="BD4337" s="29"/>
      <c r="BE4337" s="29"/>
      <c r="BF4337" s="29"/>
      <c r="BG4337" s="29"/>
      <c r="BH4337" s="29"/>
    </row>
    <row r="4338" spans="4:60" x14ac:dyDescent="0.2">
      <c r="D4338" s="23"/>
      <c r="F4338" s="28"/>
      <c r="H4338" s="30"/>
      <c r="I4338" s="30"/>
      <c r="J4338" s="30"/>
      <c r="K4338" s="30"/>
      <c r="L4338" s="30"/>
      <c r="M4338" s="30"/>
      <c r="N4338" s="30"/>
      <c r="O4338" s="30"/>
      <c r="P4338" s="30"/>
      <c r="Q4338" s="30"/>
      <c r="R4338" s="30"/>
      <c r="S4338" s="30"/>
      <c r="T4338" s="30"/>
      <c r="U4338" s="30"/>
      <c r="V4338" s="30"/>
      <c r="W4338" s="30"/>
      <c r="X4338" s="30"/>
      <c r="Y4338" s="30"/>
      <c r="Z4338" s="30"/>
      <c r="AA4338" s="30"/>
      <c r="AB4338" s="30"/>
      <c r="AC4338" s="30"/>
      <c r="AD4338" s="30"/>
      <c r="AE4338" s="30"/>
      <c r="AF4338" s="30"/>
      <c r="AG4338" s="30"/>
      <c r="AH4338" s="30"/>
      <c r="AI4338" s="30"/>
      <c r="AJ4338" s="30"/>
      <c r="AK4338" s="30"/>
      <c r="AL4338" s="30"/>
      <c r="AM4338" s="30"/>
      <c r="AN4338" s="30"/>
      <c r="AO4338" s="30"/>
      <c r="AP4338" s="30"/>
      <c r="AQ4338" s="30"/>
      <c r="AR4338" s="30"/>
      <c r="AS4338" s="30"/>
      <c r="AT4338" s="30"/>
      <c r="AU4338" s="30"/>
      <c r="AV4338" s="30"/>
      <c r="AW4338" s="30"/>
      <c r="AX4338" s="30"/>
      <c r="AY4338" s="30"/>
      <c r="AZ4338" s="30"/>
      <c r="BA4338" s="30"/>
      <c r="BB4338" s="30"/>
      <c r="BC4338" s="30"/>
      <c r="BD4338" s="30"/>
      <c r="BE4338" s="30"/>
      <c r="BF4338" s="30"/>
      <c r="BG4338" s="30"/>
      <c r="BH4338" s="30"/>
    </row>
    <row r="4339" spans="4:60" x14ac:dyDescent="0.2">
      <c r="D4339" s="23"/>
      <c r="F4339" s="28"/>
      <c r="H4339" s="1"/>
      <c r="Q4339" s="1"/>
      <c r="R4339" s="1"/>
      <c r="S4339" s="1"/>
      <c r="T4339" s="1"/>
      <c r="U4339" s="1"/>
      <c r="V4339" s="1"/>
      <c r="W4339" s="1"/>
      <c r="X4339" s="1"/>
      <c r="Y4339" s="1"/>
      <c r="Z4339" s="1"/>
      <c r="AA4339" s="1"/>
      <c r="AB4339" s="1"/>
      <c r="AC4339" s="1"/>
      <c r="AD4339" s="1"/>
      <c r="AE4339" s="1"/>
      <c r="AF4339" s="1"/>
      <c r="AG4339" s="1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</row>
    <row r="4340" spans="4:60" x14ac:dyDescent="0.2">
      <c r="D4340" s="23"/>
      <c r="F4340" s="1"/>
      <c r="H4340" s="1"/>
      <c r="Q4340" s="1"/>
      <c r="R4340" s="1"/>
      <c r="S4340" s="1"/>
      <c r="T4340" s="1"/>
      <c r="U4340" s="1"/>
      <c r="V4340" s="1"/>
      <c r="W4340" s="1"/>
      <c r="X4340" s="1"/>
      <c r="Y4340" s="1"/>
      <c r="Z4340" s="1"/>
      <c r="AA4340" s="1"/>
      <c r="AB4340" s="1"/>
      <c r="AC4340" s="1"/>
      <c r="AD4340" s="1"/>
      <c r="AE4340" s="1"/>
      <c r="AF4340" s="1"/>
      <c r="AG4340" s="1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</row>
    <row r="4341" spans="4:60" x14ac:dyDescent="0.2">
      <c r="D4341" s="23"/>
      <c r="F4341" s="1"/>
      <c r="H4341" s="1"/>
      <c r="I4341" s="26"/>
      <c r="J4341" s="26"/>
      <c r="K4341" s="26"/>
      <c r="L4341" s="26"/>
      <c r="M4341" s="26"/>
      <c r="N4341" s="26"/>
      <c r="O4341" s="26"/>
      <c r="P4341" s="26"/>
      <c r="Q4341" s="26"/>
      <c r="R4341" s="26"/>
      <c r="S4341" s="26"/>
      <c r="T4341" s="26"/>
      <c r="U4341" s="26"/>
      <c r="V4341" s="26"/>
      <c r="W4341" s="26"/>
      <c r="X4341" s="26"/>
      <c r="Y4341" s="26"/>
      <c r="Z4341" s="26"/>
      <c r="AA4341" s="26"/>
      <c r="AB4341" s="26"/>
      <c r="AC4341" s="26"/>
      <c r="AD4341" s="26"/>
      <c r="AE4341" s="26"/>
      <c r="AF4341" s="26"/>
      <c r="AG4341" s="26"/>
      <c r="AH4341" s="26"/>
      <c r="AI4341" s="26"/>
      <c r="AJ4341" s="26"/>
      <c r="AK4341" s="26"/>
      <c r="AL4341" s="26"/>
      <c r="AM4341" s="26"/>
      <c r="AN4341" s="26"/>
      <c r="AO4341" s="26"/>
      <c r="AP4341" s="26"/>
      <c r="AQ4341" s="26"/>
      <c r="AR4341" s="26"/>
      <c r="AS4341" s="26"/>
      <c r="AT4341" s="26"/>
      <c r="AU4341" s="26"/>
      <c r="AV4341" s="26"/>
      <c r="AW4341" s="26"/>
      <c r="AX4341" s="26"/>
      <c r="AY4341" s="26"/>
      <c r="AZ4341" s="26"/>
      <c r="BA4341" s="26"/>
      <c r="BB4341" s="26"/>
      <c r="BC4341" s="26"/>
      <c r="BD4341" s="26"/>
      <c r="BE4341" s="26"/>
      <c r="BF4341" s="26"/>
      <c r="BG4341" s="26"/>
      <c r="BH4341" s="26"/>
    </row>
    <row r="4342" spans="4:60" x14ac:dyDescent="0.2">
      <c r="D4342" s="23"/>
      <c r="F4342" s="28"/>
      <c r="H4342" s="1"/>
      <c r="Q4342" s="1"/>
      <c r="R4342" s="1"/>
      <c r="S4342" s="1"/>
      <c r="T4342" s="1"/>
      <c r="U4342" s="1"/>
      <c r="V4342" s="1"/>
      <c r="W4342" s="1"/>
      <c r="X4342" s="1"/>
      <c r="Y4342" s="1"/>
      <c r="Z4342" s="1"/>
      <c r="AA4342" s="1"/>
      <c r="AB4342" s="1"/>
      <c r="AC4342" s="1"/>
      <c r="AD4342" s="1"/>
      <c r="AE4342" s="1"/>
      <c r="AF4342" s="1"/>
      <c r="AG4342" s="1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</row>
    <row r="4343" spans="4:60" x14ac:dyDescent="0.2">
      <c r="D4343" s="23"/>
      <c r="F4343" s="28"/>
      <c r="H4343" s="1"/>
      <c r="I4343" s="29"/>
      <c r="J4343" s="29"/>
      <c r="K4343" s="29"/>
      <c r="L4343" s="29"/>
      <c r="M4343" s="29"/>
      <c r="N4343" s="29"/>
      <c r="O4343" s="29"/>
      <c r="P4343" s="29"/>
      <c r="Q4343" s="29"/>
      <c r="R4343" s="29"/>
      <c r="S4343" s="29"/>
      <c r="T4343" s="29"/>
      <c r="U4343" s="29"/>
      <c r="V4343" s="29"/>
      <c r="W4343" s="29"/>
      <c r="X4343" s="29"/>
      <c r="Y4343" s="29"/>
      <c r="Z4343" s="29"/>
      <c r="AA4343" s="29"/>
      <c r="AB4343" s="29"/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29"/>
      <c r="AQ4343" s="29"/>
      <c r="AR4343" s="29"/>
      <c r="AS4343" s="29"/>
      <c r="AT4343" s="29"/>
      <c r="AU4343" s="29"/>
      <c r="AV4343" s="29"/>
      <c r="AW4343" s="29"/>
      <c r="AX4343" s="29"/>
      <c r="AY4343" s="29"/>
      <c r="AZ4343" s="29"/>
      <c r="BA4343" s="29"/>
      <c r="BB4343" s="29"/>
      <c r="BC4343" s="29"/>
      <c r="BD4343" s="29"/>
      <c r="BE4343" s="29"/>
      <c r="BF4343" s="29"/>
      <c r="BG4343" s="29"/>
      <c r="BH4343" s="29"/>
    </row>
    <row r="4344" spans="4:60" x14ac:dyDescent="0.2">
      <c r="D4344" s="23"/>
      <c r="F4344" s="28"/>
      <c r="H4344" s="30"/>
      <c r="I4344" s="30"/>
      <c r="J4344" s="30"/>
      <c r="K4344" s="30"/>
      <c r="L4344" s="30"/>
      <c r="M4344" s="30"/>
      <c r="N4344" s="30"/>
      <c r="O4344" s="30"/>
      <c r="P4344" s="30"/>
      <c r="Q4344" s="30"/>
      <c r="R4344" s="30"/>
      <c r="S4344" s="30"/>
      <c r="T4344" s="30"/>
      <c r="U4344" s="30"/>
      <c r="V4344" s="30"/>
      <c r="W4344" s="30"/>
      <c r="X4344" s="30"/>
      <c r="Y4344" s="30"/>
      <c r="Z4344" s="30"/>
      <c r="AA4344" s="30"/>
      <c r="AB4344" s="30"/>
      <c r="AC4344" s="30"/>
      <c r="AD4344" s="30"/>
      <c r="AE4344" s="30"/>
      <c r="AF4344" s="30"/>
      <c r="AG4344" s="30"/>
      <c r="AH4344" s="30"/>
      <c r="AI4344" s="30"/>
      <c r="AJ4344" s="30"/>
      <c r="AK4344" s="30"/>
      <c r="AL4344" s="30"/>
      <c r="AM4344" s="30"/>
      <c r="AN4344" s="30"/>
      <c r="AO4344" s="30"/>
      <c r="AP4344" s="30"/>
      <c r="AQ4344" s="30"/>
      <c r="AR4344" s="30"/>
      <c r="AS4344" s="30"/>
      <c r="AT4344" s="30"/>
      <c r="AU4344" s="30"/>
      <c r="AV4344" s="30"/>
      <c r="AW4344" s="30"/>
      <c r="AX4344" s="30"/>
      <c r="AY4344" s="30"/>
      <c r="AZ4344" s="30"/>
      <c r="BA4344" s="30"/>
      <c r="BB4344" s="30"/>
      <c r="BC4344" s="30"/>
      <c r="BD4344" s="30"/>
      <c r="BE4344" s="30"/>
      <c r="BF4344" s="30"/>
      <c r="BG4344" s="30"/>
      <c r="BH4344" s="30"/>
    </row>
    <row r="4345" spans="4:60" x14ac:dyDescent="0.2">
      <c r="D4345" s="23"/>
      <c r="F4345" s="28"/>
      <c r="H4345" s="1"/>
      <c r="Q4345" s="1"/>
      <c r="R4345" s="1"/>
      <c r="S4345" s="1"/>
      <c r="T4345" s="1"/>
      <c r="U4345" s="1"/>
      <c r="V4345" s="1"/>
      <c r="W4345" s="1"/>
      <c r="X4345" s="1"/>
      <c r="Y4345" s="1"/>
      <c r="Z4345" s="1"/>
      <c r="AA4345" s="1"/>
      <c r="AB4345" s="1"/>
      <c r="AC4345" s="1"/>
      <c r="AD4345" s="1"/>
      <c r="AE4345" s="1"/>
      <c r="AF4345" s="1"/>
      <c r="AG4345" s="1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</row>
    <row r="4346" spans="4:60" x14ac:dyDescent="0.2">
      <c r="D4346" s="23"/>
      <c r="F4346" s="1"/>
      <c r="H4346" s="1"/>
      <c r="Q4346" s="1"/>
      <c r="R4346" s="1"/>
      <c r="S4346" s="1"/>
      <c r="T4346" s="1"/>
      <c r="U4346" s="1"/>
      <c r="V4346" s="1"/>
      <c r="W4346" s="1"/>
      <c r="X4346" s="1"/>
      <c r="Y4346" s="1"/>
      <c r="Z4346" s="1"/>
      <c r="AA4346" s="1"/>
      <c r="AB4346" s="1"/>
      <c r="AC4346" s="1"/>
      <c r="AD4346" s="1"/>
      <c r="AE4346" s="1"/>
      <c r="AF4346" s="1"/>
      <c r="AG4346" s="1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</row>
    <row r="4347" spans="4:60" x14ac:dyDescent="0.2">
      <c r="D4347" s="23"/>
      <c r="F4347" s="1"/>
      <c r="H4347" s="1"/>
      <c r="I4347" s="26"/>
      <c r="J4347" s="26"/>
      <c r="K4347" s="26"/>
      <c r="L4347" s="26"/>
      <c r="M4347" s="26"/>
      <c r="N4347" s="26"/>
      <c r="O4347" s="26"/>
      <c r="P4347" s="26"/>
      <c r="Q4347" s="26"/>
      <c r="R4347" s="26"/>
      <c r="S4347" s="26"/>
      <c r="T4347" s="26"/>
      <c r="U4347" s="26"/>
      <c r="V4347" s="26"/>
      <c r="W4347" s="26"/>
      <c r="X4347" s="26"/>
      <c r="Y4347" s="26"/>
      <c r="Z4347" s="26"/>
      <c r="AA4347" s="26"/>
      <c r="AB4347" s="26"/>
      <c r="AC4347" s="26"/>
      <c r="AD4347" s="26"/>
      <c r="AE4347" s="26"/>
      <c r="AF4347" s="26"/>
      <c r="AG4347" s="26"/>
      <c r="AH4347" s="26"/>
      <c r="AI4347" s="26"/>
      <c r="AJ4347" s="26"/>
      <c r="AK4347" s="26"/>
      <c r="AL4347" s="26"/>
      <c r="AM4347" s="26"/>
      <c r="AN4347" s="26"/>
      <c r="AO4347" s="26"/>
      <c r="AP4347" s="26"/>
      <c r="AQ4347" s="26"/>
      <c r="AR4347" s="26"/>
      <c r="AS4347" s="26"/>
      <c r="AT4347" s="26"/>
      <c r="AU4347" s="26"/>
      <c r="AV4347" s="26"/>
      <c r="AW4347" s="26"/>
      <c r="AX4347" s="26"/>
      <c r="AY4347" s="26"/>
      <c r="AZ4347" s="26"/>
      <c r="BA4347" s="26"/>
      <c r="BB4347" s="26"/>
      <c r="BC4347" s="26"/>
      <c r="BD4347" s="26"/>
      <c r="BE4347" s="26"/>
      <c r="BF4347" s="26"/>
      <c r="BG4347" s="26"/>
      <c r="BH4347" s="26"/>
    </row>
    <row r="4348" spans="4:60" x14ac:dyDescent="0.2">
      <c r="D4348" s="23"/>
      <c r="F4348" s="28"/>
      <c r="H4348" s="1"/>
      <c r="Q4348" s="1"/>
      <c r="R4348" s="1"/>
      <c r="S4348" s="1"/>
      <c r="T4348" s="1"/>
      <c r="U4348" s="1"/>
      <c r="V4348" s="1"/>
      <c r="W4348" s="1"/>
      <c r="X4348" s="1"/>
      <c r="Y4348" s="1"/>
      <c r="Z4348" s="1"/>
      <c r="AA4348" s="1"/>
      <c r="AB4348" s="1"/>
      <c r="AC4348" s="1"/>
      <c r="AD4348" s="1"/>
      <c r="AE4348" s="1"/>
      <c r="AF4348" s="1"/>
      <c r="AG4348" s="1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</row>
    <row r="4349" spans="4:60" x14ac:dyDescent="0.2">
      <c r="D4349" s="23"/>
      <c r="F4349" s="28"/>
      <c r="H4349" s="1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29"/>
      <c r="BA4349" s="29"/>
      <c r="BB4349" s="29"/>
      <c r="BC4349" s="29"/>
      <c r="BD4349" s="29"/>
      <c r="BE4349" s="29"/>
      <c r="BF4349" s="29"/>
      <c r="BG4349" s="29"/>
      <c r="BH4349" s="29"/>
    </row>
    <row r="4350" spans="4:60" x14ac:dyDescent="0.2">
      <c r="D4350" s="23"/>
      <c r="F4350" s="28"/>
      <c r="H4350" s="30"/>
      <c r="I4350" s="30"/>
      <c r="J4350" s="30"/>
      <c r="K4350" s="30"/>
      <c r="L4350" s="30"/>
      <c r="M4350" s="30"/>
      <c r="N4350" s="30"/>
      <c r="O4350" s="30"/>
      <c r="P4350" s="30"/>
      <c r="Q4350" s="30"/>
      <c r="R4350" s="30"/>
      <c r="S4350" s="30"/>
      <c r="T4350" s="30"/>
      <c r="U4350" s="30"/>
      <c r="V4350" s="30"/>
      <c r="W4350" s="30"/>
      <c r="X4350" s="30"/>
      <c r="Y4350" s="30"/>
      <c r="Z4350" s="30"/>
      <c r="AA4350" s="30"/>
      <c r="AB4350" s="30"/>
      <c r="AC4350" s="30"/>
      <c r="AD4350" s="30"/>
      <c r="AE4350" s="30"/>
      <c r="AF4350" s="30"/>
      <c r="AG4350" s="30"/>
      <c r="AH4350" s="30"/>
      <c r="AI4350" s="30"/>
      <c r="AJ4350" s="30"/>
      <c r="AK4350" s="30"/>
      <c r="AL4350" s="30"/>
      <c r="AM4350" s="30"/>
      <c r="AN4350" s="30"/>
      <c r="AO4350" s="30"/>
      <c r="AP4350" s="30"/>
      <c r="AQ4350" s="30"/>
      <c r="AR4350" s="30"/>
      <c r="AS4350" s="30"/>
      <c r="AT4350" s="30"/>
      <c r="AU4350" s="30"/>
      <c r="AV4350" s="30"/>
      <c r="AW4350" s="30"/>
      <c r="AX4350" s="30"/>
      <c r="AY4350" s="30"/>
      <c r="AZ4350" s="30"/>
      <c r="BA4350" s="30"/>
      <c r="BB4350" s="30"/>
      <c r="BC4350" s="30"/>
      <c r="BD4350" s="30"/>
      <c r="BE4350" s="30"/>
      <c r="BF4350" s="30"/>
      <c r="BG4350" s="30"/>
      <c r="BH4350" s="30"/>
    </row>
    <row r="4351" spans="4:60" x14ac:dyDescent="0.2">
      <c r="D4351" s="23"/>
      <c r="F4351" s="28"/>
      <c r="H4351" s="1"/>
      <c r="Q4351" s="1"/>
      <c r="R4351" s="1"/>
      <c r="S4351" s="1"/>
      <c r="T4351" s="1"/>
      <c r="U4351" s="1"/>
      <c r="V4351" s="1"/>
      <c r="W4351" s="1"/>
      <c r="X4351" s="1"/>
      <c r="Y4351" s="1"/>
      <c r="Z4351" s="1"/>
      <c r="AA4351" s="1"/>
      <c r="AB4351" s="1"/>
      <c r="AC4351" s="1"/>
      <c r="AD4351" s="1"/>
      <c r="AE4351" s="1"/>
      <c r="AF4351" s="1"/>
      <c r="AG4351" s="1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</row>
    <row r="4352" spans="4:60" x14ac:dyDescent="0.2">
      <c r="D4352" s="23"/>
      <c r="F4352" s="1"/>
      <c r="H4352" s="1"/>
      <c r="Q4352" s="1"/>
      <c r="R4352" s="1"/>
      <c r="S4352" s="1"/>
      <c r="T4352" s="1"/>
      <c r="U4352" s="1"/>
      <c r="V4352" s="1"/>
      <c r="W4352" s="1"/>
      <c r="X4352" s="1"/>
      <c r="Y4352" s="1"/>
      <c r="Z4352" s="1"/>
      <c r="AA4352" s="1"/>
      <c r="AB4352" s="1"/>
      <c r="AC4352" s="1"/>
      <c r="AD4352" s="1"/>
      <c r="AE4352" s="1"/>
      <c r="AF4352" s="1"/>
      <c r="AG4352" s="1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</row>
    <row r="4353" spans="4:60" x14ac:dyDescent="0.2">
      <c r="D4353" s="23"/>
      <c r="F4353" s="1"/>
      <c r="H4353" s="1"/>
      <c r="I4353" s="26"/>
      <c r="J4353" s="26"/>
      <c r="K4353" s="26"/>
      <c r="L4353" s="26"/>
      <c r="M4353" s="26"/>
      <c r="N4353" s="26"/>
      <c r="O4353" s="26"/>
      <c r="P4353" s="26"/>
      <c r="Q4353" s="26"/>
      <c r="R4353" s="26"/>
      <c r="S4353" s="26"/>
      <c r="T4353" s="26"/>
      <c r="U4353" s="26"/>
      <c r="V4353" s="26"/>
      <c r="W4353" s="26"/>
      <c r="X4353" s="26"/>
      <c r="Y4353" s="26"/>
      <c r="Z4353" s="26"/>
      <c r="AA4353" s="26"/>
      <c r="AB4353" s="26"/>
      <c r="AC4353" s="26"/>
      <c r="AD4353" s="26"/>
      <c r="AE4353" s="26"/>
      <c r="AF4353" s="26"/>
      <c r="AG4353" s="26"/>
      <c r="AH4353" s="26"/>
      <c r="AI4353" s="26"/>
      <c r="AJ4353" s="26"/>
      <c r="AK4353" s="26"/>
      <c r="AL4353" s="26"/>
      <c r="AM4353" s="26"/>
      <c r="AN4353" s="26"/>
      <c r="AO4353" s="26"/>
      <c r="AP4353" s="26"/>
      <c r="AQ4353" s="26"/>
      <c r="AR4353" s="26"/>
      <c r="AS4353" s="26"/>
      <c r="AT4353" s="26"/>
      <c r="AU4353" s="26"/>
      <c r="AV4353" s="26"/>
      <c r="AW4353" s="26"/>
      <c r="AX4353" s="26"/>
      <c r="AY4353" s="26"/>
      <c r="AZ4353" s="26"/>
      <c r="BA4353" s="26"/>
      <c r="BB4353" s="26"/>
      <c r="BC4353" s="26"/>
      <c r="BD4353" s="26"/>
      <c r="BE4353" s="26"/>
      <c r="BF4353" s="26"/>
      <c r="BG4353" s="26"/>
      <c r="BH4353" s="26"/>
    </row>
    <row r="4354" spans="4:60" x14ac:dyDescent="0.2">
      <c r="D4354" s="23"/>
      <c r="F4354" s="28"/>
      <c r="H4354" s="1"/>
      <c r="Q4354" s="1"/>
      <c r="R4354" s="1"/>
      <c r="S4354" s="1"/>
      <c r="T4354" s="1"/>
      <c r="U4354" s="1"/>
      <c r="V4354" s="1"/>
      <c r="W4354" s="1"/>
      <c r="X4354" s="1"/>
      <c r="Y4354" s="1"/>
      <c r="Z4354" s="1"/>
      <c r="AA4354" s="1"/>
      <c r="AB4354" s="1"/>
      <c r="AC4354" s="1"/>
      <c r="AD4354" s="1"/>
      <c r="AE4354" s="1"/>
      <c r="AF4354" s="1"/>
      <c r="AG4354" s="1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</row>
    <row r="4355" spans="4:60" x14ac:dyDescent="0.2">
      <c r="D4355" s="23"/>
      <c r="F4355" s="28"/>
      <c r="H4355" s="1"/>
      <c r="I4355" s="29"/>
      <c r="J4355" s="29"/>
      <c r="K4355" s="29"/>
      <c r="L4355" s="29"/>
      <c r="M4355" s="29"/>
      <c r="N4355" s="29"/>
      <c r="O4355" s="29"/>
      <c r="P4355" s="29"/>
      <c r="Q4355" s="29"/>
      <c r="R4355" s="29"/>
      <c r="S4355" s="29"/>
      <c r="T4355" s="29"/>
      <c r="U4355" s="29"/>
      <c r="V4355" s="29"/>
      <c r="W4355" s="29"/>
      <c r="X4355" s="29"/>
      <c r="Y4355" s="29"/>
      <c r="Z4355" s="29"/>
      <c r="AA4355" s="29"/>
      <c r="AB4355" s="29"/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29"/>
      <c r="AQ4355" s="29"/>
      <c r="AR4355" s="29"/>
      <c r="AS4355" s="29"/>
      <c r="AT4355" s="29"/>
      <c r="AU4355" s="29"/>
      <c r="AV4355" s="29"/>
      <c r="AW4355" s="29"/>
      <c r="AX4355" s="29"/>
      <c r="AY4355" s="29"/>
      <c r="AZ4355" s="29"/>
      <c r="BA4355" s="29"/>
      <c r="BB4355" s="29"/>
      <c r="BC4355" s="29"/>
      <c r="BD4355" s="29"/>
      <c r="BE4355" s="29"/>
      <c r="BF4355" s="29"/>
      <c r="BG4355" s="29"/>
      <c r="BH4355" s="29"/>
    </row>
    <row r="4356" spans="4:60" x14ac:dyDescent="0.2">
      <c r="D4356" s="23"/>
      <c r="F4356" s="28"/>
      <c r="H4356" s="30"/>
      <c r="I4356" s="30"/>
      <c r="J4356" s="30"/>
      <c r="K4356" s="30"/>
      <c r="L4356" s="30"/>
      <c r="M4356" s="30"/>
      <c r="N4356" s="30"/>
      <c r="O4356" s="30"/>
      <c r="P4356" s="30"/>
      <c r="Q4356" s="30"/>
      <c r="R4356" s="30"/>
      <c r="S4356" s="30"/>
      <c r="T4356" s="30"/>
      <c r="U4356" s="30"/>
      <c r="V4356" s="30"/>
      <c r="W4356" s="30"/>
      <c r="X4356" s="30"/>
      <c r="Y4356" s="30"/>
      <c r="Z4356" s="30"/>
      <c r="AA4356" s="30"/>
      <c r="AB4356" s="30"/>
      <c r="AC4356" s="30"/>
      <c r="AD4356" s="30"/>
      <c r="AE4356" s="30"/>
      <c r="AF4356" s="30"/>
      <c r="AG4356" s="30"/>
      <c r="AH4356" s="30"/>
      <c r="AI4356" s="30"/>
      <c r="AJ4356" s="30"/>
      <c r="AK4356" s="30"/>
      <c r="AL4356" s="30"/>
      <c r="AM4356" s="30"/>
      <c r="AN4356" s="30"/>
      <c r="AO4356" s="30"/>
      <c r="AP4356" s="30"/>
      <c r="AQ4356" s="30"/>
      <c r="AR4356" s="30"/>
      <c r="AS4356" s="30"/>
      <c r="AT4356" s="30"/>
      <c r="AU4356" s="30"/>
      <c r="AV4356" s="30"/>
      <c r="AW4356" s="30"/>
      <c r="AX4356" s="30"/>
      <c r="AY4356" s="30"/>
      <c r="AZ4356" s="30"/>
      <c r="BA4356" s="30"/>
      <c r="BB4356" s="30"/>
      <c r="BC4356" s="30"/>
      <c r="BD4356" s="30"/>
      <c r="BE4356" s="30"/>
      <c r="BF4356" s="30"/>
      <c r="BG4356" s="30"/>
      <c r="BH4356" s="30"/>
    </row>
    <row r="4357" spans="4:60" x14ac:dyDescent="0.2">
      <c r="D4357" s="23"/>
      <c r="F4357" s="28"/>
      <c r="H4357" s="1"/>
      <c r="Q4357" s="1"/>
      <c r="R4357" s="1"/>
      <c r="S4357" s="1"/>
      <c r="T4357" s="1"/>
      <c r="U4357" s="1"/>
      <c r="V4357" s="1"/>
      <c r="W4357" s="1"/>
      <c r="X4357" s="1"/>
      <c r="Y4357" s="1"/>
      <c r="Z4357" s="1"/>
      <c r="AA4357" s="1"/>
      <c r="AB4357" s="1"/>
      <c r="AC4357" s="1"/>
      <c r="AD4357" s="1"/>
      <c r="AE4357" s="1"/>
      <c r="AF4357" s="1"/>
      <c r="AG4357" s="1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</row>
    <row r="4358" spans="4:60" x14ac:dyDescent="0.2">
      <c r="D4358" s="23"/>
      <c r="F4358" s="1"/>
      <c r="H4358" s="1"/>
      <c r="Q4358" s="1"/>
      <c r="R4358" s="1"/>
      <c r="S4358" s="1"/>
      <c r="T4358" s="1"/>
      <c r="U4358" s="1"/>
      <c r="V4358" s="1"/>
      <c r="W4358" s="1"/>
      <c r="X4358" s="1"/>
      <c r="Y4358" s="1"/>
      <c r="Z4358" s="1"/>
      <c r="AA4358" s="1"/>
      <c r="AB4358" s="1"/>
      <c r="AC4358" s="1"/>
      <c r="AD4358" s="1"/>
      <c r="AE4358" s="1"/>
      <c r="AF4358" s="1"/>
      <c r="AG4358" s="1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</row>
    <row r="4359" spans="4:60" x14ac:dyDescent="0.2">
      <c r="D4359" s="23"/>
      <c r="F4359" s="1"/>
      <c r="H4359" s="1"/>
      <c r="I4359" s="26"/>
      <c r="J4359" s="26"/>
      <c r="K4359" s="26"/>
      <c r="L4359" s="26"/>
      <c r="M4359" s="26"/>
      <c r="N4359" s="26"/>
      <c r="O4359" s="26"/>
      <c r="P4359" s="26"/>
      <c r="Q4359" s="26"/>
      <c r="R4359" s="26"/>
      <c r="S4359" s="26"/>
      <c r="T4359" s="26"/>
      <c r="U4359" s="26"/>
      <c r="V4359" s="26"/>
      <c r="W4359" s="26"/>
      <c r="X4359" s="26"/>
      <c r="Y4359" s="26"/>
      <c r="Z4359" s="26"/>
      <c r="AA4359" s="26"/>
      <c r="AB4359" s="26"/>
      <c r="AC4359" s="26"/>
      <c r="AD4359" s="26"/>
      <c r="AE4359" s="26"/>
      <c r="AF4359" s="26"/>
      <c r="AG4359" s="26"/>
      <c r="AH4359" s="26"/>
      <c r="AI4359" s="26"/>
      <c r="AJ4359" s="26"/>
      <c r="AK4359" s="26"/>
      <c r="AL4359" s="26"/>
      <c r="AM4359" s="26"/>
      <c r="AN4359" s="26"/>
      <c r="AO4359" s="26"/>
      <c r="AP4359" s="26"/>
      <c r="AQ4359" s="26"/>
      <c r="AR4359" s="26"/>
      <c r="AS4359" s="26"/>
      <c r="AT4359" s="26"/>
      <c r="AU4359" s="26"/>
      <c r="AV4359" s="26"/>
      <c r="AW4359" s="26"/>
      <c r="AX4359" s="26"/>
      <c r="AY4359" s="26"/>
      <c r="AZ4359" s="26"/>
      <c r="BA4359" s="26"/>
      <c r="BB4359" s="26"/>
      <c r="BC4359" s="26"/>
      <c r="BD4359" s="26"/>
      <c r="BE4359" s="26"/>
      <c r="BF4359" s="26"/>
      <c r="BG4359" s="26"/>
      <c r="BH4359" s="26"/>
    </row>
    <row r="4360" spans="4:60" x14ac:dyDescent="0.2">
      <c r="D4360" s="23"/>
      <c r="F4360" s="28"/>
      <c r="H4360" s="1"/>
      <c r="Q4360" s="1"/>
      <c r="R4360" s="1"/>
      <c r="S4360" s="1"/>
      <c r="T4360" s="1"/>
      <c r="U4360" s="1"/>
      <c r="V4360" s="1"/>
      <c r="W4360" s="1"/>
      <c r="X4360" s="1"/>
      <c r="Y4360" s="1"/>
      <c r="Z4360" s="1"/>
      <c r="AA4360" s="1"/>
      <c r="AB4360" s="1"/>
      <c r="AC4360" s="1"/>
      <c r="AD4360" s="1"/>
      <c r="AE4360" s="1"/>
      <c r="AF4360" s="1"/>
      <c r="AG4360" s="1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</row>
    <row r="4361" spans="4:60" x14ac:dyDescent="0.2">
      <c r="D4361" s="23"/>
      <c r="F4361" s="28"/>
      <c r="H4361" s="1"/>
      <c r="I4361" s="29"/>
      <c r="J4361" s="29"/>
      <c r="K4361" s="29"/>
      <c r="L4361" s="29"/>
      <c r="M4361" s="29"/>
      <c r="N4361" s="29"/>
      <c r="O4361" s="29"/>
      <c r="P4361" s="29"/>
      <c r="Q4361" s="29"/>
      <c r="R4361" s="29"/>
      <c r="S4361" s="29"/>
      <c r="T4361" s="29"/>
      <c r="U4361" s="29"/>
      <c r="V4361" s="29"/>
      <c r="W4361" s="29"/>
      <c r="X4361" s="29"/>
      <c r="Y4361" s="29"/>
      <c r="Z4361" s="29"/>
      <c r="AA4361" s="29"/>
      <c r="AB4361" s="29"/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29"/>
      <c r="AQ4361" s="29"/>
      <c r="AR4361" s="29"/>
      <c r="AS4361" s="29"/>
      <c r="AT4361" s="29"/>
      <c r="AU4361" s="29"/>
      <c r="AV4361" s="29"/>
      <c r="AW4361" s="29"/>
      <c r="AX4361" s="29"/>
      <c r="AY4361" s="29"/>
      <c r="AZ4361" s="29"/>
      <c r="BA4361" s="29"/>
      <c r="BB4361" s="29"/>
      <c r="BC4361" s="29"/>
      <c r="BD4361" s="29"/>
      <c r="BE4361" s="29"/>
      <c r="BF4361" s="29"/>
      <c r="BG4361" s="29"/>
      <c r="BH4361" s="29"/>
    </row>
    <row r="4362" spans="4:60" x14ac:dyDescent="0.2">
      <c r="D4362" s="23"/>
      <c r="F4362" s="28"/>
      <c r="H4362" s="30"/>
      <c r="I4362" s="30"/>
      <c r="J4362" s="30"/>
      <c r="K4362" s="30"/>
      <c r="L4362" s="30"/>
      <c r="M4362" s="30"/>
      <c r="N4362" s="30"/>
      <c r="O4362" s="30"/>
      <c r="P4362" s="30"/>
      <c r="Q4362" s="30"/>
      <c r="R4362" s="30"/>
      <c r="S4362" s="30"/>
      <c r="T4362" s="30"/>
      <c r="U4362" s="30"/>
      <c r="V4362" s="30"/>
      <c r="W4362" s="30"/>
      <c r="X4362" s="30"/>
      <c r="Y4362" s="30"/>
      <c r="Z4362" s="30"/>
      <c r="AA4362" s="30"/>
      <c r="AB4362" s="30"/>
      <c r="AC4362" s="30"/>
      <c r="AD4362" s="30"/>
      <c r="AE4362" s="30"/>
      <c r="AF4362" s="30"/>
      <c r="AG4362" s="30"/>
      <c r="AH4362" s="30"/>
      <c r="AI4362" s="30"/>
      <c r="AJ4362" s="30"/>
      <c r="AK4362" s="30"/>
      <c r="AL4362" s="30"/>
      <c r="AM4362" s="30"/>
      <c r="AN4362" s="30"/>
      <c r="AO4362" s="30"/>
      <c r="AP4362" s="30"/>
      <c r="AQ4362" s="30"/>
      <c r="AR4362" s="30"/>
      <c r="AS4362" s="30"/>
      <c r="AT4362" s="30"/>
      <c r="AU4362" s="30"/>
      <c r="AV4362" s="30"/>
      <c r="AW4362" s="30"/>
      <c r="AX4362" s="30"/>
      <c r="AY4362" s="30"/>
      <c r="AZ4362" s="30"/>
      <c r="BA4362" s="30"/>
      <c r="BB4362" s="30"/>
      <c r="BC4362" s="30"/>
      <c r="BD4362" s="30"/>
      <c r="BE4362" s="30"/>
      <c r="BF4362" s="30"/>
      <c r="BG4362" s="30"/>
      <c r="BH4362" s="30"/>
    </row>
    <row r="4363" spans="4:60" x14ac:dyDescent="0.2">
      <c r="D4363" s="23"/>
      <c r="F4363" s="28"/>
      <c r="H4363" s="1"/>
      <c r="Q4363" s="1"/>
      <c r="R4363" s="1"/>
      <c r="S4363" s="1"/>
      <c r="T4363" s="1"/>
      <c r="U4363" s="1"/>
      <c r="V4363" s="1"/>
      <c r="W4363" s="1"/>
      <c r="X4363" s="1"/>
      <c r="Y4363" s="1"/>
      <c r="Z4363" s="1"/>
      <c r="AA4363" s="1"/>
      <c r="AB4363" s="1"/>
      <c r="AC4363" s="1"/>
      <c r="AD4363" s="1"/>
      <c r="AE4363" s="1"/>
      <c r="AF4363" s="1"/>
      <c r="AG4363" s="1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</row>
    <row r="4364" spans="4:60" x14ac:dyDescent="0.2">
      <c r="D4364" s="23"/>
      <c r="F4364" s="1"/>
      <c r="H4364" s="1"/>
      <c r="Q4364" s="1"/>
      <c r="R4364" s="1"/>
      <c r="S4364" s="1"/>
      <c r="T4364" s="1"/>
      <c r="U4364" s="1"/>
      <c r="V4364" s="1"/>
      <c r="W4364" s="1"/>
      <c r="X4364" s="1"/>
      <c r="Y4364" s="1"/>
      <c r="Z4364" s="1"/>
      <c r="AA4364" s="1"/>
      <c r="AB4364" s="1"/>
      <c r="AC4364" s="1"/>
      <c r="AD4364" s="1"/>
      <c r="AE4364" s="1"/>
      <c r="AF4364" s="1"/>
      <c r="AG4364" s="1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</row>
    <row r="4365" spans="4:60" x14ac:dyDescent="0.2">
      <c r="D4365" s="23"/>
      <c r="F4365" s="1"/>
      <c r="H4365" s="1"/>
      <c r="I4365" s="26"/>
      <c r="J4365" s="26"/>
      <c r="K4365" s="26"/>
      <c r="L4365" s="26"/>
      <c r="M4365" s="26"/>
      <c r="N4365" s="26"/>
      <c r="O4365" s="26"/>
      <c r="P4365" s="26"/>
      <c r="Q4365" s="26"/>
      <c r="R4365" s="26"/>
      <c r="S4365" s="26"/>
      <c r="T4365" s="26"/>
      <c r="U4365" s="26"/>
      <c r="V4365" s="26"/>
      <c r="W4365" s="26"/>
      <c r="X4365" s="26"/>
      <c r="Y4365" s="26"/>
      <c r="Z4365" s="26"/>
      <c r="AA4365" s="26"/>
      <c r="AB4365" s="26"/>
      <c r="AC4365" s="26"/>
      <c r="AD4365" s="26"/>
      <c r="AE4365" s="26"/>
      <c r="AF4365" s="26"/>
      <c r="AG4365" s="26"/>
      <c r="AH4365" s="26"/>
      <c r="AI4365" s="26"/>
      <c r="AJ4365" s="26"/>
      <c r="AK4365" s="26"/>
      <c r="AL4365" s="26"/>
      <c r="AM4365" s="26"/>
      <c r="AN4365" s="26"/>
      <c r="AO4365" s="26"/>
      <c r="AP4365" s="26"/>
      <c r="AQ4365" s="26"/>
      <c r="AR4365" s="26"/>
      <c r="AS4365" s="26"/>
      <c r="AT4365" s="26"/>
      <c r="AU4365" s="26"/>
      <c r="AV4365" s="26"/>
      <c r="AW4365" s="26"/>
      <c r="AX4365" s="26"/>
      <c r="AY4365" s="26"/>
      <c r="AZ4365" s="26"/>
      <c r="BA4365" s="26"/>
      <c r="BB4365" s="26"/>
      <c r="BC4365" s="26"/>
      <c r="BD4365" s="26"/>
      <c r="BE4365" s="26"/>
      <c r="BF4365" s="26"/>
      <c r="BG4365" s="26"/>
      <c r="BH4365" s="26"/>
    </row>
    <row r="4366" spans="4:60" x14ac:dyDescent="0.2">
      <c r="D4366" s="23"/>
      <c r="F4366" s="28"/>
      <c r="H4366" s="1"/>
      <c r="Q4366" s="1"/>
      <c r="R4366" s="1"/>
      <c r="S4366" s="1"/>
      <c r="T4366" s="1"/>
      <c r="U4366" s="1"/>
      <c r="V4366" s="1"/>
      <c r="W4366" s="1"/>
      <c r="X4366" s="1"/>
      <c r="Y4366" s="1"/>
      <c r="Z4366" s="1"/>
      <c r="AA4366" s="1"/>
      <c r="AB4366" s="1"/>
      <c r="AC4366" s="1"/>
      <c r="AD4366" s="1"/>
      <c r="AE4366" s="1"/>
      <c r="AF4366" s="1"/>
      <c r="AG4366" s="1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</row>
    <row r="4367" spans="4:60" x14ac:dyDescent="0.2">
      <c r="D4367" s="23"/>
      <c r="F4367" s="28"/>
      <c r="H4367" s="1"/>
      <c r="I4367" s="29"/>
      <c r="J4367" s="29"/>
      <c r="K4367" s="29"/>
      <c r="L4367" s="29"/>
      <c r="M4367" s="29"/>
      <c r="N4367" s="29"/>
      <c r="O4367" s="29"/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29"/>
      <c r="AQ4367" s="29"/>
      <c r="AR4367" s="29"/>
      <c r="AS4367" s="29"/>
      <c r="AT4367" s="29"/>
      <c r="AU4367" s="29"/>
      <c r="AV4367" s="29"/>
      <c r="AW4367" s="29"/>
      <c r="AX4367" s="29"/>
      <c r="AY4367" s="29"/>
      <c r="AZ4367" s="29"/>
      <c r="BA4367" s="29"/>
      <c r="BB4367" s="29"/>
      <c r="BC4367" s="29"/>
      <c r="BD4367" s="29"/>
      <c r="BE4367" s="29"/>
      <c r="BF4367" s="29"/>
      <c r="BG4367" s="29"/>
      <c r="BH4367" s="29"/>
    </row>
    <row r="4368" spans="4:60" x14ac:dyDescent="0.2">
      <c r="D4368" s="23"/>
      <c r="F4368" s="28"/>
      <c r="H4368" s="30"/>
      <c r="I4368" s="30"/>
      <c r="J4368" s="30"/>
      <c r="K4368" s="30"/>
      <c r="L4368" s="30"/>
      <c r="M4368" s="30"/>
      <c r="N4368" s="30"/>
      <c r="O4368" s="30"/>
      <c r="P4368" s="30"/>
      <c r="Q4368" s="30"/>
      <c r="R4368" s="30"/>
      <c r="S4368" s="30"/>
      <c r="T4368" s="30"/>
      <c r="U4368" s="30"/>
      <c r="V4368" s="30"/>
      <c r="W4368" s="30"/>
      <c r="X4368" s="30"/>
      <c r="Y4368" s="30"/>
      <c r="Z4368" s="30"/>
      <c r="AA4368" s="30"/>
      <c r="AB4368" s="30"/>
      <c r="AC4368" s="30"/>
      <c r="AD4368" s="30"/>
      <c r="AE4368" s="30"/>
      <c r="AF4368" s="30"/>
      <c r="AG4368" s="30"/>
      <c r="AH4368" s="30"/>
      <c r="AI4368" s="30"/>
      <c r="AJ4368" s="30"/>
      <c r="AK4368" s="30"/>
      <c r="AL4368" s="30"/>
      <c r="AM4368" s="30"/>
      <c r="AN4368" s="30"/>
      <c r="AO4368" s="30"/>
      <c r="AP4368" s="30"/>
      <c r="AQ4368" s="30"/>
      <c r="AR4368" s="30"/>
      <c r="AS4368" s="30"/>
      <c r="AT4368" s="30"/>
      <c r="AU4368" s="30"/>
      <c r="AV4368" s="30"/>
      <c r="AW4368" s="30"/>
      <c r="AX4368" s="30"/>
      <c r="AY4368" s="30"/>
      <c r="AZ4368" s="30"/>
      <c r="BA4368" s="30"/>
      <c r="BB4368" s="30"/>
      <c r="BC4368" s="30"/>
      <c r="BD4368" s="30"/>
      <c r="BE4368" s="30"/>
      <c r="BF4368" s="30"/>
      <c r="BG4368" s="30"/>
      <c r="BH4368" s="30"/>
    </row>
    <row r="4369" spans="4:60" x14ac:dyDescent="0.2">
      <c r="D4369" s="23"/>
      <c r="F4369" s="28"/>
      <c r="H4369" s="1"/>
      <c r="Q4369" s="1"/>
      <c r="R4369" s="1"/>
      <c r="S4369" s="1"/>
      <c r="T4369" s="1"/>
      <c r="U4369" s="1"/>
      <c r="V4369" s="1"/>
      <c r="W4369" s="1"/>
      <c r="X4369" s="1"/>
      <c r="Y4369" s="1"/>
      <c r="Z4369" s="1"/>
      <c r="AA4369" s="1"/>
      <c r="AB4369" s="1"/>
      <c r="AC4369" s="1"/>
      <c r="AD4369" s="1"/>
      <c r="AE4369" s="1"/>
      <c r="AF4369" s="1"/>
      <c r="AG4369" s="1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</row>
    <row r="4370" spans="4:60" x14ac:dyDescent="0.2">
      <c r="D4370" s="23"/>
      <c r="F4370" s="1"/>
      <c r="H4370" s="1"/>
      <c r="Q4370" s="1"/>
      <c r="R4370" s="1"/>
      <c r="S4370" s="1"/>
      <c r="T4370" s="1"/>
      <c r="U4370" s="1"/>
      <c r="V4370" s="1"/>
      <c r="W4370" s="1"/>
      <c r="X4370" s="1"/>
      <c r="Y4370" s="1"/>
      <c r="Z4370" s="1"/>
      <c r="AA4370" s="1"/>
      <c r="AB4370" s="1"/>
      <c r="AC4370" s="1"/>
      <c r="AD4370" s="1"/>
      <c r="AE4370" s="1"/>
      <c r="AF4370" s="1"/>
      <c r="AG4370" s="1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</row>
    <row r="4371" spans="4:60" x14ac:dyDescent="0.2">
      <c r="D4371" s="23"/>
      <c r="F4371" s="1"/>
      <c r="H4371" s="1"/>
      <c r="I4371" s="26"/>
      <c r="J4371" s="26"/>
      <c r="K4371" s="26"/>
      <c r="L4371" s="26"/>
      <c r="M4371" s="26"/>
      <c r="N4371" s="26"/>
      <c r="O4371" s="26"/>
      <c r="P4371" s="26"/>
      <c r="Q4371" s="26"/>
      <c r="R4371" s="26"/>
      <c r="S4371" s="26"/>
      <c r="T4371" s="26"/>
      <c r="U4371" s="26"/>
      <c r="V4371" s="26"/>
      <c r="W4371" s="26"/>
      <c r="X4371" s="26"/>
      <c r="Y4371" s="26"/>
      <c r="Z4371" s="26"/>
      <c r="AA4371" s="26"/>
      <c r="AB4371" s="26"/>
      <c r="AC4371" s="26"/>
      <c r="AD4371" s="26"/>
      <c r="AE4371" s="26"/>
      <c r="AF4371" s="26"/>
      <c r="AG4371" s="26"/>
      <c r="AH4371" s="26"/>
      <c r="AI4371" s="26"/>
      <c r="AJ4371" s="26"/>
      <c r="AK4371" s="26"/>
      <c r="AL4371" s="26"/>
      <c r="AM4371" s="26"/>
      <c r="AN4371" s="26"/>
      <c r="AO4371" s="26"/>
      <c r="AP4371" s="26"/>
      <c r="AQ4371" s="26"/>
      <c r="AR4371" s="26"/>
      <c r="AS4371" s="26"/>
      <c r="AT4371" s="26"/>
      <c r="AU4371" s="26"/>
      <c r="AV4371" s="26"/>
      <c r="AW4371" s="26"/>
      <c r="AX4371" s="26"/>
      <c r="AY4371" s="26"/>
      <c r="AZ4371" s="26"/>
      <c r="BA4371" s="26"/>
      <c r="BB4371" s="26"/>
      <c r="BC4371" s="26"/>
      <c r="BD4371" s="26"/>
      <c r="BE4371" s="26"/>
      <c r="BF4371" s="26"/>
      <c r="BG4371" s="26"/>
      <c r="BH4371" s="26"/>
    </row>
    <row r="4372" spans="4:60" x14ac:dyDescent="0.2">
      <c r="D4372" s="23"/>
      <c r="F4372" s="28"/>
      <c r="H4372" s="1"/>
      <c r="Q4372" s="1"/>
      <c r="R4372" s="1"/>
      <c r="S4372" s="1"/>
      <c r="T4372" s="1"/>
      <c r="U4372" s="1"/>
      <c r="V4372" s="1"/>
      <c r="W4372" s="1"/>
      <c r="X4372" s="1"/>
      <c r="Y4372" s="1"/>
      <c r="Z4372" s="1"/>
      <c r="AA4372" s="1"/>
      <c r="AB4372" s="1"/>
      <c r="AC4372" s="1"/>
      <c r="AD4372" s="1"/>
      <c r="AE4372" s="1"/>
      <c r="AF4372" s="1"/>
      <c r="AG4372" s="1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</row>
    <row r="4373" spans="4:60" x14ac:dyDescent="0.2">
      <c r="D4373" s="23"/>
      <c r="F4373" s="28"/>
      <c r="H4373" s="1"/>
      <c r="I4373" s="29"/>
      <c r="J4373" s="29"/>
      <c r="K4373" s="29"/>
      <c r="L4373" s="29"/>
      <c r="M4373" s="29"/>
      <c r="N4373" s="29"/>
      <c r="O4373" s="29"/>
      <c r="P4373" s="29"/>
      <c r="Q4373" s="29"/>
      <c r="R4373" s="29"/>
      <c r="S4373" s="29"/>
      <c r="T4373" s="29"/>
      <c r="U4373" s="29"/>
      <c r="V4373" s="29"/>
      <c r="W4373" s="29"/>
      <c r="X4373" s="29"/>
      <c r="Y4373" s="29"/>
      <c r="Z4373" s="29"/>
      <c r="AA4373" s="29"/>
      <c r="AB4373" s="29"/>
      <c r="AC4373" s="29"/>
      <c r="AD4373" s="29"/>
      <c r="AE4373" s="29"/>
      <c r="AF4373" s="29"/>
      <c r="AG4373" s="29"/>
      <c r="AH4373" s="29"/>
      <c r="AI4373" s="29"/>
      <c r="AJ4373" s="29"/>
      <c r="AK4373" s="29"/>
      <c r="AL4373" s="29"/>
      <c r="AM4373" s="29"/>
      <c r="AN4373" s="29"/>
      <c r="AO4373" s="29"/>
      <c r="AP4373" s="29"/>
      <c r="AQ4373" s="29"/>
      <c r="AR4373" s="29"/>
      <c r="AS4373" s="29"/>
      <c r="AT4373" s="29"/>
      <c r="AU4373" s="29"/>
      <c r="AV4373" s="29"/>
      <c r="AW4373" s="29"/>
      <c r="AX4373" s="29"/>
      <c r="AY4373" s="29"/>
      <c r="AZ4373" s="29"/>
      <c r="BA4373" s="29"/>
      <c r="BB4373" s="29"/>
      <c r="BC4373" s="29"/>
      <c r="BD4373" s="29"/>
      <c r="BE4373" s="29"/>
      <c r="BF4373" s="29"/>
      <c r="BG4373" s="29"/>
      <c r="BH4373" s="29"/>
    </row>
    <row r="4374" spans="4:60" x14ac:dyDescent="0.2">
      <c r="D4374" s="23"/>
      <c r="F4374" s="28"/>
      <c r="H4374" s="30"/>
      <c r="I4374" s="30"/>
      <c r="J4374" s="30"/>
      <c r="K4374" s="30"/>
      <c r="L4374" s="30"/>
      <c r="M4374" s="30"/>
      <c r="N4374" s="30"/>
      <c r="O4374" s="30"/>
      <c r="P4374" s="30"/>
      <c r="Q4374" s="30"/>
      <c r="R4374" s="30"/>
      <c r="S4374" s="30"/>
      <c r="T4374" s="30"/>
      <c r="U4374" s="30"/>
      <c r="V4374" s="30"/>
      <c r="W4374" s="30"/>
      <c r="X4374" s="30"/>
      <c r="Y4374" s="30"/>
      <c r="Z4374" s="30"/>
      <c r="AA4374" s="30"/>
      <c r="AB4374" s="30"/>
      <c r="AC4374" s="30"/>
      <c r="AD4374" s="30"/>
      <c r="AE4374" s="30"/>
      <c r="AF4374" s="30"/>
      <c r="AG4374" s="30"/>
      <c r="AH4374" s="30"/>
      <c r="AI4374" s="30"/>
      <c r="AJ4374" s="30"/>
      <c r="AK4374" s="30"/>
      <c r="AL4374" s="30"/>
      <c r="AM4374" s="30"/>
      <c r="AN4374" s="30"/>
      <c r="AO4374" s="30"/>
      <c r="AP4374" s="30"/>
      <c r="AQ4374" s="30"/>
      <c r="AR4374" s="30"/>
      <c r="AS4374" s="30"/>
      <c r="AT4374" s="30"/>
      <c r="AU4374" s="30"/>
      <c r="AV4374" s="30"/>
      <c r="AW4374" s="30"/>
      <c r="AX4374" s="30"/>
      <c r="AY4374" s="30"/>
      <c r="AZ4374" s="30"/>
      <c r="BA4374" s="30"/>
      <c r="BB4374" s="30"/>
      <c r="BC4374" s="30"/>
      <c r="BD4374" s="30"/>
      <c r="BE4374" s="30"/>
      <c r="BF4374" s="30"/>
      <c r="BG4374" s="30"/>
      <c r="BH4374" s="30"/>
    </row>
    <row r="4375" spans="4:60" x14ac:dyDescent="0.2">
      <c r="D4375" s="23"/>
      <c r="F4375" s="28"/>
      <c r="H4375" s="1"/>
      <c r="Q4375" s="1"/>
      <c r="R4375" s="1"/>
      <c r="S4375" s="1"/>
      <c r="T4375" s="1"/>
      <c r="U4375" s="1"/>
      <c r="V4375" s="1"/>
      <c r="W4375" s="1"/>
      <c r="X4375" s="1"/>
      <c r="Y4375" s="1"/>
      <c r="Z4375" s="1"/>
      <c r="AA4375" s="1"/>
      <c r="AB4375" s="1"/>
      <c r="AC4375" s="1"/>
      <c r="AD4375" s="1"/>
      <c r="AE4375" s="1"/>
      <c r="AF4375" s="1"/>
      <c r="AG4375" s="1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</row>
    <row r="4376" spans="4:60" x14ac:dyDescent="0.2">
      <c r="D4376" s="23"/>
      <c r="F4376" s="1"/>
      <c r="H4376" s="1"/>
      <c r="Q4376" s="1"/>
      <c r="R4376" s="1"/>
      <c r="S4376" s="1"/>
      <c r="T4376" s="1"/>
      <c r="U4376" s="1"/>
      <c r="V4376" s="1"/>
      <c r="W4376" s="1"/>
      <c r="X4376" s="1"/>
      <c r="Y4376" s="1"/>
      <c r="Z4376" s="1"/>
      <c r="AA4376" s="1"/>
      <c r="AB4376" s="1"/>
      <c r="AC4376" s="1"/>
      <c r="AD4376" s="1"/>
      <c r="AE4376" s="1"/>
      <c r="AF4376" s="1"/>
      <c r="AG4376" s="1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</row>
    <row r="4377" spans="4:60" x14ac:dyDescent="0.2">
      <c r="D4377" s="23"/>
      <c r="F4377" s="1"/>
      <c r="H4377" s="1"/>
      <c r="I4377" s="26"/>
      <c r="J4377" s="26"/>
      <c r="K4377" s="26"/>
      <c r="L4377" s="26"/>
      <c r="M4377" s="26"/>
      <c r="N4377" s="26"/>
      <c r="O4377" s="26"/>
      <c r="P4377" s="26"/>
      <c r="Q4377" s="26"/>
      <c r="R4377" s="26"/>
      <c r="S4377" s="26"/>
      <c r="T4377" s="26"/>
      <c r="U4377" s="26"/>
      <c r="V4377" s="26"/>
      <c r="W4377" s="26"/>
      <c r="X4377" s="26"/>
      <c r="Y4377" s="26"/>
      <c r="Z4377" s="26"/>
      <c r="AA4377" s="26"/>
      <c r="AB4377" s="26"/>
      <c r="AC4377" s="26"/>
      <c r="AD4377" s="26"/>
      <c r="AE4377" s="26"/>
      <c r="AF4377" s="26"/>
      <c r="AG4377" s="26"/>
      <c r="AH4377" s="26"/>
      <c r="AI4377" s="26"/>
      <c r="AJ4377" s="26"/>
      <c r="AK4377" s="26"/>
      <c r="AL4377" s="26"/>
      <c r="AM4377" s="26"/>
      <c r="AN4377" s="26"/>
      <c r="AO4377" s="26"/>
      <c r="AP4377" s="26"/>
      <c r="AQ4377" s="26"/>
      <c r="AR4377" s="26"/>
      <c r="AS4377" s="26"/>
      <c r="AT4377" s="26"/>
      <c r="AU4377" s="26"/>
      <c r="AV4377" s="26"/>
      <c r="AW4377" s="26"/>
      <c r="AX4377" s="26"/>
      <c r="AY4377" s="26"/>
      <c r="AZ4377" s="26"/>
      <c r="BA4377" s="26"/>
      <c r="BB4377" s="26"/>
      <c r="BC4377" s="26"/>
      <c r="BD4377" s="26"/>
      <c r="BE4377" s="26"/>
      <c r="BF4377" s="26"/>
      <c r="BG4377" s="26"/>
      <c r="BH4377" s="26"/>
    </row>
    <row r="4378" spans="4:60" x14ac:dyDescent="0.2">
      <c r="D4378" s="23"/>
      <c r="F4378" s="28"/>
      <c r="H4378" s="1"/>
      <c r="Q4378" s="1"/>
      <c r="R4378" s="1"/>
      <c r="S4378" s="1"/>
      <c r="T4378" s="1"/>
      <c r="U4378" s="1"/>
      <c r="V4378" s="1"/>
      <c r="W4378" s="1"/>
      <c r="X4378" s="1"/>
      <c r="Y4378" s="1"/>
      <c r="Z4378" s="1"/>
      <c r="AA4378" s="1"/>
      <c r="AB4378" s="1"/>
      <c r="AC4378" s="1"/>
      <c r="AD4378" s="1"/>
      <c r="AE4378" s="1"/>
      <c r="AF4378" s="1"/>
      <c r="AG4378" s="1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</row>
    <row r="4379" spans="4:60" x14ac:dyDescent="0.2">
      <c r="D4379" s="23"/>
      <c r="F4379" s="28"/>
      <c r="H4379" s="1"/>
      <c r="I4379" s="29"/>
      <c r="J4379" s="29"/>
      <c r="K4379" s="29"/>
      <c r="L4379" s="29"/>
      <c r="M4379" s="29"/>
      <c r="N4379" s="29"/>
      <c r="O4379" s="29"/>
      <c r="P4379" s="29"/>
      <c r="Q4379" s="29"/>
      <c r="R4379" s="29"/>
      <c r="S4379" s="29"/>
      <c r="T4379" s="29"/>
      <c r="U4379" s="29"/>
      <c r="V4379" s="29"/>
      <c r="W4379" s="29"/>
      <c r="X4379" s="29"/>
      <c r="Y4379" s="29"/>
      <c r="Z4379" s="29"/>
      <c r="AA4379" s="29"/>
      <c r="AB4379" s="29"/>
      <c r="AC4379" s="29"/>
      <c r="AD4379" s="29"/>
      <c r="AE4379" s="29"/>
      <c r="AF4379" s="29"/>
      <c r="AG4379" s="29"/>
      <c r="AH4379" s="29"/>
      <c r="AI4379" s="29"/>
      <c r="AJ4379" s="29"/>
      <c r="AK4379" s="29"/>
      <c r="AL4379" s="29"/>
      <c r="AM4379" s="29"/>
      <c r="AN4379" s="29"/>
      <c r="AO4379" s="29"/>
      <c r="AP4379" s="29"/>
      <c r="AQ4379" s="29"/>
      <c r="AR4379" s="29"/>
      <c r="AS4379" s="29"/>
      <c r="AT4379" s="29"/>
      <c r="AU4379" s="29"/>
      <c r="AV4379" s="29"/>
      <c r="AW4379" s="29"/>
      <c r="AX4379" s="29"/>
      <c r="AY4379" s="29"/>
      <c r="AZ4379" s="29"/>
      <c r="BA4379" s="29"/>
      <c r="BB4379" s="29"/>
      <c r="BC4379" s="29"/>
      <c r="BD4379" s="29"/>
      <c r="BE4379" s="29"/>
      <c r="BF4379" s="29"/>
      <c r="BG4379" s="29"/>
      <c r="BH4379" s="29"/>
    </row>
    <row r="4380" spans="4:60" x14ac:dyDescent="0.2">
      <c r="D4380" s="23"/>
      <c r="F4380" s="28"/>
      <c r="H4380" s="30"/>
      <c r="I4380" s="30"/>
      <c r="J4380" s="30"/>
      <c r="K4380" s="30"/>
      <c r="L4380" s="30"/>
      <c r="M4380" s="30"/>
      <c r="N4380" s="30"/>
      <c r="O4380" s="30"/>
      <c r="P4380" s="30"/>
      <c r="Q4380" s="30"/>
      <c r="R4380" s="30"/>
      <c r="S4380" s="30"/>
      <c r="T4380" s="30"/>
      <c r="U4380" s="30"/>
      <c r="V4380" s="30"/>
      <c r="W4380" s="30"/>
      <c r="X4380" s="30"/>
      <c r="Y4380" s="30"/>
      <c r="Z4380" s="30"/>
      <c r="AA4380" s="30"/>
      <c r="AB4380" s="30"/>
      <c r="AC4380" s="30"/>
      <c r="AD4380" s="30"/>
      <c r="AE4380" s="30"/>
      <c r="AF4380" s="30"/>
      <c r="AG4380" s="30"/>
      <c r="AH4380" s="30"/>
      <c r="AI4380" s="30"/>
      <c r="AJ4380" s="30"/>
      <c r="AK4380" s="30"/>
      <c r="AL4380" s="30"/>
      <c r="AM4380" s="30"/>
      <c r="AN4380" s="30"/>
      <c r="AO4380" s="30"/>
      <c r="AP4380" s="30"/>
      <c r="AQ4380" s="30"/>
      <c r="AR4380" s="30"/>
      <c r="AS4380" s="30"/>
      <c r="AT4380" s="30"/>
      <c r="AU4380" s="30"/>
      <c r="AV4380" s="30"/>
      <c r="AW4380" s="30"/>
      <c r="AX4380" s="30"/>
      <c r="AY4380" s="30"/>
      <c r="AZ4380" s="30"/>
      <c r="BA4380" s="30"/>
      <c r="BB4380" s="30"/>
      <c r="BC4380" s="30"/>
      <c r="BD4380" s="30"/>
      <c r="BE4380" s="30"/>
      <c r="BF4380" s="30"/>
      <c r="BG4380" s="30"/>
      <c r="BH4380" s="30"/>
    </row>
    <row r="4381" spans="4:60" x14ac:dyDescent="0.2">
      <c r="D4381" s="23"/>
      <c r="F4381" s="28"/>
      <c r="H4381" s="1"/>
      <c r="Q4381" s="1"/>
      <c r="R4381" s="1"/>
      <c r="S4381" s="1"/>
      <c r="T4381" s="1"/>
      <c r="U4381" s="1"/>
      <c r="V4381" s="1"/>
      <c r="W4381" s="1"/>
      <c r="X4381" s="1"/>
      <c r="Y4381" s="1"/>
      <c r="Z4381" s="1"/>
      <c r="AA4381" s="1"/>
      <c r="AB4381" s="1"/>
      <c r="AC4381" s="1"/>
      <c r="AD4381" s="1"/>
      <c r="AE4381" s="1"/>
      <c r="AF4381" s="1"/>
      <c r="AG4381" s="1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</row>
    <row r="4382" spans="4:60" x14ac:dyDescent="0.2">
      <c r="D4382" s="23"/>
      <c r="F4382" s="1"/>
      <c r="H4382" s="1"/>
      <c r="Q4382" s="1"/>
      <c r="R4382" s="1"/>
      <c r="S4382" s="1"/>
      <c r="T4382" s="1"/>
      <c r="U4382" s="1"/>
      <c r="V4382" s="1"/>
      <c r="W4382" s="1"/>
      <c r="X4382" s="1"/>
      <c r="Y4382" s="1"/>
      <c r="Z4382" s="1"/>
      <c r="AA4382" s="1"/>
      <c r="AB4382" s="1"/>
      <c r="AC4382" s="1"/>
      <c r="AD4382" s="1"/>
      <c r="AE4382" s="1"/>
      <c r="AF4382" s="1"/>
      <c r="AG4382" s="1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</row>
    <row r="4383" spans="4:60" x14ac:dyDescent="0.2">
      <c r="D4383" s="23"/>
      <c r="F4383" s="1"/>
      <c r="H4383" s="1"/>
      <c r="I4383" s="26"/>
      <c r="J4383" s="26"/>
      <c r="K4383" s="26"/>
      <c r="L4383" s="26"/>
      <c r="M4383" s="26"/>
      <c r="N4383" s="26"/>
      <c r="O4383" s="26"/>
      <c r="P4383" s="26"/>
      <c r="Q4383" s="26"/>
      <c r="R4383" s="26"/>
      <c r="S4383" s="26"/>
      <c r="T4383" s="26"/>
      <c r="U4383" s="26"/>
      <c r="V4383" s="26"/>
      <c r="W4383" s="26"/>
      <c r="X4383" s="26"/>
      <c r="Y4383" s="26"/>
      <c r="Z4383" s="26"/>
      <c r="AA4383" s="26"/>
      <c r="AB4383" s="26"/>
      <c r="AC4383" s="26"/>
      <c r="AD4383" s="26"/>
      <c r="AE4383" s="26"/>
      <c r="AF4383" s="26"/>
      <c r="AG4383" s="26"/>
      <c r="AH4383" s="26"/>
      <c r="AI4383" s="26"/>
      <c r="AJ4383" s="26"/>
      <c r="AK4383" s="26"/>
      <c r="AL4383" s="26"/>
      <c r="AM4383" s="26"/>
      <c r="AN4383" s="26"/>
      <c r="AO4383" s="26"/>
      <c r="AP4383" s="26"/>
      <c r="AQ4383" s="26"/>
      <c r="AR4383" s="26"/>
      <c r="AS4383" s="26"/>
      <c r="AT4383" s="26"/>
      <c r="AU4383" s="26"/>
      <c r="AV4383" s="26"/>
      <c r="AW4383" s="26"/>
      <c r="AX4383" s="26"/>
      <c r="AY4383" s="26"/>
      <c r="AZ4383" s="26"/>
      <c r="BA4383" s="26"/>
      <c r="BB4383" s="26"/>
      <c r="BC4383" s="26"/>
      <c r="BD4383" s="26"/>
      <c r="BE4383" s="26"/>
      <c r="BF4383" s="26"/>
      <c r="BG4383" s="26"/>
      <c r="BH4383" s="26"/>
    </row>
    <row r="4384" spans="4:60" x14ac:dyDescent="0.2">
      <c r="D4384" s="23"/>
      <c r="F4384" s="28"/>
      <c r="H4384" s="1"/>
      <c r="Q4384" s="1"/>
      <c r="R4384" s="1"/>
      <c r="S4384" s="1"/>
      <c r="T4384" s="1"/>
      <c r="U4384" s="1"/>
      <c r="V4384" s="1"/>
      <c r="W4384" s="1"/>
      <c r="X4384" s="1"/>
      <c r="Y4384" s="1"/>
      <c r="Z4384" s="1"/>
      <c r="AA4384" s="1"/>
      <c r="AB4384" s="1"/>
      <c r="AC4384" s="1"/>
      <c r="AD4384" s="1"/>
      <c r="AE4384" s="1"/>
      <c r="AF4384" s="1"/>
      <c r="AG4384" s="1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</row>
    <row r="4385" spans="4:60" x14ac:dyDescent="0.2">
      <c r="D4385" s="23"/>
      <c r="F4385" s="28"/>
      <c r="H4385" s="1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29"/>
      <c r="AD4385" s="29"/>
      <c r="AE4385" s="29"/>
      <c r="AF4385" s="29"/>
      <c r="AG4385" s="29"/>
      <c r="AH4385" s="29"/>
      <c r="AI4385" s="29"/>
      <c r="AJ4385" s="29"/>
      <c r="AK4385" s="29"/>
      <c r="AL4385" s="29"/>
      <c r="AM4385" s="29"/>
      <c r="AN4385" s="29"/>
      <c r="AO4385" s="29"/>
      <c r="AP4385" s="29"/>
      <c r="AQ4385" s="29"/>
      <c r="AR4385" s="29"/>
      <c r="AS4385" s="29"/>
      <c r="AT4385" s="29"/>
      <c r="AU4385" s="29"/>
      <c r="AV4385" s="29"/>
      <c r="AW4385" s="29"/>
      <c r="AX4385" s="29"/>
      <c r="AY4385" s="29"/>
      <c r="AZ4385" s="29"/>
      <c r="BA4385" s="29"/>
      <c r="BB4385" s="29"/>
      <c r="BC4385" s="29"/>
      <c r="BD4385" s="29"/>
      <c r="BE4385" s="29"/>
      <c r="BF4385" s="29"/>
      <c r="BG4385" s="29"/>
      <c r="BH4385" s="29"/>
    </row>
    <row r="4386" spans="4:60" x14ac:dyDescent="0.2">
      <c r="D4386" s="23"/>
      <c r="F4386" s="28"/>
      <c r="H4386" s="30"/>
      <c r="I4386" s="30"/>
      <c r="J4386" s="30"/>
      <c r="K4386" s="30"/>
      <c r="L4386" s="30"/>
      <c r="M4386" s="30"/>
      <c r="N4386" s="30"/>
      <c r="O4386" s="30"/>
      <c r="P4386" s="30"/>
      <c r="Q4386" s="30"/>
      <c r="R4386" s="30"/>
      <c r="S4386" s="30"/>
      <c r="T4386" s="30"/>
      <c r="U4386" s="30"/>
      <c r="V4386" s="30"/>
      <c r="W4386" s="30"/>
      <c r="X4386" s="30"/>
      <c r="Y4386" s="30"/>
      <c r="Z4386" s="30"/>
      <c r="AA4386" s="30"/>
      <c r="AB4386" s="30"/>
      <c r="AC4386" s="30"/>
      <c r="AD4386" s="30"/>
      <c r="AE4386" s="30"/>
      <c r="AF4386" s="30"/>
      <c r="AG4386" s="30"/>
      <c r="AH4386" s="30"/>
      <c r="AI4386" s="30"/>
      <c r="AJ4386" s="30"/>
      <c r="AK4386" s="30"/>
      <c r="AL4386" s="30"/>
      <c r="AM4386" s="30"/>
      <c r="AN4386" s="30"/>
      <c r="AO4386" s="30"/>
      <c r="AP4386" s="30"/>
      <c r="AQ4386" s="30"/>
      <c r="AR4386" s="30"/>
      <c r="AS4386" s="30"/>
      <c r="AT4386" s="30"/>
      <c r="AU4386" s="30"/>
      <c r="AV4386" s="30"/>
      <c r="AW4386" s="30"/>
      <c r="AX4386" s="30"/>
      <c r="AY4386" s="30"/>
      <c r="AZ4386" s="30"/>
      <c r="BA4386" s="30"/>
      <c r="BB4386" s="30"/>
      <c r="BC4386" s="30"/>
      <c r="BD4386" s="30"/>
      <c r="BE4386" s="30"/>
      <c r="BF4386" s="30"/>
      <c r="BG4386" s="30"/>
      <c r="BH4386" s="30"/>
    </row>
    <row r="4387" spans="4:60" x14ac:dyDescent="0.2">
      <c r="D4387" s="23"/>
      <c r="F4387" s="28"/>
      <c r="H4387" s="1"/>
      <c r="Q4387" s="1"/>
      <c r="R4387" s="1"/>
      <c r="S4387" s="1"/>
      <c r="T4387" s="1"/>
      <c r="U4387" s="1"/>
      <c r="V4387" s="1"/>
      <c r="W4387" s="1"/>
      <c r="X4387" s="1"/>
      <c r="Y4387" s="1"/>
      <c r="Z4387" s="1"/>
      <c r="AA4387" s="1"/>
      <c r="AB4387" s="1"/>
      <c r="AC4387" s="1"/>
      <c r="AD4387" s="1"/>
      <c r="AE4387" s="1"/>
      <c r="AF4387" s="1"/>
      <c r="AG4387" s="1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</row>
    <row r="4388" spans="4:60" x14ac:dyDescent="0.2">
      <c r="D4388" s="23"/>
      <c r="F4388" s="1"/>
      <c r="H4388" s="1"/>
      <c r="Q4388" s="1"/>
      <c r="R4388" s="1"/>
      <c r="S4388" s="1"/>
      <c r="T4388" s="1"/>
      <c r="U4388" s="1"/>
      <c r="V4388" s="1"/>
      <c r="W4388" s="1"/>
      <c r="X4388" s="1"/>
      <c r="Y4388" s="1"/>
      <c r="Z4388" s="1"/>
      <c r="AA4388" s="1"/>
      <c r="AB4388" s="1"/>
      <c r="AC4388" s="1"/>
      <c r="AD4388" s="1"/>
      <c r="AE4388" s="1"/>
      <c r="AF4388" s="1"/>
      <c r="AG4388" s="1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</row>
    <row r="4389" spans="4:60" x14ac:dyDescent="0.2">
      <c r="D4389" s="23"/>
      <c r="F4389" s="1"/>
      <c r="H4389" s="1"/>
      <c r="I4389" s="26"/>
      <c r="J4389" s="26"/>
      <c r="K4389" s="26"/>
      <c r="L4389" s="26"/>
      <c r="M4389" s="26"/>
      <c r="N4389" s="26"/>
      <c r="O4389" s="26"/>
      <c r="P4389" s="26"/>
      <c r="Q4389" s="26"/>
      <c r="R4389" s="26"/>
      <c r="S4389" s="26"/>
      <c r="T4389" s="26"/>
      <c r="U4389" s="26"/>
      <c r="V4389" s="26"/>
      <c r="W4389" s="26"/>
      <c r="X4389" s="26"/>
      <c r="Y4389" s="26"/>
      <c r="Z4389" s="26"/>
      <c r="AA4389" s="26"/>
      <c r="AB4389" s="26"/>
      <c r="AC4389" s="26"/>
      <c r="AD4389" s="26"/>
      <c r="AE4389" s="26"/>
      <c r="AF4389" s="26"/>
      <c r="AG4389" s="26"/>
      <c r="AH4389" s="26"/>
      <c r="AI4389" s="26"/>
      <c r="AJ4389" s="26"/>
      <c r="AK4389" s="26"/>
      <c r="AL4389" s="26"/>
      <c r="AM4389" s="26"/>
      <c r="AN4389" s="26"/>
      <c r="AO4389" s="26"/>
      <c r="AP4389" s="26"/>
      <c r="AQ4389" s="26"/>
      <c r="AR4389" s="26"/>
      <c r="AS4389" s="26"/>
      <c r="AT4389" s="26"/>
      <c r="AU4389" s="26"/>
      <c r="AV4389" s="26"/>
      <c r="AW4389" s="26"/>
      <c r="AX4389" s="26"/>
      <c r="AY4389" s="26"/>
      <c r="AZ4389" s="26"/>
      <c r="BA4389" s="26"/>
      <c r="BB4389" s="26"/>
      <c r="BC4389" s="26"/>
      <c r="BD4389" s="26"/>
      <c r="BE4389" s="26"/>
      <c r="BF4389" s="26"/>
      <c r="BG4389" s="26"/>
      <c r="BH4389" s="26"/>
    </row>
    <row r="4390" spans="4:60" x14ac:dyDescent="0.2">
      <c r="D4390" s="23"/>
      <c r="F4390" s="28"/>
      <c r="H4390" s="1"/>
      <c r="Q4390" s="1"/>
      <c r="R4390" s="1"/>
      <c r="S4390" s="1"/>
      <c r="T4390" s="1"/>
      <c r="U4390" s="1"/>
      <c r="V4390" s="1"/>
      <c r="W4390" s="1"/>
      <c r="X4390" s="1"/>
      <c r="Y4390" s="1"/>
      <c r="Z4390" s="1"/>
      <c r="AA4390" s="1"/>
      <c r="AB4390" s="1"/>
      <c r="AC4390" s="1"/>
      <c r="AD4390" s="1"/>
      <c r="AE4390" s="1"/>
      <c r="AF4390" s="1"/>
      <c r="AG4390" s="1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</row>
    <row r="4391" spans="4:60" x14ac:dyDescent="0.2">
      <c r="D4391" s="23"/>
      <c r="F4391" s="28"/>
      <c r="H4391" s="1"/>
      <c r="I4391" s="29"/>
      <c r="J4391" s="29"/>
      <c r="K4391" s="29"/>
      <c r="L4391" s="29"/>
      <c r="M4391" s="29"/>
      <c r="N4391" s="29"/>
      <c r="O4391" s="29"/>
      <c r="P4391" s="29"/>
      <c r="Q4391" s="29"/>
      <c r="R4391" s="29"/>
      <c r="S4391" s="29"/>
      <c r="T4391" s="29"/>
      <c r="U4391" s="29"/>
      <c r="V4391" s="29"/>
      <c r="W4391" s="29"/>
      <c r="X4391" s="29"/>
      <c r="Y4391" s="29"/>
      <c r="Z4391" s="29"/>
      <c r="AA4391" s="29"/>
      <c r="AB4391" s="29"/>
      <c r="AC4391" s="29"/>
      <c r="AD4391" s="29"/>
      <c r="AE4391" s="29"/>
      <c r="AF4391" s="29"/>
      <c r="AG4391" s="29"/>
      <c r="AH4391" s="29"/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9"/>
      <c r="BC4391" s="29"/>
      <c r="BD4391" s="29"/>
      <c r="BE4391" s="29"/>
      <c r="BF4391" s="29"/>
      <c r="BG4391" s="29"/>
      <c r="BH4391" s="29"/>
    </row>
    <row r="4392" spans="4:60" x14ac:dyDescent="0.2">
      <c r="D4392" s="23"/>
      <c r="F4392" s="28"/>
      <c r="H4392" s="30"/>
      <c r="I4392" s="30"/>
      <c r="J4392" s="30"/>
      <c r="K4392" s="30"/>
      <c r="L4392" s="30"/>
      <c r="M4392" s="30"/>
      <c r="N4392" s="30"/>
      <c r="O4392" s="30"/>
      <c r="P4392" s="30"/>
      <c r="Q4392" s="30"/>
      <c r="R4392" s="30"/>
      <c r="S4392" s="30"/>
      <c r="T4392" s="30"/>
      <c r="U4392" s="30"/>
      <c r="V4392" s="30"/>
      <c r="W4392" s="30"/>
      <c r="X4392" s="30"/>
      <c r="Y4392" s="30"/>
      <c r="Z4392" s="30"/>
      <c r="AA4392" s="30"/>
      <c r="AB4392" s="30"/>
      <c r="AC4392" s="30"/>
      <c r="AD4392" s="30"/>
      <c r="AE4392" s="30"/>
      <c r="AF4392" s="30"/>
      <c r="AG4392" s="30"/>
      <c r="AH4392" s="30"/>
      <c r="AI4392" s="30"/>
      <c r="AJ4392" s="30"/>
      <c r="AK4392" s="30"/>
      <c r="AL4392" s="30"/>
      <c r="AM4392" s="30"/>
      <c r="AN4392" s="30"/>
      <c r="AO4392" s="30"/>
      <c r="AP4392" s="30"/>
      <c r="AQ4392" s="30"/>
      <c r="AR4392" s="30"/>
      <c r="AS4392" s="30"/>
      <c r="AT4392" s="30"/>
      <c r="AU4392" s="30"/>
      <c r="AV4392" s="30"/>
      <c r="AW4392" s="30"/>
      <c r="AX4392" s="30"/>
      <c r="AY4392" s="30"/>
      <c r="AZ4392" s="30"/>
      <c r="BA4392" s="30"/>
      <c r="BB4392" s="30"/>
      <c r="BC4392" s="30"/>
      <c r="BD4392" s="30"/>
      <c r="BE4392" s="30"/>
      <c r="BF4392" s="30"/>
      <c r="BG4392" s="30"/>
      <c r="BH4392" s="30"/>
    </row>
    <row r="4393" spans="4:60" x14ac:dyDescent="0.2">
      <c r="D4393" s="23"/>
      <c r="F4393" s="28"/>
      <c r="H4393" s="1"/>
      <c r="Q4393" s="1"/>
      <c r="R4393" s="1"/>
      <c r="S4393" s="1"/>
      <c r="T4393" s="1"/>
      <c r="U4393" s="1"/>
      <c r="V4393" s="1"/>
      <c r="W4393" s="1"/>
      <c r="X4393" s="1"/>
      <c r="Y4393" s="1"/>
      <c r="Z4393" s="1"/>
      <c r="AA4393" s="1"/>
      <c r="AB4393" s="1"/>
      <c r="AC4393" s="1"/>
      <c r="AD4393" s="1"/>
      <c r="AE4393" s="1"/>
      <c r="AF4393" s="1"/>
      <c r="AG4393" s="1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</row>
    <row r="4394" spans="4:60" x14ac:dyDescent="0.2">
      <c r="D4394" s="23"/>
      <c r="F4394" s="1"/>
      <c r="H4394" s="1"/>
      <c r="Q4394" s="1"/>
      <c r="R4394" s="1"/>
      <c r="S4394" s="1"/>
      <c r="T4394" s="1"/>
      <c r="U4394" s="1"/>
      <c r="V4394" s="1"/>
      <c r="W4394" s="1"/>
      <c r="X4394" s="1"/>
      <c r="Y4394" s="1"/>
      <c r="Z4394" s="1"/>
      <c r="AA4394" s="1"/>
      <c r="AB4394" s="1"/>
      <c r="AC4394" s="1"/>
      <c r="AD4394" s="1"/>
      <c r="AE4394" s="1"/>
      <c r="AF4394" s="1"/>
      <c r="AG4394" s="1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</row>
    <row r="4395" spans="4:60" x14ac:dyDescent="0.2">
      <c r="D4395" s="23"/>
      <c r="F4395" s="1"/>
      <c r="H4395" s="1"/>
      <c r="I4395" s="26"/>
      <c r="J4395" s="26"/>
      <c r="K4395" s="26"/>
      <c r="L4395" s="26"/>
      <c r="M4395" s="26"/>
      <c r="N4395" s="26"/>
      <c r="O4395" s="26"/>
      <c r="P4395" s="26"/>
      <c r="Q4395" s="26"/>
      <c r="R4395" s="26"/>
      <c r="S4395" s="26"/>
      <c r="T4395" s="26"/>
      <c r="U4395" s="26"/>
      <c r="V4395" s="26"/>
      <c r="W4395" s="26"/>
      <c r="X4395" s="26"/>
      <c r="Y4395" s="26"/>
      <c r="Z4395" s="26"/>
      <c r="AA4395" s="26"/>
      <c r="AB4395" s="26"/>
      <c r="AC4395" s="26"/>
      <c r="AD4395" s="26"/>
      <c r="AE4395" s="26"/>
      <c r="AF4395" s="26"/>
      <c r="AG4395" s="26"/>
      <c r="AH4395" s="26"/>
      <c r="AI4395" s="26"/>
      <c r="AJ4395" s="26"/>
      <c r="AK4395" s="26"/>
      <c r="AL4395" s="26"/>
      <c r="AM4395" s="26"/>
      <c r="AN4395" s="26"/>
      <c r="AO4395" s="26"/>
      <c r="AP4395" s="26"/>
      <c r="AQ4395" s="26"/>
      <c r="AR4395" s="26"/>
      <c r="AS4395" s="26"/>
      <c r="AT4395" s="26"/>
      <c r="AU4395" s="26"/>
      <c r="AV4395" s="26"/>
      <c r="AW4395" s="26"/>
      <c r="AX4395" s="26"/>
      <c r="AY4395" s="26"/>
      <c r="AZ4395" s="26"/>
      <c r="BA4395" s="26"/>
      <c r="BB4395" s="26"/>
      <c r="BC4395" s="26"/>
      <c r="BD4395" s="26"/>
      <c r="BE4395" s="26"/>
      <c r="BF4395" s="26"/>
      <c r="BG4395" s="26"/>
      <c r="BH4395" s="26"/>
    </row>
    <row r="4396" spans="4:60" x14ac:dyDescent="0.2">
      <c r="D4396" s="23"/>
      <c r="F4396" s="28"/>
      <c r="H4396" s="1"/>
      <c r="Q4396" s="1"/>
      <c r="R4396" s="1"/>
      <c r="S4396" s="1"/>
      <c r="T4396" s="1"/>
      <c r="U4396" s="1"/>
      <c r="V4396" s="1"/>
      <c r="W4396" s="1"/>
      <c r="X4396" s="1"/>
      <c r="Y4396" s="1"/>
      <c r="Z4396" s="1"/>
      <c r="AA4396" s="1"/>
      <c r="AB4396" s="1"/>
      <c r="AC4396" s="1"/>
      <c r="AD4396" s="1"/>
      <c r="AE4396" s="1"/>
      <c r="AF4396" s="1"/>
      <c r="AG4396" s="1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</row>
    <row r="4397" spans="4:60" x14ac:dyDescent="0.2">
      <c r="D4397" s="23"/>
      <c r="F4397" s="28"/>
      <c r="H4397" s="1"/>
      <c r="I4397" s="29"/>
      <c r="J4397" s="29"/>
      <c r="K4397" s="29"/>
      <c r="L4397" s="29"/>
      <c r="M4397" s="29"/>
      <c r="N4397" s="29"/>
      <c r="O4397" s="29"/>
      <c r="P4397" s="29"/>
      <c r="Q4397" s="29"/>
      <c r="R4397" s="29"/>
      <c r="S4397" s="29"/>
      <c r="T4397" s="29"/>
      <c r="U4397" s="29"/>
      <c r="V4397" s="29"/>
      <c r="W4397" s="29"/>
      <c r="X4397" s="29"/>
      <c r="Y4397" s="29"/>
      <c r="Z4397" s="29"/>
      <c r="AA4397" s="29"/>
      <c r="AB4397" s="29"/>
      <c r="AC4397" s="29"/>
      <c r="AD4397" s="29"/>
      <c r="AE4397" s="29"/>
      <c r="AF4397" s="29"/>
      <c r="AG4397" s="29"/>
      <c r="AH4397" s="29"/>
      <c r="AI4397" s="29"/>
      <c r="AJ4397" s="29"/>
      <c r="AK4397" s="29"/>
      <c r="AL4397" s="29"/>
      <c r="AM4397" s="29"/>
      <c r="AN4397" s="29"/>
      <c r="AO4397" s="29"/>
      <c r="AP4397" s="29"/>
      <c r="AQ4397" s="29"/>
      <c r="AR4397" s="29"/>
      <c r="AS4397" s="29"/>
      <c r="AT4397" s="29"/>
      <c r="AU4397" s="29"/>
      <c r="AV4397" s="29"/>
      <c r="AW4397" s="29"/>
      <c r="AX4397" s="29"/>
      <c r="AY4397" s="29"/>
      <c r="AZ4397" s="29"/>
      <c r="BA4397" s="29"/>
      <c r="BB4397" s="29"/>
      <c r="BC4397" s="29"/>
      <c r="BD4397" s="29"/>
      <c r="BE4397" s="29"/>
      <c r="BF4397" s="29"/>
      <c r="BG4397" s="29"/>
      <c r="BH4397" s="29"/>
    </row>
    <row r="4398" spans="4:60" x14ac:dyDescent="0.2">
      <c r="D4398" s="23"/>
      <c r="F4398" s="28"/>
      <c r="H4398" s="30"/>
      <c r="I4398" s="30"/>
      <c r="J4398" s="30"/>
      <c r="K4398" s="30"/>
      <c r="L4398" s="30"/>
      <c r="M4398" s="30"/>
      <c r="N4398" s="30"/>
      <c r="O4398" s="30"/>
      <c r="P4398" s="30"/>
      <c r="Q4398" s="30"/>
      <c r="R4398" s="30"/>
      <c r="S4398" s="30"/>
      <c r="T4398" s="30"/>
      <c r="U4398" s="30"/>
      <c r="V4398" s="30"/>
      <c r="W4398" s="30"/>
      <c r="X4398" s="30"/>
      <c r="Y4398" s="30"/>
      <c r="Z4398" s="30"/>
      <c r="AA4398" s="30"/>
      <c r="AB4398" s="30"/>
      <c r="AC4398" s="30"/>
      <c r="AD4398" s="30"/>
      <c r="AE4398" s="30"/>
      <c r="AF4398" s="30"/>
      <c r="AG4398" s="30"/>
      <c r="AH4398" s="30"/>
      <c r="AI4398" s="30"/>
      <c r="AJ4398" s="30"/>
      <c r="AK4398" s="30"/>
      <c r="AL4398" s="30"/>
      <c r="AM4398" s="30"/>
      <c r="AN4398" s="30"/>
      <c r="AO4398" s="30"/>
      <c r="AP4398" s="30"/>
      <c r="AQ4398" s="30"/>
      <c r="AR4398" s="30"/>
      <c r="AS4398" s="30"/>
      <c r="AT4398" s="30"/>
      <c r="AU4398" s="30"/>
      <c r="AV4398" s="30"/>
      <c r="AW4398" s="30"/>
      <c r="AX4398" s="30"/>
      <c r="AY4398" s="30"/>
      <c r="AZ4398" s="30"/>
      <c r="BA4398" s="30"/>
      <c r="BB4398" s="30"/>
      <c r="BC4398" s="30"/>
      <c r="BD4398" s="30"/>
      <c r="BE4398" s="30"/>
      <c r="BF4398" s="30"/>
      <c r="BG4398" s="30"/>
      <c r="BH4398" s="30"/>
    </row>
    <row r="4399" spans="4:60" x14ac:dyDescent="0.2">
      <c r="D4399" s="23"/>
      <c r="F4399" s="28"/>
      <c r="H4399" s="1"/>
      <c r="Q4399" s="1"/>
      <c r="R4399" s="1"/>
      <c r="S4399" s="1"/>
      <c r="T4399" s="1"/>
      <c r="U4399" s="1"/>
      <c r="V4399" s="1"/>
      <c r="W4399" s="1"/>
      <c r="X4399" s="1"/>
      <c r="Y4399" s="1"/>
      <c r="Z4399" s="1"/>
      <c r="AA4399" s="1"/>
      <c r="AB4399" s="1"/>
      <c r="AC4399" s="1"/>
      <c r="AD4399" s="1"/>
      <c r="AE4399" s="1"/>
      <c r="AF4399" s="1"/>
      <c r="AG4399" s="1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</row>
    <row r="4400" spans="4:60" x14ac:dyDescent="0.2">
      <c r="D4400" s="23"/>
      <c r="F4400" s="1"/>
      <c r="H4400" s="1"/>
      <c r="Q4400" s="1"/>
      <c r="R4400" s="1"/>
      <c r="S4400" s="1"/>
      <c r="T4400" s="1"/>
      <c r="U4400" s="1"/>
      <c r="V4400" s="1"/>
      <c r="W4400" s="1"/>
      <c r="X4400" s="1"/>
      <c r="Y4400" s="1"/>
      <c r="Z4400" s="1"/>
      <c r="AA4400" s="1"/>
      <c r="AB4400" s="1"/>
      <c r="AC4400" s="1"/>
      <c r="AD4400" s="1"/>
      <c r="AE4400" s="1"/>
      <c r="AF4400" s="1"/>
      <c r="AG4400" s="1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</row>
    <row r="4401" spans="4:60" x14ac:dyDescent="0.2">
      <c r="D4401" s="23"/>
      <c r="F4401" s="1"/>
      <c r="H4401" s="1"/>
      <c r="I4401" s="26"/>
      <c r="J4401" s="26"/>
      <c r="K4401" s="26"/>
      <c r="L4401" s="26"/>
      <c r="M4401" s="26"/>
      <c r="N4401" s="26"/>
      <c r="O4401" s="26"/>
      <c r="P4401" s="26"/>
      <c r="Q4401" s="26"/>
      <c r="R4401" s="26"/>
      <c r="S4401" s="26"/>
      <c r="T4401" s="26"/>
      <c r="U4401" s="26"/>
      <c r="V4401" s="26"/>
      <c r="W4401" s="26"/>
      <c r="X4401" s="26"/>
      <c r="Y4401" s="26"/>
      <c r="Z4401" s="26"/>
      <c r="AA4401" s="26"/>
      <c r="AB4401" s="26"/>
      <c r="AC4401" s="26"/>
      <c r="AD4401" s="26"/>
      <c r="AE4401" s="26"/>
      <c r="AF4401" s="26"/>
      <c r="AG4401" s="26"/>
      <c r="AH4401" s="26"/>
      <c r="AI4401" s="26"/>
      <c r="AJ4401" s="26"/>
      <c r="AK4401" s="26"/>
      <c r="AL4401" s="26"/>
      <c r="AM4401" s="26"/>
      <c r="AN4401" s="26"/>
      <c r="AO4401" s="26"/>
      <c r="AP4401" s="26"/>
      <c r="AQ4401" s="26"/>
      <c r="AR4401" s="26"/>
      <c r="AS4401" s="26"/>
      <c r="AT4401" s="26"/>
      <c r="AU4401" s="26"/>
      <c r="AV4401" s="26"/>
      <c r="AW4401" s="26"/>
      <c r="AX4401" s="26"/>
      <c r="AY4401" s="26"/>
      <c r="AZ4401" s="26"/>
      <c r="BA4401" s="26"/>
      <c r="BB4401" s="26"/>
      <c r="BC4401" s="26"/>
      <c r="BD4401" s="26"/>
      <c r="BE4401" s="26"/>
      <c r="BF4401" s="26"/>
      <c r="BG4401" s="26"/>
      <c r="BH4401" s="26"/>
    </row>
    <row r="4402" spans="4:60" x14ac:dyDescent="0.2">
      <c r="D4402" s="23"/>
      <c r="F4402" s="28"/>
      <c r="H4402" s="1"/>
      <c r="Q4402" s="1"/>
      <c r="R4402" s="1"/>
      <c r="S4402" s="1"/>
      <c r="T4402" s="1"/>
      <c r="U4402" s="1"/>
      <c r="V4402" s="1"/>
      <c r="W4402" s="1"/>
      <c r="X4402" s="1"/>
      <c r="Y4402" s="1"/>
      <c r="Z4402" s="1"/>
      <c r="AA4402" s="1"/>
      <c r="AB4402" s="1"/>
      <c r="AC4402" s="1"/>
      <c r="AD4402" s="1"/>
      <c r="AE4402" s="1"/>
      <c r="AF4402" s="1"/>
      <c r="AG4402" s="1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</row>
    <row r="4403" spans="4:60" x14ac:dyDescent="0.2">
      <c r="D4403" s="23"/>
      <c r="F4403" s="28"/>
      <c r="H4403" s="1"/>
      <c r="I4403" s="29"/>
      <c r="J4403" s="29"/>
      <c r="K4403" s="29"/>
      <c r="L4403" s="29"/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9"/>
      <c r="BC4403" s="29"/>
      <c r="BD4403" s="29"/>
      <c r="BE4403" s="29"/>
      <c r="BF4403" s="29"/>
      <c r="BG4403" s="29"/>
      <c r="BH4403" s="29"/>
    </row>
    <row r="4404" spans="4:60" x14ac:dyDescent="0.2">
      <c r="D4404" s="23"/>
      <c r="F4404" s="28"/>
      <c r="H4404" s="30"/>
      <c r="I4404" s="30"/>
      <c r="J4404" s="30"/>
      <c r="K4404" s="30"/>
      <c r="L4404" s="30"/>
      <c r="M4404" s="30"/>
      <c r="N4404" s="30"/>
      <c r="O4404" s="30"/>
      <c r="P4404" s="30"/>
      <c r="Q4404" s="30"/>
      <c r="R4404" s="30"/>
      <c r="S4404" s="30"/>
      <c r="T4404" s="30"/>
      <c r="U4404" s="30"/>
      <c r="V4404" s="30"/>
      <c r="W4404" s="30"/>
      <c r="X4404" s="30"/>
      <c r="Y4404" s="30"/>
      <c r="Z4404" s="30"/>
      <c r="AA4404" s="30"/>
      <c r="AB4404" s="30"/>
      <c r="AC4404" s="30"/>
      <c r="AD4404" s="30"/>
      <c r="AE4404" s="30"/>
      <c r="AF4404" s="30"/>
      <c r="AG4404" s="30"/>
      <c r="AH4404" s="30"/>
      <c r="AI4404" s="30"/>
      <c r="AJ4404" s="30"/>
      <c r="AK4404" s="30"/>
      <c r="AL4404" s="30"/>
      <c r="AM4404" s="30"/>
      <c r="AN4404" s="30"/>
      <c r="AO4404" s="30"/>
      <c r="AP4404" s="30"/>
      <c r="AQ4404" s="30"/>
      <c r="AR4404" s="30"/>
      <c r="AS4404" s="30"/>
      <c r="AT4404" s="30"/>
      <c r="AU4404" s="30"/>
      <c r="AV4404" s="30"/>
      <c r="AW4404" s="30"/>
      <c r="AX4404" s="30"/>
      <c r="AY4404" s="30"/>
      <c r="AZ4404" s="30"/>
      <c r="BA4404" s="30"/>
      <c r="BB4404" s="30"/>
      <c r="BC4404" s="30"/>
      <c r="BD4404" s="30"/>
      <c r="BE4404" s="30"/>
      <c r="BF4404" s="30"/>
      <c r="BG4404" s="30"/>
      <c r="BH4404" s="30"/>
    </row>
    <row r="4405" spans="4:60" x14ac:dyDescent="0.2">
      <c r="D4405" s="23"/>
      <c r="F4405" s="28"/>
      <c r="H4405" s="1"/>
      <c r="Q4405" s="1"/>
      <c r="R4405" s="1"/>
      <c r="S4405" s="1"/>
      <c r="T4405" s="1"/>
      <c r="U4405" s="1"/>
      <c r="V4405" s="1"/>
      <c r="W4405" s="1"/>
      <c r="X4405" s="1"/>
      <c r="Y4405" s="1"/>
      <c r="Z4405" s="1"/>
      <c r="AA4405" s="1"/>
      <c r="AB4405" s="1"/>
      <c r="AC4405" s="1"/>
      <c r="AD4405" s="1"/>
      <c r="AE4405" s="1"/>
      <c r="AF4405" s="1"/>
      <c r="AG4405" s="1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</row>
    <row r="4406" spans="4:60" x14ac:dyDescent="0.2">
      <c r="D4406" s="23"/>
      <c r="F4406" s="1"/>
      <c r="H4406" s="1"/>
      <c r="Q4406" s="1"/>
      <c r="R4406" s="1"/>
      <c r="S4406" s="1"/>
      <c r="T4406" s="1"/>
      <c r="U4406" s="1"/>
      <c r="V4406" s="1"/>
      <c r="W4406" s="1"/>
      <c r="X4406" s="1"/>
      <c r="Y4406" s="1"/>
      <c r="Z4406" s="1"/>
      <c r="AA4406" s="1"/>
      <c r="AB4406" s="1"/>
      <c r="AC4406" s="1"/>
      <c r="AD4406" s="1"/>
      <c r="AE4406" s="1"/>
      <c r="AF4406" s="1"/>
      <c r="AG4406" s="1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</row>
    <row r="4407" spans="4:60" x14ac:dyDescent="0.2">
      <c r="D4407" s="23"/>
      <c r="F4407" s="1"/>
      <c r="H4407" s="1"/>
      <c r="I4407" s="26"/>
      <c r="J4407" s="26"/>
      <c r="K4407" s="26"/>
      <c r="L4407" s="26"/>
      <c r="M4407" s="26"/>
      <c r="N4407" s="26"/>
      <c r="O4407" s="26"/>
      <c r="P4407" s="26"/>
      <c r="Q4407" s="26"/>
      <c r="R4407" s="26"/>
      <c r="S4407" s="26"/>
      <c r="T4407" s="26"/>
      <c r="U4407" s="26"/>
      <c r="V4407" s="26"/>
      <c r="W4407" s="26"/>
      <c r="X4407" s="26"/>
      <c r="Y4407" s="26"/>
      <c r="Z4407" s="26"/>
      <c r="AA4407" s="26"/>
      <c r="AB4407" s="26"/>
      <c r="AC4407" s="26"/>
      <c r="AD4407" s="26"/>
      <c r="AE4407" s="26"/>
      <c r="AF4407" s="26"/>
      <c r="AG4407" s="26"/>
      <c r="AH4407" s="26"/>
      <c r="AI4407" s="26"/>
      <c r="AJ4407" s="26"/>
      <c r="AK4407" s="26"/>
      <c r="AL4407" s="26"/>
      <c r="AM4407" s="26"/>
      <c r="AN4407" s="26"/>
      <c r="AO4407" s="26"/>
      <c r="AP4407" s="26"/>
      <c r="AQ4407" s="26"/>
      <c r="AR4407" s="26"/>
      <c r="AS4407" s="26"/>
      <c r="AT4407" s="26"/>
      <c r="AU4407" s="26"/>
      <c r="AV4407" s="26"/>
      <c r="AW4407" s="26"/>
      <c r="AX4407" s="26"/>
      <c r="AY4407" s="26"/>
      <c r="AZ4407" s="26"/>
      <c r="BA4407" s="26"/>
      <c r="BB4407" s="26"/>
      <c r="BC4407" s="26"/>
      <c r="BD4407" s="26"/>
      <c r="BE4407" s="26"/>
      <c r="BF4407" s="26"/>
      <c r="BG4407" s="26"/>
      <c r="BH4407" s="26"/>
    </row>
    <row r="4408" spans="4:60" x14ac:dyDescent="0.2">
      <c r="D4408" s="23"/>
      <c r="F4408" s="28"/>
      <c r="H4408" s="1"/>
      <c r="Q4408" s="1"/>
      <c r="R4408" s="1"/>
      <c r="S4408" s="1"/>
      <c r="T4408" s="1"/>
      <c r="U4408" s="1"/>
      <c r="V4408" s="1"/>
      <c r="W4408" s="1"/>
      <c r="X4408" s="1"/>
      <c r="Y4408" s="1"/>
      <c r="Z4408" s="1"/>
      <c r="AA4408" s="1"/>
      <c r="AB4408" s="1"/>
      <c r="AC4408" s="1"/>
      <c r="AD4408" s="1"/>
      <c r="AE4408" s="1"/>
      <c r="AF4408" s="1"/>
      <c r="AG4408" s="1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</row>
    <row r="4409" spans="4:60" x14ac:dyDescent="0.2">
      <c r="D4409" s="23"/>
      <c r="F4409" s="28"/>
      <c r="H4409" s="1"/>
      <c r="I4409" s="29"/>
      <c r="J4409" s="29"/>
      <c r="K4409" s="29"/>
      <c r="L4409" s="29"/>
      <c r="M4409" s="29"/>
      <c r="N4409" s="29"/>
      <c r="O4409" s="29"/>
      <c r="P4409" s="29"/>
      <c r="Q4409" s="29"/>
      <c r="R4409" s="29"/>
      <c r="S4409" s="29"/>
      <c r="T4409" s="29"/>
      <c r="U4409" s="29"/>
      <c r="V4409" s="29"/>
      <c r="W4409" s="29"/>
      <c r="X4409" s="29"/>
      <c r="Y4409" s="29"/>
      <c r="Z4409" s="29"/>
      <c r="AA4409" s="29"/>
      <c r="AB4409" s="29"/>
      <c r="AC4409" s="29"/>
      <c r="AD4409" s="29"/>
      <c r="AE4409" s="29"/>
      <c r="AF4409" s="29"/>
      <c r="AG4409" s="29"/>
      <c r="AH4409" s="29"/>
      <c r="AI4409" s="29"/>
      <c r="AJ4409" s="29"/>
      <c r="AK4409" s="29"/>
      <c r="AL4409" s="29"/>
      <c r="AM4409" s="29"/>
      <c r="AN4409" s="29"/>
      <c r="AO4409" s="29"/>
      <c r="AP4409" s="29"/>
      <c r="AQ4409" s="29"/>
      <c r="AR4409" s="29"/>
      <c r="AS4409" s="29"/>
      <c r="AT4409" s="29"/>
      <c r="AU4409" s="29"/>
      <c r="AV4409" s="29"/>
      <c r="AW4409" s="29"/>
      <c r="AX4409" s="29"/>
      <c r="AY4409" s="29"/>
      <c r="AZ4409" s="29"/>
      <c r="BA4409" s="29"/>
      <c r="BB4409" s="29"/>
      <c r="BC4409" s="29"/>
      <c r="BD4409" s="29"/>
      <c r="BE4409" s="29"/>
      <c r="BF4409" s="29"/>
      <c r="BG4409" s="29"/>
      <c r="BH4409" s="29"/>
    </row>
    <row r="4410" spans="4:60" x14ac:dyDescent="0.2">
      <c r="D4410" s="23"/>
      <c r="F4410" s="28"/>
      <c r="H4410" s="30"/>
      <c r="I4410" s="30"/>
      <c r="J4410" s="30"/>
      <c r="K4410" s="30"/>
      <c r="L4410" s="30"/>
      <c r="M4410" s="30"/>
      <c r="N4410" s="30"/>
      <c r="O4410" s="30"/>
      <c r="P4410" s="30"/>
      <c r="Q4410" s="30"/>
      <c r="R4410" s="30"/>
      <c r="S4410" s="30"/>
      <c r="T4410" s="30"/>
      <c r="U4410" s="30"/>
      <c r="V4410" s="30"/>
      <c r="W4410" s="30"/>
      <c r="X4410" s="30"/>
      <c r="Y4410" s="30"/>
      <c r="Z4410" s="30"/>
      <c r="AA4410" s="30"/>
      <c r="AB4410" s="30"/>
      <c r="AC4410" s="30"/>
      <c r="AD4410" s="30"/>
      <c r="AE4410" s="30"/>
      <c r="AF4410" s="30"/>
      <c r="AG4410" s="30"/>
      <c r="AH4410" s="30"/>
      <c r="AI4410" s="30"/>
      <c r="AJ4410" s="30"/>
      <c r="AK4410" s="30"/>
      <c r="AL4410" s="30"/>
      <c r="AM4410" s="30"/>
      <c r="AN4410" s="30"/>
      <c r="AO4410" s="30"/>
      <c r="AP4410" s="30"/>
      <c r="AQ4410" s="30"/>
      <c r="AR4410" s="30"/>
      <c r="AS4410" s="30"/>
      <c r="AT4410" s="30"/>
      <c r="AU4410" s="30"/>
      <c r="AV4410" s="30"/>
      <c r="AW4410" s="30"/>
      <c r="AX4410" s="30"/>
      <c r="AY4410" s="30"/>
      <c r="AZ4410" s="30"/>
      <c r="BA4410" s="30"/>
      <c r="BB4410" s="30"/>
      <c r="BC4410" s="30"/>
      <c r="BD4410" s="30"/>
      <c r="BE4410" s="30"/>
      <c r="BF4410" s="30"/>
      <c r="BG4410" s="30"/>
      <c r="BH4410" s="30"/>
    </row>
    <row r="4411" spans="4:60" x14ac:dyDescent="0.2">
      <c r="D4411" s="23"/>
      <c r="F4411" s="28"/>
      <c r="H4411" s="1"/>
      <c r="Q4411" s="1"/>
      <c r="R4411" s="1"/>
      <c r="S4411" s="1"/>
      <c r="T4411" s="1"/>
      <c r="U4411" s="1"/>
      <c r="V4411" s="1"/>
      <c r="W4411" s="1"/>
      <c r="X4411" s="1"/>
      <c r="Y4411" s="1"/>
      <c r="Z4411" s="1"/>
      <c r="AA4411" s="1"/>
      <c r="AB4411" s="1"/>
      <c r="AC4411" s="1"/>
      <c r="AD4411" s="1"/>
      <c r="AE4411" s="1"/>
      <c r="AF4411" s="1"/>
      <c r="AG4411" s="1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</row>
    <row r="4412" spans="4:60" x14ac:dyDescent="0.2">
      <c r="D4412" s="23"/>
      <c r="F4412" s="1"/>
      <c r="H4412" s="1"/>
      <c r="Q4412" s="1"/>
      <c r="R4412" s="1"/>
      <c r="S4412" s="1"/>
      <c r="T4412" s="1"/>
      <c r="U4412" s="1"/>
      <c r="V4412" s="1"/>
      <c r="W4412" s="1"/>
      <c r="X4412" s="1"/>
      <c r="Y4412" s="1"/>
      <c r="Z4412" s="1"/>
      <c r="AA4412" s="1"/>
      <c r="AB4412" s="1"/>
      <c r="AC4412" s="1"/>
      <c r="AD4412" s="1"/>
      <c r="AE4412" s="1"/>
      <c r="AF4412" s="1"/>
      <c r="AG4412" s="1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</row>
    <row r="4413" spans="4:60" x14ac:dyDescent="0.2">
      <c r="D4413" s="23"/>
      <c r="F4413" s="1"/>
      <c r="H4413" s="1"/>
      <c r="I4413" s="26"/>
      <c r="J4413" s="26"/>
      <c r="K4413" s="26"/>
      <c r="L4413" s="26"/>
      <c r="M4413" s="26"/>
      <c r="N4413" s="26"/>
      <c r="O4413" s="26"/>
      <c r="P4413" s="26"/>
      <c r="Q4413" s="26"/>
      <c r="R4413" s="26"/>
      <c r="S4413" s="26"/>
      <c r="T4413" s="26"/>
      <c r="U4413" s="26"/>
      <c r="V4413" s="26"/>
      <c r="W4413" s="26"/>
      <c r="X4413" s="26"/>
      <c r="Y4413" s="26"/>
      <c r="Z4413" s="26"/>
      <c r="AA4413" s="26"/>
      <c r="AB4413" s="26"/>
      <c r="AC4413" s="26"/>
      <c r="AD4413" s="26"/>
      <c r="AE4413" s="26"/>
      <c r="AF4413" s="26"/>
      <c r="AG4413" s="26"/>
      <c r="AH4413" s="26"/>
      <c r="AI4413" s="26"/>
      <c r="AJ4413" s="26"/>
      <c r="AK4413" s="26"/>
      <c r="AL4413" s="26"/>
      <c r="AM4413" s="26"/>
      <c r="AN4413" s="26"/>
      <c r="AO4413" s="26"/>
      <c r="AP4413" s="26"/>
      <c r="AQ4413" s="26"/>
      <c r="AR4413" s="26"/>
      <c r="AS4413" s="26"/>
      <c r="AT4413" s="26"/>
      <c r="AU4413" s="26"/>
      <c r="AV4413" s="26"/>
      <c r="AW4413" s="26"/>
      <c r="AX4413" s="26"/>
      <c r="AY4413" s="26"/>
      <c r="AZ4413" s="26"/>
      <c r="BA4413" s="26"/>
      <c r="BB4413" s="26"/>
      <c r="BC4413" s="26"/>
      <c r="BD4413" s="26"/>
      <c r="BE4413" s="26"/>
      <c r="BF4413" s="26"/>
      <c r="BG4413" s="26"/>
      <c r="BH4413" s="26"/>
    </row>
    <row r="4414" spans="4:60" x14ac:dyDescent="0.2">
      <c r="D4414" s="23"/>
      <c r="F4414" s="28"/>
      <c r="H4414" s="1"/>
      <c r="Q4414" s="1"/>
      <c r="R4414" s="1"/>
      <c r="S4414" s="1"/>
      <c r="T4414" s="1"/>
      <c r="U4414" s="1"/>
      <c r="V4414" s="1"/>
      <c r="W4414" s="1"/>
      <c r="X4414" s="1"/>
      <c r="Y4414" s="1"/>
      <c r="Z4414" s="1"/>
      <c r="AA4414" s="1"/>
      <c r="AB4414" s="1"/>
      <c r="AC4414" s="1"/>
      <c r="AD4414" s="1"/>
      <c r="AE4414" s="1"/>
      <c r="AF4414" s="1"/>
      <c r="AG4414" s="1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</row>
    <row r="4415" spans="4:60" x14ac:dyDescent="0.2">
      <c r="D4415" s="23"/>
      <c r="F4415" s="28"/>
      <c r="H4415" s="1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29"/>
      <c r="BA4415" s="29"/>
      <c r="BB4415" s="29"/>
      <c r="BC4415" s="29"/>
      <c r="BD4415" s="29"/>
      <c r="BE4415" s="29"/>
      <c r="BF4415" s="29"/>
      <c r="BG4415" s="29"/>
      <c r="BH4415" s="29"/>
    </row>
    <row r="4416" spans="4:60" x14ac:dyDescent="0.2">
      <c r="D4416" s="23"/>
      <c r="F4416" s="28"/>
      <c r="H4416" s="30"/>
      <c r="I4416" s="30"/>
      <c r="J4416" s="30"/>
      <c r="K4416" s="30"/>
      <c r="L4416" s="30"/>
      <c r="M4416" s="30"/>
      <c r="N4416" s="30"/>
      <c r="O4416" s="30"/>
      <c r="P4416" s="30"/>
      <c r="Q4416" s="30"/>
      <c r="R4416" s="30"/>
      <c r="S4416" s="30"/>
      <c r="T4416" s="30"/>
      <c r="U4416" s="30"/>
      <c r="V4416" s="30"/>
      <c r="W4416" s="30"/>
      <c r="X4416" s="30"/>
      <c r="Y4416" s="30"/>
      <c r="Z4416" s="30"/>
      <c r="AA4416" s="30"/>
      <c r="AB4416" s="30"/>
      <c r="AC4416" s="30"/>
      <c r="AD4416" s="30"/>
      <c r="AE4416" s="30"/>
      <c r="AF4416" s="30"/>
      <c r="AG4416" s="30"/>
      <c r="AH4416" s="30"/>
      <c r="AI4416" s="30"/>
      <c r="AJ4416" s="30"/>
      <c r="AK4416" s="30"/>
      <c r="AL4416" s="30"/>
      <c r="AM4416" s="30"/>
      <c r="AN4416" s="30"/>
      <c r="AO4416" s="30"/>
      <c r="AP4416" s="30"/>
      <c r="AQ4416" s="30"/>
      <c r="AR4416" s="30"/>
      <c r="AS4416" s="30"/>
      <c r="AT4416" s="30"/>
      <c r="AU4416" s="30"/>
      <c r="AV4416" s="30"/>
      <c r="AW4416" s="30"/>
      <c r="AX4416" s="30"/>
      <c r="AY4416" s="30"/>
      <c r="AZ4416" s="30"/>
      <c r="BA4416" s="30"/>
      <c r="BB4416" s="30"/>
      <c r="BC4416" s="30"/>
      <c r="BD4416" s="30"/>
      <c r="BE4416" s="30"/>
      <c r="BF4416" s="30"/>
      <c r="BG4416" s="30"/>
      <c r="BH4416" s="30"/>
    </row>
    <row r="4417" spans="4:60" x14ac:dyDescent="0.2">
      <c r="D4417" s="23"/>
      <c r="F4417" s="28"/>
      <c r="H4417" s="1"/>
      <c r="Q4417" s="1"/>
      <c r="R4417" s="1"/>
      <c r="S4417" s="1"/>
      <c r="T4417" s="1"/>
      <c r="U4417" s="1"/>
      <c r="V4417" s="1"/>
      <c r="W4417" s="1"/>
      <c r="X4417" s="1"/>
      <c r="Y4417" s="1"/>
      <c r="Z4417" s="1"/>
      <c r="AA4417" s="1"/>
      <c r="AB4417" s="1"/>
      <c r="AC4417" s="1"/>
      <c r="AD4417" s="1"/>
      <c r="AE4417" s="1"/>
      <c r="AF4417" s="1"/>
      <c r="AG4417" s="1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</row>
    <row r="4418" spans="4:60" x14ac:dyDescent="0.2">
      <c r="D4418" s="23"/>
      <c r="F4418" s="1"/>
      <c r="H4418" s="1"/>
      <c r="Q4418" s="1"/>
      <c r="R4418" s="1"/>
      <c r="S4418" s="1"/>
      <c r="T4418" s="1"/>
      <c r="U4418" s="1"/>
      <c r="V4418" s="1"/>
      <c r="W4418" s="1"/>
      <c r="X4418" s="1"/>
      <c r="Y4418" s="1"/>
      <c r="Z4418" s="1"/>
      <c r="AA4418" s="1"/>
      <c r="AB4418" s="1"/>
      <c r="AC4418" s="1"/>
      <c r="AD4418" s="1"/>
      <c r="AE4418" s="1"/>
      <c r="AF4418" s="1"/>
      <c r="AG4418" s="1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</row>
    <row r="4419" spans="4:60" x14ac:dyDescent="0.2">
      <c r="D4419" s="23"/>
      <c r="F4419" s="1"/>
      <c r="H4419" s="1"/>
      <c r="I4419" s="26"/>
      <c r="J4419" s="26"/>
      <c r="K4419" s="26"/>
      <c r="L4419" s="26"/>
      <c r="M4419" s="26"/>
      <c r="N4419" s="26"/>
      <c r="O4419" s="26"/>
      <c r="P4419" s="26"/>
      <c r="Q4419" s="26"/>
      <c r="R4419" s="26"/>
      <c r="S4419" s="26"/>
      <c r="T4419" s="26"/>
      <c r="U4419" s="26"/>
      <c r="V4419" s="26"/>
      <c r="W4419" s="26"/>
      <c r="X4419" s="26"/>
      <c r="Y4419" s="26"/>
      <c r="Z4419" s="26"/>
      <c r="AA4419" s="26"/>
      <c r="AB4419" s="26"/>
      <c r="AC4419" s="26"/>
      <c r="AD4419" s="26"/>
      <c r="AE4419" s="26"/>
      <c r="AF4419" s="26"/>
      <c r="AG4419" s="26"/>
      <c r="AH4419" s="26"/>
      <c r="AI4419" s="26"/>
      <c r="AJ4419" s="26"/>
      <c r="AK4419" s="26"/>
      <c r="AL4419" s="26"/>
      <c r="AM4419" s="26"/>
      <c r="AN4419" s="26"/>
      <c r="AO4419" s="26"/>
      <c r="AP4419" s="26"/>
      <c r="AQ4419" s="26"/>
      <c r="AR4419" s="26"/>
      <c r="AS4419" s="26"/>
      <c r="AT4419" s="26"/>
      <c r="AU4419" s="26"/>
      <c r="AV4419" s="26"/>
      <c r="AW4419" s="26"/>
      <c r="AX4419" s="26"/>
      <c r="AY4419" s="26"/>
      <c r="AZ4419" s="26"/>
      <c r="BA4419" s="26"/>
      <c r="BB4419" s="26"/>
      <c r="BC4419" s="26"/>
      <c r="BD4419" s="26"/>
      <c r="BE4419" s="26"/>
      <c r="BF4419" s="26"/>
      <c r="BG4419" s="26"/>
      <c r="BH4419" s="26"/>
    </row>
    <row r="4420" spans="4:60" x14ac:dyDescent="0.2">
      <c r="D4420" s="23"/>
      <c r="F4420" s="28"/>
      <c r="H4420" s="1"/>
      <c r="Q4420" s="1"/>
      <c r="R4420" s="1"/>
      <c r="S4420" s="1"/>
      <c r="T4420" s="1"/>
      <c r="U4420" s="1"/>
      <c r="V4420" s="1"/>
      <c r="W4420" s="1"/>
      <c r="X4420" s="1"/>
      <c r="Y4420" s="1"/>
      <c r="Z4420" s="1"/>
      <c r="AA4420" s="1"/>
      <c r="AB4420" s="1"/>
      <c r="AC4420" s="1"/>
      <c r="AD4420" s="1"/>
      <c r="AE4420" s="1"/>
      <c r="AF4420" s="1"/>
      <c r="AG4420" s="1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</row>
    <row r="4421" spans="4:60" x14ac:dyDescent="0.2">
      <c r="D4421" s="23"/>
      <c r="F4421" s="28"/>
      <c r="H4421" s="1"/>
      <c r="I4421" s="29"/>
      <c r="J4421" s="29"/>
      <c r="K4421" s="29"/>
      <c r="L4421" s="29"/>
      <c r="M4421" s="29"/>
      <c r="N4421" s="29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29"/>
      <c r="AY4421" s="29"/>
      <c r="AZ4421" s="29"/>
      <c r="BA4421" s="29"/>
      <c r="BB4421" s="29"/>
      <c r="BC4421" s="29"/>
      <c r="BD4421" s="29"/>
      <c r="BE4421" s="29"/>
      <c r="BF4421" s="29"/>
      <c r="BG4421" s="29"/>
      <c r="BH4421" s="29"/>
    </row>
    <row r="4422" spans="4:60" x14ac:dyDescent="0.2">
      <c r="D4422" s="23"/>
      <c r="F4422" s="28"/>
      <c r="H4422" s="30"/>
      <c r="I4422" s="30"/>
      <c r="J4422" s="30"/>
      <c r="K4422" s="30"/>
      <c r="L4422" s="30"/>
      <c r="M4422" s="30"/>
      <c r="N4422" s="30"/>
      <c r="O4422" s="30"/>
      <c r="P4422" s="30"/>
      <c r="Q4422" s="30"/>
      <c r="R4422" s="30"/>
      <c r="S4422" s="30"/>
      <c r="T4422" s="30"/>
      <c r="U4422" s="30"/>
      <c r="V4422" s="30"/>
      <c r="W4422" s="30"/>
      <c r="X4422" s="30"/>
      <c r="Y4422" s="30"/>
      <c r="Z4422" s="30"/>
      <c r="AA4422" s="30"/>
      <c r="AB4422" s="30"/>
      <c r="AC4422" s="30"/>
      <c r="AD4422" s="30"/>
      <c r="AE4422" s="30"/>
      <c r="AF4422" s="30"/>
      <c r="AG4422" s="30"/>
      <c r="AH4422" s="30"/>
      <c r="AI4422" s="30"/>
      <c r="AJ4422" s="30"/>
      <c r="AK4422" s="30"/>
      <c r="AL4422" s="30"/>
      <c r="AM4422" s="30"/>
      <c r="AN4422" s="30"/>
      <c r="AO4422" s="30"/>
      <c r="AP4422" s="30"/>
      <c r="AQ4422" s="30"/>
      <c r="AR4422" s="30"/>
      <c r="AS4422" s="30"/>
      <c r="AT4422" s="30"/>
      <c r="AU4422" s="30"/>
      <c r="AV4422" s="30"/>
      <c r="AW4422" s="30"/>
      <c r="AX4422" s="30"/>
      <c r="AY4422" s="30"/>
      <c r="AZ4422" s="30"/>
      <c r="BA4422" s="30"/>
      <c r="BB4422" s="30"/>
      <c r="BC4422" s="30"/>
      <c r="BD4422" s="30"/>
      <c r="BE4422" s="30"/>
      <c r="BF4422" s="30"/>
      <c r="BG4422" s="30"/>
      <c r="BH4422" s="30"/>
    </row>
    <row r="4423" spans="4:60" x14ac:dyDescent="0.2">
      <c r="D4423" s="23"/>
      <c r="F4423" s="28"/>
      <c r="H4423" s="1"/>
      <c r="Q4423" s="1"/>
      <c r="R4423" s="1"/>
      <c r="S4423" s="1"/>
      <c r="T4423" s="1"/>
      <c r="U4423" s="1"/>
      <c r="V4423" s="1"/>
      <c r="W4423" s="1"/>
      <c r="X4423" s="1"/>
      <c r="Y4423" s="1"/>
      <c r="Z4423" s="1"/>
      <c r="AA4423" s="1"/>
      <c r="AB4423" s="1"/>
      <c r="AC4423" s="1"/>
      <c r="AD4423" s="1"/>
      <c r="AE4423" s="1"/>
      <c r="AF4423" s="1"/>
      <c r="AG4423" s="1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</row>
    <row r="4424" spans="4:60" x14ac:dyDescent="0.2">
      <c r="D4424" s="23"/>
      <c r="F4424" s="1"/>
      <c r="H4424" s="1"/>
      <c r="Q4424" s="1"/>
      <c r="R4424" s="1"/>
      <c r="S4424" s="1"/>
      <c r="T4424" s="1"/>
      <c r="U4424" s="1"/>
      <c r="V4424" s="1"/>
      <c r="W4424" s="1"/>
      <c r="X4424" s="1"/>
      <c r="Y4424" s="1"/>
      <c r="Z4424" s="1"/>
      <c r="AA4424" s="1"/>
      <c r="AB4424" s="1"/>
      <c r="AC4424" s="1"/>
      <c r="AD4424" s="1"/>
      <c r="AE4424" s="1"/>
      <c r="AF4424" s="1"/>
      <c r="AG4424" s="1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</row>
    <row r="4425" spans="4:60" x14ac:dyDescent="0.2">
      <c r="D4425" s="23"/>
      <c r="F4425" s="1"/>
      <c r="H4425" s="1"/>
      <c r="I4425" s="26"/>
      <c r="J4425" s="26"/>
      <c r="K4425" s="26"/>
      <c r="L4425" s="26"/>
      <c r="M4425" s="26"/>
      <c r="N4425" s="26"/>
      <c r="O4425" s="26"/>
      <c r="P4425" s="26"/>
      <c r="Q4425" s="26"/>
      <c r="R4425" s="26"/>
      <c r="S4425" s="26"/>
      <c r="T4425" s="26"/>
      <c r="U4425" s="26"/>
      <c r="V4425" s="26"/>
      <c r="W4425" s="26"/>
      <c r="X4425" s="26"/>
      <c r="Y4425" s="26"/>
      <c r="Z4425" s="26"/>
      <c r="AA4425" s="26"/>
      <c r="AB4425" s="26"/>
      <c r="AC4425" s="26"/>
      <c r="AD4425" s="26"/>
      <c r="AE4425" s="26"/>
      <c r="AF4425" s="26"/>
      <c r="AG4425" s="26"/>
      <c r="AH4425" s="26"/>
      <c r="AI4425" s="26"/>
      <c r="AJ4425" s="26"/>
      <c r="AK4425" s="26"/>
      <c r="AL4425" s="26"/>
      <c r="AM4425" s="26"/>
      <c r="AN4425" s="26"/>
      <c r="AO4425" s="26"/>
      <c r="AP4425" s="26"/>
      <c r="AQ4425" s="26"/>
      <c r="AR4425" s="26"/>
      <c r="AS4425" s="26"/>
      <c r="AT4425" s="26"/>
      <c r="AU4425" s="26"/>
      <c r="AV4425" s="26"/>
      <c r="AW4425" s="26"/>
      <c r="AX4425" s="26"/>
      <c r="AY4425" s="26"/>
      <c r="AZ4425" s="26"/>
      <c r="BA4425" s="26"/>
      <c r="BB4425" s="26"/>
      <c r="BC4425" s="26"/>
      <c r="BD4425" s="26"/>
      <c r="BE4425" s="26"/>
      <c r="BF4425" s="26"/>
      <c r="BG4425" s="26"/>
      <c r="BH4425" s="26"/>
    </row>
    <row r="4426" spans="4:60" x14ac:dyDescent="0.2">
      <c r="D4426" s="23"/>
      <c r="F4426" s="28"/>
      <c r="H4426" s="1"/>
      <c r="Q4426" s="1"/>
      <c r="R4426" s="1"/>
      <c r="S4426" s="1"/>
      <c r="T4426" s="1"/>
      <c r="U4426" s="1"/>
      <c r="V4426" s="1"/>
      <c r="W4426" s="1"/>
      <c r="X4426" s="1"/>
      <c r="Y4426" s="1"/>
      <c r="Z4426" s="1"/>
      <c r="AA4426" s="1"/>
      <c r="AB4426" s="1"/>
      <c r="AC4426" s="1"/>
      <c r="AD4426" s="1"/>
      <c r="AE4426" s="1"/>
      <c r="AF4426" s="1"/>
      <c r="AG4426" s="1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</row>
    <row r="4427" spans="4:60" x14ac:dyDescent="0.2">
      <c r="D4427" s="23"/>
      <c r="F4427" s="28"/>
      <c r="H4427" s="1"/>
      <c r="I4427" s="29"/>
      <c r="J4427" s="29"/>
      <c r="K4427" s="29"/>
      <c r="L4427" s="29"/>
      <c r="M4427" s="29"/>
      <c r="N4427" s="29"/>
      <c r="O4427" s="29"/>
      <c r="P4427" s="29"/>
      <c r="Q4427" s="29"/>
      <c r="R4427" s="29"/>
      <c r="S4427" s="29"/>
      <c r="T4427" s="29"/>
      <c r="U4427" s="29"/>
      <c r="V4427" s="29"/>
      <c r="W4427" s="29"/>
      <c r="X4427" s="29"/>
      <c r="Y4427" s="29"/>
      <c r="Z4427" s="29"/>
      <c r="AA4427" s="29"/>
      <c r="AB4427" s="29"/>
      <c r="AC4427" s="29"/>
      <c r="AD4427" s="29"/>
      <c r="AE4427" s="29"/>
      <c r="AF4427" s="29"/>
      <c r="AG4427" s="29"/>
      <c r="AH4427" s="29"/>
      <c r="AI4427" s="29"/>
      <c r="AJ4427" s="29"/>
      <c r="AK4427" s="29"/>
      <c r="AL4427" s="29"/>
      <c r="AM4427" s="29"/>
      <c r="AN4427" s="29"/>
      <c r="AO4427" s="29"/>
      <c r="AP4427" s="29"/>
      <c r="AQ4427" s="29"/>
      <c r="AR4427" s="29"/>
      <c r="AS4427" s="29"/>
      <c r="AT4427" s="29"/>
      <c r="AU4427" s="29"/>
      <c r="AV4427" s="29"/>
      <c r="AW4427" s="29"/>
      <c r="AX4427" s="29"/>
      <c r="AY4427" s="29"/>
      <c r="AZ4427" s="29"/>
      <c r="BA4427" s="29"/>
      <c r="BB4427" s="29"/>
      <c r="BC4427" s="29"/>
      <c r="BD4427" s="29"/>
      <c r="BE4427" s="29"/>
      <c r="BF4427" s="29"/>
      <c r="BG4427" s="29"/>
      <c r="BH4427" s="29"/>
    </row>
    <row r="4428" spans="4:60" x14ac:dyDescent="0.2">
      <c r="D4428" s="23"/>
      <c r="F4428" s="28"/>
      <c r="H4428" s="30"/>
      <c r="I4428" s="30"/>
      <c r="J4428" s="30"/>
      <c r="K4428" s="30"/>
      <c r="L4428" s="30"/>
      <c r="M4428" s="30"/>
      <c r="N4428" s="30"/>
      <c r="O4428" s="30"/>
      <c r="P4428" s="30"/>
      <c r="Q4428" s="30"/>
      <c r="R4428" s="30"/>
      <c r="S4428" s="30"/>
      <c r="T4428" s="30"/>
      <c r="U4428" s="30"/>
      <c r="V4428" s="30"/>
      <c r="W4428" s="30"/>
      <c r="X4428" s="30"/>
      <c r="Y4428" s="30"/>
      <c r="Z4428" s="30"/>
      <c r="AA4428" s="30"/>
      <c r="AB4428" s="30"/>
      <c r="AC4428" s="30"/>
      <c r="AD4428" s="30"/>
      <c r="AE4428" s="30"/>
      <c r="AF4428" s="30"/>
      <c r="AG4428" s="30"/>
      <c r="AH4428" s="30"/>
      <c r="AI4428" s="30"/>
      <c r="AJ4428" s="30"/>
      <c r="AK4428" s="30"/>
      <c r="AL4428" s="30"/>
      <c r="AM4428" s="30"/>
      <c r="AN4428" s="30"/>
      <c r="AO4428" s="30"/>
      <c r="AP4428" s="30"/>
      <c r="AQ4428" s="30"/>
      <c r="AR4428" s="30"/>
      <c r="AS4428" s="30"/>
      <c r="AT4428" s="30"/>
      <c r="AU4428" s="30"/>
      <c r="AV4428" s="30"/>
      <c r="AW4428" s="30"/>
      <c r="AX4428" s="30"/>
      <c r="AY4428" s="30"/>
      <c r="AZ4428" s="30"/>
      <c r="BA4428" s="30"/>
      <c r="BB4428" s="30"/>
      <c r="BC4428" s="30"/>
      <c r="BD4428" s="30"/>
      <c r="BE4428" s="30"/>
      <c r="BF4428" s="30"/>
      <c r="BG4428" s="30"/>
      <c r="BH4428" s="30"/>
    </row>
    <row r="4429" spans="4:60" x14ac:dyDescent="0.2">
      <c r="D4429" s="23"/>
      <c r="F4429" s="28"/>
      <c r="H4429" s="1"/>
      <c r="Q4429" s="1"/>
      <c r="R4429" s="1"/>
      <c r="S4429" s="1"/>
      <c r="T4429" s="1"/>
      <c r="U4429" s="1"/>
      <c r="V4429" s="1"/>
      <c r="W4429" s="1"/>
      <c r="X4429" s="1"/>
      <c r="Y4429" s="1"/>
      <c r="Z4429" s="1"/>
      <c r="AA4429" s="1"/>
      <c r="AB4429" s="1"/>
      <c r="AC4429" s="1"/>
      <c r="AD4429" s="1"/>
      <c r="AE4429" s="1"/>
      <c r="AF4429" s="1"/>
      <c r="AG4429" s="1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</row>
    <row r="4430" spans="4:60" x14ac:dyDescent="0.2">
      <c r="D4430" s="23"/>
      <c r="F4430" s="1"/>
      <c r="H4430" s="1"/>
      <c r="Q4430" s="1"/>
      <c r="R4430" s="1"/>
      <c r="S4430" s="1"/>
      <c r="T4430" s="1"/>
      <c r="U4430" s="1"/>
      <c r="V4430" s="1"/>
      <c r="W4430" s="1"/>
      <c r="X4430" s="1"/>
      <c r="Y4430" s="1"/>
      <c r="Z4430" s="1"/>
      <c r="AA4430" s="1"/>
      <c r="AB4430" s="1"/>
      <c r="AC4430" s="1"/>
      <c r="AD4430" s="1"/>
      <c r="AE4430" s="1"/>
      <c r="AF4430" s="1"/>
      <c r="AG4430" s="1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</row>
    <row r="4431" spans="4:60" x14ac:dyDescent="0.2">
      <c r="D4431" s="23"/>
      <c r="F4431" s="1"/>
      <c r="H4431" s="1"/>
      <c r="I4431" s="26"/>
      <c r="J4431" s="26"/>
      <c r="K4431" s="26"/>
      <c r="L4431" s="26"/>
      <c r="M4431" s="26"/>
      <c r="N4431" s="26"/>
      <c r="O4431" s="26"/>
      <c r="P4431" s="26"/>
      <c r="Q4431" s="26"/>
      <c r="R4431" s="26"/>
      <c r="S4431" s="26"/>
      <c r="T4431" s="26"/>
      <c r="U4431" s="26"/>
      <c r="V4431" s="26"/>
      <c r="W4431" s="26"/>
      <c r="X4431" s="26"/>
      <c r="Y4431" s="26"/>
      <c r="Z4431" s="26"/>
      <c r="AA4431" s="26"/>
      <c r="AB4431" s="26"/>
      <c r="AC4431" s="26"/>
      <c r="AD4431" s="26"/>
      <c r="AE4431" s="26"/>
      <c r="AF4431" s="26"/>
      <c r="AG4431" s="26"/>
      <c r="AH4431" s="26"/>
      <c r="AI4431" s="26"/>
      <c r="AJ4431" s="26"/>
      <c r="AK4431" s="26"/>
      <c r="AL4431" s="26"/>
      <c r="AM4431" s="26"/>
      <c r="AN4431" s="26"/>
      <c r="AO4431" s="26"/>
      <c r="AP4431" s="26"/>
      <c r="AQ4431" s="26"/>
      <c r="AR4431" s="26"/>
      <c r="AS4431" s="26"/>
      <c r="AT4431" s="26"/>
      <c r="AU4431" s="26"/>
      <c r="AV4431" s="26"/>
      <c r="AW4431" s="26"/>
      <c r="AX4431" s="26"/>
      <c r="AY4431" s="26"/>
      <c r="AZ4431" s="26"/>
      <c r="BA4431" s="26"/>
      <c r="BB4431" s="26"/>
      <c r="BC4431" s="26"/>
      <c r="BD4431" s="26"/>
      <c r="BE4431" s="26"/>
      <c r="BF4431" s="26"/>
      <c r="BG4431" s="26"/>
      <c r="BH4431" s="26"/>
    </row>
    <row r="4432" spans="4:60" x14ac:dyDescent="0.2">
      <c r="D4432" s="23"/>
      <c r="F4432" s="28"/>
      <c r="H4432" s="1"/>
      <c r="Q4432" s="1"/>
      <c r="R4432" s="1"/>
      <c r="S4432" s="1"/>
      <c r="T4432" s="1"/>
      <c r="U4432" s="1"/>
      <c r="V4432" s="1"/>
      <c r="W4432" s="1"/>
      <c r="X4432" s="1"/>
      <c r="Y4432" s="1"/>
      <c r="Z4432" s="1"/>
      <c r="AA4432" s="1"/>
      <c r="AB4432" s="1"/>
      <c r="AC4432" s="1"/>
      <c r="AD4432" s="1"/>
      <c r="AE4432" s="1"/>
      <c r="AF4432" s="1"/>
      <c r="AG4432" s="1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</row>
    <row r="4433" spans="4:60" x14ac:dyDescent="0.2">
      <c r="D4433" s="23"/>
      <c r="F4433" s="28"/>
      <c r="H4433" s="1"/>
      <c r="I4433" s="29"/>
      <c r="J4433" s="29"/>
      <c r="K4433" s="29"/>
      <c r="L4433" s="29"/>
      <c r="M4433" s="29"/>
      <c r="N4433" s="29"/>
      <c r="O4433" s="29"/>
      <c r="P4433" s="29"/>
      <c r="Q4433" s="29"/>
      <c r="R4433" s="29"/>
      <c r="S4433" s="29"/>
      <c r="T4433" s="29"/>
      <c r="U4433" s="29"/>
      <c r="V4433" s="29"/>
      <c r="W4433" s="29"/>
      <c r="X4433" s="29"/>
      <c r="Y4433" s="29"/>
      <c r="Z4433" s="29"/>
      <c r="AA4433" s="29"/>
      <c r="AB4433" s="29"/>
      <c r="AC4433" s="29"/>
      <c r="AD4433" s="29"/>
      <c r="AE4433" s="29"/>
      <c r="AF4433" s="29"/>
      <c r="AG4433" s="29"/>
      <c r="AH4433" s="29"/>
      <c r="AI4433" s="29"/>
      <c r="AJ4433" s="29"/>
      <c r="AK4433" s="29"/>
      <c r="AL4433" s="29"/>
      <c r="AM4433" s="29"/>
      <c r="AN4433" s="29"/>
      <c r="AO4433" s="29"/>
      <c r="AP4433" s="29"/>
      <c r="AQ4433" s="29"/>
      <c r="AR4433" s="29"/>
      <c r="AS4433" s="29"/>
      <c r="AT4433" s="29"/>
      <c r="AU4433" s="29"/>
      <c r="AV4433" s="29"/>
      <c r="AW4433" s="29"/>
      <c r="AX4433" s="29"/>
      <c r="AY4433" s="29"/>
      <c r="AZ4433" s="29"/>
      <c r="BA4433" s="29"/>
      <c r="BB4433" s="29"/>
      <c r="BC4433" s="29"/>
      <c r="BD4433" s="29"/>
      <c r="BE4433" s="29"/>
      <c r="BF4433" s="29"/>
      <c r="BG4433" s="29"/>
      <c r="BH4433" s="29"/>
    </row>
    <row r="4434" spans="4:60" x14ac:dyDescent="0.2">
      <c r="D4434" s="23"/>
      <c r="F4434" s="28"/>
      <c r="H4434" s="30"/>
      <c r="I4434" s="30"/>
      <c r="J4434" s="30"/>
      <c r="K4434" s="30"/>
      <c r="L4434" s="30"/>
      <c r="M4434" s="30"/>
      <c r="N4434" s="30"/>
      <c r="O4434" s="30"/>
      <c r="P4434" s="30"/>
      <c r="Q4434" s="30"/>
      <c r="R4434" s="30"/>
      <c r="S4434" s="30"/>
      <c r="T4434" s="30"/>
      <c r="U4434" s="30"/>
      <c r="V4434" s="30"/>
      <c r="W4434" s="30"/>
      <c r="X4434" s="30"/>
      <c r="Y4434" s="30"/>
      <c r="Z4434" s="30"/>
      <c r="AA4434" s="30"/>
      <c r="AB4434" s="30"/>
      <c r="AC4434" s="30"/>
      <c r="AD4434" s="30"/>
      <c r="AE4434" s="30"/>
      <c r="AF4434" s="30"/>
      <c r="AG4434" s="30"/>
      <c r="AH4434" s="30"/>
      <c r="AI4434" s="30"/>
      <c r="AJ4434" s="30"/>
      <c r="AK4434" s="30"/>
      <c r="AL4434" s="30"/>
      <c r="AM4434" s="30"/>
      <c r="AN4434" s="30"/>
      <c r="AO4434" s="30"/>
      <c r="AP4434" s="30"/>
      <c r="AQ4434" s="30"/>
      <c r="AR4434" s="30"/>
      <c r="AS4434" s="30"/>
      <c r="AT4434" s="30"/>
      <c r="AU4434" s="30"/>
      <c r="AV4434" s="30"/>
      <c r="AW4434" s="30"/>
      <c r="AX4434" s="30"/>
      <c r="AY4434" s="30"/>
      <c r="AZ4434" s="30"/>
      <c r="BA4434" s="30"/>
      <c r="BB4434" s="30"/>
      <c r="BC4434" s="30"/>
      <c r="BD4434" s="30"/>
      <c r="BE4434" s="30"/>
      <c r="BF4434" s="30"/>
      <c r="BG4434" s="30"/>
      <c r="BH4434" s="30"/>
    </row>
    <row r="4435" spans="4:60" x14ac:dyDescent="0.2">
      <c r="D4435" s="23"/>
      <c r="F4435" s="28"/>
      <c r="H4435" s="1"/>
      <c r="Q4435" s="1"/>
      <c r="R4435" s="1"/>
      <c r="S4435" s="1"/>
      <c r="T4435" s="1"/>
      <c r="U4435" s="1"/>
      <c r="V4435" s="1"/>
      <c r="W4435" s="1"/>
      <c r="X4435" s="1"/>
      <c r="Y4435" s="1"/>
      <c r="Z4435" s="1"/>
      <c r="AA4435" s="1"/>
      <c r="AB4435" s="1"/>
      <c r="AC4435" s="1"/>
      <c r="AD4435" s="1"/>
      <c r="AE4435" s="1"/>
      <c r="AF4435" s="1"/>
      <c r="AG4435" s="1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</row>
    <row r="4436" spans="4:60" x14ac:dyDescent="0.2">
      <c r="D4436" s="23"/>
      <c r="F4436" s="1"/>
      <c r="H4436" s="1"/>
      <c r="Q4436" s="1"/>
      <c r="R4436" s="1"/>
      <c r="S4436" s="1"/>
      <c r="T4436" s="1"/>
      <c r="U4436" s="1"/>
      <c r="V4436" s="1"/>
      <c r="W4436" s="1"/>
      <c r="X4436" s="1"/>
      <c r="Y4436" s="1"/>
      <c r="Z4436" s="1"/>
      <c r="AA4436" s="1"/>
      <c r="AB4436" s="1"/>
      <c r="AC4436" s="1"/>
      <c r="AD4436" s="1"/>
      <c r="AE4436" s="1"/>
      <c r="AF4436" s="1"/>
      <c r="AG4436" s="1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</row>
    <row r="4437" spans="4:60" x14ac:dyDescent="0.2">
      <c r="D4437" s="23"/>
      <c r="F4437" s="1"/>
      <c r="H4437" s="1"/>
      <c r="I4437" s="26"/>
      <c r="J4437" s="26"/>
      <c r="K4437" s="26"/>
      <c r="L4437" s="26"/>
      <c r="M4437" s="26"/>
      <c r="N4437" s="26"/>
      <c r="O4437" s="26"/>
      <c r="P4437" s="26"/>
      <c r="Q4437" s="26"/>
      <c r="R4437" s="26"/>
      <c r="S4437" s="26"/>
      <c r="T4437" s="26"/>
      <c r="U4437" s="26"/>
      <c r="V4437" s="26"/>
      <c r="W4437" s="26"/>
      <c r="X4437" s="26"/>
      <c r="Y4437" s="26"/>
      <c r="Z4437" s="26"/>
      <c r="AA4437" s="26"/>
      <c r="AB4437" s="26"/>
      <c r="AC4437" s="26"/>
      <c r="AD4437" s="26"/>
      <c r="AE4437" s="26"/>
      <c r="AF4437" s="26"/>
      <c r="AG4437" s="26"/>
      <c r="AH4437" s="26"/>
      <c r="AI4437" s="26"/>
      <c r="AJ4437" s="26"/>
      <c r="AK4437" s="26"/>
      <c r="AL4437" s="26"/>
      <c r="AM4437" s="26"/>
      <c r="AN4437" s="26"/>
      <c r="AO4437" s="26"/>
      <c r="AP4437" s="26"/>
      <c r="AQ4437" s="26"/>
      <c r="AR4437" s="26"/>
      <c r="AS4437" s="26"/>
      <c r="AT4437" s="26"/>
      <c r="AU4437" s="26"/>
      <c r="AV4437" s="26"/>
      <c r="AW4437" s="26"/>
      <c r="AX4437" s="26"/>
      <c r="AY4437" s="26"/>
      <c r="AZ4437" s="26"/>
      <c r="BA4437" s="26"/>
      <c r="BB4437" s="26"/>
      <c r="BC4437" s="26"/>
      <c r="BD4437" s="26"/>
      <c r="BE4437" s="26"/>
      <c r="BF4437" s="26"/>
      <c r="BG4437" s="26"/>
      <c r="BH4437" s="26"/>
    </row>
    <row r="4438" spans="4:60" x14ac:dyDescent="0.2">
      <c r="D4438" s="23"/>
      <c r="F4438" s="28"/>
      <c r="H4438" s="1"/>
      <c r="Q4438" s="1"/>
      <c r="R4438" s="1"/>
      <c r="S4438" s="1"/>
      <c r="T4438" s="1"/>
      <c r="U4438" s="1"/>
      <c r="V4438" s="1"/>
      <c r="W4438" s="1"/>
      <c r="X4438" s="1"/>
      <c r="Y4438" s="1"/>
      <c r="Z4438" s="1"/>
      <c r="AA4438" s="1"/>
      <c r="AB4438" s="1"/>
      <c r="AC4438" s="1"/>
      <c r="AD4438" s="1"/>
      <c r="AE4438" s="1"/>
      <c r="AF4438" s="1"/>
      <c r="AG4438" s="1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</row>
    <row r="4439" spans="4:60" x14ac:dyDescent="0.2">
      <c r="D4439" s="23"/>
      <c r="F4439" s="28"/>
      <c r="H4439" s="1"/>
      <c r="I4439" s="29"/>
      <c r="J4439" s="29"/>
      <c r="K4439" s="29"/>
      <c r="L4439" s="29"/>
      <c r="M4439" s="29"/>
      <c r="N4439" s="29"/>
      <c r="O4439" s="29"/>
      <c r="P4439" s="29"/>
      <c r="Q4439" s="29"/>
      <c r="R4439" s="29"/>
      <c r="S4439" s="29"/>
      <c r="T4439" s="29"/>
      <c r="U4439" s="29"/>
      <c r="V4439" s="29"/>
      <c r="W4439" s="29"/>
      <c r="X4439" s="29"/>
      <c r="Y4439" s="29"/>
      <c r="Z4439" s="29"/>
      <c r="AA4439" s="29"/>
      <c r="AB4439" s="29"/>
      <c r="AC4439" s="29"/>
      <c r="AD4439" s="29"/>
      <c r="AE4439" s="29"/>
      <c r="AF4439" s="29"/>
      <c r="AG4439" s="29"/>
      <c r="AH4439" s="29"/>
      <c r="AI4439" s="29"/>
      <c r="AJ4439" s="29"/>
      <c r="AK4439" s="29"/>
      <c r="AL4439" s="29"/>
      <c r="AM4439" s="29"/>
      <c r="AN4439" s="29"/>
      <c r="AO4439" s="29"/>
      <c r="AP4439" s="29"/>
      <c r="AQ4439" s="29"/>
      <c r="AR4439" s="29"/>
      <c r="AS4439" s="29"/>
      <c r="AT4439" s="29"/>
      <c r="AU4439" s="29"/>
      <c r="AV4439" s="29"/>
      <c r="AW4439" s="29"/>
      <c r="AX4439" s="29"/>
      <c r="AY4439" s="29"/>
      <c r="AZ4439" s="29"/>
      <c r="BA4439" s="29"/>
      <c r="BB4439" s="29"/>
      <c r="BC4439" s="29"/>
      <c r="BD4439" s="29"/>
      <c r="BE4439" s="29"/>
      <c r="BF4439" s="29"/>
      <c r="BG4439" s="29"/>
      <c r="BH4439" s="29"/>
    </row>
    <row r="4440" spans="4:60" x14ac:dyDescent="0.2">
      <c r="D4440" s="23"/>
      <c r="F4440" s="28"/>
      <c r="H4440" s="30"/>
      <c r="I4440" s="30"/>
      <c r="J4440" s="30"/>
      <c r="K4440" s="30"/>
      <c r="L4440" s="30"/>
      <c r="M4440" s="30"/>
      <c r="N4440" s="30"/>
      <c r="O4440" s="30"/>
      <c r="P4440" s="30"/>
      <c r="Q4440" s="30"/>
      <c r="R4440" s="30"/>
      <c r="S4440" s="30"/>
      <c r="T4440" s="30"/>
      <c r="U4440" s="30"/>
      <c r="V4440" s="30"/>
      <c r="W4440" s="30"/>
      <c r="X4440" s="30"/>
      <c r="Y4440" s="30"/>
      <c r="Z4440" s="30"/>
      <c r="AA4440" s="30"/>
      <c r="AB4440" s="30"/>
      <c r="AC4440" s="30"/>
      <c r="AD4440" s="30"/>
      <c r="AE4440" s="30"/>
      <c r="AF4440" s="30"/>
      <c r="AG4440" s="30"/>
      <c r="AH4440" s="30"/>
      <c r="AI4440" s="30"/>
      <c r="AJ4440" s="30"/>
      <c r="AK4440" s="30"/>
      <c r="AL4440" s="30"/>
      <c r="AM4440" s="30"/>
      <c r="AN4440" s="30"/>
      <c r="AO4440" s="30"/>
      <c r="AP4440" s="30"/>
      <c r="AQ4440" s="30"/>
      <c r="AR4440" s="30"/>
      <c r="AS4440" s="30"/>
      <c r="AT4440" s="30"/>
      <c r="AU4440" s="30"/>
      <c r="AV4440" s="30"/>
      <c r="AW4440" s="30"/>
      <c r="AX4440" s="30"/>
      <c r="AY4440" s="30"/>
      <c r="AZ4440" s="30"/>
      <c r="BA4440" s="30"/>
      <c r="BB4440" s="30"/>
      <c r="BC4440" s="30"/>
      <c r="BD4440" s="30"/>
      <c r="BE4440" s="30"/>
      <c r="BF4440" s="30"/>
      <c r="BG4440" s="30"/>
      <c r="BH4440" s="30"/>
    </row>
    <row r="4441" spans="4:60" x14ac:dyDescent="0.2">
      <c r="D4441" s="23"/>
      <c r="F4441" s="28"/>
      <c r="H4441" s="1"/>
      <c r="Q4441" s="1"/>
      <c r="R4441" s="1"/>
      <c r="S4441" s="1"/>
      <c r="T4441" s="1"/>
      <c r="U4441" s="1"/>
      <c r="V4441" s="1"/>
      <c r="W4441" s="1"/>
      <c r="X4441" s="1"/>
      <c r="Y4441" s="1"/>
      <c r="Z4441" s="1"/>
      <c r="AA4441" s="1"/>
      <c r="AB4441" s="1"/>
      <c r="AC4441" s="1"/>
      <c r="AD4441" s="1"/>
      <c r="AE4441" s="1"/>
      <c r="AF4441" s="1"/>
      <c r="AG4441" s="1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</row>
    <row r="4442" spans="4:60" x14ac:dyDescent="0.2">
      <c r="D4442" s="23"/>
      <c r="F4442" s="1"/>
      <c r="H4442" s="1"/>
      <c r="Q4442" s="1"/>
      <c r="R4442" s="1"/>
      <c r="S4442" s="1"/>
      <c r="T4442" s="1"/>
      <c r="U4442" s="1"/>
      <c r="V4442" s="1"/>
      <c r="W4442" s="1"/>
      <c r="X4442" s="1"/>
      <c r="Y4442" s="1"/>
      <c r="Z4442" s="1"/>
      <c r="AA4442" s="1"/>
      <c r="AB4442" s="1"/>
      <c r="AC4442" s="1"/>
      <c r="AD4442" s="1"/>
      <c r="AE4442" s="1"/>
      <c r="AF4442" s="1"/>
      <c r="AG4442" s="1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</row>
    <row r="4443" spans="4:60" x14ac:dyDescent="0.2">
      <c r="D4443" s="23"/>
      <c r="F4443" s="1"/>
      <c r="H4443" s="1"/>
      <c r="I4443" s="26"/>
      <c r="J4443" s="26"/>
      <c r="K4443" s="26"/>
      <c r="L4443" s="26"/>
      <c r="M4443" s="26"/>
      <c r="N4443" s="26"/>
      <c r="O4443" s="26"/>
      <c r="P4443" s="26"/>
      <c r="Q4443" s="26"/>
      <c r="R4443" s="26"/>
      <c r="S4443" s="26"/>
      <c r="T4443" s="26"/>
      <c r="U4443" s="26"/>
      <c r="V4443" s="26"/>
      <c r="W4443" s="26"/>
      <c r="X4443" s="26"/>
      <c r="Y4443" s="26"/>
      <c r="Z4443" s="26"/>
      <c r="AA4443" s="26"/>
      <c r="AB4443" s="26"/>
      <c r="AC4443" s="26"/>
      <c r="AD4443" s="26"/>
      <c r="AE4443" s="26"/>
      <c r="AF4443" s="26"/>
      <c r="AG4443" s="26"/>
      <c r="AH4443" s="26"/>
      <c r="AI4443" s="26"/>
      <c r="AJ4443" s="26"/>
      <c r="AK4443" s="26"/>
      <c r="AL4443" s="26"/>
      <c r="AM4443" s="26"/>
      <c r="AN4443" s="26"/>
      <c r="AO4443" s="26"/>
      <c r="AP4443" s="26"/>
      <c r="AQ4443" s="26"/>
      <c r="AR4443" s="26"/>
      <c r="AS4443" s="26"/>
      <c r="AT4443" s="26"/>
      <c r="AU4443" s="26"/>
      <c r="AV4443" s="26"/>
      <c r="AW4443" s="26"/>
      <c r="AX4443" s="26"/>
      <c r="AY4443" s="26"/>
      <c r="AZ4443" s="26"/>
      <c r="BA4443" s="26"/>
      <c r="BB4443" s="26"/>
      <c r="BC4443" s="26"/>
      <c r="BD4443" s="26"/>
      <c r="BE4443" s="26"/>
      <c r="BF4443" s="26"/>
      <c r="BG4443" s="26"/>
      <c r="BH4443" s="26"/>
    </row>
    <row r="4444" spans="4:60" x14ac:dyDescent="0.2">
      <c r="D4444" s="23"/>
      <c r="F4444" s="28"/>
      <c r="H4444" s="1"/>
      <c r="Q4444" s="1"/>
      <c r="R4444" s="1"/>
      <c r="S4444" s="1"/>
      <c r="T4444" s="1"/>
      <c r="U4444" s="1"/>
      <c r="V4444" s="1"/>
      <c r="W4444" s="1"/>
      <c r="X4444" s="1"/>
      <c r="Y4444" s="1"/>
      <c r="Z4444" s="1"/>
      <c r="AA4444" s="1"/>
      <c r="AB4444" s="1"/>
      <c r="AC4444" s="1"/>
      <c r="AD4444" s="1"/>
      <c r="AE4444" s="1"/>
      <c r="AF4444" s="1"/>
      <c r="AG4444" s="1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</row>
    <row r="4445" spans="4:60" x14ac:dyDescent="0.2">
      <c r="D4445" s="23"/>
      <c r="F4445" s="28"/>
      <c r="H4445" s="1"/>
      <c r="I4445" s="29"/>
      <c r="J4445" s="29"/>
      <c r="K4445" s="29"/>
      <c r="L4445" s="29"/>
      <c r="M4445" s="29"/>
      <c r="N4445" s="29"/>
      <c r="O4445" s="29"/>
      <c r="P4445" s="29"/>
      <c r="Q4445" s="29"/>
      <c r="R4445" s="29"/>
      <c r="S4445" s="29"/>
      <c r="T4445" s="29"/>
      <c r="U4445" s="29"/>
      <c r="V4445" s="29"/>
      <c r="W4445" s="29"/>
      <c r="X4445" s="29"/>
      <c r="Y4445" s="29"/>
      <c r="Z4445" s="29"/>
      <c r="AA4445" s="29"/>
      <c r="AB4445" s="29"/>
      <c r="AC4445" s="29"/>
      <c r="AD4445" s="29"/>
      <c r="AE4445" s="29"/>
      <c r="AF4445" s="29"/>
      <c r="AG4445" s="29"/>
      <c r="AH4445" s="29"/>
      <c r="AI4445" s="29"/>
      <c r="AJ4445" s="29"/>
      <c r="AK4445" s="29"/>
      <c r="AL4445" s="29"/>
      <c r="AM4445" s="29"/>
      <c r="AN4445" s="29"/>
      <c r="AO4445" s="29"/>
      <c r="AP4445" s="29"/>
      <c r="AQ4445" s="29"/>
      <c r="AR4445" s="29"/>
      <c r="AS4445" s="29"/>
      <c r="AT4445" s="29"/>
      <c r="AU4445" s="29"/>
      <c r="AV4445" s="29"/>
      <c r="AW4445" s="29"/>
      <c r="AX4445" s="29"/>
      <c r="AY4445" s="29"/>
      <c r="AZ4445" s="29"/>
      <c r="BA4445" s="29"/>
      <c r="BB4445" s="29"/>
      <c r="BC4445" s="29"/>
      <c r="BD4445" s="29"/>
      <c r="BE4445" s="29"/>
      <c r="BF4445" s="29"/>
      <c r="BG4445" s="29"/>
      <c r="BH4445" s="29"/>
    </row>
    <row r="4446" spans="4:60" x14ac:dyDescent="0.2">
      <c r="D4446" s="23"/>
      <c r="F4446" s="28"/>
      <c r="H4446" s="30"/>
      <c r="I4446" s="30"/>
      <c r="J4446" s="30"/>
      <c r="K4446" s="30"/>
      <c r="L4446" s="30"/>
      <c r="M4446" s="30"/>
      <c r="N4446" s="30"/>
      <c r="O4446" s="30"/>
      <c r="P4446" s="30"/>
      <c r="Q4446" s="30"/>
      <c r="R4446" s="30"/>
      <c r="S4446" s="30"/>
      <c r="T4446" s="30"/>
      <c r="U4446" s="30"/>
      <c r="V4446" s="30"/>
      <c r="W4446" s="30"/>
      <c r="X4446" s="30"/>
      <c r="Y4446" s="30"/>
      <c r="Z4446" s="30"/>
      <c r="AA4446" s="30"/>
      <c r="AB4446" s="30"/>
      <c r="AC4446" s="30"/>
      <c r="AD4446" s="30"/>
      <c r="AE4446" s="30"/>
      <c r="AF4446" s="30"/>
      <c r="AG4446" s="30"/>
      <c r="AH4446" s="30"/>
      <c r="AI4446" s="30"/>
      <c r="AJ4446" s="30"/>
      <c r="AK4446" s="30"/>
      <c r="AL4446" s="30"/>
      <c r="AM4446" s="30"/>
      <c r="AN4446" s="30"/>
      <c r="AO4446" s="30"/>
      <c r="AP4446" s="30"/>
      <c r="AQ4446" s="30"/>
      <c r="AR4446" s="30"/>
      <c r="AS4446" s="30"/>
      <c r="AT4446" s="30"/>
      <c r="AU4446" s="30"/>
      <c r="AV4446" s="30"/>
      <c r="AW4446" s="30"/>
      <c r="AX4446" s="30"/>
      <c r="AY4446" s="30"/>
      <c r="AZ4446" s="30"/>
      <c r="BA4446" s="30"/>
      <c r="BB4446" s="30"/>
      <c r="BC4446" s="30"/>
      <c r="BD4446" s="30"/>
      <c r="BE4446" s="30"/>
      <c r="BF4446" s="30"/>
      <c r="BG4446" s="30"/>
      <c r="BH4446" s="30"/>
    </row>
    <row r="4447" spans="4:60" x14ac:dyDescent="0.2">
      <c r="D4447" s="23"/>
      <c r="F4447" s="28"/>
      <c r="H4447" s="1"/>
      <c r="Q4447" s="1"/>
      <c r="R4447" s="1"/>
      <c r="S4447" s="1"/>
      <c r="T4447" s="1"/>
      <c r="U4447" s="1"/>
      <c r="V4447" s="1"/>
      <c r="W4447" s="1"/>
      <c r="X4447" s="1"/>
      <c r="Y4447" s="1"/>
      <c r="Z4447" s="1"/>
      <c r="AA4447" s="1"/>
      <c r="AB4447" s="1"/>
      <c r="AC4447" s="1"/>
      <c r="AD4447" s="1"/>
      <c r="AE4447" s="1"/>
      <c r="AF4447" s="1"/>
      <c r="AG4447" s="1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</row>
    <row r="4448" spans="4:60" x14ac:dyDescent="0.2">
      <c r="D4448" s="23"/>
      <c r="F4448" s="1"/>
      <c r="H4448" s="1"/>
      <c r="Q4448" s="1"/>
      <c r="R4448" s="1"/>
      <c r="S4448" s="1"/>
      <c r="T4448" s="1"/>
      <c r="U4448" s="1"/>
      <c r="V4448" s="1"/>
      <c r="W4448" s="1"/>
      <c r="X4448" s="1"/>
      <c r="Y4448" s="1"/>
      <c r="Z4448" s="1"/>
      <c r="AA4448" s="1"/>
      <c r="AB4448" s="1"/>
      <c r="AC4448" s="1"/>
      <c r="AD4448" s="1"/>
      <c r="AE4448" s="1"/>
      <c r="AF4448" s="1"/>
      <c r="AG4448" s="1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</row>
    <row r="4449" spans="4:60" x14ac:dyDescent="0.2">
      <c r="D4449" s="23"/>
      <c r="F4449" s="1"/>
      <c r="H4449" s="1"/>
      <c r="I4449" s="26"/>
      <c r="J4449" s="26"/>
      <c r="K4449" s="26"/>
      <c r="L4449" s="26"/>
      <c r="M4449" s="26"/>
      <c r="N4449" s="26"/>
      <c r="O4449" s="26"/>
      <c r="P4449" s="26"/>
      <c r="Q4449" s="26"/>
      <c r="R4449" s="26"/>
      <c r="S4449" s="26"/>
      <c r="T4449" s="26"/>
      <c r="U4449" s="26"/>
      <c r="V4449" s="26"/>
      <c r="W4449" s="26"/>
      <c r="X4449" s="26"/>
      <c r="Y4449" s="26"/>
      <c r="Z4449" s="26"/>
      <c r="AA4449" s="26"/>
      <c r="AB4449" s="26"/>
      <c r="AC4449" s="26"/>
      <c r="AD4449" s="26"/>
      <c r="AE4449" s="26"/>
      <c r="AF4449" s="26"/>
      <c r="AG4449" s="26"/>
      <c r="AH4449" s="26"/>
      <c r="AI4449" s="26"/>
      <c r="AJ4449" s="26"/>
      <c r="AK4449" s="26"/>
      <c r="AL4449" s="26"/>
      <c r="AM4449" s="26"/>
      <c r="AN4449" s="26"/>
      <c r="AO4449" s="26"/>
      <c r="AP4449" s="26"/>
      <c r="AQ4449" s="26"/>
      <c r="AR4449" s="26"/>
      <c r="AS4449" s="26"/>
      <c r="AT4449" s="26"/>
      <c r="AU4449" s="26"/>
      <c r="AV4449" s="26"/>
      <c r="AW4449" s="26"/>
      <c r="AX4449" s="26"/>
      <c r="AY4449" s="26"/>
      <c r="AZ4449" s="26"/>
      <c r="BA4449" s="26"/>
      <c r="BB4449" s="26"/>
      <c r="BC4449" s="26"/>
      <c r="BD4449" s="26"/>
      <c r="BE4449" s="26"/>
      <c r="BF4449" s="26"/>
      <c r="BG4449" s="26"/>
      <c r="BH4449" s="26"/>
    </row>
    <row r="4450" spans="4:60" x14ac:dyDescent="0.2">
      <c r="D4450" s="23"/>
      <c r="F4450" s="28"/>
      <c r="H4450" s="1"/>
      <c r="Q4450" s="1"/>
      <c r="R4450" s="1"/>
      <c r="S4450" s="1"/>
      <c r="T4450" s="1"/>
      <c r="U4450" s="1"/>
      <c r="V4450" s="1"/>
      <c r="W4450" s="1"/>
      <c r="X4450" s="1"/>
      <c r="Y4450" s="1"/>
      <c r="Z4450" s="1"/>
      <c r="AA4450" s="1"/>
      <c r="AB4450" s="1"/>
      <c r="AC4450" s="1"/>
      <c r="AD4450" s="1"/>
      <c r="AE4450" s="1"/>
      <c r="AF4450" s="1"/>
      <c r="AG4450" s="1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</row>
    <row r="4451" spans="4:60" x14ac:dyDescent="0.2">
      <c r="D4451" s="23"/>
      <c r="F4451" s="28"/>
      <c r="H4451" s="1"/>
      <c r="I4451" s="29"/>
      <c r="J4451" s="29"/>
      <c r="K4451" s="29"/>
      <c r="L4451" s="29"/>
      <c r="M4451" s="29"/>
      <c r="N4451" s="29"/>
      <c r="O4451" s="29"/>
      <c r="P4451" s="29"/>
      <c r="Q4451" s="29"/>
      <c r="R4451" s="29"/>
      <c r="S4451" s="29"/>
      <c r="T4451" s="29"/>
      <c r="U4451" s="29"/>
      <c r="V4451" s="29"/>
      <c r="W4451" s="29"/>
      <c r="X4451" s="29"/>
      <c r="Y4451" s="29"/>
      <c r="Z4451" s="29"/>
      <c r="AA4451" s="29"/>
      <c r="AB4451" s="29"/>
      <c r="AC4451" s="29"/>
      <c r="AD4451" s="29"/>
      <c r="AE4451" s="29"/>
      <c r="AF4451" s="29"/>
      <c r="AG4451" s="29"/>
      <c r="AH4451" s="29"/>
      <c r="AI4451" s="29"/>
      <c r="AJ4451" s="29"/>
      <c r="AK4451" s="29"/>
      <c r="AL4451" s="29"/>
      <c r="AM4451" s="29"/>
      <c r="AN4451" s="29"/>
      <c r="AO4451" s="29"/>
      <c r="AP4451" s="29"/>
      <c r="AQ4451" s="29"/>
      <c r="AR4451" s="29"/>
      <c r="AS4451" s="29"/>
      <c r="AT4451" s="29"/>
      <c r="AU4451" s="29"/>
      <c r="AV4451" s="29"/>
      <c r="AW4451" s="29"/>
      <c r="AX4451" s="29"/>
      <c r="AY4451" s="29"/>
      <c r="AZ4451" s="29"/>
      <c r="BA4451" s="29"/>
      <c r="BB4451" s="29"/>
      <c r="BC4451" s="29"/>
      <c r="BD4451" s="29"/>
      <c r="BE4451" s="29"/>
      <c r="BF4451" s="29"/>
      <c r="BG4451" s="29"/>
      <c r="BH4451" s="29"/>
    </row>
    <row r="4452" spans="4:60" x14ac:dyDescent="0.2">
      <c r="D4452" s="23"/>
      <c r="F4452" s="28"/>
      <c r="H4452" s="30"/>
      <c r="I4452" s="30"/>
      <c r="J4452" s="30"/>
      <c r="K4452" s="30"/>
      <c r="L4452" s="30"/>
      <c r="M4452" s="30"/>
      <c r="N4452" s="30"/>
      <c r="O4452" s="30"/>
      <c r="P4452" s="30"/>
      <c r="Q4452" s="30"/>
      <c r="R4452" s="30"/>
      <c r="S4452" s="30"/>
      <c r="T4452" s="30"/>
      <c r="U4452" s="30"/>
      <c r="V4452" s="30"/>
      <c r="W4452" s="30"/>
      <c r="X4452" s="30"/>
      <c r="Y4452" s="30"/>
      <c r="Z4452" s="30"/>
      <c r="AA4452" s="30"/>
      <c r="AB4452" s="30"/>
      <c r="AC4452" s="30"/>
      <c r="AD4452" s="30"/>
      <c r="AE4452" s="30"/>
      <c r="AF4452" s="30"/>
      <c r="AG4452" s="30"/>
      <c r="AH4452" s="30"/>
      <c r="AI4452" s="30"/>
      <c r="AJ4452" s="30"/>
      <c r="AK4452" s="30"/>
      <c r="AL4452" s="30"/>
      <c r="AM4452" s="30"/>
      <c r="AN4452" s="30"/>
      <c r="AO4452" s="30"/>
      <c r="AP4452" s="30"/>
      <c r="AQ4452" s="30"/>
      <c r="AR4452" s="30"/>
      <c r="AS4452" s="30"/>
      <c r="AT4452" s="30"/>
      <c r="AU4452" s="30"/>
      <c r="AV4452" s="30"/>
      <c r="AW4452" s="30"/>
      <c r="AX4452" s="30"/>
      <c r="AY4452" s="30"/>
      <c r="AZ4452" s="30"/>
      <c r="BA4452" s="30"/>
      <c r="BB4452" s="30"/>
      <c r="BC4452" s="30"/>
      <c r="BD4452" s="30"/>
      <c r="BE4452" s="30"/>
      <c r="BF4452" s="30"/>
      <c r="BG4452" s="30"/>
      <c r="BH4452" s="30"/>
    </row>
    <row r="4453" spans="4:60" x14ac:dyDescent="0.2">
      <c r="D4453" s="23"/>
      <c r="F4453" s="28"/>
      <c r="H4453" s="1"/>
      <c r="Q4453" s="1"/>
      <c r="R4453" s="1"/>
      <c r="S4453" s="1"/>
      <c r="T4453" s="1"/>
      <c r="U4453" s="1"/>
      <c r="V4453" s="1"/>
      <c r="W4453" s="1"/>
      <c r="X4453" s="1"/>
      <c r="Y4453" s="1"/>
      <c r="Z4453" s="1"/>
      <c r="AA4453" s="1"/>
      <c r="AB4453" s="1"/>
      <c r="AC4453" s="1"/>
      <c r="AD4453" s="1"/>
      <c r="AE4453" s="1"/>
      <c r="AF4453" s="1"/>
      <c r="AG4453" s="1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</row>
    <row r="4454" spans="4:60" x14ac:dyDescent="0.2">
      <c r="D4454" s="23"/>
      <c r="F4454" s="1"/>
      <c r="H4454" s="1"/>
      <c r="Q4454" s="1"/>
      <c r="R4454" s="1"/>
      <c r="S4454" s="1"/>
      <c r="T4454" s="1"/>
      <c r="U4454" s="1"/>
      <c r="V4454" s="1"/>
      <c r="W4454" s="1"/>
      <c r="X4454" s="1"/>
      <c r="Y4454" s="1"/>
      <c r="Z4454" s="1"/>
      <c r="AA4454" s="1"/>
      <c r="AB4454" s="1"/>
      <c r="AC4454" s="1"/>
      <c r="AD4454" s="1"/>
      <c r="AE4454" s="1"/>
      <c r="AF4454" s="1"/>
      <c r="AG4454" s="1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</row>
    <row r="4455" spans="4:60" x14ac:dyDescent="0.2">
      <c r="D4455" s="23"/>
      <c r="F4455" s="1"/>
      <c r="H4455" s="1"/>
      <c r="I4455" s="26"/>
      <c r="J4455" s="26"/>
      <c r="K4455" s="26"/>
      <c r="L4455" s="26"/>
      <c r="M4455" s="26"/>
      <c r="N4455" s="26"/>
      <c r="O4455" s="26"/>
      <c r="P4455" s="26"/>
      <c r="Q4455" s="26"/>
      <c r="R4455" s="26"/>
      <c r="S4455" s="26"/>
      <c r="T4455" s="26"/>
      <c r="U4455" s="26"/>
      <c r="V4455" s="26"/>
      <c r="W4455" s="26"/>
      <c r="X4455" s="26"/>
      <c r="Y4455" s="26"/>
      <c r="Z4455" s="26"/>
      <c r="AA4455" s="26"/>
      <c r="AB4455" s="26"/>
      <c r="AC4455" s="26"/>
      <c r="AD4455" s="26"/>
      <c r="AE4455" s="26"/>
      <c r="AF4455" s="26"/>
      <c r="AG4455" s="26"/>
      <c r="AH4455" s="26"/>
      <c r="AI4455" s="26"/>
      <c r="AJ4455" s="26"/>
      <c r="AK4455" s="26"/>
      <c r="AL4455" s="26"/>
      <c r="AM4455" s="26"/>
      <c r="AN4455" s="26"/>
      <c r="AO4455" s="26"/>
      <c r="AP4455" s="26"/>
      <c r="AQ4455" s="26"/>
      <c r="AR4455" s="26"/>
      <c r="AS4455" s="26"/>
      <c r="AT4455" s="26"/>
      <c r="AU4455" s="26"/>
      <c r="AV4455" s="26"/>
      <c r="AW4455" s="26"/>
      <c r="AX4455" s="26"/>
      <c r="AY4455" s="26"/>
      <c r="AZ4455" s="26"/>
      <c r="BA4455" s="26"/>
      <c r="BB4455" s="26"/>
      <c r="BC4455" s="26"/>
      <c r="BD4455" s="26"/>
      <c r="BE4455" s="26"/>
      <c r="BF4455" s="26"/>
      <c r="BG4455" s="26"/>
      <c r="BH4455" s="26"/>
    </row>
    <row r="4456" spans="4:60" x14ac:dyDescent="0.2">
      <c r="D4456" s="23"/>
      <c r="F4456" s="28"/>
      <c r="H4456" s="1"/>
      <c r="Q4456" s="1"/>
      <c r="R4456" s="1"/>
      <c r="S4456" s="1"/>
      <c r="T4456" s="1"/>
      <c r="U4456" s="1"/>
      <c r="V4456" s="1"/>
      <c r="W4456" s="1"/>
      <c r="X4456" s="1"/>
      <c r="Y4456" s="1"/>
      <c r="Z4456" s="1"/>
      <c r="AA4456" s="1"/>
      <c r="AB4456" s="1"/>
      <c r="AC4456" s="1"/>
      <c r="AD4456" s="1"/>
      <c r="AE4456" s="1"/>
      <c r="AF4456" s="1"/>
      <c r="AG4456" s="1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</row>
    <row r="4457" spans="4:60" x14ac:dyDescent="0.2">
      <c r="D4457" s="23"/>
      <c r="F4457" s="28"/>
      <c r="H4457" s="1"/>
      <c r="I4457" s="29"/>
      <c r="J4457" s="29"/>
      <c r="K4457" s="29"/>
      <c r="L4457" s="29"/>
      <c r="M4457" s="29"/>
      <c r="N4457" s="29"/>
      <c r="O4457" s="29"/>
      <c r="P4457" s="29"/>
      <c r="Q4457" s="29"/>
      <c r="R4457" s="29"/>
      <c r="S4457" s="29"/>
      <c r="T4457" s="29"/>
      <c r="U4457" s="29"/>
      <c r="V4457" s="29"/>
      <c r="W4457" s="29"/>
      <c r="X4457" s="29"/>
      <c r="Y4457" s="29"/>
      <c r="Z4457" s="29"/>
      <c r="AA4457" s="29"/>
      <c r="AB4457" s="29"/>
      <c r="AC4457" s="29"/>
      <c r="AD4457" s="29"/>
      <c r="AE4457" s="29"/>
      <c r="AF4457" s="29"/>
      <c r="AG4457" s="29"/>
      <c r="AH4457" s="29"/>
      <c r="AI4457" s="29"/>
      <c r="AJ4457" s="29"/>
      <c r="AK4457" s="29"/>
      <c r="AL4457" s="29"/>
      <c r="AM4457" s="29"/>
      <c r="AN4457" s="29"/>
      <c r="AO4457" s="29"/>
      <c r="AP4457" s="29"/>
      <c r="AQ4457" s="29"/>
      <c r="AR4457" s="29"/>
      <c r="AS4457" s="29"/>
      <c r="AT4457" s="29"/>
      <c r="AU4457" s="29"/>
      <c r="AV4457" s="29"/>
      <c r="AW4457" s="29"/>
      <c r="AX4457" s="29"/>
      <c r="AY4457" s="29"/>
      <c r="AZ4457" s="29"/>
      <c r="BA4457" s="29"/>
      <c r="BB4457" s="29"/>
      <c r="BC4457" s="29"/>
      <c r="BD4457" s="29"/>
      <c r="BE4457" s="29"/>
      <c r="BF4457" s="29"/>
      <c r="BG4457" s="29"/>
      <c r="BH4457" s="29"/>
    </row>
    <row r="4458" spans="4:60" x14ac:dyDescent="0.2">
      <c r="D4458" s="23"/>
      <c r="F4458" s="28"/>
      <c r="H4458" s="30"/>
      <c r="I4458" s="30"/>
      <c r="J4458" s="30"/>
      <c r="K4458" s="30"/>
      <c r="L4458" s="30"/>
      <c r="M4458" s="30"/>
      <c r="N4458" s="30"/>
      <c r="O4458" s="30"/>
      <c r="P4458" s="30"/>
      <c r="Q4458" s="30"/>
      <c r="R4458" s="30"/>
      <c r="S4458" s="30"/>
      <c r="T4458" s="30"/>
      <c r="U4458" s="30"/>
      <c r="V4458" s="30"/>
      <c r="W4458" s="30"/>
      <c r="X4458" s="30"/>
      <c r="Y4458" s="30"/>
      <c r="Z4458" s="30"/>
      <c r="AA4458" s="30"/>
      <c r="AB4458" s="30"/>
      <c r="AC4458" s="30"/>
      <c r="AD4458" s="30"/>
      <c r="AE4458" s="30"/>
      <c r="AF4458" s="30"/>
      <c r="AG4458" s="30"/>
      <c r="AH4458" s="30"/>
      <c r="AI4458" s="30"/>
      <c r="AJ4458" s="30"/>
      <c r="AK4458" s="30"/>
      <c r="AL4458" s="30"/>
      <c r="AM4458" s="30"/>
      <c r="AN4458" s="30"/>
      <c r="AO4458" s="30"/>
      <c r="AP4458" s="30"/>
      <c r="AQ4458" s="30"/>
      <c r="AR4458" s="30"/>
      <c r="AS4458" s="30"/>
      <c r="AT4458" s="30"/>
      <c r="AU4458" s="30"/>
      <c r="AV4458" s="30"/>
      <c r="AW4458" s="30"/>
      <c r="AX4458" s="30"/>
      <c r="AY4458" s="30"/>
      <c r="AZ4458" s="30"/>
      <c r="BA4458" s="30"/>
      <c r="BB4458" s="30"/>
      <c r="BC4458" s="30"/>
      <c r="BD4458" s="30"/>
      <c r="BE4458" s="30"/>
      <c r="BF4458" s="30"/>
      <c r="BG4458" s="30"/>
      <c r="BH4458" s="30"/>
    </row>
    <row r="4459" spans="4:60" x14ac:dyDescent="0.2">
      <c r="D4459" s="23"/>
      <c r="F4459" s="28"/>
      <c r="H4459" s="1"/>
      <c r="Q4459" s="1"/>
      <c r="R4459" s="1"/>
      <c r="S4459" s="1"/>
      <c r="T4459" s="1"/>
      <c r="U4459" s="1"/>
      <c r="V4459" s="1"/>
      <c r="W4459" s="1"/>
      <c r="X4459" s="1"/>
      <c r="Y4459" s="1"/>
      <c r="Z4459" s="1"/>
      <c r="AA4459" s="1"/>
      <c r="AB4459" s="1"/>
      <c r="AC4459" s="1"/>
      <c r="AD4459" s="1"/>
      <c r="AE4459" s="1"/>
      <c r="AF4459" s="1"/>
      <c r="AG4459" s="1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</row>
    <row r="4460" spans="4:60" x14ac:dyDescent="0.2">
      <c r="D4460" s="23"/>
      <c r="F4460" s="1"/>
      <c r="H4460" s="1"/>
      <c r="Q4460" s="1"/>
      <c r="R4460" s="1"/>
      <c r="S4460" s="1"/>
      <c r="T4460" s="1"/>
      <c r="U4460" s="1"/>
      <c r="V4460" s="1"/>
      <c r="W4460" s="1"/>
      <c r="X4460" s="1"/>
      <c r="Y4460" s="1"/>
      <c r="Z4460" s="1"/>
      <c r="AA4460" s="1"/>
      <c r="AB4460" s="1"/>
      <c r="AC4460" s="1"/>
      <c r="AD4460" s="1"/>
      <c r="AE4460" s="1"/>
      <c r="AF4460" s="1"/>
      <c r="AG4460" s="1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</row>
    <row r="4461" spans="4:60" x14ac:dyDescent="0.2">
      <c r="D4461" s="23"/>
      <c r="F4461" s="1"/>
      <c r="H4461" s="1"/>
      <c r="I4461" s="26"/>
      <c r="J4461" s="26"/>
      <c r="K4461" s="26"/>
      <c r="L4461" s="26"/>
      <c r="M4461" s="26"/>
      <c r="N4461" s="26"/>
      <c r="O4461" s="26"/>
      <c r="P4461" s="26"/>
      <c r="Q4461" s="26"/>
      <c r="R4461" s="26"/>
      <c r="S4461" s="26"/>
      <c r="T4461" s="26"/>
      <c r="U4461" s="26"/>
      <c r="V4461" s="26"/>
      <c r="W4461" s="26"/>
      <c r="X4461" s="26"/>
      <c r="Y4461" s="26"/>
      <c r="Z4461" s="26"/>
      <c r="AA4461" s="26"/>
      <c r="AB4461" s="26"/>
      <c r="AC4461" s="26"/>
      <c r="AD4461" s="26"/>
      <c r="AE4461" s="26"/>
      <c r="AF4461" s="26"/>
      <c r="AG4461" s="26"/>
      <c r="AH4461" s="26"/>
      <c r="AI4461" s="26"/>
      <c r="AJ4461" s="26"/>
      <c r="AK4461" s="26"/>
      <c r="AL4461" s="26"/>
      <c r="AM4461" s="26"/>
      <c r="AN4461" s="26"/>
      <c r="AO4461" s="26"/>
      <c r="AP4461" s="26"/>
      <c r="AQ4461" s="26"/>
      <c r="AR4461" s="26"/>
      <c r="AS4461" s="26"/>
      <c r="AT4461" s="26"/>
      <c r="AU4461" s="26"/>
      <c r="AV4461" s="26"/>
      <c r="AW4461" s="26"/>
      <c r="AX4461" s="26"/>
      <c r="AY4461" s="26"/>
      <c r="AZ4461" s="26"/>
      <c r="BA4461" s="26"/>
      <c r="BB4461" s="26"/>
      <c r="BC4461" s="26"/>
      <c r="BD4461" s="26"/>
      <c r="BE4461" s="26"/>
      <c r="BF4461" s="26"/>
      <c r="BG4461" s="26"/>
      <c r="BH4461" s="26"/>
    </row>
    <row r="4462" spans="4:60" x14ac:dyDescent="0.2">
      <c r="D4462" s="23"/>
      <c r="F4462" s="28"/>
      <c r="H4462" s="1"/>
      <c r="Q4462" s="1"/>
      <c r="R4462" s="1"/>
      <c r="S4462" s="1"/>
      <c r="T4462" s="1"/>
      <c r="U4462" s="1"/>
      <c r="V4462" s="1"/>
      <c r="W4462" s="1"/>
      <c r="X4462" s="1"/>
      <c r="Y4462" s="1"/>
      <c r="Z4462" s="1"/>
      <c r="AA4462" s="1"/>
      <c r="AB4462" s="1"/>
      <c r="AC4462" s="1"/>
      <c r="AD4462" s="1"/>
      <c r="AE4462" s="1"/>
      <c r="AF4462" s="1"/>
      <c r="AG4462" s="1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</row>
    <row r="4463" spans="4:60" x14ac:dyDescent="0.2">
      <c r="D4463" s="23"/>
      <c r="F4463" s="28"/>
      <c r="H4463" s="1"/>
      <c r="I4463" s="29"/>
      <c r="J4463" s="29"/>
      <c r="K4463" s="29"/>
      <c r="L4463" s="29"/>
      <c r="M4463" s="29"/>
      <c r="N4463" s="29"/>
      <c r="O4463" s="29"/>
      <c r="P4463" s="29"/>
      <c r="Q4463" s="29"/>
      <c r="R4463" s="29"/>
      <c r="S4463" s="29"/>
      <c r="T4463" s="29"/>
      <c r="U4463" s="29"/>
      <c r="V4463" s="29"/>
      <c r="W4463" s="29"/>
      <c r="X4463" s="29"/>
      <c r="Y4463" s="29"/>
      <c r="Z4463" s="29"/>
      <c r="AA4463" s="29"/>
      <c r="AB4463" s="29"/>
      <c r="AC4463" s="29"/>
      <c r="AD4463" s="29"/>
      <c r="AE4463" s="29"/>
      <c r="AF4463" s="29"/>
      <c r="AG4463" s="29"/>
      <c r="AH4463" s="29"/>
      <c r="AI4463" s="29"/>
      <c r="AJ4463" s="29"/>
      <c r="AK4463" s="29"/>
      <c r="AL4463" s="29"/>
      <c r="AM4463" s="29"/>
      <c r="AN4463" s="29"/>
      <c r="AO4463" s="29"/>
      <c r="AP4463" s="29"/>
      <c r="AQ4463" s="29"/>
      <c r="AR4463" s="29"/>
      <c r="AS4463" s="29"/>
      <c r="AT4463" s="29"/>
      <c r="AU4463" s="29"/>
      <c r="AV4463" s="29"/>
      <c r="AW4463" s="29"/>
      <c r="AX4463" s="29"/>
      <c r="AY4463" s="29"/>
      <c r="AZ4463" s="29"/>
      <c r="BA4463" s="29"/>
      <c r="BB4463" s="29"/>
      <c r="BC4463" s="29"/>
      <c r="BD4463" s="29"/>
      <c r="BE4463" s="29"/>
      <c r="BF4463" s="29"/>
      <c r="BG4463" s="29"/>
      <c r="BH4463" s="29"/>
    </row>
    <row r="4464" spans="4:60" x14ac:dyDescent="0.2">
      <c r="D4464" s="23"/>
      <c r="F4464" s="28"/>
      <c r="H4464" s="30"/>
      <c r="I4464" s="30"/>
      <c r="J4464" s="30"/>
      <c r="K4464" s="30"/>
      <c r="L4464" s="30"/>
      <c r="M4464" s="30"/>
      <c r="N4464" s="30"/>
      <c r="O4464" s="30"/>
      <c r="P4464" s="30"/>
      <c r="Q4464" s="30"/>
      <c r="R4464" s="30"/>
      <c r="S4464" s="30"/>
      <c r="T4464" s="30"/>
      <c r="U4464" s="30"/>
      <c r="V4464" s="30"/>
      <c r="W4464" s="30"/>
      <c r="X4464" s="30"/>
      <c r="Y4464" s="30"/>
      <c r="Z4464" s="30"/>
      <c r="AA4464" s="30"/>
      <c r="AB4464" s="30"/>
      <c r="AC4464" s="30"/>
      <c r="AD4464" s="30"/>
      <c r="AE4464" s="30"/>
      <c r="AF4464" s="30"/>
      <c r="AG4464" s="30"/>
      <c r="AH4464" s="30"/>
      <c r="AI4464" s="30"/>
      <c r="AJ4464" s="30"/>
      <c r="AK4464" s="30"/>
      <c r="AL4464" s="30"/>
      <c r="AM4464" s="30"/>
      <c r="AN4464" s="30"/>
      <c r="AO4464" s="30"/>
      <c r="AP4464" s="30"/>
      <c r="AQ4464" s="30"/>
      <c r="AR4464" s="30"/>
      <c r="AS4464" s="30"/>
      <c r="AT4464" s="30"/>
      <c r="AU4464" s="30"/>
      <c r="AV4464" s="30"/>
      <c r="AW4464" s="30"/>
      <c r="AX4464" s="30"/>
      <c r="AY4464" s="30"/>
      <c r="AZ4464" s="30"/>
      <c r="BA4464" s="30"/>
      <c r="BB4464" s="30"/>
      <c r="BC4464" s="30"/>
      <c r="BD4464" s="30"/>
      <c r="BE4464" s="30"/>
      <c r="BF4464" s="30"/>
      <c r="BG4464" s="30"/>
      <c r="BH4464" s="30"/>
    </row>
    <row r="4465" spans="4:60" x14ac:dyDescent="0.2">
      <c r="D4465" s="23"/>
      <c r="F4465" s="28"/>
      <c r="H4465" s="1"/>
      <c r="Q4465" s="1"/>
      <c r="R4465" s="1"/>
      <c r="S4465" s="1"/>
      <c r="T4465" s="1"/>
      <c r="U4465" s="1"/>
      <c r="V4465" s="1"/>
      <c r="W4465" s="1"/>
      <c r="X4465" s="1"/>
      <c r="Y4465" s="1"/>
      <c r="Z4465" s="1"/>
      <c r="AA4465" s="1"/>
      <c r="AB4465" s="1"/>
      <c r="AC4465" s="1"/>
      <c r="AD4465" s="1"/>
      <c r="AE4465" s="1"/>
      <c r="AF4465" s="1"/>
      <c r="AG4465" s="1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</row>
    <row r="4466" spans="4:60" x14ac:dyDescent="0.2">
      <c r="D4466" s="23"/>
      <c r="F4466" s="1"/>
      <c r="H4466" s="1"/>
      <c r="Q4466" s="1"/>
      <c r="R4466" s="1"/>
      <c r="S4466" s="1"/>
      <c r="T4466" s="1"/>
      <c r="U4466" s="1"/>
      <c r="V4466" s="1"/>
      <c r="W4466" s="1"/>
      <c r="X4466" s="1"/>
      <c r="Y4466" s="1"/>
      <c r="Z4466" s="1"/>
      <c r="AA4466" s="1"/>
      <c r="AB4466" s="1"/>
      <c r="AC4466" s="1"/>
      <c r="AD4466" s="1"/>
      <c r="AE4466" s="1"/>
      <c r="AF4466" s="1"/>
      <c r="AG4466" s="1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</row>
    <row r="4467" spans="4:60" x14ac:dyDescent="0.2">
      <c r="D4467" s="23"/>
      <c r="F4467" s="1"/>
      <c r="H4467" s="1"/>
      <c r="I4467" s="26"/>
      <c r="J4467" s="26"/>
      <c r="K4467" s="26"/>
      <c r="L4467" s="26"/>
      <c r="M4467" s="26"/>
      <c r="N4467" s="26"/>
      <c r="O4467" s="26"/>
      <c r="P4467" s="26"/>
      <c r="Q4467" s="26"/>
      <c r="R4467" s="26"/>
      <c r="S4467" s="26"/>
      <c r="T4467" s="26"/>
      <c r="U4467" s="26"/>
      <c r="V4467" s="26"/>
      <c r="W4467" s="26"/>
      <c r="X4467" s="26"/>
      <c r="Y4467" s="26"/>
      <c r="Z4467" s="26"/>
      <c r="AA4467" s="26"/>
      <c r="AB4467" s="26"/>
      <c r="AC4467" s="26"/>
      <c r="AD4467" s="26"/>
      <c r="AE4467" s="26"/>
      <c r="AF4467" s="26"/>
      <c r="AG4467" s="26"/>
      <c r="AH4467" s="26"/>
      <c r="AI4467" s="26"/>
      <c r="AJ4467" s="26"/>
      <c r="AK4467" s="26"/>
      <c r="AL4467" s="26"/>
      <c r="AM4467" s="26"/>
      <c r="AN4467" s="26"/>
      <c r="AO4467" s="26"/>
      <c r="AP4467" s="26"/>
      <c r="AQ4467" s="26"/>
      <c r="AR4467" s="26"/>
      <c r="AS4467" s="26"/>
      <c r="AT4467" s="26"/>
      <c r="AU4467" s="26"/>
      <c r="AV4467" s="26"/>
      <c r="AW4467" s="26"/>
      <c r="AX4467" s="26"/>
      <c r="AY4467" s="26"/>
      <c r="AZ4467" s="26"/>
      <c r="BA4467" s="26"/>
      <c r="BB4467" s="26"/>
      <c r="BC4467" s="26"/>
      <c r="BD4467" s="26"/>
      <c r="BE4467" s="26"/>
      <c r="BF4467" s="26"/>
      <c r="BG4467" s="26"/>
      <c r="BH4467" s="26"/>
    </row>
    <row r="4468" spans="4:60" x14ac:dyDescent="0.2">
      <c r="D4468" s="23"/>
      <c r="F4468" s="28"/>
      <c r="H4468" s="1"/>
      <c r="Q4468" s="1"/>
      <c r="R4468" s="1"/>
      <c r="S4468" s="1"/>
      <c r="T4468" s="1"/>
      <c r="U4468" s="1"/>
      <c r="V4468" s="1"/>
      <c r="W4468" s="1"/>
      <c r="X4468" s="1"/>
      <c r="Y4468" s="1"/>
      <c r="Z4468" s="1"/>
      <c r="AA4468" s="1"/>
      <c r="AB4468" s="1"/>
      <c r="AC4468" s="1"/>
      <c r="AD4468" s="1"/>
      <c r="AE4468" s="1"/>
      <c r="AF4468" s="1"/>
      <c r="AG4468" s="1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</row>
    <row r="4469" spans="4:60" x14ac:dyDescent="0.2">
      <c r="D4469" s="23"/>
      <c r="F4469" s="28"/>
      <c r="H4469" s="1"/>
      <c r="I4469" s="29"/>
      <c r="J4469" s="29"/>
      <c r="K4469" s="29"/>
      <c r="L4469" s="29"/>
      <c r="M4469" s="29"/>
      <c r="N4469" s="29"/>
      <c r="O4469" s="29"/>
      <c r="P4469" s="29"/>
      <c r="Q4469" s="29"/>
      <c r="R4469" s="29"/>
      <c r="S4469" s="29"/>
      <c r="T4469" s="29"/>
      <c r="U4469" s="29"/>
      <c r="V4469" s="29"/>
      <c r="W4469" s="29"/>
      <c r="X4469" s="29"/>
      <c r="Y4469" s="29"/>
      <c r="Z4469" s="29"/>
      <c r="AA4469" s="29"/>
      <c r="AB4469" s="29"/>
      <c r="AC4469" s="29"/>
      <c r="AD4469" s="29"/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29"/>
      <c r="AP4469" s="29"/>
      <c r="AQ4469" s="29"/>
      <c r="AR4469" s="29"/>
      <c r="AS4469" s="29"/>
      <c r="AT4469" s="29"/>
      <c r="AU4469" s="29"/>
      <c r="AV4469" s="29"/>
      <c r="AW4469" s="29"/>
      <c r="AX4469" s="29"/>
      <c r="AY4469" s="29"/>
      <c r="AZ4469" s="29"/>
      <c r="BA4469" s="29"/>
      <c r="BB4469" s="29"/>
      <c r="BC4469" s="29"/>
      <c r="BD4469" s="29"/>
      <c r="BE4469" s="29"/>
      <c r="BF4469" s="29"/>
      <c r="BG4469" s="29"/>
      <c r="BH4469" s="29"/>
    </row>
    <row r="4470" spans="4:60" x14ac:dyDescent="0.2">
      <c r="D4470" s="23"/>
      <c r="F4470" s="28"/>
      <c r="H4470" s="30"/>
      <c r="I4470" s="30"/>
      <c r="J4470" s="30"/>
      <c r="K4470" s="30"/>
      <c r="L4470" s="30"/>
      <c r="M4470" s="30"/>
      <c r="N4470" s="30"/>
      <c r="O4470" s="30"/>
      <c r="P4470" s="30"/>
      <c r="Q4470" s="30"/>
      <c r="R4470" s="30"/>
      <c r="S4470" s="30"/>
      <c r="T4470" s="30"/>
      <c r="U4470" s="30"/>
      <c r="V4470" s="30"/>
      <c r="W4470" s="30"/>
      <c r="X4470" s="30"/>
      <c r="Y4470" s="30"/>
      <c r="Z4470" s="30"/>
      <c r="AA4470" s="30"/>
      <c r="AB4470" s="30"/>
      <c r="AC4470" s="30"/>
      <c r="AD4470" s="30"/>
      <c r="AE4470" s="30"/>
      <c r="AF4470" s="30"/>
      <c r="AG4470" s="30"/>
      <c r="AH4470" s="30"/>
      <c r="AI4470" s="30"/>
      <c r="AJ4470" s="30"/>
      <c r="AK4470" s="30"/>
      <c r="AL4470" s="30"/>
      <c r="AM4470" s="30"/>
      <c r="AN4470" s="30"/>
      <c r="AO4470" s="30"/>
      <c r="AP4470" s="30"/>
      <c r="AQ4470" s="30"/>
      <c r="AR4470" s="30"/>
      <c r="AS4470" s="30"/>
      <c r="AT4470" s="30"/>
      <c r="AU4470" s="30"/>
      <c r="AV4470" s="30"/>
      <c r="AW4470" s="30"/>
      <c r="AX4470" s="30"/>
      <c r="AY4470" s="30"/>
      <c r="AZ4470" s="30"/>
      <c r="BA4470" s="30"/>
      <c r="BB4470" s="30"/>
      <c r="BC4470" s="30"/>
      <c r="BD4470" s="30"/>
      <c r="BE4470" s="30"/>
      <c r="BF4470" s="30"/>
      <c r="BG4470" s="30"/>
      <c r="BH4470" s="30"/>
    </row>
    <row r="4471" spans="4:60" x14ac:dyDescent="0.2">
      <c r="D4471" s="23"/>
      <c r="F4471" s="28"/>
      <c r="H4471" s="1"/>
      <c r="Q4471" s="1"/>
      <c r="R4471" s="1"/>
      <c r="S4471" s="1"/>
      <c r="T4471" s="1"/>
      <c r="U4471" s="1"/>
      <c r="V4471" s="1"/>
      <c r="W4471" s="1"/>
      <c r="X4471" s="1"/>
      <c r="Y4471" s="1"/>
      <c r="Z4471" s="1"/>
      <c r="AA4471" s="1"/>
      <c r="AB4471" s="1"/>
      <c r="AC4471" s="1"/>
      <c r="AD4471" s="1"/>
      <c r="AE4471" s="1"/>
      <c r="AF4471" s="1"/>
      <c r="AG4471" s="1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</row>
    <row r="4472" spans="4:60" x14ac:dyDescent="0.2">
      <c r="D4472" s="23"/>
      <c r="F4472" s="1"/>
      <c r="H4472" s="1"/>
      <c r="Q4472" s="1"/>
      <c r="R4472" s="1"/>
      <c r="S4472" s="1"/>
      <c r="T4472" s="1"/>
      <c r="U4472" s="1"/>
      <c r="V4472" s="1"/>
      <c r="W4472" s="1"/>
      <c r="X4472" s="1"/>
      <c r="Y4472" s="1"/>
      <c r="Z4472" s="1"/>
      <c r="AA4472" s="1"/>
      <c r="AB4472" s="1"/>
      <c r="AC4472" s="1"/>
      <c r="AD4472" s="1"/>
      <c r="AE4472" s="1"/>
      <c r="AF4472" s="1"/>
      <c r="AG4472" s="1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</row>
    <row r="4473" spans="4:60" x14ac:dyDescent="0.2">
      <c r="D4473" s="23"/>
      <c r="F4473" s="1"/>
      <c r="H4473" s="1"/>
      <c r="I4473" s="26"/>
      <c r="J4473" s="26"/>
      <c r="K4473" s="26"/>
      <c r="L4473" s="26"/>
      <c r="M4473" s="26"/>
      <c r="N4473" s="26"/>
      <c r="O4473" s="26"/>
      <c r="P4473" s="26"/>
      <c r="Q4473" s="26"/>
      <c r="R4473" s="26"/>
      <c r="S4473" s="26"/>
      <c r="T4473" s="26"/>
      <c r="U4473" s="26"/>
      <c r="V4473" s="26"/>
      <c r="W4473" s="26"/>
      <c r="X4473" s="26"/>
      <c r="Y4473" s="26"/>
      <c r="Z4473" s="26"/>
      <c r="AA4473" s="26"/>
      <c r="AB4473" s="26"/>
      <c r="AC4473" s="26"/>
      <c r="AD4473" s="26"/>
      <c r="AE4473" s="26"/>
      <c r="AF4473" s="26"/>
      <c r="AG4473" s="26"/>
      <c r="AH4473" s="26"/>
      <c r="AI4473" s="26"/>
      <c r="AJ4473" s="26"/>
      <c r="AK4473" s="26"/>
      <c r="AL4473" s="26"/>
      <c r="AM4473" s="26"/>
      <c r="AN4473" s="26"/>
      <c r="AO4473" s="26"/>
      <c r="AP4473" s="26"/>
      <c r="AQ4473" s="26"/>
      <c r="AR4473" s="26"/>
      <c r="AS4473" s="26"/>
      <c r="AT4473" s="26"/>
      <c r="AU4473" s="26"/>
      <c r="AV4473" s="26"/>
      <c r="AW4473" s="26"/>
      <c r="AX4473" s="26"/>
      <c r="AY4473" s="26"/>
      <c r="AZ4473" s="26"/>
      <c r="BA4473" s="26"/>
      <c r="BB4473" s="26"/>
      <c r="BC4473" s="26"/>
      <c r="BD4473" s="26"/>
      <c r="BE4473" s="26"/>
      <c r="BF4473" s="26"/>
      <c r="BG4473" s="26"/>
      <c r="BH4473" s="26"/>
    </row>
    <row r="4474" spans="4:60" x14ac:dyDescent="0.2">
      <c r="D4474" s="23"/>
      <c r="F4474" s="28"/>
      <c r="H4474" s="1"/>
      <c r="Q4474" s="1"/>
      <c r="R4474" s="1"/>
      <c r="S4474" s="1"/>
      <c r="T4474" s="1"/>
      <c r="U4474" s="1"/>
      <c r="V4474" s="1"/>
      <c r="W4474" s="1"/>
      <c r="X4474" s="1"/>
      <c r="Y4474" s="1"/>
      <c r="Z4474" s="1"/>
      <c r="AA4474" s="1"/>
      <c r="AB4474" s="1"/>
      <c r="AC4474" s="1"/>
      <c r="AD4474" s="1"/>
      <c r="AE4474" s="1"/>
      <c r="AF4474" s="1"/>
      <c r="AG4474" s="1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</row>
    <row r="4475" spans="4:60" x14ac:dyDescent="0.2">
      <c r="D4475" s="23"/>
      <c r="F4475" s="28"/>
      <c r="H4475" s="1"/>
      <c r="I4475" s="29"/>
      <c r="J4475" s="29"/>
      <c r="K4475" s="29"/>
      <c r="L4475" s="29"/>
      <c r="M4475" s="29"/>
      <c r="N4475" s="29"/>
      <c r="O4475" s="29"/>
      <c r="P4475" s="29"/>
      <c r="Q4475" s="29"/>
      <c r="R4475" s="29"/>
      <c r="S4475" s="29"/>
      <c r="T4475" s="29"/>
      <c r="U4475" s="29"/>
      <c r="V4475" s="29"/>
      <c r="W4475" s="29"/>
      <c r="X4475" s="29"/>
      <c r="Y4475" s="29"/>
      <c r="Z4475" s="29"/>
      <c r="AA4475" s="29"/>
      <c r="AB4475" s="29"/>
      <c r="AC4475" s="29"/>
      <c r="AD4475" s="29"/>
      <c r="AE4475" s="29"/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29"/>
      <c r="AQ4475" s="29"/>
      <c r="AR4475" s="29"/>
      <c r="AS4475" s="29"/>
      <c r="AT4475" s="29"/>
      <c r="AU4475" s="29"/>
      <c r="AV4475" s="29"/>
      <c r="AW4475" s="29"/>
      <c r="AX4475" s="29"/>
      <c r="AY4475" s="29"/>
      <c r="AZ4475" s="29"/>
      <c r="BA4475" s="29"/>
      <c r="BB4475" s="29"/>
      <c r="BC4475" s="29"/>
      <c r="BD4475" s="29"/>
      <c r="BE4475" s="29"/>
      <c r="BF4475" s="29"/>
      <c r="BG4475" s="29"/>
      <c r="BH4475" s="29"/>
    </row>
    <row r="4476" spans="4:60" x14ac:dyDescent="0.2">
      <c r="D4476" s="23"/>
      <c r="F4476" s="28"/>
      <c r="H4476" s="30"/>
      <c r="I4476" s="30"/>
      <c r="J4476" s="30"/>
      <c r="K4476" s="30"/>
      <c r="L4476" s="30"/>
      <c r="M4476" s="30"/>
      <c r="N4476" s="30"/>
      <c r="O4476" s="30"/>
      <c r="P4476" s="30"/>
      <c r="Q4476" s="30"/>
      <c r="R4476" s="30"/>
      <c r="S4476" s="30"/>
      <c r="T4476" s="30"/>
      <c r="U4476" s="30"/>
      <c r="V4476" s="30"/>
      <c r="W4476" s="30"/>
      <c r="X4476" s="30"/>
      <c r="Y4476" s="30"/>
      <c r="Z4476" s="30"/>
      <c r="AA4476" s="30"/>
      <c r="AB4476" s="30"/>
      <c r="AC4476" s="30"/>
      <c r="AD4476" s="30"/>
      <c r="AE4476" s="30"/>
      <c r="AF4476" s="30"/>
      <c r="AG4476" s="30"/>
      <c r="AH4476" s="30"/>
      <c r="AI4476" s="30"/>
      <c r="AJ4476" s="30"/>
      <c r="AK4476" s="30"/>
      <c r="AL4476" s="30"/>
      <c r="AM4476" s="30"/>
      <c r="AN4476" s="30"/>
      <c r="AO4476" s="30"/>
      <c r="AP4476" s="30"/>
      <c r="AQ4476" s="30"/>
      <c r="AR4476" s="30"/>
      <c r="AS4476" s="30"/>
      <c r="AT4476" s="30"/>
      <c r="AU4476" s="30"/>
      <c r="AV4476" s="30"/>
      <c r="AW4476" s="30"/>
      <c r="AX4476" s="30"/>
      <c r="AY4476" s="30"/>
      <c r="AZ4476" s="30"/>
      <c r="BA4476" s="30"/>
      <c r="BB4476" s="30"/>
      <c r="BC4476" s="30"/>
      <c r="BD4476" s="30"/>
      <c r="BE4476" s="30"/>
      <c r="BF4476" s="30"/>
      <c r="BG4476" s="30"/>
      <c r="BH4476" s="30"/>
    </row>
    <row r="4477" spans="4:60" x14ac:dyDescent="0.2">
      <c r="D4477" s="23"/>
      <c r="F4477" s="28"/>
      <c r="H4477" s="1"/>
      <c r="Q4477" s="1"/>
      <c r="R4477" s="1"/>
      <c r="S4477" s="1"/>
      <c r="T4477" s="1"/>
      <c r="U4477" s="1"/>
      <c r="V4477" s="1"/>
      <c r="W4477" s="1"/>
      <c r="X4477" s="1"/>
      <c r="Y4477" s="1"/>
      <c r="Z4477" s="1"/>
      <c r="AA4477" s="1"/>
      <c r="AB4477" s="1"/>
      <c r="AC4477" s="1"/>
      <c r="AD4477" s="1"/>
      <c r="AE4477" s="1"/>
      <c r="AF4477" s="1"/>
      <c r="AG4477" s="1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</row>
    <row r="4478" spans="4:60" x14ac:dyDescent="0.2">
      <c r="D4478" s="23"/>
      <c r="F4478" s="1"/>
      <c r="H4478" s="1"/>
      <c r="Q4478" s="1"/>
      <c r="R4478" s="1"/>
      <c r="S4478" s="1"/>
      <c r="T4478" s="1"/>
      <c r="U4478" s="1"/>
      <c r="V4478" s="1"/>
      <c r="W4478" s="1"/>
      <c r="X4478" s="1"/>
      <c r="Y4478" s="1"/>
      <c r="Z4478" s="1"/>
      <c r="AA4478" s="1"/>
      <c r="AB4478" s="1"/>
      <c r="AC4478" s="1"/>
      <c r="AD4478" s="1"/>
      <c r="AE4478" s="1"/>
      <c r="AF4478" s="1"/>
      <c r="AG4478" s="1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</row>
    <row r="4479" spans="4:60" x14ac:dyDescent="0.2">
      <c r="D4479" s="23"/>
      <c r="F4479" s="1"/>
      <c r="H4479" s="1"/>
      <c r="I4479" s="26"/>
      <c r="J4479" s="26"/>
      <c r="K4479" s="26"/>
      <c r="L4479" s="26"/>
      <c r="M4479" s="26"/>
      <c r="N4479" s="26"/>
      <c r="O4479" s="26"/>
      <c r="P4479" s="26"/>
      <c r="Q4479" s="26"/>
      <c r="R4479" s="26"/>
      <c r="S4479" s="26"/>
      <c r="T4479" s="26"/>
      <c r="U4479" s="26"/>
      <c r="V4479" s="26"/>
      <c r="W4479" s="26"/>
      <c r="X4479" s="26"/>
      <c r="Y4479" s="26"/>
      <c r="Z4479" s="26"/>
      <c r="AA4479" s="26"/>
      <c r="AB4479" s="26"/>
      <c r="AC4479" s="26"/>
      <c r="AD4479" s="26"/>
      <c r="AE4479" s="26"/>
      <c r="AF4479" s="26"/>
      <c r="AG4479" s="26"/>
      <c r="AH4479" s="26"/>
      <c r="AI4479" s="26"/>
      <c r="AJ4479" s="26"/>
      <c r="AK4479" s="26"/>
      <c r="AL4479" s="26"/>
      <c r="AM4479" s="26"/>
      <c r="AN4479" s="26"/>
      <c r="AO4479" s="26"/>
      <c r="AP4479" s="26"/>
      <c r="AQ4479" s="26"/>
      <c r="AR4479" s="26"/>
      <c r="AS4479" s="26"/>
      <c r="AT4479" s="26"/>
      <c r="AU4479" s="26"/>
      <c r="AV4479" s="26"/>
      <c r="AW4479" s="26"/>
      <c r="AX4479" s="26"/>
      <c r="AY4479" s="26"/>
      <c r="AZ4479" s="26"/>
      <c r="BA4479" s="26"/>
      <c r="BB4479" s="26"/>
      <c r="BC4479" s="26"/>
      <c r="BD4479" s="26"/>
      <c r="BE4479" s="26"/>
      <c r="BF4479" s="26"/>
      <c r="BG4479" s="26"/>
      <c r="BH4479" s="26"/>
    </row>
    <row r="4480" spans="4:60" x14ac:dyDescent="0.2">
      <c r="D4480" s="23"/>
      <c r="F4480" s="28"/>
      <c r="H4480" s="1"/>
      <c r="Q4480" s="1"/>
      <c r="R4480" s="1"/>
      <c r="S4480" s="1"/>
      <c r="T4480" s="1"/>
      <c r="U4480" s="1"/>
      <c r="V4480" s="1"/>
      <c r="W4480" s="1"/>
      <c r="X4480" s="1"/>
      <c r="Y4480" s="1"/>
      <c r="Z4480" s="1"/>
      <c r="AA4480" s="1"/>
      <c r="AB4480" s="1"/>
      <c r="AC4480" s="1"/>
      <c r="AD4480" s="1"/>
      <c r="AE4480" s="1"/>
      <c r="AF4480" s="1"/>
      <c r="AG4480" s="1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</row>
    <row r="4481" spans="4:60" x14ac:dyDescent="0.2">
      <c r="D4481" s="23"/>
      <c r="F4481" s="28"/>
      <c r="H4481" s="1"/>
      <c r="I4481" s="29"/>
      <c r="J4481" s="29"/>
      <c r="K4481" s="29"/>
      <c r="L4481" s="29"/>
      <c r="M4481" s="29"/>
      <c r="N4481" s="29"/>
      <c r="O4481" s="29"/>
      <c r="P4481" s="29"/>
      <c r="Q4481" s="29"/>
      <c r="R4481" s="29"/>
      <c r="S4481" s="29"/>
      <c r="T4481" s="29"/>
      <c r="U4481" s="29"/>
      <c r="V4481" s="29"/>
      <c r="W4481" s="29"/>
      <c r="X4481" s="29"/>
      <c r="Y4481" s="29"/>
      <c r="Z4481" s="29"/>
      <c r="AA4481" s="29"/>
      <c r="AB4481" s="29"/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29"/>
      <c r="AQ4481" s="29"/>
      <c r="AR4481" s="29"/>
      <c r="AS4481" s="29"/>
      <c r="AT4481" s="29"/>
      <c r="AU4481" s="29"/>
      <c r="AV4481" s="29"/>
      <c r="AW4481" s="29"/>
      <c r="AX4481" s="29"/>
      <c r="AY4481" s="29"/>
      <c r="AZ4481" s="29"/>
      <c r="BA4481" s="29"/>
      <c r="BB4481" s="29"/>
      <c r="BC4481" s="29"/>
      <c r="BD4481" s="29"/>
      <c r="BE4481" s="29"/>
      <c r="BF4481" s="29"/>
      <c r="BG4481" s="29"/>
      <c r="BH4481" s="29"/>
    </row>
    <row r="4482" spans="4:60" x14ac:dyDescent="0.2">
      <c r="D4482" s="23"/>
      <c r="F4482" s="28"/>
      <c r="H4482" s="30"/>
      <c r="I4482" s="30"/>
      <c r="J4482" s="30"/>
      <c r="K4482" s="30"/>
      <c r="L4482" s="30"/>
      <c r="M4482" s="30"/>
      <c r="N4482" s="30"/>
      <c r="O4482" s="30"/>
      <c r="P4482" s="30"/>
      <c r="Q4482" s="30"/>
      <c r="R4482" s="30"/>
      <c r="S4482" s="30"/>
      <c r="T4482" s="30"/>
      <c r="U4482" s="30"/>
      <c r="V4482" s="30"/>
      <c r="W4482" s="30"/>
      <c r="X4482" s="30"/>
      <c r="Y4482" s="30"/>
      <c r="Z4482" s="30"/>
      <c r="AA4482" s="30"/>
      <c r="AB4482" s="30"/>
      <c r="AC4482" s="30"/>
      <c r="AD4482" s="30"/>
      <c r="AE4482" s="30"/>
      <c r="AF4482" s="30"/>
      <c r="AG4482" s="30"/>
      <c r="AH4482" s="30"/>
      <c r="AI4482" s="30"/>
      <c r="AJ4482" s="30"/>
      <c r="AK4482" s="30"/>
      <c r="AL4482" s="30"/>
      <c r="AM4482" s="30"/>
      <c r="AN4482" s="30"/>
      <c r="AO4482" s="30"/>
      <c r="AP4482" s="30"/>
      <c r="AQ4482" s="30"/>
      <c r="AR4482" s="30"/>
      <c r="AS4482" s="30"/>
      <c r="AT4482" s="30"/>
      <c r="AU4482" s="30"/>
      <c r="AV4482" s="30"/>
      <c r="AW4482" s="30"/>
      <c r="AX4482" s="30"/>
      <c r="AY4482" s="30"/>
      <c r="AZ4482" s="30"/>
      <c r="BA4482" s="30"/>
      <c r="BB4482" s="30"/>
      <c r="BC4482" s="30"/>
      <c r="BD4482" s="30"/>
      <c r="BE4482" s="30"/>
      <c r="BF4482" s="30"/>
      <c r="BG4482" s="30"/>
      <c r="BH4482" s="30"/>
    </row>
    <row r="4483" spans="4:60" x14ac:dyDescent="0.2">
      <c r="D4483" s="23"/>
      <c r="F4483" s="28"/>
      <c r="H4483" s="1"/>
      <c r="Q4483" s="1"/>
      <c r="R4483" s="1"/>
      <c r="S4483" s="1"/>
      <c r="T4483" s="1"/>
      <c r="U4483" s="1"/>
      <c r="V4483" s="1"/>
      <c r="W4483" s="1"/>
      <c r="X4483" s="1"/>
      <c r="Y4483" s="1"/>
      <c r="Z4483" s="1"/>
      <c r="AA4483" s="1"/>
      <c r="AB4483" s="1"/>
      <c r="AC4483" s="1"/>
      <c r="AD4483" s="1"/>
      <c r="AE4483" s="1"/>
      <c r="AF4483" s="1"/>
      <c r="AG4483" s="1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</row>
    <row r="4484" spans="4:60" x14ac:dyDescent="0.2">
      <c r="D4484" s="23"/>
      <c r="F4484" s="1"/>
      <c r="H4484" s="1"/>
      <c r="Q4484" s="1"/>
      <c r="R4484" s="1"/>
      <c r="S4484" s="1"/>
      <c r="T4484" s="1"/>
      <c r="U4484" s="1"/>
      <c r="V4484" s="1"/>
      <c r="W4484" s="1"/>
      <c r="X4484" s="1"/>
      <c r="Y4484" s="1"/>
      <c r="Z4484" s="1"/>
      <c r="AA4484" s="1"/>
      <c r="AB4484" s="1"/>
      <c r="AC4484" s="1"/>
      <c r="AD4484" s="1"/>
      <c r="AE4484" s="1"/>
      <c r="AF4484" s="1"/>
      <c r="AG4484" s="1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</row>
    <row r="4485" spans="4:60" x14ac:dyDescent="0.2">
      <c r="D4485" s="23"/>
      <c r="F4485" s="1"/>
      <c r="H4485" s="1"/>
      <c r="I4485" s="26"/>
      <c r="J4485" s="26"/>
      <c r="K4485" s="26"/>
      <c r="L4485" s="26"/>
      <c r="M4485" s="26"/>
      <c r="N4485" s="26"/>
      <c r="O4485" s="26"/>
      <c r="P4485" s="26"/>
      <c r="Q4485" s="26"/>
      <c r="R4485" s="26"/>
      <c r="S4485" s="26"/>
      <c r="T4485" s="26"/>
      <c r="U4485" s="26"/>
      <c r="V4485" s="26"/>
      <c r="W4485" s="26"/>
      <c r="X4485" s="26"/>
      <c r="Y4485" s="26"/>
      <c r="Z4485" s="26"/>
      <c r="AA4485" s="26"/>
      <c r="AB4485" s="26"/>
      <c r="AC4485" s="26"/>
      <c r="AD4485" s="26"/>
      <c r="AE4485" s="26"/>
      <c r="AF4485" s="26"/>
      <c r="AG4485" s="26"/>
      <c r="AH4485" s="26"/>
      <c r="AI4485" s="26"/>
      <c r="AJ4485" s="26"/>
      <c r="AK4485" s="26"/>
      <c r="AL4485" s="26"/>
      <c r="AM4485" s="26"/>
      <c r="AN4485" s="26"/>
      <c r="AO4485" s="26"/>
      <c r="AP4485" s="26"/>
      <c r="AQ4485" s="26"/>
      <c r="AR4485" s="26"/>
      <c r="AS4485" s="26"/>
      <c r="AT4485" s="26"/>
      <c r="AU4485" s="26"/>
      <c r="AV4485" s="26"/>
      <c r="AW4485" s="26"/>
      <c r="AX4485" s="26"/>
      <c r="AY4485" s="26"/>
      <c r="AZ4485" s="26"/>
      <c r="BA4485" s="26"/>
      <c r="BB4485" s="26"/>
      <c r="BC4485" s="26"/>
      <c r="BD4485" s="26"/>
      <c r="BE4485" s="26"/>
      <c r="BF4485" s="26"/>
      <c r="BG4485" s="26"/>
      <c r="BH4485" s="26"/>
    </row>
    <row r="4486" spans="4:60" x14ac:dyDescent="0.2">
      <c r="D4486" s="23"/>
      <c r="F4486" s="28"/>
      <c r="H4486" s="1"/>
      <c r="Q4486" s="1"/>
      <c r="R4486" s="1"/>
      <c r="S4486" s="1"/>
      <c r="T4486" s="1"/>
      <c r="U4486" s="1"/>
      <c r="V4486" s="1"/>
      <c r="W4486" s="1"/>
      <c r="X4486" s="1"/>
      <c r="Y4486" s="1"/>
      <c r="Z4486" s="1"/>
      <c r="AA4486" s="1"/>
      <c r="AB4486" s="1"/>
      <c r="AC4486" s="1"/>
      <c r="AD4486" s="1"/>
      <c r="AE4486" s="1"/>
      <c r="AF4486" s="1"/>
      <c r="AG4486" s="1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</row>
    <row r="4487" spans="4:60" x14ac:dyDescent="0.2">
      <c r="D4487" s="23"/>
      <c r="F4487" s="28"/>
      <c r="H4487" s="1"/>
      <c r="I4487" s="29"/>
      <c r="J4487" s="29"/>
      <c r="K4487" s="29"/>
      <c r="L4487" s="29"/>
      <c r="M4487" s="29"/>
      <c r="N4487" s="29"/>
      <c r="O4487" s="29"/>
      <c r="P4487" s="29"/>
      <c r="Q4487" s="29"/>
      <c r="R4487" s="29"/>
      <c r="S4487" s="29"/>
      <c r="T4487" s="29"/>
      <c r="U4487" s="29"/>
      <c r="V4487" s="29"/>
      <c r="W4487" s="29"/>
      <c r="X4487" s="29"/>
      <c r="Y4487" s="29"/>
      <c r="Z4487" s="29"/>
      <c r="AA4487" s="29"/>
      <c r="AB4487" s="29"/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29"/>
      <c r="AQ4487" s="29"/>
      <c r="AR4487" s="29"/>
      <c r="AS4487" s="29"/>
      <c r="AT4487" s="29"/>
      <c r="AU4487" s="29"/>
      <c r="AV4487" s="29"/>
      <c r="AW4487" s="29"/>
      <c r="AX4487" s="29"/>
      <c r="AY4487" s="29"/>
      <c r="AZ4487" s="29"/>
      <c r="BA4487" s="29"/>
      <c r="BB4487" s="29"/>
      <c r="BC4487" s="29"/>
      <c r="BD4487" s="29"/>
      <c r="BE4487" s="29"/>
      <c r="BF4487" s="29"/>
      <c r="BG4487" s="29"/>
      <c r="BH4487" s="29"/>
    </row>
    <row r="4488" spans="4:60" x14ac:dyDescent="0.2">
      <c r="D4488" s="23"/>
      <c r="F4488" s="28"/>
      <c r="H4488" s="30"/>
      <c r="I4488" s="30"/>
      <c r="J4488" s="30"/>
      <c r="K4488" s="30"/>
      <c r="L4488" s="30"/>
      <c r="M4488" s="30"/>
      <c r="N4488" s="30"/>
      <c r="O4488" s="30"/>
      <c r="P4488" s="30"/>
      <c r="Q4488" s="30"/>
      <c r="R4488" s="30"/>
      <c r="S4488" s="30"/>
      <c r="T4488" s="30"/>
      <c r="U4488" s="30"/>
      <c r="V4488" s="30"/>
      <c r="W4488" s="30"/>
      <c r="X4488" s="30"/>
      <c r="Y4488" s="30"/>
      <c r="Z4488" s="30"/>
      <c r="AA4488" s="30"/>
      <c r="AB4488" s="30"/>
      <c r="AC4488" s="30"/>
      <c r="AD4488" s="30"/>
      <c r="AE4488" s="30"/>
      <c r="AF4488" s="30"/>
      <c r="AG4488" s="30"/>
      <c r="AH4488" s="30"/>
      <c r="AI4488" s="30"/>
      <c r="AJ4488" s="30"/>
      <c r="AK4488" s="30"/>
      <c r="AL4488" s="30"/>
      <c r="AM4488" s="30"/>
      <c r="AN4488" s="30"/>
      <c r="AO4488" s="30"/>
      <c r="AP4488" s="30"/>
      <c r="AQ4488" s="30"/>
      <c r="AR4488" s="30"/>
      <c r="AS4488" s="30"/>
      <c r="AT4488" s="30"/>
      <c r="AU4488" s="30"/>
      <c r="AV4488" s="30"/>
      <c r="AW4488" s="30"/>
      <c r="AX4488" s="30"/>
      <c r="AY4488" s="30"/>
      <c r="AZ4488" s="30"/>
      <c r="BA4488" s="30"/>
      <c r="BB4488" s="30"/>
      <c r="BC4488" s="30"/>
      <c r="BD4488" s="30"/>
      <c r="BE4488" s="30"/>
      <c r="BF4488" s="30"/>
      <c r="BG4488" s="30"/>
      <c r="BH4488" s="30"/>
    </row>
    <row r="4489" spans="4:60" x14ac:dyDescent="0.2">
      <c r="D4489" s="23"/>
      <c r="F4489" s="28"/>
      <c r="H4489" s="1"/>
      <c r="Q4489" s="1"/>
      <c r="R4489" s="1"/>
      <c r="S4489" s="1"/>
      <c r="T4489" s="1"/>
      <c r="U4489" s="1"/>
      <c r="V4489" s="1"/>
      <c r="W4489" s="1"/>
      <c r="X4489" s="1"/>
      <c r="Y4489" s="1"/>
      <c r="Z4489" s="1"/>
      <c r="AA4489" s="1"/>
      <c r="AB4489" s="1"/>
      <c r="AC4489" s="1"/>
      <c r="AD4489" s="1"/>
      <c r="AE4489" s="1"/>
      <c r="AF4489" s="1"/>
      <c r="AG4489" s="1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</row>
    <row r="4490" spans="4:60" x14ac:dyDescent="0.2">
      <c r="D4490" s="23"/>
      <c r="F4490" s="1"/>
      <c r="H4490" s="1"/>
      <c r="Q4490" s="1"/>
      <c r="R4490" s="1"/>
      <c r="S4490" s="1"/>
      <c r="T4490" s="1"/>
      <c r="U4490" s="1"/>
      <c r="V4490" s="1"/>
      <c r="W4490" s="1"/>
      <c r="X4490" s="1"/>
      <c r="Y4490" s="1"/>
      <c r="Z4490" s="1"/>
      <c r="AA4490" s="1"/>
      <c r="AB4490" s="1"/>
      <c r="AC4490" s="1"/>
      <c r="AD4490" s="1"/>
      <c r="AE4490" s="1"/>
      <c r="AF4490" s="1"/>
      <c r="AG4490" s="1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</row>
    <row r="4491" spans="4:60" x14ac:dyDescent="0.2">
      <c r="D4491" s="23"/>
      <c r="F4491" s="1"/>
      <c r="H4491" s="1"/>
      <c r="I4491" s="26"/>
      <c r="J4491" s="26"/>
      <c r="K4491" s="26"/>
      <c r="L4491" s="26"/>
      <c r="M4491" s="26"/>
      <c r="N4491" s="26"/>
      <c r="O4491" s="26"/>
      <c r="P4491" s="26"/>
      <c r="Q4491" s="26"/>
      <c r="R4491" s="26"/>
      <c r="S4491" s="26"/>
      <c r="T4491" s="26"/>
      <c r="U4491" s="26"/>
      <c r="V4491" s="26"/>
      <c r="W4491" s="26"/>
      <c r="X4491" s="26"/>
      <c r="Y4491" s="26"/>
      <c r="Z4491" s="26"/>
      <c r="AA4491" s="26"/>
      <c r="AB4491" s="26"/>
      <c r="AC4491" s="26"/>
      <c r="AD4491" s="26"/>
      <c r="AE4491" s="26"/>
      <c r="AF4491" s="26"/>
      <c r="AG4491" s="26"/>
      <c r="AH4491" s="26"/>
      <c r="AI4491" s="26"/>
      <c r="AJ4491" s="26"/>
      <c r="AK4491" s="26"/>
      <c r="AL4491" s="26"/>
      <c r="AM4491" s="26"/>
      <c r="AN4491" s="26"/>
      <c r="AO4491" s="26"/>
      <c r="AP4491" s="26"/>
      <c r="AQ4491" s="26"/>
      <c r="AR4491" s="26"/>
      <c r="AS4491" s="26"/>
      <c r="AT4491" s="26"/>
      <c r="AU4491" s="26"/>
      <c r="AV4491" s="26"/>
      <c r="AW4491" s="26"/>
      <c r="AX4491" s="26"/>
      <c r="AY4491" s="26"/>
      <c r="AZ4491" s="26"/>
      <c r="BA4491" s="26"/>
      <c r="BB4491" s="26"/>
      <c r="BC4491" s="26"/>
      <c r="BD4491" s="26"/>
      <c r="BE4491" s="26"/>
      <c r="BF4491" s="26"/>
      <c r="BG4491" s="26"/>
      <c r="BH4491" s="26"/>
    </row>
    <row r="4492" spans="4:60" x14ac:dyDescent="0.2">
      <c r="D4492" s="23"/>
      <c r="F4492" s="28"/>
      <c r="H4492" s="1"/>
      <c r="Q4492" s="1"/>
      <c r="R4492" s="1"/>
      <c r="S4492" s="1"/>
      <c r="T4492" s="1"/>
      <c r="U4492" s="1"/>
      <c r="V4492" s="1"/>
      <c r="W4492" s="1"/>
      <c r="X4492" s="1"/>
      <c r="Y4492" s="1"/>
      <c r="Z4492" s="1"/>
      <c r="AA4492" s="1"/>
      <c r="AB4492" s="1"/>
      <c r="AC4492" s="1"/>
      <c r="AD4492" s="1"/>
      <c r="AE4492" s="1"/>
      <c r="AF4492" s="1"/>
      <c r="AG4492" s="1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</row>
    <row r="4493" spans="4:60" x14ac:dyDescent="0.2">
      <c r="D4493" s="23"/>
      <c r="F4493" s="28"/>
      <c r="H4493" s="1"/>
      <c r="I4493" s="29"/>
      <c r="J4493" s="29"/>
      <c r="K4493" s="29"/>
      <c r="L4493" s="29"/>
      <c r="M4493" s="29"/>
      <c r="N4493" s="29"/>
      <c r="O4493" s="29"/>
      <c r="P4493" s="29"/>
      <c r="Q4493" s="29"/>
      <c r="R4493" s="29"/>
      <c r="S4493" s="29"/>
      <c r="T4493" s="29"/>
      <c r="U4493" s="29"/>
      <c r="V4493" s="29"/>
      <c r="W4493" s="29"/>
      <c r="X4493" s="29"/>
      <c r="Y4493" s="29"/>
      <c r="Z4493" s="29"/>
      <c r="AA4493" s="29"/>
      <c r="AB4493" s="29"/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29"/>
      <c r="AQ4493" s="29"/>
      <c r="AR4493" s="29"/>
      <c r="AS4493" s="29"/>
      <c r="AT4493" s="29"/>
      <c r="AU4493" s="29"/>
      <c r="AV4493" s="29"/>
      <c r="AW4493" s="29"/>
      <c r="AX4493" s="29"/>
      <c r="AY4493" s="29"/>
      <c r="AZ4493" s="29"/>
      <c r="BA4493" s="29"/>
      <c r="BB4493" s="29"/>
      <c r="BC4493" s="29"/>
      <c r="BD4493" s="29"/>
      <c r="BE4493" s="29"/>
      <c r="BF4493" s="29"/>
      <c r="BG4493" s="29"/>
      <c r="BH4493" s="29"/>
    </row>
    <row r="4494" spans="4:60" x14ac:dyDescent="0.2">
      <c r="D4494" s="23"/>
      <c r="F4494" s="28"/>
      <c r="H4494" s="30"/>
      <c r="I4494" s="30"/>
      <c r="J4494" s="30"/>
      <c r="K4494" s="30"/>
      <c r="L4494" s="30"/>
      <c r="M4494" s="30"/>
      <c r="N4494" s="30"/>
      <c r="O4494" s="30"/>
      <c r="P4494" s="30"/>
      <c r="Q4494" s="30"/>
      <c r="R4494" s="30"/>
      <c r="S4494" s="30"/>
      <c r="T4494" s="30"/>
      <c r="U4494" s="30"/>
      <c r="V4494" s="30"/>
      <c r="W4494" s="30"/>
      <c r="X4494" s="30"/>
      <c r="Y4494" s="30"/>
      <c r="Z4494" s="30"/>
      <c r="AA4494" s="30"/>
      <c r="AB4494" s="30"/>
      <c r="AC4494" s="30"/>
      <c r="AD4494" s="30"/>
      <c r="AE4494" s="30"/>
      <c r="AF4494" s="30"/>
      <c r="AG4494" s="30"/>
      <c r="AH4494" s="30"/>
      <c r="AI4494" s="30"/>
      <c r="AJ4494" s="30"/>
      <c r="AK4494" s="30"/>
      <c r="AL4494" s="30"/>
      <c r="AM4494" s="30"/>
      <c r="AN4494" s="30"/>
      <c r="AO4494" s="30"/>
      <c r="AP4494" s="30"/>
      <c r="AQ4494" s="30"/>
      <c r="AR4494" s="30"/>
      <c r="AS4494" s="30"/>
      <c r="AT4494" s="30"/>
      <c r="AU4494" s="30"/>
      <c r="AV4494" s="30"/>
      <c r="AW4494" s="30"/>
      <c r="AX4494" s="30"/>
      <c r="AY4494" s="30"/>
      <c r="AZ4494" s="30"/>
      <c r="BA4494" s="30"/>
      <c r="BB4494" s="30"/>
      <c r="BC4494" s="30"/>
      <c r="BD4494" s="30"/>
      <c r="BE4494" s="30"/>
      <c r="BF4494" s="30"/>
      <c r="BG4494" s="30"/>
      <c r="BH4494" s="30"/>
    </row>
    <row r="4495" spans="4:60" x14ac:dyDescent="0.2">
      <c r="D4495" s="23"/>
      <c r="F4495" s="28"/>
      <c r="H4495" s="1"/>
      <c r="Q4495" s="1"/>
      <c r="R4495" s="1"/>
      <c r="S4495" s="1"/>
      <c r="T4495" s="1"/>
      <c r="U4495" s="1"/>
      <c r="V4495" s="1"/>
      <c r="W4495" s="1"/>
      <c r="X4495" s="1"/>
      <c r="Y4495" s="1"/>
      <c r="Z4495" s="1"/>
      <c r="AA4495" s="1"/>
      <c r="AB4495" s="1"/>
      <c r="AC4495" s="1"/>
      <c r="AD4495" s="1"/>
      <c r="AE4495" s="1"/>
      <c r="AF4495" s="1"/>
      <c r="AG4495" s="1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</row>
    <row r="4496" spans="4:60" x14ac:dyDescent="0.2">
      <c r="D4496" s="23"/>
      <c r="F4496" s="1"/>
      <c r="H4496" s="1"/>
      <c r="Q4496" s="1"/>
      <c r="R4496" s="1"/>
      <c r="S4496" s="1"/>
      <c r="T4496" s="1"/>
      <c r="U4496" s="1"/>
      <c r="V4496" s="1"/>
      <c r="W4496" s="1"/>
      <c r="X4496" s="1"/>
      <c r="Y4496" s="1"/>
      <c r="Z4496" s="1"/>
      <c r="AA4496" s="1"/>
      <c r="AB4496" s="1"/>
      <c r="AC4496" s="1"/>
      <c r="AD4496" s="1"/>
      <c r="AE4496" s="1"/>
      <c r="AF4496" s="1"/>
      <c r="AG4496" s="1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</row>
    <row r="4497" spans="4:60" x14ac:dyDescent="0.2">
      <c r="D4497" s="23"/>
      <c r="F4497" s="1"/>
      <c r="H4497" s="1"/>
      <c r="I4497" s="26"/>
      <c r="J4497" s="26"/>
      <c r="K4497" s="26"/>
      <c r="L4497" s="26"/>
      <c r="M4497" s="26"/>
      <c r="N4497" s="26"/>
      <c r="O4497" s="26"/>
      <c r="P4497" s="26"/>
      <c r="Q4497" s="26"/>
      <c r="R4497" s="26"/>
      <c r="S4497" s="26"/>
      <c r="T4497" s="26"/>
      <c r="U4497" s="26"/>
      <c r="V4497" s="26"/>
      <c r="W4497" s="26"/>
      <c r="X4497" s="26"/>
      <c r="Y4497" s="26"/>
      <c r="Z4497" s="26"/>
      <c r="AA4497" s="26"/>
      <c r="AB4497" s="26"/>
      <c r="AC4497" s="26"/>
      <c r="AD4497" s="26"/>
      <c r="AE4497" s="26"/>
      <c r="AF4497" s="26"/>
      <c r="AG4497" s="26"/>
      <c r="AH4497" s="26"/>
      <c r="AI4497" s="26"/>
      <c r="AJ4497" s="26"/>
      <c r="AK4497" s="26"/>
      <c r="AL4497" s="26"/>
      <c r="AM4497" s="26"/>
      <c r="AN4497" s="26"/>
      <c r="AO4497" s="26"/>
      <c r="AP4497" s="26"/>
      <c r="AQ4497" s="26"/>
      <c r="AR4497" s="26"/>
      <c r="AS4497" s="26"/>
      <c r="AT4497" s="26"/>
      <c r="AU4497" s="26"/>
      <c r="AV4497" s="26"/>
      <c r="AW4497" s="26"/>
      <c r="AX4497" s="26"/>
      <c r="AY4497" s="26"/>
      <c r="AZ4497" s="26"/>
      <c r="BA4497" s="26"/>
      <c r="BB4497" s="26"/>
      <c r="BC4497" s="26"/>
      <c r="BD4497" s="26"/>
      <c r="BE4497" s="26"/>
      <c r="BF4497" s="26"/>
      <c r="BG4497" s="26"/>
      <c r="BH4497" s="26"/>
    </row>
    <row r="4498" spans="4:60" x14ac:dyDescent="0.2">
      <c r="D4498" s="23"/>
      <c r="F4498" s="28"/>
      <c r="H4498" s="1"/>
      <c r="Q4498" s="1"/>
      <c r="R4498" s="1"/>
      <c r="S4498" s="1"/>
      <c r="T4498" s="1"/>
      <c r="U4498" s="1"/>
      <c r="V4498" s="1"/>
      <c r="W4498" s="1"/>
      <c r="X4498" s="1"/>
      <c r="Y4498" s="1"/>
      <c r="Z4498" s="1"/>
      <c r="AA4498" s="1"/>
      <c r="AB4498" s="1"/>
      <c r="AC4498" s="1"/>
      <c r="AD4498" s="1"/>
      <c r="AE4498" s="1"/>
      <c r="AF4498" s="1"/>
      <c r="AG4498" s="1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</row>
    <row r="4499" spans="4:60" x14ac:dyDescent="0.2">
      <c r="D4499" s="23"/>
      <c r="F4499" s="28"/>
      <c r="H4499" s="1"/>
      <c r="I4499" s="29"/>
      <c r="J4499" s="29"/>
      <c r="K4499" s="29"/>
      <c r="L4499" s="29"/>
      <c r="M4499" s="29"/>
      <c r="N4499" s="29"/>
      <c r="O4499" s="29"/>
      <c r="P4499" s="29"/>
      <c r="Q4499" s="29"/>
      <c r="R4499" s="29"/>
      <c r="S4499" s="29"/>
      <c r="T4499" s="29"/>
      <c r="U4499" s="29"/>
      <c r="V4499" s="29"/>
      <c r="W4499" s="29"/>
      <c r="X4499" s="29"/>
      <c r="Y4499" s="29"/>
      <c r="Z4499" s="29"/>
      <c r="AA4499" s="29"/>
      <c r="AB4499" s="29"/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29"/>
      <c r="AQ4499" s="29"/>
      <c r="AR4499" s="29"/>
      <c r="AS4499" s="29"/>
      <c r="AT4499" s="29"/>
      <c r="AU4499" s="29"/>
      <c r="AV4499" s="29"/>
      <c r="AW4499" s="29"/>
      <c r="AX4499" s="29"/>
      <c r="AY4499" s="29"/>
      <c r="AZ4499" s="29"/>
      <c r="BA4499" s="29"/>
      <c r="BB4499" s="29"/>
      <c r="BC4499" s="29"/>
      <c r="BD4499" s="29"/>
      <c r="BE4499" s="29"/>
      <c r="BF4499" s="29"/>
      <c r="BG4499" s="29"/>
      <c r="BH4499" s="29"/>
    </row>
    <row r="4500" spans="4:60" x14ac:dyDescent="0.2">
      <c r="D4500" s="23"/>
      <c r="F4500" s="28"/>
      <c r="H4500" s="30"/>
      <c r="I4500" s="30"/>
      <c r="J4500" s="30"/>
      <c r="K4500" s="30"/>
      <c r="L4500" s="30"/>
      <c r="M4500" s="30"/>
      <c r="N4500" s="30"/>
      <c r="O4500" s="30"/>
      <c r="P4500" s="30"/>
      <c r="Q4500" s="30"/>
      <c r="R4500" s="30"/>
      <c r="S4500" s="30"/>
      <c r="T4500" s="30"/>
      <c r="U4500" s="30"/>
      <c r="V4500" s="30"/>
      <c r="W4500" s="30"/>
      <c r="X4500" s="30"/>
      <c r="Y4500" s="30"/>
      <c r="Z4500" s="30"/>
      <c r="AA4500" s="30"/>
      <c r="AB4500" s="30"/>
      <c r="AC4500" s="30"/>
      <c r="AD4500" s="30"/>
      <c r="AE4500" s="30"/>
      <c r="AF4500" s="30"/>
      <c r="AG4500" s="30"/>
      <c r="AH4500" s="30"/>
      <c r="AI4500" s="30"/>
      <c r="AJ4500" s="30"/>
      <c r="AK4500" s="30"/>
      <c r="AL4500" s="30"/>
      <c r="AM4500" s="30"/>
      <c r="AN4500" s="30"/>
      <c r="AO4500" s="30"/>
      <c r="AP4500" s="30"/>
      <c r="AQ4500" s="30"/>
      <c r="AR4500" s="30"/>
      <c r="AS4500" s="30"/>
      <c r="AT4500" s="30"/>
      <c r="AU4500" s="30"/>
      <c r="AV4500" s="30"/>
      <c r="AW4500" s="30"/>
      <c r="AX4500" s="30"/>
      <c r="AY4500" s="30"/>
      <c r="AZ4500" s="30"/>
      <c r="BA4500" s="30"/>
      <c r="BB4500" s="30"/>
      <c r="BC4500" s="30"/>
      <c r="BD4500" s="30"/>
      <c r="BE4500" s="30"/>
      <c r="BF4500" s="30"/>
      <c r="BG4500" s="30"/>
      <c r="BH4500" s="30"/>
    </row>
    <row r="4501" spans="4:60" x14ac:dyDescent="0.2">
      <c r="D4501" s="23"/>
      <c r="F4501" s="28"/>
      <c r="H4501" s="1"/>
      <c r="Q4501" s="1"/>
      <c r="R4501" s="1"/>
      <c r="S4501" s="1"/>
      <c r="T4501" s="1"/>
      <c r="U4501" s="1"/>
      <c r="V4501" s="1"/>
      <c r="W4501" s="1"/>
      <c r="X4501" s="1"/>
      <c r="Y4501" s="1"/>
      <c r="Z4501" s="1"/>
      <c r="AA4501" s="1"/>
      <c r="AB4501" s="1"/>
      <c r="AC4501" s="1"/>
      <c r="AD4501" s="1"/>
      <c r="AE4501" s="1"/>
      <c r="AF4501" s="1"/>
      <c r="AG4501" s="1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</row>
    <row r="4502" spans="4:60" x14ac:dyDescent="0.2">
      <c r="D4502" s="23"/>
      <c r="F4502" s="1"/>
      <c r="H4502" s="1"/>
      <c r="Q4502" s="1"/>
      <c r="R4502" s="1"/>
      <c r="S4502" s="1"/>
      <c r="T4502" s="1"/>
      <c r="U4502" s="1"/>
      <c r="V4502" s="1"/>
      <c r="W4502" s="1"/>
      <c r="X4502" s="1"/>
      <c r="Y4502" s="1"/>
      <c r="Z4502" s="1"/>
      <c r="AA4502" s="1"/>
      <c r="AB4502" s="1"/>
      <c r="AC4502" s="1"/>
      <c r="AD4502" s="1"/>
      <c r="AE4502" s="1"/>
      <c r="AF4502" s="1"/>
      <c r="AG4502" s="1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</row>
    <row r="4503" spans="4:60" x14ac:dyDescent="0.2">
      <c r="D4503" s="23"/>
      <c r="F4503" s="1"/>
      <c r="H4503" s="1"/>
      <c r="I4503" s="26"/>
      <c r="J4503" s="26"/>
      <c r="K4503" s="26"/>
      <c r="L4503" s="26"/>
      <c r="M4503" s="26"/>
      <c r="N4503" s="26"/>
      <c r="O4503" s="26"/>
      <c r="P4503" s="26"/>
      <c r="Q4503" s="26"/>
      <c r="R4503" s="26"/>
      <c r="S4503" s="26"/>
      <c r="T4503" s="26"/>
      <c r="U4503" s="26"/>
      <c r="V4503" s="26"/>
      <c r="W4503" s="26"/>
      <c r="X4503" s="26"/>
      <c r="Y4503" s="26"/>
      <c r="Z4503" s="26"/>
      <c r="AA4503" s="26"/>
      <c r="AB4503" s="26"/>
      <c r="AC4503" s="26"/>
      <c r="AD4503" s="26"/>
      <c r="AE4503" s="26"/>
      <c r="AF4503" s="26"/>
      <c r="AG4503" s="26"/>
      <c r="AH4503" s="26"/>
      <c r="AI4503" s="26"/>
      <c r="AJ4503" s="26"/>
      <c r="AK4503" s="26"/>
      <c r="AL4503" s="26"/>
      <c r="AM4503" s="26"/>
      <c r="AN4503" s="26"/>
      <c r="AO4503" s="26"/>
      <c r="AP4503" s="26"/>
      <c r="AQ4503" s="26"/>
      <c r="AR4503" s="26"/>
      <c r="AS4503" s="26"/>
      <c r="AT4503" s="26"/>
      <c r="AU4503" s="26"/>
      <c r="AV4503" s="26"/>
      <c r="AW4503" s="26"/>
      <c r="AX4503" s="26"/>
      <c r="AY4503" s="26"/>
      <c r="AZ4503" s="26"/>
      <c r="BA4503" s="26"/>
      <c r="BB4503" s="26"/>
      <c r="BC4503" s="26"/>
      <c r="BD4503" s="26"/>
      <c r="BE4503" s="26"/>
      <c r="BF4503" s="26"/>
      <c r="BG4503" s="26"/>
      <c r="BH4503" s="26"/>
    </row>
    <row r="4504" spans="4:60" x14ac:dyDescent="0.2">
      <c r="D4504" s="23"/>
      <c r="F4504" s="28"/>
      <c r="H4504" s="1"/>
      <c r="Q4504" s="1"/>
      <c r="R4504" s="1"/>
      <c r="S4504" s="1"/>
      <c r="T4504" s="1"/>
      <c r="U4504" s="1"/>
      <c r="V4504" s="1"/>
      <c r="W4504" s="1"/>
      <c r="X4504" s="1"/>
      <c r="Y4504" s="1"/>
      <c r="Z4504" s="1"/>
      <c r="AA4504" s="1"/>
      <c r="AB4504" s="1"/>
      <c r="AC4504" s="1"/>
      <c r="AD4504" s="1"/>
      <c r="AE4504" s="1"/>
      <c r="AF4504" s="1"/>
      <c r="AG4504" s="1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</row>
    <row r="4505" spans="4:60" x14ac:dyDescent="0.2">
      <c r="D4505" s="23"/>
      <c r="F4505" s="28"/>
      <c r="H4505" s="1"/>
      <c r="I4505" s="29"/>
      <c r="J4505" s="29"/>
      <c r="K4505" s="29"/>
      <c r="L4505" s="29"/>
      <c r="M4505" s="29"/>
      <c r="N4505" s="29"/>
      <c r="O4505" s="29"/>
      <c r="P4505" s="29"/>
      <c r="Q4505" s="29"/>
      <c r="R4505" s="29"/>
      <c r="S4505" s="29"/>
      <c r="T4505" s="29"/>
      <c r="U4505" s="29"/>
      <c r="V4505" s="29"/>
      <c r="W4505" s="29"/>
      <c r="X4505" s="29"/>
      <c r="Y4505" s="29"/>
      <c r="Z4505" s="29"/>
      <c r="AA4505" s="29"/>
      <c r="AB4505" s="29"/>
      <c r="AC4505" s="29"/>
      <c r="AD4505" s="29"/>
      <c r="AE4505" s="29"/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29"/>
      <c r="AQ4505" s="29"/>
      <c r="AR4505" s="29"/>
      <c r="AS4505" s="29"/>
      <c r="AT4505" s="29"/>
      <c r="AU4505" s="29"/>
      <c r="AV4505" s="29"/>
      <c r="AW4505" s="29"/>
      <c r="AX4505" s="29"/>
      <c r="AY4505" s="29"/>
      <c r="AZ4505" s="29"/>
      <c r="BA4505" s="29"/>
      <c r="BB4505" s="29"/>
      <c r="BC4505" s="29"/>
      <c r="BD4505" s="29"/>
      <c r="BE4505" s="29"/>
      <c r="BF4505" s="29"/>
      <c r="BG4505" s="29"/>
      <c r="BH4505" s="29"/>
    </row>
    <row r="4506" spans="4:60" x14ac:dyDescent="0.2">
      <c r="D4506" s="23"/>
      <c r="F4506" s="28"/>
      <c r="H4506" s="30"/>
      <c r="I4506" s="30"/>
      <c r="J4506" s="30"/>
      <c r="K4506" s="30"/>
      <c r="L4506" s="30"/>
      <c r="M4506" s="30"/>
      <c r="N4506" s="30"/>
      <c r="O4506" s="30"/>
      <c r="P4506" s="30"/>
      <c r="Q4506" s="30"/>
      <c r="R4506" s="30"/>
      <c r="S4506" s="30"/>
      <c r="T4506" s="30"/>
      <c r="U4506" s="30"/>
      <c r="V4506" s="30"/>
      <c r="W4506" s="30"/>
      <c r="X4506" s="30"/>
      <c r="Y4506" s="30"/>
      <c r="Z4506" s="30"/>
      <c r="AA4506" s="30"/>
      <c r="AB4506" s="30"/>
      <c r="AC4506" s="30"/>
      <c r="AD4506" s="30"/>
      <c r="AE4506" s="30"/>
      <c r="AF4506" s="30"/>
      <c r="AG4506" s="30"/>
      <c r="AH4506" s="30"/>
      <c r="AI4506" s="30"/>
      <c r="AJ4506" s="30"/>
      <c r="AK4506" s="30"/>
      <c r="AL4506" s="30"/>
      <c r="AM4506" s="30"/>
      <c r="AN4506" s="30"/>
      <c r="AO4506" s="30"/>
      <c r="AP4506" s="30"/>
      <c r="AQ4506" s="30"/>
      <c r="AR4506" s="30"/>
      <c r="AS4506" s="30"/>
      <c r="AT4506" s="30"/>
      <c r="AU4506" s="30"/>
      <c r="AV4506" s="30"/>
      <c r="AW4506" s="30"/>
      <c r="AX4506" s="30"/>
      <c r="AY4506" s="30"/>
      <c r="AZ4506" s="30"/>
      <c r="BA4506" s="30"/>
      <c r="BB4506" s="30"/>
      <c r="BC4506" s="30"/>
      <c r="BD4506" s="30"/>
      <c r="BE4506" s="30"/>
      <c r="BF4506" s="30"/>
      <c r="BG4506" s="30"/>
      <c r="BH4506" s="30"/>
    </row>
    <row r="4507" spans="4:60" x14ac:dyDescent="0.2">
      <c r="D4507" s="23"/>
      <c r="F4507" s="28"/>
      <c r="H4507" s="1"/>
      <c r="Q4507" s="1"/>
      <c r="R4507" s="1"/>
      <c r="S4507" s="1"/>
      <c r="T4507" s="1"/>
      <c r="U4507" s="1"/>
      <c r="V4507" s="1"/>
      <c r="W4507" s="1"/>
      <c r="X4507" s="1"/>
      <c r="Y4507" s="1"/>
      <c r="Z4507" s="1"/>
      <c r="AA4507" s="1"/>
      <c r="AB4507" s="1"/>
      <c r="AC4507" s="1"/>
      <c r="AD4507" s="1"/>
      <c r="AE4507" s="1"/>
      <c r="AF4507" s="1"/>
      <c r="AG4507" s="1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</row>
    <row r="4508" spans="4:60" x14ac:dyDescent="0.2">
      <c r="D4508" s="23"/>
      <c r="F4508" s="1"/>
      <c r="H4508" s="1"/>
      <c r="Q4508" s="1"/>
      <c r="R4508" s="1"/>
      <c r="S4508" s="1"/>
      <c r="T4508" s="1"/>
      <c r="U4508" s="1"/>
      <c r="V4508" s="1"/>
      <c r="W4508" s="1"/>
      <c r="X4508" s="1"/>
      <c r="Y4508" s="1"/>
      <c r="Z4508" s="1"/>
      <c r="AA4508" s="1"/>
      <c r="AB4508" s="1"/>
      <c r="AC4508" s="1"/>
      <c r="AD4508" s="1"/>
      <c r="AE4508" s="1"/>
      <c r="AF4508" s="1"/>
      <c r="AG4508" s="1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</row>
    <row r="4509" spans="4:60" x14ac:dyDescent="0.2">
      <c r="D4509" s="23"/>
      <c r="F4509" s="1"/>
      <c r="H4509" s="1"/>
      <c r="I4509" s="26"/>
      <c r="J4509" s="26"/>
      <c r="K4509" s="26"/>
      <c r="L4509" s="26"/>
      <c r="M4509" s="26"/>
      <c r="N4509" s="26"/>
      <c r="O4509" s="26"/>
      <c r="P4509" s="26"/>
      <c r="Q4509" s="26"/>
      <c r="R4509" s="26"/>
      <c r="S4509" s="26"/>
      <c r="T4509" s="26"/>
      <c r="U4509" s="26"/>
      <c r="V4509" s="26"/>
      <c r="W4509" s="26"/>
      <c r="X4509" s="26"/>
      <c r="Y4509" s="26"/>
      <c r="Z4509" s="26"/>
      <c r="AA4509" s="26"/>
      <c r="AB4509" s="26"/>
      <c r="AC4509" s="26"/>
      <c r="AD4509" s="26"/>
      <c r="AE4509" s="26"/>
      <c r="AF4509" s="26"/>
      <c r="AG4509" s="26"/>
      <c r="AH4509" s="26"/>
      <c r="AI4509" s="26"/>
      <c r="AJ4509" s="26"/>
      <c r="AK4509" s="26"/>
      <c r="AL4509" s="26"/>
      <c r="AM4509" s="26"/>
      <c r="AN4509" s="26"/>
      <c r="AO4509" s="26"/>
      <c r="AP4509" s="26"/>
      <c r="AQ4509" s="26"/>
      <c r="AR4509" s="26"/>
      <c r="AS4509" s="26"/>
      <c r="AT4509" s="26"/>
      <c r="AU4509" s="26"/>
      <c r="AV4509" s="26"/>
      <c r="AW4509" s="26"/>
      <c r="AX4509" s="26"/>
      <c r="AY4509" s="26"/>
      <c r="AZ4509" s="26"/>
      <c r="BA4509" s="26"/>
      <c r="BB4509" s="26"/>
      <c r="BC4509" s="26"/>
      <c r="BD4509" s="26"/>
      <c r="BE4509" s="26"/>
      <c r="BF4509" s="26"/>
      <c r="BG4509" s="26"/>
      <c r="BH4509" s="26"/>
    </row>
    <row r="4510" spans="4:60" x14ac:dyDescent="0.2">
      <c r="D4510" s="23"/>
      <c r="F4510" s="28"/>
      <c r="H4510" s="1"/>
      <c r="Q4510" s="1"/>
      <c r="R4510" s="1"/>
      <c r="S4510" s="1"/>
      <c r="T4510" s="1"/>
      <c r="U4510" s="1"/>
      <c r="V4510" s="1"/>
      <c r="W4510" s="1"/>
      <c r="X4510" s="1"/>
      <c r="Y4510" s="1"/>
      <c r="Z4510" s="1"/>
      <c r="AA4510" s="1"/>
      <c r="AB4510" s="1"/>
      <c r="AC4510" s="1"/>
      <c r="AD4510" s="1"/>
      <c r="AE4510" s="1"/>
      <c r="AF4510" s="1"/>
      <c r="AG4510" s="1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</row>
    <row r="4511" spans="4:60" x14ac:dyDescent="0.2">
      <c r="D4511" s="23"/>
      <c r="F4511" s="28"/>
      <c r="H4511" s="1"/>
      <c r="I4511" s="29"/>
      <c r="J4511" s="29"/>
      <c r="K4511" s="29"/>
      <c r="L4511" s="29"/>
      <c r="M4511" s="29"/>
      <c r="N4511" s="29"/>
      <c r="O4511" s="29"/>
      <c r="P4511" s="29"/>
      <c r="Q4511" s="29"/>
      <c r="R4511" s="29"/>
      <c r="S4511" s="29"/>
      <c r="T4511" s="29"/>
      <c r="U4511" s="29"/>
      <c r="V4511" s="29"/>
      <c r="W4511" s="29"/>
      <c r="X4511" s="29"/>
      <c r="Y4511" s="29"/>
      <c r="Z4511" s="29"/>
      <c r="AA4511" s="29"/>
      <c r="AB4511" s="29"/>
      <c r="AC4511" s="29"/>
      <c r="AD4511" s="29"/>
      <c r="AE4511" s="29"/>
      <c r="AF4511" s="29"/>
      <c r="AG4511" s="29"/>
      <c r="AH4511" s="29"/>
      <c r="AI4511" s="29"/>
      <c r="AJ4511" s="29"/>
      <c r="AK4511" s="29"/>
      <c r="AL4511" s="29"/>
      <c r="AM4511" s="29"/>
      <c r="AN4511" s="29"/>
      <c r="AO4511" s="29"/>
      <c r="AP4511" s="29"/>
      <c r="AQ4511" s="29"/>
      <c r="AR4511" s="29"/>
      <c r="AS4511" s="29"/>
      <c r="AT4511" s="29"/>
      <c r="AU4511" s="29"/>
      <c r="AV4511" s="29"/>
      <c r="AW4511" s="29"/>
      <c r="AX4511" s="29"/>
      <c r="AY4511" s="29"/>
      <c r="AZ4511" s="29"/>
      <c r="BA4511" s="29"/>
      <c r="BB4511" s="29"/>
      <c r="BC4511" s="29"/>
      <c r="BD4511" s="29"/>
      <c r="BE4511" s="29"/>
      <c r="BF4511" s="29"/>
      <c r="BG4511" s="29"/>
      <c r="BH4511" s="29"/>
    </row>
    <row r="4512" spans="4:60" x14ac:dyDescent="0.2">
      <c r="D4512" s="23"/>
      <c r="F4512" s="28"/>
      <c r="H4512" s="30"/>
      <c r="I4512" s="30"/>
      <c r="J4512" s="30"/>
      <c r="K4512" s="30"/>
      <c r="L4512" s="30"/>
      <c r="M4512" s="30"/>
      <c r="N4512" s="30"/>
      <c r="O4512" s="30"/>
      <c r="P4512" s="30"/>
      <c r="Q4512" s="30"/>
      <c r="R4512" s="30"/>
      <c r="S4512" s="30"/>
      <c r="T4512" s="30"/>
      <c r="U4512" s="30"/>
      <c r="V4512" s="30"/>
      <c r="W4512" s="30"/>
      <c r="X4512" s="30"/>
      <c r="Y4512" s="30"/>
      <c r="Z4512" s="30"/>
      <c r="AA4512" s="30"/>
      <c r="AB4512" s="30"/>
      <c r="AC4512" s="30"/>
      <c r="AD4512" s="30"/>
      <c r="AE4512" s="30"/>
      <c r="AF4512" s="30"/>
      <c r="AG4512" s="30"/>
      <c r="AH4512" s="30"/>
      <c r="AI4512" s="30"/>
      <c r="AJ4512" s="30"/>
      <c r="AK4512" s="30"/>
      <c r="AL4512" s="30"/>
      <c r="AM4512" s="30"/>
      <c r="AN4512" s="30"/>
      <c r="AO4512" s="30"/>
      <c r="AP4512" s="30"/>
      <c r="AQ4512" s="30"/>
      <c r="AR4512" s="30"/>
      <c r="AS4512" s="30"/>
      <c r="AT4512" s="30"/>
      <c r="AU4512" s="30"/>
      <c r="AV4512" s="30"/>
      <c r="AW4512" s="30"/>
      <c r="AX4512" s="30"/>
      <c r="AY4512" s="30"/>
      <c r="AZ4512" s="30"/>
      <c r="BA4512" s="30"/>
      <c r="BB4512" s="30"/>
      <c r="BC4512" s="30"/>
      <c r="BD4512" s="30"/>
      <c r="BE4512" s="30"/>
      <c r="BF4512" s="30"/>
      <c r="BG4512" s="30"/>
      <c r="BH4512" s="30"/>
    </row>
    <row r="4513" spans="4:60" x14ac:dyDescent="0.2">
      <c r="D4513" s="23"/>
      <c r="F4513" s="28"/>
      <c r="H4513" s="1"/>
      <c r="Q4513" s="1"/>
      <c r="R4513" s="1"/>
      <c r="S4513" s="1"/>
      <c r="T4513" s="1"/>
      <c r="U4513" s="1"/>
      <c r="V4513" s="1"/>
      <c r="W4513" s="1"/>
      <c r="X4513" s="1"/>
      <c r="Y4513" s="1"/>
      <c r="Z4513" s="1"/>
      <c r="AA4513" s="1"/>
      <c r="AB4513" s="1"/>
      <c r="AC4513" s="1"/>
      <c r="AD4513" s="1"/>
      <c r="AE4513" s="1"/>
      <c r="AF4513" s="1"/>
      <c r="AG4513" s="1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</row>
    <row r="4514" spans="4:60" x14ac:dyDescent="0.2">
      <c r="D4514" s="23"/>
      <c r="F4514" s="1"/>
      <c r="H4514" s="1"/>
      <c r="Q4514" s="1"/>
      <c r="R4514" s="1"/>
      <c r="S4514" s="1"/>
      <c r="T4514" s="1"/>
      <c r="U4514" s="1"/>
      <c r="V4514" s="1"/>
      <c r="W4514" s="1"/>
      <c r="X4514" s="1"/>
      <c r="Y4514" s="1"/>
      <c r="Z4514" s="1"/>
      <c r="AA4514" s="1"/>
      <c r="AB4514" s="1"/>
      <c r="AC4514" s="1"/>
      <c r="AD4514" s="1"/>
      <c r="AE4514" s="1"/>
      <c r="AF4514" s="1"/>
      <c r="AG4514" s="1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</row>
    <row r="4515" spans="4:60" x14ac:dyDescent="0.2">
      <c r="D4515" s="23"/>
      <c r="F4515" s="1"/>
      <c r="H4515" s="1"/>
      <c r="I4515" s="26"/>
      <c r="J4515" s="26"/>
      <c r="K4515" s="26"/>
      <c r="L4515" s="26"/>
      <c r="M4515" s="26"/>
      <c r="N4515" s="26"/>
      <c r="O4515" s="26"/>
      <c r="P4515" s="26"/>
      <c r="Q4515" s="26"/>
      <c r="R4515" s="26"/>
      <c r="S4515" s="26"/>
      <c r="T4515" s="26"/>
      <c r="U4515" s="26"/>
      <c r="V4515" s="26"/>
      <c r="W4515" s="26"/>
      <c r="X4515" s="26"/>
      <c r="Y4515" s="26"/>
      <c r="Z4515" s="26"/>
      <c r="AA4515" s="26"/>
      <c r="AB4515" s="26"/>
      <c r="AC4515" s="26"/>
      <c r="AD4515" s="26"/>
      <c r="AE4515" s="26"/>
      <c r="AF4515" s="26"/>
      <c r="AG4515" s="26"/>
      <c r="AH4515" s="26"/>
      <c r="AI4515" s="26"/>
      <c r="AJ4515" s="26"/>
      <c r="AK4515" s="26"/>
      <c r="AL4515" s="26"/>
      <c r="AM4515" s="26"/>
      <c r="AN4515" s="26"/>
      <c r="AO4515" s="26"/>
      <c r="AP4515" s="26"/>
      <c r="AQ4515" s="26"/>
      <c r="AR4515" s="26"/>
      <c r="AS4515" s="26"/>
      <c r="AT4515" s="26"/>
      <c r="AU4515" s="26"/>
      <c r="AV4515" s="26"/>
      <c r="AW4515" s="26"/>
      <c r="AX4515" s="26"/>
      <c r="AY4515" s="26"/>
      <c r="AZ4515" s="26"/>
      <c r="BA4515" s="26"/>
      <c r="BB4515" s="26"/>
      <c r="BC4515" s="26"/>
      <c r="BD4515" s="26"/>
      <c r="BE4515" s="26"/>
      <c r="BF4515" s="26"/>
      <c r="BG4515" s="26"/>
      <c r="BH4515" s="26"/>
    </row>
    <row r="4516" spans="4:60" x14ac:dyDescent="0.2">
      <c r="D4516" s="23"/>
      <c r="F4516" s="28"/>
      <c r="H4516" s="1"/>
      <c r="Q4516" s="1"/>
      <c r="R4516" s="1"/>
      <c r="S4516" s="1"/>
      <c r="T4516" s="1"/>
      <c r="U4516" s="1"/>
      <c r="V4516" s="1"/>
      <c r="W4516" s="1"/>
      <c r="X4516" s="1"/>
      <c r="Y4516" s="1"/>
      <c r="Z4516" s="1"/>
      <c r="AA4516" s="1"/>
      <c r="AB4516" s="1"/>
      <c r="AC4516" s="1"/>
      <c r="AD4516" s="1"/>
      <c r="AE4516" s="1"/>
      <c r="AF4516" s="1"/>
      <c r="AG4516" s="1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</row>
    <row r="4517" spans="4:60" x14ac:dyDescent="0.2">
      <c r="D4517" s="23"/>
      <c r="F4517" s="28"/>
      <c r="H4517" s="1"/>
      <c r="I4517" s="29"/>
      <c r="J4517" s="29"/>
      <c r="K4517" s="29"/>
      <c r="L4517" s="29"/>
      <c r="M4517" s="29"/>
      <c r="N4517" s="29"/>
      <c r="O4517" s="29"/>
      <c r="P4517" s="29"/>
      <c r="Q4517" s="29"/>
      <c r="R4517" s="29"/>
      <c r="S4517" s="29"/>
      <c r="T4517" s="29"/>
      <c r="U4517" s="29"/>
      <c r="V4517" s="29"/>
      <c r="W4517" s="29"/>
      <c r="X4517" s="29"/>
      <c r="Y4517" s="29"/>
      <c r="Z4517" s="29"/>
      <c r="AA4517" s="29"/>
      <c r="AB4517" s="29"/>
      <c r="AC4517" s="29"/>
      <c r="AD4517" s="29"/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29"/>
      <c r="AQ4517" s="29"/>
      <c r="AR4517" s="29"/>
      <c r="AS4517" s="29"/>
      <c r="AT4517" s="29"/>
      <c r="AU4517" s="29"/>
      <c r="AV4517" s="29"/>
      <c r="AW4517" s="29"/>
      <c r="AX4517" s="29"/>
      <c r="AY4517" s="29"/>
      <c r="AZ4517" s="29"/>
      <c r="BA4517" s="29"/>
      <c r="BB4517" s="29"/>
      <c r="BC4517" s="29"/>
      <c r="BD4517" s="29"/>
      <c r="BE4517" s="29"/>
      <c r="BF4517" s="29"/>
      <c r="BG4517" s="29"/>
      <c r="BH4517" s="29"/>
    </row>
    <row r="4518" spans="4:60" x14ac:dyDescent="0.2">
      <c r="D4518" s="23"/>
      <c r="F4518" s="28"/>
      <c r="H4518" s="30"/>
      <c r="I4518" s="30"/>
      <c r="J4518" s="30"/>
      <c r="K4518" s="30"/>
      <c r="L4518" s="30"/>
      <c r="M4518" s="30"/>
      <c r="N4518" s="30"/>
      <c r="O4518" s="30"/>
      <c r="P4518" s="30"/>
      <c r="Q4518" s="30"/>
      <c r="R4518" s="30"/>
      <c r="S4518" s="30"/>
      <c r="T4518" s="30"/>
      <c r="U4518" s="30"/>
      <c r="V4518" s="30"/>
      <c r="W4518" s="30"/>
      <c r="X4518" s="30"/>
      <c r="Y4518" s="30"/>
      <c r="Z4518" s="30"/>
      <c r="AA4518" s="30"/>
      <c r="AB4518" s="30"/>
      <c r="AC4518" s="30"/>
      <c r="AD4518" s="30"/>
      <c r="AE4518" s="30"/>
      <c r="AF4518" s="30"/>
      <c r="AG4518" s="30"/>
      <c r="AH4518" s="30"/>
      <c r="AI4518" s="30"/>
      <c r="AJ4518" s="30"/>
      <c r="AK4518" s="30"/>
      <c r="AL4518" s="30"/>
      <c r="AM4518" s="30"/>
      <c r="AN4518" s="30"/>
      <c r="AO4518" s="30"/>
      <c r="AP4518" s="30"/>
      <c r="AQ4518" s="30"/>
      <c r="AR4518" s="30"/>
      <c r="AS4518" s="30"/>
      <c r="AT4518" s="30"/>
      <c r="AU4518" s="30"/>
      <c r="AV4518" s="30"/>
      <c r="AW4518" s="30"/>
      <c r="AX4518" s="30"/>
      <c r="AY4518" s="30"/>
      <c r="AZ4518" s="30"/>
      <c r="BA4518" s="30"/>
      <c r="BB4518" s="30"/>
      <c r="BC4518" s="30"/>
      <c r="BD4518" s="30"/>
      <c r="BE4518" s="30"/>
      <c r="BF4518" s="30"/>
      <c r="BG4518" s="30"/>
      <c r="BH4518" s="30"/>
    </row>
    <row r="4519" spans="4:60" x14ac:dyDescent="0.2">
      <c r="D4519" s="23"/>
      <c r="F4519" s="28"/>
      <c r="H4519" s="1"/>
      <c r="Q4519" s="1"/>
      <c r="R4519" s="1"/>
      <c r="S4519" s="1"/>
      <c r="T4519" s="1"/>
      <c r="U4519" s="1"/>
      <c r="V4519" s="1"/>
      <c r="W4519" s="1"/>
      <c r="X4519" s="1"/>
      <c r="Y4519" s="1"/>
      <c r="Z4519" s="1"/>
      <c r="AA4519" s="1"/>
      <c r="AB4519" s="1"/>
      <c r="AC4519" s="1"/>
      <c r="AD4519" s="1"/>
      <c r="AE4519" s="1"/>
      <c r="AF4519" s="1"/>
      <c r="AG4519" s="1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</row>
    <row r="4520" spans="4:60" x14ac:dyDescent="0.2">
      <c r="D4520" s="23"/>
      <c r="F4520" s="1"/>
      <c r="H4520" s="1"/>
      <c r="Q4520" s="1"/>
      <c r="R4520" s="1"/>
      <c r="S4520" s="1"/>
      <c r="T4520" s="1"/>
      <c r="U4520" s="1"/>
      <c r="V4520" s="1"/>
      <c r="W4520" s="1"/>
      <c r="X4520" s="1"/>
      <c r="Y4520" s="1"/>
      <c r="Z4520" s="1"/>
      <c r="AA4520" s="1"/>
      <c r="AB4520" s="1"/>
      <c r="AC4520" s="1"/>
      <c r="AD4520" s="1"/>
      <c r="AE4520" s="1"/>
      <c r="AF4520" s="1"/>
      <c r="AG4520" s="1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</row>
    <row r="4521" spans="4:60" x14ac:dyDescent="0.2">
      <c r="D4521" s="23"/>
      <c r="F4521" s="1"/>
      <c r="H4521" s="1"/>
      <c r="I4521" s="26"/>
      <c r="J4521" s="26"/>
      <c r="K4521" s="26"/>
      <c r="L4521" s="26"/>
      <c r="M4521" s="26"/>
      <c r="N4521" s="26"/>
      <c r="O4521" s="26"/>
      <c r="P4521" s="26"/>
      <c r="Q4521" s="26"/>
      <c r="R4521" s="26"/>
      <c r="S4521" s="26"/>
      <c r="T4521" s="26"/>
      <c r="U4521" s="26"/>
      <c r="V4521" s="26"/>
      <c r="W4521" s="26"/>
      <c r="X4521" s="26"/>
      <c r="Y4521" s="26"/>
      <c r="Z4521" s="26"/>
      <c r="AA4521" s="26"/>
      <c r="AB4521" s="26"/>
      <c r="AC4521" s="26"/>
      <c r="AD4521" s="26"/>
      <c r="AE4521" s="26"/>
      <c r="AF4521" s="26"/>
      <c r="AG4521" s="26"/>
      <c r="AH4521" s="26"/>
      <c r="AI4521" s="26"/>
      <c r="AJ4521" s="26"/>
      <c r="AK4521" s="26"/>
      <c r="AL4521" s="26"/>
      <c r="AM4521" s="26"/>
      <c r="AN4521" s="26"/>
      <c r="AO4521" s="26"/>
      <c r="AP4521" s="26"/>
      <c r="AQ4521" s="26"/>
      <c r="AR4521" s="26"/>
      <c r="AS4521" s="26"/>
      <c r="AT4521" s="26"/>
      <c r="AU4521" s="26"/>
      <c r="AV4521" s="26"/>
      <c r="AW4521" s="26"/>
      <c r="AX4521" s="26"/>
      <c r="AY4521" s="26"/>
      <c r="AZ4521" s="26"/>
      <c r="BA4521" s="26"/>
      <c r="BB4521" s="26"/>
      <c r="BC4521" s="26"/>
      <c r="BD4521" s="26"/>
      <c r="BE4521" s="26"/>
      <c r="BF4521" s="26"/>
      <c r="BG4521" s="26"/>
      <c r="BH4521" s="26"/>
    </row>
    <row r="4522" spans="4:60" x14ac:dyDescent="0.2">
      <c r="D4522" s="23"/>
      <c r="F4522" s="28"/>
      <c r="H4522" s="1"/>
      <c r="Q4522" s="1"/>
      <c r="R4522" s="1"/>
      <c r="S4522" s="1"/>
      <c r="T4522" s="1"/>
      <c r="U4522" s="1"/>
      <c r="V4522" s="1"/>
      <c r="W4522" s="1"/>
      <c r="X4522" s="1"/>
      <c r="Y4522" s="1"/>
      <c r="Z4522" s="1"/>
      <c r="AA4522" s="1"/>
      <c r="AB4522" s="1"/>
      <c r="AC4522" s="1"/>
      <c r="AD4522" s="1"/>
      <c r="AE4522" s="1"/>
      <c r="AF4522" s="1"/>
      <c r="AG4522" s="1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</row>
    <row r="4523" spans="4:60" x14ac:dyDescent="0.2">
      <c r="D4523" s="23"/>
      <c r="F4523" s="28"/>
      <c r="H4523" s="1"/>
      <c r="I4523" s="29"/>
      <c r="J4523" s="29"/>
      <c r="K4523" s="29"/>
      <c r="L4523" s="29"/>
      <c r="M4523" s="29"/>
      <c r="N4523" s="29"/>
      <c r="O4523" s="29"/>
      <c r="P4523" s="29"/>
      <c r="Q4523" s="29"/>
      <c r="R4523" s="29"/>
      <c r="S4523" s="29"/>
      <c r="T4523" s="29"/>
      <c r="U4523" s="29"/>
      <c r="V4523" s="29"/>
      <c r="W4523" s="29"/>
      <c r="X4523" s="29"/>
      <c r="Y4523" s="29"/>
      <c r="Z4523" s="29"/>
      <c r="AA4523" s="29"/>
      <c r="AB4523" s="29"/>
      <c r="AC4523" s="29"/>
      <c r="AD4523" s="29"/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29"/>
      <c r="AQ4523" s="29"/>
      <c r="AR4523" s="29"/>
      <c r="AS4523" s="29"/>
      <c r="AT4523" s="29"/>
      <c r="AU4523" s="29"/>
      <c r="AV4523" s="29"/>
      <c r="AW4523" s="29"/>
      <c r="AX4523" s="29"/>
      <c r="AY4523" s="29"/>
      <c r="AZ4523" s="29"/>
      <c r="BA4523" s="29"/>
      <c r="BB4523" s="29"/>
      <c r="BC4523" s="29"/>
      <c r="BD4523" s="29"/>
      <c r="BE4523" s="29"/>
      <c r="BF4523" s="29"/>
      <c r="BG4523" s="29"/>
      <c r="BH4523" s="29"/>
    </row>
    <row r="4524" spans="4:60" x14ac:dyDescent="0.2">
      <c r="D4524" s="23"/>
      <c r="F4524" s="28"/>
      <c r="H4524" s="30"/>
      <c r="I4524" s="30"/>
      <c r="J4524" s="30"/>
      <c r="K4524" s="30"/>
      <c r="L4524" s="30"/>
      <c r="M4524" s="30"/>
      <c r="N4524" s="30"/>
      <c r="O4524" s="30"/>
      <c r="P4524" s="30"/>
      <c r="Q4524" s="30"/>
      <c r="R4524" s="30"/>
      <c r="S4524" s="30"/>
      <c r="T4524" s="30"/>
      <c r="U4524" s="30"/>
      <c r="V4524" s="30"/>
      <c r="W4524" s="30"/>
      <c r="X4524" s="30"/>
      <c r="Y4524" s="30"/>
      <c r="Z4524" s="30"/>
      <c r="AA4524" s="30"/>
      <c r="AB4524" s="30"/>
      <c r="AC4524" s="30"/>
      <c r="AD4524" s="30"/>
      <c r="AE4524" s="30"/>
      <c r="AF4524" s="30"/>
      <c r="AG4524" s="30"/>
      <c r="AH4524" s="30"/>
      <c r="AI4524" s="30"/>
      <c r="AJ4524" s="30"/>
      <c r="AK4524" s="30"/>
      <c r="AL4524" s="30"/>
      <c r="AM4524" s="30"/>
      <c r="AN4524" s="30"/>
      <c r="AO4524" s="30"/>
      <c r="AP4524" s="30"/>
      <c r="AQ4524" s="30"/>
      <c r="AR4524" s="30"/>
      <c r="AS4524" s="30"/>
      <c r="AT4524" s="30"/>
      <c r="AU4524" s="30"/>
      <c r="AV4524" s="30"/>
      <c r="AW4524" s="30"/>
      <c r="AX4524" s="30"/>
      <c r="AY4524" s="30"/>
      <c r="AZ4524" s="30"/>
      <c r="BA4524" s="30"/>
      <c r="BB4524" s="30"/>
      <c r="BC4524" s="30"/>
      <c r="BD4524" s="30"/>
      <c r="BE4524" s="30"/>
      <c r="BF4524" s="30"/>
      <c r="BG4524" s="30"/>
      <c r="BH4524" s="30"/>
    </row>
    <row r="4525" spans="4:60" x14ac:dyDescent="0.2">
      <c r="D4525" s="23"/>
      <c r="F4525" s="28"/>
      <c r="H4525" s="1"/>
      <c r="Q4525" s="1"/>
      <c r="R4525" s="1"/>
      <c r="S4525" s="1"/>
      <c r="T4525" s="1"/>
      <c r="U4525" s="1"/>
      <c r="V4525" s="1"/>
      <c r="W4525" s="1"/>
      <c r="X4525" s="1"/>
      <c r="Y4525" s="1"/>
      <c r="Z4525" s="1"/>
      <c r="AA4525" s="1"/>
      <c r="AB4525" s="1"/>
      <c r="AC4525" s="1"/>
      <c r="AD4525" s="1"/>
      <c r="AE4525" s="1"/>
      <c r="AF4525" s="1"/>
      <c r="AG4525" s="1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</row>
    <row r="4526" spans="4:60" x14ac:dyDescent="0.2">
      <c r="D4526" s="23"/>
      <c r="F4526" s="1"/>
      <c r="H4526" s="1"/>
      <c r="Q4526" s="1"/>
      <c r="R4526" s="1"/>
      <c r="S4526" s="1"/>
      <c r="T4526" s="1"/>
      <c r="U4526" s="1"/>
      <c r="V4526" s="1"/>
      <c r="W4526" s="1"/>
      <c r="X4526" s="1"/>
      <c r="Y4526" s="1"/>
      <c r="Z4526" s="1"/>
      <c r="AA4526" s="1"/>
      <c r="AB4526" s="1"/>
      <c r="AC4526" s="1"/>
      <c r="AD4526" s="1"/>
      <c r="AE4526" s="1"/>
      <c r="AF4526" s="1"/>
      <c r="AG4526" s="1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</row>
    <row r="4527" spans="4:60" x14ac:dyDescent="0.2">
      <c r="D4527" s="23"/>
      <c r="F4527" s="1"/>
      <c r="H4527" s="1"/>
      <c r="I4527" s="26"/>
      <c r="J4527" s="26"/>
      <c r="K4527" s="26"/>
      <c r="L4527" s="26"/>
      <c r="M4527" s="26"/>
      <c r="N4527" s="26"/>
      <c r="O4527" s="26"/>
      <c r="P4527" s="26"/>
      <c r="Q4527" s="26"/>
      <c r="R4527" s="26"/>
      <c r="S4527" s="26"/>
      <c r="T4527" s="26"/>
      <c r="U4527" s="26"/>
      <c r="V4527" s="26"/>
      <c r="W4527" s="26"/>
      <c r="X4527" s="26"/>
      <c r="Y4527" s="26"/>
      <c r="Z4527" s="26"/>
      <c r="AA4527" s="26"/>
      <c r="AB4527" s="26"/>
      <c r="AC4527" s="26"/>
      <c r="AD4527" s="26"/>
      <c r="AE4527" s="26"/>
      <c r="AF4527" s="26"/>
      <c r="AG4527" s="26"/>
      <c r="AH4527" s="26"/>
      <c r="AI4527" s="26"/>
      <c r="AJ4527" s="26"/>
      <c r="AK4527" s="26"/>
      <c r="AL4527" s="26"/>
      <c r="AM4527" s="26"/>
      <c r="AN4527" s="26"/>
      <c r="AO4527" s="26"/>
      <c r="AP4527" s="26"/>
      <c r="AQ4527" s="26"/>
      <c r="AR4527" s="26"/>
      <c r="AS4527" s="26"/>
      <c r="AT4527" s="26"/>
      <c r="AU4527" s="26"/>
      <c r="AV4527" s="26"/>
      <c r="AW4527" s="26"/>
      <c r="AX4527" s="26"/>
      <c r="AY4527" s="26"/>
      <c r="AZ4527" s="26"/>
      <c r="BA4527" s="26"/>
      <c r="BB4527" s="26"/>
      <c r="BC4527" s="26"/>
      <c r="BD4527" s="26"/>
      <c r="BE4527" s="26"/>
      <c r="BF4527" s="26"/>
      <c r="BG4527" s="26"/>
      <c r="BH4527" s="26"/>
    </row>
    <row r="4528" spans="4:60" x14ac:dyDescent="0.2">
      <c r="D4528" s="23"/>
      <c r="F4528" s="28"/>
      <c r="H4528" s="1"/>
      <c r="Q4528" s="1"/>
      <c r="R4528" s="1"/>
      <c r="S4528" s="1"/>
      <c r="T4528" s="1"/>
      <c r="U4528" s="1"/>
      <c r="V4528" s="1"/>
      <c r="W4528" s="1"/>
      <c r="X4528" s="1"/>
      <c r="Y4528" s="1"/>
      <c r="Z4528" s="1"/>
      <c r="AA4528" s="1"/>
      <c r="AB4528" s="1"/>
      <c r="AC4528" s="1"/>
      <c r="AD4528" s="1"/>
      <c r="AE4528" s="1"/>
      <c r="AF4528" s="1"/>
      <c r="AG4528" s="1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</row>
    <row r="4529" spans="4:60" x14ac:dyDescent="0.2">
      <c r="D4529" s="23"/>
      <c r="F4529" s="28"/>
      <c r="H4529" s="1"/>
      <c r="I4529" s="29"/>
      <c r="J4529" s="29"/>
      <c r="K4529" s="29"/>
      <c r="L4529" s="29"/>
      <c r="M4529" s="29"/>
      <c r="N4529" s="29"/>
      <c r="O4529" s="29"/>
      <c r="P4529" s="29"/>
      <c r="Q4529" s="29"/>
      <c r="R4529" s="29"/>
      <c r="S4529" s="29"/>
      <c r="T4529" s="29"/>
      <c r="U4529" s="29"/>
      <c r="V4529" s="29"/>
      <c r="W4529" s="29"/>
      <c r="X4529" s="29"/>
      <c r="Y4529" s="29"/>
      <c r="Z4529" s="29"/>
      <c r="AA4529" s="29"/>
      <c r="AB4529" s="29"/>
      <c r="AC4529" s="29"/>
      <c r="AD4529" s="29"/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29"/>
      <c r="AQ4529" s="29"/>
      <c r="AR4529" s="29"/>
      <c r="AS4529" s="29"/>
      <c r="AT4529" s="29"/>
      <c r="AU4529" s="29"/>
      <c r="AV4529" s="29"/>
      <c r="AW4529" s="29"/>
      <c r="AX4529" s="29"/>
      <c r="AY4529" s="29"/>
      <c r="AZ4529" s="29"/>
      <c r="BA4529" s="29"/>
      <c r="BB4529" s="29"/>
      <c r="BC4529" s="29"/>
      <c r="BD4529" s="29"/>
      <c r="BE4529" s="29"/>
      <c r="BF4529" s="29"/>
      <c r="BG4529" s="29"/>
      <c r="BH4529" s="29"/>
    </row>
    <row r="4530" spans="4:60" x14ac:dyDescent="0.2">
      <c r="D4530" s="23"/>
      <c r="F4530" s="28"/>
      <c r="H4530" s="30"/>
      <c r="I4530" s="30"/>
      <c r="J4530" s="30"/>
      <c r="K4530" s="30"/>
      <c r="L4530" s="30"/>
      <c r="M4530" s="30"/>
      <c r="N4530" s="30"/>
      <c r="O4530" s="30"/>
      <c r="P4530" s="30"/>
      <c r="Q4530" s="30"/>
      <c r="R4530" s="30"/>
      <c r="S4530" s="30"/>
      <c r="T4530" s="30"/>
      <c r="U4530" s="30"/>
      <c r="V4530" s="30"/>
      <c r="W4530" s="30"/>
      <c r="X4530" s="30"/>
      <c r="Y4530" s="30"/>
      <c r="Z4530" s="30"/>
      <c r="AA4530" s="30"/>
      <c r="AB4530" s="30"/>
      <c r="AC4530" s="30"/>
      <c r="AD4530" s="30"/>
      <c r="AE4530" s="30"/>
      <c r="AF4530" s="30"/>
      <c r="AG4530" s="30"/>
      <c r="AH4530" s="30"/>
      <c r="AI4530" s="30"/>
      <c r="AJ4530" s="30"/>
      <c r="AK4530" s="30"/>
      <c r="AL4530" s="30"/>
      <c r="AM4530" s="30"/>
      <c r="AN4530" s="30"/>
      <c r="AO4530" s="30"/>
      <c r="AP4530" s="30"/>
      <c r="AQ4530" s="30"/>
      <c r="AR4530" s="30"/>
      <c r="AS4530" s="30"/>
      <c r="AT4530" s="30"/>
      <c r="AU4530" s="30"/>
      <c r="AV4530" s="30"/>
      <c r="AW4530" s="30"/>
      <c r="AX4530" s="30"/>
      <c r="AY4530" s="30"/>
      <c r="AZ4530" s="30"/>
      <c r="BA4530" s="30"/>
      <c r="BB4530" s="30"/>
      <c r="BC4530" s="30"/>
      <c r="BD4530" s="30"/>
      <c r="BE4530" s="30"/>
      <c r="BF4530" s="30"/>
      <c r="BG4530" s="30"/>
      <c r="BH4530" s="30"/>
    </row>
    <row r="4531" spans="4:60" x14ac:dyDescent="0.2">
      <c r="D4531" s="23"/>
      <c r="F4531" s="28"/>
      <c r="H4531" s="1"/>
      <c r="Q4531" s="1"/>
      <c r="R4531" s="1"/>
      <c r="S4531" s="1"/>
      <c r="T4531" s="1"/>
      <c r="U4531" s="1"/>
      <c r="V4531" s="1"/>
      <c r="W4531" s="1"/>
      <c r="X4531" s="1"/>
      <c r="Y4531" s="1"/>
      <c r="Z4531" s="1"/>
      <c r="AA4531" s="1"/>
      <c r="AB4531" s="1"/>
      <c r="AC4531" s="1"/>
      <c r="AD4531" s="1"/>
      <c r="AE4531" s="1"/>
      <c r="AF4531" s="1"/>
      <c r="AG4531" s="1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</row>
    <row r="4532" spans="4:60" x14ac:dyDescent="0.2">
      <c r="D4532" s="23"/>
      <c r="F4532" s="1"/>
      <c r="H4532" s="1"/>
      <c r="Q4532" s="1"/>
      <c r="R4532" s="1"/>
      <c r="S4532" s="1"/>
      <c r="T4532" s="1"/>
      <c r="U4532" s="1"/>
      <c r="V4532" s="1"/>
      <c r="W4532" s="1"/>
      <c r="X4532" s="1"/>
      <c r="Y4532" s="1"/>
      <c r="Z4532" s="1"/>
      <c r="AA4532" s="1"/>
      <c r="AB4532" s="1"/>
      <c r="AC4532" s="1"/>
      <c r="AD4532" s="1"/>
      <c r="AE4532" s="1"/>
      <c r="AF4532" s="1"/>
      <c r="AG4532" s="1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</row>
    <row r="4533" spans="4:60" x14ac:dyDescent="0.2">
      <c r="D4533" s="23"/>
      <c r="F4533" s="1"/>
      <c r="H4533" s="1"/>
      <c r="I4533" s="26"/>
      <c r="J4533" s="26"/>
      <c r="K4533" s="26"/>
      <c r="L4533" s="26"/>
      <c r="M4533" s="26"/>
      <c r="N4533" s="26"/>
      <c r="O4533" s="26"/>
      <c r="P4533" s="26"/>
      <c r="Q4533" s="26"/>
      <c r="R4533" s="26"/>
      <c r="S4533" s="26"/>
      <c r="T4533" s="26"/>
      <c r="U4533" s="26"/>
      <c r="V4533" s="26"/>
      <c r="W4533" s="26"/>
      <c r="X4533" s="26"/>
      <c r="Y4533" s="26"/>
      <c r="Z4533" s="26"/>
      <c r="AA4533" s="26"/>
      <c r="AB4533" s="26"/>
      <c r="AC4533" s="26"/>
      <c r="AD4533" s="26"/>
      <c r="AE4533" s="26"/>
      <c r="AF4533" s="26"/>
      <c r="AG4533" s="26"/>
      <c r="AH4533" s="26"/>
      <c r="AI4533" s="26"/>
      <c r="AJ4533" s="26"/>
      <c r="AK4533" s="26"/>
      <c r="AL4533" s="26"/>
      <c r="AM4533" s="26"/>
      <c r="AN4533" s="26"/>
      <c r="AO4533" s="26"/>
      <c r="AP4533" s="26"/>
      <c r="AQ4533" s="26"/>
      <c r="AR4533" s="26"/>
      <c r="AS4533" s="26"/>
      <c r="AT4533" s="26"/>
      <c r="AU4533" s="26"/>
      <c r="AV4533" s="26"/>
      <c r="AW4533" s="26"/>
      <c r="AX4533" s="26"/>
      <c r="AY4533" s="26"/>
      <c r="AZ4533" s="26"/>
      <c r="BA4533" s="26"/>
      <c r="BB4533" s="26"/>
      <c r="BC4533" s="26"/>
      <c r="BD4533" s="26"/>
      <c r="BE4533" s="26"/>
      <c r="BF4533" s="26"/>
      <c r="BG4533" s="26"/>
      <c r="BH4533" s="26"/>
    </row>
    <row r="4534" spans="4:60" x14ac:dyDescent="0.2">
      <c r="D4534" s="23"/>
      <c r="F4534" s="28"/>
      <c r="H4534" s="1"/>
      <c r="Q4534" s="1"/>
      <c r="R4534" s="1"/>
      <c r="S4534" s="1"/>
      <c r="T4534" s="1"/>
      <c r="U4534" s="1"/>
      <c r="V4534" s="1"/>
      <c r="W4534" s="1"/>
      <c r="X4534" s="1"/>
      <c r="Y4534" s="1"/>
      <c r="Z4534" s="1"/>
      <c r="AA4534" s="1"/>
      <c r="AB4534" s="1"/>
      <c r="AC4534" s="1"/>
      <c r="AD4534" s="1"/>
      <c r="AE4534" s="1"/>
      <c r="AF4534" s="1"/>
      <c r="AG4534" s="1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</row>
    <row r="4535" spans="4:60" x14ac:dyDescent="0.2">
      <c r="D4535" s="23"/>
      <c r="F4535" s="28"/>
      <c r="H4535" s="1"/>
      <c r="I4535" s="29"/>
      <c r="J4535" s="29"/>
      <c r="K4535" s="29"/>
      <c r="L4535" s="29"/>
      <c r="M4535" s="29"/>
      <c r="N4535" s="29"/>
      <c r="O4535" s="29"/>
      <c r="P4535" s="29"/>
      <c r="Q4535" s="29"/>
      <c r="R4535" s="29"/>
      <c r="S4535" s="29"/>
      <c r="T4535" s="29"/>
      <c r="U4535" s="29"/>
      <c r="V4535" s="29"/>
      <c r="W4535" s="29"/>
      <c r="X4535" s="29"/>
      <c r="Y4535" s="29"/>
      <c r="Z4535" s="29"/>
      <c r="AA4535" s="29"/>
      <c r="AB4535" s="29"/>
      <c r="AC4535" s="29"/>
      <c r="AD4535" s="29"/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29"/>
      <c r="AS4535" s="29"/>
      <c r="AT4535" s="29"/>
      <c r="AU4535" s="29"/>
      <c r="AV4535" s="29"/>
      <c r="AW4535" s="29"/>
      <c r="AX4535" s="29"/>
      <c r="AY4535" s="29"/>
      <c r="AZ4535" s="29"/>
      <c r="BA4535" s="29"/>
      <c r="BB4535" s="29"/>
      <c r="BC4535" s="29"/>
      <c r="BD4535" s="29"/>
      <c r="BE4535" s="29"/>
      <c r="BF4535" s="29"/>
      <c r="BG4535" s="29"/>
      <c r="BH4535" s="29"/>
    </row>
    <row r="4536" spans="4:60" x14ac:dyDescent="0.2">
      <c r="D4536" s="23"/>
      <c r="F4536" s="28"/>
      <c r="H4536" s="30"/>
      <c r="I4536" s="30"/>
      <c r="J4536" s="30"/>
      <c r="K4536" s="30"/>
      <c r="L4536" s="30"/>
      <c r="M4536" s="30"/>
      <c r="N4536" s="30"/>
      <c r="O4536" s="30"/>
      <c r="P4536" s="30"/>
      <c r="Q4536" s="30"/>
      <c r="R4536" s="30"/>
      <c r="S4536" s="30"/>
      <c r="T4536" s="30"/>
      <c r="U4536" s="30"/>
      <c r="V4536" s="30"/>
      <c r="W4536" s="30"/>
      <c r="X4536" s="30"/>
      <c r="Y4536" s="30"/>
      <c r="Z4536" s="30"/>
      <c r="AA4536" s="30"/>
      <c r="AB4536" s="30"/>
      <c r="AC4536" s="30"/>
      <c r="AD4536" s="30"/>
      <c r="AE4536" s="30"/>
      <c r="AF4536" s="30"/>
      <c r="AG4536" s="30"/>
      <c r="AH4536" s="30"/>
      <c r="AI4536" s="30"/>
      <c r="AJ4536" s="30"/>
      <c r="AK4536" s="30"/>
      <c r="AL4536" s="30"/>
      <c r="AM4536" s="30"/>
      <c r="AN4536" s="30"/>
      <c r="AO4536" s="30"/>
      <c r="AP4536" s="30"/>
      <c r="AQ4536" s="30"/>
      <c r="AR4536" s="30"/>
      <c r="AS4536" s="30"/>
      <c r="AT4536" s="30"/>
      <c r="AU4536" s="30"/>
      <c r="AV4536" s="30"/>
      <c r="AW4536" s="30"/>
      <c r="AX4536" s="30"/>
      <c r="AY4536" s="30"/>
      <c r="AZ4536" s="30"/>
      <c r="BA4536" s="30"/>
      <c r="BB4536" s="30"/>
      <c r="BC4536" s="30"/>
      <c r="BD4536" s="30"/>
      <c r="BE4536" s="30"/>
      <c r="BF4536" s="30"/>
      <c r="BG4536" s="30"/>
      <c r="BH4536" s="30"/>
    </row>
    <row r="4537" spans="4:60" x14ac:dyDescent="0.2">
      <c r="D4537" s="23"/>
      <c r="F4537" s="28"/>
      <c r="H4537" s="1"/>
      <c r="Q4537" s="1"/>
      <c r="R4537" s="1"/>
      <c r="S4537" s="1"/>
      <c r="T4537" s="1"/>
      <c r="U4537" s="1"/>
      <c r="V4537" s="1"/>
      <c r="W4537" s="1"/>
      <c r="X4537" s="1"/>
      <c r="Y4537" s="1"/>
      <c r="Z4537" s="1"/>
      <c r="AA4537" s="1"/>
      <c r="AB4537" s="1"/>
      <c r="AC4537" s="1"/>
      <c r="AD4537" s="1"/>
      <c r="AE4537" s="1"/>
      <c r="AF4537" s="1"/>
      <c r="AG4537" s="1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</row>
    <row r="4538" spans="4:60" x14ac:dyDescent="0.2">
      <c r="D4538" s="23"/>
      <c r="F4538" s="1"/>
      <c r="H4538" s="1"/>
      <c r="Q4538" s="1"/>
      <c r="R4538" s="1"/>
      <c r="S4538" s="1"/>
      <c r="T4538" s="1"/>
      <c r="U4538" s="1"/>
      <c r="V4538" s="1"/>
      <c r="W4538" s="1"/>
      <c r="X4538" s="1"/>
      <c r="Y4538" s="1"/>
      <c r="Z4538" s="1"/>
      <c r="AA4538" s="1"/>
      <c r="AB4538" s="1"/>
      <c r="AC4538" s="1"/>
      <c r="AD4538" s="1"/>
      <c r="AE4538" s="1"/>
      <c r="AF4538" s="1"/>
      <c r="AG4538" s="1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</row>
    <row r="4539" spans="4:60" x14ac:dyDescent="0.2">
      <c r="D4539" s="23"/>
      <c r="F4539" s="1"/>
      <c r="H4539" s="1"/>
      <c r="I4539" s="26"/>
      <c r="J4539" s="26"/>
      <c r="K4539" s="26"/>
      <c r="L4539" s="26"/>
      <c r="M4539" s="26"/>
      <c r="N4539" s="26"/>
      <c r="O4539" s="26"/>
      <c r="P4539" s="26"/>
      <c r="Q4539" s="26"/>
      <c r="R4539" s="26"/>
      <c r="S4539" s="26"/>
      <c r="T4539" s="26"/>
      <c r="U4539" s="26"/>
      <c r="V4539" s="26"/>
      <c r="W4539" s="26"/>
      <c r="X4539" s="26"/>
      <c r="Y4539" s="26"/>
      <c r="Z4539" s="26"/>
      <c r="AA4539" s="26"/>
      <c r="AB4539" s="26"/>
      <c r="AC4539" s="26"/>
      <c r="AD4539" s="26"/>
      <c r="AE4539" s="26"/>
      <c r="AF4539" s="26"/>
      <c r="AG4539" s="26"/>
      <c r="AH4539" s="26"/>
      <c r="AI4539" s="26"/>
      <c r="AJ4539" s="26"/>
      <c r="AK4539" s="26"/>
      <c r="AL4539" s="26"/>
      <c r="AM4539" s="26"/>
      <c r="AN4539" s="26"/>
      <c r="AO4539" s="26"/>
      <c r="AP4539" s="26"/>
      <c r="AQ4539" s="26"/>
      <c r="AR4539" s="26"/>
      <c r="AS4539" s="26"/>
      <c r="AT4539" s="26"/>
      <c r="AU4539" s="26"/>
      <c r="AV4539" s="26"/>
      <c r="AW4539" s="26"/>
      <c r="AX4539" s="26"/>
      <c r="AY4539" s="26"/>
      <c r="AZ4539" s="26"/>
      <c r="BA4539" s="26"/>
      <c r="BB4539" s="26"/>
      <c r="BC4539" s="26"/>
      <c r="BD4539" s="26"/>
      <c r="BE4539" s="26"/>
      <c r="BF4539" s="26"/>
      <c r="BG4539" s="26"/>
      <c r="BH4539" s="26"/>
    </row>
    <row r="4540" spans="4:60" x14ac:dyDescent="0.2">
      <c r="D4540" s="23"/>
      <c r="F4540" s="28"/>
      <c r="H4540" s="1"/>
      <c r="Q4540" s="1"/>
      <c r="R4540" s="1"/>
      <c r="S4540" s="1"/>
      <c r="T4540" s="1"/>
      <c r="U4540" s="1"/>
      <c r="V4540" s="1"/>
      <c r="W4540" s="1"/>
      <c r="X4540" s="1"/>
      <c r="Y4540" s="1"/>
      <c r="Z4540" s="1"/>
      <c r="AA4540" s="1"/>
      <c r="AB4540" s="1"/>
      <c r="AC4540" s="1"/>
      <c r="AD4540" s="1"/>
      <c r="AE4540" s="1"/>
      <c r="AF4540" s="1"/>
      <c r="AG4540" s="1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</row>
    <row r="4541" spans="4:60" x14ac:dyDescent="0.2">
      <c r="D4541" s="23"/>
      <c r="F4541" s="28"/>
      <c r="H4541" s="1"/>
      <c r="I4541" s="29"/>
      <c r="J4541" s="29"/>
      <c r="K4541" s="29"/>
      <c r="L4541" s="29"/>
      <c r="M4541" s="29"/>
      <c r="N4541" s="29"/>
      <c r="O4541" s="29"/>
      <c r="P4541" s="29"/>
      <c r="Q4541" s="29"/>
      <c r="R4541" s="29"/>
      <c r="S4541" s="29"/>
      <c r="T4541" s="29"/>
      <c r="U4541" s="29"/>
      <c r="V4541" s="29"/>
      <c r="W4541" s="29"/>
      <c r="X4541" s="29"/>
      <c r="Y4541" s="29"/>
      <c r="Z4541" s="29"/>
      <c r="AA4541" s="29"/>
      <c r="AB4541" s="29"/>
      <c r="AC4541" s="29"/>
      <c r="AD4541" s="29"/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29"/>
      <c r="AS4541" s="29"/>
      <c r="AT4541" s="29"/>
      <c r="AU4541" s="29"/>
      <c r="AV4541" s="29"/>
      <c r="AW4541" s="29"/>
      <c r="AX4541" s="29"/>
      <c r="AY4541" s="29"/>
      <c r="AZ4541" s="29"/>
      <c r="BA4541" s="29"/>
      <c r="BB4541" s="29"/>
      <c r="BC4541" s="29"/>
      <c r="BD4541" s="29"/>
      <c r="BE4541" s="29"/>
      <c r="BF4541" s="29"/>
      <c r="BG4541" s="29"/>
      <c r="BH4541" s="29"/>
    </row>
    <row r="4542" spans="4:60" x14ac:dyDescent="0.2">
      <c r="D4542" s="23"/>
      <c r="F4542" s="28"/>
      <c r="H4542" s="30"/>
      <c r="I4542" s="30"/>
      <c r="J4542" s="30"/>
      <c r="K4542" s="30"/>
      <c r="L4542" s="30"/>
      <c r="M4542" s="30"/>
      <c r="N4542" s="30"/>
      <c r="O4542" s="30"/>
      <c r="P4542" s="30"/>
      <c r="Q4542" s="30"/>
      <c r="R4542" s="30"/>
      <c r="S4542" s="30"/>
      <c r="T4542" s="30"/>
      <c r="U4542" s="30"/>
      <c r="V4542" s="30"/>
      <c r="W4542" s="30"/>
      <c r="X4542" s="30"/>
      <c r="Y4542" s="30"/>
      <c r="Z4542" s="30"/>
      <c r="AA4542" s="30"/>
      <c r="AB4542" s="30"/>
      <c r="AC4542" s="30"/>
      <c r="AD4542" s="30"/>
      <c r="AE4542" s="30"/>
      <c r="AF4542" s="30"/>
      <c r="AG4542" s="30"/>
      <c r="AH4542" s="30"/>
      <c r="AI4542" s="30"/>
      <c r="AJ4542" s="30"/>
      <c r="AK4542" s="30"/>
      <c r="AL4542" s="30"/>
      <c r="AM4542" s="30"/>
      <c r="AN4542" s="30"/>
      <c r="AO4542" s="30"/>
      <c r="AP4542" s="30"/>
      <c r="AQ4542" s="30"/>
      <c r="AR4542" s="30"/>
      <c r="AS4542" s="30"/>
      <c r="AT4542" s="30"/>
      <c r="AU4542" s="30"/>
      <c r="AV4542" s="30"/>
      <c r="AW4542" s="30"/>
      <c r="AX4542" s="30"/>
      <c r="AY4542" s="30"/>
      <c r="AZ4542" s="30"/>
      <c r="BA4542" s="30"/>
      <c r="BB4542" s="30"/>
      <c r="BC4542" s="30"/>
      <c r="BD4542" s="30"/>
      <c r="BE4542" s="30"/>
      <c r="BF4542" s="30"/>
      <c r="BG4542" s="30"/>
      <c r="BH4542" s="30"/>
    </row>
    <row r="4543" spans="4:60" x14ac:dyDescent="0.2">
      <c r="D4543" s="23"/>
      <c r="F4543" s="28"/>
      <c r="H4543" s="1"/>
      <c r="Q4543" s="1"/>
      <c r="R4543" s="1"/>
      <c r="S4543" s="1"/>
      <c r="T4543" s="1"/>
      <c r="U4543" s="1"/>
      <c r="V4543" s="1"/>
      <c r="W4543" s="1"/>
      <c r="X4543" s="1"/>
      <c r="Y4543" s="1"/>
      <c r="Z4543" s="1"/>
      <c r="AA4543" s="1"/>
      <c r="AB4543" s="1"/>
      <c r="AC4543" s="1"/>
      <c r="AD4543" s="1"/>
      <c r="AE4543" s="1"/>
      <c r="AF4543" s="1"/>
      <c r="AG4543" s="1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</row>
    <row r="4544" spans="4:60" x14ac:dyDescent="0.2">
      <c r="D4544" s="23"/>
      <c r="F4544" s="1"/>
      <c r="H4544" s="1"/>
      <c r="Q4544" s="1"/>
      <c r="R4544" s="1"/>
      <c r="S4544" s="1"/>
      <c r="T4544" s="1"/>
      <c r="U4544" s="1"/>
      <c r="V4544" s="1"/>
      <c r="W4544" s="1"/>
      <c r="X4544" s="1"/>
      <c r="Y4544" s="1"/>
      <c r="Z4544" s="1"/>
      <c r="AA4544" s="1"/>
      <c r="AB4544" s="1"/>
      <c r="AC4544" s="1"/>
      <c r="AD4544" s="1"/>
      <c r="AE4544" s="1"/>
      <c r="AF4544" s="1"/>
      <c r="AG4544" s="1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</row>
    <row r="4545" spans="4:60" x14ac:dyDescent="0.2">
      <c r="D4545" s="23"/>
      <c r="F4545" s="1"/>
      <c r="H4545" s="1"/>
      <c r="I4545" s="26"/>
      <c r="J4545" s="26"/>
      <c r="K4545" s="26"/>
      <c r="L4545" s="26"/>
      <c r="M4545" s="26"/>
      <c r="N4545" s="26"/>
      <c r="O4545" s="26"/>
      <c r="P4545" s="26"/>
      <c r="Q4545" s="26"/>
      <c r="R4545" s="26"/>
      <c r="S4545" s="26"/>
      <c r="T4545" s="26"/>
      <c r="U4545" s="26"/>
      <c r="V4545" s="26"/>
      <c r="W4545" s="26"/>
      <c r="X4545" s="26"/>
      <c r="Y4545" s="26"/>
      <c r="Z4545" s="26"/>
      <c r="AA4545" s="26"/>
      <c r="AB4545" s="26"/>
      <c r="AC4545" s="26"/>
      <c r="AD4545" s="26"/>
      <c r="AE4545" s="26"/>
      <c r="AF4545" s="26"/>
      <c r="AG4545" s="26"/>
      <c r="AH4545" s="26"/>
      <c r="AI4545" s="26"/>
      <c r="AJ4545" s="26"/>
      <c r="AK4545" s="26"/>
      <c r="AL4545" s="26"/>
      <c r="AM4545" s="26"/>
      <c r="AN4545" s="26"/>
      <c r="AO4545" s="26"/>
      <c r="AP4545" s="26"/>
      <c r="AQ4545" s="26"/>
      <c r="AR4545" s="26"/>
      <c r="AS4545" s="26"/>
      <c r="AT4545" s="26"/>
      <c r="AU4545" s="26"/>
      <c r="AV4545" s="26"/>
      <c r="AW4545" s="26"/>
      <c r="AX4545" s="26"/>
      <c r="AY4545" s="26"/>
      <c r="AZ4545" s="26"/>
      <c r="BA4545" s="26"/>
      <c r="BB4545" s="26"/>
      <c r="BC4545" s="26"/>
      <c r="BD4545" s="26"/>
      <c r="BE4545" s="26"/>
      <c r="BF4545" s="26"/>
      <c r="BG4545" s="26"/>
      <c r="BH4545" s="26"/>
    </row>
    <row r="4546" spans="4:60" x14ac:dyDescent="0.2">
      <c r="D4546" s="23"/>
      <c r="F4546" s="28"/>
      <c r="H4546" s="1"/>
      <c r="Q4546" s="1"/>
      <c r="R4546" s="1"/>
      <c r="S4546" s="1"/>
      <c r="T4546" s="1"/>
      <c r="U4546" s="1"/>
      <c r="V4546" s="1"/>
      <c r="W4546" s="1"/>
      <c r="X4546" s="1"/>
      <c r="Y4546" s="1"/>
      <c r="Z4546" s="1"/>
      <c r="AA4546" s="1"/>
      <c r="AB4546" s="1"/>
      <c r="AC4546" s="1"/>
      <c r="AD4546" s="1"/>
      <c r="AE4546" s="1"/>
      <c r="AF4546" s="1"/>
      <c r="AG4546" s="1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</row>
    <row r="4547" spans="4:60" x14ac:dyDescent="0.2">
      <c r="D4547" s="23"/>
      <c r="F4547" s="28"/>
      <c r="H4547" s="1"/>
      <c r="I4547" s="29"/>
      <c r="J4547" s="29"/>
      <c r="K4547" s="29"/>
      <c r="L4547" s="29"/>
      <c r="M4547" s="29"/>
      <c r="N4547" s="29"/>
      <c r="O4547" s="29"/>
      <c r="P4547" s="29"/>
      <c r="Q4547" s="29"/>
      <c r="R4547" s="29"/>
      <c r="S4547" s="29"/>
      <c r="T4547" s="29"/>
      <c r="U4547" s="29"/>
      <c r="V4547" s="29"/>
      <c r="W4547" s="29"/>
      <c r="X4547" s="29"/>
      <c r="Y4547" s="29"/>
      <c r="Z4547" s="29"/>
      <c r="AA4547" s="29"/>
      <c r="AB4547" s="29"/>
      <c r="AC4547" s="29"/>
      <c r="AD4547" s="29"/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29"/>
      <c r="AS4547" s="29"/>
      <c r="AT4547" s="29"/>
      <c r="AU4547" s="29"/>
      <c r="AV4547" s="29"/>
      <c r="AW4547" s="29"/>
      <c r="AX4547" s="29"/>
      <c r="AY4547" s="29"/>
      <c r="AZ4547" s="29"/>
      <c r="BA4547" s="29"/>
      <c r="BB4547" s="29"/>
      <c r="BC4547" s="29"/>
      <c r="BD4547" s="29"/>
      <c r="BE4547" s="29"/>
      <c r="BF4547" s="29"/>
      <c r="BG4547" s="29"/>
      <c r="BH4547" s="29"/>
    </row>
    <row r="4548" spans="4:60" x14ac:dyDescent="0.2">
      <c r="D4548" s="23"/>
      <c r="F4548" s="28"/>
      <c r="H4548" s="30"/>
      <c r="I4548" s="30"/>
      <c r="J4548" s="30"/>
      <c r="K4548" s="30"/>
      <c r="L4548" s="30"/>
      <c r="M4548" s="30"/>
      <c r="N4548" s="30"/>
      <c r="O4548" s="30"/>
      <c r="P4548" s="30"/>
      <c r="Q4548" s="30"/>
      <c r="R4548" s="30"/>
      <c r="S4548" s="30"/>
      <c r="T4548" s="30"/>
      <c r="U4548" s="30"/>
      <c r="V4548" s="30"/>
      <c r="W4548" s="30"/>
      <c r="X4548" s="30"/>
      <c r="Y4548" s="30"/>
      <c r="Z4548" s="30"/>
      <c r="AA4548" s="30"/>
      <c r="AB4548" s="30"/>
      <c r="AC4548" s="30"/>
      <c r="AD4548" s="30"/>
      <c r="AE4548" s="30"/>
      <c r="AF4548" s="30"/>
      <c r="AG4548" s="30"/>
      <c r="AH4548" s="30"/>
      <c r="AI4548" s="30"/>
      <c r="AJ4548" s="30"/>
      <c r="AK4548" s="30"/>
      <c r="AL4548" s="30"/>
      <c r="AM4548" s="30"/>
      <c r="AN4548" s="30"/>
      <c r="AO4548" s="30"/>
      <c r="AP4548" s="30"/>
      <c r="AQ4548" s="30"/>
      <c r="AR4548" s="30"/>
      <c r="AS4548" s="30"/>
      <c r="AT4548" s="30"/>
      <c r="AU4548" s="30"/>
      <c r="AV4548" s="30"/>
      <c r="AW4548" s="30"/>
      <c r="AX4548" s="30"/>
      <c r="AY4548" s="30"/>
      <c r="AZ4548" s="30"/>
      <c r="BA4548" s="30"/>
      <c r="BB4548" s="30"/>
      <c r="BC4548" s="30"/>
      <c r="BD4548" s="30"/>
      <c r="BE4548" s="30"/>
      <c r="BF4548" s="30"/>
      <c r="BG4548" s="30"/>
      <c r="BH4548" s="30"/>
    </row>
    <row r="4549" spans="4:60" x14ac:dyDescent="0.2">
      <c r="D4549" s="23"/>
      <c r="F4549" s="28"/>
      <c r="H4549" s="1"/>
      <c r="Q4549" s="1"/>
      <c r="R4549" s="1"/>
      <c r="S4549" s="1"/>
      <c r="T4549" s="1"/>
      <c r="U4549" s="1"/>
      <c r="V4549" s="1"/>
      <c r="W4549" s="1"/>
      <c r="X4549" s="1"/>
      <c r="Y4549" s="1"/>
      <c r="Z4549" s="1"/>
      <c r="AA4549" s="1"/>
      <c r="AB4549" s="1"/>
      <c r="AC4549" s="1"/>
      <c r="AD4549" s="1"/>
      <c r="AE4549" s="1"/>
      <c r="AF4549" s="1"/>
      <c r="AG4549" s="1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</row>
    <row r="4550" spans="4:60" x14ac:dyDescent="0.2">
      <c r="D4550" s="23"/>
      <c r="F4550" s="1"/>
      <c r="H4550" s="1"/>
      <c r="Q4550" s="1"/>
      <c r="R4550" s="1"/>
      <c r="S4550" s="1"/>
      <c r="T4550" s="1"/>
      <c r="U4550" s="1"/>
      <c r="V4550" s="1"/>
      <c r="W4550" s="1"/>
      <c r="X4550" s="1"/>
      <c r="Y4550" s="1"/>
      <c r="Z4550" s="1"/>
      <c r="AA4550" s="1"/>
      <c r="AB4550" s="1"/>
      <c r="AC4550" s="1"/>
      <c r="AD4550" s="1"/>
      <c r="AE4550" s="1"/>
      <c r="AF4550" s="1"/>
      <c r="AG4550" s="1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</row>
    <row r="4551" spans="4:60" x14ac:dyDescent="0.2">
      <c r="D4551" s="23"/>
      <c r="F4551" s="1"/>
      <c r="H4551" s="1"/>
      <c r="I4551" s="26"/>
      <c r="J4551" s="26"/>
      <c r="K4551" s="26"/>
      <c r="L4551" s="26"/>
      <c r="M4551" s="26"/>
      <c r="N4551" s="26"/>
      <c r="O4551" s="26"/>
      <c r="P4551" s="26"/>
      <c r="Q4551" s="26"/>
      <c r="R4551" s="26"/>
      <c r="S4551" s="26"/>
      <c r="T4551" s="26"/>
      <c r="U4551" s="26"/>
      <c r="V4551" s="26"/>
      <c r="W4551" s="26"/>
      <c r="X4551" s="26"/>
      <c r="Y4551" s="26"/>
      <c r="Z4551" s="26"/>
      <c r="AA4551" s="26"/>
      <c r="AB4551" s="26"/>
      <c r="AC4551" s="26"/>
      <c r="AD4551" s="26"/>
      <c r="AE4551" s="26"/>
      <c r="AF4551" s="26"/>
      <c r="AG4551" s="26"/>
      <c r="AH4551" s="26"/>
      <c r="AI4551" s="26"/>
      <c r="AJ4551" s="26"/>
      <c r="AK4551" s="26"/>
      <c r="AL4551" s="26"/>
      <c r="AM4551" s="26"/>
      <c r="AN4551" s="26"/>
      <c r="AO4551" s="26"/>
      <c r="AP4551" s="26"/>
      <c r="AQ4551" s="26"/>
      <c r="AR4551" s="26"/>
      <c r="AS4551" s="26"/>
      <c r="AT4551" s="26"/>
      <c r="AU4551" s="26"/>
      <c r="AV4551" s="26"/>
      <c r="AW4551" s="26"/>
      <c r="AX4551" s="26"/>
      <c r="AY4551" s="26"/>
      <c r="AZ4551" s="26"/>
      <c r="BA4551" s="26"/>
      <c r="BB4551" s="26"/>
      <c r="BC4551" s="26"/>
      <c r="BD4551" s="26"/>
      <c r="BE4551" s="26"/>
      <c r="BF4551" s="26"/>
      <c r="BG4551" s="26"/>
      <c r="BH4551" s="26"/>
    </row>
    <row r="4552" spans="4:60" x14ac:dyDescent="0.2">
      <c r="D4552" s="23"/>
      <c r="F4552" s="28"/>
      <c r="H4552" s="1"/>
      <c r="Q4552" s="1"/>
      <c r="R4552" s="1"/>
      <c r="S4552" s="1"/>
      <c r="T4552" s="1"/>
      <c r="U4552" s="1"/>
      <c r="V4552" s="1"/>
      <c r="W4552" s="1"/>
      <c r="X4552" s="1"/>
      <c r="Y4552" s="1"/>
      <c r="Z4552" s="1"/>
      <c r="AA4552" s="1"/>
      <c r="AB4552" s="1"/>
      <c r="AC4552" s="1"/>
      <c r="AD4552" s="1"/>
      <c r="AE4552" s="1"/>
      <c r="AF4552" s="1"/>
      <c r="AG4552" s="1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</row>
    <row r="4553" spans="4:60" x14ac:dyDescent="0.2">
      <c r="D4553" s="23"/>
      <c r="F4553" s="28"/>
      <c r="H4553" s="1"/>
      <c r="I4553" s="29"/>
      <c r="J4553" s="29"/>
      <c r="K4553" s="29"/>
      <c r="L4553" s="29"/>
      <c r="M4553" s="29"/>
      <c r="N4553" s="29"/>
      <c r="O4553" s="29"/>
      <c r="P4553" s="29"/>
      <c r="Q4553" s="29"/>
      <c r="R4553" s="29"/>
      <c r="S4553" s="29"/>
      <c r="T4553" s="29"/>
      <c r="U4553" s="29"/>
      <c r="V4553" s="29"/>
      <c r="W4553" s="29"/>
      <c r="X4553" s="29"/>
      <c r="Y4553" s="29"/>
      <c r="Z4553" s="29"/>
      <c r="AA4553" s="29"/>
      <c r="AB4553" s="29"/>
      <c r="AC4553" s="29"/>
      <c r="AD4553" s="29"/>
      <c r="AE4553" s="29"/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29"/>
      <c r="AQ4553" s="29"/>
      <c r="AR4553" s="29"/>
      <c r="AS4553" s="29"/>
      <c r="AT4553" s="29"/>
      <c r="AU4553" s="29"/>
      <c r="AV4553" s="29"/>
      <c r="AW4553" s="29"/>
      <c r="AX4553" s="29"/>
      <c r="AY4553" s="29"/>
      <c r="AZ4553" s="29"/>
      <c r="BA4553" s="29"/>
      <c r="BB4553" s="29"/>
      <c r="BC4553" s="29"/>
      <c r="BD4553" s="29"/>
      <c r="BE4553" s="29"/>
      <c r="BF4553" s="29"/>
      <c r="BG4553" s="29"/>
      <c r="BH4553" s="29"/>
    </row>
    <row r="4554" spans="4:60" x14ac:dyDescent="0.2">
      <c r="D4554" s="23"/>
      <c r="F4554" s="28"/>
      <c r="H4554" s="30"/>
      <c r="I4554" s="30"/>
      <c r="J4554" s="30"/>
      <c r="K4554" s="30"/>
      <c r="L4554" s="30"/>
      <c r="M4554" s="30"/>
      <c r="N4554" s="30"/>
      <c r="O4554" s="30"/>
      <c r="P4554" s="30"/>
      <c r="Q4554" s="30"/>
      <c r="R4554" s="30"/>
      <c r="S4554" s="30"/>
      <c r="T4554" s="30"/>
      <c r="U4554" s="30"/>
      <c r="V4554" s="30"/>
      <c r="W4554" s="30"/>
      <c r="X4554" s="30"/>
      <c r="Y4554" s="30"/>
      <c r="Z4554" s="30"/>
      <c r="AA4554" s="30"/>
      <c r="AB4554" s="30"/>
      <c r="AC4554" s="30"/>
      <c r="AD4554" s="30"/>
      <c r="AE4554" s="30"/>
      <c r="AF4554" s="30"/>
      <c r="AG4554" s="30"/>
      <c r="AH4554" s="30"/>
      <c r="AI4554" s="30"/>
      <c r="AJ4554" s="30"/>
      <c r="AK4554" s="30"/>
      <c r="AL4554" s="30"/>
      <c r="AM4554" s="30"/>
      <c r="AN4554" s="30"/>
      <c r="AO4554" s="30"/>
      <c r="AP4554" s="30"/>
      <c r="AQ4554" s="30"/>
      <c r="AR4554" s="30"/>
      <c r="AS4554" s="30"/>
      <c r="AT4554" s="30"/>
      <c r="AU4554" s="30"/>
      <c r="AV4554" s="30"/>
      <c r="AW4554" s="30"/>
      <c r="AX4554" s="30"/>
      <c r="AY4554" s="30"/>
      <c r="AZ4554" s="30"/>
      <c r="BA4554" s="30"/>
      <c r="BB4554" s="30"/>
      <c r="BC4554" s="30"/>
      <c r="BD4554" s="30"/>
      <c r="BE4554" s="30"/>
      <c r="BF4554" s="30"/>
      <c r="BG4554" s="30"/>
      <c r="BH4554" s="30"/>
    </row>
    <row r="4555" spans="4:60" x14ac:dyDescent="0.2">
      <c r="D4555" s="23"/>
      <c r="F4555" s="28"/>
      <c r="H4555" s="1"/>
      <c r="Q4555" s="1"/>
      <c r="R4555" s="1"/>
      <c r="S4555" s="1"/>
      <c r="T4555" s="1"/>
      <c r="U4555" s="1"/>
      <c r="V4555" s="1"/>
      <c r="W4555" s="1"/>
      <c r="X4555" s="1"/>
      <c r="Y4555" s="1"/>
      <c r="Z4555" s="1"/>
      <c r="AA4555" s="1"/>
      <c r="AB4555" s="1"/>
      <c r="AC4555" s="1"/>
      <c r="AD4555" s="1"/>
      <c r="AE4555" s="1"/>
      <c r="AF4555" s="1"/>
      <c r="AG4555" s="1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</row>
    <row r="4556" spans="4:60" x14ac:dyDescent="0.2">
      <c r="D4556" s="23"/>
      <c r="F4556" s="1"/>
      <c r="H4556" s="1"/>
      <c r="Q4556" s="1"/>
      <c r="R4556" s="1"/>
      <c r="S4556" s="1"/>
      <c r="T4556" s="1"/>
      <c r="U4556" s="1"/>
      <c r="V4556" s="1"/>
      <c r="W4556" s="1"/>
      <c r="X4556" s="1"/>
      <c r="Y4556" s="1"/>
      <c r="Z4556" s="1"/>
      <c r="AA4556" s="1"/>
      <c r="AB4556" s="1"/>
      <c r="AC4556" s="1"/>
      <c r="AD4556" s="1"/>
      <c r="AE4556" s="1"/>
      <c r="AF4556" s="1"/>
      <c r="AG4556" s="1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</row>
    <row r="4557" spans="4:60" x14ac:dyDescent="0.2">
      <c r="D4557" s="23"/>
      <c r="F4557" s="1"/>
      <c r="H4557" s="1"/>
      <c r="I4557" s="26"/>
      <c r="J4557" s="26"/>
      <c r="K4557" s="26"/>
      <c r="L4557" s="26"/>
      <c r="M4557" s="26"/>
      <c r="N4557" s="26"/>
      <c r="O4557" s="26"/>
      <c r="P4557" s="26"/>
      <c r="Q4557" s="26"/>
      <c r="R4557" s="26"/>
      <c r="S4557" s="26"/>
      <c r="T4557" s="26"/>
      <c r="U4557" s="26"/>
      <c r="V4557" s="26"/>
      <c r="W4557" s="26"/>
      <c r="X4557" s="26"/>
      <c r="Y4557" s="26"/>
      <c r="Z4557" s="26"/>
      <c r="AA4557" s="26"/>
      <c r="AB4557" s="26"/>
      <c r="AC4557" s="26"/>
      <c r="AD4557" s="26"/>
      <c r="AE4557" s="26"/>
      <c r="AF4557" s="26"/>
      <c r="AG4557" s="26"/>
      <c r="AH4557" s="26"/>
      <c r="AI4557" s="26"/>
      <c r="AJ4557" s="26"/>
      <c r="AK4557" s="26"/>
      <c r="AL4557" s="26"/>
      <c r="AM4557" s="26"/>
      <c r="AN4557" s="26"/>
      <c r="AO4557" s="26"/>
      <c r="AP4557" s="26"/>
      <c r="AQ4557" s="26"/>
      <c r="AR4557" s="26"/>
      <c r="AS4557" s="26"/>
      <c r="AT4557" s="26"/>
      <c r="AU4557" s="26"/>
      <c r="AV4557" s="26"/>
      <c r="AW4557" s="26"/>
      <c r="AX4557" s="26"/>
      <c r="AY4557" s="26"/>
      <c r="AZ4557" s="26"/>
      <c r="BA4557" s="26"/>
      <c r="BB4557" s="26"/>
      <c r="BC4557" s="26"/>
      <c r="BD4557" s="26"/>
      <c r="BE4557" s="26"/>
      <c r="BF4557" s="26"/>
      <c r="BG4557" s="26"/>
      <c r="BH4557" s="26"/>
    </row>
    <row r="4558" spans="4:60" x14ac:dyDescent="0.2">
      <c r="D4558" s="23"/>
      <c r="F4558" s="28"/>
      <c r="H4558" s="1"/>
      <c r="Q4558" s="1"/>
      <c r="R4558" s="1"/>
      <c r="S4558" s="1"/>
      <c r="T4558" s="1"/>
      <c r="U4558" s="1"/>
      <c r="V4558" s="1"/>
      <c r="W4558" s="1"/>
      <c r="X4558" s="1"/>
      <c r="Y4558" s="1"/>
      <c r="Z4558" s="1"/>
      <c r="AA4558" s="1"/>
      <c r="AB4558" s="1"/>
      <c r="AC4558" s="1"/>
      <c r="AD4558" s="1"/>
      <c r="AE4558" s="1"/>
      <c r="AF4558" s="1"/>
      <c r="AG4558" s="1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</row>
    <row r="4559" spans="4:60" x14ac:dyDescent="0.2">
      <c r="D4559" s="23"/>
      <c r="F4559" s="28"/>
      <c r="H4559" s="1"/>
      <c r="I4559" s="29"/>
      <c r="J4559" s="29"/>
      <c r="K4559" s="29"/>
      <c r="L4559" s="29"/>
      <c r="M4559" s="29"/>
      <c r="N4559" s="29"/>
      <c r="O4559" s="29"/>
      <c r="P4559" s="29"/>
      <c r="Q4559" s="29"/>
      <c r="R4559" s="29"/>
      <c r="S4559" s="29"/>
      <c r="T4559" s="29"/>
      <c r="U4559" s="29"/>
      <c r="V4559" s="29"/>
      <c r="W4559" s="29"/>
      <c r="X4559" s="29"/>
      <c r="Y4559" s="29"/>
      <c r="Z4559" s="29"/>
      <c r="AA4559" s="29"/>
      <c r="AB4559" s="29"/>
      <c r="AC4559" s="29"/>
      <c r="AD4559" s="29"/>
      <c r="AE4559" s="29"/>
      <c r="AF4559" s="29"/>
      <c r="AG4559" s="29"/>
      <c r="AH4559" s="29"/>
      <c r="AI4559" s="29"/>
      <c r="AJ4559" s="29"/>
      <c r="AK4559" s="29"/>
      <c r="AL4559" s="29"/>
      <c r="AM4559" s="29"/>
      <c r="AN4559" s="29"/>
      <c r="AO4559" s="29"/>
      <c r="AP4559" s="29"/>
      <c r="AQ4559" s="29"/>
      <c r="AR4559" s="29"/>
      <c r="AS4559" s="29"/>
      <c r="AT4559" s="29"/>
      <c r="AU4559" s="29"/>
      <c r="AV4559" s="29"/>
      <c r="AW4559" s="29"/>
      <c r="AX4559" s="29"/>
      <c r="AY4559" s="29"/>
      <c r="AZ4559" s="29"/>
      <c r="BA4559" s="29"/>
      <c r="BB4559" s="29"/>
      <c r="BC4559" s="29"/>
      <c r="BD4559" s="29"/>
      <c r="BE4559" s="29"/>
      <c r="BF4559" s="29"/>
      <c r="BG4559" s="29"/>
      <c r="BH4559" s="29"/>
    </row>
    <row r="4560" spans="4:60" x14ac:dyDescent="0.2">
      <c r="D4560" s="23"/>
      <c r="F4560" s="28"/>
      <c r="H4560" s="30"/>
      <c r="I4560" s="30"/>
      <c r="J4560" s="30"/>
      <c r="K4560" s="30"/>
      <c r="L4560" s="30"/>
      <c r="M4560" s="30"/>
      <c r="N4560" s="30"/>
      <c r="O4560" s="30"/>
      <c r="P4560" s="30"/>
      <c r="Q4560" s="30"/>
      <c r="R4560" s="30"/>
      <c r="S4560" s="30"/>
      <c r="T4560" s="30"/>
      <c r="U4560" s="30"/>
      <c r="V4560" s="30"/>
      <c r="W4560" s="30"/>
      <c r="X4560" s="30"/>
      <c r="Y4560" s="30"/>
      <c r="Z4560" s="30"/>
      <c r="AA4560" s="30"/>
      <c r="AB4560" s="30"/>
      <c r="AC4560" s="30"/>
      <c r="AD4560" s="30"/>
      <c r="AE4560" s="30"/>
      <c r="AF4560" s="30"/>
      <c r="AG4560" s="30"/>
      <c r="AH4560" s="30"/>
      <c r="AI4560" s="30"/>
      <c r="AJ4560" s="30"/>
      <c r="AK4560" s="30"/>
      <c r="AL4560" s="30"/>
      <c r="AM4560" s="30"/>
      <c r="AN4560" s="30"/>
      <c r="AO4560" s="30"/>
      <c r="AP4560" s="30"/>
      <c r="AQ4560" s="30"/>
      <c r="AR4560" s="30"/>
      <c r="AS4560" s="30"/>
      <c r="AT4560" s="30"/>
      <c r="AU4560" s="30"/>
      <c r="AV4560" s="30"/>
      <c r="AW4560" s="30"/>
      <c r="AX4560" s="30"/>
      <c r="AY4560" s="30"/>
      <c r="AZ4560" s="30"/>
      <c r="BA4560" s="30"/>
      <c r="BB4560" s="30"/>
      <c r="BC4560" s="30"/>
      <c r="BD4560" s="30"/>
      <c r="BE4560" s="30"/>
      <c r="BF4560" s="30"/>
      <c r="BG4560" s="30"/>
      <c r="BH4560" s="30"/>
    </row>
    <row r="4561" spans="4:60" x14ac:dyDescent="0.2">
      <c r="D4561" s="23"/>
      <c r="F4561" s="28"/>
      <c r="H4561" s="1"/>
      <c r="Q4561" s="1"/>
      <c r="R4561" s="1"/>
      <c r="S4561" s="1"/>
      <c r="T4561" s="1"/>
      <c r="U4561" s="1"/>
      <c r="V4561" s="1"/>
      <c r="W4561" s="1"/>
      <c r="X4561" s="1"/>
      <c r="Y4561" s="1"/>
      <c r="Z4561" s="1"/>
      <c r="AA4561" s="1"/>
      <c r="AB4561" s="1"/>
      <c r="AC4561" s="1"/>
      <c r="AD4561" s="1"/>
      <c r="AE4561" s="1"/>
      <c r="AF4561" s="1"/>
      <c r="AG4561" s="1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</row>
    <row r="4562" spans="4:60" x14ac:dyDescent="0.2">
      <c r="D4562" s="23"/>
      <c r="F4562" s="1"/>
      <c r="H4562" s="1"/>
      <c r="Q4562" s="1"/>
      <c r="R4562" s="1"/>
      <c r="S4562" s="1"/>
      <c r="T4562" s="1"/>
      <c r="U4562" s="1"/>
      <c r="V4562" s="1"/>
      <c r="W4562" s="1"/>
      <c r="X4562" s="1"/>
      <c r="Y4562" s="1"/>
      <c r="Z4562" s="1"/>
      <c r="AA4562" s="1"/>
      <c r="AB4562" s="1"/>
      <c r="AC4562" s="1"/>
      <c r="AD4562" s="1"/>
      <c r="AE4562" s="1"/>
      <c r="AF4562" s="1"/>
      <c r="AG4562" s="1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</row>
    <row r="4563" spans="4:60" x14ac:dyDescent="0.2">
      <c r="D4563" s="23"/>
      <c r="F4563" s="1"/>
      <c r="H4563" s="1"/>
      <c r="I4563" s="26"/>
      <c r="J4563" s="26"/>
      <c r="K4563" s="26"/>
      <c r="L4563" s="26"/>
      <c r="M4563" s="26"/>
      <c r="N4563" s="26"/>
      <c r="O4563" s="26"/>
      <c r="P4563" s="26"/>
      <c r="Q4563" s="26"/>
      <c r="R4563" s="26"/>
      <c r="S4563" s="26"/>
      <c r="T4563" s="26"/>
      <c r="U4563" s="26"/>
      <c r="V4563" s="26"/>
      <c r="W4563" s="26"/>
      <c r="X4563" s="26"/>
      <c r="Y4563" s="26"/>
      <c r="Z4563" s="26"/>
      <c r="AA4563" s="26"/>
      <c r="AB4563" s="26"/>
      <c r="AC4563" s="26"/>
      <c r="AD4563" s="26"/>
      <c r="AE4563" s="26"/>
      <c r="AF4563" s="26"/>
      <c r="AG4563" s="26"/>
      <c r="AH4563" s="26"/>
      <c r="AI4563" s="26"/>
      <c r="AJ4563" s="26"/>
      <c r="AK4563" s="26"/>
      <c r="AL4563" s="26"/>
      <c r="AM4563" s="26"/>
      <c r="AN4563" s="26"/>
      <c r="AO4563" s="26"/>
      <c r="AP4563" s="26"/>
      <c r="AQ4563" s="26"/>
      <c r="AR4563" s="26"/>
      <c r="AS4563" s="26"/>
      <c r="AT4563" s="26"/>
      <c r="AU4563" s="26"/>
      <c r="AV4563" s="26"/>
      <c r="AW4563" s="26"/>
      <c r="AX4563" s="26"/>
      <c r="AY4563" s="26"/>
      <c r="AZ4563" s="26"/>
      <c r="BA4563" s="26"/>
      <c r="BB4563" s="26"/>
      <c r="BC4563" s="26"/>
      <c r="BD4563" s="26"/>
      <c r="BE4563" s="26"/>
      <c r="BF4563" s="26"/>
      <c r="BG4563" s="26"/>
      <c r="BH4563" s="26"/>
    </row>
    <row r="4564" spans="4:60" x14ac:dyDescent="0.2">
      <c r="D4564" s="23"/>
      <c r="F4564" s="28"/>
      <c r="H4564" s="1"/>
      <c r="Q4564" s="1"/>
      <c r="R4564" s="1"/>
      <c r="S4564" s="1"/>
      <c r="T4564" s="1"/>
      <c r="U4564" s="1"/>
      <c r="V4564" s="1"/>
      <c r="W4564" s="1"/>
      <c r="X4564" s="1"/>
      <c r="Y4564" s="1"/>
      <c r="Z4564" s="1"/>
      <c r="AA4564" s="1"/>
      <c r="AB4564" s="1"/>
      <c r="AC4564" s="1"/>
      <c r="AD4564" s="1"/>
      <c r="AE4564" s="1"/>
      <c r="AF4564" s="1"/>
      <c r="AG4564" s="1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</row>
    <row r="4565" spans="4:60" x14ac:dyDescent="0.2">
      <c r="D4565" s="23"/>
      <c r="F4565" s="28"/>
      <c r="H4565" s="1"/>
      <c r="I4565" s="29"/>
      <c r="J4565" s="29"/>
      <c r="K4565" s="29"/>
      <c r="L4565" s="29"/>
      <c r="M4565" s="29"/>
      <c r="N4565" s="29"/>
      <c r="O4565" s="29"/>
      <c r="P4565" s="29"/>
      <c r="Q4565" s="29"/>
      <c r="R4565" s="29"/>
      <c r="S4565" s="29"/>
      <c r="T4565" s="29"/>
      <c r="U4565" s="29"/>
      <c r="V4565" s="29"/>
      <c r="W4565" s="29"/>
      <c r="X4565" s="29"/>
      <c r="Y4565" s="29"/>
      <c r="Z4565" s="29"/>
      <c r="AA4565" s="29"/>
      <c r="AB4565" s="29"/>
      <c r="AC4565" s="29"/>
      <c r="AD4565" s="29"/>
      <c r="AE4565" s="29"/>
      <c r="AF4565" s="29"/>
      <c r="AG4565" s="29"/>
      <c r="AH4565" s="29"/>
      <c r="AI4565" s="29"/>
      <c r="AJ4565" s="29"/>
      <c r="AK4565" s="29"/>
      <c r="AL4565" s="29"/>
      <c r="AM4565" s="29"/>
      <c r="AN4565" s="29"/>
      <c r="AO4565" s="29"/>
      <c r="AP4565" s="29"/>
      <c r="AQ4565" s="29"/>
      <c r="AR4565" s="29"/>
      <c r="AS4565" s="29"/>
      <c r="AT4565" s="29"/>
      <c r="AU4565" s="29"/>
      <c r="AV4565" s="29"/>
      <c r="AW4565" s="29"/>
      <c r="AX4565" s="29"/>
      <c r="AY4565" s="29"/>
      <c r="AZ4565" s="29"/>
      <c r="BA4565" s="29"/>
      <c r="BB4565" s="29"/>
      <c r="BC4565" s="29"/>
      <c r="BD4565" s="29"/>
      <c r="BE4565" s="29"/>
      <c r="BF4565" s="29"/>
      <c r="BG4565" s="29"/>
      <c r="BH4565" s="29"/>
    </row>
    <row r="4566" spans="4:60" x14ac:dyDescent="0.2">
      <c r="D4566" s="23"/>
      <c r="F4566" s="28"/>
      <c r="H4566" s="30"/>
      <c r="I4566" s="30"/>
      <c r="J4566" s="30"/>
      <c r="K4566" s="30"/>
      <c r="L4566" s="30"/>
      <c r="M4566" s="30"/>
      <c r="N4566" s="30"/>
      <c r="O4566" s="30"/>
      <c r="P4566" s="30"/>
      <c r="Q4566" s="30"/>
      <c r="R4566" s="30"/>
      <c r="S4566" s="30"/>
      <c r="T4566" s="30"/>
      <c r="U4566" s="30"/>
      <c r="V4566" s="30"/>
      <c r="W4566" s="30"/>
      <c r="X4566" s="30"/>
      <c r="Y4566" s="30"/>
      <c r="Z4566" s="30"/>
      <c r="AA4566" s="30"/>
      <c r="AB4566" s="30"/>
      <c r="AC4566" s="30"/>
      <c r="AD4566" s="30"/>
      <c r="AE4566" s="30"/>
      <c r="AF4566" s="30"/>
      <c r="AG4566" s="30"/>
      <c r="AH4566" s="30"/>
      <c r="AI4566" s="30"/>
      <c r="AJ4566" s="30"/>
      <c r="AK4566" s="30"/>
      <c r="AL4566" s="30"/>
      <c r="AM4566" s="30"/>
      <c r="AN4566" s="30"/>
      <c r="AO4566" s="30"/>
      <c r="AP4566" s="30"/>
      <c r="AQ4566" s="30"/>
      <c r="AR4566" s="30"/>
      <c r="AS4566" s="30"/>
      <c r="AT4566" s="30"/>
      <c r="AU4566" s="30"/>
      <c r="AV4566" s="30"/>
      <c r="AW4566" s="30"/>
      <c r="AX4566" s="30"/>
      <c r="AY4566" s="30"/>
      <c r="AZ4566" s="30"/>
      <c r="BA4566" s="30"/>
      <c r="BB4566" s="30"/>
      <c r="BC4566" s="30"/>
      <c r="BD4566" s="30"/>
      <c r="BE4566" s="30"/>
      <c r="BF4566" s="30"/>
      <c r="BG4566" s="30"/>
      <c r="BH4566" s="30"/>
    </row>
    <row r="4567" spans="4:60" x14ac:dyDescent="0.2">
      <c r="D4567" s="23"/>
      <c r="F4567" s="28"/>
      <c r="H4567" s="1"/>
      <c r="Q4567" s="1"/>
      <c r="R4567" s="1"/>
      <c r="S4567" s="1"/>
      <c r="T4567" s="1"/>
      <c r="U4567" s="1"/>
      <c r="V4567" s="1"/>
      <c r="W4567" s="1"/>
      <c r="X4567" s="1"/>
      <c r="Y4567" s="1"/>
      <c r="Z4567" s="1"/>
      <c r="AA4567" s="1"/>
      <c r="AB4567" s="1"/>
      <c r="AC4567" s="1"/>
      <c r="AD4567" s="1"/>
      <c r="AE4567" s="1"/>
      <c r="AF4567" s="1"/>
      <c r="AG4567" s="1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</row>
    <row r="4568" spans="4:60" x14ac:dyDescent="0.2">
      <c r="D4568" s="23"/>
      <c r="F4568" s="1"/>
      <c r="H4568" s="1"/>
      <c r="Q4568" s="1"/>
      <c r="R4568" s="1"/>
      <c r="S4568" s="1"/>
      <c r="T4568" s="1"/>
      <c r="U4568" s="1"/>
      <c r="V4568" s="1"/>
      <c r="W4568" s="1"/>
      <c r="X4568" s="1"/>
      <c r="Y4568" s="1"/>
      <c r="Z4568" s="1"/>
      <c r="AA4568" s="1"/>
      <c r="AB4568" s="1"/>
      <c r="AC4568" s="1"/>
      <c r="AD4568" s="1"/>
      <c r="AE4568" s="1"/>
      <c r="AF4568" s="1"/>
      <c r="AG4568" s="1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</row>
    <row r="4569" spans="4:60" x14ac:dyDescent="0.2">
      <c r="D4569" s="23"/>
      <c r="F4569" s="1"/>
      <c r="H4569" s="1"/>
      <c r="I4569" s="26"/>
      <c r="J4569" s="26"/>
      <c r="K4569" s="26"/>
      <c r="L4569" s="26"/>
      <c r="M4569" s="26"/>
      <c r="N4569" s="26"/>
      <c r="O4569" s="26"/>
      <c r="P4569" s="26"/>
      <c r="Q4569" s="26"/>
      <c r="R4569" s="26"/>
      <c r="S4569" s="26"/>
      <c r="T4569" s="26"/>
      <c r="U4569" s="26"/>
      <c r="V4569" s="26"/>
      <c r="W4569" s="26"/>
      <c r="X4569" s="26"/>
      <c r="Y4569" s="26"/>
      <c r="Z4569" s="26"/>
      <c r="AA4569" s="26"/>
      <c r="AB4569" s="26"/>
      <c r="AC4569" s="26"/>
      <c r="AD4569" s="26"/>
      <c r="AE4569" s="26"/>
      <c r="AF4569" s="26"/>
      <c r="AG4569" s="26"/>
      <c r="AH4569" s="26"/>
      <c r="AI4569" s="26"/>
      <c r="AJ4569" s="26"/>
      <c r="AK4569" s="26"/>
      <c r="AL4569" s="26"/>
      <c r="AM4569" s="26"/>
      <c r="AN4569" s="26"/>
      <c r="AO4569" s="26"/>
      <c r="AP4569" s="26"/>
      <c r="AQ4569" s="26"/>
      <c r="AR4569" s="26"/>
      <c r="AS4569" s="26"/>
      <c r="AT4569" s="26"/>
      <c r="AU4569" s="26"/>
      <c r="AV4569" s="26"/>
      <c r="AW4569" s="26"/>
      <c r="AX4569" s="26"/>
      <c r="AY4569" s="26"/>
      <c r="AZ4569" s="26"/>
      <c r="BA4569" s="26"/>
      <c r="BB4569" s="26"/>
      <c r="BC4569" s="26"/>
      <c r="BD4569" s="26"/>
      <c r="BE4569" s="26"/>
      <c r="BF4569" s="26"/>
      <c r="BG4569" s="26"/>
      <c r="BH4569" s="26"/>
    </row>
    <row r="4570" spans="4:60" x14ac:dyDescent="0.2">
      <c r="D4570" s="23"/>
      <c r="F4570" s="28"/>
      <c r="H4570" s="1"/>
      <c r="Q4570" s="1"/>
      <c r="R4570" s="1"/>
      <c r="S4570" s="1"/>
      <c r="T4570" s="1"/>
      <c r="U4570" s="1"/>
      <c r="V4570" s="1"/>
      <c r="W4570" s="1"/>
      <c r="X4570" s="1"/>
      <c r="Y4570" s="1"/>
      <c r="Z4570" s="1"/>
      <c r="AA4570" s="1"/>
      <c r="AB4570" s="1"/>
      <c r="AC4570" s="1"/>
      <c r="AD4570" s="1"/>
      <c r="AE4570" s="1"/>
      <c r="AF4570" s="1"/>
      <c r="AG4570" s="1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</row>
    <row r="4571" spans="4:60" x14ac:dyDescent="0.2">
      <c r="D4571" s="23"/>
      <c r="F4571" s="28"/>
      <c r="H4571" s="1"/>
      <c r="I4571" s="29"/>
      <c r="J4571" s="29"/>
      <c r="K4571" s="29"/>
      <c r="L4571" s="29"/>
      <c r="M4571" s="29"/>
      <c r="N4571" s="29"/>
      <c r="O4571" s="29"/>
      <c r="P4571" s="29"/>
      <c r="Q4571" s="29"/>
      <c r="R4571" s="29"/>
      <c r="S4571" s="29"/>
      <c r="T4571" s="29"/>
      <c r="U4571" s="29"/>
      <c r="V4571" s="29"/>
      <c r="W4571" s="29"/>
      <c r="X4571" s="29"/>
      <c r="Y4571" s="29"/>
      <c r="Z4571" s="29"/>
      <c r="AA4571" s="29"/>
      <c r="AB4571" s="29"/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29"/>
      <c r="AQ4571" s="29"/>
      <c r="AR4571" s="29"/>
      <c r="AS4571" s="29"/>
      <c r="AT4571" s="29"/>
      <c r="AU4571" s="29"/>
      <c r="AV4571" s="29"/>
      <c r="AW4571" s="29"/>
      <c r="AX4571" s="29"/>
      <c r="AY4571" s="29"/>
      <c r="AZ4571" s="29"/>
      <c r="BA4571" s="29"/>
      <c r="BB4571" s="29"/>
      <c r="BC4571" s="29"/>
      <c r="BD4571" s="29"/>
      <c r="BE4571" s="29"/>
      <c r="BF4571" s="29"/>
      <c r="BG4571" s="29"/>
      <c r="BH4571" s="29"/>
    </row>
    <row r="4572" spans="4:60" x14ac:dyDescent="0.2">
      <c r="D4572" s="23"/>
      <c r="F4572" s="28"/>
      <c r="H4572" s="30"/>
      <c r="I4572" s="30"/>
      <c r="J4572" s="30"/>
      <c r="K4572" s="30"/>
      <c r="L4572" s="30"/>
      <c r="M4572" s="30"/>
      <c r="N4572" s="30"/>
      <c r="O4572" s="30"/>
      <c r="P4572" s="30"/>
      <c r="Q4572" s="30"/>
      <c r="R4572" s="30"/>
      <c r="S4572" s="30"/>
      <c r="T4572" s="30"/>
      <c r="U4572" s="30"/>
      <c r="V4572" s="30"/>
      <c r="W4572" s="30"/>
      <c r="X4572" s="30"/>
      <c r="Y4572" s="30"/>
      <c r="Z4572" s="30"/>
      <c r="AA4572" s="30"/>
      <c r="AB4572" s="30"/>
      <c r="AC4572" s="30"/>
      <c r="AD4572" s="30"/>
      <c r="AE4572" s="30"/>
      <c r="AF4572" s="30"/>
      <c r="AG4572" s="30"/>
      <c r="AH4572" s="30"/>
      <c r="AI4572" s="30"/>
      <c r="AJ4572" s="30"/>
      <c r="AK4572" s="30"/>
      <c r="AL4572" s="30"/>
      <c r="AM4572" s="30"/>
      <c r="AN4572" s="30"/>
      <c r="AO4572" s="30"/>
      <c r="AP4572" s="30"/>
      <c r="AQ4572" s="30"/>
      <c r="AR4572" s="30"/>
      <c r="AS4572" s="30"/>
      <c r="AT4572" s="30"/>
      <c r="AU4572" s="30"/>
      <c r="AV4572" s="30"/>
      <c r="AW4572" s="30"/>
      <c r="AX4572" s="30"/>
      <c r="AY4572" s="30"/>
      <c r="AZ4572" s="30"/>
      <c r="BA4572" s="30"/>
      <c r="BB4572" s="30"/>
      <c r="BC4572" s="30"/>
      <c r="BD4572" s="30"/>
      <c r="BE4572" s="30"/>
      <c r="BF4572" s="30"/>
      <c r="BG4572" s="30"/>
      <c r="BH4572" s="30"/>
    </row>
    <row r="4573" spans="4:60" x14ac:dyDescent="0.2">
      <c r="D4573" s="23"/>
      <c r="F4573" s="28"/>
      <c r="H4573" s="1"/>
      <c r="Q4573" s="1"/>
      <c r="R4573" s="1"/>
      <c r="S4573" s="1"/>
      <c r="T4573" s="1"/>
      <c r="U4573" s="1"/>
      <c r="V4573" s="1"/>
      <c r="W4573" s="1"/>
      <c r="X4573" s="1"/>
      <c r="Y4573" s="1"/>
      <c r="Z4573" s="1"/>
      <c r="AA4573" s="1"/>
      <c r="AB4573" s="1"/>
      <c r="AC4573" s="1"/>
      <c r="AD4573" s="1"/>
      <c r="AE4573" s="1"/>
      <c r="AF4573" s="1"/>
      <c r="AG4573" s="1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</row>
    <row r="4574" spans="4:60" x14ac:dyDescent="0.2">
      <c r="D4574" s="23"/>
      <c r="F4574" s="1"/>
      <c r="H4574" s="1"/>
      <c r="Q4574" s="1"/>
      <c r="R4574" s="1"/>
      <c r="S4574" s="1"/>
      <c r="T4574" s="1"/>
      <c r="U4574" s="1"/>
      <c r="V4574" s="1"/>
      <c r="W4574" s="1"/>
      <c r="X4574" s="1"/>
      <c r="Y4574" s="1"/>
      <c r="Z4574" s="1"/>
      <c r="AA4574" s="1"/>
      <c r="AB4574" s="1"/>
      <c r="AC4574" s="1"/>
      <c r="AD4574" s="1"/>
      <c r="AE4574" s="1"/>
      <c r="AF4574" s="1"/>
      <c r="AG4574" s="1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</row>
    <row r="4575" spans="4:60" x14ac:dyDescent="0.2">
      <c r="D4575" s="23"/>
      <c r="F4575" s="1"/>
      <c r="H4575" s="1"/>
      <c r="I4575" s="26"/>
      <c r="J4575" s="26"/>
      <c r="K4575" s="26"/>
      <c r="L4575" s="26"/>
      <c r="M4575" s="26"/>
      <c r="N4575" s="26"/>
      <c r="O4575" s="26"/>
      <c r="P4575" s="26"/>
      <c r="Q4575" s="26"/>
      <c r="R4575" s="26"/>
      <c r="S4575" s="26"/>
      <c r="T4575" s="26"/>
      <c r="U4575" s="26"/>
      <c r="V4575" s="26"/>
      <c r="W4575" s="26"/>
      <c r="X4575" s="26"/>
      <c r="Y4575" s="26"/>
      <c r="Z4575" s="26"/>
      <c r="AA4575" s="26"/>
      <c r="AB4575" s="26"/>
      <c r="AC4575" s="26"/>
      <c r="AD4575" s="26"/>
      <c r="AE4575" s="26"/>
      <c r="AF4575" s="26"/>
      <c r="AG4575" s="26"/>
      <c r="AH4575" s="26"/>
      <c r="AI4575" s="26"/>
      <c r="AJ4575" s="26"/>
      <c r="AK4575" s="26"/>
      <c r="AL4575" s="26"/>
      <c r="AM4575" s="26"/>
      <c r="AN4575" s="26"/>
      <c r="AO4575" s="26"/>
      <c r="AP4575" s="26"/>
      <c r="AQ4575" s="26"/>
      <c r="AR4575" s="26"/>
      <c r="AS4575" s="26"/>
      <c r="AT4575" s="26"/>
      <c r="AU4575" s="26"/>
      <c r="AV4575" s="26"/>
      <c r="AW4575" s="26"/>
      <c r="AX4575" s="26"/>
      <c r="AY4575" s="26"/>
      <c r="AZ4575" s="26"/>
      <c r="BA4575" s="26"/>
      <c r="BB4575" s="26"/>
      <c r="BC4575" s="26"/>
      <c r="BD4575" s="26"/>
      <c r="BE4575" s="26"/>
      <c r="BF4575" s="26"/>
      <c r="BG4575" s="26"/>
      <c r="BH4575" s="26"/>
    </row>
    <row r="4576" spans="4:60" x14ac:dyDescent="0.2">
      <c r="D4576" s="23"/>
      <c r="F4576" s="28"/>
      <c r="H4576" s="1"/>
      <c r="Q4576" s="1"/>
      <c r="R4576" s="1"/>
      <c r="S4576" s="1"/>
      <c r="T4576" s="1"/>
      <c r="U4576" s="1"/>
      <c r="V4576" s="1"/>
      <c r="W4576" s="1"/>
      <c r="X4576" s="1"/>
      <c r="Y4576" s="1"/>
      <c r="Z4576" s="1"/>
      <c r="AA4576" s="1"/>
      <c r="AB4576" s="1"/>
      <c r="AC4576" s="1"/>
      <c r="AD4576" s="1"/>
      <c r="AE4576" s="1"/>
      <c r="AF4576" s="1"/>
      <c r="AG4576" s="1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</row>
    <row r="4577" spans="4:60" x14ac:dyDescent="0.2">
      <c r="D4577" s="23"/>
      <c r="F4577" s="28"/>
      <c r="H4577" s="1"/>
      <c r="I4577" s="29"/>
      <c r="J4577" s="29"/>
      <c r="K4577" s="29"/>
      <c r="L4577" s="29"/>
      <c r="M4577" s="29"/>
      <c r="N4577" s="29"/>
      <c r="O4577" s="29"/>
      <c r="P4577" s="29"/>
      <c r="Q4577" s="29"/>
      <c r="R4577" s="29"/>
      <c r="S4577" s="29"/>
      <c r="T4577" s="29"/>
      <c r="U4577" s="29"/>
      <c r="V4577" s="29"/>
      <c r="W4577" s="29"/>
      <c r="X4577" s="29"/>
      <c r="Y4577" s="29"/>
      <c r="Z4577" s="29"/>
      <c r="AA4577" s="29"/>
      <c r="AB4577" s="29"/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29"/>
      <c r="AQ4577" s="29"/>
      <c r="AR4577" s="29"/>
      <c r="AS4577" s="29"/>
      <c r="AT4577" s="29"/>
      <c r="AU4577" s="29"/>
      <c r="AV4577" s="29"/>
      <c r="AW4577" s="29"/>
      <c r="AX4577" s="29"/>
      <c r="AY4577" s="29"/>
      <c r="AZ4577" s="29"/>
      <c r="BA4577" s="29"/>
      <c r="BB4577" s="29"/>
      <c r="BC4577" s="29"/>
      <c r="BD4577" s="29"/>
      <c r="BE4577" s="29"/>
      <c r="BF4577" s="29"/>
      <c r="BG4577" s="29"/>
      <c r="BH4577" s="29"/>
    </row>
    <row r="4578" spans="4:60" x14ac:dyDescent="0.2">
      <c r="D4578" s="23"/>
      <c r="F4578" s="28"/>
      <c r="H4578" s="30"/>
      <c r="I4578" s="30"/>
      <c r="J4578" s="30"/>
      <c r="K4578" s="30"/>
      <c r="L4578" s="30"/>
      <c r="M4578" s="30"/>
      <c r="N4578" s="30"/>
      <c r="O4578" s="30"/>
      <c r="P4578" s="30"/>
      <c r="Q4578" s="30"/>
      <c r="R4578" s="30"/>
      <c r="S4578" s="30"/>
      <c r="T4578" s="30"/>
      <c r="U4578" s="30"/>
      <c r="V4578" s="30"/>
      <c r="W4578" s="30"/>
      <c r="X4578" s="30"/>
      <c r="Y4578" s="30"/>
      <c r="Z4578" s="30"/>
      <c r="AA4578" s="30"/>
      <c r="AB4578" s="30"/>
      <c r="AC4578" s="30"/>
      <c r="AD4578" s="30"/>
      <c r="AE4578" s="30"/>
      <c r="AF4578" s="30"/>
      <c r="AG4578" s="30"/>
      <c r="AH4578" s="30"/>
      <c r="AI4578" s="30"/>
      <c r="AJ4578" s="30"/>
      <c r="AK4578" s="30"/>
      <c r="AL4578" s="30"/>
      <c r="AM4578" s="30"/>
      <c r="AN4578" s="30"/>
      <c r="AO4578" s="30"/>
      <c r="AP4578" s="30"/>
      <c r="AQ4578" s="30"/>
      <c r="AR4578" s="30"/>
      <c r="AS4578" s="30"/>
      <c r="AT4578" s="30"/>
      <c r="AU4578" s="30"/>
      <c r="AV4578" s="30"/>
      <c r="AW4578" s="30"/>
      <c r="AX4578" s="30"/>
      <c r="AY4578" s="30"/>
      <c r="AZ4578" s="30"/>
      <c r="BA4578" s="30"/>
      <c r="BB4578" s="30"/>
      <c r="BC4578" s="30"/>
      <c r="BD4578" s="30"/>
      <c r="BE4578" s="30"/>
      <c r="BF4578" s="30"/>
      <c r="BG4578" s="30"/>
      <c r="BH4578" s="30"/>
    </row>
    <row r="4579" spans="4:60" x14ac:dyDescent="0.2">
      <c r="D4579" s="23"/>
      <c r="F4579" s="28"/>
      <c r="H4579" s="1"/>
      <c r="Q4579" s="1"/>
      <c r="R4579" s="1"/>
      <c r="S4579" s="1"/>
      <c r="T4579" s="1"/>
      <c r="U4579" s="1"/>
      <c r="V4579" s="1"/>
      <c r="W4579" s="1"/>
      <c r="X4579" s="1"/>
      <c r="Y4579" s="1"/>
      <c r="Z4579" s="1"/>
      <c r="AA4579" s="1"/>
      <c r="AB4579" s="1"/>
      <c r="AC4579" s="1"/>
      <c r="AD4579" s="1"/>
      <c r="AE4579" s="1"/>
      <c r="AF4579" s="1"/>
      <c r="AG4579" s="1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</row>
    <row r="4580" spans="4:60" x14ac:dyDescent="0.2">
      <c r="D4580" s="23"/>
      <c r="F4580" s="1"/>
      <c r="H4580" s="1"/>
      <c r="Q4580" s="1"/>
      <c r="R4580" s="1"/>
      <c r="S4580" s="1"/>
      <c r="T4580" s="1"/>
      <c r="U4580" s="1"/>
      <c r="V4580" s="1"/>
      <c r="W4580" s="1"/>
      <c r="X4580" s="1"/>
      <c r="Y4580" s="1"/>
      <c r="Z4580" s="1"/>
      <c r="AA4580" s="1"/>
      <c r="AB4580" s="1"/>
      <c r="AC4580" s="1"/>
      <c r="AD4580" s="1"/>
      <c r="AE4580" s="1"/>
      <c r="AF4580" s="1"/>
      <c r="AG4580" s="1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</row>
    <row r="4581" spans="4:60" x14ac:dyDescent="0.2">
      <c r="D4581" s="23"/>
      <c r="F4581" s="1"/>
      <c r="H4581" s="1"/>
      <c r="I4581" s="26"/>
      <c r="J4581" s="26"/>
      <c r="K4581" s="26"/>
      <c r="L4581" s="26"/>
      <c r="M4581" s="26"/>
      <c r="N4581" s="26"/>
      <c r="O4581" s="26"/>
      <c r="P4581" s="26"/>
      <c r="Q4581" s="26"/>
      <c r="R4581" s="26"/>
      <c r="S4581" s="26"/>
      <c r="T4581" s="26"/>
      <c r="U4581" s="26"/>
      <c r="V4581" s="26"/>
      <c r="W4581" s="26"/>
      <c r="X4581" s="26"/>
      <c r="Y4581" s="26"/>
      <c r="Z4581" s="26"/>
      <c r="AA4581" s="26"/>
      <c r="AB4581" s="26"/>
      <c r="AC4581" s="26"/>
      <c r="AD4581" s="26"/>
      <c r="AE4581" s="26"/>
      <c r="AF4581" s="26"/>
      <c r="AG4581" s="26"/>
      <c r="AH4581" s="26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</row>
    <row r="4582" spans="4:60" x14ac:dyDescent="0.2">
      <c r="D4582" s="23"/>
      <c r="F4582" s="28"/>
      <c r="H4582" s="1"/>
      <c r="Q4582" s="1"/>
      <c r="R4582" s="1"/>
      <c r="S4582" s="1"/>
      <c r="T4582" s="1"/>
      <c r="U4582" s="1"/>
      <c r="V4582" s="1"/>
      <c r="W4582" s="1"/>
      <c r="X4582" s="1"/>
      <c r="Y4582" s="1"/>
      <c r="Z4582" s="1"/>
      <c r="AA4582" s="1"/>
      <c r="AB4582" s="1"/>
      <c r="AC4582" s="1"/>
      <c r="AD4582" s="1"/>
      <c r="AE4582" s="1"/>
      <c r="AF4582" s="1"/>
      <c r="AG4582" s="1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</row>
    <row r="4583" spans="4:60" x14ac:dyDescent="0.2">
      <c r="D4583" s="23"/>
      <c r="F4583" s="28"/>
      <c r="H4583" s="1"/>
      <c r="I4583" s="29"/>
      <c r="J4583" s="29"/>
      <c r="K4583" s="29"/>
      <c r="L4583" s="29"/>
      <c r="M4583" s="29"/>
      <c r="N4583" s="29"/>
      <c r="O4583" s="29"/>
      <c r="P4583" s="29"/>
      <c r="Q4583" s="29"/>
      <c r="R4583" s="29"/>
      <c r="S4583" s="29"/>
      <c r="T4583" s="29"/>
      <c r="U4583" s="29"/>
      <c r="V4583" s="29"/>
      <c r="W4583" s="29"/>
      <c r="X4583" s="29"/>
      <c r="Y4583" s="29"/>
      <c r="Z4583" s="29"/>
      <c r="AA4583" s="29"/>
      <c r="AB4583" s="29"/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29"/>
      <c r="AQ4583" s="29"/>
      <c r="AR4583" s="29"/>
      <c r="AS4583" s="29"/>
      <c r="AT4583" s="29"/>
      <c r="AU4583" s="29"/>
      <c r="AV4583" s="29"/>
      <c r="AW4583" s="29"/>
      <c r="AX4583" s="29"/>
      <c r="AY4583" s="29"/>
      <c r="AZ4583" s="29"/>
      <c r="BA4583" s="29"/>
      <c r="BB4583" s="29"/>
      <c r="BC4583" s="29"/>
      <c r="BD4583" s="29"/>
      <c r="BE4583" s="29"/>
      <c r="BF4583" s="29"/>
      <c r="BG4583" s="29"/>
      <c r="BH4583" s="29"/>
    </row>
    <row r="4584" spans="4:60" x14ac:dyDescent="0.2">
      <c r="D4584" s="23"/>
      <c r="F4584" s="28"/>
      <c r="H4584" s="30"/>
      <c r="I4584" s="30"/>
      <c r="J4584" s="30"/>
      <c r="K4584" s="30"/>
      <c r="L4584" s="30"/>
      <c r="M4584" s="30"/>
      <c r="N4584" s="30"/>
      <c r="O4584" s="30"/>
      <c r="P4584" s="30"/>
      <c r="Q4584" s="30"/>
      <c r="R4584" s="30"/>
      <c r="S4584" s="30"/>
      <c r="T4584" s="30"/>
      <c r="U4584" s="30"/>
      <c r="V4584" s="30"/>
      <c r="W4584" s="30"/>
      <c r="X4584" s="30"/>
      <c r="Y4584" s="30"/>
      <c r="Z4584" s="30"/>
      <c r="AA4584" s="30"/>
      <c r="AB4584" s="30"/>
      <c r="AC4584" s="30"/>
      <c r="AD4584" s="30"/>
      <c r="AE4584" s="30"/>
      <c r="AF4584" s="30"/>
      <c r="AG4584" s="30"/>
      <c r="AH4584" s="30"/>
      <c r="AI4584" s="30"/>
      <c r="AJ4584" s="30"/>
      <c r="AK4584" s="30"/>
      <c r="AL4584" s="30"/>
      <c r="AM4584" s="30"/>
      <c r="AN4584" s="30"/>
      <c r="AO4584" s="30"/>
      <c r="AP4584" s="30"/>
      <c r="AQ4584" s="30"/>
      <c r="AR4584" s="30"/>
      <c r="AS4584" s="30"/>
      <c r="AT4584" s="30"/>
      <c r="AU4584" s="30"/>
      <c r="AV4584" s="30"/>
      <c r="AW4584" s="30"/>
      <c r="AX4584" s="30"/>
      <c r="AY4584" s="30"/>
      <c r="AZ4584" s="30"/>
      <c r="BA4584" s="30"/>
      <c r="BB4584" s="30"/>
      <c r="BC4584" s="30"/>
      <c r="BD4584" s="30"/>
      <c r="BE4584" s="30"/>
      <c r="BF4584" s="30"/>
      <c r="BG4584" s="30"/>
      <c r="BH4584" s="30"/>
    </row>
    <row r="4585" spans="4:60" x14ac:dyDescent="0.2">
      <c r="D4585" s="23"/>
      <c r="F4585" s="28"/>
      <c r="H4585" s="1"/>
      <c r="Q4585" s="1"/>
      <c r="R4585" s="1"/>
      <c r="S4585" s="1"/>
      <c r="T4585" s="1"/>
      <c r="U4585" s="1"/>
      <c r="V4585" s="1"/>
      <c r="W4585" s="1"/>
      <c r="X4585" s="1"/>
      <c r="Y4585" s="1"/>
      <c r="Z4585" s="1"/>
      <c r="AA4585" s="1"/>
      <c r="AB4585" s="1"/>
      <c r="AC4585" s="1"/>
      <c r="AD4585" s="1"/>
      <c r="AE4585" s="1"/>
      <c r="AF4585" s="1"/>
      <c r="AG4585" s="1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</row>
    <row r="4586" spans="4:60" x14ac:dyDescent="0.2">
      <c r="D4586" s="23"/>
      <c r="F4586" s="1"/>
      <c r="H4586" s="1"/>
      <c r="Q4586" s="1"/>
      <c r="R4586" s="1"/>
      <c r="S4586" s="1"/>
      <c r="T4586" s="1"/>
      <c r="U4586" s="1"/>
      <c r="V4586" s="1"/>
      <c r="W4586" s="1"/>
      <c r="X4586" s="1"/>
      <c r="Y4586" s="1"/>
      <c r="Z4586" s="1"/>
      <c r="AA4586" s="1"/>
      <c r="AB4586" s="1"/>
      <c r="AC4586" s="1"/>
      <c r="AD4586" s="1"/>
      <c r="AE4586" s="1"/>
      <c r="AF4586" s="1"/>
      <c r="AG4586" s="1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</row>
    <row r="4587" spans="4:60" x14ac:dyDescent="0.2">
      <c r="D4587" s="23"/>
      <c r="F4587" s="1"/>
      <c r="H4587" s="1"/>
      <c r="I4587" s="26"/>
      <c r="J4587" s="26"/>
      <c r="K4587" s="26"/>
      <c r="L4587" s="26"/>
      <c r="M4587" s="26"/>
      <c r="N4587" s="26"/>
      <c r="O4587" s="26"/>
      <c r="P4587" s="26"/>
      <c r="Q4587" s="26"/>
      <c r="R4587" s="26"/>
      <c r="S4587" s="26"/>
      <c r="T4587" s="26"/>
      <c r="U4587" s="26"/>
      <c r="V4587" s="26"/>
      <c r="W4587" s="26"/>
      <c r="X4587" s="26"/>
      <c r="Y4587" s="26"/>
      <c r="Z4587" s="26"/>
      <c r="AA4587" s="26"/>
      <c r="AB4587" s="26"/>
      <c r="AC4587" s="26"/>
      <c r="AD4587" s="26"/>
      <c r="AE4587" s="26"/>
      <c r="AF4587" s="26"/>
      <c r="AG4587" s="26"/>
      <c r="AH4587" s="26"/>
      <c r="AI4587" s="26"/>
      <c r="AJ4587" s="26"/>
      <c r="AK4587" s="26"/>
      <c r="AL4587" s="26"/>
      <c r="AM4587" s="26"/>
      <c r="AN4587" s="26"/>
      <c r="AO4587" s="26"/>
      <c r="AP4587" s="26"/>
      <c r="AQ4587" s="26"/>
      <c r="AR4587" s="26"/>
      <c r="AS4587" s="26"/>
      <c r="AT4587" s="26"/>
      <c r="AU4587" s="26"/>
      <c r="AV4587" s="26"/>
      <c r="AW4587" s="26"/>
      <c r="AX4587" s="26"/>
      <c r="AY4587" s="26"/>
      <c r="AZ4587" s="26"/>
      <c r="BA4587" s="26"/>
      <c r="BB4587" s="26"/>
      <c r="BC4587" s="26"/>
      <c r="BD4587" s="26"/>
      <c r="BE4587" s="26"/>
      <c r="BF4587" s="26"/>
      <c r="BG4587" s="26"/>
      <c r="BH4587" s="26"/>
    </row>
    <row r="4588" spans="4:60" x14ac:dyDescent="0.2">
      <c r="D4588" s="23"/>
      <c r="F4588" s="28"/>
      <c r="H4588" s="1"/>
      <c r="Q4588" s="1"/>
      <c r="R4588" s="1"/>
      <c r="S4588" s="1"/>
      <c r="T4588" s="1"/>
      <c r="U4588" s="1"/>
      <c r="V4588" s="1"/>
      <c r="W4588" s="1"/>
      <c r="X4588" s="1"/>
      <c r="Y4588" s="1"/>
      <c r="Z4588" s="1"/>
      <c r="AA4588" s="1"/>
      <c r="AB4588" s="1"/>
      <c r="AC4588" s="1"/>
      <c r="AD4588" s="1"/>
      <c r="AE4588" s="1"/>
      <c r="AF4588" s="1"/>
      <c r="AG4588" s="1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</row>
    <row r="4589" spans="4:60" x14ac:dyDescent="0.2">
      <c r="D4589" s="23"/>
      <c r="F4589" s="28"/>
      <c r="H4589" s="1"/>
      <c r="I4589" s="29"/>
      <c r="J4589" s="29"/>
      <c r="K4589" s="29"/>
      <c r="L4589" s="29"/>
      <c r="M4589" s="29"/>
      <c r="N4589" s="29"/>
      <c r="O4589" s="29"/>
      <c r="P4589" s="29"/>
      <c r="Q4589" s="29"/>
      <c r="R4589" s="29"/>
      <c r="S4589" s="29"/>
      <c r="T4589" s="29"/>
      <c r="U4589" s="29"/>
      <c r="V4589" s="29"/>
      <c r="W4589" s="29"/>
      <c r="X4589" s="29"/>
      <c r="Y4589" s="29"/>
      <c r="Z4589" s="29"/>
      <c r="AA4589" s="29"/>
      <c r="AB4589" s="29"/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29"/>
      <c r="AQ4589" s="29"/>
      <c r="AR4589" s="29"/>
      <c r="AS4589" s="29"/>
      <c r="AT4589" s="29"/>
      <c r="AU4589" s="29"/>
      <c r="AV4589" s="29"/>
      <c r="AW4589" s="29"/>
      <c r="AX4589" s="29"/>
      <c r="AY4589" s="29"/>
      <c r="AZ4589" s="29"/>
      <c r="BA4589" s="29"/>
      <c r="BB4589" s="29"/>
      <c r="BC4589" s="29"/>
      <c r="BD4589" s="29"/>
      <c r="BE4589" s="29"/>
      <c r="BF4589" s="29"/>
      <c r="BG4589" s="29"/>
      <c r="BH4589" s="29"/>
    </row>
    <row r="4590" spans="4:60" x14ac:dyDescent="0.2">
      <c r="D4590" s="23"/>
      <c r="F4590" s="28"/>
      <c r="H4590" s="30"/>
      <c r="I4590" s="30"/>
      <c r="J4590" s="30"/>
      <c r="K4590" s="30"/>
      <c r="L4590" s="30"/>
      <c r="M4590" s="30"/>
      <c r="N4590" s="30"/>
      <c r="O4590" s="30"/>
      <c r="P4590" s="30"/>
      <c r="Q4590" s="30"/>
      <c r="R4590" s="30"/>
      <c r="S4590" s="30"/>
      <c r="T4590" s="30"/>
      <c r="U4590" s="30"/>
      <c r="V4590" s="30"/>
      <c r="W4590" s="30"/>
      <c r="X4590" s="30"/>
      <c r="Y4590" s="30"/>
      <c r="Z4590" s="30"/>
      <c r="AA4590" s="30"/>
      <c r="AB4590" s="30"/>
      <c r="AC4590" s="30"/>
      <c r="AD4590" s="30"/>
      <c r="AE4590" s="30"/>
      <c r="AF4590" s="30"/>
      <c r="AG4590" s="30"/>
      <c r="AH4590" s="30"/>
      <c r="AI4590" s="30"/>
      <c r="AJ4590" s="30"/>
      <c r="AK4590" s="30"/>
      <c r="AL4590" s="30"/>
      <c r="AM4590" s="30"/>
      <c r="AN4590" s="30"/>
      <c r="AO4590" s="30"/>
      <c r="AP4590" s="30"/>
      <c r="AQ4590" s="30"/>
      <c r="AR4590" s="30"/>
      <c r="AS4590" s="30"/>
      <c r="AT4590" s="30"/>
      <c r="AU4590" s="30"/>
      <c r="AV4590" s="30"/>
      <c r="AW4590" s="30"/>
      <c r="AX4590" s="30"/>
      <c r="AY4590" s="30"/>
      <c r="AZ4590" s="30"/>
      <c r="BA4590" s="30"/>
      <c r="BB4590" s="30"/>
      <c r="BC4590" s="30"/>
      <c r="BD4590" s="30"/>
      <c r="BE4590" s="30"/>
      <c r="BF4590" s="30"/>
      <c r="BG4590" s="30"/>
      <c r="BH4590" s="30"/>
    </row>
    <row r="4591" spans="4:60" x14ac:dyDescent="0.2">
      <c r="D4591" s="23"/>
      <c r="F4591" s="28"/>
      <c r="H4591" s="1"/>
      <c r="Q4591" s="1"/>
      <c r="R4591" s="1"/>
      <c r="S4591" s="1"/>
      <c r="T4591" s="1"/>
      <c r="U4591" s="1"/>
      <c r="V4591" s="1"/>
      <c r="W4591" s="1"/>
      <c r="X4591" s="1"/>
      <c r="Y4591" s="1"/>
      <c r="Z4591" s="1"/>
      <c r="AA4591" s="1"/>
      <c r="AB4591" s="1"/>
      <c r="AC4591" s="1"/>
      <c r="AD4591" s="1"/>
      <c r="AE4591" s="1"/>
      <c r="AF4591" s="1"/>
      <c r="AG4591" s="1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</row>
    <row r="4592" spans="4:60" x14ac:dyDescent="0.2">
      <c r="D4592" s="23"/>
      <c r="F4592" s="1"/>
      <c r="H4592" s="1"/>
      <c r="Q4592" s="1"/>
      <c r="R4592" s="1"/>
      <c r="S4592" s="1"/>
      <c r="T4592" s="1"/>
      <c r="U4592" s="1"/>
      <c r="V4592" s="1"/>
      <c r="W4592" s="1"/>
      <c r="X4592" s="1"/>
      <c r="Y4592" s="1"/>
      <c r="Z4592" s="1"/>
      <c r="AA4592" s="1"/>
      <c r="AB4592" s="1"/>
      <c r="AC4592" s="1"/>
      <c r="AD4592" s="1"/>
      <c r="AE4592" s="1"/>
      <c r="AF4592" s="1"/>
      <c r="AG4592" s="1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</row>
    <row r="4593" spans="4:60" x14ac:dyDescent="0.2">
      <c r="D4593" s="23"/>
      <c r="F4593" s="1"/>
      <c r="H4593" s="1"/>
      <c r="I4593" s="26"/>
      <c r="J4593" s="26"/>
      <c r="K4593" s="26"/>
      <c r="L4593" s="26"/>
      <c r="M4593" s="26"/>
      <c r="N4593" s="26"/>
      <c r="O4593" s="26"/>
      <c r="P4593" s="26"/>
      <c r="Q4593" s="26"/>
      <c r="R4593" s="26"/>
      <c r="S4593" s="26"/>
      <c r="T4593" s="26"/>
      <c r="U4593" s="26"/>
      <c r="V4593" s="26"/>
      <c r="W4593" s="26"/>
      <c r="X4593" s="26"/>
      <c r="Y4593" s="26"/>
      <c r="Z4593" s="26"/>
      <c r="AA4593" s="26"/>
      <c r="AB4593" s="26"/>
      <c r="AC4593" s="26"/>
      <c r="AD4593" s="26"/>
      <c r="AE4593" s="26"/>
      <c r="AF4593" s="26"/>
      <c r="AG4593" s="26"/>
      <c r="AH4593" s="26"/>
      <c r="AI4593" s="26"/>
      <c r="AJ4593" s="26"/>
      <c r="AK4593" s="26"/>
      <c r="AL4593" s="26"/>
      <c r="AM4593" s="26"/>
      <c r="AN4593" s="26"/>
      <c r="AO4593" s="26"/>
      <c r="AP4593" s="26"/>
      <c r="AQ4593" s="26"/>
      <c r="AR4593" s="26"/>
      <c r="AS4593" s="26"/>
      <c r="AT4593" s="26"/>
      <c r="AU4593" s="26"/>
      <c r="AV4593" s="26"/>
      <c r="AW4593" s="26"/>
      <c r="AX4593" s="26"/>
      <c r="AY4593" s="26"/>
      <c r="AZ4593" s="26"/>
      <c r="BA4593" s="26"/>
      <c r="BB4593" s="26"/>
      <c r="BC4593" s="26"/>
      <c r="BD4593" s="26"/>
      <c r="BE4593" s="26"/>
      <c r="BF4593" s="26"/>
      <c r="BG4593" s="26"/>
      <c r="BH4593" s="26"/>
    </row>
    <row r="4594" spans="4:60" x14ac:dyDescent="0.2">
      <c r="D4594" s="23"/>
      <c r="F4594" s="28"/>
      <c r="H4594" s="1"/>
      <c r="Q4594" s="1"/>
      <c r="R4594" s="1"/>
      <c r="S4594" s="1"/>
      <c r="T4594" s="1"/>
      <c r="U4594" s="1"/>
      <c r="V4594" s="1"/>
      <c r="W4594" s="1"/>
      <c r="X4594" s="1"/>
      <c r="Y4594" s="1"/>
      <c r="Z4594" s="1"/>
      <c r="AA4594" s="1"/>
      <c r="AB4594" s="1"/>
      <c r="AC4594" s="1"/>
      <c r="AD4594" s="1"/>
      <c r="AE4594" s="1"/>
      <c r="AF4594" s="1"/>
      <c r="AG4594" s="1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</row>
    <row r="4595" spans="4:60" x14ac:dyDescent="0.2">
      <c r="D4595" s="23"/>
      <c r="F4595" s="28"/>
      <c r="H4595" s="1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29"/>
      <c r="AQ4595" s="29"/>
      <c r="AR4595" s="29"/>
      <c r="AS4595" s="29"/>
      <c r="AT4595" s="29"/>
      <c r="AU4595" s="29"/>
      <c r="AV4595" s="29"/>
      <c r="AW4595" s="29"/>
      <c r="AX4595" s="29"/>
      <c r="AY4595" s="29"/>
      <c r="AZ4595" s="29"/>
      <c r="BA4595" s="29"/>
      <c r="BB4595" s="29"/>
      <c r="BC4595" s="29"/>
      <c r="BD4595" s="29"/>
      <c r="BE4595" s="29"/>
      <c r="BF4595" s="29"/>
      <c r="BG4595" s="29"/>
      <c r="BH4595" s="29"/>
    </row>
    <row r="4596" spans="4:60" x14ac:dyDescent="0.2">
      <c r="D4596" s="23"/>
      <c r="F4596" s="28"/>
      <c r="H4596" s="30"/>
      <c r="I4596" s="30"/>
      <c r="J4596" s="30"/>
      <c r="K4596" s="30"/>
      <c r="L4596" s="30"/>
      <c r="M4596" s="30"/>
      <c r="N4596" s="30"/>
      <c r="O4596" s="30"/>
      <c r="P4596" s="30"/>
      <c r="Q4596" s="30"/>
      <c r="R4596" s="30"/>
      <c r="S4596" s="30"/>
      <c r="T4596" s="30"/>
      <c r="U4596" s="30"/>
      <c r="V4596" s="30"/>
      <c r="W4596" s="30"/>
      <c r="X4596" s="30"/>
      <c r="Y4596" s="30"/>
      <c r="Z4596" s="30"/>
      <c r="AA4596" s="30"/>
      <c r="AB4596" s="30"/>
      <c r="AC4596" s="30"/>
      <c r="AD4596" s="30"/>
      <c r="AE4596" s="30"/>
      <c r="AF4596" s="30"/>
      <c r="AG4596" s="30"/>
      <c r="AH4596" s="30"/>
      <c r="AI4596" s="30"/>
      <c r="AJ4596" s="30"/>
      <c r="AK4596" s="30"/>
      <c r="AL4596" s="30"/>
      <c r="AM4596" s="30"/>
      <c r="AN4596" s="30"/>
      <c r="AO4596" s="30"/>
      <c r="AP4596" s="30"/>
      <c r="AQ4596" s="30"/>
      <c r="AR4596" s="30"/>
      <c r="AS4596" s="30"/>
      <c r="AT4596" s="30"/>
      <c r="AU4596" s="30"/>
      <c r="AV4596" s="30"/>
      <c r="AW4596" s="30"/>
      <c r="AX4596" s="30"/>
      <c r="AY4596" s="30"/>
      <c r="AZ4596" s="30"/>
      <c r="BA4596" s="30"/>
      <c r="BB4596" s="30"/>
      <c r="BC4596" s="30"/>
      <c r="BD4596" s="30"/>
      <c r="BE4596" s="30"/>
      <c r="BF4596" s="30"/>
      <c r="BG4596" s="30"/>
      <c r="BH4596" s="30"/>
    </row>
    <row r="4597" spans="4:60" x14ac:dyDescent="0.2">
      <c r="D4597" s="23"/>
      <c r="F4597" s="28"/>
      <c r="H4597" s="1"/>
      <c r="Q4597" s="1"/>
      <c r="R4597" s="1"/>
      <c r="S4597" s="1"/>
      <c r="T4597" s="1"/>
      <c r="U4597" s="1"/>
      <c r="V4597" s="1"/>
      <c r="W4597" s="1"/>
      <c r="X4597" s="1"/>
      <c r="Y4597" s="1"/>
      <c r="Z4597" s="1"/>
      <c r="AA4597" s="1"/>
      <c r="AB4597" s="1"/>
      <c r="AC4597" s="1"/>
      <c r="AD4597" s="1"/>
      <c r="AE4597" s="1"/>
      <c r="AF4597" s="1"/>
      <c r="AG4597" s="1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</row>
    <row r="4598" spans="4:60" x14ac:dyDescent="0.2">
      <c r="D4598" s="23"/>
      <c r="F4598" s="1"/>
      <c r="H4598" s="1"/>
      <c r="Q4598" s="1"/>
      <c r="R4598" s="1"/>
      <c r="S4598" s="1"/>
      <c r="T4598" s="1"/>
      <c r="U4598" s="1"/>
      <c r="V4598" s="1"/>
      <c r="W4598" s="1"/>
      <c r="X4598" s="1"/>
      <c r="Y4598" s="1"/>
      <c r="Z4598" s="1"/>
      <c r="AA4598" s="1"/>
      <c r="AB4598" s="1"/>
      <c r="AC4598" s="1"/>
      <c r="AD4598" s="1"/>
      <c r="AE4598" s="1"/>
      <c r="AF4598" s="1"/>
      <c r="AG4598" s="1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</row>
    <row r="4599" spans="4:60" x14ac:dyDescent="0.2">
      <c r="D4599" s="23"/>
      <c r="F4599" s="1"/>
      <c r="H4599" s="1"/>
      <c r="I4599" s="26"/>
      <c r="J4599" s="26"/>
      <c r="K4599" s="26"/>
      <c r="L4599" s="26"/>
      <c r="M4599" s="26"/>
      <c r="N4599" s="26"/>
      <c r="O4599" s="26"/>
      <c r="P4599" s="26"/>
      <c r="Q4599" s="26"/>
      <c r="R4599" s="26"/>
      <c r="S4599" s="26"/>
      <c r="T4599" s="26"/>
      <c r="U4599" s="26"/>
      <c r="V4599" s="26"/>
      <c r="W4599" s="26"/>
      <c r="X4599" s="26"/>
      <c r="Y4599" s="26"/>
      <c r="Z4599" s="26"/>
      <c r="AA4599" s="26"/>
      <c r="AB4599" s="26"/>
      <c r="AC4599" s="26"/>
      <c r="AD4599" s="26"/>
      <c r="AE4599" s="26"/>
      <c r="AF4599" s="26"/>
      <c r="AG4599" s="26"/>
      <c r="AH4599" s="26"/>
      <c r="AI4599" s="26"/>
      <c r="AJ4599" s="26"/>
      <c r="AK4599" s="26"/>
      <c r="AL4599" s="26"/>
      <c r="AM4599" s="26"/>
      <c r="AN4599" s="26"/>
      <c r="AO4599" s="26"/>
      <c r="AP4599" s="26"/>
      <c r="AQ4599" s="26"/>
      <c r="AR4599" s="26"/>
      <c r="AS4599" s="26"/>
      <c r="AT4599" s="26"/>
      <c r="AU4599" s="26"/>
      <c r="AV4599" s="26"/>
      <c r="AW4599" s="26"/>
      <c r="AX4599" s="26"/>
      <c r="AY4599" s="26"/>
      <c r="AZ4599" s="26"/>
      <c r="BA4599" s="26"/>
      <c r="BB4599" s="26"/>
      <c r="BC4599" s="26"/>
      <c r="BD4599" s="26"/>
      <c r="BE4599" s="26"/>
      <c r="BF4599" s="26"/>
      <c r="BG4599" s="26"/>
      <c r="BH4599" s="26"/>
    </row>
    <row r="4600" spans="4:60" x14ac:dyDescent="0.2">
      <c r="D4600" s="23"/>
      <c r="F4600" s="28"/>
      <c r="H4600" s="1"/>
      <c r="Q4600" s="1"/>
      <c r="R4600" s="1"/>
      <c r="S4600" s="1"/>
      <c r="T4600" s="1"/>
      <c r="U4600" s="1"/>
      <c r="V4600" s="1"/>
      <c r="W4600" s="1"/>
      <c r="X4600" s="1"/>
      <c r="Y4600" s="1"/>
      <c r="Z4600" s="1"/>
      <c r="AA4600" s="1"/>
      <c r="AB4600" s="1"/>
      <c r="AC4600" s="1"/>
      <c r="AD4600" s="1"/>
      <c r="AE4600" s="1"/>
      <c r="AF4600" s="1"/>
      <c r="AG4600" s="1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</row>
    <row r="4601" spans="4:60" x14ac:dyDescent="0.2">
      <c r="D4601" s="23"/>
      <c r="F4601" s="28"/>
      <c r="H4601" s="1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29"/>
      <c r="AQ4601" s="29"/>
      <c r="AR4601" s="29"/>
      <c r="AS4601" s="29"/>
      <c r="AT4601" s="29"/>
      <c r="AU4601" s="29"/>
      <c r="AV4601" s="29"/>
      <c r="AW4601" s="29"/>
      <c r="AX4601" s="29"/>
      <c r="AY4601" s="29"/>
      <c r="AZ4601" s="29"/>
      <c r="BA4601" s="29"/>
      <c r="BB4601" s="29"/>
      <c r="BC4601" s="29"/>
      <c r="BD4601" s="29"/>
      <c r="BE4601" s="29"/>
      <c r="BF4601" s="29"/>
      <c r="BG4601" s="29"/>
      <c r="BH4601" s="29"/>
    </row>
    <row r="4602" spans="4:60" x14ac:dyDescent="0.2">
      <c r="D4602" s="23"/>
      <c r="F4602" s="28"/>
      <c r="H4602" s="30"/>
      <c r="I4602" s="30"/>
      <c r="J4602" s="30"/>
      <c r="K4602" s="30"/>
      <c r="L4602" s="30"/>
      <c r="M4602" s="30"/>
      <c r="N4602" s="30"/>
      <c r="O4602" s="30"/>
      <c r="P4602" s="30"/>
      <c r="Q4602" s="30"/>
      <c r="R4602" s="30"/>
      <c r="S4602" s="30"/>
      <c r="T4602" s="30"/>
      <c r="U4602" s="30"/>
      <c r="V4602" s="30"/>
      <c r="W4602" s="30"/>
      <c r="X4602" s="30"/>
      <c r="Y4602" s="30"/>
      <c r="Z4602" s="30"/>
      <c r="AA4602" s="30"/>
      <c r="AB4602" s="30"/>
      <c r="AC4602" s="30"/>
      <c r="AD4602" s="30"/>
      <c r="AE4602" s="30"/>
      <c r="AF4602" s="30"/>
      <c r="AG4602" s="30"/>
      <c r="AH4602" s="30"/>
      <c r="AI4602" s="30"/>
      <c r="AJ4602" s="30"/>
      <c r="AK4602" s="30"/>
      <c r="AL4602" s="30"/>
      <c r="AM4602" s="30"/>
      <c r="AN4602" s="30"/>
      <c r="AO4602" s="30"/>
      <c r="AP4602" s="30"/>
      <c r="AQ4602" s="30"/>
      <c r="AR4602" s="30"/>
      <c r="AS4602" s="30"/>
      <c r="AT4602" s="30"/>
      <c r="AU4602" s="30"/>
      <c r="AV4602" s="30"/>
      <c r="AW4602" s="30"/>
      <c r="AX4602" s="30"/>
      <c r="AY4602" s="30"/>
      <c r="AZ4602" s="30"/>
      <c r="BA4602" s="30"/>
      <c r="BB4602" s="30"/>
      <c r="BC4602" s="30"/>
      <c r="BD4602" s="30"/>
      <c r="BE4602" s="30"/>
      <c r="BF4602" s="30"/>
      <c r="BG4602" s="30"/>
      <c r="BH4602" s="30"/>
    </row>
    <row r="4603" spans="4:60" x14ac:dyDescent="0.2">
      <c r="D4603" s="23"/>
      <c r="F4603" s="28"/>
      <c r="H4603" s="1"/>
      <c r="Q4603" s="1"/>
      <c r="R4603" s="1"/>
      <c r="S4603" s="1"/>
      <c r="T4603" s="1"/>
      <c r="U4603" s="1"/>
      <c r="V4603" s="1"/>
      <c r="W4603" s="1"/>
      <c r="X4603" s="1"/>
      <c r="Y4603" s="1"/>
      <c r="Z4603" s="1"/>
      <c r="AA4603" s="1"/>
      <c r="AB4603" s="1"/>
      <c r="AC4603" s="1"/>
      <c r="AD4603" s="1"/>
      <c r="AE4603" s="1"/>
      <c r="AF4603" s="1"/>
      <c r="AG4603" s="1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</row>
    <row r="4604" spans="4:60" x14ac:dyDescent="0.2">
      <c r="D4604" s="23"/>
      <c r="F4604" s="1"/>
      <c r="H4604" s="1"/>
      <c r="Q4604" s="1"/>
      <c r="R4604" s="1"/>
      <c r="S4604" s="1"/>
      <c r="T4604" s="1"/>
      <c r="U4604" s="1"/>
      <c r="V4604" s="1"/>
      <c r="W4604" s="1"/>
      <c r="X4604" s="1"/>
      <c r="Y4604" s="1"/>
      <c r="Z4604" s="1"/>
      <c r="AA4604" s="1"/>
      <c r="AB4604" s="1"/>
      <c r="AC4604" s="1"/>
      <c r="AD4604" s="1"/>
      <c r="AE4604" s="1"/>
      <c r="AF4604" s="1"/>
      <c r="AG4604" s="1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</row>
    <row r="4605" spans="4:60" x14ac:dyDescent="0.2">
      <c r="D4605" s="23"/>
      <c r="F4605" s="1"/>
      <c r="H4605" s="1"/>
      <c r="I4605" s="26"/>
      <c r="J4605" s="26"/>
      <c r="K4605" s="26"/>
      <c r="L4605" s="26"/>
      <c r="M4605" s="26"/>
      <c r="N4605" s="26"/>
      <c r="O4605" s="26"/>
      <c r="P4605" s="26"/>
      <c r="Q4605" s="26"/>
      <c r="R4605" s="26"/>
      <c r="S4605" s="26"/>
      <c r="T4605" s="26"/>
      <c r="U4605" s="26"/>
      <c r="V4605" s="26"/>
      <c r="W4605" s="26"/>
      <c r="X4605" s="26"/>
      <c r="Y4605" s="26"/>
      <c r="Z4605" s="26"/>
      <c r="AA4605" s="26"/>
      <c r="AB4605" s="26"/>
      <c r="AC4605" s="26"/>
      <c r="AD4605" s="26"/>
      <c r="AE4605" s="26"/>
      <c r="AF4605" s="26"/>
      <c r="AG4605" s="26"/>
      <c r="AH4605" s="26"/>
      <c r="AI4605" s="26"/>
      <c r="AJ4605" s="26"/>
      <c r="AK4605" s="26"/>
      <c r="AL4605" s="26"/>
      <c r="AM4605" s="26"/>
      <c r="AN4605" s="26"/>
      <c r="AO4605" s="26"/>
      <c r="AP4605" s="26"/>
      <c r="AQ4605" s="26"/>
      <c r="AR4605" s="26"/>
      <c r="AS4605" s="26"/>
      <c r="AT4605" s="26"/>
      <c r="AU4605" s="26"/>
      <c r="AV4605" s="26"/>
      <c r="AW4605" s="26"/>
      <c r="AX4605" s="26"/>
      <c r="AY4605" s="26"/>
      <c r="AZ4605" s="26"/>
      <c r="BA4605" s="26"/>
      <c r="BB4605" s="26"/>
      <c r="BC4605" s="26"/>
      <c r="BD4605" s="26"/>
      <c r="BE4605" s="26"/>
      <c r="BF4605" s="26"/>
      <c r="BG4605" s="26"/>
      <c r="BH4605" s="26"/>
    </row>
    <row r="4606" spans="4:60" x14ac:dyDescent="0.2">
      <c r="D4606" s="23"/>
      <c r="F4606" s="28"/>
      <c r="H4606" s="1"/>
      <c r="Q4606" s="1"/>
      <c r="R4606" s="1"/>
      <c r="S4606" s="1"/>
      <c r="T4606" s="1"/>
      <c r="U4606" s="1"/>
      <c r="V4606" s="1"/>
      <c r="W4606" s="1"/>
      <c r="X4606" s="1"/>
      <c r="Y4606" s="1"/>
      <c r="Z4606" s="1"/>
      <c r="AA4606" s="1"/>
      <c r="AB4606" s="1"/>
      <c r="AC4606" s="1"/>
      <c r="AD4606" s="1"/>
      <c r="AE4606" s="1"/>
      <c r="AF4606" s="1"/>
      <c r="AG4606" s="1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</row>
    <row r="4607" spans="4:60" x14ac:dyDescent="0.2">
      <c r="D4607" s="23"/>
      <c r="F4607" s="28"/>
      <c r="H4607" s="1"/>
      <c r="I4607" s="29"/>
      <c r="J4607" s="29"/>
      <c r="K4607" s="29"/>
      <c r="L4607" s="29"/>
      <c r="M4607" s="29"/>
      <c r="N4607" s="29"/>
      <c r="O4607" s="29"/>
      <c r="P4607" s="29"/>
      <c r="Q4607" s="29"/>
      <c r="R4607" s="29"/>
      <c r="S4607" s="29"/>
      <c r="T4607" s="29"/>
      <c r="U4607" s="29"/>
      <c r="V4607" s="29"/>
      <c r="W4607" s="29"/>
      <c r="X4607" s="29"/>
      <c r="Y4607" s="29"/>
      <c r="Z4607" s="29"/>
      <c r="AA4607" s="29"/>
      <c r="AB4607" s="29"/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29"/>
      <c r="AQ4607" s="29"/>
      <c r="AR4607" s="29"/>
      <c r="AS4607" s="29"/>
      <c r="AT4607" s="29"/>
      <c r="AU4607" s="29"/>
      <c r="AV4607" s="29"/>
      <c r="AW4607" s="29"/>
      <c r="AX4607" s="29"/>
      <c r="AY4607" s="29"/>
      <c r="AZ4607" s="29"/>
      <c r="BA4607" s="29"/>
      <c r="BB4607" s="29"/>
      <c r="BC4607" s="29"/>
      <c r="BD4607" s="29"/>
      <c r="BE4607" s="29"/>
      <c r="BF4607" s="29"/>
      <c r="BG4607" s="29"/>
      <c r="BH4607" s="29"/>
    </row>
    <row r="4608" spans="4:60" x14ac:dyDescent="0.2">
      <c r="D4608" s="23"/>
      <c r="F4608" s="28"/>
      <c r="H4608" s="30"/>
      <c r="I4608" s="30"/>
      <c r="J4608" s="30"/>
      <c r="K4608" s="30"/>
      <c r="L4608" s="30"/>
      <c r="M4608" s="30"/>
      <c r="N4608" s="30"/>
      <c r="O4608" s="30"/>
      <c r="P4608" s="30"/>
      <c r="Q4608" s="30"/>
      <c r="R4608" s="30"/>
      <c r="S4608" s="30"/>
      <c r="T4608" s="30"/>
      <c r="U4608" s="30"/>
      <c r="V4608" s="30"/>
      <c r="W4608" s="30"/>
      <c r="X4608" s="30"/>
      <c r="Y4608" s="30"/>
      <c r="Z4608" s="30"/>
      <c r="AA4608" s="30"/>
      <c r="AB4608" s="30"/>
      <c r="AC4608" s="30"/>
      <c r="AD4608" s="30"/>
      <c r="AE4608" s="30"/>
      <c r="AF4608" s="30"/>
      <c r="AG4608" s="30"/>
      <c r="AH4608" s="30"/>
      <c r="AI4608" s="30"/>
      <c r="AJ4608" s="30"/>
      <c r="AK4608" s="30"/>
      <c r="AL4608" s="30"/>
      <c r="AM4608" s="30"/>
      <c r="AN4608" s="30"/>
      <c r="AO4608" s="30"/>
      <c r="AP4608" s="30"/>
      <c r="AQ4608" s="30"/>
      <c r="AR4608" s="30"/>
      <c r="AS4608" s="30"/>
      <c r="AT4608" s="30"/>
      <c r="AU4608" s="30"/>
      <c r="AV4608" s="30"/>
      <c r="AW4608" s="30"/>
      <c r="AX4608" s="30"/>
      <c r="AY4608" s="30"/>
      <c r="AZ4608" s="30"/>
      <c r="BA4608" s="30"/>
      <c r="BB4608" s="30"/>
      <c r="BC4608" s="30"/>
      <c r="BD4608" s="30"/>
      <c r="BE4608" s="30"/>
      <c r="BF4608" s="30"/>
      <c r="BG4608" s="30"/>
      <c r="BH4608" s="30"/>
    </row>
    <row r="4609" spans="4:60" x14ac:dyDescent="0.2">
      <c r="D4609" s="23"/>
      <c r="F4609" s="28"/>
      <c r="H4609" s="1"/>
      <c r="Q4609" s="1"/>
      <c r="R4609" s="1"/>
      <c r="S4609" s="1"/>
      <c r="T4609" s="1"/>
      <c r="U4609" s="1"/>
      <c r="V4609" s="1"/>
      <c r="W4609" s="1"/>
      <c r="X4609" s="1"/>
      <c r="Y4609" s="1"/>
      <c r="Z4609" s="1"/>
      <c r="AA4609" s="1"/>
      <c r="AB4609" s="1"/>
      <c r="AC4609" s="1"/>
      <c r="AD4609" s="1"/>
      <c r="AE4609" s="1"/>
      <c r="AF4609" s="1"/>
      <c r="AG4609" s="1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</row>
    <row r="4610" spans="4:60" x14ac:dyDescent="0.2">
      <c r="D4610" s="23"/>
      <c r="F4610" s="1"/>
      <c r="H4610" s="1"/>
      <c r="Q4610" s="1"/>
      <c r="R4610" s="1"/>
      <c r="S4610" s="1"/>
      <c r="T4610" s="1"/>
      <c r="U4610" s="1"/>
      <c r="V4610" s="1"/>
      <c r="W4610" s="1"/>
      <c r="X4610" s="1"/>
      <c r="Y4610" s="1"/>
      <c r="Z4610" s="1"/>
      <c r="AA4610" s="1"/>
      <c r="AB4610" s="1"/>
      <c r="AC4610" s="1"/>
      <c r="AD4610" s="1"/>
      <c r="AE4610" s="1"/>
      <c r="AF4610" s="1"/>
      <c r="AG4610" s="1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</row>
    <row r="4611" spans="4:60" x14ac:dyDescent="0.2">
      <c r="D4611" s="23"/>
      <c r="F4611" s="1"/>
      <c r="H4611" s="1"/>
      <c r="I4611" s="26"/>
      <c r="J4611" s="26"/>
      <c r="K4611" s="26"/>
      <c r="L4611" s="26"/>
      <c r="M4611" s="26"/>
      <c r="N4611" s="26"/>
      <c r="O4611" s="26"/>
      <c r="P4611" s="26"/>
      <c r="Q4611" s="26"/>
      <c r="R4611" s="26"/>
      <c r="S4611" s="26"/>
      <c r="T4611" s="26"/>
      <c r="U4611" s="26"/>
      <c r="V4611" s="26"/>
      <c r="W4611" s="26"/>
      <c r="X4611" s="26"/>
      <c r="Y4611" s="26"/>
      <c r="Z4611" s="26"/>
      <c r="AA4611" s="26"/>
      <c r="AB4611" s="26"/>
      <c r="AC4611" s="26"/>
      <c r="AD4611" s="26"/>
      <c r="AE4611" s="26"/>
      <c r="AF4611" s="26"/>
      <c r="AG4611" s="26"/>
      <c r="AH4611" s="26"/>
      <c r="AI4611" s="26"/>
      <c r="AJ4611" s="26"/>
      <c r="AK4611" s="26"/>
      <c r="AL4611" s="26"/>
      <c r="AM4611" s="26"/>
      <c r="AN4611" s="26"/>
      <c r="AO4611" s="26"/>
      <c r="AP4611" s="26"/>
      <c r="AQ4611" s="26"/>
      <c r="AR4611" s="26"/>
      <c r="AS4611" s="26"/>
      <c r="AT4611" s="26"/>
      <c r="AU4611" s="26"/>
      <c r="AV4611" s="26"/>
      <c r="AW4611" s="26"/>
      <c r="AX4611" s="26"/>
      <c r="AY4611" s="26"/>
      <c r="AZ4611" s="26"/>
      <c r="BA4611" s="26"/>
      <c r="BB4611" s="26"/>
      <c r="BC4611" s="26"/>
      <c r="BD4611" s="26"/>
      <c r="BE4611" s="26"/>
      <c r="BF4611" s="26"/>
      <c r="BG4611" s="26"/>
      <c r="BH4611" s="26"/>
    </row>
    <row r="4612" spans="4:60" x14ac:dyDescent="0.2">
      <c r="D4612" s="23"/>
      <c r="F4612" s="28"/>
      <c r="H4612" s="1"/>
      <c r="Q4612" s="1"/>
      <c r="R4612" s="1"/>
      <c r="S4612" s="1"/>
      <c r="T4612" s="1"/>
      <c r="U4612" s="1"/>
      <c r="V4612" s="1"/>
      <c r="W4612" s="1"/>
      <c r="X4612" s="1"/>
      <c r="Y4612" s="1"/>
      <c r="Z4612" s="1"/>
      <c r="AA4612" s="1"/>
      <c r="AB4612" s="1"/>
      <c r="AC4612" s="1"/>
      <c r="AD4612" s="1"/>
      <c r="AE4612" s="1"/>
      <c r="AF4612" s="1"/>
      <c r="AG4612" s="1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</row>
    <row r="4613" spans="4:60" x14ac:dyDescent="0.2">
      <c r="D4613" s="23"/>
      <c r="F4613" s="28"/>
      <c r="H4613" s="1"/>
      <c r="I4613" s="29"/>
      <c r="J4613" s="29"/>
      <c r="K4613" s="29"/>
      <c r="L4613" s="29"/>
      <c r="M4613" s="29"/>
      <c r="N4613" s="29"/>
      <c r="O4613" s="29"/>
      <c r="P4613" s="29"/>
      <c r="Q4613" s="29"/>
      <c r="R4613" s="29"/>
      <c r="S4613" s="29"/>
      <c r="T4613" s="29"/>
      <c r="U4613" s="29"/>
      <c r="V4613" s="29"/>
      <c r="W4613" s="29"/>
      <c r="X4613" s="29"/>
      <c r="Y4613" s="29"/>
      <c r="Z4613" s="29"/>
      <c r="AA4613" s="29"/>
      <c r="AB4613" s="29"/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29"/>
      <c r="AQ4613" s="29"/>
      <c r="AR4613" s="29"/>
      <c r="AS4613" s="29"/>
      <c r="AT4613" s="29"/>
      <c r="AU4613" s="29"/>
      <c r="AV4613" s="29"/>
      <c r="AW4613" s="29"/>
      <c r="AX4613" s="29"/>
      <c r="AY4613" s="29"/>
      <c r="AZ4613" s="29"/>
      <c r="BA4613" s="29"/>
      <c r="BB4613" s="29"/>
      <c r="BC4613" s="29"/>
      <c r="BD4613" s="29"/>
      <c r="BE4613" s="29"/>
      <c r="BF4613" s="29"/>
      <c r="BG4613" s="29"/>
      <c r="BH4613" s="29"/>
    </row>
    <row r="4614" spans="4:60" x14ac:dyDescent="0.2">
      <c r="D4614" s="23"/>
      <c r="F4614" s="28"/>
      <c r="H4614" s="30"/>
      <c r="I4614" s="30"/>
      <c r="J4614" s="30"/>
      <c r="K4614" s="30"/>
      <c r="L4614" s="30"/>
      <c r="M4614" s="30"/>
      <c r="N4614" s="30"/>
      <c r="O4614" s="30"/>
      <c r="P4614" s="30"/>
      <c r="Q4614" s="30"/>
      <c r="R4614" s="30"/>
      <c r="S4614" s="30"/>
      <c r="T4614" s="30"/>
      <c r="U4614" s="30"/>
      <c r="V4614" s="30"/>
      <c r="W4614" s="30"/>
      <c r="X4614" s="30"/>
      <c r="Y4614" s="30"/>
      <c r="Z4614" s="30"/>
      <c r="AA4614" s="30"/>
      <c r="AB4614" s="30"/>
      <c r="AC4614" s="30"/>
      <c r="AD4614" s="30"/>
      <c r="AE4614" s="30"/>
      <c r="AF4614" s="30"/>
      <c r="AG4614" s="30"/>
      <c r="AH4614" s="30"/>
      <c r="AI4614" s="30"/>
      <c r="AJ4614" s="30"/>
      <c r="AK4614" s="30"/>
      <c r="AL4614" s="30"/>
      <c r="AM4614" s="30"/>
      <c r="AN4614" s="30"/>
      <c r="AO4614" s="30"/>
      <c r="AP4614" s="30"/>
      <c r="AQ4614" s="30"/>
      <c r="AR4614" s="30"/>
      <c r="AS4614" s="30"/>
      <c r="AT4614" s="30"/>
      <c r="AU4614" s="30"/>
      <c r="AV4614" s="30"/>
      <c r="AW4614" s="30"/>
      <c r="AX4614" s="30"/>
      <c r="AY4614" s="30"/>
      <c r="AZ4614" s="30"/>
      <c r="BA4614" s="30"/>
      <c r="BB4614" s="30"/>
      <c r="BC4614" s="30"/>
      <c r="BD4614" s="30"/>
      <c r="BE4614" s="30"/>
      <c r="BF4614" s="30"/>
      <c r="BG4614" s="30"/>
      <c r="BH4614" s="30"/>
    </row>
    <row r="4615" spans="4:60" x14ac:dyDescent="0.2">
      <c r="D4615" s="23"/>
      <c r="F4615" s="28"/>
      <c r="H4615" s="1"/>
      <c r="Q4615" s="1"/>
      <c r="R4615" s="1"/>
      <c r="S4615" s="1"/>
      <c r="T4615" s="1"/>
      <c r="U4615" s="1"/>
      <c r="V4615" s="1"/>
      <c r="W4615" s="1"/>
      <c r="X4615" s="1"/>
      <c r="Y4615" s="1"/>
      <c r="Z4615" s="1"/>
      <c r="AA4615" s="1"/>
      <c r="AB4615" s="1"/>
      <c r="AC4615" s="1"/>
      <c r="AD4615" s="1"/>
      <c r="AE4615" s="1"/>
      <c r="AF4615" s="1"/>
      <c r="AG4615" s="1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</row>
    <row r="4616" spans="4:60" x14ac:dyDescent="0.2">
      <c r="D4616" s="23"/>
      <c r="F4616" s="1"/>
      <c r="H4616" s="1"/>
      <c r="Q4616" s="1"/>
      <c r="R4616" s="1"/>
      <c r="S4616" s="1"/>
      <c r="T4616" s="1"/>
      <c r="U4616" s="1"/>
      <c r="V4616" s="1"/>
      <c r="W4616" s="1"/>
      <c r="X4616" s="1"/>
      <c r="Y4616" s="1"/>
      <c r="Z4616" s="1"/>
      <c r="AA4616" s="1"/>
      <c r="AB4616" s="1"/>
      <c r="AC4616" s="1"/>
      <c r="AD4616" s="1"/>
      <c r="AE4616" s="1"/>
      <c r="AF4616" s="1"/>
      <c r="AG4616" s="1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</row>
    <row r="4617" spans="4:60" x14ac:dyDescent="0.2">
      <c r="D4617" s="23"/>
      <c r="F4617" s="1"/>
      <c r="H4617" s="1"/>
      <c r="I4617" s="26"/>
      <c r="J4617" s="26"/>
      <c r="K4617" s="26"/>
      <c r="L4617" s="26"/>
      <c r="M4617" s="26"/>
      <c r="N4617" s="26"/>
      <c r="O4617" s="26"/>
      <c r="P4617" s="26"/>
      <c r="Q4617" s="26"/>
      <c r="R4617" s="26"/>
      <c r="S4617" s="26"/>
      <c r="T4617" s="26"/>
      <c r="U4617" s="26"/>
      <c r="V4617" s="26"/>
      <c r="W4617" s="26"/>
      <c r="X4617" s="26"/>
      <c r="Y4617" s="26"/>
      <c r="Z4617" s="26"/>
      <c r="AA4617" s="26"/>
      <c r="AB4617" s="26"/>
      <c r="AC4617" s="26"/>
      <c r="AD4617" s="26"/>
      <c r="AE4617" s="26"/>
      <c r="AF4617" s="26"/>
      <c r="AG4617" s="26"/>
      <c r="AH4617" s="26"/>
      <c r="AI4617" s="26"/>
      <c r="AJ4617" s="26"/>
      <c r="AK4617" s="26"/>
      <c r="AL4617" s="26"/>
      <c r="AM4617" s="26"/>
      <c r="AN4617" s="26"/>
      <c r="AO4617" s="26"/>
      <c r="AP4617" s="26"/>
      <c r="AQ4617" s="26"/>
      <c r="AR4617" s="26"/>
      <c r="AS4617" s="26"/>
      <c r="AT4617" s="26"/>
      <c r="AU4617" s="26"/>
      <c r="AV4617" s="26"/>
      <c r="AW4617" s="26"/>
      <c r="AX4617" s="26"/>
      <c r="AY4617" s="26"/>
      <c r="AZ4617" s="26"/>
      <c r="BA4617" s="26"/>
      <c r="BB4617" s="26"/>
      <c r="BC4617" s="26"/>
      <c r="BD4617" s="26"/>
      <c r="BE4617" s="26"/>
      <c r="BF4617" s="26"/>
      <c r="BG4617" s="26"/>
      <c r="BH4617" s="26"/>
    </row>
    <row r="4618" spans="4:60" x14ac:dyDescent="0.2">
      <c r="D4618" s="23"/>
      <c r="F4618" s="28"/>
      <c r="H4618" s="1"/>
      <c r="Q4618" s="1"/>
      <c r="R4618" s="1"/>
      <c r="S4618" s="1"/>
      <c r="T4618" s="1"/>
      <c r="U4618" s="1"/>
      <c r="V4618" s="1"/>
      <c r="W4618" s="1"/>
      <c r="X4618" s="1"/>
      <c r="Y4618" s="1"/>
      <c r="Z4618" s="1"/>
      <c r="AA4618" s="1"/>
      <c r="AB4618" s="1"/>
      <c r="AC4618" s="1"/>
      <c r="AD4618" s="1"/>
      <c r="AE4618" s="1"/>
      <c r="AF4618" s="1"/>
      <c r="AG4618" s="1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</row>
    <row r="4619" spans="4:60" x14ac:dyDescent="0.2">
      <c r="D4619" s="23"/>
      <c r="F4619" s="28"/>
      <c r="H4619" s="1"/>
      <c r="I4619" s="29"/>
      <c r="J4619" s="29"/>
      <c r="K4619" s="29"/>
      <c r="L4619" s="29"/>
      <c r="M4619" s="29"/>
      <c r="N4619" s="29"/>
      <c r="O4619" s="29"/>
      <c r="P4619" s="29"/>
      <c r="Q4619" s="29"/>
      <c r="R4619" s="29"/>
      <c r="S4619" s="29"/>
      <c r="T4619" s="29"/>
      <c r="U4619" s="29"/>
      <c r="V4619" s="29"/>
      <c r="W4619" s="29"/>
      <c r="X4619" s="29"/>
      <c r="Y4619" s="29"/>
      <c r="Z4619" s="29"/>
      <c r="AA4619" s="29"/>
      <c r="AB4619" s="29"/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29"/>
      <c r="AQ4619" s="29"/>
      <c r="AR4619" s="29"/>
      <c r="AS4619" s="29"/>
      <c r="AT4619" s="29"/>
      <c r="AU4619" s="29"/>
      <c r="AV4619" s="29"/>
      <c r="AW4619" s="29"/>
      <c r="AX4619" s="29"/>
      <c r="AY4619" s="29"/>
      <c r="AZ4619" s="29"/>
      <c r="BA4619" s="29"/>
      <c r="BB4619" s="29"/>
      <c r="BC4619" s="29"/>
      <c r="BD4619" s="29"/>
      <c r="BE4619" s="29"/>
      <c r="BF4619" s="29"/>
      <c r="BG4619" s="29"/>
      <c r="BH4619" s="29"/>
    </row>
    <row r="4620" spans="4:60" x14ac:dyDescent="0.2">
      <c r="D4620" s="23"/>
      <c r="F4620" s="28"/>
      <c r="H4620" s="30"/>
      <c r="I4620" s="30"/>
      <c r="J4620" s="30"/>
      <c r="K4620" s="30"/>
      <c r="L4620" s="30"/>
      <c r="M4620" s="30"/>
      <c r="N4620" s="30"/>
      <c r="O4620" s="30"/>
      <c r="P4620" s="30"/>
      <c r="Q4620" s="30"/>
      <c r="R4620" s="30"/>
      <c r="S4620" s="30"/>
      <c r="T4620" s="30"/>
      <c r="U4620" s="30"/>
      <c r="V4620" s="30"/>
      <c r="W4620" s="30"/>
      <c r="X4620" s="30"/>
      <c r="Y4620" s="30"/>
      <c r="Z4620" s="30"/>
      <c r="AA4620" s="30"/>
      <c r="AB4620" s="30"/>
      <c r="AC4620" s="30"/>
      <c r="AD4620" s="30"/>
      <c r="AE4620" s="30"/>
      <c r="AF4620" s="30"/>
      <c r="AG4620" s="30"/>
      <c r="AH4620" s="30"/>
      <c r="AI4620" s="30"/>
      <c r="AJ4620" s="30"/>
      <c r="AK4620" s="30"/>
      <c r="AL4620" s="30"/>
      <c r="AM4620" s="30"/>
      <c r="AN4620" s="30"/>
      <c r="AO4620" s="30"/>
      <c r="AP4620" s="30"/>
      <c r="AQ4620" s="30"/>
      <c r="AR4620" s="30"/>
      <c r="AS4620" s="30"/>
      <c r="AT4620" s="30"/>
      <c r="AU4620" s="30"/>
      <c r="AV4620" s="30"/>
      <c r="AW4620" s="30"/>
      <c r="AX4620" s="30"/>
      <c r="AY4620" s="30"/>
      <c r="AZ4620" s="30"/>
      <c r="BA4620" s="30"/>
      <c r="BB4620" s="30"/>
      <c r="BC4620" s="30"/>
      <c r="BD4620" s="30"/>
      <c r="BE4620" s="30"/>
      <c r="BF4620" s="30"/>
      <c r="BG4620" s="30"/>
      <c r="BH4620" s="30"/>
    </row>
    <row r="4621" spans="4:60" x14ac:dyDescent="0.2">
      <c r="D4621" s="23"/>
      <c r="F4621" s="28"/>
      <c r="H4621" s="1"/>
      <c r="Q4621" s="1"/>
      <c r="R4621" s="1"/>
      <c r="S4621" s="1"/>
      <c r="T4621" s="1"/>
      <c r="U4621" s="1"/>
      <c r="V4621" s="1"/>
      <c r="W4621" s="1"/>
      <c r="X4621" s="1"/>
      <c r="Y4621" s="1"/>
      <c r="Z4621" s="1"/>
      <c r="AA4621" s="1"/>
      <c r="AB4621" s="1"/>
      <c r="AC4621" s="1"/>
      <c r="AD4621" s="1"/>
      <c r="AE4621" s="1"/>
      <c r="AF4621" s="1"/>
      <c r="AG4621" s="1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</row>
    <row r="4622" spans="4:60" x14ac:dyDescent="0.2">
      <c r="D4622" s="23"/>
      <c r="F4622" s="1"/>
      <c r="H4622" s="1"/>
      <c r="Q4622" s="1"/>
      <c r="R4622" s="1"/>
      <c r="S4622" s="1"/>
      <c r="T4622" s="1"/>
      <c r="U4622" s="1"/>
      <c r="V4622" s="1"/>
      <c r="W4622" s="1"/>
      <c r="X4622" s="1"/>
      <c r="Y4622" s="1"/>
      <c r="Z4622" s="1"/>
      <c r="AA4622" s="1"/>
      <c r="AB4622" s="1"/>
      <c r="AC4622" s="1"/>
      <c r="AD4622" s="1"/>
      <c r="AE4622" s="1"/>
      <c r="AF4622" s="1"/>
      <c r="AG4622" s="1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</row>
    <row r="4623" spans="4:60" x14ac:dyDescent="0.2">
      <c r="D4623" s="23"/>
      <c r="F4623" s="1"/>
      <c r="H4623" s="1"/>
      <c r="I4623" s="26"/>
      <c r="J4623" s="26"/>
      <c r="K4623" s="26"/>
      <c r="L4623" s="26"/>
      <c r="M4623" s="26"/>
      <c r="N4623" s="26"/>
      <c r="O4623" s="26"/>
      <c r="P4623" s="26"/>
      <c r="Q4623" s="26"/>
      <c r="R4623" s="26"/>
      <c r="S4623" s="26"/>
      <c r="T4623" s="26"/>
      <c r="U4623" s="26"/>
      <c r="V4623" s="26"/>
      <c r="W4623" s="26"/>
      <c r="X4623" s="26"/>
      <c r="Y4623" s="26"/>
      <c r="Z4623" s="26"/>
      <c r="AA4623" s="26"/>
      <c r="AB4623" s="26"/>
      <c r="AC4623" s="26"/>
      <c r="AD4623" s="26"/>
      <c r="AE4623" s="26"/>
      <c r="AF4623" s="26"/>
      <c r="AG4623" s="26"/>
      <c r="AH4623" s="26"/>
      <c r="AI4623" s="26"/>
      <c r="AJ4623" s="26"/>
      <c r="AK4623" s="26"/>
      <c r="AL4623" s="26"/>
      <c r="AM4623" s="26"/>
      <c r="AN4623" s="26"/>
      <c r="AO4623" s="26"/>
      <c r="AP4623" s="26"/>
      <c r="AQ4623" s="26"/>
      <c r="AR4623" s="26"/>
      <c r="AS4623" s="26"/>
      <c r="AT4623" s="26"/>
      <c r="AU4623" s="26"/>
      <c r="AV4623" s="26"/>
      <c r="AW4623" s="26"/>
      <c r="AX4623" s="26"/>
      <c r="AY4623" s="26"/>
      <c r="AZ4623" s="26"/>
      <c r="BA4623" s="26"/>
      <c r="BB4623" s="26"/>
      <c r="BC4623" s="26"/>
      <c r="BD4623" s="26"/>
      <c r="BE4623" s="26"/>
      <c r="BF4623" s="26"/>
      <c r="BG4623" s="26"/>
      <c r="BH4623" s="26"/>
    </row>
    <row r="4624" spans="4:60" x14ac:dyDescent="0.2">
      <c r="D4624" s="23"/>
      <c r="F4624" s="28"/>
      <c r="H4624" s="1"/>
      <c r="Q4624" s="1"/>
      <c r="R4624" s="1"/>
      <c r="S4624" s="1"/>
      <c r="T4624" s="1"/>
      <c r="U4624" s="1"/>
      <c r="V4624" s="1"/>
      <c r="W4624" s="1"/>
      <c r="X4624" s="1"/>
      <c r="Y4624" s="1"/>
      <c r="Z4624" s="1"/>
      <c r="AA4624" s="1"/>
      <c r="AB4624" s="1"/>
      <c r="AC4624" s="1"/>
      <c r="AD4624" s="1"/>
      <c r="AE4624" s="1"/>
      <c r="AF4624" s="1"/>
      <c r="AG4624" s="1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</row>
    <row r="4625" spans="4:60" x14ac:dyDescent="0.2">
      <c r="D4625" s="23"/>
      <c r="F4625" s="28"/>
      <c r="H4625" s="1"/>
      <c r="I4625" s="29"/>
      <c r="J4625" s="29"/>
      <c r="K4625" s="29"/>
      <c r="L4625" s="29"/>
      <c r="M4625" s="29"/>
      <c r="N4625" s="29"/>
      <c r="O4625" s="29"/>
      <c r="P4625" s="29"/>
      <c r="Q4625" s="29"/>
      <c r="R4625" s="29"/>
      <c r="S4625" s="29"/>
      <c r="T4625" s="29"/>
      <c r="U4625" s="29"/>
      <c r="V4625" s="29"/>
      <c r="W4625" s="29"/>
      <c r="X4625" s="29"/>
      <c r="Y4625" s="29"/>
      <c r="Z4625" s="29"/>
      <c r="AA4625" s="29"/>
      <c r="AB4625" s="29"/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29"/>
      <c r="AQ4625" s="29"/>
      <c r="AR4625" s="29"/>
      <c r="AS4625" s="29"/>
      <c r="AT4625" s="29"/>
      <c r="AU4625" s="29"/>
      <c r="AV4625" s="29"/>
      <c r="AW4625" s="29"/>
      <c r="AX4625" s="29"/>
      <c r="AY4625" s="29"/>
      <c r="AZ4625" s="29"/>
      <c r="BA4625" s="29"/>
      <c r="BB4625" s="29"/>
      <c r="BC4625" s="29"/>
      <c r="BD4625" s="29"/>
      <c r="BE4625" s="29"/>
      <c r="BF4625" s="29"/>
      <c r="BG4625" s="29"/>
      <c r="BH4625" s="29"/>
    </row>
    <row r="4626" spans="4:60" x14ac:dyDescent="0.2">
      <c r="D4626" s="23"/>
      <c r="F4626" s="28"/>
      <c r="H4626" s="30"/>
      <c r="I4626" s="30"/>
      <c r="J4626" s="30"/>
      <c r="K4626" s="30"/>
      <c r="L4626" s="30"/>
      <c r="M4626" s="30"/>
      <c r="N4626" s="30"/>
      <c r="O4626" s="30"/>
      <c r="P4626" s="30"/>
      <c r="Q4626" s="30"/>
      <c r="R4626" s="30"/>
      <c r="S4626" s="30"/>
      <c r="T4626" s="30"/>
      <c r="U4626" s="30"/>
      <c r="V4626" s="30"/>
      <c r="W4626" s="30"/>
      <c r="X4626" s="30"/>
      <c r="Y4626" s="30"/>
      <c r="Z4626" s="30"/>
      <c r="AA4626" s="30"/>
      <c r="AB4626" s="30"/>
      <c r="AC4626" s="30"/>
      <c r="AD4626" s="30"/>
      <c r="AE4626" s="30"/>
      <c r="AF4626" s="30"/>
      <c r="AG4626" s="30"/>
      <c r="AH4626" s="30"/>
      <c r="AI4626" s="30"/>
      <c r="AJ4626" s="30"/>
      <c r="AK4626" s="30"/>
      <c r="AL4626" s="30"/>
      <c r="AM4626" s="30"/>
      <c r="AN4626" s="30"/>
      <c r="AO4626" s="30"/>
      <c r="AP4626" s="30"/>
      <c r="AQ4626" s="30"/>
      <c r="AR4626" s="30"/>
      <c r="AS4626" s="30"/>
      <c r="AT4626" s="30"/>
      <c r="AU4626" s="30"/>
      <c r="AV4626" s="30"/>
      <c r="AW4626" s="30"/>
      <c r="AX4626" s="30"/>
      <c r="AY4626" s="30"/>
      <c r="AZ4626" s="30"/>
      <c r="BA4626" s="30"/>
      <c r="BB4626" s="30"/>
      <c r="BC4626" s="30"/>
      <c r="BD4626" s="30"/>
      <c r="BE4626" s="30"/>
      <c r="BF4626" s="30"/>
      <c r="BG4626" s="30"/>
      <c r="BH4626" s="30"/>
    </row>
    <row r="4627" spans="4:60" x14ac:dyDescent="0.2">
      <c r="D4627" s="23"/>
      <c r="F4627" s="28"/>
      <c r="H4627" s="1"/>
      <c r="Q4627" s="1"/>
      <c r="R4627" s="1"/>
      <c r="S4627" s="1"/>
      <c r="T4627" s="1"/>
      <c r="U4627" s="1"/>
      <c r="V4627" s="1"/>
      <c r="W4627" s="1"/>
      <c r="X4627" s="1"/>
      <c r="Y4627" s="1"/>
      <c r="Z4627" s="1"/>
      <c r="AA4627" s="1"/>
      <c r="AB4627" s="1"/>
      <c r="AC4627" s="1"/>
      <c r="AD4627" s="1"/>
      <c r="AE4627" s="1"/>
      <c r="AF4627" s="1"/>
      <c r="AG4627" s="1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</row>
    <row r="4628" spans="4:60" x14ac:dyDescent="0.2">
      <c r="D4628" s="23"/>
      <c r="F4628" s="1"/>
      <c r="H4628" s="1"/>
      <c r="Q4628" s="1"/>
      <c r="R4628" s="1"/>
      <c r="S4628" s="1"/>
      <c r="T4628" s="1"/>
      <c r="U4628" s="1"/>
      <c r="V4628" s="1"/>
      <c r="W4628" s="1"/>
      <c r="X4628" s="1"/>
      <c r="Y4628" s="1"/>
      <c r="Z4628" s="1"/>
      <c r="AA4628" s="1"/>
      <c r="AB4628" s="1"/>
      <c r="AC4628" s="1"/>
      <c r="AD4628" s="1"/>
      <c r="AE4628" s="1"/>
      <c r="AF4628" s="1"/>
      <c r="AG4628" s="1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</row>
    <row r="4629" spans="4:60" x14ac:dyDescent="0.2">
      <c r="D4629" s="23"/>
      <c r="F4629" s="1"/>
      <c r="H4629" s="1"/>
      <c r="I4629" s="26"/>
      <c r="J4629" s="26"/>
      <c r="K4629" s="26"/>
      <c r="L4629" s="26"/>
      <c r="M4629" s="26"/>
      <c r="N4629" s="26"/>
      <c r="O4629" s="26"/>
      <c r="P4629" s="26"/>
      <c r="Q4629" s="26"/>
      <c r="R4629" s="26"/>
      <c r="S4629" s="26"/>
      <c r="T4629" s="26"/>
      <c r="U4629" s="26"/>
      <c r="V4629" s="26"/>
      <c r="W4629" s="26"/>
      <c r="X4629" s="26"/>
      <c r="Y4629" s="26"/>
      <c r="Z4629" s="26"/>
      <c r="AA4629" s="26"/>
      <c r="AB4629" s="26"/>
      <c r="AC4629" s="26"/>
      <c r="AD4629" s="26"/>
      <c r="AE4629" s="26"/>
      <c r="AF4629" s="26"/>
      <c r="AG4629" s="26"/>
      <c r="AH4629" s="26"/>
      <c r="AI4629" s="26"/>
      <c r="AJ4629" s="26"/>
      <c r="AK4629" s="26"/>
      <c r="AL4629" s="26"/>
      <c r="AM4629" s="26"/>
      <c r="AN4629" s="26"/>
      <c r="AO4629" s="26"/>
      <c r="AP4629" s="26"/>
      <c r="AQ4629" s="26"/>
      <c r="AR4629" s="26"/>
      <c r="AS4629" s="26"/>
      <c r="AT4629" s="26"/>
      <c r="AU4629" s="26"/>
      <c r="AV4629" s="26"/>
      <c r="AW4629" s="26"/>
      <c r="AX4629" s="26"/>
      <c r="AY4629" s="26"/>
      <c r="AZ4629" s="26"/>
      <c r="BA4629" s="26"/>
      <c r="BB4629" s="26"/>
      <c r="BC4629" s="26"/>
      <c r="BD4629" s="26"/>
      <c r="BE4629" s="26"/>
      <c r="BF4629" s="26"/>
      <c r="BG4629" s="26"/>
      <c r="BH4629" s="26"/>
    </row>
    <row r="4630" spans="4:60" x14ac:dyDescent="0.2">
      <c r="D4630" s="23"/>
      <c r="F4630" s="28"/>
      <c r="H4630" s="1"/>
      <c r="Q4630" s="1"/>
      <c r="R4630" s="1"/>
      <c r="S4630" s="1"/>
      <c r="T4630" s="1"/>
      <c r="U4630" s="1"/>
      <c r="V4630" s="1"/>
      <c r="W4630" s="1"/>
      <c r="X4630" s="1"/>
      <c r="Y4630" s="1"/>
      <c r="Z4630" s="1"/>
      <c r="AA4630" s="1"/>
      <c r="AB4630" s="1"/>
      <c r="AC4630" s="1"/>
      <c r="AD4630" s="1"/>
      <c r="AE4630" s="1"/>
      <c r="AF4630" s="1"/>
      <c r="AG4630" s="1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</row>
    <row r="4631" spans="4:60" x14ac:dyDescent="0.2">
      <c r="D4631" s="23"/>
      <c r="F4631" s="28"/>
      <c r="H4631" s="1"/>
      <c r="I4631" s="29"/>
      <c r="J4631" s="29"/>
      <c r="K4631" s="29"/>
      <c r="L4631" s="29"/>
      <c r="M4631" s="29"/>
      <c r="N4631" s="29"/>
      <c r="O4631" s="29"/>
      <c r="P4631" s="29"/>
      <c r="Q4631" s="29"/>
      <c r="R4631" s="29"/>
      <c r="S4631" s="29"/>
      <c r="T4631" s="29"/>
      <c r="U4631" s="29"/>
      <c r="V4631" s="29"/>
      <c r="W4631" s="29"/>
      <c r="X4631" s="29"/>
      <c r="Y4631" s="29"/>
      <c r="Z4631" s="29"/>
      <c r="AA4631" s="29"/>
      <c r="AB4631" s="29"/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29"/>
      <c r="AS4631" s="29"/>
      <c r="AT4631" s="29"/>
      <c r="AU4631" s="29"/>
      <c r="AV4631" s="29"/>
      <c r="AW4631" s="29"/>
      <c r="AX4631" s="29"/>
      <c r="AY4631" s="29"/>
      <c r="AZ4631" s="29"/>
      <c r="BA4631" s="29"/>
      <c r="BB4631" s="29"/>
      <c r="BC4631" s="29"/>
      <c r="BD4631" s="29"/>
      <c r="BE4631" s="29"/>
      <c r="BF4631" s="29"/>
      <c r="BG4631" s="29"/>
      <c r="BH4631" s="29"/>
    </row>
    <row r="4632" spans="4:60" x14ac:dyDescent="0.2">
      <c r="D4632" s="23"/>
      <c r="F4632" s="28"/>
      <c r="H4632" s="30"/>
      <c r="I4632" s="30"/>
      <c r="J4632" s="30"/>
      <c r="K4632" s="30"/>
      <c r="L4632" s="30"/>
      <c r="M4632" s="30"/>
      <c r="N4632" s="30"/>
      <c r="O4632" s="30"/>
      <c r="P4632" s="30"/>
      <c r="Q4632" s="30"/>
      <c r="R4632" s="30"/>
      <c r="S4632" s="30"/>
      <c r="T4632" s="30"/>
      <c r="U4632" s="30"/>
      <c r="V4632" s="30"/>
      <c r="W4632" s="30"/>
      <c r="X4632" s="30"/>
      <c r="Y4632" s="30"/>
      <c r="Z4632" s="30"/>
      <c r="AA4632" s="30"/>
      <c r="AB4632" s="30"/>
      <c r="AC4632" s="30"/>
      <c r="AD4632" s="30"/>
      <c r="AE4632" s="30"/>
      <c r="AF4632" s="30"/>
      <c r="AG4632" s="30"/>
      <c r="AH4632" s="30"/>
      <c r="AI4632" s="30"/>
      <c r="AJ4632" s="30"/>
      <c r="AK4632" s="30"/>
      <c r="AL4632" s="30"/>
      <c r="AM4632" s="30"/>
      <c r="AN4632" s="30"/>
      <c r="AO4632" s="30"/>
      <c r="AP4632" s="30"/>
      <c r="AQ4632" s="30"/>
      <c r="AR4632" s="30"/>
      <c r="AS4632" s="30"/>
      <c r="AT4632" s="30"/>
      <c r="AU4632" s="30"/>
      <c r="AV4632" s="30"/>
      <c r="AW4632" s="30"/>
      <c r="AX4632" s="30"/>
      <c r="AY4632" s="30"/>
      <c r="AZ4632" s="30"/>
      <c r="BA4632" s="30"/>
      <c r="BB4632" s="30"/>
      <c r="BC4632" s="30"/>
      <c r="BD4632" s="30"/>
      <c r="BE4632" s="30"/>
      <c r="BF4632" s="30"/>
      <c r="BG4632" s="30"/>
      <c r="BH4632" s="30"/>
    </row>
    <row r="4633" spans="4:60" x14ac:dyDescent="0.2">
      <c r="D4633" s="23"/>
      <c r="F4633" s="28"/>
      <c r="H4633" s="1"/>
      <c r="Q4633" s="1"/>
      <c r="R4633" s="1"/>
      <c r="S4633" s="1"/>
      <c r="T4633" s="1"/>
      <c r="U4633" s="1"/>
      <c r="V4633" s="1"/>
      <c r="W4633" s="1"/>
      <c r="X4633" s="1"/>
      <c r="Y4633" s="1"/>
      <c r="Z4633" s="1"/>
      <c r="AA4633" s="1"/>
      <c r="AB4633" s="1"/>
      <c r="AC4633" s="1"/>
      <c r="AD4633" s="1"/>
      <c r="AE4633" s="1"/>
      <c r="AF4633" s="1"/>
      <c r="AG4633" s="1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</row>
    <row r="4634" spans="4:60" x14ac:dyDescent="0.2">
      <c r="D4634" s="23"/>
      <c r="F4634" s="1"/>
      <c r="H4634" s="1"/>
      <c r="Q4634" s="1"/>
      <c r="R4634" s="1"/>
      <c r="S4634" s="1"/>
      <c r="T4634" s="1"/>
      <c r="U4634" s="1"/>
      <c r="V4634" s="1"/>
      <c r="W4634" s="1"/>
      <c r="X4634" s="1"/>
      <c r="Y4634" s="1"/>
      <c r="Z4634" s="1"/>
      <c r="AA4634" s="1"/>
      <c r="AB4634" s="1"/>
      <c r="AC4634" s="1"/>
      <c r="AD4634" s="1"/>
      <c r="AE4634" s="1"/>
      <c r="AF4634" s="1"/>
      <c r="AG4634" s="1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</row>
    <row r="4635" spans="4:60" x14ac:dyDescent="0.2">
      <c r="D4635" s="23"/>
      <c r="F4635" s="1"/>
      <c r="H4635" s="1"/>
      <c r="I4635" s="26"/>
      <c r="J4635" s="26"/>
      <c r="K4635" s="26"/>
      <c r="L4635" s="26"/>
      <c r="M4635" s="26"/>
      <c r="N4635" s="26"/>
      <c r="O4635" s="26"/>
      <c r="P4635" s="26"/>
      <c r="Q4635" s="26"/>
      <c r="R4635" s="26"/>
      <c r="S4635" s="26"/>
      <c r="T4635" s="26"/>
      <c r="U4635" s="26"/>
      <c r="V4635" s="26"/>
      <c r="W4635" s="26"/>
      <c r="X4635" s="26"/>
      <c r="Y4635" s="26"/>
      <c r="Z4635" s="26"/>
      <c r="AA4635" s="26"/>
      <c r="AB4635" s="26"/>
      <c r="AC4635" s="26"/>
      <c r="AD4635" s="26"/>
      <c r="AE4635" s="26"/>
      <c r="AF4635" s="26"/>
      <c r="AG4635" s="26"/>
      <c r="AH4635" s="26"/>
      <c r="AI4635" s="26"/>
      <c r="AJ4635" s="26"/>
      <c r="AK4635" s="26"/>
      <c r="AL4635" s="26"/>
      <c r="AM4635" s="26"/>
      <c r="AN4635" s="26"/>
      <c r="AO4635" s="26"/>
      <c r="AP4635" s="26"/>
      <c r="AQ4635" s="26"/>
      <c r="AR4635" s="26"/>
      <c r="AS4635" s="26"/>
      <c r="AT4635" s="26"/>
      <c r="AU4635" s="26"/>
      <c r="AV4635" s="26"/>
      <c r="AW4635" s="26"/>
      <c r="AX4635" s="26"/>
      <c r="AY4635" s="26"/>
      <c r="AZ4635" s="26"/>
      <c r="BA4635" s="26"/>
      <c r="BB4635" s="26"/>
      <c r="BC4635" s="26"/>
      <c r="BD4635" s="26"/>
      <c r="BE4635" s="26"/>
      <c r="BF4635" s="26"/>
      <c r="BG4635" s="26"/>
      <c r="BH4635" s="26"/>
    </row>
    <row r="4636" spans="4:60" x14ac:dyDescent="0.2">
      <c r="D4636" s="23"/>
      <c r="F4636" s="28"/>
      <c r="H4636" s="1"/>
      <c r="Q4636" s="1"/>
      <c r="R4636" s="1"/>
      <c r="S4636" s="1"/>
      <c r="T4636" s="1"/>
      <c r="U4636" s="1"/>
      <c r="V4636" s="1"/>
      <c r="W4636" s="1"/>
      <c r="X4636" s="1"/>
      <c r="Y4636" s="1"/>
      <c r="Z4636" s="1"/>
      <c r="AA4636" s="1"/>
      <c r="AB4636" s="1"/>
      <c r="AC4636" s="1"/>
      <c r="AD4636" s="1"/>
      <c r="AE4636" s="1"/>
      <c r="AF4636" s="1"/>
      <c r="AG4636" s="1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</row>
    <row r="4637" spans="4:60" x14ac:dyDescent="0.2">
      <c r="D4637" s="23"/>
      <c r="F4637" s="28"/>
      <c r="H4637" s="1"/>
      <c r="I4637" s="29"/>
      <c r="J4637" s="29"/>
      <c r="K4637" s="29"/>
      <c r="L4637" s="29"/>
      <c r="M4637" s="29"/>
      <c r="N4637" s="29"/>
      <c r="O4637" s="29"/>
      <c r="P4637" s="29"/>
      <c r="Q4637" s="29"/>
      <c r="R4637" s="29"/>
      <c r="S4637" s="29"/>
      <c r="T4637" s="29"/>
      <c r="U4637" s="29"/>
      <c r="V4637" s="29"/>
      <c r="W4637" s="29"/>
      <c r="X4637" s="29"/>
      <c r="Y4637" s="29"/>
      <c r="Z4637" s="29"/>
      <c r="AA4637" s="29"/>
      <c r="AB4637" s="29"/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29"/>
      <c r="AS4637" s="29"/>
      <c r="AT4637" s="29"/>
      <c r="AU4637" s="29"/>
      <c r="AV4637" s="29"/>
      <c r="AW4637" s="29"/>
      <c r="AX4637" s="29"/>
      <c r="AY4637" s="29"/>
      <c r="AZ4637" s="29"/>
      <c r="BA4637" s="29"/>
      <c r="BB4637" s="29"/>
      <c r="BC4637" s="29"/>
      <c r="BD4637" s="29"/>
      <c r="BE4637" s="29"/>
      <c r="BF4637" s="29"/>
      <c r="BG4637" s="29"/>
      <c r="BH4637" s="29"/>
    </row>
    <row r="4638" spans="4:60" x14ac:dyDescent="0.2">
      <c r="D4638" s="23"/>
      <c r="F4638" s="28"/>
      <c r="H4638" s="30"/>
      <c r="I4638" s="30"/>
      <c r="J4638" s="30"/>
      <c r="K4638" s="30"/>
      <c r="L4638" s="30"/>
      <c r="M4638" s="30"/>
      <c r="N4638" s="30"/>
      <c r="O4638" s="30"/>
      <c r="P4638" s="30"/>
      <c r="Q4638" s="30"/>
      <c r="R4638" s="30"/>
      <c r="S4638" s="30"/>
      <c r="T4638" s="30"/>
      <c r="U4638" s="30"/>
      <c r="V4638" s="30"/>
      <c r="W4638" s="30"/>
      <c r="X4638" s="30"/>
      <c r="Y4638" s="30"/>
      <c r="Z4638" s="30"/>
      <c r="AA4638" s="30"/>
      <c r="AB4638" s="30"/>
      <c r="AC4638" s="30"/>
      <c r="AD4638" s="30"/>
      <c r="AE4638" s="30"/>
      <c r="AF4638" s="30"/>
      <c r="AG4638" s="30"/>
      <c r="AH4638" s="30"/>
      <c r="AI4638" s="30"/>
      <c r="AJ4638" s="30"/>
      <c r="AK4638" s="30"/>
      <c r="AL4638" s="30"/>
      <c r="AM4638" s="30"/>
      <c r="AN4638" s="30"/>
      <c r="AO4638" s="30"/>
      <c r="AP4638" s="30"/>
      <c r="AQ4638" s="30"/>
      <c r="AR4638" s="30"/>
      <c r="AS4638" s="30"/>
      <c r="AT4638" s="30"/>
      <c r="AU4638" s="30"/>
      <c r="AV4638" s="30"/>
      <c r="AW4638" s="30"/>
      <c r="AX4638" s="30"/>
      <c r="AY4638" s="30"/>
      <c r="AZ4638" s="30"/>
      <c r="BA4638" s="30"/>
      <c r="BB4638" s="30"/>
      <c r="BC4638" s="30"/>
      <c r="BD4638" s="30"/>
      <c r="BE4638" s="30"/>
      <c r="BF4638" s="30"/>
      <c r="BG4638" s="30"/>
      <c r="BH4638" s="30"/>
    </row>
    <row r="4639" spans="4:60" x14ac:dyDescent="0.2">
      <c r="D4639" s="23"/>
      <c r="F4639" s="28"/>
      <c r="H4639" s="1"/>
      <c r="Q4639" s="1"/>
      <c r="R4639" s="1"/>
      <c r="S4639" s="1"/>
      <c r="T4639" s="1"/>
      <c r="U4639" s="1"/>
      <c r="V4639" s="1"/>
      <c r="W4639" s="1"/>
      <c r="X4639" s="1"/>
      <c r="Y4639" s="1"/>
      <c r="Z4639" s="1"/>
      <c r="AA4639" s="1"/>
      <c r="AB4639" s="1"/>
      <c r="AC4639" s="1"/>
      <c r="AD4639" s="1"/>
      <c r="AE4639" s="1"/>
      <c r="AF4639" s="1"/>
      <c r="AG4639" s="1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</row>
    <row r="4640" spans="4:60" x14ac:dyDescent="0.2">
      <c r="D4640" s="23"/>
      <c r="F4640" s="1"/>
      <c r="H4640" s="1"/>
      <c r="Q4640" s="1"/>
      <c r="R4640" s="1"/>
      <c r="S4640" s="1"/>
      <c r="T4640" s="1"/>
      <c r="U4640" s="1"/>
      <c r="V4640" s="1"/>
      <c r="W4640" s="1"/>
      <c r="X4640" s="1"/>
      <c r="Y4640" s="1"/>
      <c r="Z4640" s="1"/>
      <c r="AA4640" s="1"/>
      <c r="AB4640" s="1"/>
      <c r="AC4640" s="1"/>
      <c r="AD4640" s="1"/>
      <c r="AE4640" s="1"/>
      <c r="AF4640" s="1"/>
      <c r="AG4640" s="1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</row>
    <row r="4641" spans="4:60" x14ac:dyDescent="0.2">
      <c r="D4641" s="23"/>
      <c r="F4641" s="1"/>
      <c r="H4641" s="1"/>
      <c r="I4641" s="26"/>
      <c r="J4641" s="26"/>
      <c r="K4641" s="26"/>
      <c r="L4641" s="26"/>
      <c r="M4641" s="26"/>
      <c r="N4641" s="26"/>
      <c r="O4641" s="26"/>
      <c r="P4641" s="26"/>
      <c r="Q4641" s="26"/>
      <c r="R4641" s="26"/>
      <c r="S4641" s="26"/>
      <c r="T4641" s="26"/>
      <c r="U4641" s="26"/>
      <c r="V4641" s="26"/>
      <c r="W4641" s="26"/>
      <c r="X4641" s="26"/>
      <c r="Y4641" s="26"/>
      <c r="Z4641" s="26"/>
      <c r="AA4641" s="26"/>
      <c r="AB4641" s="26"/>
      <c r="AC4641" s="26"/>
      <c r="AD4641" s="26"/>
      <c r="AE4641" s="26"/>
      <c r="AF4641" s="26"/>
      <c r="AG4641" s="26"/>
      <c r="AH4641" s="26"/>
      <c r="AI4641" s="26"/>
      <c r="AJ4641" s="26"/>
      <c r="AK4641" s="26"/>
      <c r="AL4641" s="26"/>
      <c r="AM4641" s="26"/>
      <c r="AN4641" s="26"/>
      <c r="AO4641" s="26"/>
      <c r="AP4641" s="26"/>
      <c r="AQ4641" s="26"/>
      <c r="AR4641" s="26"/>
      <c r="AS4641" s="26"/>
      <c r="AT4641" s="26"/>
      <c r="AU4641" s="26"/>
      <c r="AV4641" s="26"/>
      <c r="AW4641" s="26"/>
      <c r="AX4641" s="26"/>
      <c r="AY4641" s="26"/>
      <c r="AZ4641" s="26"/>
      <c r="BA4641" s="26"/>
      <c r="BB4641" s="26"/>
      <c r="BC4641" s="26"/>
      <c r="BD4641" s="26"/>
      <c r="BE4641" s="26"/>
      <c r="BF4641" s="26"/>
      <c r="BG4641" s="26"/>
      <c r="BH4641" s="26"/>
    </row>
    <row r="4642" spans="4:60" x14ac:dyDescent="0.2">
      <c r="D4642" s="23"/>
      <c r="F4642" s="28"/>
      <c r="H4642" s="1"/>
      <c r="Q4642" s="1"/>
      <c r="R4642" s="1"/>
      <c r="S4642" s="1"/>
      <c r="T4642" s="1"/>
      <c r="U4642" s="1"/>
      <c r="V4642" s="1"/>
      <c r="W4642" s="1"/>
      <c r="X4642" s="1"/>
      <c r="Y4642" s="1"/>
      <c r="Z4642" s="1"/>
      <c r="AA4642" s="1"/>
      <c r="AB4642" s="1"/>
      <c r="AC4642" s="1"/>
      <c r="AD4642" s="1"/>
      <c r="AE4642" s="1"/>
      <c r="AF4642" s="1"/>
      <c r="AG4642" s="1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</row>
    <row r="4643" spans="4:60" x14ac:dyDescent="0.2">
      <c r="D4643" s="23"/>
      <c r="F4643" s="28"/>
      <c r="H4643" s="1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29"/>
      <c r="AS4643" s="29"/>
      <c r="AT4643" s="29"/>
      <c r="AU4643" s="29"/>
      <c r="AV4643" s="29"/>
      <c r="AW4643" s="29"/>
      <c r="AX4643" s="29"/>
      <c r="AY4643" s="29"/>
      <c r="AZ4643" s="29"/>
      <c r="BA4643" s="29"/>
      <c r="BB4643" s="29"/>
      <c r="BC4643" s="29"/>
      <c r="BD4643" s="29"/>
      <c r="BE4643" s="29"/>
      <c r="BF4643" s="29"/>
      <c r="BG4643" s="29"/>
      <c r="BH4643" s="29"/>
    </row>
    <row r="4644" spans="4:60" x14ac:dyDescent="0.2">
      <c r="D4644" s="23"/>
      <c r="F4644" s="28"/>
      <c r="H4644" s="30"/>
      <c r="I4644" s="30"/>
      <c r="J4644" s="30"/>
      <c r="K4644" s="30"/>
      <c r="L4644" s="30"/>
      <c r="M4644" s="30"/>
      <c r="N4644" s="30"/>
      <c r="O4644" s="30"/>
      <c r="P4644" s="30"/>
      <c r="Q4644" s="30"/>
      <c r="R4644" s="30"/>
      <c r="S4644" s="30"/>
      <c r="T4644" s="30"/>
      <c r="U4644" s="30"/>
      <c r="V4644" s="30"/>
      <c r="W4644" s="30"/>
      <c r="X4644" s="30"/>
      <c r="Y4644" s="30"/>
      <c r="Z4644" s="30"/>
      <c r="AA4644" s="30"/>
      <c r="AB4644" s="30"/>
      <c r="AC4644" s="30"/>
      <c r="AD4644" s="30"/>
      <c r="AE4644" s="30"/>
      <c r="AF4644" s="30"/>
      <c r="AG4644" s="30"/>
      <c r="AH4644" s="30"/>
      <c r="AI4644" s="30"/>
      <c r="AJ4644" s="30"/>
      <c r="AK4644" s="30"/>
      <c r="AL4644" s="30"/>
      <c r="AM4644" s="30"/>
      <c r="AN4644" s="30"/>
      <c r="AO4644" s="30"/>
      <c r="AP4644" s="30"/>
      <c r="AQ4644" s="30"/>
      <c r="AR4644" s="30"/>
      <c r="AS4644" s="30"/>
      <c r="AT4644" s="30"/>
      <c r="AU4644" s="30"/>
      <c r="AV4644" s="30"/>
      <c r="AW4644" s="30"/>
      <c r="AX4644" s="30"/>
      <c r="AY4644" s="30"/>
      <c r="AZ4644" s="30"/>
      <c r="BA4644" s="30"/>
      <c r="BB4644" s="30"/>
      <c r="BC4644" s="30"/>
      <c r="BD4644" s="30"/>
      <c r="BE4644" s="30"/>
      <c r="BF4644" s="30"/>
      <c r="BG4644" s="30"/>
      <c r="BH4644" s="30"/>
    </row>
    <row r="4645" spans="4:60" x14ac:dyDescent="0.2">
      <c r="D4645" s="23"/>
      <c r="F4645" s="28"/>
      <c r="H4645" s="1"/>
      <c r="Q4645" s="1"/>
      <c r="R4645" s="1"/>
      <c r="S4645" s="1"/>
      <c r="T4645" s="1"/>
      <c r="U4645" s="1"/>
      <c r="V4645" s="1"/>
      <c r="W4645" s="1"/>
      <c r="X4645" s="1"/>
      <c r="Y4645" s="1"/>
      <c r="Z4645" s="1"/>
      <c r="AA4645" s="1"/>
      <c r="AB4645" s="1"/>
      <c r="AC4645" s="1"/>
      <c r="AD4645" s="1"/>
      <c r="AE4645" s="1"/>
      <c r="AF4645" s="1"/>
      <c r="AG4645" s="1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</row>
    <row r="4646" spans="4:60" x14ac:dyDescent="0.2">
      <c r="D4646" s="23"/>
      <c r="F4646" s="1"/>
      <c r="H4646" s="1"/>
      <c r="Q4646" s="1"/>
      <c r="R4646" s="1"/>
      <c r="S4646" s="1"/>
      <c r="T4646" s="1"/>
      <c r="U4646" s="1"/>
      <c r="V4646" s="1"/>
      <c r="W4646" s="1"/>
      <c r="X4646" s="1"/>
      <c r="Y4646" s="1"/>
      <c r="Z4646" s="1"/>
      <c r="AA4646" s="1"/>
      <c r="AB4646" s="1"/>
      <c r="AC4646" s="1"/>
      <c r="AD4646" s="1"/>
      <c r="AE4646" s="1"/>
      <c r="AF4646" s="1"/>
      <c r="AG4646" s="1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</row>
    <row r="4647" spans="4:60" x14ac:dyDescent="0.2">
      <c r="D4647" s="23"/>
      <c r="F4647" s="1"/>
      <c r="H4647" s="1"/>
      <c r="I4647" s="26"/>
      <c r="J4647" s="26"/>
      <c r="K4647" s="26"/>
      <c r="L4647" s="26"/>
      <c r="M4647" s="26"/>
      <c r="N4647" s="26"/>
      <c r="O4647" s="26"/>
      <c r="P4647" s="26"/>
      <c r="Q4647" s="26"/>
      <c r="R4647" s="26"/>
      <c r="S4647" s="26"/>
      <c r="T4647" s="26"/>
      <c r="U4647" s="26"/>
      <c r="V4647" s="26"/>
      <c r="W4647" s="26"/>
      <c r="X4647" s="26"/>
      <c r="Y4647" s="26"/>
      <c r="Z4647" s="26"/>
      <c r="AA4647" s="26"/>
      <c r="AB4647" s="26"/>
      <c r="AC4647" s="26"/>
      <c r="AD4647" s="26"/>
      <c r="AE4647" s="26"/>
      <c r="AF4647" s="26"/>
      <c r="AG4647" s="26"/>
      <c r="AH4647" s="26"/>
      <c r="AI4647" s="26"/>
      <c r="AJ4647" s="26"/>
      <c r="AK4647" s="26"/>
      <c r="AL4647" s="26"/>
      <c r="AM4647" s="26"/>
      <c r="AN4647" s="26"/>
      <c r="AO4647" s="26"/>
      <c r="AP4647" s="26"/>
      <c r="AQ4647" s="26"/>
      <c r="AR4647" s="26"/>
      <c r="AS4647" s="26"/>
      <c r="AT4647" s="26"/>
      <c r="AU4647" s="26"/>
      <c r="AV4647" s="26"/>
      <c r="AW4647" s="26"/>
      <c r="AX4647" s="26"/>
      <c r="AY4647" s="26"/>
      <c r="AZ4647" s="26"/>
      <c r="BA4647" s="26"/>
      <c r="BB4647" s="26"/>
      <c r="BC4647" s="26"/>
      <c r="BD4647" s="26"/>
      <c r="BE4647" s="26"/>
      <c r="BF4647" s="26"/>
      <c r="BG4647" s="26"/>
      <c r="BH4647" s="26"/>
    </row>
    <row r="4648" spans="4:60" x14ac:dyDescent="0.2">
      <c r="D4648" s="23"/>
      <c r="F4648" s="28"/>
      <c r="H4648" s="1"/>
      <c r="Q4648" s="1"/>
      <c r="R4648" s="1"/>
      <c r="S4648" s="1"/>
      <c r="T4648" s="1"/>
      <c r="U4648" s="1"/>
      <c r="V4648" s="1"/>
      <c r="W4648" s="1"/>
      <c r="X4648" s="1"/>
      <c r="Y4648" s="1"/>
      <c r="Z4648" s="1"/>
      <c r="AA4648" s="1"/>
      <c r="AB4648" s="1"/>
      <c r="AC4648" s="1"/>
      <c r="AD4648" s="1"/>
      <c r="AE4648" s="1"/>
      <c r="AF4648" s="1"/>
      <c r="AG4648" s="1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</row>
    <row r="4649" spans="4:60" x14ac:dyDescent="0.2">
      <c r="D4649" s="23"/>
      <c r="F4649" s="28"/>
      <c r="H4649" s="1"/>
      <c r="I4649" s="29"/>
      <c r="J4649" s="29"/>
      <c r="K4649" s="29"/>
      <c r="L4649" s="29"/>
      <c r="M4649" s="29"/>
      <c r="N4649" s="29"/>
      <c r="O4649" s="29"/>
      <c r="P4649" s="29"/>
      <c r="Q4649" s="29"/>
      <c r="R4649" s="29"/>
      <c r="S4649" s="29"/>
      <c r="T4649" s="29"/>
      <c r="U4649" s="29"/>
      <c r="V4649" s="29"/>
      <c r="W4649" s="29"/>
      <c r="X4649" s="29"/>
      <c r="Y4649" s="29"/>
      <c r="Z4649" s="29"/>
      <c r="AA4649" s="29"/>
      <c r="AB4649" s="29"/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29"/>
      <c r="AS4649" s="29"/>
      <c r="AT4649" s="29"/>
      <c r="AU4649" s="29"/>
      <c r="AV4649" s="29"/>
      <c r="AW4649" s="29"/>
      <c r="AX4649" s="29"/>
      <c r="AY4649" s="29"/>
      <c r="AZ4649" s="29"/>
      <c r="BA4649" s="29"/>
      <c r="BB4649" s="29"/>
      <c r="BC4649" s="29"/>
      <c r="BD4649" s="29"/>
      <c r="BE4649" s="29"/>
      <c r="BF4649" s="29"/>
      <c r="BG4649" s="29"/>
      <c r="BH4649" s="29"/>
    </row>
    <row r="4650" spans="4:60" x14ac:dyDescent="0.2">
      <c r="D4650" s="23"/>
      <c r="F4650" s="28"/>
      <c r="H4650" s="30"/>
      <c r="I4650" s="30"/>
      <c r="J4650" s="30"/>
      <c r="K4650" s="30"/>
      <c r="L4650" s="30"/>
      <c r="M4650" s="30"/>
      <c r="N4650" s="30"/>
      <c r="O4650" s="30"/>
      <c r="P4650" s="30"/>
      <c r="Q4650" s="30"/>
      <c r="R4650" s="30"/>
      <c r="S4650" s="30"/>
      <c r="T4650" s="30"/>
      <c r="U4650" s="30"/>
      <c r="V4650" s="30"/>
      <c r="W4650" s="30"/>
      <c r="X4650" s="30"/>
      <c r="Y4650" s="30"/>
      <c r="Z4650" s="30"/>
      <c r="AA4650" s="30"/>
      <c r="AB4650" s="30"/>
      <c r="AC4650" s="30"/>
      <c r="AD4650" s="30"/>
      <c r="AE4650" s="30"/>
      <c r="AF4650" s="30"/>
      <c r="AG4650" s="30"/>
      <c r="AH4650" s="30"/>
      <c r="AI4650" s="30"/>
      <c r="AJ4650" s="30"/>
      <c r="AK4650" s="30"/>
      <c r="AL4650" s="30"/>
      <c r="AM4650" s="30"/>
      <c r="AN4650" s="30"/>
      <c r="AO4650" s="30"/>
      <c r="AP4650" s="30"/>
      <c r="AQ4650" s="30"/>
      <c r="AR4650" s="30"/>
      <c r="AS4650" s="30"/>
      <c r="AT4650" s="30"/>
      <c r="AU4650" s="30"/>
      <c r="AV4650" s="30"/>
      <c r="AW4650" s="30"/>
      <c r="AX4650" s="30"/>
      <c r="AY4650" s="30"/>
      <c r="AZ4650" s="30"/>
      <c r="BA4650" s="30"/>
      <c r="BB4650" s="30"/>
      <c r="BC4650" s="30"/>
      <c r="BD4650" s="30"/>
      <c r="BE4650" s="30"/>
      <c r="BF4650" s="30"/>
      <c r="BG4650" s="30"/>
      <c r="BH4650" s="30"/>
    </row>
    <row r="4651" spans="4:60" x14ac:dyDescent="0.2">
      <c r="D4651" s="23"/>
      <c r="F4651" s="28"/>
      <c r="H4651" s="1"/>
      <c r="Q4651" s="1"/>
      <c r="R4651" s="1"/>
      <c r="S4651" s="1"/>
      <c r="T4651" s="1"/>
      <c r="U4651" s="1"/>
      <c r="V4651" s="1"/>
      <c r="W4651" s="1"/>
      <c r="X4651" s="1"/>
      <c r="Y4651" s="1"/>
      <c r="Z4651" s="1"/>
      <c r="AA4651" s="1"/>
      <c r="AB4651" s="1"/>
      <c r="AC4651" s="1"/>
      <c r="AD4651" s="1"/>
      <c r="AE4651" s="1"/>
      <c r="AF4651" s="1"/>
      <c r="AG4651" s="1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</row>
    <row r="4652" spans="4:60" x14ac:dyDescent="0.2">
      <c r="D4652" s="23"/>
      <c r="F4652" s="1"/>
      <c r="H4652" s="1"/>
      <c r="Q4652" s="1"/>
      <c r="R4652" s="1"/>
      <c r="S4652" s="1"/>
      <c r="T4652" s="1"/>
      <c r="U4652" s="1"/>
      <c r="V4652" s="1"/>
      <c r="W4652" s="1"/>
      <c r="X4652" s="1"/>
      <c r="Y4652" s="1"/>
      <c r="Z4652" s="1"/>
      <c r="AA4652" s="1"/>
      <c r="AB4652" s="1"/>
      <c r="AC4652" s="1"/>
      <c r="AD4652" s="1"/>
      <c r="AE4652" s="1"/>
      <c r="AF4652" s="1"/>
      <c r="AG4652" s="1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</row>
    <row r="4653" spans="4:60" x14ac:dyDescent="0.2">
      <c r="D4653" s="23"/>
      <c r="F4653" s="1"/>
      <c r="H4653" s="1"/>
      <c r="I4653" s="26"/>
      <c r="J4653" s="26"/>
      <c r="K4653" s="26"/>
      <c r="L4653" s="26"/>
      <c r="M4653" s="26"/>
      <c r="N4653" s="26"/>
      <c r="O4653" s="26"/>
      <c r="P4653" s="26"/>
      <c r="Q4653" s="26"/>
      <c r="R4653" s="26"/>
      <c r="S4653" s="26"/>
      <c r="T4653" s="26"/>
      <c r="U4653" s="26"/>
      <c r="V4653" s="26"/>
      <c r="W4653" s="26"/>
      <c r="X4653" s="26"/>
      <c r="Y4653" s="26"/>
      <c r="Z4653" s="26"/>
      <c r="AA4653" s="26"/>
      <c r="AB4653" s="26"/>
      <c r="AC4653" s="26"/>
      <c r="AD4653" s="26"/>
      <c r="AE4653" s="26"/>
      <c r="AF4653" s="26"/>
      <c r="AG4653" s="26"/>
      <c r="AH4653" s="26"/>
      <c r="AI4653" s="26"/>
      <c r="AJ4653" s="26"/>
      <c r="AK4653" s="26"/>
      <c r="AL4653" s="26"/>
      <c r="AM4653" s="26"/>
      <c r="AN4653" s="26"/>
      <c r="AO4653" s="26"/>
      <c r="AP4653" s="26"/>
      <c r="AQ4653" s="26"/>
      <c r="AR4653" s="26"/>
      <c r="AS4653" s="26"/>
      <c r="AT4653" s="26"/>
      <c r="AU4653" s="26"/>
      <c r="AV4653" s="26"/>
      <c r="AW4653" s="26"/>
      <c r="AX4653" s="26"/>
      <c r="AY4653" s="26"/>
      <c r="AZ4653" s="26"/>
      <c r="BA4653" s="26"/>
      <c r="BB4653" s="26"/>
      <c r="BC4653" s="26"/>
      <c r="BD4653" s="26"/>
      <c r="BE4653" s="26"/>
      <c r="BF4653" s="26"/>
      <c r="BG4653" s="26"/>
      <c r="BH4653" s="26"/>
    </row>
    <row r="4654" spans="4:60" x14ac:dyDescent="0.2">
      <c r="D4654" s="23"/>
      <c r="F4654" s="28"/>
      <c r="H4654" s="1"/>
      <c r="Q4654" s="1"/>
      <c r="R4654" s="1"/>
      <c r="S4654" s="1"/>
      <c r="T4654" s="1"/>
      <c r="U4654" s="1"/>
      <c r="V4654" s="1"/>
      <c r="W4654" s="1"/>
      <c r="X4654" s="1"/>
      <c r="Y4654" s="1"/>
      <c r="Z4654" s="1"/>
      <c r="AA4654" s="1"/>
      <c r="AB4654" s="1"/>
      <c r="AC4654" s="1"/>
      <c r="AD4654" s="1"/>
      <c r="AE4654" s="1"/>
      <c r="AF4654" s="1"/>
      <c r="AG4654" s="1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</row>
    <row r="4655" spans="4:60" x14ac:dyDescent="0.2">
      <c r="D4655" s="23"/>
      <c r="F4655" s="28"/>
      <c r="H4655" s="1"/>
      <c r="I4655" s="29"/>
      <c r="J4655" s="29"/>
      <c r="K4655" s="29"/>
      <c r="L4655" s="29"/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29"/>
      <c r="AT4655" s="29"/>
      <c r="AU4655" s="29"/>
      <c r="AV4655" s="29"/>
      <c r="AW4655" s="29"/>
      <c r="AX4655" s="29"/>
      <c r="AY4655" s="29"/>
      <c r="AZ4655" s="29"/>
      <c r="BA4655" s="29"/>
      <c r="BB4655" s="29"/>
      <c r="BC4655" s="29"/>
      <c r="BD4655" s="29"/>
      <c r="BE4655" s="29"/>
      <c r="BF4655" s="29"/>
      <c r="BG4655" s="29"/>
      <c r="BH4655" s="29"/>
    </row>
    <row r="4656" spans="4:60" x14ac:dyDescent="0.2">
      <c r="D4656" s="23"/>
      <c r="F4656" s="28"/>
      <c r="H4656" s="30"/>
      <c r="I4656" s="30"/>
      <c r="J4656" s="30"/>
      <c r="K4656" s="30"/>
      <c r="L4656" s="30"/>
      <c r="M4656" s="30"/>
      <c r="N4656" s="30"/>
      <c r="O4656" s="30"/>
      <c r="P4656" s="30"/>
      <c r="Q4656" s="30"/>
      <c r="R4656" s="30"/>
      <c r="S4656" s="30"/>
      <c r="T4656" s="30"/>
      <c r="U4656" s="30"/>
      <c r="V4656" s="30"/>
      <c r="W4656" s="30"/>
      <c r="X4656" s="30"/>
      <c r="Y4656" s="30"/>
      <c r="Z4656" s="30"/>
      <c r="AA4656" s="30"/>
      <c r="AB4656" s="30"/>
      <c r="AC4656" s="30"/>
      <c r="AD4656" s="30"/>
      <c r="AE4656" s="30"/>
      <c r="AF4656" s="30"/>
      <c r="AG4656" s="30"/>
      <c r="AH4656" s="30"/>
      <c r="AI4656" s="30"/>
      <c r="AJ4656" s="30"/>
      <c r="AK4656" s="30"/>
      <c r="AL4656" s="30"/>
      <c r="AM4656" s="30"/>
      <c r="AN4656" s="30"/>
      <c r="AO4656" s="30"/>
      <c r="AP4656" s="30"/>
      <c r="AQ4656" s="30"/>
      <c r="AR4656" s="30"/>
      <c r="AS4656" s="30"/>
      <c r="AT4656" s="30"/>
      <c r="AU4656" s="30"/>
      <c r="AV4656" s="30"/>
      <c r="AW4656" s="30"/>
      <c r="AX4656" s="30"/>
      <c r="AY4656" s="30"/>
      <c r="AZ4656" s="30"/>
      <c r="BA4656" s="30"/>
      <c r="BB4656" s="30"/>
      <c r="BC4656" s="30"/>
      <c r="BD4656" s="30"/>
      <c r="BE4656" s="30"/>
      <c r="BF4656" s="30"/>
      <c r="BG4656" s="30"/>
      <c r="BH4656" s="30"/>
    </row>
    <row r="4657" spans="4:60" x14ac:dyDescent="0.2">
      <c r="D4657" s="23"/>
      <c r="F4657" s="28"/>
      <c r="H4657" s="1"/>
      <c r="Q4657" s="1"/>
      <c r="R4657" s="1"/>
      <c r="S4657" s="1"/>
      <c r="T4657" s="1"/>
      <c r="U4657" s="1"/>
      <c r="V4657" s="1"/>
      <c r="W4657" s="1"/>
      <c r="X4657" s="1"/>
      <c r="Y4657" s="1"/>
      <c r="Z4657" s="1"/>
      <c r="AA4657" s="1"/>
      <c r="AB4657" s="1"/>
      <c r="AC4657" s="1"/>
      <c r="AD4657" s="1"/>
      <c r="AE4657" s="1"/>
      <c r="AF4657" s="1"/>
      <c r="AG4657" s="1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</row>
    <row r="4658" spans="4:60" x14ac:dyDescent="0.2">
      <c r="D4658" s="23"/>
      <c r="F4658" s="1"/>
      <c r="H4658" s="1"/>
      <c r="Q4658" s="1"/>
      <c r="R4658" s="1"/>
      <c r="S4658" s="1"/>
      <c r="T4658" s="1"/>
      <c r="U4658" s="1"/>
      <c r="V4658" s="1"/>
      <c r="W4658" s="1"/>
      <c r="X4658" s="1"/>
      <c r="Y4658" s="1"/>
      <c r="Z4658" s="1"/>
      <c r="AA4658" s="1"/>
      <c r="AB4658" s="1"/>
      <c r="AC4658" s="1"/>
      <c r="AD4658" s="1"/>
      <c r="AE4658" s="1"/>
      <c r="AF4658" s="1"/>
      <c r="AG4658" s="1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</row>
    <row r="4659" spans="4:60" x14ac:dyDescent="0.2">
      <c r="D4659" s="23"/>
      <c r="F4659" s="1"/>
      <c r="H4659" s="1"/>
      <c r="I4659" s="26"/>
      <c r="J4659" s="26"/>
      <c r="K4659" s="26"/>
      <c r="L4659" s="26"/>
      <c r="M4659" s="26"/>
      <c r="N4659" s="26"/>
      <c r="O4659" s="26"/>
      <c r="P4659" s="26"/>
      <c r="Q4659" s="26"/>
      <c r="R4659" s="26"/>
      <c r="S4659" s="26"/>
      <c r="T4659" s="26"/>
      <c r="U4659" s="26"/>
      <c r="V4659" s="26"/>
      <c r="W4659" s="26"/>
      <c r="X4659" s="26"/>
      <c r="Y4659" s="26"/>
      <c r="Z4659" s="26"/>
      <c r="AA4659" s="26"/>
      <c r="AB4659" s="26"/>
      <c r="AC4659" s="26"/>
      <c r="AD4659" s="26"/>
      <c r="AE4659" s="26"/>
      <c r="AF4659" s="26"/>
      <c r="AG4659" s="26"/>
      <c r="AH4659" s="26"/>
      <c r="AI4659" s="26"/>
      <c r="AJ4659" s="26"/>
      <c r="AK4659" s="26"/>
      <c r="AL4659" s="26"/>
      <c r="AM4659" s="26"/>
      <c r="AN4659" s="26"/>
      <c r="AO4659" s="26"/>
      <c r="AP4659" s="26"/>
      <c r="AQ4659" s="26"/>
      <c r="AR4659" s="26"/>
      <c r="AS4659" s="26"/>
      <c r="AT4659" s="26"/>
      <c r="AU4659" s="26"/>
      <c r="AV4659" s="26"/>
      <c r="AW4659" s="26"/>
      <c r="AX4659" s="26"/>
      <c r="AY4659" s="26"/>
      <c r="AZ4659" s="26"/>
      <c r="BA4659" s="26"/>
      <c r="BB4659" s="26"/>
      <c r="BC4659" s="26"/>
      <c r="BD4659" s="26"/>
      <c r="BE4659" s="26"/>
      <c r="BF4659" s="26"/>
      <c r="BG4659" s="26"/>
      <c r="BH4659" s="26"/>
    </row>
    <row r="4660" spans="4:60" x14ac:dyDescent="0.2">
      <c r="D4660" s="23"/>
      <c r="F4660" s="28"/>
      <c r="H4660" s="1"/>
      <c r="Q4660" s="1"/>
      <c r="R4660" s="1"/>
      <c r="S4660" s="1"/>
      <c r="T4660" s="1"/>
      <c r="U4660" s="1"/>
      <c r="V4660" s="1"/>
      <c r="W4660" s="1"/>
      <c r="X4660" s="1"/>
      <c r="Y4660" s="1"/>
      <c r="Z4660" s="1"/>
      <c r="AA4660" s="1"/>
      <c r="AB4660" s="1"/>
      <c r="AC4660" s="1"/>
      <c r="AD4660" s="1"/>
      <c r="AE4660" s="1"/>
      <c r="AF4660" s="1"/>
      <c r="AG4660" s="1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</row>
    <row r="4661" spans="4:60" x14ac:dyDescent="0.2">
      <c r="D4661" s="23"/>
      <c r="F4661" s="28"/>
      <c r="H4661" s="1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29"/>
      <c r="AS4661" s="29"/>
      <c r="AT4661" s="29"/>
      <c r="AU4661" s="29"/>
      <c r="AV4661" s="29"/>
      <c r="AW4661" s="29"/>
      <c r="AX4661" s="29"/>
      <c r="AY4661" s="29"/>
      <c r="AZ4661" s="29"/>
      <c r="BA4661" s="29"/>
      <c r="BB4661" s="29"/>
      <c r="BC4661" s="29"/>
      <c r="BD4661" s="29"/>
      <c r="BE4661" s="29"/>
      <c r="BF4661" s="29"/>
      <c r="BG4661" s="29"/>
      <c r="BH4661" s="29"/>
    </row>
    <row r="4662" spans="4:60" x14ac:dyDescent="0.2">
      <c r="D4662" s="23"/>
      <c r="F4662" s="28"/>
      <c r="H4662" s="30"/>
      <c r="I4662" s="30"/>
      <c r="J4662" s="30"/>
      <c r="K4662" s="30"/>
      <c r="L4662" s="30"/>
      <c r="M4662" s="30"/>
      <c r="N4662" s="30"/>
      <c r="O4662" s="30"/>
      <c r="P4662" s="30"/>
      <c r="Q4662" s="30"/>
      <c r="R4662" s="30"/>
      <c r="S4662" s="30"/>
      <c r="T4662" s="30"/>
      <c r="U4662" s="30"/>
      <c r="V4662" s="30"/>
      <c r="W4662" s="30"/>
      <c r="X4662" s="30"/>
      <c r="Y4662" s="30"/>
      <c r="Z4662" s="30"/>
      <c r="AA4662" s="30"/>
      <c r="AB4662" s="30"/>
      <c r="AC4662" s="30"/>
      <c r="AD4662" s="30"/>
      <c r="AE4662" s="30"/>
      <c r="AF4662" s="30"/>
      <c r="AG4662" s="30"/>
      <c r="AH4662" s="30"/>
      <c r="AI4662" s="30"/>
      <c r="AJ4662" s="30"/>
      <c r="AK4662" s="30"/>
      <c r="AL4662" s="30"/>
      <c r="AM4662" s="30"/>
      <c r="AN4662" s="30"/>
      <c r="AO4662" s="30"/>
      <c r="AP4662" s="30"/>
      <c r="AQ4662" s="30"/>
      <c r="AR4662" s="30"/>
      <c r="AS4662" s="30"/>
      <c r="AT4662" s="30"/>
      <c r="AU4662" s="30"/>
      <c r="AV4662" s="30"/>
      <c r="AW4662" s="30"/>
      <c r="AX4662" s="30"/>
      <c r="AY4662" s="30"/>
      <c r="AZ4662" s="30"/>
      <c r="BA4662" s="30"/>
      <c r="BB4662" s="30"/>
      <c r="BC4662" s="30"/>
      <c r="BD4662" s="30"/>
      <c r="BE4662" s="30"/>
      <c r="BF4662" s="30"/>
      <c r="BG4662" s="30"/>
      <c r="BH4662" s="30"/>
    </row>
    <row r="4663" spans="4:60" x14ac:dyDescent="0.2">
      <c r="D4663" s="23"/>
      <c r="F4663" s="28"/>
      <c r="H4663" s="1"/>
      <c r="Q4663" s="1"/>
      <c r="R4663" s="1"/>
      <c r="S4663" s="1"/>
      <c r="T4663" s="1"/>
      <c r="U4663" s="1"/>
      <c r="V4663" s="1"/>
      <c r="W4663" s="1"/>
      <c r="X4663" s="1"/>
      <c r="Y4663" s="1"/>
      <c r="Z4663" s="1"/>
      <c r="AA4663" s="1"/>
      <c r="AB4663" s="1"/>
      <c r="AC4663" s="1"/>
      <c r="AD4663" s="1"/>
      <c r="AE4663" s="1"/>
      <c r="AF4663" s="1"/>
      <c r="AG4663" s="1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</row>
    <row r="4664" spans="4:60" x14ac:dyDescent="0.2">
      <c r="D4664" s="23"/>
      <c r="F4664" s="1"/>
      <c r="H4664" s="1"/>
      <c r="Q4664" s="1"/>
      <c r="R4664" s="1"/>
      <c r="S4664" s="1"/>
      <c r="T4664" s="1"/>
      <c r="U4664" s="1"/>
      <c r="V4664" s="1"/>
      <c r="W4664" s="1"/>
      <c r="X4664" s="1"/>
      <c r="Y4664" s="1"/>
      <c r="Z4664" s="1"/>
      <c r="AA4664" s="1"/>
      <c r="AB4664" s="1"/>
      <c r="AC4664" s="1"/>
      <c r="AD4664" s="1"/>
      <c r="AE4664" s="1"/>
      <c r="AF4664" s="1"/>
      <c r="AG4664" s="1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</row>
    <row r="4665" spans="4:60" x14ac:dyDescent="0.2">
      <c r="D4665" s="23"/>
      <c r="F4665" s="1"/>
      <c r="H4665" s="1"/>
      <c r="I4665" s="26"/>
      <c r="J4665" s="26"/>
      <c r="K4665" s="26"/>
      <c r="L4665" s="26"/>
      <c r="M4665" s="26"/>
      <c r="N4665" s="26"/>
      <c r="O4665" s="26"/>
      <c r="P4665" s="26"/>
      <c r="Q4665" s="26"/>
      <c r="R4665" s="26"/>
      <c r="S4665" s="26"/>
      <c r="T4665" s="26"/>
      <c r="U4665" s="26"/>
      <c r="V4665" s="26"/>
      <c r="W4665" s="26"/>
      <c r="X4665" s="26"/>
      <c r="Y4665" s="26"/>
      <c r="Z4665" s="26"/>
      <c r="AA4665" s="26"/>
      <c r="AB4665" s="26"/>
      <c r="AC4665" s="26"/>
      <c r="AD4665" s="26"/>
      <c r="AE4665" s="26"/>
      <c r="AF4665" s="26"/>
      <c r="AG4665" s="26"/>
      <c r="AH4665" s="26"/>
      <c r="AI4665" s="26"/>
      <c r="AJ4665" s="26"/>
      <c r="AK4665" s="26"/>
      <c r="AL4665" s="26"/>
      <c r="AM4665" s="26"/>
      <c r="AN4665" s="26"/>
      <c r="AO4665" s="26"/>
      <c r="AP4665" s="26"/>
      <c r="AQ4665" s="26"/>
      <c r="AR4665" s="26"/>
      <c r="AS4665" s="26"/>
      <c r="AT4665" s="26"/>
      <c r="AU4665" s="26"/>
      <c r="AV4665" s="26"/>
      <c r="AW4665" s="26"/>
      <c r="AX4665" s="26"/>
      <c r="AY4665" s="26"/>
      <c r="AZ4665" s="26"/>
      <c r="BA4665" s="26"/>
      <c r="BB4665" s="26"/>
      <c r="BC4665" s="26"/>
      <c r="BD4665" s="26"/>
      <c r="BE4665" s="26"/>
      <c r="BF4665" s="26"/>
      <c r="BG4665" s="26"/>
      <c r="BH4665" s="26"/>
    </row>
    <row r="4666" spans="4:60" x14ac:dyDescent="0.2">
      <c r="D4666" s="23"/>
      <c r="F4666" s="28"/>
      <c r="H4666" s="1"/>
      <c r="Q4666" s="1"/>
      <c r="R4666" s="1"/>
      <c r="S4666" s="1"/>
      <c r="T4666" s="1"/>
      <c r="U4666" s="1"/>
      <c r="V4666" s="1"/>
      <c r="W4666" s="1"/>
      <c r="X4666" s="1"/>
      <c r="Y4666" s="1"/>
      <c r="Z4666" s="1"/>
      <c r="AA4666" s="1"/>
      <c r="AB4666" s="1"/>
      <c r="AC4666" s="1"/>
      <c r="AD4666" s="1"/>
      <c r="AE4666" s="1"/>
      <c r="AF4666" s="1"/>
      <c r="AG4666" s="1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</row>
    <row r="4667" spans="4:60" x14ac:dyDescent="0.2">
      <c r="D4667" s="23"/>
      <c r="F4667" s="28"/>
      <c r="H4667" s="1"/>
      <c r="I4667" s="29"/>
      <c r="J4667" s="29"/>
      <c r="K4667" s="29"/>
      <c r="L4667" s="29"/>
      <c r="M4667" s="29"/>
      <c r="N4667" s="29"/>
      <c r="O4667" s="29"/>
      <c r="P4667" s="29"/>
      <c r="Q4667" s="29"/>
      <c r="R4667" s="29"/>
      <c r="S4667" s="29"/>
      <c r="T4667" s="29"/>
      <c r="U4667" s="29"/>
      <c r="V4667" s="29"/>
      <c r="W4667" s="29"/>
      <c r="X4667" s="29"/>
      <c r="Y4667" s="29"/>
      <c r="Z4667" s="29"/>
      <c r="AA4667" s="29"/>
      <c r="AB4667" s="29"/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29"/>
      <c r="AS4667" s="29"/>
      <c r="AT4667" s="29"/>
      <c r="AU4667" s="29"/>
      <c r="AV4667" s="29"/>
      <c r="AW4667" s="29"/>
      <c r="AX4667" s="29"/>
      <c r="AY4667" s="29"/>
      <c r="AZ4667" s="29"/>
      <c r="BA4667" s="29"/>
      <c r="BB4667" s="29"/>
      <c r="BC4667" s="29"/>
      <c r="BD4667" s="29"/>
      <c r="BE4667" s="29"/>
      <c r="BF4667" s="29"/>
      <c r="BG4667" s="29"/>
      <c r="BH4667" s="29"/>
    </row>
    <row r="4668" spans="4:60" x14ac:dyDescent="0.2">
      <c r="D4668" s="23"/>
      <c r="F4668" s="28"/>
      <c r="H4668" s="30"/>
      <c r="I4668" s="30"/>
      <c r="J4668" s="30"/>
      <c r="K4668" s="30"/>
      <c r="L4668" s="30"/>
      <c r="M4668" s="30"/>
      <c r="N4668" s="30"/>
      <c r="O4668" s="30"/>
      <c r="P4668" s="30"/>
      <c r="Q4668" s="30"/>
      <c r="R4668" s="30"/>
      <c r="S4668" s="30"/>
      <c r="T4668" s="30"/>
      <c r="U4668" s="30"/>
      <c r="V4668" s="30"/>
      <c r="W4668" s="30"/>
      <c r="X4668" s="30"/>
      <c r="Y4668" s="30"/>
      <c r="Z4668" s="30"/>
      <c r="AA4668" s="30"/>
      <c r="AB4668" s="30"/>
      <c r="AC4668" s="30"/>
      <c r="AD4668" s="30"/>
      <c r="AE4668" s="30"/>
      <c r="AF4668" s="30"/>
      <c r="AG4668" s="30"/>
      <c r="AH4668" s="30"/>
      <c r="AI4668" s="30"/>
      <c r="AJ4668" s="30"/>
      <c r="AK4668" s="30"/>
      <c r="AL4668" s="30"/>
      <c r="AM4668" s="30"/>
      <c r="AN4668" s="30"/>
      <c r="AO4668" s="30"/>
      <c r="AP4668" s="30"/>
      <c r="AQ4668" s="30"/>
      <c r="AR4668" s="30"/>
      <c r="AS4668" s="30"/>
      <c r="AT4668" s="30"/>
      <c r="AU4668" s="30"/>
      <c r="AV4668" s="30"/>
      <c r="AW4668" s="30"/>
      <c r="AX4668" s="30"/>
      <c r="AY4668" s="30"/>
      <c r="AZ4668" s="30"/>
      <c r="BA4668" s="30"/>
      <c r="BB4668" s="30"/>
      <c r="BC4668" s="30"/>
      <c r="BD4668" s="30"/>
      <c r="BE4668" s="30"/>
      <c r="BF4668" s="30"/>
      <c r="BG4668" s="30"/>
      <c r="BH4668" s="30"/>
    </row>
    <row r="4669" spans="4:60" x14ac:dyDescent="0.2">
      <c r="D4669" s="23"/>
      <c r="F4669" s="28"/>
      <c r="H4669" s="1"/>
      <c r="Q4669" s="1"/>
      <c r="R4669" s="1"/>
      <c r="S4669" s="1"/>
      <c r="T4669" s="1"/>
      <c r="U4669" s="1"/>
      <c r="V4669" s="1"/>
      <c r="W4669" s="1"/>
      <c r="X4669" s="1"/>
      <c r="Y4669" s="1"/>
      <c r="Z4669" s="1"/>
      <c r="AA4669" s="1"/>
      <c r="AB4669" s="1"/>
      <c r="AC4669" s="1"/>
      <c r="AD4669" s="1"/>
      <c r="AE4669" s="1"/>
      <c r="AF4669" s="1"/>
      <c r="AG4669" s="1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</row>
    <row r="4670" spans="4:60" x14ac:dyDescent="0.2">
      <c r="D4670" s="23"/>
      <c r="F4670" s="1"/>
      <c r="H4670" s="1"/>
      <c r="Q4670" s="1"/>
      <c r="R4670" s="1"/>
      <c r="S4670" s="1"/>
      <c r="T4670" s="1"/>
      <c r="U4670" s="1"/>
      <c r="V4670" s="1"/>
      <c r="W4670" s="1"/>
      <c r="X4670" s="1"/>
      <c r="Y4670" s="1"/>
      <c r="Z4670" s="1"/>
      <c r="AA4670" s="1"/>
      <c r="AB4670" s="1"/>
      <c r="AC4670" s="1"/>
      <c r="AD4670" s="1"/>
      <c r="AE4670" s="1"/>
      <c r="AF4670" s="1"/>
      <c r="AG4670" s="1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</row>
    <row r="4671" spans="4:60" x14ac:dyDescent="0.2">
      <c r="D4671" s="23"/>
      <c r="F4671" s="1"/>
      <c r="H4671" s="1"/>
      <c r="I4671" s="26"/>
      <c r="J4671" s="26"/>
      <c r="K4671" s="26"/>
      <c r="L4671" s="26"/>
      <c r="M4671" s="26"/>
      <c r="N4671" s="26"/>
      <c r="O4671" s="26"/>
      <c r="P4671" s="26"/>
      <c r="Q4671" s="26"/>
      <c r="R4671" s="26"/>
      <c r="S4671" s="26"/>
      <c r="T4671" s="26"/>
      <c r="U4671" s="26"/>
      <c r="V4671" s="26"/>
      <c r="W4671" s="26"/>
      <c r="X4671" s="26"/>
      <c r="Y4671" s="26"/>
      <c r="Z4671" s="26"/>
      <c r="AA4671" s="26"/>
      <c r="AB4671" s="26"/>
      <c r="AC4671" s="26"/>
      <c r="AD4671" s="26"/>
      <c r="AE4671" s="26"/>
      <c r="AF4671" s="26"/>
      <c r="AG4671" s="26"/>
      <c r="AH4671" s="26"/>
      <c r="AI4671" s="26"/>
      <c r="AJ4671" s="26"/>
      <c r="AK4671" s="26"/>
      <c r="AL4671" s="26"/>
      <c r="AM4671" s="26"/>
      <c r="AN4671" s="26"/>
      <c r="AO4671" s="26"/>
      <c r="AP4671" s="26"/>
      <c r="AQ4671" s="26"/>
      <c r="AR4671" s="26"/>
      <c r="AS4671" s="26"/>
      <c r="AT4671" s="26"/>
      <c r="AU4671" s="26"/>
      <c r="AV4671" s="26"/>
      <c r="AW4671" s="26"/>
      <c r="AX4671" s="26"/>
      <c r="AY4671" s="26"/>
      <c r="AZ4671" s="26"/>
      <c r="BA4671" s="26"/>
      <c r="BB4671" s="26"/>
      <c r="BC4671" s="26"/>
      <c r="BD4671" s="26"/>
      <c r="BE4671" s="26"/>
      <c r="BF4671" s="26"/>
      <c r="BG4671" s="26"/>
      <c r="BH4671" s="26"/>
    </row>
    <row r="4672" spans="4:60" x14ac:dyDescent="0.2">
      <c r="D4672" s="23"/>
      <c r="F4672" s="28"/>
      <c r="H4672" s="1"/>
      <c r="Q4672" s="1"/>
      <c r="R4672" s="1"/>
      <c r="S4672" s="1"/>
      <c r="T4672" s="1"/>
      <c r="U4672" s="1"/>
      <c r="V4672" s="1"/>
      <c r="W4672" s="1"/>
      <c r="X4672" s="1"/>
      <c r="Y4672" s="1"/>
      <c r="Z4672" s="1"/>
      <c r="AA4672" s="1"/>
      <c r="AB4672" s="1"/>
      <c r="AC4672" s="1"/>
      <c r="AD4672" s="1"/>
      <c r="AE4672" s="1"/>
      <c r="AF4672" s="1"/>
      <c r="AG4672" s="1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</row>
    <row r="4673" spans="4:60" x14ac:dyDescent="0.2">
      <c r="D4673" s="23"/>
      <c r="F4673" s="28"/>
      <c r="H4673" s="1"/>
      <c r="I4673" s="29"/>
      <c r="J4673" s="29"/>
      <c r="K4673" s="29"/>
      <c r="L4673" s="29"/>
      <c r="M4673" s="29"/>
      <c r="N4673" s="29"/>
      <c r="O4673" s="29"/>
      <c r="P4673" s="29"/>
      <c r="Q4673" s="29"/>
      <c r="R4673" s="29"/>
      <c r="S4673" s="29"/>
      <c r="T4673" s="29"/>
      <c r="U4673" s="29"/>
      <c r="V4673" s="29"/>
      <c r="W4673" s="29"/>
      <c r="X4673" s="29"/>
      <c r="Y4673" s="29"/>
      <c r="Z4673" s="29"/>
      <c r="AA4673" s="29"/>
      <c r="AB4673" s="29"/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29"/>
      <c r="AV4673" s="29"/>
      <c r="AW4673" s="29"/>
      <c r="AX4673" s="29"/>
      <c r="AY4673" s="29"/>
      <c r="AZ4673" s="29"/>
      <c r="BA4673" s="29"/>
      <c r="BB4673" s="29"/>
      <c r="BC4673" s="29"/>
      <c r="BD4673" s="29"/>
      <c r="BE4673" s="29"/>
      <c r="BF4673" s="29"/>
      <c r="BG4673" s="29"/>
      <c r="BH4673" s="29"/>
    </row>
    <row r="4674" spans="4:60" x14ac:dyDescent="0.2">
      <c r="D4674" s="23"/>
      <c r="F4674" s="28"/>
      <c r="H4674" s="30"/>
      <c r="I4674" s="30"/>
      <c r="J4674" s="30"/>
      <c r="K4674" s="30"/>
      <c r="L4674" s="30"/>
      <c r="M4674" s="30"/>
      <c r="N4674" s="30"/>
      <c r="O4674" s="30"/>
      <c r="P4674" s="30"/>
      <c r="Q4674" s="30"/>
      <c r="R4674" s="30"/>
      <c r="S4674" s="30"/>
      <c r="T4674" s="30"/>
      <c r="U4674" s="30"/>
      <c r="V4674" s="30"/>
      <c r="W4674" s="30"/>
      <c r="X4674" s="30"/>
      <c r="Y4674" s="30"/>
      <c r="Z4674" s="30"/>
      <c r="AA4674" s="30"/>
      <c r="AB4674" s="30"/>
      <c r="AC4674" s="30"/>
      <c r="AD4674" s="30"/>
      <c r="AE4674" s="30"/>
      <c r="AF4674" s="30"/>
      <c r="AG4674" s="30"/>
      <c r="AH4674" s="30"/>
      <c r="AI4674" s="30"/>
      <c r="AJ4674" s="30"/>
      <c r="AK4674" s="30"/>
      <c r="AL4674" s="30"/>
      <c r="AM4674" s="30"/>
      <c r="AN4674" s="30"/>
      <c r="AO4674" s="30"/>
      <c r="AP4674" s="30"/>
      <c r="AQ4674" s="30"/>
      <c r="AR4674" s="30"/>
      <c r="AS4674" s="30"/>
      <c r="AT4674" s="30"/>
      <c r="AU4674" s="30"/>
      <c r="AV4674" s="30"/>
      <c r="AW4674" s="30"/>
      <c r="AX4674" s="30"/>
      <c r="AY4674" s="30"/>
      <c r="AZ4674" s="30"/>
      <c r="BA4674" s="30"/>
      <c r="BB4674" s="30"/>
      <c r="BC4674" s="30"/>
      <c r="BD4674" s="30"/>
      <c r="BE4674" s="30"/>
      <c r="BF4674" s="30"/>
      <c r="BG4674" s="30"/>
      <c r="BH4674" s="30"/>
    </row>
    <row r="4675" spans="4:60" x14ac:dyDescent="0.2">
      <c r="D4675" s="23"/>
      <c r="F4675" s="28"/>
      <c r="H4675" s="1"/>
      <c r="Q4675" s="1"/>
      <c r="R4675" s="1"/>
      <c r="S4675" s="1"/>
      <c r="T4675" s="1"/>
      <c r="U4675" s="1"/>
      <c r="V4675" s="1"/>
      <c r="W4675" s="1"/>
      <c r="X4675" s="1"/>
      <c r="Y4675" s="1"/>
      <c r="Z4675" s="1"/>
      <c r="AA4675" s="1"/>
      <c r="AB4675" s="1"/>
      <c r="AC4675" s="1"/>
      <c r="AD4675" s="1"/>
      <c r="AE4675" s="1"/>
      <c r="AF4675" s="1"/>
      <c r="AG4675" s="1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</row>
    <row r="4676" spans="4:60" x14ac:dyDescent="0.2">
      <c r="D4676" s="23"/>
      <c r="F4676" s="1"/>
      <c r="H4676" s="1"/>
      <c r="Q4676" s="1"/>
      <c r="R4676" s="1"/>
      <c r="S4676" s="1"/>
      <c r="T4676" s="1"/>
      <c r="U4676" s="1"/>
      <c r="V4676" s="1"/>
      <c r="W4676" s="1"/>
      <c r="X4676" s="1"/>
      <c r="Y4676" s="1"/>
      <c r="Z4676" s="1"/>
      <c r="AA4676" s="1"/>
      <c r="AB4676" s="1"/>
      <c r="AC4676" s="1"/>
      <c r="AD4676" s="1"/>
      <c r="AE4676" s="1"/>
      <c r="AF4676" s="1"/>
      <c r="AG4676" s="1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</row>
    <row r="4677" spans="4:60" x14ac:dyDescent="0.2">
      <c r="D4677" s="23"/>
      <c r="F4677" s="1"/>
      <c r="H4677" s="1"/>
      <c r="I4677" s="26"/>
      <c r="J4677" s="26"/>
      <c r="K4677" s="26"/>
      <c r="L4677" s="26"/>
      <c r="M4677" s="26"/>
      <c r="N4677" s="26"/>
      <c r="O4677" s="26"/>
      <c r="P4677" s="26"/>
      <c r="Q4677" s="26"/>
      <c r="R4677" s="26"/>
      <c r="S4677" s="26"/>
      <c r="T4677" s="26"/>
      <c r="U4677" s="26"/>
      <c r="V4677" s="26"/>
      <c r="W4677" s="26"/>
      <c r="X4677" s="26"/>
      <c r="Y4677" s="26"/>
      <c r="Z4677" s="26"/>
      <c r="AA4677" s="26"/>
      <c r="AB4677" s="26"/>
      <c r="AC4677" s="26"/>
      <c r="AD4677" s="26"/>
      <c r="AE4677" s="26"/>
      <c r="AF4677" s="26"/>
      <c r="AG4677" s="26"/>
      <c r="AH4677" s="26"/>
      <c r="AI4677" s="26"/>
      <c r="AJ4677" s="26"/>
      <c r="AK4677" s="26"/>
      <c r="AL4677" s="26"/>
      <c r="AM4677" s="26"/>
      <c r="AN4677" s="26"/>
      <c r="AO4677" s="26"/>
      <c r="AP4677" s="26"/>
      <c r="AQ4677" s="26"/>
      <c r="AR4677" s="26"/>
      <c r="AS4677" s="26"/>
      <c r="AT4677" s="26"/>
      <c r="AU4677" s="26"/>
      <c r="AV4677" s="26"/>
      <c r="AW4677" s="26"/>
      <c r="AX4677" s="26"/>
      <c r="AY4677" s="26"/>
      <c r="AZ4677" s="26"/>
      <c r="BA4677" s="26"/>
      <c r="BB4677" s="26"/>
      <c r="BC4677" s="26"/>
      <c r="BD4677" s="26"/>
      <c r="BE4677" s="26"/>
      <c r="BF4677" s="26"/>
      <c r="BG4677" s="26"/>
      <c r="BH4677" s="26"/>
    </row>
    <row r="4678" spans="4:60" x14ac:dyDescent="0.2">
      <c r="D4678" s="23"/>
      <c r="F4678" s="28"/>
      <c r="H4678" s="1"/>
      <c r="Q4678" s="1"/>
      <c r="R4678" s="1"/>
      <c r="S4678" s="1"/>
      <c r="T4678" s="1"/>
      <c r="U4678" s="1"/>
      <c r="V4678" s="1"/>
      <c r="W4678" s="1"/>
      <c r="X4678" s="1"/>
      <c r="Y4678" s="1"/>
      <c r="Z4678" s="1"/>
      <c r="AA4678" s="1"/>
      <c r="AB4678" s="1"/>
      <c r="AC4678" s="1"/>
      <c r="AD4678" s="1"/>
      <c r="AE4678" s="1"/>
      <c r="AF4678" s="1"/>
      <c r="AG4678" s="1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</row>
    <row r="4679" spans="4:60" x14ac:dyDescent="0.2">
      <c r="D4679" s="23"/>
      <c r="F4679" s="28"/>
      <c r="H4679" s="1"/>
      <c r="I4679" s="29"/>
      <c r="J4679" s="29"/>
      <c r="K4679" s="29"/>
      <c r="L4679" s="29"/>
      <c r="M4679" s="29"/>
      <c r="N4679" s="29"/>
      <c r="O4679" s="29"/>
      <c r="P4679" s="29"/>
      <c r="Q4679" s="29"/>
      <c r="R4679" s="29"/>
      <c r="S4679" s="29"/>
      <c r="T4679" s="29"/>
      <c r="U4679" s="29"/>
      <c r="V4679" s="29"/>
      <c r="W4679" s="29"/>
      <c r="X4679" s="29"/>
      <c r="Y4679" s="29"/>
      <c r="Z4679" s="29"/>
      <c r="AA4679" s="29"/>
      <c r="AB4679" s="29"/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29"/>
      <c r="AS4679" s="29"/>
      <c r="AT4679" s="29"/>
      <c r="AU4679" s="29"/>
      <c r="AV4679" s="29"/>
      <c r="AW4679" s="29"/>
      <c r="AX4679" s="29"/>
      <c r="AY4679" s="29"/>
      <c r="AZ4679" s="29"/>
      <c r="BA4679" s="29"/>
      <c r="BB4679" s="29"/>
      <c r="BC4679" s="29"/>
      <c r="BD4679" s="29"/>
      <c r="BE4679" s="29"/>
      <c r="BF4679" s="29"/>
      <c r="BG4679" s="29"/>
      <c r="BH4679" s="29"/>
    </row>
    <row r="4680" spans="4:60" x14ac:dyDescent="0.2">
      <c r="D4680" s="23"/>
      <c r="F4680" s="28"/>
      <c r="H4680" s="30"/>
      <c r="I4680" s="30"/>
      <c r="J4680" s="30"/>
      <c r="K4680" s="30"/>
      <c r="L4680" s="30"/>
      <c r="M4680" s="30"/>
      <c r="N4680" s="30"/>
      <c r="O4680" s="30"/>
      <c r="P4680" s="30"/>
      <c r="Q4680" s="30"/>
      <c r="R4680" s="30"/>
      <c r="S4680" s="30"/>
      <c r="T4680" s="30"/>
      <c r="U4680" s="30"/>
      <c r="V4680" s="30"/>
      <c r="W4680" s="30"/>
      <c r="X4680" s="30"/>
      <c r="Y4680" s="30"/>
      <c r="Z4680" s="30"/>
      <c r="AA4680" s="30"/>
      <c r="AB4680" s="30"/>
      <c r="AC4680" s="30"/>
      <c r="AD4680" s="30"/>
      <c r="AE4680" s="30"/>
      <c r="AF4680" s="30"/>
      <c r="AG4680" s="30"/>
      <c r="AH4680" s="30"/>
      <c r="AI4680" s="30"/>
      <c r="AJ4680" s="30"/>
      <c r="AK4680" s="30"/>
      <c r="AL4680" s="30"/>
      <c r="AM4680" s="30"/>
      <c r="AN4680" s="30"/>
      <c r="AO4680" s="30"/>
      <c r="AP4680" s="30"/>
      <c r="AQ4680" s="30"/>
      <c r="AR4680" s="30"/>
      <c r="AS4680" s="30"/>
      <c r="AT4680" s="30"/>
      <c r="AU4680" s="30"/>
      <c r="AV4680" s="30"/>
      <c r="AW4680" s="30"/>
      <c r="AX4680" s="30"/>
      <c r="AY4680" s="30"/>
      <c r="AZ4680" s="30"/>
      <c r="BA4680" s="30"/>
      <c r="BB4680" s="30"/>
      <c r="BC4680" s="30"/>
      <c r="BD4680" s="30"/>
      <c r="BE4680" s="30"/>
      <c r="BF4680" s="30"/>
      <c r="BG4680" s="30"/>
      <c r="BH4680" s="30"/>
    </row>
    <row r="4681" spans="4:60" x14ac:dyDescent="0.2">
      <c r="D4681" s="23"/>
      <c r="F4681" s="28"/>
      <c r="H4681" s="1"/>
      <c r="Q4681" s="1"/>
      <c r="R4681" s="1"/>
      <c r="S4681" s="1"/>
      <c r="T4681" s="1"/>
      <c r="U4681" s="1"/>
      <c r="V4681" s="1"/>
      <c r="W4681" s="1"/>
      <c r="X4681" s="1"/>
      <c r="Y4681" s="1"/>
      <c r="Z4681" s="1"/>
      <c r="AA4681" s="1"/>
      <c r="AB4681" s="1"/>
      <c r="AC4681" s="1"/>
      <c r="AD4681" s="1"/>
      <c r="AE4681" s="1"/>
      <c r="AF4681" s="1"/>
      <c r="AG4681" s="1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</row>
    <row r="4682" spans="4:60" x14ac:dyDescent="0.2">
      <c r="D4682" s="23"/>
      <c r="F4682" s="1"/>
      <c r="H4682" s="1"/>
      <c r="Q4682" s="1"/>
      <c r="R4682" s="1"/>
      <c r="S4682" s="1"/>
      <c r="T4682" s="1"/>
      <c r="U4682" s="1"/>
      <c r="V4682" s="1"/>
      <c r="W4682" s="1"/>
      <c r="X4682" s="1"/>
      <c r="Y4682" s="1"/>
      <c r="Z4682" s="1"/>
      <c r="AA4682" s="1"/>
      <c r="AB4682" s="1"/>
      <c r="AC4682" s="1"/>
      <c r="AD4682" s="1"/>
      <c r="AE4682" s="1"/>
      <c r="AF4682" s="1"/>
      <c r="AG4682" s="1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</row>
    <row r="4683" spans="4:60" x14ac:dyDescent="0.2">
      <c r="D4683" s="23"/>
      <c r="F4683" s="1"/>
      <c r="H4683" s="1"/>
      <c r="I4683" s="26"/>
      <c r="J4683" s="26"/>
      <c r="K4683" s="26"/>
      <c r="L4683" s="26"/>
      <c r="M4683" s="26"/>
      <c r="N4683" s="26"/>
      <c r="O4683" s="26"/>
      <c r="P4683" s="26"/>
      <c r="Q4683" s="26"/>
      <c r="R4683" s="26"/>
      <c r="S4683" s="26"/>
      <c r="T4683" s="26"/>
      <c r="U4683" s="26"/>
      <c r="V4683" s="26"/>
      <c r="W4683" s="26"/>
      <c r="X4683" s="26"/>
      <c r="Y4683" s="26"/>
      <c r="Z4683" s="26"/>
      <c r="AA4683" s="26"/>
      <c r="AB4683" s="26"/>
      <c r="AC4683" s="26"/>
      <c r="AD4683" s="26"/>
      <c r="AE4683" s="26"/>
      <c r="AF4683" s="26"/>
      <c r="AG4683" s="26"/>
      <c r="AH4683" s="26"/>
      <c r="AI4683" s="26"/>
      <c r="AJ4683" s="26"/>
      <c r="AK4683" s="26"/>
      <c r="AL4683" s="26"/>
      <c r="AM4683" s="26"/>
      <c r="AN4683" s="26"/>
      <c r="AO4683" s="26"/>
      <c r="AP4683" s="26"/>
      <c r="AQ4683" s="26"/>
      <c r="AR4683" s="26"/>
      <c r="AS4683" s="26"/>
      <c r="AT4683" s="26"/>
      <c r="AU4683" s="26"/>
      <c r="AV4683" s="26"/>
      <c r="AW4683" s="26"/>
      <c r="AX4683" s="26"/>
      <c r="AY4683" s="26"/>
      <c r="AZ4683" s="26"/>
      <c r="BA4683" s="26"/>
      <c r="BB4683" s="26"/>
      <c r="BC4683" s="26"/>
      <c r="BD4683" s="26"/>
      <c r="BE4683" s="26"/>
      <c r="BF4683" s="26"/>
      <c r="BG4683" s="26"/>
      <c r="BH4683" s="26"/>
    </row>
    <row r="4684" spans="4:60" x14ac:dyDescent="0.2">
      <c r="D4684" s="23"/>
      <c r="F4684" s="28"/>
      <c r="H4684" s="1"/>
      <c r="Q4684" s="1"/>
      <c r="R4684" s="1"/>
      <c r="S4684" s="1"/>
      <c r="T4684" s="1"/>
      <c r="U4684" s="1"/>
      <c r="V4684" s="1"/>
      <c r="W4684" s="1"/>
      <c r="X4684" s="1"/>
      <c r="Y4684" s="1"/>
      <c r="Z4684" s="1"/>
      <c r="AA4684" s="1"/>
      <c r="AB4684" s="1"/>
      <c r="AC4684" s="1"/>
      <c r="AD4684" s="1"/>
      <c r="AE4684" s="1"/>
      <c r="AF4684" s="1"/>
      <c r="AG4684" s="1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</row>
    <row r="4685" spans="4:60" x14ac:dyDescent="0.2">
      <c r="D4685" s="23"/>
      <c r="F4685" s="28"/>
      <c r="H4685" s="1"/>
      <c r="I4685" s="29"/>
      <c r="J4685" s="29"/>
      <c r="K4685" s="29"/>
      <c r="L4685" s="29"/>
      <c r="M4685" s="29"/>
      <c r="N4685" s="29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29"/>
      <c r="AS4685" s="29"/>
      <c r="AT4685" s="29"/>
      <c r="AU4685" s="29"/>
      <c r="AV4685" s="29"/>
      <c r="AW4685" s="29"/>
      <c r="AX4685" s="29"/>
      <c r="AY4685" s="29"/>
      <c r="AZ4685" s="29"/>
      <c r="BA4685" s="29"/>
      <c r="BB4685" s="29"/>
      <c r="BC4685" s="29"/>
      <c r="BD4685" s="29"/>
      <c r="BE4685" s="29"/>
      <c r="BF4685" s="29"/>
      <c r="BG4685" s="29"/>
      <c r="BH4685" s="29"/>
    </row>
    <row r="4686" spans="4:60" x14ac:dyDescent="0.2">
      <c r="D4686" s="23"/>
      <c r="F4686" s="28"/>
      <c r="H4686" s="30"/>
      <c r="I4686" s="30"/>
      <c r="J4686" s="30"/>
      <c r="K4686" s="30"/>
      <c r="L4686" s="30"/>
      <c r="M4686" s="30"/>
      <c r="N4686" s="30"/>
      <c r="O4686" s="30"/>
      <c r="P4686" s="30"/>
      <c r="Q4686" s="30"/>
      <c r="R4686" s="30"/>
      <c r="S4686" s="30"/>
      <c r="T4686" s="30"/>
      <c r="U4686" s="30"/>
      <c r="V4686" s="30"/>
      <c r="W4686" s="30"/>
      <c r="X4686" s="30"/>
      <c r="Y4686" s="30"/>
      <c r="Z4686" s="30"/>
      <c r="AA4686" s="30"/>
      <c r="AB4686" s="30"/>
      <c r="AC4686" s="30"/>
      <c r="AD4686" s="30"/>
      <c r="AE4686" s="30"/>
      <c r="AF4686" s="30"/>
      <c r="AG4686" s="30"/>
      <c r="AH4686" s="30"/>
      <c r="AI4686" s="30"/>
      <c r="AJ4686" s="30"/>
      <c r="AK4686" s="30"/>
      <c r="AL4686" s="30"/>
      <c r="AM4686" s="30"/>
      <c r="AN4686" s="30"/>
      <c r="AO4686" s="30"/>
      <c r="AP4686" s="30"/>
      <c r="AQ4686" s="30"/>
      <c r="AR4686" s="30"/>
      <c r="AS4686" s="30"/>
      <c r="AT4686" s="30"/>
      <c r="AU4686" s="30"/>
      <c r="AV4686" s="30"/>
      <c r="AW4686" s="30"/>
      <c r="AX4686" s="30"/>
      <c r="AY4686" s="30"/>
      <c r="AZ4686" s="30"/>
      <c r="BA4686" s="30"/>
      <c r="BB4686" s="30"/>
      <c r="BC4686" s="30"/>
      <c r="BD4686" s="30"/>
      <c r="BE4686" s="30"/>
      <c r="BF4686" s="30"/>
      <c r="BG4686" s="30"/>
      <c r="BH4686" s="30"/>
    </row>
    <row r="4687" spans="4:60" x14ac:dyDescent="0.2">
      <c r="D4687" s="23"/>
      <c r="F4687" s="28"/>
      <c r="H4687" s="1"/>
      <c r="Q4687" s="1"/>
      <c r="R4687" s="1"/>
      <c r="S4687" s="1"/>
      <c r="T4687" s="1"/>
      <c r="U4687" s="1"/>
      <c r="V4687" s="1"/>
      <c r="W4687" s="1"/>
      <c r="X4687" s="1"/>
      <c r="Y4687" s="1"/>
      <c r="Z4687" s="1"/>
      <c r="AA4687" s="1"/>
      <c r="AB4687" s="1"/>
      <c r="AC4687" s="1"/>
      <c r="AD4687" s="1"/>
      <c r="AE4687" s="1"/>
      <c r="AF4687" s="1"/>
      <c r="AG4687" s="1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</row>
    <row r="4688" spans="4:60" x14ac:dyDescent="0.2">
      <c r="D4688" s="23"/>
      <c r="F4688" s="1"/>
      <c r="H4688" s="1"/>
      <c r="Q4688" s="1"/>
      <c r="R4688" s="1"/>
      <c r="S4688" s="1"/>
      <c r="T4688" s="1"/>
      <c r="U4688" s="1"/>
      <c r="V4688" s="1"/>
      <c r="W4688" s="1"/>
      <c r="X4688" s="1"/>
      <c r="Y4688" s="1"/>
      <c r="Z4688" s="1"/>
      <c r="AA4688" s="1"/>
      <c r="AB4688" s="1"/>
      <c r="AC4688" s="1"/>
      <c r="AD4688" s="1"/>
      <c r="AE4688" s="1"/>
      <c r="AF4688" s="1"/>
      <c r="AG4688" s="1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</row>
    <row r="4689" spans="4:60" x14ac:dyDescent="0.2">
      <c r="D4689" s="23"/>
      <c r="F4689" s="1"/>
      <c r="H4689" s="1"/>
      <c r="I4689" s="26"/>
      <c r="J4689" s="26"/>
      <c r="K4689" s="26"/>
      <c r="L4689" s="26"/>
      <c r="M4689" s="26"/>
      <c r="N4689" s="26"/>
      <c r="O4689" s="26"/>
      <c r="P4689" s="26"/>
      <c r="Q4689" s="26"/>
      <c r="R4689" s="26"/>
      <c r="S4689" s="26"/>
      <c r="T4689" s="26"/>
      <c r="U4689" s="26"/>
      <c r="V4689" s="26"/>
      <c r="W4689" s="26"/>
      <c r="X4689" s="26"/>
      <c r="Y4689" s="26"/>
      <c r="Z4689" s="26"/>
      <c r="AA4689" s="26"/>
      <c r="AB4689" s="26"/>
      <c r="AC4689" s="26"/>
      <c r="AD4689" s="26"/>
      <c r="AE4689" s="26"/>
      <c r="AF4689" s="26"/>
      <c r="AG4689" s="26"/>
      <c r="AH4689" s="26"/>
      <c r="AI4689" s="26"/>
      <c r="AJ4689" s="26"/>
      <c r="AK4689" s="26"/>
      <c r="AL4689" s="26"/>
      <c r="AM4689" s="26"/>
      <c r="AN4689" s="26"/>
      <c r="AO4689" s="26"/>
      <c r="AP4689" s="26"/>
      <c r="AQ4689" s="26"/>
      <c r="AR4689" s="26"/>
      <c r="AS4689" s="26"/>
      <c r="AT4689" s="26"/>
      <c r="AU4689" s="26"/>
      <c r="AV4689" s="26"/>
      <c r="AW4689" s="26"/>
      <c r="AX4689" s="26"/>
      <c r="AY4689" s="26"/>
      <c r="AZ4689" s="26"/>
      <c r="BA4689" s="26"/>
      <c r="BB4689" s="26"/>
      <c r="BC4689" s="26"/>
      <c r="BD4689" s="26"/>
      <c r="BE4689" s="26"/>
      <c r="BF4689" s="26"/>
      <c r="BG4689" s="26"/>
      <c r="BH4689" s="26"/>
    </row>
    <row r="4690" spans="4:60" x14ac:dyDescent="0.2">
      <c r="D4690" s="23"/>
      <c r="F4690" s="28"/>
      <c r="H4690" s="1"/>
      <c r="Q4690" s="1"/>
      <c r="R4690" s="1"/>
      <c r="S4690" s="1"/>
      <c r="T4690" s="1"/>
      <c r="U4690" s="1"/>
      <c r="V4690" s="1"/>
      <c r="W4690" s="1"/>
      <c r="X4690" s="1"/>
      <c r="Y4690" s="1"/>
      <c r="Z4690" s="1"/>
      <c r="AA4690" s="1"/>
      <c r="AB4690" s="1"/>
      <c r="AC4690" s="1"/>
      <c r="AD4690" s="1"/>
      <c r="AE4690" s="1"/>
      <c r="AF4690" s="1"/>
      <c r="AG4690" s="1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</row>
    <row r="4691" spans="4:60" x14ac:dyDescent="0.2">
      <c r="D4691" s="23"/>
      <c r="F4691" s="28"/>
      <c r="H4691" s="1"/>
      <c r="I4691" s="29"/>
      <c r="J4691" s="29"/>
      <c r="K4691" s="29"/>
      <c r="L4691" s="29"/>
      <c r="M4691" s="29"/>
      <c r="N4691" s="29"/>
      <c r="O4691" s="29"/>
      <c r="P4691" s="29"/>
      <c r="Q4691" s="29"/>
      <c r="R4691" s="29"/>
      <c r="S4691" s="29"/>
      <c r="T4691" s="29"/>
      <c r="U4691" s="29"/>
      <c r="V4691" s="29"/>
      <c r="W4691" s="29"/>
      <c r="X4691" s="29"/>
      <c r="Y4691" s="29"/>
      <c r="Z4691" s="29"/>
      <c r="AA4691" s="29"/>
      <c r="AB4691" s="29"/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29"/>
      <c r="AS4691" s="29"/>
      <c r="AT4691" s="29"/>
      <c r="AU4691" s="29"/>
      <c r="AV4691" s="29"/>
      <c r="AW4691" s="29"/>
      <c r="AX4691" s="29"/>
      <c r="AY4691" s="29"/>
      <c r="AZ4691" s="29"/>
      <c r="BA4691" s="29"/>
      <c r="BB4691" s="29"/>
      <c r="BC4691" s="29"/>
      <c r="BD4691" s="29"/>
      <c r="BE4691" s="29"/>
      <c r="BF4691" s="29"/>
      <c r="BG4691" s="29"/>
      <c r="BH4691" s="29"/>
    </row>
    <row r="4692" spans="4:60" x14ac:dyDescent="0.2">
      <c r="D4692" s="23"/>
      <c r="F4692" s="28"/>
      <c r="H4692" s="30"/>
      <c r="I4692" s="30"/>
      <c r="J4692" s="30"/>
      <c r="K4692" s="30"/>
      <c r="L4692" s="30"/>
      <c r="M4692" s="30"/>
      <c r="N4692" s="30"/>
      <c r="O4692" s="30"/>
      <c r="P4692" s="30"/>
      <c r="Q4692" s="30"/>
      <c r="R4692" s="30"/>
      <c r="S4692" s="30"/>
      <c r="T4692" s="30"/>
      <c r="U4692" s="30"/>
      <c r="V4692" s="30"/>
      <c r="W4692" s="30"/>
      <c r="X4692" s="30"/>
      <c r="Y4692" s="30"/>
      <c r="Z4692" s="30"/>
      <c r="AA4692" s="30"/>
      <c r="AB4692" s="30"/>
      <c r="AC4692" s="30"/>
      <c r="AD4692" s="30"/>
      <c r="AE4692" s="30"/>
      <c r="AF4692" s="30"/>
      <c r="AG4692" s="30"/>
      <c r="AH4692" s="30"/>
      <c r="AI4692" s="30"/>
      <c r="AJ4692" s="30"/>
      <c r="AK4692" s="30"/>
      <c r="AL4692" s="30"/>
      <c r="AM4692" s="30"/>
      <c r="AN4692" s="30"/>
      <c r="AO4692" s="30"/>
      <c r="AP4692" s="30"/>
      <c r="AQ4692" s="30"/>
      <c r="AR4692" s="30"/>
      <c r="AS4692" s="30"/>
      <c r="AT4692" s="30"/>
      <c r="AU4692" s="30"/>
      <c r="AV4692" s="30"/>
      <c r="AW4692" s="30"/>
      <c r="AX4692" s="30"/>
      <c r="AY4692" s="30"/>
      <c r="AZ4692" s="30"/>
      <c r="BA4692" s="30"/>
      <c r="BB4692" s="30"/>
      <c r="BC4692" s="30"/>
      <c r="BD4692" s="30"/>
      <c r="BE4692" s="30"/>
      <c r="BF4692" s="30"/>
      <c r="BG4692" s="30"/>
      <c r="BH4692" s="30"/>
    </row>
    <row r="4693" spans="4:60" x14ac:dyDescent="0.2">
      <c r="D4693" s="23"/>
      <c r="F4693" s="28"/>
      <c r="H4693" s="1"/>
      <c r="Q4693" s="1"/>
      <c r="R4693" s="1"/>
      <c r="S4693" s="1"/>
      <c r="T4693" s="1"/>
      <c r="U4693" s="1"/>
      <c r="V4693" s="1"/>
      <c r="W4693" s="1"/>
      <c r="X4693" s="1"/>
      <c r="Y4693" s="1"/>
      <c r="Z4693" s="1"/>
      <c r="AA4693" s="1"/>
      <c r="AB4693" s="1"/>
      <c r="AC4693" s="1"/>
      <c r="AD4693" s="1"/>
      <c r="AE4693" s="1"/>
      <c r="AF4693" s="1"/>
      <c r="AG4693" s="1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</row>
    <row r="4694" spans="4:60" x14ac:dyDescent="0.2">
      <c r="D4694" s="23"/>
      <c r="F4694" s="1"/>
      <c r="H4694" s="1"/>
      <c r="Q4694" s="1"/>
      <c r="R4694" s="1"/>
      <c r="S4694" s="1"/>
      <c r="T4694" s="1"/>
      <c r="U4694" s="1"/>
      <c r="V4694" s="1"/>
      <c r="W4694" s="1"/>
      <c r="X4694" s="1"/>
      <c r="Y4694" s="1"/>
      <c r="Z4694" s="1"/>
      <c r="AA4694" s="1"/>
      <c r="AB4694" s="1"/>
      <c r="AC4694" s="1"/>
      <c r="AD4694" s="1"/>
      <c r="AE4694" s="1"/>
      <c r="AF4694" s="1"/>
      <c r="AG4694" s="1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</row>
    <row r="4695" spans="4:60" x14ac:dyDescent="0.2">
      <c r="D4695" s="23"/>
      <c r="F4695" s="1"/>
      <c r="H4695" s="1"/>
      <c r="I4695" s="26"/>
      <c r="J4695" s="26"/>
      <c r="K4695" s="26"/>
      <c r="L4695" s="26"/>
      <c r="M4695" s="26"/>
      <c r="N4695" s="26"/>
      <c r="O4695" s="26"/>
      <c r="P4695" s="26"/>
      <c r="Q4695" s="26"/>
      <c r="R4695" s="26"/>
      <c r="S4695" s="26"/>
      <c r="T4695" s="26"/>
      <c r="U4695" s="26"/>
      <c r="V4695" s="26"/>
      <c r="W4695" s="26"/>
      <c r="X4695" s="26"/>
      <c r="Y4695" s="26"/>
      <c r="Z4695" s="26"/>
      <c r="AA4695" s="26"/>
      <c r="AB4695" s="26"/>
      <c r="AC4695" s="26"/>
      <c r="AD4695" s="26"/>
      <c r="AE4695" s="26"/>
      <c r="AF4695" s="26"/>
      <c r="AG4695" s="26"/>
      <c r="AH4695" s="26"/>
      <c r="AI4695" s="26"/>
      <c r="AJ4695" s="26"/>
      <c r="AK4695" s="26"/>
      <c r="AL4695" s="26"/>
      <c r="AM4695" s="26"/>
      <c r="AN4695" s="26"/>
      <c r="AO4695" s="26"/>
      <c r="AP4695" s="26"/>
      <c r="AQ4695" s="26"/>
      <c r="AR4695" s="26"/>
      <c r="AS4695" s="26"/>
      <c r="AT4695" s="26"/>
      <c r="AU4695" s="26"/>
      <c r="AV4695" s="26"/>
      <c r="AW4695" s="26"/>
      <c r="AX4695" s="26"/>
      <c r="AY4695" s="26"/>
      <c r="AZ4695" s="26"/>
      <c r="BA4695" s="26"/>
      <c r="BB4695" s="26"/>
      <c r="BC4695" s="26"/>
      <c r="BD4695" s="26"/>
      <c r="BE4695" s="26"/>
      <c r="BF4695" s="26"/>
      <c r="BG4695" s="26"/>
      <c r="BH4695" s="26"/>
    </row>
    <row r="4696" spans="4:60" x14ac:dyDescent="0.2">
      <c r="D4696" s="23"/>
      <c r="F4696" s="28"/>
      <c r="H4696" s="1"/>
      <c r="Q4696" s="1"/>
      <c r="R4696" s="1"/>
      <c r="S4696" s="1"/>
      <c r="T4696" s="1"/>
      <c r="U4696" s="1"/>
      <c r="V4696" s="1"/>
      <c r="W4696" s="1"/>
      <c r="X4696" s="1"/>
      <c r="Y4696" s="1"/>
      <c r="Z4696" s="1"/>
      <c r="AA4696" s="1"/>
      <c r="AB4696" s="1"/>
      <c r="AC4696" s="1"/>
      <c r="AD4696" s="1"/>
      <c r="AE4696" s="1"/>
      <c r="AF4696" s="1"/>
      <c r="AG4696" s="1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</row>
    <row r="4697" spans="4:60" x14ac:dyDescent="0.2">
      <c r="D4697" s="23"/>
      <c r="F4697" s="28"/>
      <c r="H4697" s="1"/>
      <c r="I4697" s="29"/>
      <c r="J4697" s="29"/>
      <c r="K4697" s="29"/>
      <c r="L4697" s="29"/>
      <c r="M4697" s="29"/>
      <c r="N4697" s="29"/>
      <c r="O4697" s="29"/>
      <c r="P4697" s="29"/>
      <c r="Q4697" s="29"/>
      <c r="R4697" s="29"/>
      <c r="S4697" s="29"/>
      <c r="T4697" s="29"/>
      <c r="U4697" s="29"/>
      <c r="V4697" s="29"/>
      <c r="W4697" s="29"/>
      <c r="X4697" s="29"/>
      <c r="Y4697" s="29"/>
      <c r="Z4697" s="29"/>
      <c r="AA4697" s="29"/>
      <c r="AB4697" s="29"/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29"/>
      <c r="AQ4697" s="29"/>
      <c r="AR4697" s="29"/>
      <c r="AS4697" s="29"/>
      <c r="AT4697" s="29"/>
      <c r="AU4697" s="29"/>
      <c r="AV4697" s="29"/>
      <c r="AW4697" s="29"/>
      <c r="AX4697" s="29"/>
      <c r="AY4697" s="29"/>
      <c r="AZ4697" s="29"/>
      <c r="BA4697" s="29"/>
      <c r="BB4697" s="29"/>
      <c r="BC4697" s="29"/>
      <c r="BD4697" s="29"/>
      <c r="BE4697" s="29"/>
      <c r="BF4697" s="29"/>
      <c r="BG4697" s="29"/>
      <c r="BH4697" s="29"/>
    </row>
    <row r="4698" spans="4:60" x14ac:dyDescent="0.2">
      <c r="D4698" s="23"/>
      <c r="F4698" s="28"/>
      <c r="H4698" s="30"/>
      <c r="I4698" s="30"/>
      <c r="J4698" s="30"/>
      <c r="K4698" s="30"/>
      <c r="L4698" s="30"/>
      <c r="M4698" s="30"/>
      <c r="N4698" s="30"/>
      <c r="O4698" s="30"/>
      <c r="P4698" s="30"/>
      <c r="Q4698" s="30"/>
      <c r="R4698" s="30"/>
      <c r="S4698" s="30"/>
      <c r="T4698" s="30"/>
      <c r="U4698" s="30"/>
      <c r="V4698" s="30"/>
      <c r="W4698" s="30"/>
      <c r="X4698" s="30"/>
      <c r="Y4698" s="30"/>
      <c r="Z4698" s="30"/>
      <c r="AA4698" s="30"/>
      <c r="AB4698" s="30"/>
      <c r="AC4698" s="30"/>
      <c r="AD4698" s="30"/>
      <c r="AE4698" s="30"/>
      <c r="AF4698" s="30"/>
      <c r="AG4698" s="30"/>
      <c r="AH4698" s="30"/>
      <c r="AI4698" s="30"/>
      <c r="AJ4698" s="30"/>
      <c r="AK4698" s="30"/>
      <c r="AL4698" s="30"/>
      <c r="AM4698" s="30"/>
      <c r="AN4698" s="30"/>
      <c r="AO4698" s="30"/>
      <c r="AP4698" s="30"/>
      <c r="AQ4698" s="30"/>
      <c r="AR4698" s="30"/>
      <c r="AS4698" s="30"/>
      <c r="AT4698" s="30"/>
      <c r="AU4698" s="30"/>
      <c r="AV4698" s="30"/>
      <c r="AW4698" s="30"/>
      <c r="AX4698" s="30"/>
      <c r="AY4698" s="30"/>
      <c r="AZ4698" s="30"/>
      <c r="BA4698" s="30"/>
      <c r="BB4698" s="30"/>
      <c r="BC4698" s="30"/>
      <c r="BD4698" s="30"/>
      <c r="BE4698" s="30"/>
      <c r="BF4698" s="30"/>
      <c r="BG4698" s="30"/>
      <c r="BH4698" s="30"/>
    </row>
    <row r="4699" spans="4:60" x14ac:dyDescent="0.2">
      <c r="D4699" s="23"/>
      <c r="F4699" s="28"/>
      <c r="H4699" s="1"/>
      <c r="Q4699" s="1"/>
      <c r="R4699" s="1"/>
      <c r="S4699" s="1"/>
      <c r="T4699" s="1"/>
      <c r="U4699" s="1"/>
      <c r="V4699" s="1"/>
      <c r="W4699" s="1"/>
      <c r="X4699" s="1"/>
      <c r="Y4699" s="1"/>
      <c r="Z4699" s="1"/>
      <c r="AA4699" s="1"/>
      <c r="AB4699" s="1"/>
      <c r="AC4699" s="1"/>
      <c r="AD4699" s="1"/>
      <c r="AE4699" s="1"/>
      <c r="AF4699" s="1"/>
      <c r="AG4699" s="1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</row>
    <row r="4700" spans="4:60" x14ac:dyDescent="0.2">
      <c r="D4700" s="23"/>
      <c r="F4700" s="1"/>
      <c r="H4700" s="1"/>
      <c r="Q4700" s="1"/>
      <c r="R4700" s="1"/>
      <c r="S4700" s="1"/>
      <c r="T4700" s="1"/>
      <c r="U4700" s="1"/>
      <c r="V4700" s="1"/>
      <c r="W4700" s="1"/>
      <c r="X4700" s="1"/>
      <c r="Y4700" s="1"/>
      <c r="Z4700" s="1"/>
      <c r="AA4700" s="1"/>
      <c r="AB4700" s="1"/>
      <c r="AC4700" s="1"/>
      <c r="AD4700" s="1"/>
      <c r="AE4700" s="1"/>
      <c r="AF4700" s="1"/>
      <c r="AG4700" s="1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</row>
    <row r="4701" spans="4:60" x14ac:dyDescent="0.2">
      <c r="D4701" s="23"/>
      <c r="F4701" s="1"/>
      <c r="H4701" s="1"/>
      <c r="I4701" s="26"/>
      <c r="J4701" s="26"/>
      <c r="K4701" s="26"/>
      <c r="L4701" s="26"/>
      <c r="M4701" s="26"/>
      <c r="N4701" s="26"/>
      <c r="O4701" s="26"/>
      <c r="P4701" s="26"/>
      <c r="Q4701" s="26"/>
      <c r="R4701" s="26"/>
      <c r="S4701" s="26"/>
      <c r="T4701" s="26"/>
      <c r="U4701" s="26"/>
      <c r="V4701" s="26"/>
      <c r="W4701" s="26"/>
      <c r="X4701" s="26"/>
      <c r="Y4701" s="26"/>
      <c r="Z4701" s="26"/>
      <c r="AA4701" s="26"/>
      <c r="AB4701" s="26"/>
      <c r="AC4701" s="26"/>
      <c r="AD4701" s="26"/>
      <c r="AE4701" s="26"/>
      <c r="AF4701" s="26"/>
      <c r="AG4701" s="26"/>
      <c r="AH4701" s="26"/>
      <c r="AI4701" s="26"/>
      <c r="AJ4701" s="26"/>
      <c r="AK4701" s="26"/>
      <c r="AL4701" s="26"/>
      <c r="AM4701" s="26"/>
      <c r="AN4701" s="26"/>
      <c r="AO4701" s="26"/>
      <c r="AP4701" s="26"/>
      <c r="AQ4701" s="26"/>
      <c r="AR4701" s="26"/>
      <c r="AS4701" s="26"/>
      <c r="AT4701" s="26"/>
      <c r="AU4701" s="26"/>
      <c r="AV4701" s="26"/>
      <c r="AW4701" s="26"/>
      <c r="AX4701" s="26"/>
      <c r="AY4701" s="26"/>
      <c r="AZ4701" s="26"/>
      <c r="BA4701" s="26"/>
      <c r="BB4701" s="26"/>
      <c r="BC4701" s="26"/>
      <c r="BD4701" s="26"/>
      <c r="BE4701" s="26"/>
      <c r="BF4701" s="26"/>
      <c r="BG4701" s="26"/>
      <c r="BH4701" s="26"/>
    </row>
    <row r="4702" spans="4:60" x14ac:dyDescent="0.2">
      <c r="D4702" s="23"/>
      <c r="F4702" s="28"/>
      <c r="H4702" s="1"/>
      <c r="Q4702" s="1"/>
      <c r="R4702" s="1"/>
      <c r="S4702" s="1"/>
      <c r="T4702" s="1"/>
      <c r="U4702" s="1"/>
      <c r="V4702" s="1"/>
      <c r="W4702" s="1"/>
      <c r="X4702" s="1"/>
      <c r="Y4702" s="1"/>
      <c r="Z4702" s="1"/>
      <c r="AA4702" s="1"/>
      <c r="AB4702" s="1"/>
      <c r="AC4702" s="1"/>
      <c r="AD4702" s="1"/>
      <c r="AE4702" s="1"/>
      <c r="AF4702" s="1"/>
      <c r="AG4702" s="1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</row>
    <row r="4703" spans="4:60" x14ac:dyDescent="0.2">
      <c r="D4703" s="23"/>
      <c r="F4703" s="28"/>
      <c r="H4703" s="1"/>
      <c r="I4703" s="29"/>
      <c r="J4703" s="29"/>
      <c r="K4703" s="29"/>
      <c r="L4703" s="29"/>
      <c r="M4703" s="29"/>
      <c r="N4703" s="29"/>
      <c r="O4703" s="29"/>
      <c r="P4703" s="29"/>
      <c r="Q4703" s="29"/>
      <c r="R4703" s="29"/>
      <c r="S4703" s="29"/>
      <c r="T4703" s="29"/>
      <c r="U4703" s="29"/>
      <c r="V4703" s="29"/>
      <c r="W4703" s="29"/>
      <c r="X4703" s="29"/>
      <c r="Y4703" s="29"/>
      <c r="Z4703" s="29"/>
      <c r="AA4703" s="29"/>
      <c r="AB4703" s="29"/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29"/>
      <c r="AS4703" s="29"/>
      <c r="AT4703" s="29"/>
      <c r="AU4703" s="29"/>
      <c r="AV4703" s="29"/>
      <c r="AW4703" s="29"/>
      <c r="AX4703" s="29"/>
      <c r="AY4703" s="29"/>
      <c r="AZ4703" s="29"/>
      <c r="BA4703" s="29"/>
      <c r="BB4703" s="29"/>
      <c r="BC4703" s="29"/>
      <c r="BD4703" s="29"/>
      <c r="BE4703" s="29"/>
      <c r="BF4703" s="29"/>
      <c r="BG4703" s="29"/>
      <c r="BH4703" s="29"/>
    </row>
    <row r="4704" spans="4:60" x14ac:dyDescent="0.2">
      <c r="D4704" s="23"/>
      <c r="F4704" s="28"/>
      <c r="H4704" s="30"/>
      <c r="I4704" s="30"/>
      <c r="J4704" s="30"/>
      <c r="K4704" s="30"/>
      <c r="L4704" s="30"/>
      <c r="M4704" s="30"/>
      <c r="N4704" s="30"/>
      <c r="O4704" s="30"/>
      <c r="P4704" s="30"/>
      <c r="Q4704" s="30"/>
      <c r="R4704" s="30"/>
      <c r="S4704" s="30"/>
      <c r="T4704" s="30"/>
      <c r="U4704" s="30"/>
      <c r="V4704" s="30"/>
      <c r="W4704" s="30"/>
      <c r="X4704" s="30"/>
      <c r="Y4704" s="30"/>
      <c r="Z4704" s="30"/>
      <c r="AA4704" s="30"/>
      <c r="AB4704" s="30"/>
      <c r="AC4704" s="30"/>
      <c r="AD4704" s="30"/>
      <c r="AE4704" s="30"/>
      <c r="AF4704" s="30"/>
      <c r="AG4704" s="30"/>
      <c r="AH4704" s="30"/>
      <c r="AI4704" s="30"/>
      <c r="AJ4704" s="30"/>
      <c r="AK4704" s="30"/>
      <c r="AL4704" s="30"/>
      <c r="AM4704" s="30"/>
      <c r="AN4704" s="30"/>
      <c r="AO4704" s="30"/>
      <c r="AP4704" s="30"/>
      <c r="AQ4704" s="30"/>
      <c r="AR4704" s="30"/>
      <c r="AS4704" s="30"/>
      <c r="AT4704" s="30"/>
      <c r="AU4704" s="30"/>
      <c r="AV4704" s="30"/>
      <c r="AW4704" s="30"/>
      <c r="AX4704" s="30"/>
      <c r="AY4704" s="30"/>
      <c r="AZ4704" s="30"/>
      <c r="BA4704" s="30"/>
      <c r="BB4704" s="30"/>
      <c r="BC4704" s="30"/>
      <c r="BD4704" s="30"/>
      <c r="BE4704" s="30"/>
      <c r="BF4704" s="30"/>
      <c r="BG4704" s="30"/>
      <c r="BH4704" s="30"/>
    </row>
    <row r="4705" spans="4:60" x14ac:dyDescent="0.2">
      <c r="D4705" s="23"/>
      <c r="F4705" s="28"/>
      <c r="H4705" s="1"/>
      <c r="Q4705" s="1"/>
      <c r="R4705" s="1"/>
      <c r="S4705" s="1"/>
      <c r="T4705" s="1"/>
      <c r="U4705" s="1"/>
      <c r="V4705" s="1"/>
      <c r="W4705" s="1"/>
      <c r="X4705" s="1"/>
      <c r="Y4705" s="1"/>
      <c r="Z4705" s="1"/>
      <c r="AA4705" s="1"/>
      <c r="AB4705" s="1"/>
      <c r="AC4705" s="1"/>
      <c r="AD4705" s="1"/>
      <c r="AE4705" s="1"/>
      <c r="AF4705" s="1"/>
      <c r="AG4705" s="1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</row>
    <row r="4706" spans="4:60" x14ac:dyDescent="0.2">
      <c r="D4706" s="23"/>
      <c r="F4706" s="1"/>
      <c r="H4706" s="1"/>
      <c r="Q4706" s="1"/>
      <c r="R4706" s="1"/>
      <c r="S4706" s="1"/>
      <c r="T4706" s="1"/>
      <c r="U4706" s="1"/>
      <c r="V4706" s="1"/>
      <c r="W4706" s="1"/>
      <c r="X4706" s="1"/>
      <c r="Y4706" s="1"/>
      <c r="Z4706" s="1"/>
      <c r="AA4706" s="1"/>
      <c r="AB4706" s="1"/>
      <c r="AC4706" s="1"/>
      <c r="AD4706" s="1"/>
      <c r="AE4706" s="1"/>
      <c r="AF4706" s="1"/>
      <c r="AG4706" s="1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</row>
    <row r="4707" spans="4:60" x14ac:dyDescent="0.2">
      <c r="D4707" s="23"/>
      <c r="F4707" s="1"/>
      <c r="H4707" s="1"/>
      <c r="I4707" s="26"/>
      <c r="J4707" s="26"/>
      <c r="K4707" s="26"/>
      <c r="L4707" s="26"/>
      <c r="M4707" s="26"/>
      <c r="N4707" s="26"/>
      <c r="O4707" s="26"/>
      <c r="P4707" s="26"/>
      <c r="Q4707" s="26"/>
      <c r="R4707" s="26"/>
      <c r="S4707" s="26"/>
      <c r="T4707" s="26"/>
      <c r="U4707" s="26"/>
      <c r="V4707" s="26"/>
      <c r="W4707" s="26"/>
      <c r="X4707" s="26"/>
      <c r="Y4707" s="26"/>
      <c r="Z4707" s="26"/>
      <c r="AA4707" s="26"/>
      <c r="AB4707" s="26"/>
      <c r="AC4707" s="26"/>
      <c r="AD4707" s="26"/>
      <c r="AE4707" s="26"/>
      <c r="AF4707" s="26"/>
      <c r="AG4707" s="26"/>
      <c r="AH4707" s="26"/>
      <c r="AI4707" s="26"/>
      <c r="AJ4707" s="26"/>
      <c r="AK4707" s="26"/>
      <c r="AL4707" s="26"/>
      <c r="AM4707" s="26"/>
      <c r="AN4707" s="26"/>
      <c r="AO4707" s="26"/>
      <c r="AP4707" s="26"/>
      <c r="AQ4707" s="26"/>
      <c r="AR4707" s="26"/>
      <c r="AS4707" s="26"/>
      <c r="AT4707" s="26"/>
      <c r="AU4707" s="26"/>
      <c r="AV4707" s="26"/>
      <c r="AW4707" s="26"/>
      <c r="AX4707" s="26"/>
      <c r="AY4707" s="26"/>
      <c r="AZ4707" s="26"/>
      <c r="BA4707" s="26"/>
      <c r="BB4707" s="26"/>
      <c r="BC4707" s="26"/>
      <c r="BD4707" s="26"/>
      <c r="BE4707" s="26"/>
      <c r="BF4707" s="26"/>
      <c r="BG4707" s="26"/>
      <c r="BH4707" s="26"/>
    </row>
    <row r="4708" spans="4:60" x14ac:dyDescent="0.2">
      <c r="D4708" s="23"/>
      <c r="F4708" s="28"/>
      <c r="H4708" s="1"/>
      <c r="Q4708" s="1"/>
      <c r="R4708" s="1"/>
      <c r="S4708" s="1"/>
      <c r="T4708" s="1"/>
      <c r="U4708" s="1"/>
      <c r="V4708" s="1"/>
      <c r="W4708" s="1"/>
      <c r="X4708" s="1"/>
      <c r="Y4708" s="1"/>
      <c r="Z4708" s="1"/>
      <c r="AA4708" s="1"/>
      <c r="AB4708" s="1"/>
      <c r="AC4708" s="1"/>
      <c r="AD4708" s="1"/>
      <c r="AE4708" s="1"/>
      <c r="AF4708" s="1"/>
      <c r="AG4708" s="1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</row>
    <row r="4709" spans="4:60" x14ac:dyDescent="0.2">
      <c r="D4709" s="23"/>
      <c r="F4709" s="28"/>
      <c r="H4709" s="1"/>
      <c r="I4709" s="29"/>
      <c r="J4709" s="29"/>
      <c r="K4709" s="29"/>
      <c r="L4709" s="29"/>
      <c r="M4709" s="29"/>
      <c r="N4709" s="29"/>
      <c r="O4709" s="29"/>
      <c r="P4709" s="29"/>
      <c r="Q4709" s="29"/>
      <c r="R4709" s="29"/>
      <c r="S4709" s="29"/>
      <c r="T4709" s="29"/>
      <c r="U4709" s="29"/>
      <c r="V4709" s="29"/>
      <c r="W4709" s="29"/>
      <c r="X4709" s="29"/>
      <c r="Y4709" s="29"/>
      <c r="Z4709" s="29"/>
      <c r="AA4709" s="29"/>
      <c r="AB4709" s="29"/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29"/>
      <c r="AS4709" s="29"/>
      <c r="AT4709" s="29"/>
      <c r="AU4709" s="29"/>
      <c r="AV4709" s="29"/>
      <c r="AW4709" s="29"/>
      <c r="AX4709" s="29"/>
      <c r="AY4709" s="29"/>
      <c r="AZ4709" s="29"/>
      <c r="BA4709" s="29"/>
      <c r="BB4709" s="29"/>
      <c r="BC4709" s="29"/>
      <c r="BD4709" s="29"/>
      <c r="BE4709" s="29"/>
      <c r="BF4709" s="29"/>
      <c r="BG4709" s="29"/>
      <c r="BH4709" s="29"/>
    </row>
    <row r="4710" spans="4:60" x14ac:dyDescent="0.2">
      <c r="D4710" s="23"/>
      <c r="F4710" s="28"/>
      <c r="H4710" s="30"/>
      <c r="I4710" s="30"/>
      <c r="J4710" s="30"/>
      <c r="K4710" s="30"/>
      <c r="L4710" s="30"/>
      <c r="M4710" s="30"/>
      <c r="N4710" s="30"/>
      <c r="O4710" s="30"/>
      <c r="P4710" s="30"/>
      <c r="Q4710" s="30"/>
      <c r="R4710" s="30"/>
      <c r="S4710" s="30"/>
      <c r="T4710" s="30"/>
      <c r="U4710" s="30"/>
      <c r="V4710" s="30"/>
      <c r="W4710" s="30"/>
      <c r="X4710" s="30"/>
      <c r="Y4710" s="30"/>
      <c r="Z4710" s="30"/>
      <c r="AA4710" s="30"/>
      <c r="AB4710" s="30"/>
      <c r="AC4710" s="30"/>
      <c r="AD4710" s="30"/>
      <c r="AE4710" s="30"/>
      <c r="AF4710" s="30"/>
      <c r="AG4710" s="30"/>
      <c r="AH4710" s="30"/>
      <c r="AI4710" s="30"/>
      <c r="AJ4710" s="30"/>
      <c r="AK4710" s="30"/>
      <c r="AL4710" s="30"/>
      <c r="AM4710" s="30"/>
      <c r="AN4710" s="30"/>
      <c r="AO4710" s="30"/>
      <c r="AP4710" s="30"/>
      <c r="AQ4710" s="30"/>
      <c r="AR4710" s="30"/>
      <c r="AS4710" s="30"/>
      <c r="AT4710" s="30"/>
      <c r="AU4710" s="30"/>
      <c r="AV4710" s="30"/>
      <c r="AW4710" s="30"/>
      <c r="AX4710" s="30"/>
      <c r="AY4710" s="30"/>
      <c r="AZ4710" s="30"/>
      <c r="BA4710" s="30"/>
      <c r="BB4710" s="30"/>
      <c r="BC4710" s="30"/>
      <c r="BD4710" s="30"/>
      <c r="BE4710" s="30"/>
      <c r="BF4710" s="30"/>
      <c r="BG4710" s="30"/>
      <c r="BH4710" s="30"/>
    </row>
    <row r="4711" spans="4:60" x14ac:dyDescent="0.2">
      <c r="D4711" s="23"/>
      <c r="F4711" s="28"/>
      <c r="H4711" s="1"/>
      <c r="Q4711" s="1"/>
      <c r="R4711" s="1"/>
      <c r="S4711" s="1"/>
      <c r="T4711" s="1"/>
      <c r="U4711" s="1"/>
      <c r="V4711" s="1"/>
      <c r="W4711" s="1"/>
      <c r="X4711" s="1"/>
      <c r="Y4711" s="1"/>
      <c r="Z4711" s="1"/>
      <c r="AA4711" s="1"/>
      <c r="AB4711" s="1"/>
      <c r="AC4711" s="1"/>
      <c r="AD4711" s="1"/>
      <c r="AE4711" s="1"/>
      <c r="AF4711" s="1"/>
      <c r="AG4711" s="1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</row>
    <row r="4712" spans="4:60" x14ac:dyDescent="0.2">
      <c r="D4712" s="23"/>
      <c r="F4712" s="1"/>
      <c r="H4712" s="1"/>
      <c r="Q4712" s="1"/>
      <c r="R4712" s="1"/>
      <c r="S4712" s="1"/>
      <c r="T4712" s="1"/>
      <c r="U4712" s="1"/>
      <c r="V4712" s="1"/>
      <c r="W4712" s="1"/>
      <c r="X4712" s="1"/>
      <c r="Y4712" s="1"/>
      <c r="Z4712" s="1"/>
      <c r="AA4712" s="1"/>
      <c r="AB4712" s="1"/>
      <c r="AC4712" s="1"/>
      <c r="AD4712" s="1"/>
      <c r="AE4712" s="1"/>
      <c r="AF4712" s="1"/>
      <c r="AG4712" s="1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</row>
    <row r="4713" spans="4:60" x14ac:dyDescent="0.2">
      <c r="D4713" s="23"/>
      <c r="F4713" s="1"/>
      <c r="H4713" s="1"/>
      <c r="I4713" s="26"/>
      <c r="J4713" s="26"/>
      <c r="K4713" s="26"/>
      <c r="L4713" s="26"/>
      <c r="M4713" s="26"/>
      <c r="N4713" s="26"/>
      <c r="O4713" s="26"/>
      <c r="P4713" s="26"/>
      <c r="Q4713" s="26"/>
      <c r="R4713" s="26"/>
      <c r="S4713" s="26"/>
      <c r="T4713" s="26"/>
      <c r="U4713" s="26"/>
      <c r="V4713" s="26"/>
      <c r="W4713" s="26"/>
      <c r="X4713" s="26"/>
      <c r="Y4713" s="26"/>
      <c r="Z4713" s="26"/>
      <c r="AA4713" s="26"/>
      <c r="AB4713" s="26"/>
      <c r="AC4713" s="26"/>
      <c r="AD4713" s="26"/>
      <c r="AE4713" s="26"/>
      <c r="AF4713" s="26"/>
      <c r="AG4713" s="26"/>
      <c r="AH4713" s="26"/>
      <c r="AI4713" s="26"/>
      <c r="AJ4713" s="26"/>
      <c r="AK4713" s="26"/>
      <c r="AL4713" s="26"/>
      <c r="AM4713" s="26"/>
      <c r="AN4713" s="26"/>
      <c r="AO4713" s="26"/>
      <c r="AP4713" s="26"/>
      <c r="AQ4713" s="26"/>
      <c r="AR4713" s="26"/>
      <c r="AS4713" s="26"/>
      <c r="AT4713" s="26"/>
      <c r="AU4713" s="26"/>
      <c r="AV4713" s="26"/>
      <c r="AW4713" s="26"/>
      <c r="AX4713" s="26"/>
      <c r="AY4713" s="26"/>
      <c r="AZ4713" s="26"/>
      <c r="BA4713" s="26"/>
      <c r="BB4713" s="26"/>
      <c r="BC4713" s="26"/>
      <c r="BD4713" s="26"/>
      <c r="BE4713" s="26"/>
      <c r="BF4713" s="26"/>
      <c r="BG4713" s="26"/>
      <c r="BH4713" s="26"/>
    </row>
    <row r="4714" spans="4:60" x14ac:dyDescent="0.2">
      <c r="D4714" s="23"/>
      <c r="F4714" s="28"/>
      <c r="H4714" s="1"/>
      <c r="Q4714" s="1"/>
      <c r="R4714" s="1"/>
      <c r="S4714" s="1"/>
      <c r="T4714" s="1"/>
      <c r="U4714" s="1"/>
      <c r="V4714" s="1"/>
      <c r="W4714" s="1"/>
      <c r="X4714" s="1"/>
      <c r="Y4714" s="1"/>
      <c r="Z4714" s="1"/>
      <c r="AA4714" s="1"/>
      <c r="AB4714" s="1"/>
      <c r="AC4714" s="1"/>
      <c r="AD4714" s="1"/>
      <c r="AE4714" s="1"/>
      <c r="AF4714" s="1"/>
      <c r="AG4714" s="1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</row>
    <row r="4715" spans="4:60" x14ac:dyDescent="0.2">
      <c r="D4715" s="23"/>
      <c r="F4715" s="28"/>
      <c r="H4715" s="1"/>
      <c r="I4715" s="29"/>
      <c r="J4715" s="29"/>
      <c r="K4715" s="29"/>
      <c r="L4715" s="29"/>
      <c r="M4715" s="29"/>
      <c r="N4715" s="29"/>
      <c r="O4715" s="29"/>
      <c r="P4715" s="29"/>
      <c r="Q4715" s="29"/>
      <c r="R4715" s="29"/>
      <c r="S4715" s="29"/>
      <c r="T4715" s="29"/>
      <c r="U4715" s="29"/>
      <c r="V4715" s="29"/>
      <c r="W4715" s="29"/>
      <c r="X4715" s="29"/>
      <c r="Y4715" s="29"/>
      <c r="Z4715" s="29"/>
      <c r="AA4715" s="29"/>
      <c r="AB4715" s="29"/>
      <c r="AC4715" s="29"/>
      <c r="AD4715" s="29"/>
      <c r="AE4715" s="29"/>
      <c r="AF4715" s="29"/>
      <c r="AG4715" s="29"/>
      <c r="AH4715" s="29"/>
      <c r="AI4715" s="29"/>
      <c r="AJ4715" s="29"/>
      <c r="AK4715" s="29"/>
      <c r="AL4715" s="29"/>
      <c r="AM4715" s="29"/>
      <c r="AN4715" s="29"/>
      <c r="AO4715" s="29"/>
      <c r="AP4715" s="29"/>
      <c r="AQ4715" s="29"/>
      <c r="AR4715" s="29"/>
      <c r="AS4715" s="29"/>
      <c r="AT4715" s="29"/>
      <c r="AU4715" s="29"/>
      <c r="AV4715" s="29"/>
      <c r="AW4715" s="29"/>
      <c r="AX4715" s="29"/>
      <c r="AY4715" s="29"/>
      <c r="AZ4715" s="29"/>
      <c r="BA4715" s="29"/>
      <c r="BB4715" s="29"/>
      <c r="BC4715" s="29"/>
      <c r="BD4715" s="29"/>
      <c r="BE4715" s="29"/>
      <c r="BF4715" s="29"/>
      <c r="BG4715" s="29"/>
      <c r="BH4715" s="29"/>
    </row>
    <row r="4716" spans="4:60" x14ac:dyDescent="0.2">
      <c r="D4716" s="23"/>
      <c r="F4716" s="28"/>
      <c r="H4716" s="30"/>
      <c r="I4716" s="30"/>
      <c r="J4716" s="30"/>
      <c r="K4716" s="30"/>
      <c r="L4716" s="30"/>
      <c r="M4716" s="30"/>
      <c r="N4716" s="30"/>
      <c r="O4716" s="30"/>
      <c r="P4716" s="30"/>
      <c r="Q4716" s="30"/>
      <c r="R4716" s="30"/>
      <c r="S4716" s="30"/>
      <c r="T4716" s="30"/>
      <c r="U4716" s="30"/>
      <c r="V4716" s="30"/>
      <c r="W4716" s="30"/>
      <c r="X4716" s="30"/>
      <c r="Y4716" s="30"/>
      <c r="Z4716" s="30"/>
      <c r="AA4716" s="30"/>
      <c r="AB4716" s="30"/>
      <c r="AC4716" s="30"/>
      <c r="AD4716" s="30"/>
      <c r="AE4716" s="30"/>
      <c r="AF4716" s="30"/>
      <c r="AG4716" s="30"/>
      <c r="AH4716" s="30"/>
      <c r="AI4716" s="30"/>
      <c r="AJ4716" s="30"/>
      <c r="AK4716" s="30"/>
      <c r="AL4716" s="30"/>
      <c r="AM4716" s="30"/>
      <c r="AN4716" s="30"/>
      <c r="AO4716" s="30"/>
      <c r="AP4716" s="30"/>
      <c r="AQ4716" s="30"/>
      <c r="AR4716" s="30"/>
      <c r="AS4716" s="30"/>
      <c r="AT4716" s="30"/>
      <c r="AU4716" s="30"/>
      <c r="AV4716" s="30"/>
      <c r="AW4716" s="30"/>
      <c r="AX4716" s="30"/>
      <c r="AY4716" s="30"/>
      <c r="AZ4716" s="30"/>
      <c r="BA4716" s="30"/>
      <c r="BB4716" s="30"/>
      <c r="BC4716" s="30"/>
      <c r="BD4716" s="30"/>
      <c r="BE4716" s="30"/>
      <c r="BF4716" s="30"/>
      <c r="BG4716" s="30"/>
      <c r="BH4716" s="30"/>
    </row>
    <row r="4717" spans="4:60" x14ac:dyDescent="0.2">
      <c r="D4717" s="23"/>
      <c r="F4717" s="28"/>
      <c r="H4717" s="1"/>
      <c r="Q4717" s="1"/>
      <c r="R4717" s="1"/>
      <c r="S4717" s="1"/>
      <c r="T4717" s="1"/>
      <c r="U4717" s="1"/>
      <c r="V4717" s="1"/>
      <c r="W4717" s="1"/>
      <c r="X4717" s="1"/>
      <c r="Y4717" s="1"/>
      <c r="Z4717" s="1"/>
      <c r="AA4717" s="1"/>
      <c r="AB4717" s="1"/>
      <c r="AC4717" s="1"/>
      <c r="AD4717" s="1"/>
      <c r="AE4717" s="1"/>
      <c r="AF4717" s="1"/>
      <c r="AG4717" s="1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</row>
    <row r="4718" spans="4:60" x14ac:dyDescent="0.2">
      <c r="D4718" s="23"/>
      <c r="F4718" s="1"/>
      <c r="H4718" s="1"/>
      <c r="Q4718" s="1"/>
      <c r="R4718" s="1"/>
      <c r="S4718" s="1"/>
      <c r="T4718" s="1"/>
      <c r="U4718" s="1"/>
      <c r="V4718" s="1"/>
      <c r="W4718" s="1"/>
      <c r="X4718" s="1"/>
      <c r="Y4718" s="1"/>
      <c r="Z4718" s="1"/>
      <c r="AA4718" s="1"/>
      <c r="AB4718" s="1"/>
      <c r="AC4718" s="1"/>
      <c r="AD4718" s="1"/>
      <c r="AE4718" s="1"/>
      <c r="AF4718" s="1"/>
      <c r="AG4718" s="1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</row>
    <row r="4719" spans="4:60" x14ac:dyDescent="0.2">
      <c r="D4719" s="23"/>
      <c r="F4719" s="1"/>
      <c r="H4719" s="1"/>
      <c r="I4719" s="26"/>
      <c r="J4719" s="26"/>
      <c r="K4719" s="26"/>
      <c r="L4719" s="26"/>
      <c r="M4719" s="26"/>
      <c r="N4719" s="26"/>
      <c r="O4719" s="26"/>
      <c r="P4719" s="26"/>
      <c r="Q4719" s="26"/>
      <c r="R4719" s="26"/>
      <c r="S4719" s="26"/>
      <c r="T4719" s="26"/>
      <c r="U4719" s="26"/>
      <c r="V4719" s="26"/>
      <c r="W4719" s="26"/>
      <c r="X4719" s="26"/>
      <c r="Y4719" s="26"/>
      <c r="Z4719" s="26"/>
      <c r="AA4719" s="26"/>
      <c r="AB4719" s="26"/>
      <c r="AC4719" s="26"/>
      <c r="AD4719" s="26"/>
      <c r="AE4719" s="26"/>
      <c r="AF4719" s="26"/>
      <c r="AG4719" s="26"/>
      <c r="AH4719" s="26"/>
      <c r="AI4719" s="26"/>
      <c r="AJ4719" s="26"/>
      <c r="AK4719" s="26"/>
      <c r="AL4719" s="26"/>
      <c r="AM4719" s="26"/>
      <c r="AN4719" s="26"/>
      <c r="AO4719" s="26"/>
      <c r="AP4719" s="26"/>
      <c r="AQ4719" s="26"/>
      <c r="AR4719" s="26"/>
      <c r="AS4719" s="26"/>
      <c r="AT4719" s="26"/>
      <c r="AU4719" s="26"/>
      <c r="AV4719" s="26"/>
      <c r="AW4719" s="26"/>
      <c r="AX4719" s="26"/>
      <c r="AY4719" s="26"/>
      <c r="AZ4719" s="26"/>
      <c r="BA4719" s="26"/>
      <c r="BB4719" s="26"/>
      <c r="BC4719" s="26"/>
      <c r="BD4719" s="26"/>
      <c r="BE4719" s="26"/>
      <c r="BF4719" s="26"/>
      <c r="BG4719" s="26"/>
      <c r="BH4719" s="26"/>
    </row>
    <row r="4720" spans="4:60" x14ac:dyDescent="0.2">
      <c r="D4720" s="23"/>
      <c r="F4720" s="28"/>
      <c r="H4720" s="1"/>
      <c r="Q4720" s="1"/>
      <c r="R4720" s="1"/>
      <c r="S4720" s="1"/>
      <c r="T4720" s="1"/>
      <c r="U4720" s="1"/>
      <c r="V4720" s="1"/>
      <c r="W4720" s="1"/>
      <c r="X4720" s="1"/>
      <c r="Y4720" s="1"/>
      <c r="Z4720" s="1"/>
      <c r="AA4720" s="1"/>
      <c r="AB4720" s="1"/>
      <c r="AC4720" s="1"/>
      <c r="AD4720" s="1"/>
      <c r="AE4720" s="1"/>
      <c r="AF4720" s="1"/>
      <c r="AG4720" s="1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</row>
    <row r="4721" spans="4:60" x14ac:dyDescent="0.2">
      <c r="D4721" s="23"/>
      <c r="F4721" s="28"/>
      <c r="H4721" s="1"/>
      <c r="I4721" s="29"/>
      <c r="J4721" s="29"/>
      <c r="K4721" s="29"/>
      <c r="L4721" s="29"/>
      <c r="M4721" s="29"/>
      <c r="N4721" s="29"/>
      <c r="O4721" s="29"/>
      <c r="P4721" s="29"/>
      <c r="Q4721" s="29"/>
      <c r="R4721" s="29"/>
      <c r="S4721" s="29"/>
      <c r="T4721" s="29"/>
      <c r="U4721" s="29"/>
      <c r="V4721" s="29"/>
      <c r="W4721" s="29"/>
      <c r="X4721" s="29"/>
      <c r="Y4721" s="29"/>
      <c r="Z4721" s="29"/>
      <c r="AA4721" s="29"/>
      <c r="AB4721" s="29"/>
      <c r="AC4721" s="29"/>
      <c r="AD4721" s="29"/>
      <c r="AE4721" s="29"/>
      <c r="AF4721" s="29"/>
      <c r="AG4721" s="29"/>
      <c r="AH4721" s="29"/>
      <c r="AI4721" s="29"/>
      <c r="AJ4721" s="29"/>
      <c r="AK4721" s="29"/>
      <c r="AL4721" s="29"/>
      <c r="AM4721" s="29"/>
      <c r="AN4721" s="29"/>
      <c r="AO4721" s="29"/>
      <c r="AP4721" s="29"/>
      <c r="AQ4721" s="29"/>
      <c r="AR4721" s="29"/>
      <c r="AS4721" s="29"/>
      <c r="AT4721" s="29"/>
      <c r="AU4721" s="29"/>
      <c r="AV4721" s="29"/>
      <c r="AW4721" s="29"/>
      <c r="AX4721" s="29"/>
      <c r="AY4721" s="29"/>
      <c r="AZ4721" s="29"/>
      <c r="BA4721" s="29"/>
      <c r="BB4721" s="29"/>
      <c r="BC4721" s="29"/>
      <c r="BD4721" s="29"/>
      <c r="BE4721" s="29"/>
      <c r="BF4721" s="29"/>
      <c r="BG4721" s="29"/>
      <c r="BH4721" s="29"/>
    </row>
    <row r="4722" spans="4:60" x14ac:dyDescent="0.2">
      <c r="D4722" s="23"/>
      <c r="F4722" s="28"/>
      <c r="H4722" s="30"/>
      <c r="I4722" s="30"/>
      <c r="J4722" s="30"/>
      <c r="K4722" s="30"/>
      <c r="L4722" s="30"/>
      <c r="M4722" s="30"/>
      <c r="N4722" s="30"/>
      <c r="O4722" s="30"/>
      <c r="P4722" s="30"/>
      <c r="Q4722" s="30"/>
      <c r="R4722" s="30"/>
      <c r="S4722" s="30"/>
      <c r="T4722" s="30"/>
      <c r="U4722" s="30"/>
      <c r="V4722" s="30"/>
      <c r="W4722" s="30"/>
      <c r="X4722" s="30"/>
      <c r="Y4722" s="30"/>
      <c r="Z4722" s="30"/>
      <c r="AA4722" s="30"/>
      <c r="AB4722" s="30"/>
      <c r="AC4722" s="30"/>
      <c r="AD4722" s="30"/>
      <c r="AE4722" s="30"/>
      <c r="AF4722" s="30"/>
      <c r="AG4722" s="30"/>
      <c r="AH4722" s="30"/>
      <c r="AI4722" s="30"/>
      <c r="AJ4722" s="30"/>
      <c r="AK4722" s="30"/>
      <c r="AL4722" s="30"/>
      <c r="AM4722" s="30"/>
      <c r="AN4722" s="30"/>
      <c r="AO4722" s="30"/>
      <c r="AP4722" s="30"/>
      <c r="AQ4722" s="30"/>
      <c r="AR4722" s="30"/>
      <c r="AS4722" s="30"/>
      <c r="AT4722" s="30"/>
      <c r="AU4722" s="30"/>
      <c r="AV4722" s="30"/>
      <c r="AW4722" s="30"/>
      <c r="AX4722" s="30"/>
      <c r="AY4722" s="30"/>
      <c r="AZ4722" s="30"/>
      <c r="BA4722" s="30"/>
      <c r="BB4722" s="30"/>
      <c r="BC4722" s="30"/>
      <c r="BD4722" s="30"/>
      <c r="BE4722" s="30"/>
      <c r="BF4722" s="30"/>
      <c r="BG4722" s="30"/>
      <c r="BH4722" s="30"/>
    </row>
    <row r="4723" spans="4:60" x14ac:dyDescent="0.2">
      <c r="D4723" s="23"/>
      <c r="F4723" s="28"/>
      <c r="H4723" s="1"/>
      <c r="Q4723" s="1"/>
      <c r="R4723" s="1"/>
      <c r="S4723" s="1"/>
      <c r="T4723" s="1"/>
      <c r="U4723" s="1"/>
      <c r="V4723" s="1"/>
      <c r="W4723" s="1"/>
      <c r="X4723" s="1"/>
      <c r="Y4723" s="1"/>
      <c r="Z4723" s="1"/>
      <c r="AA4723" s="1"/>
      <c r="AB4723" s="1"/>
      <c r="AC4723" s="1"/>
      <c r="AD4723" s="1"/>
      <c r="AE4723" s="1"/>
      <c r="AF4723" s="1"/>
      <c r="AG4723" s="1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</row>
    <row r="4724" spans="4:60" x14ac:dyDescent="0.2">
      <c r="D4724" s="23"/>
      <c r="F4724" s="1"/>
      <c r="H4724" s="1"/>
      <c r="Q4724" s="1"/>
      <c r="R4724" s="1"/>
      <c r="S4724" s="1"/>
      <c r="T4724" s="1"/>
      <c r="U4724" s="1"/>
      <c r="V4724" s="1"/>
      <c r="W4724" s="1"/>
      <c r="X4724" s="1"/>
      <c r="Y4724" s="1"/>
      <c r="Z4724" s="1"/>
      <c r="AA4724" s="1"/>
      <c r="AB4724" s="1"/>
      <c r="AC4724" s="1"/>
      <c r="AD4724" s="1"/>
      <c r="AE4724" s="1"/>
      <c r="AF4724" s="1"/>
      <c r="AG4724" s="1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</row>
    <row r="4725" spans="4:60" x14ac:dyDescent="0.2">
      <c r="D4725" s="23"/>
      <c r="F4725" s="1"/>
      <c r="H4725" s="1"/>
      <c r="I4725" s="26"/>
      <c r="J4725" s="26"/>
      <c r="K4725" s="26"/>
      <c r="L4725" s="26"/>
      <c r="M4725" s="26"/>
      <c r="N4725" s="26"/>
      <c r="O4725" s="26"/>
      <c r="P4725" s="26"/>
      <c r="Q4725" s="26"/>
      <c r="R4725" s="26"/>
      <c r="S4725" s="26"/>
      <c r="T4725" s="26"/>
      <c r="U4725" s="26"/>
      <c r="V4725" s="26"/>
      <c r="W4725" s="26"/>
      <c r="X4725" s="26"/>
      <c r="Y4725" s="26"/>
      <c r="Z4725" s="26"/>
      <c r="AA4725" s="26"/>
      <c r="AB4725" s="26"/>
      <c r="AC4725" s="26"/>
      <c r="AD4725" s="26"/>
      <c r="AE4725" s="26"/>
      <c r="AF4725" s="26"/>
      <c r="AG4725" s="26"/>
      <c r="AH4725" s="26"/>
      <c r="AI4725" s="26"/>
      <c r="AJ4725" s="26"/>
      <c r="AK4725" s="26"/>
      <c r="AL4725" s="26"/>
      <c r="AM4725" s="26"/>
      <c r="AN4725" s="26"/>
      <c r="AO4725" s="26"/>
      <c r="AP4725" s="26"/>
      <c r="AQ4725" s="26"/>
      <c r="AR4725" s="26"/>
      <c r="AS4725" s="26"/>
      <c r="AT4725" s="26"/>
      <c r="AU4725" s="26"/>
      <c r="AV4725" s="26"/>
      <c r="AW4725" s="26"/>
      <c r="AX4725" s="26"/>
      <c r="AY4725" s="26"/>
      <c r="AZ4725" s="26"/>
      <c r="BA4725" s="26"/>
      <c r="BB4725" s="26"/>
      <c r="BC4725" s="26"/>
      <c r="BD4725" s="26"/>
      <c r="BE4725" s="26"/>
      <c r="BF4725" s="26"/>
      <c r="BG4725" s="26"/>
      <c r="BH4725" s="26"/>
    </row>
    <row r="4726" spans="4:60" x14ac:dyDescent="0.2">
      <c r="D4726" s="23"/>
      <c r="F4726" s="28"/>
      <c r="H4726" s="1"/>
      <c r="Q4726" s="1"/>
      <c r="R4726" s="1"/>
      <c r="S4726" s="1"/>
      <c r="T4726" s="1"/>
      <c r="U4726" s="1"/>
      <c r="V4726" s="1"/>
      <c r="W4726" s="1"/>
      <c r="X4726" s="1"/>
      <c r="Y4726" s="1"/>
      <c r="Z4726" s="1"/>
      <c r="AA4726" s="1"/>
      <c r="AB4726" s="1"/>
      <c r="AC4726" s="1"/>
      <c r="AD4726" s="1"/>
      <c r="AE4726" s="1"/>
      <c r="AF4726" s="1"/>
      <c r="AG4726" s="1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</row>
    <row r="4727" spans="4:60" x14ac:dyDescent="0.2">
      <c r="D4727" s="23"/>
      <c r="F4727" s="28"/>
      <c r="H4727" s="1"/>
      <c r="I4727" s="29"/>
      <c r="J4727" s="29"/>
      <c r="K4727" s="29"/>
      <c r="L4727" s="29"/>
      <c r="M4727" s="29"/>
      <c r="N4727" s="29"/>
      <c r="O4727" s="29"/>
      <c r="P4727" s="29"/>
      <c r="Q4727" s="29"/>
      <c r="R4727" s="29"/>
      <c r="S4727" s="29"/>
      <c r="T4727" s="29"/>
      <c r="U4727" s="29"/>
      <c r="V4727" s="29"/>
      <c r="W4727" s="29"/>
      <c r="X4727" s="29"/>
      <c r="Y4727" s="29"/>
      <c r="Z4727" s="29"/>
      <c r="AA4727" s="29"/>
      <c r="AB4727" s="29"/>
      <c r="AC4727" s="29"/>
      <c r="AD4727" s="29"/>
      <c r="AE4727" s="29"/>
      <c r="AF4727" s="29"/>
      <c r="AG4727" s="29"/>
      <c r="AH4727" s="29"/>
      <c r="AI4727" s="29"/>
      <c r="AJ4727" s="29"/>
      <c r="AK4727" s="29"/>
      <c r="AL4727" s="29"/>
      <c r="AM4727" s="29"/>
      <c r="AN4727" s="29"/>
      <c r="AO4727" s="29"/>
      <c r="AP4727" s="29"/>
      <c r="AQ4727" s="29"/>
      <c r="AR4727" s="29"/>
      <c r="AS4727" s="29"/>
      <c r="AT4727" s="29"/>
      <c r="AU4727" s="29"/>
      <c r="AV4727" s="29"/>
      <c r="AW4727" s="29"/>
      <c r="AX4727" s="29"/>
      <c r="AY4727" s="29"/>
      <c r="AZ4727" s="29"/>
      <c r="BA4727" s="29"/>
      <c r="BB4727" s="29"/>
      <c r="BC4727" s="29"/>
      <c r="BD4727" s="29"/>
      <c r="BE4727" s="29"/>
      <c r="BF4727" s="29"/>
      <c r="BG4727" s="29"/>
      <c r="BH4727" s="29"/>
    </row>
    <row r="4728" spans="4:60" x14ac:dyDescent="0.2">
      <c r="D4728" s="23"/>
      <c r="F4728" s="28"/>
      <c r="H4728" s="30"/>
      <c r="I4728" s="30"/>
      <c r="J4728" s="30"/>
      <c r="K4728" s="30"/>
      <c r="L4728" s="30"/>
      <c r="M4728" s="30"/>
      <c r="N4728" s="30"/>
      <c r="O4728" s="30"/>
      <c r="P4728" s="30"/>
      <c r="Q4728" s="30"/>
      <c r="R4728" s="30"/>
      <c r="S4728" s="30"/>
      <c r="T4728" s="30"/>
      <c r="U4728" s="30"/>
      <c r="V4728" s="30"/>
      <c r="W4728" s="30"/>
      <c r="X4728" s="30"/>
      <c r="Y4728" s="30"/>
      <c r="Z4728" s="30"/>
      <c r="AA4728" s="30"/>
      <c r="AB4728" s="30"/>
      <c r="AC4728" s="30"/>
      <c r="AD4728" s="30"/>
      <c r="AE4728" s="30"/>
      <c r="AF4728" s="30"/>
      <c r="AG4728" s="30"/>
      <c r="AH4728" s="30"/>
      <c r="AI4728" s="30"/>
      <c r="AJ4728" s="30"/>
      <c r="AK4728" s="30"/>
      <c r="AL4728" s="30"/>
      <c r="AM4728" s="30"/>
      <c r="AN4728" s="30"/>
      <c r="AO4728" s="30"/>
      <c r="AP4728" s="30"/>
      <c r="AQ4728" s="30"/>
      <c r="AR4728" s="30"/>
      <c r="AS4728" s="30"/>
      <c r="AT4728" s="30"/>
      <c r="AU4728" s="30"/>
      <c r="AV4728" s="30"/>
      <c r="AW4728" s="30"/>
      <c r="AX4728" s="30"/>
      <c r="AY4728" s="30"/>
      <c r="AZ4728" s="30"/>
      <c r="BA4728" s="30"/>
      <c r="BB4728" s="30"/>
      <c r="BC4728" s="30"/>
      <c r="BD4728" s="30"/>
      <c r="BE4728" s="30"/>
      <c r="BF4728" s="30"/>
      <c r="BG4728" s="30"/>
      <c r="BH4728" s="30"/>
    </row>
    <row r="4729" spans="4:60" x14ac:dyDescent="0.2">
      <c r="D4729" s="23"/>
      <c r="F4729" s="28"/>
      <c r="H4729" s="1"/>
      <c r="Q4729" s="1"/>
      <c r="R4729" s="1"/>
      <c r="S4729" s="1"/>
      <c r="T4729" s="1"/>
      <c r="U4729" s="1"/>
      <c r="V4729" s="1"/>
      <c r="W4729" s="1"/>
      <c r="X4729" s="1"/>
      <c r="Y4729" s="1"/>
      <c r="Z4729" s="1"/>
      <c r="AA4729" s="1"/>
      <c r="AB4729" s="1"/>
      <c r="AC4729" s="1"/>
      <c r="AD4729" s="1"/>
      <c r="AE4729" s="1"/>
      <c r="AF4729" s="1"/>
      <c r="AG4729" s="1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</row>
    <row r="4730" spans="4:60" x14ac:dyDescent="0.2">
      <c r="D4730" s="23"/>
      <c r="F4730" s="1"/>
      <c r="H4730" s="1"/>
      <c r="Q4730" s="1"/>
      <c r="R4730" s="1"/>
      <c r="S4730" s="1"/>
      <c r="T4730" s="1"/>
      <c r="U4730" s="1"/>
      <c r="V4730" s="1"/>
      <c r="W4730" s="1"/>
      <c r="X4730" s="1"/>
      <c r="Y4730" s="1"/>
      <c r="Z4730" s="1"/>
      <c r="AA4730" s="1"/>
      <c r="AB4730" s="1"/>
      <c r="AC4730" s="1"/>
      <c r="AD4730" s="1"/>
      <c r="AE4730" s="1"/>
      <c r="AF4730" s="1"/>
      <c r="AG4730" s="1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</row>
    <row r="4731" spans="4:60" x14ac:dyDescent="0.2">
      <c r="D4731" s="23"/>
      <c r="F4731" s="1"/>
      <c r="H4731" s="1"/>
      <c r="I4731" s="26"/>
      <c r="J4731" s="26"/>
      <c r="K4731" s="26"/>
      <c r="L4731" s="26"/>
      <c r="M4731" s="26"/>
      <c r="N4731" s="26"/>
      <c r="O4731" s="26"/>
      <c r="P4731" s="26"/>
      <c r="Q4731" s="26"/>
      <c r="R4731" s="26"/>
      <c r="S4731" s="26"/>
      <c r="T4731" s="26"/>
      <c r="U4731" s="26"/>
      <c r="V4731" s="26"/>
      <c r="W4731" s="26"/>
      <c r="X4731" s="26"/>
      <c r="Y4731" s="26"/>
      <c r="Z4731" s="26"/>
      <c r="AA4731" s="26"/>
      <c r="AB4731" s="26"/>
      <c r="AC4731" s="26"/>
      <c r="AD4731" s="26"/>
      <c r="AE4731" s="26"/>
      <c r="AF4731" s="26"/>
      <c r="AG4731" s="26"/>
      <c r="AH4731" s="26"/>
      <c r="AI4731" s="26"/>
      <c r="AJ4731" s="26"/>
      <c r="AK4731" s="26"/>
      <c r="AL4731" s="26"/>
      <c r="AM4731" s="26"/>
      <c r="AN4731" s="26"/>
      <c r="AO4731" s="26"/>
      <c r="AP4731" s="26"/>
      <c r="AQ4731" s="26"/>
      <c r="AR4731" s="26"/>
      <c r="AS4731" s="26"/>
      <c r="AT4731" s="26"/>
      <c r="AU4731" s="26"/>
      <c r="AV4731" s="26"/>
      <c r="AW4731" s="26"/>
      <c r="AX4731" s="26"/>
      <c r="AY4731" s="26"/>
      <c r="AZ4731" s="26"/>
      <c r="BA4731" s="26"/>
      <c r="BB4731" s="26"/>
      <c r="BC4731" s="26"/>
      <c r="BD4731" s="26"/>
      <c r="BE4731" s="26"/>
      <c r="BF4731" s="26"/>
      <c r="BG4731" s="26"/>
      <c r="BH4731" s="26"/>
    </row>
    <row r="4732" spans="4:60" x14ac:dyDescent="0.2">
      <c r="D4732" s="23"/>
      <c r="F4732" s="28"/>
      <c r="H4732" s="1"/>
      <c r="Q4732" s="1"/>
      <c r="R4732" s="1"/>
      <c r="S4732" s="1"/>
      <c r="T4732" s="1"/>
      <c r="U4732" s="1"/>
      <c r="V4732" s="1"/>
      <c r="W4732" s="1"/>
      <c r="X4732" s="1"/>
      <c r="Y4732" s="1"/>
      <c r="Z4732" s="1"/>
      <c r="AA4732" s="1"/>
      <c r="AB4732" s="1"/>
      <c r="AC4732" s="1"/>
      <c r="AD4732" s="1"/>
      <c r="AE4732" s="1"/>
      <c r="AF4732" s="1"/>
      <c r="AG4732" s="1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</row>
    <row r="4733" spans="4:60" x14ac:dyDescent="0.2">
      <c r="D4733" s="23"/>
      <c r="F4733" s="28"/>
      <c r="H4733" s="1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29"/>
      <c r="AA4733" s="29"/>
      <c r="AB4733" s="29"/>
      <c r="AC4733" s="29"/>
      <c r="AD4733" s="29"/>
      <c r="AE4733" s="29"/>
      <c r="AF4733" s="29"/>
      <c r="AG4733" s="29"/>
      <c r="AH4733" s="29"/>
      <c r="AI4733" s="29"/>
      <c r="AJ4733" s="29"/>
      <c r="AK4733" s="29"/>
      <c r="AL4733" s="29"/>
      <c r="AM4733" s="29"/>
      <c r="AN4733" s="29"/>
      <c r="AO4733" s="29"/>
      <c r="AP4733" s="29"/>
      <c r="AQ4733" s="29"/>
      <c r="AR4733" s="29"/>
      <c r="AS4733" s="29"/>
      <c r="AT4733" s="29"/>
      <c r="AU4733" s="29"/>
      <c r="AV4733" s="29"/>
      <c r="AW4733" s="29"/>
      <c r="AX4733" s="29"/>
      <c r="AY4733" s="29"/>
      <c r="AZ4733" s="29"/>
      <c r="BA4733" s="29"/>
      <c r="BB4733" s="29"/>
      <c r="BC4733" s="29"/>
      <c r="BD4733" s="29"/>
      <c r="BE4733" s="29"/>
      <c r="BF4733" s="29"/>
      <c r="BG4733" s="29"/>
      <c r="BH4733" s="29"/>
    </row>
    <row r="4734" spans="4:60" x14ac:dyDescent="0.2">
      <c r="D4734" s="23"/>
      <c r="F4734" s="28"/>
      <c r="H4734" s="30"/>
      <c r="I4734" s="30"/>
      <c r="J4734" s="30"/>
      <c r="K4734" s="30"/>
      <c r="L4734" s="30"/>
      <c r="M4734" s="30"/>
      <c r="N4734" s="30"/>
      <c r="O4734" s="30"/>
      <c r="P4734" s="30"/>
      <c r="Q4734" s="30"/>
      <c r="R4734" s="30"/>
      <c r="S4734" s="30"/>
      <c r="T4734" s="30"/>
      <c r="U4734" s="30"/>
      <c r="V4734" s="30"/>
      <c r="W4734" s="30"/>
      <c r="X4734" s="30"/>
      <c r="Y4734" s="30"/>
      <c r="Z4734" s="30"/>
      <c r="AA4734" s="30"/>
      <c r="AB4734" s="30"/>
      <c r="AC4734" s="30"/>
      <c r="AD4734" s="30"/>
      <c r="AE4734" s="30"/>
      <c r="AF4734" s="30"/>
      <c r="AG4734" s="30"/>
      <c r="AH4734" s="30"/>
      <c r="AI4734" s="30"/>
      <c r="AJ4734" s="30"/>
      <c r="AK4734" s="30"/>
      <c r="AL4734" s="30"/>
      <c r="AM4734" s="30"/>
      <c r="AN4734" s="30"/>
      <c r="AO4734" s="30"/>
      <c r="AP4734" s="30"/>
      <c r="AQ4734" s="30"/>
      <c r="AR4734" s="30"/>
      <c r="AS4734" s="30"/>
      <c r="AT4734" s="30"/>
      <c r="AU4734" s="30"/>
      <c r="AV4734" s="30"/>
      <c r="AW4734" s="30"/>
      <c r="AX4734" s="30"/>
      <c r="AY4734" s="30"/>
      <c r="AZ4734" s="30"/>
      <c r="BA4734" s="30"/>
      <c r="BB4734" s="30"/>
      <c r="BC4734" s="30"/>
      <c r="BD4734" s="30"/>
      <c r="BE4734" s="30"/>
      <c r="BF4734" s="30"/>
      <c r="BG4734" s="30"/>
      <c r="BH4734" s="30"/>
    </row>
    <row r="4735" spans="4:60" x14ac:dyDescent="0.2">
      <c r="D4735" s="23"/>
      <c r="F4735" s="28"/>
      <c r="H4735" s="1"/>
      <c r="Q4735" s="1"/>
      <c r="R4735" s="1"/>
      <c r="S4735" s="1"/>
      <c r="T4735" s="1"/>
      <c r="U4735" s="1"/>
      <c r="V4735" s="1"/>
      <c r="W4735" s="1"/>
      <c r="X4735" s="1"/>
      <c r="Y4735" s="1"/>
      <c r="Z4735" s="1"/>
      <c r="AA4735" s="1"/>
      <c r="AB4735" s="1"/>
      <c r="AC4735" s="1"/>
      <c r="AD4735" s="1"/>
      <c r="AE4735" s="1"/>
      <c r="AF4735" s="1"/>
      <c r="AG4735" s="1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</row>
    <row r="4736" spans="4:60" x14ac:dyDescent="0.2">
      <c r="D4736" s="23"/>
      <c r="F4736" s="1"/>
      <c r="H4736" s="1"/>
      <c r="Q4736" s="1"/>
      <c r="R4736" s="1"/>
      <c r="S4736" s="1"/>
      <c r="T4736" s="1"/>
      <c r="U4736" s="1"/>
      <c r="V4736" s="1"/>
      <c r="W4736" s="1"/>
      <c r="X4736" s="1"/>
      <c r="Y4736" s="1"/>
      <c r="Z4736" s="1"/>
      <c r="AA4736" s="1"/>
      <c r="AB4736" s="1"/>
      <c r="AC4736" s="1"/>
      <c r="AD4736" s="1"/>
      <c r="AE4736" s="1"/>
      <c r="AF4736" s="1"/>
      <c r="AG4736" s="1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</row>
    <row r="4737" spans="4:60" x14ac:dyDescent="0.2">
      <c r="D4737" s="23"/>
      <c r="F4737" s="1"/>
      <c r="H4737" s="1"/>
      <c r="I4737" s="26"/>
      <c r="J4737" s="26"/>
      <c r="K4737" s="26"/>
      <c r="L4737" s="26"/>
      <c r="M4737" s="26"/>
      <c r="N4737" s="26"/>
      <c r="O4737" s="26"/>
      <c r="P4737" s="26"/>
      <c r="Q4737" s="26"/>
      <c r="R4737" s="26"/>
      <c r="S4737" s="26"/>
      <c r="T4737" s="26"/>
      <c r="U4737" s="26"/>
      <c r="V4737" s="26"/>
      <c r="W4737" s="26"/>
      <c r="X4737" s="26"/>
      <c r="Y4737" s="26"/>
      <c r="Z4737" s="26"/>
      <c r="AA4737" s="26"/>
      <c r="AB4737" s="26"/>
      <c r="AC4737" s="26"/>
      <c r="AD4737" s="26"/>
      <c r="AE4737" s="26"/>
      <c r="AF4737" s="26"/>
      <c r="AG4737" s="26"/>
      <c r="AH4737" s="26"/>
      <c r="AI4737" s="26"/>
      <c r="AJ4737" s="26"/>
      <c r="AK4737" s="26"/>
      <c r="AL4737" s="26"/>
      <c r="AM4737" s="26"/>
      <c r="AN4737" s="26"/>
      <c r="AO4737" s="26"/>
      <c r="AP4737" s="26"/>
      <c r="AQ4737" s="26"/>
      <c r="AR4737" s="26"/>
      <c r="AS4737" s="26"/>
      <c r="AT4737" s="26"/>
      <c r="AU4737" s="26"/>
      <c r="AV4737" s="26"/>
      <c r="AW4737" s="26"/>
      <c r="AX4737" s="26"/>
      <c r="AY4737" s="26"/>
      <c r="AZ4737" s="26"/>
      <c r="BA4737" s="26"/>
      <c r="BB4737" s="26"/>
      <c r="BC4737" s="26"/>
      <c r="BD4737" s="26"/>
      <c r="BE4737" s="26"/>
      <c r="BF4737" s="26"/>
      <c r="BG4737" s="26"/>
      <c r="BH4737" s="26"/>
    </row>
    <row r="4738" spans="4:60" x14ac:dyDescent="0.2">
      <c r="D4738" s="23"/>
      <c r="F4738" s="28"/>
      <c r="H4738" s="1"/>
      <c r="Q4738" s="1"/>
      <c r="R4738" s="1"/>
      <c r="S4738" s="1"/>
      <c r="T4738" s="1"/>
      <c r="U4738" s="1"/>
      <c r="V4738" s="1"/>
      <c r="W4738" s="1"/>
      <c r="X4738" s="1"/>
      <c r="Y4738" s="1"/>
      <c r="Z4738" s="1"/>
      <c r="AA4738" s="1"/>
      <c r="AB4738" s="1"/>
      <c r="AC4738" s="1"/>
      <c r="AD4738" s="1"/>
      <c r="AE4738" s="1"/>
      <c r="AF4738" s="1"/>
      <c r="AG4738" s="1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</row>
    <row r="4739" spans="4:60" x14ac:dyDescent="0.2">
      <c r="D4739" s="23"/>
      <c r="F4739" s="28"/>
      <c r="H4739" s="1"/>
      <c r="I4739" s="29"/>
      <c r="J4739" s="29"/>
      <c r="K4739" s="29"/>
      <c r="L4739" s="29"/>
      <c r="M4739" s="29"/>
      <c r="N4739" s="29"/>
      <c r="O4739" s="29"/>
      <c r="P4739" s="29"/>
      <c r="Q4739" s="29"/>
      <c r="R4739" s="29"/>
      <c r="S4739" s="29"/>
      <c r="T4739" s="29"/>
      <c r="U4739" s="29"/>
      <c r="V4739" s="29"/>
      <c r="W4739" s="29"/>
      <c r="X4739" s="29"/>
      <c r="Y4739" s="29"/>
      <c r="Z4739" s="29"/>
      <c r="AA4739" s="29"/>
      <c r="AB4739" s="29"/>
      <c r="AC4739" s="29"/>
      <c r="AD4739" s="29"/>
      <c r="AE4739" s="29"/>
      <c r="AF4739" s="29"/>
      <c r="AG4739" s="29"/>
      <c r="AH4739" s="29"/>
      <c r="AI4739" s="29"/>
      <c r="AJ4739" s="29"/>
      <c r="AK4739" s="29"/>
      <c r="AL4739" s="29"/>
      <c r="AM4739" s="29"/>
      <c r="AN4739" s="29"/>
      <c r="AO4739" s="29"/>
      <c r="AP4739" s="29"/>
      <c r="AQ4739" s="29"/>
      <c r="AR4739" s="29"/>
      <c r="AS4739" s="29"/>
      <c r="AT4739" s="29"/>
      <c r="AU4739" s="29"/>
      <c r="AV4739" s="29"/>
      <c r="AW4739" s="29"/>
      <c r="AX4739" s="29"/>
      <c r="AY4739" s="29"/>
      <c r="AZ4739" s="29"/>
      <c r="BA4739" s="29"/>
      <c r="BB4739" s="29"/>
      <c r="BC4739" s="29"/>
      <c r="BD4739" s="29"/>
      <c r="BE4739" s="29"/>
      <c r="BF4739" s="29"/>
      <c r="BG4739" s="29"/>
      <c r="BH4739" s="29"/>
    </row>
    <row r="4740" spans="4:60" x14ac:dyDescent="0.2">
      <c r="D4740" s="23"/>
      <c r="F4740" s="28"/>
      <c r="H4740" s="30"/>
      <c r="I4740" s="30"/>
      <c r="J4740" s="30"/>
      <c r="K4740" s="30"/>
      <c r="L4740" s="30"/>
      <c r="M4740" s="30"/>
      <c r="N4740" s="30"/>
      <c r="O4740" s="30"/>
      <c r="P4740" s="30"/>
      <c r="Q4740" s="30"/>
      <c r="R4740" s="30"/>
      <c r="S4740" s="30"/>
      <c r="T4740" s="30"/>
      <c r="U4740" s="30"/>
      <c r="V4740" s="30"/>
      <c r="W4740" s="30"/>
      <c r="X4740" s="30"/>
      <c r="Y4740" s="30"/>
      <c r="Z4740" s="30"/>
      <c r="AA4740" s="30"/>
      <c r="AB4740" s="30"/>
      <c r="AC4740" s="30"/>
      <c r="AD4740" s="30"/>
      <c r="AE4740" s="30"/>
      <c r="AF4740" s="30"/>
      <c r="AG4740" s="30"/>
      <c r="AH4740" s="30"/>
      <c r="AI4740" s="30"/>
      <c r="AJ4740" s="30"/>
      <c r="AK4740" s="30"/>
      <c r="AL4740" s="30"/>
      <c r="AM4740" s="30"/>
      <c r="AN4740" s="30"/>
      <c r="AO4740" s="30"/>
      <c r="AP4740" s="30"/>
      <c r="AQ4740" s="30"/>
      <c r="AR4740" s="30"/>
      <c r="AS4740" s="30"/>
      <c r="AT4740" s="30"/>
      <c r="AU4740" s="30"/>
      <c r="AV4740" s="30"/>
      <c r="AW4740" s="30"/>
      <c r="AX4740" s="30"/>
      <c r="AY4740" s="30"/>
      <c r="AZ4740" s="30"/>
      <c r="BA4740" s="30"/>
      <c r="BB4740" s="30"/>
      <c r="BC4740" s="30"/>
      <c r="BD4740" s="30"/>
      <c r="BE4740" s="30"/>
      <c r="BF4740" s="30"/>
      <c r="BG4740" s="30"/>
      <c r="BH4740" s="30"/>
    </row>
    <row r="4741" spans="4:60" x14ac:dyDescent="0.2">
      <c r="D4741" s="23"/>
      <c r="F4741" s="28"/>
      <c r="H4741" s="1"/>
      <c r="Q4741" s="1"/>
      <c r="R4741" s="1"/>
      <c r="S4741" s="1"/>
      <c r="T4741" s="1"/>
      <c r="U4741" s="1"/>
      <c r="V4741" s="1"/>
      <c r="W4741" s="1"/>
      <c r="X4741" s="1"/>
      <c r="Y4741" s="1"/>
      <c r="Z4741" s="1"/>
      <c r="AA4741" s="1"/>
      <c r="AB4741" s="1"/>
      <c r="AC4741" s="1"/>
      <c r="AD4741" s="1"/>
      <c r="AE4741" s="1"/>
      <c r="AF4741" s="1"/>
      <c r="AG4741" s="1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</row>
    <row r="4742" spans="4:60" x14ac:dyDescent="0.2">
      <c r="D4742" s="23"/>
      <c r="F4742" s="1"/>
      <c r="H4742" s="1"/>
      <c r="Q4742" s="1"/>
      <c r="R4742" s="1"/>
      <c r="S4742" s="1"/>
      <c r="T4742" s="1"/>
      <c r="U4742" s="1"/>
      <c r="V4742" s="1"/>
      <c r="W4742" s="1"/>
      <c r="X4742" s="1"/>
      <c r="Y4742" s="1"/>
      <c r="Z4742" s="1"/>
      <c r="AA4742" s="1"/>
      <c r="AB4742" s="1"/>
      <c r="AC4742" s="1"/>
      <c r="AD4742" s="1"/>
      <c r="AE4742" s="1"/>
      <c r="AF4742" s="1"/>
      <c r="AG4742" s="1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</row>
    <row r="4743" spans="4:60" x14ac:dyDescent="0.2">
      <c r="D4743" s="23"/>
      <c r="F4743" s="1"/>
      <c r="H4743" s="1"/>
      <c r="I4743" s="26"/>
      <c r="J4743" s="26"/>
      <c r="K4743" s="26"/>
      <c r="L4743" s="26"/>
      <c r="M4743" s="26"/>
      <c r="N4743" s="26"/>
      <c r="O4743" s="26"/>
      <c r="P4743" s="26"/>
      <c r="Q4743" s="26"/>
      <c r="R4743" s="26"/>
      <c r="S4743" s="26"/>
      <c r="T4743" s="26"/>
      <c r="U4743" s="26"/>
      <c r="V4743" s="26"/>
      <c r="W4743" s="26"/>
      <c r="X4743" s="26"/>
      <c r="Y4743" s="26"/>
      <c r="Z4743" s="26"/>
      <c r="AA4743" s="26"/>
      <c r="AB4743" s="26"/>
      <c r="AC4743" s="26"/>
      <c r="AD4743" s="26"/>
      <c r="AE4743" s="26"/>
      <c r="AF4743" s="26"/>
      <c r="AG4743" s="26"/>
      <c r="AH4743" s="26"/>
      <c r="AI4743" s="26"/>
      <c r="AJ4743" s="26"/>
      <c r="AK4743" s="26"/>
      <c r="AL4743" s="26"/>
      <c r="AM4743" s="26"/>
      <c r="AN4743" s="26"/>
      <c r="AO4743" s="26"/>
      <c r="AP4743" s="26"/>
      <c r="AQ4743" s="26"/>
      <c r="AR4743" s="26"/>
      <c r="AS4743" s="26"/>
      <c r="AT4743" s="26"/>
      <c r="AU4743" s="26"/>
      <c r="AV4743" s="26"/>
      <c r="AW4743" s="26"/>
      <c r="AX4743" s="26"/>
      <c r="AY4743" s="26"/>
      <c r="AZ4743" s="26"/>
      <c r="BA4743" s="26"/>
      <c r="BB4743" s="26"/>
      <c r="BC4743" s="26"/>
      <c r="BD4743" s="26"/>
      <c r="BE4743" s="26"/>
      <c r="BF4743" s="26"/>
      <c r="BG4743" s="26"/>
      <c r="BH4743" s="26"/>
    </row>
    <row r="4744" spans="4:60" x14ac:dyDescent="0.2">
      <c r="D4744" s="23"/>
      <c r="F4744" s="28"/>
      <c r="H4744" s="1"/>
      <c r="Q4744" s="1"/>
      <c r="R4744" s="1"/>
      <c r="S4744" s="1"/>
      <c r="T4744" s="1"/>
      <c r="U4744" s="1"/>
      <c r="V4744" s="1"/>
      <c r="W4744" s="1"/>
      <c r="X4744" s="1"/>
      <c r="Y4744" s="1"/>
      <c r="Z4744" s="1"/>
      <c r="AA4744" s="1"/>
      <c r="AB4744" s="1"/>
      <c r="AC4744" s="1"/>
      <c r="AD4744" s="1"/>
      <c r="AE4744" s="1"/>
      <c r="AF4744" s="1"/>
      <c r="AG4744" s="1"/>
      <c r="AH4744" s="1"/>
      <c r="AI4744" s="1"/>
      <c r="AJ4744" s="1"/>
      <c r="AK4744" s="1"/>
      <c r="AL4744" s="1"/>
      <c r="AM4744" s="1"/>
      <c r="AN4744" s="1"/>
      <c r="AO4744" s="1"/>
      <c r="AP4744" s="1"/>
      <c r="AQ4744" s="1"/>
      <c r="AR4744" s="1"/>
      <c r="AS4744" s="1"/>
      <c r="AT4744" s="1"/>
      <c r="AU4744" s="1"/>
      <c r="AV4744" s="1"/>
      <c r="AW4744" s="1"/>
      <c r="AX4744" s="1"/>
      <c r="AY4744" s="1"/>
      <c r="AZ4744" s="1"/>
      <c r="BA4744" s="1"/>
      <c r="BB4744" s="1"/>
      <c r="BC4744" s="1"/>
      <c r="BD4744" s="1"/>
      <c r="BE4744" s="1"/>
      <c r="BF4744" s="1"/>
      <c r="BG4744" s="1"/>
      <c r="BH4744" s="1"/>
    </row>
    <row r="4745" spans="4:60" x14ac:dyDescent="0.2">
      <c r="D4745" s="23"/>
      <c r="F4745" s="28"/>
      <c r="H4745" s="1"/>
      <c r="I4745" s="29"/>
      <c r="J4745" s="29"/>
      <c r="K4745" s="29"/>
      <c r="L4745" s="29"/>
      <c r="M4745" s="29"/>
      <c r="N4745" s="29"/>
      <c r="O4745" s="29"/>
      <c r="P4745" s="29"/>
      <c r="Q4745" s="29"/>
      <c r="R4745" s="29"/>
      <c r="S4745" s="29"/>
      <c r="T4745" s="29"/>
      <c r="U4745" s="29"/>
      <c r="V4745" s="29"/>
      <c r="W4745" s="29"/>
      <c r="X4745" s="29"/>
      <c r="Y4745" s="29"/>
      <c r="Z4745" s="29"/>
      <c r="AA4745" s="29"/>
      <c r="AB4745" s="29"/>
      <c r="AC4745" s="29"/>
      <c r="AD4745" s="29"/>
      <c r="AE4745" s="29"/>
      <c r="AF4745" s="29"/>
      <c r="AG4745" s="29"/>
      <c r="AH4745" s="29"/>
      <c r="AI4745" s="29"/>
      <c r="AJ4745" s="29"/>
      <c r="AK4745" s="29"/>
      <c r="AL4745" s="29"/>
      <c r="AM4745" s="29"/>
      <c r="AN4745" s="29"/>
      <c r="AO4745" s="29"/>
      <c r="AP4745" s="29"/>
      <c r="AQ4745" s="29"/>
      <c r="AR4745" s="29"/>
      <c r="AS4745" s="29"/>
      <c r="AT4745" s="29"/>
      <c r="AU4745" s="29"/>
      <c r="AV4745" s="29"/>
      <c r="AW4745" s="29"/>
      <c r="AX4745" s="29"/>
      <c r="AY4745" s="29"/>
      <c r="AZ4745" s="29"/>
      <c r="BA4745" s="29"/>
      <c r="BB4745" s="29"/>
      <c r="BC4745" s="29"/>
      <c r="BD4745" s="29"/>
      <c r="BE4745" s="29"/>
      <c r="BF4745" s="29"/>
      <c r="BG4745" s="29"/>
      <c r="BH4745" s="29"/>
    </row>
    <row r="4746" spans="4:60" x14ac:dyDescent="0.2">
      <c r="D4746" s="23"/>
      <c r="F4746" s="28"/>
      <c r="H4746" s="30"/>
      <c r="I4746" s="30"/>
      <c r="J4746" s="30"/>
      <c r="K4746" s="30"/>
      <c r="L4746" s="30"/>
      <c r="M4746" s="30"/>
      <c r="N4746" s="30"/>
      <c r="O4746" s="30"/>
      <c r="P4746" s="30"/>
      <c r="Q4746" s="30"/>
      <c r="R4746" s="30"/>
      <c r="S4746" s="30"/>
      <c r="T4746" s="30"/>
      <c r="U4746" s="30"/>
      <c r="V4746" s="30"/>
      <c r="W4746" s="30"/>
      <c r="X4746" s="30"/>
      <c r="Y4746" s="30"/>
      <c r="Z4746" s="30"/>
      <c r="AA4746" s="30"/>
      <c r="AB4746" s="30"/>
      <c r="AC4746" s="30"/>
      <c r="AD4746" s="30"/>
      <c r="AE4746" s="30"/>
      <c r="AF4746" s="30"/>
      <c r="AG4746" s="30"/>
      <c r="AH4746" s="30"/>
      <c r="AI4746" s="30"/>
      <c r="AJ4746" s="30"/>
      <c r="AK4746" s="30"/>
      <c r="AL4746" s="30"/>
      <c r="AM4746" s="30"/>
      <c r="AN4746" s="30"/>
      <c r="AO4746" s="30"/>
      <c r="AP4746" s="30"/>
      <c r="AQ4746" s="30"/>
      <c r="AR4746" s="30"/>
      <c r="AS4746" s="30"/>
      <c r="AT4746" s="30"/>
      <c r="AU4746" s="30"/>
      <c r="AV4746" s="30"/>
      <c r="AW4746" s="30"/>
      <c r="AX4746" s="30"/>
      <c r="AY4746" s="30"/>
      <c r="AZ4746" s="30"/>
      <c r="BA4746" s="30"/>
      <c r="BB4746" s="30"/>
      <c r="BC4746" s="30"/>
      <c r="BD4746" s="30"/>
      <c r="BE4746" s="30"/>
      <c r="BF4746" s="30"/>
      <c r="BG4746" s="30"/>
      <c r="BH4746" s="30"/>
    </row>
    <row r="4747" spans="4:60" x14ac:dyDescent="0.2">
      <c r="D4747" s="23"/>
      <c r="F4747" s="28"/>
      <c r="H4747" s="1"/>
      <c r="Q4747" s="1"/>
      <c r="R4747" s="1"/>
      <c r="S4747" s="1"/>
      <c r="T4747" s="1"/>
      <c r="U4747" s="1"/>
      <c r="V4747" s="1"/>
      <c r="W4747" s="1"/>
      <c r="X4747" s="1"/>
      <c r="Y4747" s="1"/>
      <c r="Z4747" s="1"/>
      <c r="AA4747" s="1"/>
      <c r="AB4747" s="1"/>
      <c r="AC4747" s="1"/>
      <c r="AD4747" s="1"/>
      <c r="AE4747" s="1"/>
      <c r="AF4747" s="1"/>
      <c r="AG4747" s="1"/>
      <c r="AH4747" s="1"/>
      <c r="AI4747" s="1"/>
      <c r="AJ4747" s="1"/>
      <c r="AK4747" s="1"/>
      <c r="AL4747" s="1"/>
      <c r="AM4747" s="1"/>
      <c r="AN4747" s="1"/>
      <c r="AO4747" s="1"/>
      <c r="AP4747" s="1"/>
      <c r="AQ4747" s="1"/>
      <c r="AR4747" s="1"/>
      <c r="AS4747" s="1"/>
      <c r="AT4747" s="1"/>
      <c r="AU4747" s="1"/>
      <c r="AV4747" s="1"/>
      <c r="AW4747" s="1"/>
      <c r="AX4747" s="1"/>
      <c r="AY4747" s="1"/>
      <c r="AZ4747" s="1"/>
      <c r="BA4747" s="1"/>
      <c r="BB4747" s="1"/>
      <c r="BC4747" s="1"/>
      <c r="BD4747" s="1"/>
      <c r="BE4747" s="1"/>
      <c r="BF4747" s="1"/>
      <c r="BG4747" s="1"/>
      <c r="BH4747" s="1"/>
    </row>
    <row r="4748" spans="4:60" x14ac:dyDescent="0.2">
      <c r="D4748" s="23"/>
      <c r="F4748" s="1"/>
      <c r="H4748" s="1"/>
      <c r="Q4748" s="1"/>
      <c r="R4748" s="1"/>
      <c r="S4748" s="1"/>
      <c r="T4748" s="1"/>
      <c r="U4748" s="1"/>
      <c r="V4748" s="1"/>
      <c r="W4748" s="1"/>
      <c r="X4748" s="1"/>
      <c r="Y4748" s="1"/>
      <c r="Z4748" s="1"/>
      <c r="AA4748" s="1"/>
      <c r="AB4748" s="1"/>
      <c r="AC4748" s="1"/>
      <c r="AD4748" s="1"/>
      <c r="AE4748" s="1"/>
      <c r="AF4748" s="1"/>
      <c r="AG4748" s="1"/>
      <c r="AH4748" s="1"/>
      <c r="AI4748" s="1"/>
      <c r="AJ4748" s="1"/>
      <c r="AK4748" s="1"/>
      <c r="AL4748" s="1"/>
      <c r="AM4748" s="1"/>
      <c r="AN4748" s="1"/>
      <c r="AO4748" s="1"/>
      <c r="AP4748" s="1"/>
      <c r="AQ4748" s="1"/>
      <c r="AR4748" s="1"/>
      <c r="AS4748" s="1"/>
      <c r="AT4748" s="1"/>
      <c r="AU4748" s="1"/>
      <c r="AV4748" s="1"/>
      <c r="AW4748" s="1"/>
      <c r="AX4748" s="1"/>
      <c r="AY4748" s="1"/>
      <c r="AZ4748" s="1"/>
      <c r="BA4748" s="1"/>
      <c r="BB4748" s="1"/>
      <c r="BC4748" s="1"/>
      <c r="BD4748" s="1"/>
      <c r="BE4748" s="1"/>
      <c r="BF4748" s="1"/>
      <c r="BG4748" s="1"/>
      <c r="BH4748" s="1"/>
    </row>
    <row r="4749" spans="4:60" x14ac:dyDescent="0.2">
      <c r="D4749" s="23"/>
      <c r="F4749" s="1"/>
      <c r="H4749" s="1"/>
      <c r="I4749" s="26"/>
      <c r="J4749" s="26"/>
      <c r="K4749" s="26"/>
      <c r="L4749" s="26"/>
      <c r="M4749" s="26"/>
      <c r="N4749" s="26"/>
      <c r="O4749" s="26"/>
      <c r="P4749" s="26"/>
      <c r="Q4749" s="26"/>
      <c r="R4749" s="26"/>
      <c r="S4749" s="26"/>
      <c r="T4749" s="26"/>
      <c r="U4749" s="26"/>
      <c r="V4749" s="26"/>
      <c r="W4749" s="26"/>
      <c r="X4749" s="26"/>
      <c r="Y4749" s="26"/>
      <c r="Z4749" s="26"/>
      <c r="AA4749" s="26"/>
      <c r="AB4749" s="26"/>
      <c r="AC4749" s="26"/>
      <c r="AD4749" s="26"/>
      <c r="AE4749" s="26"/>
      <c r="AF4749" s="26"/>
      <c r="AG4749" s="26"/>
      <c r="AH4749" s="26"/>
      <c r="AI4749" s="26"/>
      <c r="AJ4749" s="26"/>
      <c r="AK4749" s="26"/>
      <c r="AL4749" s="26"/>
      <c r="AM4749" s="26"/>
      <c r="AN4749" s="26"/>
      <c r="AO4749" s="26"/>
      <c r="AP4749" s="26"/>
      <c r="AQ4749" s="26"/>
      <c r="AR4749" s="26"/>
      <c r="AS4749" s="26"/>
      <c r="AT4749" s="26"/>
      <c r="AU4749" s="26"/>
      <c r="AV4749" s="26"/>
      <c r="AW4749" s="26"/>
      <c r="AX4749" s="26"/>
      <c r="AY4749" s="26"/>
      <c r="AZ4749" s="26"/>
      <c r="BA4749" s="26"/>
      <c r="BB4749" s="26"/>
      <c r="BC4749" s="26"/>
      <c r="BD4749" s="26"/>
      <c r="BE4749" s="26"/>
      <c r="BF4749" s="26"/>
      <c r="BG4749" s="26"/>
      <c r="BH4749" s="26"/>
    </row>
    <row r="4750" spans="4:60" x14ac:dyDescent="0.2">
      <c r="D4750" s="23"/>
      <c r="F4750" s="28"/>
      <c r="H4750" s="1"/>
      <c r="Q4750" s="1"/>
      <c r="R4750" s="1"/>
      <c r="S4750" s="1"/>
      <c r="T4750" s="1"/>
      <c r="U4750" s="1"/>
      <c r="V4750" s="1"/>
      <c r="W4750" s="1"/>
      <c r="X4750" s="1"/>
      <c r="Y4750" s="1"/>
      <c r="Z4750" s="1"/>
      <c r="AA4750" s="1"/>
      <c r="AB4750" s="1"/>
      <c r="AC4750" s="1"/>
      <c r="AD4750" s="1"/>
      <c r="AE4750" s="1"/>
      <c r="AF4750" s="1"/>
      <c r="AG4750" s="1"/>
      <c r="AH4750" s="1"/>
      <c r="AI4750" s="1"/>
      <c r="AJ4750" s="1"/>
      <c r="AK4750" s="1"/>
      <c r="AL4750" s="1"/>
      <c r="AM4750" s="1"/>
      <c r="AN4750" s="1"/>
      <c r="AO4750" s="1"/>
      <c r="AP4750" s="1"/>
      <c r="AQ4750" s="1"/>
      <c r="AR4750" s="1"/>
      <c r="AS4750" s="1"/>
      <c r="AT4750" s="1"/>
      <c r="AU4750" s="1"/>
      <c r="AV4750" s="1"/>
      <c r="AW4750" s="1"/>
      <c r="AX4750" s="1"/>
      <c r="AY4750" s="1"/>
      <c r="AZ4750" s="1"/>
      <c r="BA4750" s="1"/>
      <c r="BB4750" s="1"/>
      <c r="BC4750" s="1"/>
      <c r="BD4750" s="1"/>
      <c r="BE4750" s="1"/>
      <c r="BF4750" s="1"/>
      <c r="BG4750" s="1"/>
      <c r="BH4750" s="1"/>
    </row>
    <row r="4751" spans="4:60" x14ac:dyDescent="0.2">
      <c r="D4751" s="23"/>
      <c r="F4751" s="28"/>
      <c r="H4751" s="1"/>
      <c r="I4751" s="29"/>
      <c r="J4751" s="29"/>
      <c r="K4751" s="29"/>
      <c r="L4751" s="29"/>
      <c r="M4751" s="29"/>
      <c r="N4751" s="29"/>
      <c r="O4751" s="29"/>
      <c r="P4751" s="29"/>
      <c r="Q4751" s="29"/>
      <c r="R4751" s="29"/>
      <c r="S4751" s="29"/>
      <c r="T4751" s="29"/>
      <c r="U4751" s="29"/>
      <c r="V4751" s="29"/>
      <c r="W4751" s="29"/>
      <c r="X4751" s="29"/>
      <c r="Y4751" s="29"/>
      <c r="Z4751" s="29"/>
      <c r="AA4751" s="29"/>
      <c r="AB4751" s="29"/>
      <c r="AC4751" s="29"/>
      <c r="AD4751" s="29"/>
      <c r="AE4751" s="29"/>
      <c r="AF4751" s="29"/>
      <c r="AG4751" s="29"/>
      <c r="AH4751" s="29"/>
      <c r="AI4751" s="29"/>
      <c r="AJ4751" s="29"/>
      <c r="AK4751" s="29"/>
      <c r="AL4751" s="29"/>
      <c r="AM4751" s="29"/>
      <c r="AN4751" s="29"/>
      <c r="AO4751" s="29"/>
      <c r="AP4751" s="29"/>
      <c r="AQ4751" s="29"/>
      <c r="AR4751" s="29"/>
      <c r="AS4751" s="29"/>
      <c r="AT4751" s="29"/>
      <c r="AU4751" s="29"/>
      <c r="AV4751" s="29"/>
      <c r="AW4751" s="29"/>
      <c r="AX4751" s="29"/>
      <c r="AY4751" s="29"/>
      <c r="AZ4751" s="29"/>
      <c r="BA4751" s="29"/>
      <c r="BB4751" s="29"/>
      <c r="BC4751" s="29"/>
      <c r="BD4751" s="29"/>
      <c r="BE4751" s="29"/>
      <c r="BF4751" s="29"/>
      <c r="BG4751" s="29"/>
      <c r="BH4751" s="29"/>
    </row>
    <row r="4752" spans="4:60" x14ac:dyDescent="0.2">
      <c r="D4752" s="23"/>
      <c r="F4752" s="28"/>
      <c r="H4752" s="30"/>
      <c r="I4752" s="30"/>
      <c r="J4752" s="30"/>
      <c r="K4752" s="30"/>
      <c r="L4752" s="30"/>
      <c r="M4752" s="30"/>
      <c r="N4752" s="30"/>
      <c r="O4752" s="30"/>
      <c r="P4752" s="30"/>
      <c r="Q4752" s="30"/>
      <c r="R4752" s="30"/>
      <c r="S4752" s="30"/>
      <c r="T4752" s="30"/>
      <c r="U4752" s="30"/>
      <c r="V4752" s="30"/>
      <c r="W4752" s="30"/>
      <c r="X4752" s="30"/>
      <c r="Y4752" s="30"/>
      <c r="Z4752" s="30"/>
      <c r="AA4752" s="30"/>
      <c r="AB4752" s="30"/>
      <c r="AC4752" s="30"/>
      <c r="AD4752" s="30"/>
      <c r="AE4752" s="30"/>
      <c r="AF4752" s="30"/>
      <c r="AG4752" s="30"/>
      <c r="AH4752" s="30"/>
      <c r="AI4752" s="30"/>
      <c r="AJ4752" s="30"/>
      <c r="AK4752" s="30"/>
      <c r="AL4752" s="30"/>
      <c r="AM4752" s="30"/>
      <c r="AN4752" s="30"/>
      <c r="AO4752" s="30"/>
      <c r="AP4752" s="30"/>
      <c r="AQ4752" s="30"/>
      <c r="AR4752" s="30"/>
      <c r="AS4752" s="30"/>
      <c r="AT4752" s="30"/>
      <c r="AU4752" s="30"/>
      <c r="AV4752" s="30"/>
      <c r="AW4752" s="30"/>
      <c r="AX4752" s="30"/>
      <c r="AY4752" s="30"/>
      <c r="AZ4752" s="30"/>
      <c r="BA4752" s="30"/>
      <c r="BB4752" s="30"/>
      <c r="BC4752" s="30"/>
      <c r="BD4752" s="30"/>
      <c r="BE4752" s="30"/>
      <c r="BF4752" s="30"/>
      <c r="BG4752" s="30"/>
      <c r="BH4752" s="30"/>
    </row>
    <row r="4753" spans="4:60" x14ac:dyDescent="0.2">
      <c r="D4753" s="23"/>
      <c r="F4753" s="28"/>
      <c r="H4753" s="1"/>
      <c r="Q4753" s="1"/>
      <c r="R4753" s="1"/>
      <c r="S4753" s="1"/>
      <c r="T4753" s="1"/>
      <c r="U4753" s="1"/>
      <c r="V4753" s="1"/>
      <c r="W4753" s="1"/>
      <c r="X4753" s="1"/>
      <c r="Y4753" s="1"/>
      <c r="Z4753" s="1"/>
      <c r="AA4753" s="1"/>
      <c r="AB4753" s="1"/>
      <c r="AC4753" s="1"/>
      <c r="AD4753" s="1"/>
      <c r="AE4753" s="1"/>
      <c r="AF4753" s="1"/>
      <c r="AG4753" s="1"/>
      <c r="AH4753" s="1"/>
      <c r="AI4753" s="1"/>
      <c r="AJ4753" s="1"/>
      <c r="AK4753" s="1"/>
      <c r="AL4753" s="1"/>
      <c r="AM4753" s="1"/>
      <c r="AN4753" s="1"/>
      <c r="AO4753" s="1"/>
      <c r="AP4753" s="1"/>
      <c r="AQ4753" s="1"/>
      <c r="AR4753" s="1"/>
      <c r="AS4753" s="1"/>
      <c r="AT4753" s="1"/>
      <c r="AU4753" s="1"/>
      <c r="AV4753" s="1"/>
      <c r="AW4753" s="1"/>
      <c r="AX4753" s="1"/>
      <c r="AY4753" s="1"/>
      <c r="AZ4753" s="1"/>
      <c r="BA4753" s="1"/>
      <c r="BB4753" s="1"/>
      <c r="BC4753" s="1"/>
      <c r="BD4753" s="1"/>
      <c r="BE4753" s="1"/>
      <c r="BF4753" s="1"/>
      <c r="BG4753" s="1"/>
      <c r="BH4753" s="1"/>
    </row>
    <row r="4754" spans="4:60" x14ac:dyDescent="0.2">
      <c r="D4754" s="23"/>
      <c r="F4754" s="1"/>
      <c r="H4754" s="1"/>
      <c r="Q4754" s="1"/>
      <c r="R4754" s="1"/>
      <c r="S4754" s="1"/>
      <c r="T4754" s="1"/>
      <c r="U4754" s="1"/>
      <c r="V4754" s="1"/>
      <c r="W4754" s="1"/>
      <c r="X4754" s="1"/>
      <c r="Y4754" s="1"/>
      <c r="Z4754" s="1"/>
      <c r="AA4754" s="1"/>
      <c r="AB4754" s="1"/>
      <c r="AC4754" s="1"/>
      <c r="AD4754" s="1"/>
      <c r="AE4754" s="1"/>
      <c r="AF4754" s="1"/>
      <c r="AG4754" s="1"/>
      <c r="AH4754" s="1"/>
      <c r="AI4754" s="1"/>
      <c r="AJ4754" s="1"/>
      <c r="AK4754" s="1"/>
      <c r="AL4754" s="1"/>
      <c r="AM4754" s="1"/>
      <c r="AN4754" s="1"/>
      <c r="AO4754" s="1"/>
      <c r="AP4754" s="1"/>
      <c r="AQ4754" s="1"/>
      <c r="AR4754" s="1"/>
      <c r="AS4754" s="1"/>
      <c r="AT4754" s="1"/>
      <c r="AU4754" s="1"/>
      <c r="AV4754" s="1"/>
      <c r="AW4754" s="1"/>
      <c r="AX4754" s="1"/>
      <c r="AY4754" s="1"/>
      <c r="AZ4754" s="1"/>
      <c r="BA4754" s="1"/>
      <c r="BB4754" s="1"/>
      <c r="BC4754" s="1"/>
      <c r="BD4754" s="1"/>
      <c r="BE4754" s="1"/>
      <c r="BF4754" s="1"/>
      <c r="BG4754" s="1"/>
      <c r="BH4754" s="1"/>
    </row>
    <row r="4755" spans="4:60" x14ac:dyDescent="0.2">
      <c r="D4755" s="23"/>
      <c r="F4755" s="1"/>
      <c r="H4755" s="1"/>
      <c r="I4755" s="26"/>
      <c r="J4755" s="26"/>
      <c r="K4755" s="26"/>
      <c r="L4755" s="26"/>
      <c r="M4755" s="26"/>
      <c r="N4755" s="26"/>
      <c r="O4755" s="26"/>
      <c r="P4755" s="26"/>
      <c r="Q4755" s="26"/>
      <c r="R4755" s="26"/>
      <c r="S4755" s="26"/>
      <c r="T4755" s="26"/>
      <c r="U4755" s="26"/>
      <c r="V4755" s="26"/>
      <c r="W4755" s="26"/>
      <c r="X4755" s="26"/>
      <c r="Y4755" s="26"/>
      <c r="Z4755" s="26"/>
      <c r="AA4755" s="26"/>
      <c r="AB4755" s="26"/>
      <c r="AC4755" s="26"/>
      <c r="AD4755" s="26"/>
      <c r="AE4755" s="26"/>
      <c r="AF4755" s="26"/>
      <c r="AG4755" s="26"/>
      <c r="AH4755" s="26"/>
      <c r="AI4755" s="26"/>
      <c r="AJ4755" s="26"/>
      <c r="AK4755" s="26"/>
      <c r="AL4755" s="26"/>
      <c r="AM4755" s="26"/>
      <c r="AN4755" s="26"/>
      <c r="AO4755" s="26"/>
      <c r="AP4755" s="26"/>
      <c r="AQ4755" s="26"/>
      <c r="AR4755" s="26"/>
      <c r="AS4755" s="26"/>
      <c r="AT4755" s="26"/>
      <c r="AU4755" s="26"/>
      <c r="AV4755" s="26"/>
      <c r="AW4755" s="26"/>
      <c r="AX4755" s="26"/>
      <c r="AY4755" s="26"/>
      <c r="AZ4755" s="26"/>
      <c r="BA4755" s="26"/>
      <c r="BB4755" s="26"/>
      <c r="BC4755" s="26"/>
      <c r="BD4755" s="26"/>
      <c r="BE4755" s="26"/>
      <c r="BF4755" s="26"/>
      <c r="BG4755" s="26"/>
      <c r="BH4755" s="26"/>
    </row>
    <row r="4756" spans="4:60" x14ac:dyDescent="0.2">
      <c r="D4756" s="23"/>
      <c r="F4756" s="28"/>
      <c r="H4756" s="1"/>
      <c r="Q4756" s="1"/>
      <c r="R4756" s="1"/>
      <c r="S4756" s="1"/>
      <c r="T4756" s="1"/>
      <c r="U4756" s="1"/>
      <c r="V4756" s="1"/>
      <c r="W4756" s="1"/>
      <c r="X4756" s="1"/>
      <c r="Y4756" s="1"/>
      <c r="Z4756" s="1"/>
      <c r="AA4756" s="1"/>
      <c r="AB4756" s="1"/>
      <c r="AC4756" s="1"/>
      <c r="AD4756" s="1"/>
      <c r="AE4756" s="1"/>
      <c r="AF4756" s="1"/>
      <c r="AG4756" s="1"/>
      <c r="AH4756" s="1"/>
      <c r="AI4756" s="1"/>
      <c r="AJ4756" s="1"/>
      <c r="AK4756" s="1"/>
      <c r="AL4756" s="1"/>
      <c r="AM4756" s="1"/>
      <c r="AN4756" s="1"/>
      <c r="AO4756" s="1"/>
      <c r="AP4756" s="1"/>
      <c r="AQ4756" s="1"/>
      <c r="AR4756" s="1"/>
      <c r="AS4756" s="1"/>
      <c r="AT4756" s="1"/>
      <c r="AU4756" s="1"/>
      <c r="AV4756" s="1"/>
      <c r="AW4756" s="1"/>
      <c r="AX4756" s="1"/>
      <c r="AY4756" s="1"/>
      <c r="AZ4756" s="1"/>
      <c r="BA4756" s="1"/>
      <c r="BB4756" s="1"/>
      <c r="BC4756" s="1"/>
      <c r="BD4756" s="1"/>
      <c r="BE4756" s="1"/>
      <c r="BF4756" s="1"/>
      <c r="BG4756" s="1"/>
      <c r="BH4756" s="1"/>
    </row>
    <row r="4757" spans="4:60" x14ac:dyDescent="0.2">
      <c r="D4757" s="23"/>
      <c r="F4757" s="28"/>
      <c r="H4757" s="1"/>
      <c r="I4757" s="29"/>
      <c r="J4757" s="29"/>
      <c r="K4757" s="29"/>
      <c r="L4757" s="29"/>
      <c r="M4757" s="29"/>
      <c r="N4757" s="29"/>
      <c r="O4757" s="29"/>
      <c r="P4757" s="29"/>
      <c r="Q4757" s="29"/>
      <c r="R4757" s="29"/>
      <c r="S4757" s="29"/>
      <c r="T4757" s="29"/>
      <c r="U4757" s="29"/>
      <c r="V4757" s="29"/>
      <c r="W4757" s="29"/>
      <c r="X4757" s="29"/>
      <c r="Y4757" s="29"/>
      <c r="Z4757" s="29"/>
      <c r="AA4757" s="29"/>
      <c r="AB4757" s="29"/>
      <c r="AC4757" s="29"/>
      <c r="AD4757" s="29"/>
      <c r="AE4757" s="29"/>
      <c r="AF4757" s="29"/>
      <c r="AG4757" s="29"/>
      <c r="AH4757" s="29"/>
      <c r="AI4757" s="29"/>
      <c r="AJ4757" s="29"/>
      <c r="AK4757" s="29"/>
      <c r="AL4757" s="29"/>
      <c r="AM4757" s="29"/>
      <c r="AN4757" s="29"/>
      <c r="AO4757" s="29"/>
      <c r="AP4757" s="29"/>
      <c r="AQ4757" s="29"/>
      <c r="AR4757" s="29"/>
      <c r="AS4757" s="29"/>
      <c r="AT4757" s="29"/>
      <c r="AU4757" s="29"/>
      <c r="AV4757" s="29"/>
      <c r="AW4757" s="29"/>
      <c r="AX4757" s="29"/>
      <c r="AY4757" s="29"/>
      <c r="AZ4757" s="29"/>
      <c r="BA4757" s="29"/>
      <c r="BB4757" s="29"/>
      <c r="BC4757" s="29"/>
      <c r="BD4757" s="29"/>
      <c r="BE4757" s="29"/>
      <c r="BF4757" s="29"/>
      <c r="BG4757" s="29"/>
      <c r="BH4757" s="29"/>
    </row>
    <row r="4758" spans="4:60" x14ac:dyDescent="0.2">
      <c r="D4758" s="23"/>
      <c r="F4758" s="28"/>
      <c r="H4758" s="30"/>
      <c r="I4758" s="30"/>
      <c r="J4758" s="30"/>
      <c r="K4758" s="30"/>
      <c r="L4758" s="30"/>
      <c r="M4758" s="30"/>
      <c r="N4758" s="30"/>
      <c r="O4758" s="30"/>
      <c r="P4758" s="30"/>
      <c r="Q4758" s="30"/>
      <c r="R4758" s="30"/>
      <c r="S4758" s="30"/>
      <c r="T4758" s="30"/>
      <c r="U4758" s="30"/>
      <c r="V4758" s="30"/>
      <c r="W4758" s="30"/>
      <c r="X4758" s="30"/>
      <c r="Y4758" s="30"/>
      <c r="Z4758" s="30"/>
      <c r="AA4758" s="30"/>
      <c r="AB4758" s="30"/>
      <c r="AC4758" s="30"/>
      <c r="AD4758" s="30"/>
      <c r="AE4758" s="30"/>
      <c r="AF4758" s="30"/>
      <c r="AG4758" s="30"/>
      <c r="AH4758" s="30"/>
      <c r="AI4758" s="30"/>
      <c r="AJ4758" s="30"/>
      <c r="AK4758" s="30"/>
      <c r="AL4758" s="30"/>
      <c r="AM4758" s="30"/>
      <c r="AN4758" s="30"/>
      <c r="AO4758" s="30"/>
      <c r="AP4758" s="30"/>
      <c r="AQ4758" s="30"/>
      <c r="AR4758" s="30"/>
      <c r="AS4758" s="30"/>
      <c r="AT4758" s="30"/>
      <c r="AU4758" s="30"/>
      <c r="AV4758" s="30"/>
      <c r="AW4758" s="30"/>
      <c r="AX4758" s="30"/>
      <c r="AY4758" s="30"/>
      <c r="AZ4758" s="30"/>
      <c r="BA4758" s="30"/>
      <c r="BB4758" s="30"/>
      <c r="BC4758" s="30"/>
      <c r="BD4758" s="30"/>
      <c r="BE4758" s="30"/>
      <c r="BF4758" s="30"/>
      <c r="BG4758" s="30"/>
      <c r="BH4758" s="30"/>
    </row>
    <row r="4759" spans="4:60" x14ac:dyDescent="0.2">
      <c r="D4759" s="23"/>
      <c r="F4759" s="28"/>
      <c r="H4759" s="1"/>
      <c r="Q4759" s="1"/>
      <c r="R4759" s="1"/>
      <c r="S4759" s="1"/>
      <c r="T4759" s="1"/>
      <c r="U4759" s="1"/>
      <c r="V4759" s="1"/>
      <c r="W4759" s="1"/>
      <c r="X4759" s="1"/>
      <c r="Y4759" s="1"/>
      <c r="Z4759" s="1"/>
      <c r="AA4759" s="1"/>
      <c r="AB4759" s="1"/>
      <c r="AC4759" s="1"/>
      <c r="AD4759" s="1"/>
      <c r="AE4759" s="1"/>
      <c r="AF4759" s="1"/>
      <c r="AG4759" s="1"/>
      <c r="AH4759" s="1"/>
      <c r="AI4759" s="1"/>
      <c r="AJ4759" s="1"/>
      <c r="AK4759" s="1"/>
      <c r="AL4759" s="1"/>
      <c r="AM4759" s="1"/>
      <c r="AN4759" s="1"/>
      <c r="AO4759" s="1"/>
      <c r="AP4759" s="1"/>
      <c r="AQ4759" s="1"/>
      <c r="AR4759" s="1"/>
      <c r="AS4759" s="1"/>
      <c r="AT4759" s="1"/>
      <c r="AU4759" s="1"/>
      <c r="AV4759" s="1"/>
      <c r="AW4759" s="1"/>
      <c r="AX4759" s="1"/>
      <c r="AY4759" s="1"/>
      <c r="AZ4759" s="1"/>
      <c r="BA4759" s="1"/>
      <c r="BB4759" s="1"/>
      <c r="BC4759" s="1"/>
      <c r="BD4759" s="1"/>
      <c r="BE4759" s="1"/>
      <c r="BF4759" s="1"/>
      <c r="BG4759" s="1"/>
      <c r="BH4759" s="1"/>
    </row>
    <row r="4760" spans="4:60" x14ac:dyDescent="0.2">
      <c r="D4760" s="23"/>
      <c r="F4760" s="1"/>
      <c r="H4760" s="1"/>
      <c r="Q4760" s="1"/>
      <c r="R4760" s="1"/>
      <c r="S4760" s="1"/>
      <c r="T4760" s="1"/>
      <c r="U4760" s="1"/>
      <c r="V4760" s="1"/>
      <c r="W4760" s="1"/>
      <c r="X4760" s="1"/>
      <c r="Y4760" s="1"/>
      <c r="Z4760" s="1"/>
      <c r="AA4760" s="1"/>
      <c r="AB4760" s="1"/>
      <c r="AC4760" s="1"/>
      <c r="AD4760" s="1"/>
      <c r="AE4760" s="1"/>
      <c r="AF4760" s="1"/>
      <c r="AG4760" s="1"/>
      <c r="AH4760" s="1"/>
      <c r="AI4760" s="1"/>
      <c r="AJ4760" s="1"/>
      <c r="AK4760" s="1"/>
      <c r="AL4760" s="1"/>
      <c r="AM4760" s="1"/>
      <c r="AN4760" s="1"/>
      <c r="AO4760" s="1"/>
      <c r="AP4760" s="1"/>
      <c r="AQ4760" s="1"/>
      <c r="AR4760" s="1"/>
      <c r="AS4760" s="1"/>
      <c r="AT4760" s="1"/>
      <c r="AU4760" s="1"/>
      <c r="AV4760" s="1"/>
      <c r="AW4760" s="1"/>
      <c r="AX4760" s="1"/>
      <c r="AY4760" s="1"/>
      <c r="AZ4760" s="1"/>
      <c r="BA4760" s="1"/>
      <c r="BB4760" s="1"/>
      <c r="BC4760" s="1"/>
      <c r="BD4760" s="1"/>
      <c r="BE4760" s="1"/>
      <c r="BF4760" s="1"/>
      <c r="BG4760" s="1"/>
      <c r="BH4760" s="1"/>
    </row>
    <row r="4761" spans="4:60" x14ac:dyDescent="0.2">
      <c r="D4761" s="23"/>
      <c r="F4761" s="1"/>
      <c r="H4761" s="1"/>
      <c r="I4761" s="26"/>
      <c r="J4761" s="26"/>
      <c r="K4761" s="26"/>
      <c r="L4761" s="26"/>
      <c r="M4761" s="26"/>
      <c r="N4761" s="26"/>
      <c r="O4761" s="26"/>
      <c r="P4761" s="26"/>
      <c r="Q4761" s="26"/>
      <c r="R4761" s="26"/>
      <c r="S4761" s="26"/>
      <c r="T4761" s="26"/>
      <c r="U4761" s="26"/>
      <c r="V4761" s="26"/>
      <c r="W4761" s="26"/>
      <c r="X4761" s="26"/>
      <c r="Y4761" s="26"/>
      <c r="Z4761" s="26"/>
      <c r="AA4761" s="26"/>
      <c r="AB4761" s="26"/>
      <c r="AC4761" s="26"/>
      <c r="AD4761" s="26"/>
      <c r="AE4761" s="26"/>
      <c r="AF4761" s="26"/>
      <c r="AG4761" s="26"/>
      <c r="AH4761" s="26"/>
      <c r="AI4761" s="26"/>
      <c r="AJ4761" s="26"/>
      <c r="AK4761" s="26"/>
      <c r="AL4761" s="26"/>
      <c r="AM4761" s="26"/>
      <c r="AN4761" s="26"/>
      <c r="AO4761" s="26"/>
      <c r="AP4761" s="26"/>
      <c r="AQ4761" s="26"/>
      <c r="AR4761" s="26"/>
      <c r="AS4761" s="26"/>
      <c r="AT4761" s="26"/>
      <c r="AU4761" s="26"/>
      <c r="AV4761" s="26"/>
      <c r="AW4761" s="26"/>
      <c r="AX4761" s="26"/>
      <c r="AY4761" s="26"/>
      <c r="AZ4761" s="26"/>
      <c r="BA4761" s="26"/>
      <c r="BB4761" s="26"/>
      <c r="BC4761" s="26"/>
      <c r="BD4761" s="26"/>
      <c r="BE4761" s="26"/>
      <c r="BF4761" s="26"/>
      <c r="BG4761" s="26"/>
      <c r="BH4761" s="26"/>
    </row>
    <row r="4762" spans="4:60" x14ac:dyDescent="0.2">
      <c r="D4762" s="23"/>
      <c r="F4762" s="28"/>
      <c r="H4762" s="1"/>
      <c r="Q4762" s="1"/>
      <c r="R4762" s="1"/>
      <c r="S4762" s="1"/>
      <c r="T4762" s="1"/>
      <c r="U4762" s="1"/>
      <c r="V4762" s="1"/>
      <c r="W4762" s="1"/>
      <c r="X4762" s="1"/>
      <c r="Y4762" s="1"/>
      <c r="Z4762" s="1"/>
      <c r="AA4762" s="1"/>
      <c r="AB4762" s="1"/>
      <c r="AC4762" s="1"/>
      <c r="AD4762" s="1"/>
      <c r="AE4762" s="1"/>
      <c r="AF4762" s="1"/>
      <c r="AG4762" s="1"/>
      <c r="AH4762" s="1"/>
      <c r="AI4762" s="1"/>
      <c r="AJ4762" s="1"/>
      <c r="AK4762" s="1"/>
      <c r="AL4762" s="1"/>
      <c r="AM4762" s="1"/>
      <c r="AN4762" s="1"/>
      <c r="AO4762" s="1"/>
      <c r="AP4762" s="1"/>
      <c r="AQ4762" s="1"/>
      <c r="AR4762" s="1"/>
      <c r="AS4762" s="1"/>
      <c r="AT4762" s="1"/>
      <c r="AU4762" s="1"/>
      <c r="AV4762" s="1"/>
      <c r="AW4762" s="1"/>
      <c r="AX4762" s="1"/>
      <c r="AY4762" s="1"/>
      <c r="AZ4762" s="1"/>
      <c r="BA4762" s="1"/>
      <c r="BB4762" s="1"/>
      <c r="BC4762" s="1"/>
      <c r="BD4762" s="1"/>
      <c r="BE4762" s="1"/>
      <c r="BF4762" s="1"/>
      <c r="BG4762" s="1"/>
      <c r="BH4762" s="1"/>
    </row>
    <row r="4763" spans="4:60" x14ac:dyDescent="0.2">
      <c r="D4763" s="23"/>
      <c r="F4763" s="28"/>
      <c r="H4763" s="1"/>
      <c r="I4763" s="29"/>
      <c r="J4763" s="29"/>
      <c r="K4763" s="29"/>
      <c r="L4763" s="29"/>
      <c r="M4763" s="29"/>
      <c r="N4763" s="29"/>
      <c r="O4763" s="29"/>
      <c r="P4763" s="29"/>
      <c r="Q4763" s="29"/>
      <c r="R4763" s="29"/>
      <c r="S4763" s="29"/>
      <c r="T4763" s="29"/>
      <c r="U4763" s="29"/>
      <c r="V4763" s="29"/>
      <c r="W4763" s="29"/>
      <c r="X4763" s="29"/>
      <c r="Y4763" s="29"/>
      <c r="Z4763" s="29"/>
      <c r="AA4763" s="29"/>
      <c r="AB4763" s="29"/>
      <c r="AC4763" s="29"/>
      <c r="AD4763" s="29"/>
      <c r="AE4763" s="29"/>
      <c r="AF4763" s="29"/>
      <c r="AG4763" s="29"/>
      <c r="AH4763" s="29"/>
      <c r="AI4763" s="29"/>
      <c r="AJ4763" s="29"/>
      <c r="AK4763" s="29"/>
      <c r="AL4763" s="29"/>
      <c r="AM4763" s="29"/>
      <c r="AN4763" s="29"/>
      <c r="AO4763" s="29"/>
      <c r="AP4763" s="29"/>
      <c r="AQ4763" s="29"/>
      <c r="AR4763" s="29"/>
      <c r="AS4763" s="29"/>
      <c r="AT4763" s="29"/>
      <c r="AU4763" s="29"/>
      <c r="AV4763" s="29"/>
      <c r="AW4763" s="29"/>
      <c r="AX4763" s="29"/>
      <c r="AY4763" s="29"/>
      <c r="AZ4763" s="29"/>
      <c r="BA4763" s="29"/>
      <c r="BB4763" s="29"/>
      <c r="BC4763" s="29"/>
      <c r="BD4763" s="29"/>
      <c r="BE4763" s="29"/>
      <c r="BF4763" s="29"/>
      <c r="BG4763" s="29"/>
      <c r="BH4763" s="29"/>
    </row>
    <row r="4764" spans="4:60" x14ac:dyDescent="0.2">
      <c r="D4764" s="23"/>
      <c r="F4764" s="28"/>
      <c r="H4764" s="30"/>
      <c r="I4764" s="30"/>
      <c r="J4764" s="30"/>
      <c r="K4764" s="30"/>
      <c r="L4764" s="30"/>
      <c r="M4764" s="30"/>
      <c r="N4764" s="30"/>
      <c r="O4764" s="30"/>
      <c r="P4764" s="30"/>
      <c r="Q4764" s="30"/>
      <c r="R4764" s="30"/>
      <c r="S4764" s="30"/>
      <c r="T4764" s="30"/>
      <c r="U4764" s="30"/>
      <c r="V4764" s="30"/>
      <c r="W4764" s="30"/>
      <c r="X4764" s="30"/>
      <c r="Y4764" s="30"/>
      <c r="Z4764" s="30"/>
      <c r="AA4764" s="30"/>
      <c r="AB4764" s="30"/>
      <c r="AC4764" s="30"/>
      <c r="AD4764" s="30"/>
      <c r="AE4764" s="30"/>
      <c r="AF4764" s="30"/>
      <c r="AG4764" s="30"/>
      <c r="AH4764" s="30"/>
      <c r="AI4764" s="30"/>
      <c r="AJ4764" s="30"/>
      <c r="AK4764" s="30"/>
      <c r="AL4764" s="30"/>
      <c r="AM4764" s="30"/>
      <c r="AN4764" s="30"/>
      <c r="AO4764" s="30"/>
      <c r="AP4764" s="30"/>
      <c r="AQ4764" s="30"/>
      <c r="AR4764" s="30"/>
      <c r="AS4764" s="30"/>
      <c r="AT4764" s="30"/>
      <c r="AU4764" s="30"/>
      <c r="AV4764" s="30"/>
      <c r="AW4764" s="30"/>
      <c r="AX4764" s="30"/>
      <c r="AY4764" s="30"/>
      <c r="AZ4764" s="30"/>
      <c r="BA4764" s="30"/>
      <c r="BB4764" s="30"/>
      <c r="BC4764" s="30"/>
      <c r="BD4764" s="30"/>
      <c r="BE4764" s="30"/>
      <c r="BF4764" s="30"/>
      <c r="BG4764" s="30"/>
      <c r="BH4764" s="30"/>
    </row>
    <row r="4765" spans="4:60" x14ac:dyDescent="0.2">
      <c r="D4765" s="23"/>
      <c r="F4765" s="28"/>
      <c r="H4765" s="1"/>
      <c r="Q4765" s="1"/>
      <c r="R4765" s="1"/>
      <c r="S4765" s="1"/>
      <c r="T4765" s="1"/>
      <c r="U4765" s="1"/>
      <c r="V4765" s="1"/>
      <c r="W4765" s="1"/>
      <c r="X4765" s="1"/>
      <c r="Y4765" s="1"/>
      <c r="Z4765" s="1"/>
      <c r="AA4765" s="1"/>
      <c r="AB4765" s="1"/>
      <c r="AC4765" s="1"/>
      <c r="AD4765" s="1"/>
      <c r="AE4765" s="1"/>
      <c r="AF4765" s="1"/>
      <c r="AG4765" s="1"/>
      <c r="AH4765" s="1"/>
      <c r="AI4765" s="1"/>
      <c r="AJ4765" s="1"/>
      <c r="AK4765" s="1"/>
      <c r="AL4765" s="1"/>
      <c r="AM4765" s="1"/>
      <c r="AN4765" s="1"/>
      <c r="AO4765" s="1"/>
      <c r="AP4765" s="1"/>
      <c r="AQ4765" s="1"/>
      <c r="AR4765" s="1"/>
      <c r="AS4765" s="1"/>
      <c r="AT4765" s="1"/>
      <c r="AU4765" s="1"/>
      <c r="AV4765" s="1"/>
      <c r="AW4765" s="1"/>
      <c r="AX4765" s="1"/>
      <c r="AY4765" s="1"/>
      <c r="AZ4765" s="1"/>
      <c r="BA4765" s="1"/>
      <c r="BB4765" s="1"/>
      <c r="BC4765" s="1"/>
      <c r="BD4765" s="1"/>
      <c r="BE4765" s="1"/>
      <c r="BF4765" s="1"/>
      <c r="BG4765" s="1"/>
      <c r="BH4765" s="1"/>
    </row>
    <row r="4766" spans="4:60" x14ac:dyDescent="0.2">
      <c r="D4766" s="23"/>
      <c r="F4766" s="1"/>
      <c r="H4766" s="1"/>
      <c r="Q4766" s="1"/>
      <c r="R4766" s="1"/>
      <c r="S4766" s="1"/>
      <c r="T4766" s="1"/>
      <c r="U4766" s="1"/>
      <c r="V4766" s="1"/>
      <c r="W4766" s="1"/>
      <c r="X4766" s="1"/>
      <c r="Y4766" s="1"/>
      <c r="Z4766" s="1"/>
      <c r="AA4766" s="1"/>
      <c r="AB4766" s="1"/>
      <c r="AC4766" s="1"/>
      <c r="AD4766" s="1"/>
      <c r="AE4766" s="1"/>
      <c r="AF4766" s="1"/>
      <c r="AG4766" s="1"/>
      <c r="AH4766" s="1"/>
      <c r="AI4766" s="1"/>
      <c r="AJ4766" s="1"/>
      <c r="AK4766" s="1"/>
      <c r="AL4766" s="1"/>
      <c r="AM4766" s="1"/>
      <c r="AN4766" s="1"/>
      <c r="AO4766" s="1"/>
      <c r="AP4766" s="1"/>
      <c r="AQ4766" s="1"/>
      <c r="AR4766" s="1"/>
      <c r="AS4766" s="1"/>
      <c r="AT4766" s="1"/>
      <c r="AU4766" s="1"/>
      <c r="AV4766" s="1"/>
      <c r="AW4766" s="1"/>
      <c r="AX4766" s="1"/>
      <c r="AY4766" s="1"/>
      <c r="AZ4766" s="1"/>
      <c r="BA4766" s="1"/>
      <c r="BB4766" s="1"/>
      <c r="BC4766" s="1"/>
      <c r="BD4766" s="1"/>
      <c r="BE4766" s="1"/>
      <c r="BF4766" s="1"/>
      <c r="BG4766" s="1"/>
      <c r="BH4766" s="1"/>
    </row>
    <row r="4767" spans="4:60" x14ac:dyDescent="0.2">
      <c r="D4767" s="23"/>
      <c r="F4767" s="1"/>
      <c r="H4767" s="1"/>
      <c r="I4767" s="26"/>
      <c r="J4767" s="26"/>
      <c r="K4767" s="26"/>
      <c r="L4767" s="26"/>
      <c r="M4767" s="26"/>
      <c r="N4767" s="26"/>
      <c r="O4767" s="26"/>
      <c r="P4767" s="26"/>
      <c r="Q4767" s="26"/>
      <c r="R4767" s="26"/>
      <c r="S4767" s="26"/>
      <c r="T4767" s="26"/>
      <c r="U4767" s="26"/>
      <c r="V4767" s="26"/>
      <c r="W4767" s="26"/>
      <c r="X4767" s="26"/>
      <c r="Y4767" s="26"/>
      <c r="Z4767" s="26"/>
      <c r="AA4767" s="26"/>
      <c r="AB4767" s="26"/>
      <c r="AC4767" s="26"/>
      <c r="AD4767" s="26"/>
      <c r="AE4767" s="26"/>
      <c r="AF4767" s="26"/>
      <c r="AG4767" s="26"/>
      <c r="AH4767" s="26"/>
      <c r="AI4767" s="26"/>
      <c r="AJ4767" s="26"/>
      <c r="AK4767" s="26"/>
      <c r="AL4767" s="26"/>
      <c r="AM4767" s="26"/>
      <c r="AN4767" s="26"/>
      <c r="AO4767" s="26"/>
      <c r="AP4767" s="26"/>
      <c r="AQ4767" s="26"/>
      <c r="AR4767" s="26"/>
      <c r="AS4767" s="26"/>
      <c r="AT4767" s="26"/>
      <c r="AU4767" s="26"/>
      <c r="AV4767" s="26"/>
      <c r="AW4767" s="26"/>
      <c r="AX4767" s="26"/>
      <c r="AY4767" s="26"/>
      <c r="AZ4767" s="26"/>
      <c r="BA4767" s="26"/>
      <c r="BB4767" s="26"/>
      <c r="BC4767" s="26"/>
      <c r="BD4767" s="26"/>
      <c r="BE4767" s="26"/>
      <c r="BF4767" s="26"/>
      <c r="BG4767" s="26"/>
      <c r="BH4767" s="26"/>
    </row>
    <row r="4768" spans="4:60" x14ac:dyDescent="0.2">
      <c r="D4768" s="23"/>
      <c r="F4768" s="28"/>
      <c r="H4768" s="1"/>
      <c r="Q4768" s="1"/>
      <c r="R4768" s="1"/>
      <c r="S4768" s="1"/>
      <c r="T4768" s="1"/>
      <c r="U4768" s="1"/>
      <c r="V4768" s="1"/>
      <c r="W4768" s="1"/>
      <c r="X4768" s="1"/>
      <c r="Y4768" s="1"/>
      <c r="Z4768" s="1"/>
      <c r="AA4768" s="1"/>
      <c r="AB4768" s="1"/>
      <c r="AC4768" s="1"/>
      <c r="AD4768" s="1"/>
      <c r="AE4768" s="1"/>
      <c r="AF4768" s="1"/>
      <c r="AG4768" s="1"/>
      <c r="AH4768" s="1"/>
      <c r="AI4768" s="1"/>
      <c r="AJ4768" s="1"/>
      <c r="AK4768" s="1"/>
      <c r="AL4768" s="1"/>
      <c r="AM4768" s="1"/>
      <c r="AN4768" s="1"/>
      <c r="AO4768" s="1"/>
      <c r="AP4768" s="1"/>
      <c r="AQ4768" s="1"/>
      <c r="AR4768" s="1"/>
      <c r="AS4768" s="1"/>
      <c r="AT4768" s="1"/>
      <c r="AU4768" s="1"/>
      <c r="AV4768" s="1"/>
      <c r="AW4768" s="1"/>
      <c r="AX4768" s="1"/>
      <c r="AY4768" s="1"/>
      <c r="AZ4768" s="1"/>
      <c r="BA4768" s="1"/>
      <c r="BB4768" s="1"/>
      <c r="BC4768" s="1"/>
      <c r="BD4768" s="1"/>
      <c r="BE4768" s="1"/>
      <c r="BF4768" s="1"/>
      <c r="BG4768" s="1"/>
      <c r="BH4768" s="1"/>
    </row>
    <row r="4769" spans="4:60" x14ac:dyDescent="0.2">
      <c r="D4769" s="23"/>
      <c r="F4769" s="28"/>
      <c r="H4769" s="1"/>
      <c r="I4769" s="29"/>
      <c r="J4769" s="29"/>
      <c r="K4769" s="29"/>
      <c r="L4769" s="29"/>
      <c r="M4769" s="29"/>
      <c r="N4769" s="29"/>
      <c r="O4769" s="29"/>
      <c r="P4769" s="29"/>
      <c r="Q4769" s="29"/>
      <c r="R4769" s="29"/>
      <c r="S4769" s="29"/>
      <c r="T4769" s="29"/>
      <c r="U4769" s="29"/>
      <c r="V4769" s="29"/>
      <c r="W4769" s="29"/>
      <c r="X4769" s="29"/>
      <c r="Y4769" s="29"/>
      <c r="Z4769" s="29"/>
      <c r="AA4769" s="29"/>
      <c r="AB4769" s="29"/>
      <c r="AC4769" s="29"/>
      <c r="AD4769" s="29"/>
      <c r="AE4769" s="29"/>
      <c r="AF4769" s="29"/>
      <c r="AG4769" s="29"/>
      <c r="AH4769" s="29"/>
      <c r="AI4769" s="29"/>
      <c r="AJ4769" s="29"/>
      <c r="AK4769" s="29"/>
      <c r="AL4769" s="29"/>
      <c r="AM4769" s="29"/>
      <c r="AN4769" s="29"/>
      <c r="AO4769" s="29"/>
      <c r="AP4769" s="29"/>
      <c r="AQ4769" s="29"/>
      <c r="AR4769" s="29"/>
      <c r="AS4769" s="29"/>
      <c r="AT4769" s="29"/>
      <c r="AU4769" s="29"/>
      <c r="AV4769" s="29"/>
      <c r="AW4769" s="29"/>
      <c r="AX4769" s="29"/>
      <c r="AY4769" s="29"/>
      <c r="AZ4769" s="29"/>
      <c r="BA4769" s="29"/>
      <c r="BB4769" s="29"/>
      <c r="BC4769" s="29"/>
      <c r="BD4769" s="29"/>
      <c r="BE4769" s="29"/>
      <c r="BF4769" s="29"/>
      <c r="BG4769" s="29"/>
      <c r="BH4769" s="29"/>
    </row>
    <row r="4770" spans="4:60" x14ac:dyDescent="0.2">
      <c r="D4770" s="23"/>
      <c r="F4770" s="28"/>
      <c r="H4770" s="30"/>
      <c r="I4770" s="30"/>
      <c r="J4770" s="30"/>
      <c r="K4770" s="30"/>
      <c r="L4770" s="30"/>
      <c r="M4770" s="30"/>
      <c r="N4770" s="30"/>
      <c r="O4770" s="30"/>
      <c r="P4770" s="30"/>
      <c r="Q4770" s="30"/>
      <c r="R4770" s="30"/>
      <c r="S4770" s="30"/>
      <c r="T4770" s="30"/>
      <c r="U4770" s="30"/>
      <c r="V4770" s="30"/>
      <c r="W4770" s="30"/>
      <c r="X4770" s="30"/>
      <c r="Y4770" s="30"/>
      <c r="Z4770" s="30"/>
      <c r="AA4770" s="30"/>
      <c r="AB4770" s="30"/>
      <c r="AC4770" s="30"/>
      <c r="AD4770" s="30"/>
      <c r="AE4770" s="30"/>
      <c r="AF4770" s="30"/>
      <c r="AG4770" s="30"/>
      <c r="AH4770" s="30"/>
      <c r="AI4770" s="30"/>
      <c r="AJ4770" s="30"/>
      <c r="AK4770" s="30"/>
      <c r="AL4770" s="30"/>
      <c r="AM4770" s="30"/>
      <c r="AN4770" s="30"/>
      <c r="AO4770" s="30"/>
      <c r="AP4770" s="30"/>
      <c r="AQ4770" s="30"/>
      <c r="AR4770" s="30"/>
      <c r="AS4770" s="30"/>
      <c r="AT4770" s="30"/>
      <c r="AU4770" s="30"/>
      <c r="AV4770" s="30"/>
      <c r="AW4770" s="30"/>
      <c r="AX4770" s="30"/>
      <c r="AY4770" s="30"/>
      <c r="AZ4770" s="30"/>
      <c r="BA4770" s="30"/>
      <c r="BB4770" s="30"/>
      <c r="BC4770" s="30"/>
      <c r="BD4770" s="30"/>
      <c r="BE4770" s="30"/>
      <c r="BF4770" s="30"/>
      <c r="BG4770" s="30"/>
      <c r="BH4770" s="30"/>
    </row>
    <row r="4771" spans="4:60" x14ac:dyDescent="0.2">
      <c r="D4771" s="23"/>
      <c r="F4771" s="28"/>
      <c r="H4771" s="1"/>
      <c r="Q4771" s="1"/>
      <c r="R4771" s="1"/>
      <c r="S4771" s="1"/>
      <c r="T4771" s="1"/>
      <c r="U4771" s="1"/>
      <c r="V4771" s="1"/>
      <c r="W4771" s="1"/>
      <c r="X4771" s="1"/>
      <c r="Y4771" s="1"/>
      <c r="Z4771" s="1"/>
      <c r="AA4771" s="1"/>
      <c r="AB4771" s="1"/>
      <c r="AC4771" s="1"/>
      <c r="AD4771" s="1"/>
      <c r="AE4771" s="1"/>
      <c r="AF4771" s="1"/>
      <c r="AG4771" s="1"/>
      <c r="AH4771" s="1"/>
      <c r="AI4771" s="1"/>
      <c r="AJ4771" s="1"/>
      <c r="AK4771" s="1"/>
      <c r="AL4771" s="1"/>
      <c r="AM4771" s="1"/>
      <c r="AN4771" s="1"/>
      <c r="AO4771" s="1"/>
      <c r="AP4771" s="1"/>
      <c r="AQ4771" s="1"/>
      <c r="AR4771" s="1"/>
      <c r="AS4771" s="1"/>
      <c r="AT4771" s="1"/>
      <c r="AU4771" s="1"/>
      <c r="AV4771" s="1"/>
      <c r="AW4771" s="1"/>
      <c r="AX4771" s="1"/>
      <c r="AY4771" s="1"/>
      <c r="AZ4771" s="1"/>
      <c r="BA4771" s="1"/>
      <c r="BB4771" s="1"/>
      <c r="BC4771" s="1"/>
      <c r="BD4771" s="1"/>
      <c r="BE4771" s="1"/>
      <c r="BF4771" s="1"/>
      <c r="BG4771" s="1"/>
      <c r="BH4771" s="1"/>
    </row>
    <row r="4772" spans="4:60" x14ac:dyDescent="0.2">
      <c r="D4772" s="23"/>
      <c r="F4772" s="1"/>
      <c r="H4772" s="1"/>
      <c r="Q4772" s="1"/>
      <c r="R4772" s="1"/>
      <c r="S4772" s="1"/>
      <c r="T4772" s="1"/>
      <c r="U4772" s="1"/>
      <c r="V4772" s="1"/>
      <c r="W4772" s="1"/>
      <c r="X4772" s="1"/>
      <c r="Y4772" s="1"/>
      <c r="Z4772" s="1"/>
      <c r="AA4772" s="1"/>
      <c r="AB4772" s="1"/>
      <c r="AC4772" s="1"/>
      <c r="AD4772" s="1"/>
      <c r="AE4772" s="1"/>
      <c r="AF4772" s="1"/>
      <c r="AG4772" s="1"/>
      <c r="AH4772" s="1"/>
      <c r="AI4772" s="1"/>
      <c r="AJ4772" s="1"/>
      <c r="AK4772" s="1"/>
      <c r="AL4772" s="1"/>
      <c r="AM4772" s="1"/>
      <c r="AN4772" s="1"/>
      <c r="AO4772" s="1"/>
      <c r="AP4772" s="1"/>
      <c r="AQ4772" s="1"/>
      <c r="AR4772" s="1"/>
      <c r="AS4772" s="1"/>
      <c r="AT4772" s="1"/>
      <c r="AU4772" s="1"/>
      <c r="AV4772" s="1"/>
      <c r="AW4772" s="1"/>
      <c r="AX4772" s="1"/>
      <c r="AY4772" s="1"/>
      <c r="AZ4772" s="1"/>
      <c r="BA4772" s="1"/>
      <c r="BB4772" s="1"/>
      <c r="BC4772" s="1"/>
      <c r="BD4772" s="1"/>
      <c r="BE4772" s="1"/>
      <c r="BF4772" s="1"/>
      <c r="BG4772" s="1"/>
      <c r="BH4772" s="1"/>
    </row>
    <row r="4773" spans="4:60" x14ac:dyDescent="0.2">
      <c r="D4773" s="23"/>
      <c r="F4773" s="1"/>
      <c r="H4773" s="1"/>
      <c r="I4773" s="26"/>
      <c r="J4773" s="26"/>
      <c r="K4773" s="26"/>
      <c r="L4773" s="26"/>
      <c r="M4773" s="26"/>
      <c r="N4773" s="26"/>
      <c r="O4773" s="26"/>
      <c r="P4773" s="26"/>
      <c r="Q4773" s="26"/>
      <c r="R4773" s="26"/>
      <c r="S4773" s="26"/>
      <c r="T4773" s="26"/>
      <c r="U4773" s="26"/>
      <c r="V4773" s="26"/>
      <c r="W4773" s="26"/>
      <c r="X4773" s="26"/>
      <c r="Y4773" s="26"/>
      <c r="Z4773" s="26"/>
      <c r="AA4773" s="26"/>
      <c r="AB4773" s="26"/>
      <c r="AC4773" s="26"/>
      <c r="AD4773" s="26"/>
      <c r="AE4773" s="26"/>
      <c r="AF4773" s="26"/>
      <c r="AG4773" s="26"/>
      <c r="AH4773" s="26"/>
      <c r="AI4773" s="26"/>
      <c r="AJ4773" s="26"/>
      <c r="AK4773" s="26"/>
      <c r="AL4773" s="26"/>
      <c r="AM4773" s="26"/>
      <c r="AN4773" s="26"/>
      <c r="AO4773" s="26"/>
      <c r="AP4773" s="26"/>
      <c r="AQ4773" s="26"/>
      <c r="AR4773" s="26"/>
      <c r="AS4773" s="26"/>
      <c r="AT4773" s="26"/>
      <c r="AU4773" s="26"/>
      <c r="AV4773" s="26"/>
      <c r="AW4773" s="26"/>
      <c r="AX4773" s="26"/>
      <c r="AY4773" s="26"/>
      <c r="AZ4773" s="26"/>
      <c r="BA4773" s="26"/>
      <c r="BB4773" s="26"/>
      <c r="BC4773" s="26"/>
      <c r="BD4773" s="26"/>
      <c r="BE4773" s="26"/>
      <c r="BF4773" s="26"/>
      <c r="BG4773" s="26"/>
      <c r="BH4773" s="26"/>
    </row>
    <row r="4774" spans="4:60" x14ac:dyDescent="0.2">
      <c r="D4774" s="23"/>
      <c r="F4774" s="28"/>
      <c r="H4774" s="1"/>
      <c r="Q4774" s="1"/>
      <c r="R4774" s="1"/>
      <c r="S4774" s="1"/>
      <c r="T4774" s="1"/>
      <c r="U4774" s="1"/>
      <c r="V4774" s="1"/>
      <c r="W4774" s="1"/>
      <c r="X4774" s="1"/>
      <c r="Y4774" s="1"/>
      <c r="Z4774" s="1"/>
      <c r="AA4774" s="1"/>
      <c r="AB4774" s="1"/>
      <c r="AC4774" s="1"/>
      <c r="AD4774" s="1"/>
      <c r="AE4774" s="1"/>
      <c r="AF4774" s="1"/>
      <c r="AG4774" s="1"/>
      <c r="AH4774" s="1"/>
      <c r="AI4774" s="1"/>
      <c r="AJ4774" s="1"/>
      <c r="AK4774" s="1"/>
      <c r="AL4774" s="1"/>
      <c r="AM4774" s="1"/>
      <c r="AN4774" s="1"/>
      <c r="AO4774" s="1"/>
      <c r="AP4774" s="1"/>
      <c r="AQ4774" s="1"/>
      <c r="AR4774" s="1"/>
      <c r="AS4774" s="1"/>
      <c r="AT4774" s="1"/>
      <c r="AU4774" s="1"/>
      <c r="AV4774" s="1"/>
      <c r="AW4774" s="1"/>
      <c r="AX4774" s="1"/>
      <c r="AY4774" s="1"/>
      <c r="AZ4774" s="1"/>
      <c r="BA4774" s="1"/>
      <c r="BB4774" s="1"/>
      <c r="BC4774" s="1"/>
      <c r="BD4774" s="1"/>
      <c r="BE4774" s="1"/>
      <c r="BF4774" s="1"/>
      <c r="BG4774" s="1"/>
      <c r="BH4774" s="1"/>
    </row>
    <row r="4775" spans="4:60" x14ac:dyDescent="0.2">
      <c r="D4775" s="23"/>
      <c r="F4775" s="28"/>
      <c r="H4775" s="1"/>
      <c r="I4775" s="29"/>
      <c r="J4775" s="29"/>
      <c r="K4775" s="29"/>
      <c r="L4775" s="29"/>
      <c r="M4775" s="29"/>
      <c r="N4775" s="29"/>
      <c r="O4775" s="29"/>
      <c r="P4775" s="29"/>
      <c r="Q4775" s="29"/>
      <c r="R4775" s="29"/>
      <c r="S4775" s="29"/>
      <c r="T4775" s="29"/>
      <c r="U4775" s="29"/>
      <c r="V4775" s="29"/>
      <c r="W4775" s="29"/>
      <c r="X4775" s="29"/>
      <c r="Y4775" s="29"/>
      <c r="Z4775" s="29"/>
      <c r="AA4775" s="29"/>
      <c r="AB4775" s="29"/>
      <c r="AC4775" s="29"/>
      <c r="AD4775" s="29"/>
      <c r="AE4775" s="29"/>
      <c r="AF4775" s="29"/>
      <c r="AG4775" s="29"/>
      <c r="AH4775" s="29"/>
      <c r="AI4775" s="29"/>
      <c r="AJ4775" s="29"/>
      <c r="AK4775" s="29"/>
      <c r="AL4775" s="29"/>
      <c r="AM4775" s="29"/>
      <c r="AN4775" s="29"/>
      <c r="AO4775" s="29"/>
      <c r="AP4775" s="29"/>
      <c r="AQ4775" s="29"/>
      <c r="AR4775" s="29"/>
      <c r="AS4775" s="29"/>
      <c r="AT4775" s="29"/>
      <c r="AU4775" s="29"/>
      <c r="AV4775" s="29"/>
      <c r="AW4775" s="29"/>
      <c r="AX4775" s="29"/>
      <c r="AY4775" s="29"/>
      <c r="AZ4775" s="29"/>
      <c r="BA4775" s="29"/>
      <c r="BB4775" s="29"/>
      <c r="BC4775" s="29"/>
      <c r="BD4775" s="29"/>
      <c r="BE4775" s="29"/>
      <c r="BF4775" s="29"/>
      <c r="BG4775" s="29"/>
      <c r="BH4775" s="29"/>
    </row>
    <row r="4776" spans="4:60" x14ac:dyDescent="0.2">
      <c r="D4776" s="23"/>
      <c r="F4776" s="28"/>
      <c r="H4776" s="30"/>
      <c r="I4776" s="30"/>
      <c r="J4776" s="30"/>
      <c r="K4776" s="30"/>
      <c r="L4776" s="30"/>
      <c r="M4776" s="30"/>
      <c r="N4776" s="30"/>
      <c r="O4776" s="30"/>
      <c r="P4776" s="30"/>
      <c r="Q4776" s="30"/>
      <c r="R4776" s="30"/>
      <c r="S4776" s="30"/>
      <c r="T4776" s="30"/>
      <c r="U4776" s="30"/>
      <c r="V4776" s="30"/>
      <c r="W4776" s="30"/>
      <c r="X4776" s="30"/>
      <c r="Y4776" s="30"/>
      <c r="Z4776" s="30"/>
      <c r="AA4776" s="30"/>
      <c r="AB4776" s="30"/>
      <c r="AC4776" s="30"/>
      <c r="AD4776" s="30"/>
      <c r="AE4776" s="30"/>
      <c r="AF4776" s="30"/>
      <c r="AG4776" s="30"/>
      <c r="AH4776" s="30"/>
      <c r="AI4776" s="30"/>
      <c r="AJ4776" s="30"/>
      <c r="AK4776" s="30"/>
      <c r="AL4776" s="30"/>
      <c r="AM4776" s="30"/>
      <c r="AN4776" s="30"/>
      <c r="AO4776" s="30"/>
      <c r="AP4776" s="30"/>
      <c r="AQ4776" s="30"/>
      <c r="AR4776" s="30"/>
      <c r="AS4776" s="30"/>
      <c r="AT4776" s="30"/>
      <c r="AU4776" s="30"/>
      <c r="AV4776" s="30"/>
      <c r="AW4776" s="30"/>
      <c r="AX4776" s="30"/>
      <c r="AY4776" s="30"/>
      <c r="AZ4776" s="30"/>
      <c r="BA4776" s="30"/>
      <c r="BB4776" s="30"/>
      <c r="BC4776" s="30"/>
      <c r="BD4776" s="30"/>
      <c r="BE4776" s="30"/>
      <c r="BF4776" s="30"/>
      <c r="BG4776" s="30"/>
      <c r="BH4776" s="30"/>
    </row>
    <row r="4777" spans="4:60" x14ac:dyDescent="0.2">
      <c r="D4777" s="23"/>
      <c r="F4777" s="28"/>
      <c r="H4777" s="1"/>
      <c r="Q4777" s="1"/>
      <c r="R4777" s="1"/>
      <c r="S4777" s="1"/>
      <c r="T4777" s="1"/>
      <c r="U4777" s="1"/>
      <c r="V4777" s="1"/>
      <c r="W4777" s="1"/>
      <c r="X4777" s="1"/>
      <c r="Y4777" s="1"/>
      <c r="Z4777" s="1"/>
      <c r="AA4777" s="1"/>
      <c r="AB4777" s="1"/>
      <c r="AC4777" s="1"/>
      <c r="AD4777" s="1"/>
      <c r="AE4777" s="1"/>
      <c r="AF4777" s="1"/>
      <c r="AG4777" s="1"/>
      <c r="AH4777" s="1"/>
      <c r="AI4777" s="1"/>
      <c r="AJ4777" s="1"/>
      <c r="AK4777" s="1"/>
      <c r="AL4777" s="1"/>
      <c r="AM4777" s="1"/>
      <c r="AN4777" s="1"/>
      <c r="AO4777" s="1"/>
      <c r="AP4777" s="1"/>
      <c r="AQ4777" s="1"/>
      <c r="AR4777" s="1"/>
      <c r="AS4777" s="1"/>
      <c r="AT4777" s="1"/>
      <c r="AU4777" s="1"/>
      <c r="AV4777" s="1"/>
      <c r="AW4777" s="1"/>
      <c r="AX4777" s="1"/>
      <c r="AY4777" s="1"/>
      <c r="AZ4777" s="1"/>
      <c r="BA4777" s="1"/>
      <c r="BB4777" s="1"/>
      <c r="BC4777" s="1"/>
      <c r="BD4777" s="1"/>
      <c r="BE4777" s="1"/>
      <c r="BF4777" s="1"/>
      <c r="BG4777" s="1"/>
      <c r="BH4777" s="1"/>
    </row>
    <row r="4778" spans="4:60" x14ac:dyDescent="0.2">
      <c r="D4778" s="23"/>
      <c r="F4778" s="1"/>
      <c r="H4778" s="1"/>
      <c r="Q4778" s="1"/>
      <c r="R4778" s="1"/>
      <c r="S4778" s="1"/>
      <c r="T4778" s="1"/>
      <c r="U4778" s="1"/>
      <c r="V4778" s="1"/>
      <c r="W4778" s="1"/>
      <c r="X4778" s="1"/>
      <c r="Y4778" s="1"/>
      <c r="Z4778" s="1"/>
      <c r="AA4778" s="1"/>
      <c r="AB4778" s="1"/>
      <c r="AC4778" s="1"/>
      <c r="AD4778" s="1"/>
      <c r="AE4778" s="1"/>
      <c r="AF4778" s="1"/>
      <c r="AG4778" s="1"/>
      <c r="AH4778" s="1"/>
      <c r="AI4778" s="1"/>
      <c r="AJ4778" s="1"/>
      <c r="AK4778" s="1"/>
      <c r="AL4778" s="1"/>
      <c r="AM4778" s="1"/>
      <c r="AN4778" s="1"/>
      <c r="AO4778" s="1"/>
      <c r="AP4778" s="1"/>
      <c r="AQ4778" s="1"/>
      <c r="AR4778" s="1"/>
      <c r="AS4778" s="1"/>
      <c r="AT4778" s="1"/>
      <c r="AU4778" s="1"/>
      <c r="AV4778" s="1"/>
      <c r="AW4778" s="1"/>
      <c r="AX4778" s="1"/>
      <c r="AY4778" s="1"/>
      <c r="AZ4778" s="1"/>
      <c r="BA4778" s="1"/>
      <c r="BB4778" s="1"/>
      <c r="BC4778" s="1"/>
      <c r="BD4778" s="1"/>
      <c r="BE4778" s="1"/>
      <c r="BF4778" s="1"/>
      <c r="BG4778" s="1"/>
      <c r="BH4778" s="1"/>
    </row>
    <row r="4779" spans="4:60" x14ac:dyDescent="0.2">
      <c r="D4779" s="23"/>
      <c r="F4779" s="1"/>
      <c r="H4779" s="1"/>
      <c r="I4779" s="26"/>
      <c r="J4779" s="26"/>
      <c r="K4779" s="26"/>
      <c r="L4779" s="26"/>
      <c r="M4779" s="26"/>
      <c r="N4779" s="26"/>
      <c r="O4779" s="26"/>
      <c r="P4779" s="26"/>
      <c r="Q4779" s="26"/>
      <c r="R4779" s="26"/>
      <c r="S4779" s="26"/>
      <c r="T4779" s="26"/>
      <c r="U4779" s="26"/>
      <c r="V4779" s="26"/>
      <c r="W4779" s="26"/>
      <c r="X4779" s="26"/>
      <c r="Y4779" s="26"/>
      <c r="Z4779" s="26"/>
      <c r="AA4779" s="26"/>
      <c r="AB4779" s="26"/>
      <c r="AC4779" s="26"/>
      <c r="AD4779" s="26"/>
      <c r="AE4779" s="26"/>
      <c r="AF4779" s="26"/>
      <c r="AG4779" s="26"/>
      <c r="AH4779" s="26"/>
      <c r="AI4779" s="26"/>
      <c r="AJ4779" s="26"/>
      <c r="AK4779" s="26"/>
      <c r="AL4779" s="26"/>
      <c r="AM4779" s="26"/>
      <c r="AN4779" s="26"/>
      <c r="AO4779" s="26"/>
      <c r="AP4779" s="26"/>
      <c r="AQ4779" s="26"/>
      <c r="AR4779" s="26"/>
      <c r="AS4779" s="26"/>
      <c r="AT4779" s="26"/>
      <c r="AU4779" s="26"/>
      <c r="AV4779" s="26"/>
      <c r="AW4779" s="26"/>
      <c r="AX4779" s="26"/>
      <c r="AY4779" s="26"/>
      <c r="AZ4779" s="26"/>
      <c r="BA4779" s="26"/>
      <c r="BB4779" s="26"/>
      <c r="BC4779" s="26"/>
      <c r="BD4779" s="26"/>
      <c r="BE4779" s="26"/>
      <c r="BF4779" s="26"/>
      <c r="BG4779" s="26"/>
      <c r="BH4779" s="26"/>
    </row>
    <row r="4780" spans="4:60" x14ac:dyDescent="0.2">
      <c r="D4780" s="23"/>
      <c r="F4780" s="28"/>
      <c r="H4780" s="1"/>
      <c r="Q4780" s="1"/>
      <c r="R4780" s="1"/>
      <c r="S4780" s="1"/>
      <c r="T4780" s="1"/>
      <c r="U4780" s="1"/>
      <c r="V4780" s="1"/>
      <c r="W4780" s="1"/>
      <c r="X4780" s="1"/>
      <c r="Y4780" s="1"/>
      <c r="Z4780" s="1"/>
      <c r="AA4780" s="1"/>
      <c r="AB4780" s="1"/>
      <c r="AC4780" s="1"/>
      <c r="AD4780" s="1"/>
      <c r="AE4780" s="1"/>
      <c r="AF4780" s="1"/>
      <c r="AG4780" s="1"/>
      <c r="AH4780" s="1"/>
      <c r="AI4780" s="1"/>
      <c r="AJ4780" s="1"/>
      <c r="AK4780" s="1"/>
      <c r="AL4780" s="1"/>
      <c r="AM4780" s="1"/>
      <c r="AN4780" s="1"/>
      <c r="AO4780" s="1"/>
      <c r="AP4780" s="1"/>
      <c r="AQ4780" s="1"/>
      <c r="AR4780" s="1"/>
      <c r="AS4780" s="1"/>
      <c r="AT4780" s="1"/>
      <c r="AU4780" s="1"/>
      <c r="AV4780" s="1"/>
      <c r="AW4780" s="1"/>
      <c r="AX4780" s="1"/>
      <c r="AY4780" s="1"/>
      <c r="AZ4780" s="1"/>
      <c r="BA4780" s="1"/>
      <c r="BB4780" s="1"/>
      <c r="BC4780" s="1"/>
      <c r="BD4780" s="1"/>
      <c r="BE4780" s="1"/>
      <c r="BF4780" s="1"/>
      <c r="BG4780" s="1"/>
      <c r="BH4780" s="1"/>
    </row>
    <row r="4781" spans="4:60" x14ac:dyDescent="0.2">
      <c r="D4781" s="23"/>
      <c r="F4781" s="28"/>
      <c r="H4781" s="1"/>
      <c r="I4781" s="29"/>
      <c r="J4781" s="29"/>
      <c r="K4781" s="29"/>
      <c r="L4781" s="29"/>
      <c r="M4781" s="29"/>
      <c r="N4781" s="29"/>
      <c r="O4781" s="29"/>
      <c r="P4781" s="29"/>
      <c r="Q4781" s="29"/>
      <c r="R4781" s="29"/>
      <c r="S4781" s="29"/>
      <c r="T4781" s="29"/>
      <c r="U4781" s="29"/>
      <c r="V4781" s="29"/>
      <c r="W4781" s="29"/>
      <c r="X4781" s="29"/>
      <c r="Y4781" s="29"/>
      <c r="Z4781" s="29"/>
      <c r="AA4781" s="29"/>
      <c r="AB4781" s="29"/>
      <c r="AC4781" s="29"/>
      <c r="AD4781" s="29"/>
      <c r="AE4781" s="29"/>
      <c r="AF4781" s="29"/>
      <c r="AG4781" s="29"/>
      <c r="AH4781" s="29"/>
      <c r="AI4781" s="29"/>
      <c r="AJ4781" s="29"/>
      <c r="AK4781" s="29"/>
      <c r="AL4781" s="29"/>
      <c r="AM4781" s="29"/>
      <c r="AN4781" s="29"/>
      <c r="AO4781" s="29"/>
      <c r="AP4781" s="29"/>
      <c r="AQ4781" s="29"/>
      <c r="AR4781" s="29"/>
      <c r="AS4781" s="29"/>
      <c r="AT4781" s="29"/>
      <c r="AU4781" s="29"/>
      <c r="AV4781" s="29"/>
      <c r="AW4781" s="29"/>
      <c r="AX4781" s="29"/>
      <c r="AY4781" s="29"/>
      <c r="AZ4781" s="29"/>
      <c r="BA4781" s="29"/>
      <c r="BB4781" s="29"/>
      <c r="BC4781" s="29"/>
      <c r="BD4781" s="29"/>
      <c r="BE4781" s="29"/>
      <c r="BF4781" s="29"/>
      <c r="BG4781" s="29"/>
      <c r="BH4781" s="29"/>
    </row>
    <row r="4782" spans="4:60" x14ac:dyDescent="0.2">
      <c r="D4782" s="23"/>
      <c r="F4782" s="28"/>
      <c r="H4782" s="30"/>
      <c r="I4782" s="30"/>
      <c r="J4782" s="30"/>
      <c r="K4782" s="30"/>
      <c r="L4782" s="30"/>
      <c r="M4782" s="30"/>
      <c r="N4782" s="30"/>
      <c r="O4782" s="30"/>
      <c r="P4782" s="30"/>
      <c r="Q4782" s="30"/>
      <c r="R4782" s="30"/>
      <c r="S4782" s="30"/>
      <c r="T4782" s="30"/>
      <c r="U4782" s="30"/>
      <c r="V4782" s="30"/>
      <c r="W4782" s="30"/>
      <c r="X4782" s="30"/>
      <c r="Y4782" s="30"/>
      <c r="Z4782" s="30"/>
      <c r="AA4782" s="30"/>
      <c r="AB4782" s="30"/>
      <c r="AC4782" s="30"/>
      <c r="AD4782" s="30"/>
      <c r="AE4782" s="30"/>
      <c r="AF4782" s="30"/>
      <c r="AG4782" s="30"/>
      <c r="AH4782" s="30"/>
      <c r="AI4782" s="30"/>
      <c r="AJ4782" s="30"/>
      <c r="AK4782" s="30"/>
      <c r="AL4782" s="30"/>
      <c r="AM4782" s="30"/>
      <c r="AN4782" s="30"/>
      <c r="AO4782" s="30"/>
      <c r="AP4782" s="30"/>
      <c r="AQ4782" s="30"/>
      <c r="AR4782" s="30"/>
      <c r="AS4782" s="30"/>
      <c r="AT4782" s="30"/>
      <c r="AU4782" s="30"/>
      <c r="AV4782" s="30"/>
      <c r="AW4782" s="30"/>
      <c r="AX4782" s="30"/>
      <c r="AY4782" s="30"/>
      <c r="AZ4782" s="30"/>
      <c r="BA4782" s="30"/>
      <c r="BB4782" s="30"/>
      <c r="BC4782" s="30"/>
      <c r="BD4782" s="30"/>
      <c r="BE4782" s="30"/>
      <c r="BF4782" s="30"/>
      <c r="BG4782" s="30"/>
      <c r="BH4782" s="30"/>
    </row>
    <row r="4783" spans="4:60" x14ac:dyDescent="0.2">
      <c r="D4783" s="23"/>
      <c r="F4783" s="28"/>
      <c r="H4783" s="1"/>
      <c r="Q4783" s="1"/>
      <c r="R4783" s="1"/>
      <c r="S4783" s="1"/>
      <c r="T4783" s="1"/>
      <c r="U4783" s="1"/>
      <c r="V4783" s="1"/>
      <c r="W4783" s="1"/>
      <c r="X4783" s="1"/>
      <c r="Y4783" s="1"/>
      <c r="Z4783" s="1"/>
      <c r="AA4783" s="1"/>
      <c r="AB4783" s="1"/>
      <c r="AC4783" s="1"/>
      <c r="AD4783" s="1"/>
      <c r="AE4783" s="1"/>
      <c r="AF4783" s="1"/>
      <c r="AG4783" s="1"/>
      <c r="AH4783" s="1"/>
      <c r="AI4783" s="1"/>
      <c r="AJ4783" s="1"/>
      <c r="AK4783" s="1"/>
      <c r="AL4783" s="1"/>
      <c r="AM4783" s="1"/>
      <c r="AN4783" s="1"/>
      <c r="AO4783" s="1"/>
      <c r="AP4783" s="1"/>
      <c r="AQ4783" s="1"/>
      <c r="AR4783" s="1"/>
      <c r="AS4783" s="1"/>
      <c r="AT4783" s="1"/>
      <c r="AU4783" s="1"/>
      <c r="AV4783" s="1"/>
      <c r="AW4783" s="1"/>
      <c r="AX4783" s="1"/>
      <c r="AY4783" s="1"/>
      <c r="AZ4783" s="1"/>
      <c r="BA4783" s="1"/>
      <c r="BB4783" s="1"/>
      <c r="BC4783" s="1"/>
      <c r="BD4783" s="1"/>
      <c r="BE4783" s="1"/>
      <c r="BF4783" s="1"/>
      <c r="BG4783" s="1"/>
      <c r="BH4783" s="1"/>
    </row>
    <row r="4784" spans="4:60" x14ac:dyDescent="0.2">
      <c r="D4784" s="23"/>
      <c r="F4784" s="1"/>
      <c r="H4784" s="1"/>
      <c r="Q4784" s="1"/>
      <c r="R4784" s="1"/>
      <c r="S4784" s="1"/>
      <c r="T4784" s="1"/>
      <c r="U4784" s="1"/>
      <c r="V4784" s="1"/>
      <c r="W4784" s="1"/>
      <c r="X4784" s="1"/>
      <c r="Y4784" s="1"/>
      <c r="Z4784" s="1"/>
      <c r="AA4784" s="1"/>
      <c r="AB4784" s="1"/>
      <c r="AC4784" s="1"/>
      <c r="AD4784" s="1"/>
      <c r="AE4784" s="1"/>
      <c r="AF4784" s="1"/>
      <c r="AG4784" s="1"/>
      <c r="AH4784" s="1"/>
      <c r="AI4784" s="1"/>
      <c r="AJ4784" s="1"/>
      <c r="AK4784" s="1"/>
      <c r="AL4784" s="1"/>
      <c r="AM4784" s="1"/>
      <c r="AN4784" s="1"/>
      <c r="AO4784" s="1"/>
      <c r="AP4784" s="1"/>
      <c r="AQ4784" s="1"/>
      <c r="AR4784" s="1"/>
      <c r="AS4784" s="1"/>
      <c r="AT4784" s="1"/>
      <c r="AU4784" s="1"/>
      <c r="AV4784" s="1"/>
      <c r="AW4784" s="1"/>
      <c r="AX4784" s="1"/>
      <c r="AY4784" s="1"/>
      <c r="AZ4784" s="1"/>
      <c r="BA4784" s="1"/>
      <c r="BB4784" s="1"/>
      <c r="BC4784" s="1"/>
      <c r="BD4784" s="1"/>
      <c r="BE4784" s="1"/>
      <c r="BF4784" s="1"/>
      <c r="BG4784" s="1"/>
      <c r="BH4784" s="1"/>
    </row>
    <row r="4785" spans="4:60" x14ac:dyDescent="0.2">
      <c r="D4785" s="23"/>
      <c r="F4785" s="1"/>
      <c r="H4785" s="1"/>
      <c r="I4785" s="26"/>
      <c r="J4785" s="26"/>
      <c r="K4785" s="26"/>
      <c r="L4785" s="26"/>
      <c r="M4785" s="26"/>
      <c r="N4785" s="26"/>
      <c r="O4785" s="26"/>
      <c r="P4785" s="26"/>
      <c r="Q4785" s="26"/>
      <c r="R4785" s="26"/>
      <c r="S4785" s="26"/>
      <c r="T4785" s="26"/>
      <c r="U4785" s="26"/>
      <c r="V4785" s="26"/>
      <c r="W4785" s="26"/>
      <c r="X4785" s="26"/>
      <c r="Y4785" s="26"/>
      <c r="Z4785" s="26"/>
      <c r="AA4785" s="26"/>
      <c r="AB4785" s="26"/>
      <c r="AC4785" s="26"/>
      <c r="AD4785" s="26"/>
      <c r="AE4785" s="26"/>
      <c r="AF4785" s="26"/>
      <c r="AG4785" s="26"/>
      <c r="AH4785" s="26"/>
      <c r="AI4785" s="26"/>
      <c r="AJ4785" s="26"/>
      <c r="AK4785" s="26"/>
      <c r="AL4785" s="26"/>
      <c r="AM4785" s="26"/>
      <c r="AN4785" s="26"/>
      <c r="AO4785" s="26"/>
      <c r="AP4785" s="26"/>
      <c r="AQ4785" s="26"/>
      <c r="AR4785" s="26"/>
      <c r="AS4785" s="26"/>
      <c r="AT4785" s="26"/>
      <c r="AU4785" s="26"/>
      <c r="AV4785" s="26"/>
      <c r="AW4785" s="26"/>
      <c r="AX4785" s="26"/>
      <c r="AY4785" s="26"/>
      <c r="AZ4785" s="26"/>
      <c r="BA4785" s="26"/>
      <c r="BB4785" s="26"/>
      <c r="BC4785" s="26"/>
      <c r="BD4785" s="26"/>
      <c r="BE4785" s="26"/>
      <c r="BF4785" s="26"/>
      <c r="BG4785" s="26"/>
      <c r="BH4785" s="26"/>
    </row>
    <row r="4786" spans="4:60" x14ac:dyDescent="0.2">
      <c r="D4786" s="23"/>
      <c r="F4786" s="28"/>
      <c r="H4786" s="1"/>
      <c r="Q4786" s="1"/>
      <c r="R4786" s="1"/>
      <c r="S4786" s="1"/>
      <c r="T4786" s="1"/>
      <c r="U4786" s="1"/>
      <c r="V4786" s="1"/>
      <c r="W4786" s="1"/>
      <c r="X4786" s="1"/>
      <c r="Y4786" s="1"/>
      <c r="Z4786" s="1"/>
      <c r="AA4786" s="1"/>
      <c r="AB4786" s="1"/>
      <c r="AC4786" s="1"/>
      <c r="AD4786" s="1"/>
      <c r="AE4786" s="1"/>
      <c r="AF4786" s="1"/>
      <c r="AG4786" s="1"/>
      <c r="AH4786" s="1"/>
      <c r="AI4786" s="1"/>
      <c r="AJ4786" s="1"/>
      <c r="AK4786" s="1"/>
      <c r="AL4786" s="1"/>
      <c r="AM4786" s="1"/>
      <c r="AN4786" s="1"/>
      <c r="AO4786" s="1"/>
      <c r="AP4786" s="1"/>
      <c r="AQ4786" s="1"/>
      <c r="AR4786" s="1"/>
      <c r="AS4786" s="1"/>
      <c r="AT4786" s="1"/>
      <c r="AU4786" s="1"/>
      <c r="AV4786" s="1"/>
      <c r="AW4786" s="1"/>
      <c r="AX4786" s="1"/>
      <c r="AY4786" s="1"/>
      <c r="AZ4786" s="1"/>
      <c r="BA4786" s="1"/>
      <c r="BB4786" s="1"/>
      <c r="BC4786" s="1"/>
      <c r="BD4786" s="1"/>
      <c r="BE4786" s="1"/>
      <c r="BF4786" s="1"/>
      <c r="BG4786" s="1"/>
      <c r="BH4786" s="1"/>
    </row>
    <row r="4787" spans="4:60" x14ac:dyDescent="0.2">
      <c r="D4787" s="23"/>
      <c r="F4787" s="28"/>
      <c r="H4787" s="1"/>
      <c r="I4787" s="29"/>
      <c r="J4787" s="29"/>
      <c r="K4787" s="29"/>
      <c r="L4787" s="29"/>
      <c r="M4787" s="29"/>
      <c r="N4787" s="29"/>
      <c r="O4787" s="29"/>
      <c r="P4787" s="29"/>
      <c r="Q4787" s="29"/>
      <c r="R4787" s="29"/>
      <c r="S4787" s="29"/>
      <c r="T4787" s="29"/>
      <c r="U4787" s="29"/>
      <c r="V4787" s="29"/>
      <c r="W4787" s="29"/>
      <c r="X4787" s="29"/>
      <c r="Y4787" s="29"/>
      <c r="Z4787" s="29"/>
      <c r="AA4787" s="29"/>
      <c r="AB4787" s="29"/>
      <c r="AC4787" s="29"/>
      <c r="AD4787" s="29"/>
      <c r="AE4787" s="29"/>
      <c r="AF4787" s="29"/>
      <c r="AG4787" s="29"/>
      <c r="AH4787" s="29"/>
      <c r="AI4787" s="29"/>
      <c r="AJ4787" s="29"/>
      <c r="AK4787" s="29"/>
      <c r="AL4787" s="29"/>
      <c r="AM4787" s="29"/>
      <c r="AN4787" s="29"/>
      <c r="AO4787" s="29"/>
      <c r="AP4787" s="29"/>
      <c r="AQ4787" s="29"/>
      <c r="AR4787" s="29"/>
      <c r="AS4787" s="29"/>
      <c r="AT4787" s="29"/>
      <c r="AU4787" s="29"/>
      <c r="AV4787" s="29"/>
      <c r="AW4787" s="29"/>
      <c r="AX4787" s="29"/>
      <c r="AY4787" s="29"/>
      <c r="AZ4787" s="29"/>
      <c r="BA4787" s="29"/>
      <c r="BB4787" s="29"/>
      <c r="BC4787" s="29"/>
      <c r="BD4787" s="29"/>
      <c r="BE4787" s="29"/>
      <c r="BF4787" s="29"/>
      <c r="BG4787" s="29"/>
      <c r="BH4787" s="29"/>
    </row>
    <row r="4788" spans="4:60" x14ac:dyDescent="0.2">
      <c r="D4788" s="23"/>
      <c r="F4788" s="28"/>
      <c r="H4788" s="30"/>
      <c r="I4788" s="30"/>
      <c r="J4788" s="30"/>
      <c r="K4788" s="30"/>
      <c r="L4788" s="30"/>
      <c r="M4788" s="30"/>
      <c r="N4788" s="30"/>
      <c r="O4788" s="30"/>
      <c r="P4788" s="30"/>
      <c r="Q4788" s="30"/>
      <c r="R4788" s="30"/>
      <c r="S4788" s="30"/>
      <c r="T4788" s="30"/>
      <c r="U4788" s="30"/>
      <c r="V4788" s="30"/>
      <c r="W4788" s="30"/>
      <c r="X4788" s="30"/>
      <c r="Y4788" s="30"/>
      <c r="Z4788" s="30"/>
      <c r="AA4788" s="30"/>
      <c r="AB4788" s="30"/>
      <c r="AC4788" s="30"/>
      <c r="AD4788" s="30"/>
      <c r="AE4788" s="30"/>
      <c r="AF4788" s="30"/>
      <c r="AG4788" s="30"/>
      <c r="AH4788" s="30"/>
      <c r="AI4788" s="30"/>
      <c r="AJ4788" s="30"/>
      <c r="AK4788" s="30"/>
      <c r="AL4788" s="30"/>
      <c r="AM4788" s="30"/>
      <c r="AN4788" s="30"/>
      <c r="AO4788" s="30"/>
      <c r="AP4788" s="30"/>
      <c r="AQ4788" s="30"/>
      <c r="AR4788" s="30"/>
      <c r="AS4788" s="30"/>
      <c r="AT4788" s="30"/>
      <c r="AU4788" s="30"/>
      <c r="AV4788" s="30"/>
      <c r="AW4788" s="30"/>
      <c r="AX4788" s="30"/>
      <c r="AY4788" s="30"/>
      <c r="AZ4788" s="30"/>
      <c r="BA4788" s="30"/>
      <c r="BB4788" s="30"/>
      <c r="BC4788" s="30"/>
      <c r="BD4788" s="30"/>
      <c r="BE4788" s="30"/>
      <c r="BF4788" s="30"/>
      <c r="BG4788" s="30"/>
      <c r="BH4788" s="30"/>
    </row>
    <row r="4789" spans="4:60" x14ac:dyDescent="0.2">
      <c r="D4789" s="23"/>
      <c r="F4789" s="28"/>
      <c r="H4789" s="1"/>
      <c r="Q4789" s="1"/>
      <c r="R4789" s="1"/>
      <c r="S4789" s="1"/>
      <c r="T4789" s="1"/>
      <c r="U4789" s="1"/>
      <c r="V4789" s="1"/>
      <c r="W4789" s="1"/>
      <c r="X4789" s="1"/>
      <c r="Y4789" s="1"/>
      <c r="Z4789" s="1"/>
      <c r="AA4789" s="1"/>
      <c r="AB4789" s="1"/>
      <c r="AC4789" s="1"/>
      <c r="AD4789" s="1"/>
      <c r="AE4789" s="1"/>
      <c r="AF4789" s="1"/>
      <c r="AG4789" s="1"/>
      <c r="AH4789" s="1"/>
      <c r="AI4789" s="1"/>
      <c r="AJ4789" s="1"/>
      <c r="AK4789" s="1"/>
      <c r="AL4789" s="1"/>
      <c r="AM4789" s="1"/>
      <c r="AN4789" s="1"/>
      <c r="AO4789" s="1"/>
      <c r="AP4789" s="1"/>
      <c r="AQ4789" s="1"/>
      <c r="AR4789" s="1"/>
      <c r="AS4789" s="1"/>
      <c r="AT4789" s="1"/>
      <c r="AU4789" s="1"/>
      <c r="AV4789" s="1"/>
      <c r="AW4789" s="1"/>
      <c r="AX4789" s="1"/>
      <c r="AY4789" s="1"/>
      <c r="AZ4789" s="1"/>
      <c r="BA4789" s="1"/>
      <c r="BB4789" s="1"/>
      <c r="BC4789" s="1"/>
      <c r="BD4789" s="1"/>
      <c r="BE4789" s="1"/>
      <c r="BF4789" s="1"/>
      <c r="BG4789" s="1"/>
      <c r="BH4789" s="1"/>
    </row>
    <row r="4790" spans="4:60" x14ac:dyDescent="0.2">
      <c r="D4790" s="23"/>
      <c r="F4790" s="1"/>
      <c r="H4790" s="1"/>
      <c r="Q4790" s="1"/>
      <c r="R4790" s="1"/>
      <c r="S4790" s="1"/>
      <c r="T4790" s="1"/>
      <c r="U4790" s="1"/>
      <c r="V4790" s="1"/>
      <c r="W4790" s="1"/>
      <c r="X4790" s="1"/>
      <c r="Y4790" s="1"/>
      <c r="Z4790" s="1"/>
      <c r="AA4790" s="1"/>
      <c r="AB4790" s="1"/>
      <c r="AC4790" s="1"/>
      <c r="AD4790" s="1"/>
      <c r="AE4790" s="1"/>
      <c r="AF4790" s="1"/>
      <c r="AG4790" s="1"/>
      <c r="AH4790" s="1"/>
      <c r="AI4790" s="1"/>
      <c r="AJ4790" s="1"/>
      <c r="AK4790" s="1"/>
      <c r="AL4790" s="1"/>
      <c r="AM4790" s="1"/>
      <c r="AN4790" s="1"/>
      <c r="AO4790" s="1"/>
      <c r="AP4790" s="1"/>
      <c r="AQ4790" s="1"/>
      <c r="AR4790" s="1"/>
      <c r="AS4790" s="1"/>
      <c r="AT4790" s="1"/>
      <c r="AU4790" s="1"/>
      <c r="AV4790" s="1"/>
      <c r="AW4790" s="1"/>
      <c r="AX4790" s="1"/>
      <c r="AY4790" s="1"/>
      <c r="AZ4790" s="1"/>
      <c r="BA4790" s="1"/>
      <c r="BB4790" s="1"/>
      <c r="BC4790" s="1"/>
      <c r="BD4790" s="1"/>
      <c r="BE4790" s="1"/>
      <c r="BF4790" s="1"/>
      <c r="BG4790" s="1"/>
      <c r="BH4790" s="1"/>
    </row>
    <row r="4791" spans="4:60" x14ac:dyDescent="0.2">
      <c r="D4791" s="23"/>
      <c r="F4791" s="1"/>
      <c r="H4791" s="1"/>
      <c r="I4791" s="26"/>
      <c r="J4791" s="26"/>
      <c r="K4791" s="26"/>
      <c r="L4791" s="26"/>
      <c r="M4791" s="26"/>
      <c r="N4791" s="26"/>
      <c r="O4791" s="26"/>
      <c r="P4791" s="26"/>
      <c r="Q4791" s="26"/>
      <c r="R4791" s="26"/>
      <c r="S4791" s="26"/>
      <c r="T4791" s="26"/>
      <c r="U4791" s="26"/>
      <c r="V4791" s="26"/>
      <c r="W4791" s="26"/>
      <c r="X4791" s="26"/>
      <c r="Y4791" s="26"/>
      <c r="Z4791" s="26"/>
      <c r="AA4791" s="26"/>
      <c r="AB4791" s="26"/>
      <c r="AC4791" s="26"/>
      <c r="AD4791" s="26"/>
      <c r="AE4791" s="26"/>
      <c r="AF4791" s="26"/>
      <c r="AG4791" s="26"/>
      <c r="AH4791" s="26"/>
      <c r="AI4791" s="26"/>
      <c r="AJ4791" s="26"/>
      <c r="AK4791" s="26"/>
      <c r="AL4791" s="26"/>
      <c r="AM4791" s="26"/>
      <c r="AN4791" s="26"/>
      <c r="AO4791" s="26"/>
      <c r="AP4791" s="26"/>
      <c r="AQ4791" s="26"/>
      <c r="AR4791" s="26"/>
      <c r="AS4791" s="26"/>
      <c r="AT4791" s="26"/>
      <c r="AU4791" s="26"/>
      <c r="AV4791" s="26"/>
      <c r="AW4791" s="26"/>
      <c r="AX4791" s="26"/>
      <c r="AY4791" s="26"/>
      <c r="AZ4791" s="26"/>
      <c r="BA4791" s="26"/>
      <c r="BB4791" s="26"/>
      <c r="BC4791" s="26"/>
      <c r="BD4791" s="26"/>
      <c r="BE4791" s="26"/>
      <c r="BF4791" s="26"/>
      <c r="BG4791" s="26"/>
      <c r="BH4791" s="26"/>
    </row>
    <row r="4792" spans="4:60" x14ac:dyDescent="0.2">
      <c r="D4792" s="23"/>
      <c r="F4792" s="28"/>
      <c r="H4792" s="1"/>
      <c r="Q4792" s="1"/>
      <c r="R4792" s="1"/>
      <c r="S4792" s="1"/>
      <c r="T4792" s="1"/>
      <c r="U4792" s="1"/>
      <c r="V4792" s="1"/>
      <c r="W4792" s="1"/>
      <c r="X4792" s="1"/>
      <c r="Y4792" s="1"/>
      <c r="Z4792" s="1"/>
      <c r="AA4792" s="1"/>
      <c r="AB4792" s="1"/>
      <c r="AC4792" s="1"/>
      <c r="AD4792" s="1"/>
      <c r="AE4792" s="1"/>
      <c r="AF4792" s="1"/>
      <c r="AG4792" s="1"/>
      <c r="AH4792" s="1"/>
      <c r="AI4792" s="1"/>
      <c r="AJ4792" s="1"/>
      <c r="AK4792" s="1"/>
      <c r="AL4792" s="1"/>
      <c r="AM4792" s="1"/>
      <c r="AN4792" s="1"/>
      <c r="AO4792" s="1"/>
      <c r="AP4792" s="1"/>
      <c r="AQ4792" s="1"/>
      <c r="AR4792" s="1"/>
      <c r="AS4792" s="1"/>
      <c r="AT4792" s="1"/>
      <c r="AU4792" s="1"/>
      <c r="AV4792" s="1"/>
      <c r="AW4792" s="1"/>
      <c r="AX4792" s="1"/>
      <c r="AY4792" s="1"/>
      <c r="AZ4792" s="1"/>
      <c r="BA4792" s="1"/>
      <c r="BB4792" s="1"/>
      <c r="BC4792" s="1"/>
      <c r="BD4792" s="1"/>
      <c r="BE4792" s="1"/>
      <c r="BF4792" s="1"/>
      <c r="BG4792" s="1"/>
      <c r="BH4792" s="1"/>
    </row>
    <row r="4793" spans="4:60" x14ac:dyDescent="0.2">
      <c r="D4793" s="23"/>
      <c r="F4793" s="28"/>
      <c r="H4793" s="1"/>
      <c r="I4793" s="29"/>
      <c r="J4793" s="29"/>
      <c r="K4793" s="29"/>
      <c r="L4793" s="29"/>
      <c r="M4793" s="29"/>
      <c r="N4793" s="29"/>
      <c r="O4793" s="29"/>
      <c r="P4793" s="29"/>
      <c r="Q4793" s="29"/>
      <c r="R4793" s="29"/>
      <c r="S4793" s="29"/>
      <c r="T4793" s="29"/>
      <c r="U4793" s="29"/>
      <c r="V4793" s="29"/>
      <c r="W4793" s="29"/>
      <c r="X4793" s="29"/>
      <c r="Y4793" s="29"/>
      <c r="Z4793" s="29"/>
      <c r="AA4793" s="29"/>
      <c r="AB4793" s="29"/>
      <c r="AC4793" s="29"/>
      <c r="AD4793" s="29"/>
      <c r="AE4793" s="29"/>
      <c r="AF4793" s="29"/>
      <c r="AG4793" s="29"/>
      <c r="AH4793" s="29"/>
      <c r="AI4793" s="29"/>
      <c r="AJ4793" s="29"/>
      <c r="AK4793" s="29"/>
      <c r="AL4793" s="29"/>
      <c r="AM4793" s="29"/>
      <c r="AN4793" s="29"/>
      <c r="AO4793" s="29"/>
      <c r="AP4793" s="29"/>
      <c r="AQ4793" s="29"/>
      <c r="AR4793" s="29"/>
      <c r="AS4793" s="29"/>
      <c r="AT4793" s="29"/>
      <c r="AU4793" s="29"/>
      <c r="AV4793" s="29"/>
      <c r="AW4793" s="29"/>
      <c r="AX4793" s="29"/>
      <c r="AY4793" s="29"/>
      <c r="AZ4793" s="29"/>
      <c r="BA4793" s="29"/>
      <c r="BB4793" s="29"/>
      <c r="BC4793" s="29"/>
      <c r="BD4793" s="29"/>
      <c r="BE4793" s="29"/>
      <c r="BF4793" s="29"/>
      <c r="BG4793" s="29"/>
      <c r="BH4793" s="29"/>
    </row>
    <row r="4794" spans="4:60" x14ac:dyDescent="0.2">
      <c r="D4794" s="23"/>
      <c r="F4794" s="28"/>
      <c r="H4794" s="30"/>
      <c r="I4794" s="30"/>
      <c r="J4794" s="30"/>
      <c r="K4794" s="30"/>
      <c r="L4794" s="30"/>
      <c r="M4794" s="30"/>
      <c r="N4794" s="30"/>
      <c r="O4794" s="30"/>
      <c r="P4794" s="30"/>
      <c r="Q4794" s="30"/>
      <c r="R4794" s="30"/>
      <c r="S4794" s="30"/>
      <c r="T4794" s="30"/>
      <c r="U4794" s="30"/>
      <c r="V4794" s="30"/>
      <c r="W4794" s="30"/>
      <c r="X4794" s="30"/>
      <c r="Y4794" s="30"/>
      <c r="Z4794" s="30"/>
      <c r="AA4794" s="30"/>
      <c r="AB4794" s="30"/>
      <c r="AC4794" s="30"/>
      <c r="AD4794" s="30"/>
      <c r="AE4794" s="30"/>
      <c r="AF4794" s="30"/>
      <c r="AG4794" s="30"/>
      <c r="AH4794" s="30"/>
      <c r="AI4794" s="30"/>
      <c r="AJ4794" s="30"/>
      <c r="AK4794" s="30"/>
      <c r="AL4794" s="30"/>
      <c r="AM4794" s="30"/>
      <c r="AN4794" s="30"/>
      <c r="AO4794" s="30"/>
      <c r="AP4794" s="30"/>
      <c r="AQ4794" s="30"/>
      <c r="AR4794" s="30"/>
      <c r="AS4794" s="30"/>
      <c r="AT4794" s="30"/>
      <c r="AU4794" s="30"/>
      <c r="AV4794" s="30"/>
      <c r="AW4794" s="30"/>
      <c r="AX4794" s="30"/>
      <c r="AY4794" s="30"/>
      <c r="AZ4794" s="30"/>
      <c r="BA4794" s="30"/>
      <c r="BB4794" s="30"/>
      <c r="BC4794" s="30"/>
      <c r="BD4794" s="30"/>
      <c r="BE4794" s="30"/>
      <c r="BF4794" s="30"/>
      <c r="BG4794" s="30"/>
      <c r="BH4794" s="30"/>
    </row>
    <row r="4795" spans="4:60" x14ac:dyDescent="0.2">
      <c r="D4795" s="23"/>
      <c r="F4795" s="28"/>
      <c r="H4795" s="1"/>
      <c r="Q4795" s="1"/>
      <c r="R4795" s="1"/>
      <c r="S4795" s="1"/>
      <c r="T4795" s="1"/>
      <c r="U4795" s="1"/>
      <c r="V4795" s="1"/>
      <c r="W4795" s="1"/>
      <c r="X4795" s="1"/>
      <c r="Y4795" s="1"/>
      <c r="Z4795" s="1"/>
      <c r="AA4795" s="1"/>
      <c r="AB4795" s="1"/>
      <c r="AC4795" s="1"/>
      <c r="AD4795" s="1"/>
      <c r="AE4795" s="1"/>
      <c r="AF4795" s="1"/>
      <c r="AG4795" s="1"/>
      <c r="AH4795" s="1"/>
      <c r="AI4795" s="1"/>
      <c r="AJ4795" s="1"/>
      <c r="AK4795" s="1"/>
      <c r="AL4795" s="1"/>
      <c r="AM4795" s="1"/>
      <c r="AN4795" s="1"/>
      <c r="AO4795" s="1"/>
      <c r="AP4795" s="1"/>
      <c r="AQ4795" s="1"/>
      <c r="AR4795" s="1"/>
      <c r="AS4795" s="1"/>
      <c r="AT4795" s="1"/>
      <c r="AU4795" s="1"/>
      <c r="AV4795" s="1"/>
      <c r="AW4795" s="1"/>
      <c r="AX4795" s="1"/>
      <c r="AY4795" s="1"/>
      <c r="AZ4795" s="1"/>
      <c r="BA4795" s="1"/>
      <c r="BB4795" s="1"/>
      <c r="BC4795" s="1"/>
      <c r="BD4795" s="1"/>
      <c r="BE4795" s="1"/>
      <c r="BF4795" s="1"/>
      <c r="BG4795" s="1"/>
      <c r="BH4795" s="1"/>
    </row>
    <row r="4796" spans="4:60" x14ac:dyDescent="0.2">
      <c r="D4796" s="23"/>
      <c r="F4796" s="1"/>
      <c r="H4796" s="1"/>
      <c r="Q4796" s="1"/>
      <c r="R4796" s="1"/>
      <c r="S4796" s="1"/>
      <c r="T4796" s="1"/>
      <c r="U4796" s="1"/>
      <c r="V4796" s="1"/>
      <c r="W4796" s="1"/>
      <c r="X4796" s="1"/>
      <c r="Y4796" s="1"/>
      <c r="Z4796" s="1"/>
      <c r="AA4796" s="1"/>
      <c r="AB4796" s="1"/>
      <c r="AC4796" s="1"/>
      <c r="AD4796" s="1"/>
      <c r="AE4796" s="1"/>
      <c r="AF4796" s="1"/>
      <c r="AG4796" s="1"/>
      <c r="AH4796" s="1"/>
      <c r="AI4796" s="1"/>
      <c r="AJ4796" s="1"/>
      <c r="AK4796" s="1"/>
      <c r="AL4796" s="1"/>
      <c r="AM4796" s="1"/>
      <c r="AN4796" s="1"/>
      <c r="AO4796" s="1"/>
      <c r="AP4796" s="1"/>
      <c r="AQ4796" s="1"/>
      <c r="AR4796" s="1"/>
      <c r="AS4796" s="1"/>
      <c r="AT4796" s="1"/>
      <c r="AU4796" s="1"/>
      <c r="AV4796" s="1"/>
      <c r="AW4796" s="1"/>
      <c r="AX4796" s="1"/>
      <c r="AY4796" s="1"/>
      <c r="AZ4796" s="1"/>
      <c r="BA4796" s="1"/>
      <c r="BB4796" s="1"/>
      <c r="BC4796" s="1"/>
      <c r="BD4796" s="1"/>
      <c r="BE4796" s="1"/>
      <c r="BF4796" s="1"/>
      <c r="BG4796" s="1"/>
      <c r="BH4796" s="1"/>
    </row>
    <row r="4797" spans="4:60" x14ac:dyDescent="0.2">
      <c r="D4797" s="23"/>
      <c r="F4797" s="1"/>
      <c r="H4797" s="1"/>
      <c r="I4797" s="26"/>
      <c r="J4797" s="26"/>
      <c r="K4797" s="26"/>
      <c r="L4797" s="26"/>
      <c r="M4797" s="26"/>
      <c r="N4797" s="26"/>
      <c r="O4797" s="26"/>
      <c r="P4797" s="26"/>
      <c r="Q4797" s="26"/>
      <c r="R4797" s="26"/>
      <c r="S4797" s="26"/>
      <c r="T4797" s="26"/>
      <c r="U4797" s="26"/>
      <c r="V4797" s="26"/>
      <c r="W4797" s="26"/>
      <c r="X4797" s="26"/>
      <c r="Y4797" s="26"/>
      <c r="Z4797" s="26"/>
      <c r="AA4797" s="26"/>
      <c r="AB4797" s="26"/>
      <c r="AC4797" s="26"/>
      <c r="AD4797" s="26"/>
      <c r="AE4797" s="26"/>
      <c r="AF4797" s="26"/>
      <c r="AG4797" s="26"/>
      <c r="AH4797" s="26"/>
      <c r="AI4797" s="26"/>
      <c r="AJ4797" s="26"/>
      <c r="AK4797" s="26"/>
      <c r="AL4797" s="26"/>
      <c r="AM4797" s="26"/>
      <c r="AN4797" s="26"/>
      <c r="AO4797" s="26"/>
      <c r="AP4797" s="26"/>
      <c r="AQ4797" s="26"/>
      <c r="AR4797" s="26"/>
      <c r="AS4797" s="26"/>
      <c r="AT4797" s="26"/>
      <c r="AU4797" s="26"/>
      <c r="AV4797" s="26"/>
      <c r="AW4797" s="26"/>
      <c r="AX4797" s="26"/>
      <c r="AY4797" s="26"/>
      <c r="AZ4797" s="26"/>
      <c r="BA4797" s="26"/>
      <c r="BB4797" s="26"/>
      <c r="BC4797" s="26"/>
      <c r="BD4797" s="26"/>
      <c r="BE4797" s="26"/>
      <c r="BF4797" s="26"/>
      <c r="BG4797" s="26"/>
      <c r="BH4797" s="26"/>
    </row>
    <row r="4798" spans="4:60" x14ac:dyDescent="0.2">
      <c r="D4798" s="23"/>
      <c r="F4798" s="28"/>
      <c r="H4798" s="1"/>
      <c r="Q4798" s="1"/>
      <c r="R4798" s="1"/>
      <c r="S4798" s="1"/>
      <c r="T4798" s="1"/>
      <c r="U4798" s="1"/>
      <c r="V4798" s="1"/>
      <c r="W4798" s="1"/>
      <c r="X4798" s="1"/>
      <c r="Y4798" s="1"/>
      <c r="Z4798" s="1"/>
      <c r="AA4798" s="1"/>
      <c r="AB4798" s="1"/>
      <c r="AC4798" s="1"/>
      <c r="AD4798" s="1"/>
      <c r="AE4798" s="1"/>
      <c r="AF4798" s="1"/>
      <c r="AG4798" s="1"/>
      <c r="AH4798" s="1"/>
      <c r="AI4798" s="1"/>
      <c r="AJ4798" s="1"/>
      <c r="AK4798" s="1"/>
      <c r="AL4798" s="1"/>
      <c r="AM4798" s="1"/>
      <c r="AN4798" s="1"/>
      <c r="AO4798" s="1"/>
      <c r="AP4798" s="1"/>
      <c r="AQ4798" s="1"/>
      <c r="AR4798" s="1"/>
      <c r="AS4798" s="1"/>
      <c r="AT4798" s="1"/>
      <c r="AU4798" s="1"/>
      <c r="AV4798" s="1"/>
      <c r="AW4798" s="1"/>
      <c r="AX4798" s="1"/>
      <c r="AY4798" s="1"/>
      <c r="AZ4798" s="1"/>
      <c r="BA4798" s="1"/>
      <c r="BB4798" s="1"/>
      <c r="BC4798" s="1"/>
      <c r="BD4798" s="1"/>
      <c r="BE4798" s="1"/>
      <c r="BF4798" s="1"/>
      <c r="BG4798" s="1"/>
      <c r="BH4798" s="1"/>
    </row>
    <row r="4799" spans="4:60" x14ac:dyDescent="0.2">
      <c r="D4799" s="23"/>
      <c r="F4799" s="28"/>
      <c r="H4799" s="1"/>
      <c r="I4799" s="29"/>
      <c r="J4799" s="29"/>
      <c r="K4799" s="29"/>
      <c r="L4799" s="29"/>
      <c r="M4799" s="29"/>
      <c r="N4799" s="29"/>
      <c r="O4799" s="29"/>
      <c r="P4799" s="29"/>
      <c r="Q4799" s="29"/>
      <c r="R4799" s="29"/>
      <c r="S4799" s="29"/>
      <c r="T4799" s="29"/>
      <c r="U4799" s="29"/>
      <c r="V4799" s="29"/>
      <c r="W4799" s="29"/>
      <c r="X4799" s="29"/>
      <c r="Y4799" s="29"/>
      <c r="Z4799" s="29"/>
      <c r="AA4799" s="29"/>
      <c r="AB4799" s="29"/>
      <c r="AC4799" s="29"/>
      <c r="AD4799" s="29"/>
      <c r="AE4799" s="29"/>
      <c r="AF4799" s="29"/>
      <c r="AG4799" s="29"/>
      <c r="AH4799" s="29"/>
      <c r="AI4799" s="29"/>
      <c r="AJ4799" s="29"/>
      <c r="AK4799" s="29"/>
      <c r="AL4799" s="29"/>
      <c r="AM4799" s="29"/>
      <c r="AN4799" s="29"/>
      <c r="AO4799" s="29"/>
      <c r="AP4799" s="29"/>
      <c r="AQ4799" s="29"/>
      <c r="AR4799" s="29"/>
      <c r="AS4799" s="29"/>
      <c r="AT4799" s="29"/>
      <c r="AU4799" s="29"/>
      <c r="AV4799" s="29"/>
      <c r="AW4799" s="29"/>
      <c r="AX4799" s="29"/>
      <c r="AY4799" s="29"/>
      <c r="AZ4799" s="29"/>
      <c r="BA4799" s="29"/>
      <c r="BB4799" s="29"/>
      <c r="BC4799" s="29"/>
      <c r="BD4799" s="29"/>
      <c r="BE4799" s="29"/>
      <c r="BF4799" s="29"/>
      <c r="BG4799" s="29"/>
      <c r="BH4799" s="29"/>
    </row>
    <row r="4800" spans="4:60" x14ac:dyDescent="0.2">
      <c r="D4800" s="23"/>
      <c r="F4800" s="28"/>
      <c r="H4800" s="30"/>
      <c r="I4800" s="30"/>
      <c r="J4800" s="30"/>
      <c r="K4800" s="30"/>
      <c r="L4800" s="30"/>
      <c r="M4800" s="30"/>
      <c r="N4800" s="30"/>
      <c r="O4800" s="30"/>
      <c r="P4800" s="30"/>
      <c r="Q4800" s="30"/>
      <c r="R4800" s="30"/>
      <c r="S4800" s="30"/>
      <c r="T4800" s="30"/>
      <c r="U4800" s="30"/>
      <c r="V4800" s="30"/>
      <c r="W4800" s="30"/>
      <c r="X4800" s="30"/>
      <c r="Y4800" s="30"/>
      <c r="Z4800" s="30"/>
      <c r="AA4800" s="30"/>
      <c r="AB4800" s="30"/>
      <c r="AC4800" s="30"/>
      <c r="AD4800" s="30"/>
      <c r="AE4800" s="30"/>
      <c r="AF4800" s="30"/>
      <c r="AG4800" s="30"/>
      <c r="AH4800" s="30"/>
      <c r="AI4800" s="30"/>
      <c r="AJ4800" s="30"/>
      <c r="AK4800" s="30"/>
      <c r="AL4800" s="30"/>
      <c r="AM4800" s="30"/>
      <c r="AN4800" s="30"/>
      <c r="AO4800" s="30"/>
      <c r="AP4800" s="30"/>
      <c r="AQ4800" s="30"/>
      <c r="AR4800" s="30"/>
      <c r="AS4800" s="30"/>
      <c r="AT4800" s="30"/>
      <c r="AU4800" s="30"/>
      <c r="AV4800" s="30"/>
      <c r="AW4800" s="30"/>
      <c r="AX4800" s="30"/>
      <c r="AY4800" s="30"/>
      <c r="AZ4800" s="30"/>
      <c r="BA4800" s="30"/>
      <c r="BB4800" s="30"/>
      <c r="BC4800" s="30"/>
      <c r="BD4800" s="30"/>
      <c r="BE4800" s="30"/>
      <c r="BF4800" s="30"/>
      <c r="BG4800" s="30"/>
      <c r="BH4800" s="30"/>
    </row>
    <row r="4801" spans="4:60" x14ac:dyDescent="0.2">
      <c r="D4801" s="23"/>
      <c r="F4801" s="28"/>
      <c r="H4801" s="1"/>
      <c r="Q4801" s="1"/>
      <c r="R4801" s="1"/>
      <c r="S4801" s="1"/>
      <c r="T4801" s="1"/>
      <c r="U4801" s="1"/>
      <c r="V4801" s="1"/>
      <c r="W4801" s="1"/>
      <c r="X4801" s="1"/>
      <c r="Y4801" s="1"/>
      <c r="Z4801" s="1"/>
      <c r="AA4801" s="1"/>
      <c r="AB4801" s="1"/>
      <c r="AC4801" s="1"/>
      <c r="AD4801" s="1"/>
      <c r="AE4801" s="1"/>
      <c r="AF4801" s="1"/>
      <c r="AG4801" s="1"/>
      <c r="AH4801" s="1"/>
      <c r="AI4801" s="1"/>
      <c r="AJ4801" s="1"/>
      <c r="AK4801" s="1"/>
      <c r="AL4801" s="1"/>
      <c r="AM4801" s="1"/>
      <c r="AN4801" s="1"/>
      <c r="AO4801" s="1"/>
      <c r="AP4801" s="1"/>
      <c r="AQ4801" s="1"/>
      <c r="AR4801" s="1"/>
      <c r="AS4801" s="1"/>
      <c r="AT4801" s="1"/>
      <c r="AU4801" s="1"/>
      <c r="AV4801" s="1"/>
      <c r="AW4801" s="1"/>
      <c r="AX4801" s="1"/>
      <c r="AY4801" s="1"/>
      <c r="AZ4801" s="1"/>
      <c r="BA4801" s="1"/>
      <c r="BB4801" s="1"/>
      <c r="BC4801" s="1"/>
      <c r="BD4801" s="1"/>
      <c r="BE4801" s="1"/>
      <c r="BF4801" s="1"/>
      <c r="BG4801" s="1"/>
      <c r="BH4801" s="1"/>
    </row>
    <row r="4802" spans="4:60" x14ac:dyDescent="0.2">
      <c r="D4802" s="23"/>
      <c r="F4802" s="1"/>
      <c r="H4802" s="1"/>
      <c r="Q4802" s="1"/>
      <c r="R4802" s="1"/>
      <c r="S4802" s="1"/>
      <c r="T4802" s="1"/>
      <c r="U4802" s="1"/>
      <c r="V4802" s="1"/>
      <c r="W4802" s="1"/>
      <c r="X4802" s="1"/>
      <c r="Y4802" s="1"/>
      <c r="Z4802" s="1"/>
      <c r="AA4802" s="1"/>
      <c r="AB4802" s="1"/>
      <c r="AC4802" s="1"/>
      <c r="AD4802" s="1"/>
      <c r="AE4802" s="1"/>
      <c r="AF4802" s="1"/>
      <c r="AG4802" s="1"/>
      <c r="AH4802" s="1"/>
      <c r="AI4802" s="1"/>
      <c r="AJ4802" s="1"/>
      <c r="AK4802" s="1"/>
      <c r="AL4802" s="1"/>
      <c r="AM4802" s="1"/>
      <c r="AN4802" s="1"/>
      <c r="AO4802" s="1"/>
      <c r="AP4802" s="1"/>
      <c r="AQ4802" s="1"/>
      <c r="AR4802" s="1"/>
      <c r="AS4802" s="1"/>
      <c r="AT4802" s="1"/>
      <c r="AU4802" s="1"/>
      <c r="AV4802" s="1"/>
      <c r="AW4802" s="1"/>
      <c r="AX4802" s="1"/>
      <c r="AY4802" s="1"/>
      <c r="AZ4802" s="1"/>
      <c r="BA4802" s="1"/>
      <c r="BB4802" s="1"/>
      <c r="BC4802" s="1"/>
      <c r="BD4802" s="1"/>
      <c r="BE4802" s="1"/>
      <c r="BF4802" s="1"/>
      <c r="BG4802" s="1"/>
      <c r="BH4802" s="1"/>
    </row>
    <row r="4803" spans="4:60" x14ac:dyDescent="0.2">
      <c r="D4803" s="23"/>
      <c r="F4803" s="1"/>
      <c r="H4803" s="1"/>
      <c r="I4803" s="26"/>
      <c r="J4803" s="26"/>
      <c r="K4803" s="26"/>
      <c r="L4803" s="26"/>
      <c r="M4803" s="26"/>
      <c r="N4803" s="26"/>
      <c r="O4803" s="26"/>
      <c r="P4803" s="26"/>
      <c r="Q4803" s="26"/>
      <c r="R4803" s="26"/>
      <c r="S4803" s="26"/>
      <c r="T4803" s="26"/>
      <c r="U4803" s="26"/>
      <c r="V4803" s="26"/>
      <c r="W4803" s="26"/>
      <c r="X4803" s="26"/>
      <c r="Y4803" s="26"/>
      <c r="Z4803" s="26"/>
      <c r="AA4803" s="26"/>
      <c r="AB4803" s="26"/>
      <c r="AC4803" s="26"/>
      <c r="AD4803" s="26"/>
      <c r="AE4803" s="26"/>
      <c r="AF4803" s="26"/>
      <c r="AG4803" s="26"/>
      <c r="AH4803" s="26"/>
      <c r="AI4803" s="26"/>
      <c r="AJ4803" s="26"/>
      <c r="AK4803" s="26"/>
      <c r="AL4803" s="26"/>
      <c r="AM4803" s="26"/>
      <c r="AN4803" s="26"/>
      <c r="AO4803" s="26"/>
      <c r="AP4803" s="26"/>
      <c r="AQ4803" s="26"/>
      <c r="AR4803" s="26"/>
      <c r="AS4803" s="26"/>
      <c r="AT4803" s="26"/>
      <c r="AU4803" s="26"/>
      <c r="AV4803" s="26"/>
      <c r="AW4803" s="26"/>
      <c r="AX4803" s="26"/>
      <c r="AY4803" s="26"/>
      <c r="AZ4803" s="26"/>
      <c r="BA4803" s="26"/>
      <c r="BB4803" s="26"/>
      <c r="BC4803" s="26"/>
      <c r="BD4803" s="26"/>
      <c r="BE4803" s="26"/>
      <c r="BF4803" s="26"/>
      <c r="BG4803" s="26"/>
      <c r="BH4803" s="26"/>
    </row>
    <row r="4804" spans="4:60" x14ac:dyDescent="0.2">
      <c r="D4804" s="23"/>
      <c r="F4804" s="28"/>
      <c r="H4804" s="1"/>
      <c r="Q4804" s="1"/>
      <c r="R4804" s="1"/>
      <c r="S4804" s="1"/>
      <c r="T4804" s="1"/>
      <c r="U4804" s="1"/>
      <c r="V4804" s="1"/>
      <c r="W4804" s="1"/>
      <c r="X4804" s="1"/>
      <c r="Y4804" s="1"/>
      <c r="Z4804" s="1"/>
      <c r="AA4804" s="1"/>
      <c r="AB4804" s="1"/>
      <c r="AC4804" s="1"/>
      <c r="AD4804" s="1"/>
      <c r="AE4804" s="1"/>
      <c r="AF4804" s="1"/>
      <c r="AG4804" s="1"/>
      <c r="AH4804" s="1"/>
      <c r="AI4804" s="1"/>
      <c r="AJ4804" s="1"/>
      <c r="AK4804" s="1"/>
      <c r="AL4804" s="1"/>
      <c r="AM4804" s="1"/>
      <c r="AN4804" s="1"/>
      <c r="AO4804" s="1"/>
      <c r="AP4804" s="1"/>
      <c r="AQ4804" s="1"/>
      <c r="AR4804" s="1"/>
      <c r="AS4804" s="1"/>
      <c r="AT4804" s="1"/>
      <c r="AU4804" s="1"/>
      <c r="AV4804" s="1"/>
      <c r="AW4804" s="1"/>
      <c r="AX4804" s="1"/>
      <c r="AY4804" s="1"/>
      <c r="AZ4804" s="1"/>
      <c r="BA4804" s="1"/>
      <c r="BB4804" s="1"/>
      <c r="BC4804" s="1"/>
      <c r="BD4804" s="1"/>
      <c r="BE4804" s="1"/>
      <c r="BF4804" s="1"/>
      <c r="BG4804" s="1"/>
      <c r="BH4804" s="1"/>
    </row>
    <row r="4805" spans="4:60" x14ac:dyDescent="0.2">
      <c r="D4805" s="23"/>
      <c r="F4805" s="28"/>
      <c r="H4805" s="1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29"/>
      <c r="AZ4805" s="29"/>
      <c r="BA4805" s="29"/>
      <c r="BB4805" s="29"/>
      <c r="BC4805" s="29"/>
      <c r="BD4805" s="29"/>
      <c r="BE4805" s="29"/>
      <c r="BF4805" s="29"/>
      <c r="BG4805" s="29"/>
      <c r="BH4805" s="29"/>
    </row>
    <row r="4806" spans="4:60" x14ac:dyDescent="0.2">
      <c r="D4806" s="23"/>
      <c r="F4806" s="28"/>
      <c r="H4806" s="30"/>
      <c r="I4806" s="30"/>
      <c r="J4806" s="30"/>
      <c r="K4806" s="30"/>
      <c r="L4806" s="30"/>
      <c r="M4806" s="30"/>
      <c r="N4806" s="30"/>
      <c r="O4806" s="30"/>
      <c r="P4806" s="30"/>
      <c r="Q4806" s="30"/>
      <c r="R4806" s="30"/>
      <c r="S4806" s="30"/>
      <c r="T4806" s="30"/>
      <c r="U4806" s="30"/>
      <c r="V4806" s="30"/>
      <c r="W4806" s="30"/>
      <c r="X4806" s="30"/>
      <c r="Y4806" s="30"/>
      <c r="Z4806" s="30"/>
      <c r="AA4806" s="30"/>
      <c r="AB4806" s="30"/>
      <c r="AC4806" s="30"/>
      <c r="AD4806" s="30"/>
      <c r="AE4806" s="30"/>
      <c r="AF4806" s="30"/>
      <c r="AG4806" s="30"/>
      <c r="AH4806" s="30"/>
      <c r="AI4806" s="30"/>
      <c r="AJ4806" s="30"/>
      <c r="AK4806" s="30"/>
      <c r="AL4806" s="30"/>
      <c r="AM4806" s="30"/>
      <c r="AN4806" s="30"/>
      <c r="AO4806" s="30"/>
      <c r="AP4806" s="30"/>
      <c r="AQ4806" s="30"/>
      <c r="AR4806" s="30"/>
      <c r="AS4806" s="30"/>
      <c r="AT4806" s="30"/>
      <c r="AU4806" s="30"/>
      <c r="AV4806" s="30"/>
      <c r="AW4806" s="30"/>
      <c r="AX4806" s="30"/>
      <c r="AY4806" s="30"/>
      <c r="AZ4806" s="30"/>
      <c r="BA4806" s="30"/>
      <c r="BB4806" s="30"/>
      <c r="BC4806" s="30"/>
      <c r="BD4806" s="30"/>
      <c r="BE4806" s="30"/>
      <c r="BF4806" s="30"/>
      <c r="BG4806" s="30"/>
      <c r="BH4806" s="30"/>
    </row>
    <row r="4807" spans="4:60" x14ac:dyDescent="0.2">
      <c r="D4807" s="23"/>
      <c r="F4807" s="28"/>
      <c r="H4807" s="1"/>
      <c r="Q4807" s="1"/>
      <c r="R4807" s="1"/>
      <c r="S4807" s="1"/>
      <c r="T4807" s="1"/>
      <c r="U4807" s="1"/>
      <c r="V4807" s="1"/>
      <c r="W4807" s="1"/>
      <c r="X4807" s="1"/>
      <c r="Y4807" s="1"/>
      <c r="Z4807" s="1"/>
      <c r="AA4807" s="1"/>
      <c r="AB4807" s="1"/>
      <c r="AC4807" s="1"/>
      <c r="AD4807" s="1"/>
      <c r="AE4807" s="1"/>
      <c r="AF4807" s="1"/>
      <c r="AG4807" s="1"/>
      <c r="AH4807" s="1"/>
      <c r="AI4807" s="1"/>
      <c r="AJ4807" s="1"/>
      <c r="AK4807" s="1"/>
      <c r="AL4807" s="1"/>
      <c r="AM4807" s="1"/>
      <c r="AN4807" s="1"/>
      <c r="AO4807" s="1"/>
      <c r="AP4807" s="1"/>
      <c r="AQ4807" s="1"/>
      <c r="AR4807" s="1"/>
      <c r="AS4807" s="1"/>
      <c r="AT4807" s="1"/>
      <c r="AU4807" s="1"/>
      <c r="AV4807" s="1"/>
      <c r="AW4807" s="1"/>
      <c r="AX4807" s="1"/>
      <c r="AY4807" s="1"/>
      <c r="AZ4807" s="1"/>
      <c r="BA4807" s="1"/>
      <c r="BB4807" s="1"/>
      <c r="BC4807" s="1"/>
      <c r="BD4807" s="1"/>
      <c r="BE4807" s="1"/>
      <c r="BF4807" s="1"/>
      <c r="BG4807" s="1"/>
      <c r="BH4807" s="1"/>
    </row>
    <row r="4808" spans="4:60" x14ac:dyDescent="0.2">
      <c r="D4808" s="23"/>
      <c r="F4808" s="1"/>
      <c r="H4808" s="1"/>
      <c r="Q4808" s="1"/>
      <c r="R4808" s="1"/>
      <c r="S4808" s="1"/>
      <c r="T4808" s="1"/>
      <c r="U4808" s="1"/>
      <c r="V4808" s="1"/>
      <c r="W4808" s="1"/>
      <c r="X4808" s="1"/>
      <c r="Y4808" s="1"/>
      <c r="Z4808" s="1"/>
      <c r="AA4808" s="1"/>
      <c r="AB4808" s="1"/>
      <c r="AC4808" s="1"/>
      <c r="AD4808" s="1"/>
      <c r="AE4808" s="1"/>
      <c r="AF4808" s="1"/>
      <c r="AG4808" s="1"/>
      <c r="AH4808" s="1"/>
      <c r="AI4808" s="1"/>
      <c r="AJ4808" s="1"/>
      <c r="AK4808" s="1"/>
      <c r="AL4808" s="1"/>
      <c r="AM4808" s="1"/>
      <c r="AN4808" s="1"/>
      <c r="AO4808" s="1"/>
      <c r="AP4808" s="1"/>
      <c r="AQ4808" s="1"/>
      <c r="AR4808" s="1"/>
      <c r="AS4808" s="1"/>
      <c r="AT4808" s="1"/>
      <c r="AU4808" s="1"/>
      <c r="AV4808" s="1"/>
      <c r="AW4808" s="1"/>
      <c r="AX4808" s="1"/>
      <c r="AY4808" s="1"/>
      <c r="AZ4808" s="1"/>
      <c r="BA4808" s="1"/>
      <c r="BB4808" s="1"/>
      <c r="BC4808" s="1"/>
      <c r="BD4808" s="1"/>
      <c r="BE4808" s="1"/>
      <c r="BF4808" s="1"/>
      <c r="BG4808" s="1"/>
      <c r="BH4808" s="1"/>
    </row>
    <row r="4809" spans="4:60" x14ac:dyDescent="0.2">
      <c r="D4809" s="23"/>
      <c r="F4809" s="1"/>
      <c r="H4809" s="1"/>
      <c r="I4809" s="26"/>
      <c r="J4809" s="26"/>
      <c r="K4809" s="26"/>
      <c r="L4809" s="26"/>
      <c r="M4809" s="26"/>
      <c r="N4809" s="26"/>
      <c r="O4809" s="26"/>
      <c r="P4809" s="26"/>
      <c r="Q4809" s="26"/>
      <c r="R4809" s="26"/>
      <c r="S4809" s="26"/>
      <c r="T4809" s="26"/>
      <c r="U4809" s="26"/>
      <c r="V4809" s="26"/>
      <c r="W4809" s="26"/>
      <c r="X4809" s="26"/>
      <c r="Y4809" s="26"/>
      <c r="Z4809" s="26"/>
      <c r="AA4809" s="26"/>
      <c r="AB4809" s="26"/>
      <c r="AC4809" s="26"/>
      <c r="AD4809" s="26"/>
      <c r="AE4809" s="26"/>
      <c r="AF4809" s="26"/>
      <c r="AG4809" s="26"/>
      <c r="AH4809" s="26"/>
      <c r="AI4809" s="26"/>
      <c r="AJ4809" s="26"/>
      <c r="AK4809" s="26"/>
      <c r="AL4809" s="26"/>
      <c r="AM4809" s="26"/>
      <c r="AN4809" s="26"/>
      <c r="AO4809" s="26"/>
      <c r="AP4809" s="26"/>
      <c r="AQ4809" s="26"/>
      <c r="AR4809" s="26"/>
      <c r="AS4809" s="26"/>
      <c r="AT4809" s="26"/>
      <c r="AU4809" s="26"/>
      <c r="AV4809" s="26"/>
      <c r="AW4809" s="26"/>
      <c r="AX4809" s="26"/>
      <c r="AY4809" s="26"/>
      <c r="AZ4809" s="26"/>
      <c r="BA4809" s="26"/>
      <c r="BB4809" s="26"/>
      <c r="BC4809" s="26"/>
      <c r="BD4809" s="26"/>
      <c r="BE4809" s="26"/>
      <c r="BF4809" s="26"/>
      <c r="BG4809" s="26"/>
      <c r="BH4809" s="26"/>
    </row>
    <row r="4810" spans="4:60" x14ac:dyDescent="0.2">
      <c r="D4810" s="23"/>
      <c r="F4810" s="28"/>
      <c r="H4810" s="1"/>
      <c r="Q4810" s="1"/>
      <c r="R4810" s="1"/>
      <c r="S4810" s="1"/>
      <c r="T4810" s="1"/>
      <c r="U4810" s="1"/>
      <c r="V4810" s="1"/>
      <c r="W4810" s="1"/>
      <c r="X4810" s="1"/>
      <c r="Y4810" s="1"/>
      <c r="Z4810" s="1"/>
      <c r="AA4810" s="1"/>
      <c r="AB4810" s="1"/>
      <c r="AC4810" s="1"/>
      <c r="AD4810" s="1"/>
      <c r="AE4810" s="1"/>
      <c r="AF4810" s="1"/>
      <c r="AG4810" s="1"/>
      <c r="AH4810" s="1"/>
      <c r="AI4810" s="1"/>
      <c r="AJ4810" s="1"/>
      <c r="AK4810" s="1"/>
      <c r="AL4810" s="1"/>
      <c r="AM4810" s="1"/>
      <c r="AN4810" s="1"/>
      <c r="AO4810" s="1"/>
      <c r="AP4810" s="1"/>
      <c r="AQ4810" s="1"/>
      <c r="AR4810" s="1"/>
      <c r="AS4810" s="1"/>
      <c r="AT4810" s="1"/>
      <c r="AU4810" s="1"/>
      <c r="AV4810" s="1"/>
      <c r="AW4810" s="1"/>
      <c r="AX4810" s="1"/>
      <c r="AY4810" s="1"/>
      <c r="AZ4810" s="1"/>
      <c r="BA4810" s="1"/>
      <c r="BB4810" s="1"/>
      <c r="BC4810" s="1"/>
      <c r="BD4810" s="1"/>
      <c r="BE4810" s="1"/>
      <c r="BF4810" s="1"/>
      <c r="BG4810" s="1"/>
      <c r="BH4810" s="1"/>
    </row>
    <row r="4811" spans="4:60" x14ac:dyDescent="0.2">
      <c r="D4811" s="23"/>
      <c r="F4811" s="28"/>
      <c r="H4811" s="1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29"/>
      <c r="AN4811" s="29"/>
      <c r="AO4811" s="29"/>
      <c r="AP4811" s="29"/>
      <c r="AQ4811" s="29"/>
      <c r="AR4811" s="29"/>
      <c r="AS4811" s="29"/>
      <c r="AT4811" s="29"/>
      <c r="AU4811" s="29"/>
      <c r="AV4811" s="29"/>
      <c r="AW4811" s="29"/>
      <c r="AX4811" s="29"/>
      <c r="AY4811" s="29"/>
      <c r="AZ4811" s="29"/>
      <c r="BA4811" s="29"/>
      <c r="BB4811" s="29"/>
      <c r="BC4811" s="29"/>
      <c r="BD4811" s="29"/>
      <c r="BE4811" s="29"/>
      <c r="BF4811" s="29"/>
      <c r="BG4811" s="29"/>
      <c r="BH4811" s="29"/>
    </row>
    <row r="4812" spans="4:60" x14ac:dyDescent="0.2">
      <c r="D4812" s="23"/>
      <c r="F4812" s="28"/>
      <c r="H4812" s="30"/>
      <c r="I4812" s="30"/>
      <c r="J4812" s="30"/>
      <c r="K4812" s="30"/>
      <c r="L4812" s="30"/>
      <c r="M4812" s="30"/>
      <c r="N4812" s="30"/>
      <c r="O4812" s="30"/>
      <c r="P4812" s="30"/>
      <c r="Q4812" s="30"/>
      <c r="R4812" s="30"/>
      <c r="S4812" s="30"/>
      <c r="T4812" s="30"/>
      <c r="U4812" s="30"/>
      <c r="V4812" s="30"/>
      <c r="W4812" s="30"/>
      <c r="X4812" s="30"/>
      <c r="Y4812" s="30"/>
      <c r="Z4812" s="30"/>
      <c r="AA4812" s="30"/>
      <c r="AB4812" s="30"/>
      <c r="AC4812" s="30"/>
      <c r="AD4812" s="30"/>
      <c r="AE4812" s="30"/>
      <c r="AF4812" s="30"/>
      <c r="AG4812" s="30"/>
      <c r="AH4812" s="30"/>
      <c r="AI4812" s="30"/>
      <c r="AJ4812" s="30"/>
      <c r="AK4812" s="30"/>
      <c r="AL4812" s="30"/>
      <c r="AM4812" s="30"/>
      <c r="AN4812" s="30"/>
      <c r="AO4812" s="30"/>
      <c r="AP4812" s="30"/>
      <c r="AQ4812" s="30"/>
      <c r="AR4812" s="30"/>
      <c r="AS4812" s="30"/>
      <c r="AT4812" s="30"/>
      <c r="AU4812" s="30"/>
      <c r="AV4812" s="30"/>
      <c r="AW4812" s="30"/>
      <c r="AX4812" s="30"/>
      <c r="AY4812" s="30"/>
      <c r="AZ4812" s="30"/>
      <c r="BA4812" s="30"/>
      <c r="BB4812" s="30"/>
      <c r="BC4812" s="30"/>
      <c r="BD4812" s="30"/>
      <c r="BE4812" s="30"/>
      <c r="BF4812" s="30"/>
      <c r="BG4812" s="30"/>
      <c r="BH4812" s="30"/>
    </row>
    <row r="4813" spans="4:60" x14ac:dyDescent="0.2">
      <c r="D4813" s="23"/>
      <c r="F4813" s="28"/>
      <c r="H4813" s="1"/>
      <c r="Q4813" s="1"/>
      <c r="R4813" s="1"/>
      <c r="S4813" s="1"/>
      <c r="T4813" s="1"/>
      <c r="U4813" s="1"/>
      <c r="V4813" s="1"/>
      <c r="W4813" s="1"/>
      <c r="X4813" s="1"/>
      <c r="Y4813" s="1"/>
      <c r="Z4813" s="1"/>
      <c r="AA4813" s="1"/>
      <c r="AB4813" s="1"/>
      <c r="AC4813" s="1"/>
      <c r="AD4813" s="1"/>
      <c r="AE4813" s="1"/>
      <c r="AF4813" s="1"/>
      <c r="AG4813" s="1"/>
      <c r="AH4813" s="1"/>
      <c r="AI4813" s="1"/>
      <c r="AJ4813" s="1"/>
      <c r="AK4813" s="1"/>
      <c r="AL4813" s="1"/>
      <c r="AM4813" s="1"/>
      <c r="AN4813" s="1"/>
      <c r="AO4813" s="1"/>
      <c r="AP4813" s="1"/>
      <c r="AQ4813" s="1"/>
      <c r="AR4813" s="1"/>
      <c r="AS4813" s="1"/>
      <c r="AT4813" s="1"/>
      <c r="AU4813" s="1"/>
      <c r="AV4813" s="1"/>
      <c r="AW4813" s="1"/>
      <c r="AX4813" s="1"/>
      <c r="AY4813" s="1"/>
      <c r="AZ4813" s="1"/>
      <c r="BA4813" s="1"/>
      <c r="BB4813" s="1"/>
      <c r="BC4813" s="1"/>
      <c r="BD4813" s="1"/>
      <c r="BE4813" s="1"/>
      <c r="BF4813" s="1"/>
      <c r="BG4813" s="1"/>
      <c r="BH4813" s="1"/>
    </row>
    <row r="4814" spans="4:60" x14ac:dyDescent="0.2">
      <c r="D4814" s="23"/>
      <c r="F4814" s="1"/>
      <c r="H4814" s="1"/>
      <c r="Q4814" s="1"/>
      <c r="R4814" s="1"/>
      <c r="S4814" s="1"/>
      <c r="T4814" s="1"/>
      <c r="U4814" s="1"/>
      <c r="V4814" s="1"/>
      <c r="W4814" s="1"/>
      <c r="X4814" s="1"/>
      <c r="Y4814" s="1"/>
      <c r="Z4814" s="1"/>
      <c r="AA4814" s="1"/>
      <c r="AB4814" s="1"/>
      <c r="AC4814" s="1"/>
      <c r="AD4814" s="1"/>
      <c r="AE4814" s="1"/>
      <c r="AF4814" s="1"/>
      <c r="AG4814" s="1"/>
      <c r="AH4814" s="1"/>
      <c r="AI4814" s="1"/>
      <c r="AJ4814" s="1"/>
      <c r="AK4814" s="1"/>
      <c r="AL4814" s="1"/>
      <c r="AM4814" s="1"/>
      <c r="AN4814" s="1"/>
      <c r="AO4814" s="1"/>
      <c r="AP4814" s="1"/>
      <c r="AQ4814" s="1"/>
      <c r="AR4814" s="1"/>
      <c r="AS4814" s="1"/>
      <c r="AT4814" s="1"/>
      <c r="AU4814" s="1"/>
      <c r="AV4814" s="1"/>
      <c r="AW4814" s="1"/>
      <c r="AX4814" s="1"/>
      <c r="AY4814" s="1"/>
      <c r="AZ4814" s="1"/>
      <c r="BA4814" s="1"/>
      <c r="BB4814" s="1"/>
      <c r="BC4814" s="1"/>
      <c r="BD4814" s="1"/>
      <c r="BE4814" s="1"/>
      <c r="BF4814" s="1"/>
      <c r="BG4814" s="1"/>
      <c r="BH4814" s="1"/>
    </row>
    <row r="4815" spans="4:60" x14ac:dyDescent="0.2">
      <c r="D4815" s="23"/>
      <c r="F4815" s="1"/>
      <c r="H4815" s="1"/>
      <c r="I4815" s="26"/>
      <c r="J4815" s="26"/>
      <c r="K4815" s="26"/>
      <c r="L4815" s="26"/>
      <c r="M4815" s="26"/>
      <c r="N4815" s="26"/>
      <c r="O4815" s="26"/>
      <c r="P4815" s="26"/>
      <c r="Q4815" s="26"/>
      <c r="R4815" s="26"/>
      <c r="S4815" s="26"/>
      <c r="T4815" s="26"/>
      <c r="U4815" s="26"/>
      <c r="V4815" s="26"/>
      <c r="W4815" s="26"/>
      <c r="X4815" s="26"/>
      <c r="Y4815" s="26"/>
      <c r="Z4815" s="26"/>
      <c r="AA4815" s="26"/>
      <c r="AB4815" s="26"/>
      <c r="AC4815" s="26"/>
      <c r="AD4815" s="26"/>
      <c r="AE4815" s="26"/>
      <c r="AF4815" s="26"/>
      <c r="AG4815" s="26"/>
      <c r="AH4815" s="26"/>
      <c r="AI4815" s="26"/>
      <c r="AJ4815" s="26"/>
      <c r="AK4815" s="26"/>
      <c r="AL4815" s="26"/>
      <c r="AM4815" s="26"/>
      <c r="AN4815" s="26"/>
      <c r="AO4815" s="26"/>
      <c r="AP4815" s="26"/>
      <c r="AQ4815" s="26"/>
      <c r="AR4815" s="26"/>
      <c r="AS4815" s="26"/>
      <c r="AT4815" s="26"/>
      <c r="AU4815" s="26"/>
      <c r="AV4815" s="26"/>
      <c r="AW4815" s="26"/>
      <c r="AX4815" s="26"/>
      <c r="AY4815" s="26"/>
      <c r="AZ4815" s="26"/>
      <c r="BA4815" s="26"/>
      <c r="BB4815" s="26"/>
      <c r="BC4815" s="26"/>
      <c r="BD4815" s="26"/>
      <c r="BE4815" s="26"/>
      <c r="BF4815" s="26"/>
      <c r="BG4815" s="26"/>
      <c r="BH4815" s="26"/>
    </row>
    <row r="4816" spans="4:60" x14ac:dyDescent="0.2">
      <c r="D4816" s="23"/>
      <c r="F4816" s="28"/>
      <c r="H4816" s="1"/>
      <c r="Q4816" s="1"/>
      <c r="R4816" s="1"/>
      <c r="S4816" s="1"/>
      <c r="T4816" s="1"/>
      <c r="U4816" s="1"/>
      <c r="V4816" s="1"/>
      <c r="W4816" s="1"/>
      <c r="X4816" s="1"/>
      <c r="Y4816" s="1"/>
      <c r="Z4816" s="1"/>
      <c r="AA4816" s="1"/>
      <c r="AB4816" s="1"/>
      <c r="AC4816" s="1"/>
      <c r="AD4816" s="1"/>
      <c r="AE4816" s="1"/>
      <c r="AF4816" s="1"/>
      <c r="AG4816" s="1"/>
      <c r="AH4816" s="1"/>
      <c r="AI4816" s="1"/>
      <c r="AJ4816" s="1"/>
      <c r="AK4816" s="1"/>
      <c r="AL4816" s="1"/>
      <c r="AM4816" s="1"/>
      <c r="AN4816" s="1"/>
      <c r="AO4816" s="1"/>
      <c r="AP4816" s="1"/>
      <c r="AQ4816" s="1"/>
      <c r="AR4816" s="1"/>
      <c r="AS4816" s="1"/>
      <c r="AT4816" s="1"/>
      <c r="AU4816" s="1"/>
      <c r="AV4816" s="1"/>
      <c r="AW4816" s="1"/>
      <c r="AX4816" s="1"/>
      <c r="AY4816" s="1"/>
      <c r="AZ4816" s="1"/>
      <c r="BA4816" s="1"/>
      <c r="BB4816" s="1"/>
      <c r="BC4816" s="1"/>
      <c r="BD4816" s="1"/>
      <c r="BE4816" s="1"/>
      <c r="BF4816" s="1"/>
      <c r="BG4816" s="1"/>
      <c r="BH4816" s="1"/>
    </row>
    <row r="4817" spans="4:60" x14ac:dyDescent="0.2">
      <c r="D4817" s="23"/>
      <c r="F4817" s="28"/>
      <c r="H4817" s="1"/>
      <c r="I4817" s="29"/>
      <c r="J4817" s="29"/>
      <c r="K4817" s="29"/>
      <c r="L4817" s="29"/>
      <c r="M4817" s="29"/>
      <c r="N4817" s="29"/>
      <c r="O4817" s="29"/>
      <c r="P4817" s="29"/>
      <c r="Q4817" s="29"/>
      <c r="R4817" s="29"/>
      <c r="S4817" s="29"/>
      <c r="T4817" s="29"/>
      <c r="U4817" s="29"/>
      <c r="V4817" s="29"/>
      <c r="W4817" s="29"/>
      <c r="X4817" s="29"/>
      <c r="Y4817" s="29"/>
      <c r="Z4817" s="29"/>
      <c r="AA4817" s="29"/>
      <c r="AB4817" s="29"/>
      <c r="AC4817" s="29"/>
      <c r="AD4817" s="29"/>
      <c r="AE4817" s="29"/>
      <c r="AF4817" s="29"/>
      <c r="AG4817" s="29"/>
      <c r="AH4817" s="29"/>
      <c r="AI4817" s="29"/>
      <c r="AJ4817" s="29"/>
      <c r="AK4817" s="29"/>
      <c r="AL4817" s="29"/>
      <c r="AM4817" s="29"/>
      <c r="AN4817" s="29"/>
      <c r="AO4817" s="29"/>
      <c r="AP4817" s="29"/>
      <c r="AQ4817" s="29"/>
      <c r="AR4817" s="29"/>
      <c r="AS4817" s="29"/>
      <c r="AT4817" s="29"/>
      <c r="AU4817" s="29"/>
      <c r="AV4817" s="29"/>
      <c r="AW4817" s="29"/>
      <c r="AX4817" s="29"/>
      <c r="AY4817" s="29"/>
      <c r="AZ4817" s="29"/>
      <c r="BA4817" s="29"/>
      <c r="BB4817" s="29"/>
      <c r="BC4817" s="29"/>
      <c r="BD4817" s="29"/>
      <c r="BE4817" s="29"/>
      <c r="BF4817" s="29"/>
      <c r="BG4817" s="29"/>
      <c r="BH4817" s="29"/>
    </row>
    <row r="4818" spans="4:60" x14ac:dyDescent="0.2">
      <c r="D4818" s="23"/>
      <c r="F4818" s="28"/>
      <c r="H4818" s="30"/>
      <c r="I4818" s="30"/>
      <c r="J4818" s="30"/>
      <c r="K4818" s="30"/>
      <c r="L4818" s="30"/>
      <c r="M4818" s="30"/>
      <c r="N4818" s="30"/>
      <c r="O4818" s="30"/>
      <c r="P4818" s="30"/>
      <c r="Q4818" s="30"/>
      <c r="R4818" s="30"/>
      <c r="S4818" s="30"/>
      <c r="T4818" s="30"/>
      <c r="U4818" s="30"/>
      <c r="V4818" s="30"/>
      <c r="W4818" s="30"/>
      <c r="X4818" s="30"/>
      <c r="Y4818" s="30"/>
      <c r="Z4818" s="30"/>
      <c r="AA4818" s="30"/>
      <c r="AB4818" s="30"/>
      <c r="AC4818" s="30"/>
      <c r="AD4818" s="30"/>
      <c r="AE4818" s="30"/>
      <c r="AF4818" s="30"/>
      <c r="AG4818" s="30"/>
      <c r="AH4818" s="30"/>
      <c r="AI4818" s="30"/>
      <c r="AJ4818" s="30"/>
      <c r="AK4818" s="30"/>
      <c r="AL4818" s="30"/>
      <c r="AM4818" s="30"/>
      <c r="AN4818" s="30"/>
      <c r="AO4818" s="30"/>
      <c r="AP4818" s="30"/>
      <c r="AQ4818" s="30"/>
      <c r="AR4818" s="30"/>
      <c r="AS4818" s="30"/>
      <c r="AT4818" s="30"/>
      <c r="AU4818" s="30"/>
      <c r="AV4818" s="30"/>
      <c r="AW4818" s="30"/>
      <c r="AX4818" s="30"/>
      <c r="AY4818" s="30"/>
      <c r="AZ4818" s="30"/>
      <c r="BA4818" s="30"/>
      <c r="BB4818" s="30"/>
      <c r="BC4818" s="30"/>
      <c r="BD4818" s="30"/>
      <c r="BE4818" s="30"/>
      <c r="BF4818" s="30"/>
      <c r="BG4818" s="30"/>
      <c r="BH4818" s="30"/>
    </row>
    <row r="4819" spans="4:60" x14ac:dyDescent="0.2">
      <c r="D4819" s="23"/>
      <c r="F4819" s="28"/>
      <c r="H4819" s="1"/>
      <c r="Q4819" s="1"/>
      <c r="R4819" s="1"/>
      <c r="S4819" s="1"/>
      <c r="T4819" s="1"/>
      <c r="U4819" s="1"/>
      <c r="V4819" s="1"/>
      <c r="W4819" s="1"/>
      <c r="X4819" s="1"/>
      <c r="Y4819" s="1"/>
      <c r="Z4819" s="1"/>
      <c r="AA4819" s="1"/>
      <c r="AB4819" s="1"/>
      <c r="AC4819" s="1"/>
      <c r="AD4819" s="1"/>
      <c r="AE4819" s="1"/>
      <c r="AF4819" s="1"/>
      <c r="AG4819" s="1"/>
      <c r="AH4819" s="1"/>
      <c r="AI4819" s="1"/>
      <c r="AJ4819" s="1"/>
      <c r="AK4819" s="1"/>
      <c r="AL4819" s="1"/>
      <c r="AM4819" s="1"/>
      <c r="AN4819" s="1"/>
      <c r="AO4819" s="1"/>
      <c r="AP4819" s="1"/>
      <c r="AQ4819" s="1"/>
      <c r="AR4819" s="1"/>
      <c r="AS4819" s="1"/>
      <c r="AT4819" s="1"/>
      <c r="AU4819" s="1"/>
      <c r="AV4819" s="1"/>
      <c r="AW4819" s="1"/>
      <c r="AX4819" s="1"/>
      <c r="AY4819" s="1"/>
      <c r="AZ4819" s="1"/>
      <c r="BA4819" s="1"/>
      <c r="BB4819" s="1"/>
      <c r="BC4819" s="1"/>
      <c r="BD4819" s="1"/>
      <c r="BE4819" s="1"/>
      <c r="BF4819" s="1"/>
      <c r="BG4819" s="1"/>
      <c r="BH4819" s="1"/>
    </row>
    <row r="4820" spans="4:60" x14ac:dyDescent="0.2">
      <c r="D4820" s="23"/>
      <c r="F4820" s="1"/>
      <c r="H4820" s="1"/>
      <c r="Q4820" s="1"/>
      <c r="R4820" s="1"/>
      <c r="S4820" s="1"/>
      <c r="T4820" s="1"/>
      <c r="U4820" s="1"/>
      <c r="V4820" s="1"/>
      <c r="W4820" s="1"/>
      <c r="X4820" s="1"/>
      <c r="Y4820" s="1"/>
      <c r="Z4820" s="1"/>
      <c r="AA4820" s="1"/>
      <c r="AB4820" s="1"/>
      <c r="AC4820" s="1"/>
      <c r="AD4820" s="1"/>
      <c r="AE4820" s="1"/>
      <c r="AF4820" s="1"/>
      <c r="AG4820" s="1"/>
      <c r="AH4820" s="1"/>
      <c r="AI4820" s="1"/>
      <c r="AJ4820" s="1"/>
      <c r="AK4820" s="1"/>
      <c r="AL4820" s="1"/>
      <c r="AM4820" s="1"/>
      <c r="AN4820" s="1"/>
      <c r="AO4820" s="1"/>
      <c r="AP4820" s="1"/>
      <c r="AQ4820" s="1"/>
      <c r="AR4820" s="1"/>
      <c r="AS4820" s="1"/>
      <c r="AT4820" s="1"/>
      <c r="AU4820" s="1"/>
      <c r="AV4820" s="1"/>
      <c r="AW4820" s="1"/>
      <c r="AX4820" s="1"/>
      <c r="AY4820" s="1"/>
      <c r="AZ4820" s="1"/>
      <c r="BA4820" s="1"/>
      <c r="BB4820" s="1"/>
      <c r="BC4820" s="1"/>
      <c r="BD4820" s="1"/>
      <c r="BE4820" s="1"/>
      <c r="BF4820" s="1"/>
      <c r="BG4820" s="1"/>
      <c r="BH4820" s="1"/>
    </row>
    <row r="4821" spans="4:60" x14ac:dyDescent="0.2">
      <c r="D4821" s="23"/>
      <c r="F4821" s="1"/>
      <c r="H4821" s="1"/>
      <c r="I4821" s="26"/>
      <c r="J4821" s="26"/>
      <c r="K4821" s="26"/>
      <c r="L4821" s="26"/>
      <c r="M4821" s="26"/>
      <c r="N4821" s="26"/>
      <c r="O4821" s="26"/>
      <c r="P4821" s="26"/>
      <c r="Q4821" s="26"/>
      <c r="R4821" s="26"/>
      <c r="S4821" s="26"/>
      <c r="T4821" s="26"/>
      <c r="U4821" s="26"/>
      <c r="V4821" s="26"/>
      <c r="W4821" s="26"/>
      <c r="X4821" s="26"/>
      <c r="Y4821" s="26"/>
      <c r="Z4821" s="26"/>
      <c r="AA4821" s="26"/>
      <c r="AB4821" s="26"/>
      <c r="AC4821" s="26"/>
      <c r="AD4821" s="26"/>
      <c r="AE4821" s="26"/>
      <c r="AF4821" s="26"/>
      <c r="AG4821" s="26"/>
      <c r="AH4821" s="26"/>
      <c r="AI4821" s="26"/>
      <c r="AJ4821" s="26"/>
      <c r="AK4821" s="26"/>
      <c r="AL4821" s="26"/>
      <c r="AM4821" s="26"/>
      <c r="AN4821" s="26"/>
      <c r="AO4821" s="26"/>
      <c r="AP4821" s="26"/>
      <c r="AQ4821" s="26"/>
      <c r="AR4821" s="26"/>
      <c r="AS4821" s="26"/>
      <c r="AT4821" s="26"/>
      <c r="AU4821" s="26"/>
      <c r="AV4821" s="26"/>
      <c r="AW4821" s="26"/>
      <c r="AX4821" s="26"/>
      <c r="AY4821" s="26"/>
      <c r="AZ4821" s="26"/>
      <c r="BA4821" s="26"/>
      <c r="BB4821" s="26"/>
      <c r="BC4821" s="26"/>
      <c r="BD4821" s="26"/>
      <c r="BE4821" s="26"/>
      <c r="BF4821" s="26"/>
      <c r="BG4821" s="26"/>
      <c r="BH4821" s="26"/>
    </row>
    <row r="4822" spans="4:60" x14ac:dyDescent="0.2">
      <c r="D4822" s="23"/>
      <c r="F4822" s="28"/>
      <c r="H4822" s="1"/>
      <c r="Q4822" s="1"/>
      <c r="R4822" s="1"/>
      <c r="S4822" s="1"/>
      <c r="T4822" s="1"/>
      <c r="U4822" s="1"/>
      <c r="V4822" s="1"/>
      <c r="W4822" s="1"/>
      <c r="X4822" s="1"/>
      <c r="Y4822" s="1"/>
      <c r="Z4822" s="1"/>
      <c r="AA4822" s="1"/>
      <c r="AB4822" s="1"/>
      <c r="AC4822" s="1"/>
      <c r="AD4822" s="1"/>
      <c r="AE4822" s="1"/>
      <c r="AF4822" s="1"/>
      <c r="AG4822" s="1"/>
      <c r="AH4822" s="1"/>
      <c r="AI4822" s="1"/>
      <c r="AJ4822" s="1"/>
      <c r="AK4822" s="1"/>
      <c r="AL4822" s="1"/>
      <c r="AM4822" s="1"/>
      <c r="AN4822" s="1"/>
      <c r="AO4822" s="1"/>
      <c r="AP4822" s="1"/>
      <c r="AQ4822" s="1"/>
      <c r="AR4822" s="1"/>
      <c r="AS4822" s="1"/>
      <c r="AT4822" s="1"/>
      <c r="AU4822" s="1"/>
      <c r="AV4822" s="1"/>
      <c r="AW4822" s="1"/>
      <c r="AX4822" s="1"/>
      <c r="AY4822" s="1"/>
      <c r="AZ4822" s="1"/>
      <c r="BA4822" s="1"/>
      <c r="BB4822" s="1"/>
      <c r="BC4822" s="1"/>
      <c r="BD4822" s="1"/>
      <c r="BE4822" s="1"/>
      <c r="BF4822" s="1"/>
      <c r="BG4822" s="1"/>
      <c r="BH4822" s="1"/>
    </row>
    <row r="4823" spans="4:60" x14ac:dyDescent="0.2">
      <c r="D4823" s="23"/>
      <c r="F4823" s="28"/>
      <c r="H4823" s="1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29"/>
      <c r="AG4823" s="29"/>
      <c r="AH4823" s="29"/>
      <c r="AI4823" s="29"/>
      <c r="AJ4823" s="29"/>
      <c r="AK4823" s="29"/>
      <c r="AL4823" s="29"/>
      <c r="AM4823" s="29"/>
      <c r="AN4823" s="29"/>
      <c r="AO4823" s="29"/>
      <c r="AP4823" s="29"/>
      <c r="AQ4823" s="29"/>
      <c r="AR4823" s="29"/>
      <c r="AS4823" s="29"/>
      <c r="AT4823" s="29"/>
      <c r="AU4823" s="29"/>
      <c r="AV4823" s="29"/>
      <c r="AW4823" s="29"/>
      <c r="AX4823" s="29"/>
      <c r="AY4823" s="29"/>
      <c r="AZ4823" s="29"/>
      <c r="BA4823" s="29"/>
      <c r="BB4823" s="29"/>
      <c r="BC4823" s="29"/>
      <c r="BD4823" s="29"/>
      <c r="BE4823" s="29"/>
      <c r="BF4823" s="29"/>
      <c r="BG4823" s="29"/>
      <c r="BH4823" s="29"/>
    </row>
    <row r="4824" spans="4:60" x14ac:dyDescent="0.2">
      <c r="D4824" s="23"/>
      <c r="F4824" s="28"/>
      <c r="H4824" s="30"/>
      <c r="I4824" s="30"/>
      <c r="J4824" s="30"/>
      <c r="K4824" s="30"/>
      <c r="L4824" s="30"/>
      <c r="M4824" s="30"/>
      <c r="N4824" s="30"/>
      <c r="O4824" s="30"/>
      <c r="P4824" s="30"/>
      <c r="Q4824" s="30"/>
      <c r="R4824" s="30"/>
      <c r="S4824" s="30"/>
      <c r="T4824" s="30"/>
      <c r="U4824" s="30"/>
      <c r="V4824" s="30"/>
      <c r="W4824" s="30"/>
      <c r="X4824" s="30"/>
      <c r="Y4824" s="30"/>
      <c r="Z4824" s="30"/>
      <c r="AA4824" s="30"/>
      <c r="AB4824" s="30"/>
      <c r="AC4824" s="30"/>
      <c r="AD4824" s="30"/>
      <c r="AE4824" s="30"/>
      <c r="AF4824" s="30"/>
      <c r="AG4824" s="30"/>
      <c r="AH4824" s="30"/>
      <c r="AI4824" s="30"/>
      <c r="AJ4824" s="30"/>
      <c r="AK4824" s="30"/>
      <c r="AL4824" s="30"/>
      <c r="AM4824" s="30"/>
      <c r="AN4824" s="30"/>
      <c r="AO4824" s="30"/>
      <c r="AP4824" s="30"/>
      <c r="AQ4824" s="30"/>
      <c r="AR4824" s="30"/>
      <c r="AS4824" s="30"/>
      <c r="AT4824" s="30"/>
      <c r="AU4824" s="30"/>
      <c r="AV4824" s="30"/>
      <c r="AW4824" s="30"/>
      <c r="AX4824" s="30"/>
      <c r="AY4824" s="30"/>
      <c r="AZ4824" s="30"/>
      <c r="BA4824" s="30"/>
      <c r="BB4824" s="30"/>
      <c r="BC4824" s="30"/>
      <c r="BD4824" s="30"/>
      <c r="BE4824" s="30"/>
      <c r="BF4824" s="30"/>
      <c r="BG4824" s="30"/>
      <c r="BH4824" s="30"/>
    </row>
    <row r="4825" spans="4:60" x14ac:dyDescent="0.2">
      <c r="D4825" s="23"/>
      <c r="F4825" s="28"/>
      <c r="H4825" s="1"/>
      <c r="Q4825" s="1"/>
      <c r="R4825" s="1"/>
      <c r="S4825" s="1"/>
      <c r="T4825" s="1"/>
      <c r="U4825" s="1"/>
      <c r="V4825" s="1"/>
      <c r="W4825" s="1"/>
      <c r="X4825" s="1"/>
      <c r="Y4825" s="1"/>
      <c r="Z4825" s="1"/>
      <c r="AA4825" s="1"/>
      <c r="AB4825" s="1"/>
      <c r="AC4825" s="1"/>
      <c r="AD4825" s="1"/>
      <c r="AE4825" s="1"/>
      <c r="AF4825" s="1"/>
      <c r="AG4825" s="1"/>
      <c r="AH4825" s="1"/>
      <c r="AI4825" s="1"/>
      <c r="AJ4825" s="1"/>
      <c r="AK4825" s="1"/>
      <c r="AL4825" s="1"/>
      <c r="AM4825" s="1"/>
      <c r="AN4825" s="1"/>
      <c r="AO4825" s="1"/>
      <c r="AP4825" s="1"/>
      <c r="AQ4825" s="1"/>
      <c r="AR4825" s="1"/>
      <c r="AS4825" s="1"/>
      <c r="AT4825" s="1"/>
      <c r="AU4825" s="1"/>
      <c r="AV4825" s="1"/>
      <c r="AW4825" s="1"/>
      <c r="AX4825" s="1"/>
      <c r="AY4825" s="1"/>
      <c r="AZ4825" s="1"/>
      <c r="BA4825" s="1"/>
      <c r="BB4825" s="1"/>
      <c r="BC4825" s="1"/>
      <c r="BD4825" s="1"/>
      <c r="BE4825" s="1"/>
      <c r="BF4825" s="1"/>
      <c r="BG4825" s="1"/>
      <c r="BH4825" s="1"/>
    </row>
    <row r="4826" spans="4:60" x14ac:dyDescent="0.2">
      <c r="D4826" s="23"/>
      <c r="F4826" s="1"/>
      <c r="H4826" s="1"/>
      <c r="Q4826" s="1"/>
      <c r="R4826" s="1"/>
      <c r="S4826" s="1"/>
      <c r="T4826" s="1"/>
      <c r="U4826" s="1"/>
      <c r="V4826" s="1"/>
      <c r="W4826" s="1"/>
      <c r="X4826" s="1"/>
      <c r="Y4826" s="1"/>
      <c r="Z4826" s="1"/>
      <c r="AA4826" s="1"/>
      <c r="AB4826" s="1"/>
      <c r="AC4826" s="1"/>
      <c r="AD4826" s="1"/>
      <c r="AE4826" s="1"/>
      <c r="AF4826" s="1"/>
      <c r="AG4826" s="1"/>
      <c r="AH4826" s="1"/>
      <c r="AI4826" s="1"/>
      <c r="AJ4826" s="1"/>
      <c r="AK4826" s="1"/>
      <c r="AL4826" s="1"/>
      <c r="AM4826" s="1"/>
      <c r="AN4826" s="1"/>
      <c r="AO4826" s="1"/>
      <c r="AP4826" s="1"/>
      <c r="AQ4826" s="1"/>
      <c r="AR4826" s="1"/>
      <c r="AS4826" s="1"/>
      <c r="AT4826" s="1"/>
      <c r="AU4826" s="1"/>
      <c r="AV4826" s="1"/>
      <c r="AW4826" s="1"/>
      <c r="AX4826" s="1"/>
      <c r="AY4826" s="1"/>
      <c r="AZ4826" s="1"/>
      <c r="BA4826" s="1"/>
      <c r="BB4826" s="1"/>
      <c r="BC4826" s="1"/>
      <c r="BD4826" s="1"/>
      <c r="BE4826" s="1"/>
      <c r="BF4826" s="1"/>
      <c r="BG4826" s="1"/>
      <c r="BH4826" s="1"/>
    </row>
    <row r="4827" spans="4:60" x14ac:dyDescent="0.2">
      <c r="D4827" s="23"/>
      <c r="F4827" s="1"/>
      <c r="H4827" s="1"/>
      <c r="I4827" s="26"/>
      <c r="J4827" s="26"/>
      <c r="K4827" s="26"/>
      <c r="L4827" s="26"/>
      <c r="M4827" s="26"/>
      <c r="N4827" s="26"/>
      <c r="O4827" s="26"/>
      <c r="P4827" s="26"/>
      <c r="Q4827" s="26"/>
      <c r="R4827" s="26"/>
      <c r="S4827" s="26"/>
      <c r="T4827" s="26"/>
      <c r="U4827" s="26"/>
      <c r="V4827" s="26"/>
      <c r="W4827" s="26"/>
      <c r="X4827" s="26"/>
      <c r="Y4827" s="26"/>
      <c r="Z4827" s="26"/>
      <c r="AA4827" s="26"/>
      <c r="AB4827" s="26"/>
      <c r="AC4827" s="26"/>
      <c r="AD4827" s="26"/>
      <c r="AE4827" s="26"/>
      <c r="AF4827" s="26"/>
      <c r="AG4827" s="26"/>
      <c r="AH4827" s="26"/>
      <c r="AI4827" s="26"/>
      <c r="AJ4827" s="26"/>
      <c r="AK4827" s="26"/>
      <c r="AL4827" s="26"/>
      <c r="AM4827" s="26"/>
      <c r="AN4827" s="26"/>
      <c r="AO4827" s="26"/>
      <c r="AP4827" s="26"/>
      <c r="AQ4827" s="26"/>
      <c r="AR4827" s="26"/>
      <c r="AS4827" s="26"/>
      <c r="AT4827" s="26"/>
      <c r="AU4827" s="26"/>
      <c r="AV4827" s="26"/>
      <c r="AW4827" s="26"/>
      <c r="AX4827" s="26"/>
      <c r="AY4827" s="26"/>
      <c r="AZ4827" s="26"/>
      <c r="BA4827" s="26"/>
      <c r="BB4827" s="26"/>
      <c r="BC4827" s="26"/>
      <c r="BD4827" s="26"/>
      <c r="BE4827" s="26"/>
      <c r="BF4827" s="26"/>
      <c r="BG4827" s="26"/>
      <c r="BH4827" s="26"/>
    </row>
    <row r="4828" spans="4:60" x14ac:dyDescent="0.2">
      <c r="D4828" s="23"/>
      <c r="F4828" s="28"/>
      <c r="H4828" s="1"/>
      <c r="Q4828" s="1"/>
      <c r="R4828" s="1"/>
      <c r="S4828" s="1"/>
      <c r="T4828" s="1"/>
      <c r="U4828" s="1"/>
      <c r="V4828" s="1"/>
      <c r="W4828" s="1"/>
      <c r="X4828" s="1"/>
      <c r="Y4828" s="1"/>
      <c r="Z4828" s="1"/>
      <c r="AA4828" s="1"/>
      <c r="AB4828" s="1"/>
      <c r="AC4828" s="1"/>
      <c r="AD4828" s="1"/>
      <c r="AE4828" s="1"/>
      <c r="AF4828" s="1"/>
      <c r="AG4828" s="1"/>
      <c r="AH4828" s="1"/>
      <c r="AI4828" s="1"/>
      <c r="AJ4828" s="1"/>
      <c r="AK4828" s="1"/>
      <c r="AL4828" s="1"/>
      <c r="AM4828" s="1"/>
      <c r="AN4828" s="1"/>
      <c r="AO4828" s="1"/>
      <c r="AP4828" s="1"/>
      <c r="AQ4828" s="1"/>
      <c r="AR4828" s="1"/>
      <c r="AS4828" s="1"/>
      <c r="AT4828" s="1"/>
      <c r="AU4828" s="1"/>
      <c r="AV4828" s="1"/>
      <c r="AW4828" s="1"/>
      <c r="AX4828" s="1"/>
      <c r="AY4828" s="1"/>
      <c r="AZ4828" s="1"/>
      <c r="BA4828" s="1"/>
      <c r="BB4828" s="1"/>
      <c r="BC4828" s="1"/>
      <c r="BD4828" s="1"/>
      <c r="BE4828" s="1"/>
      <c r="BF4828" s="1"/>
      <c r="BG4828" s="1"/>
      <c r="BH4828" s="1"/>
    </row>
    <row r="4829" spans="4:60" x14ac:dyDescent="0.2">
      <c r="D4829" s="23"/>
      <c r="F4829" s="28"/>
      <c r="H4829" s="1"/>
      <c r="I4829" s="29"/>
      <c r="J4829" s="29"/>
      <c r="K4829" s="29"/>
      <c r="L4829" s="29"/>
      <c r="M4829" s="29"/>
      <c r="N4829" s="29"/>
      <c r="O4829" s="29"/>
      <c r="P4829" s="29"/>
      <c r="Q4829" s="29"/>
      <c r="R4829" s="29"/>
      <c r="S4829" s="29"/>
      <c r="T4829" s="29"/>
      <c r="U4829" s="29"/>
      <c r="V4829" s="29"/>
      <c r="W4829" s="29"/>
      <c r="X4829" s="29"/>
      <c r="Y4829" s="29"/>
      <c r="Z4829" s="29"/>
      <c r="AA4829" s="29"/>
      <c r="AB4829" s="29"/>
      <c r="AC4829" s="29"/>
      <c r="AD4829" s="29"/>
      <c r="AE4829" s="29"/>
      <c r="AF4829" s="29"/>
      <c r="AG4829" s="29"/>
      <c r="AH4829" s="29"/>
      <c r="AI4829" s="29"/>
      <c r="AJ4829" s="29"/>
      <c r="AK4829" s="29"/>
      <c r="AL4829" s="29"/>
      <c r="AM4829" s="29"/>
      <c r="AN4829" s="29"/>
      <c r="AO4829" s="29"/>
      <c r="AP4829" s="29"/>
      <c r="AQ4829" s="29"/>
      <c r="AR4829" s="29"/>
      <c r="AS4829" s="29"/>
      <c r="AT4829" s="29"/>
      <c r="AU4829" s="29"/>
      <c r="AV4829" s="29"/>
      <c r="AW4829" s="29"/>
      <c r="AX4829" s="29"/>
      <c r="AY4829" s="29"/>
      <c r="AZ4829" s="29"/>
      <c r="BA4829" s="29"/>
      <c r="BB4829" s="29"/>
      <c r="BC4829" s="29"/>
      <c r="BD4829" s="29"/>
      <c r="BE4829" s="29"/>
      <c r="BF4829" s="29"/>
      <c r="BG4829" s="29"/>
      <c r="BH4829" s="29"/>
    </row>
    <row r="4830" spans="4:60" x14ac:dyDescent="0.2">
      <c r="D4830" s="23"/>
      <c r="F4830" s="28"/>
      <c r="H4830" s="30"/>
      <c r="I4830" s="30"/>
      <c r="J4830" s="30"/>
      <c r="K4830" s="30"/>
      <c r="L4830" s="30"/>
      <c r="M4830" s="30"/>
      <c r="N4830" s="30"/>
      <c r="O4830" s="30"/>
      <c r="P4830" s="30"/>
      <c r="Q4830" s="30"/>
      <c r="R4830" s="30"/>
      <c r="S4830" s="30"/>
      <c r="T4830" s="30"/>
      <c r="U4830" s="30"/>
      <c r="V4830" s="30"/>
      <c r="W4830" s="30"/>
      <c r="X4830" s="30"/>
      <c r="Y4830" s="30"/>
      <c r="Z4830" s="30"/>
      <c r="AA4830" s="30"/>
      <c r="AB4830" s="30"/>
      <c r="AC4830" s="30"/>
      <c r="AD4830" s="30"/>
      <c r="AE4830" s="30"/>
      <c r="AF4830" s="30"/>
      <c r="AG4830" s="30"/>
      <c r="AH4830" s="30"/>
      <c r="AI4830" s="30"/>
      <c r="AJ4830" s="30"/>
      <c r="AK4830" s="30"/>
      <c r="AL4830" s="30"/>
      <c r="AM4830" s="30"/>
      <c r="AN4830" s="30"/>
      <c r="AO4830" s="30"/>
      <c r="AP4830" s="30"/>
      <c r="AQ4830" s="30"/>
      <c r="AR4830" s="30"/>
      <c r="AS4830" s="30"/>
      <c r="AT4830" s="30"/>
      <c r="AU4830" s="30"/>
      <c r="AV4830" s="30"/>
      <c r="AW4830" s="30"/>
      <c r="AX4830" s="30"/>
      <c r="AY4830" s="30"/>
      <c r="AZ4830" s="30"/>
      <c r="BA4830" s="30"/>
      <c r="BB4830" s="30"/>
      <c r="BC4830" s="30"/>
      <c r="BD4830" s="30"/>
      <c r="BE4830" s="30"/>
      <c r="BF4830" s="30"/>
      <c r="BG4830" s="30"/>
      <c r="BH4830" s="30"/>
    </row>
    <row r="4831" spans="4:60" x14ac:dyDescent="0.2">
      <c r="D4831" s="23"/>
      <c r="F4831" s="28"/>
      <c r="H4831" s="1"/>
      <c r="Q4831" s="1"/>
      <c r="R4831" s="1"/>
      <c r="S4831" s="1"/>
      <c r="T4831" s="1"/>
      <c r="U4831" s="1"/>
      <c r="V4831" s="1"/>
      <c r="W4831" s="1"/>
      <c r="X4831" s="1"/>
      <c r="Y4831" s="1"/>
      <c r="Z4831" s="1"/>
      <c r="AA4831" s="1"/>
      <c r="AB4831" s="1"/>
      <c r="AC4831" s="1"/>
      <c r="AD4831" s="1"/>
      <c r="AE4831" s="1"/>
      <c r="AF4831" s="1"/>
      <c r="AG4831" s="1"/>
      <c r="AH4831" s="1"/>
      <c r="AI4831" s="1"/>
      <c r="AJ4831" s="1"/>
      <c r="AK4831" s="1"/>
      <c r="AL4831" s="1"/>
      <c r="AM4831" s="1"/>
      <c r="AN4831" s="1"/>
      <c r="AO4831" s="1"/>
      <c r="AP4831" s="1"/>
      <c r="AQ4831" s="1"/>
      <c r="AR4831" s="1"/>
      <c r="AS4831" s="1"/>
      <c r="AT4831" s="1"/>
      <c r="AU4831" s="1"/>
      <c r="AV4831" s="1"/>
      <c r="AW4831" s="1"/>
      <c r="AX4831" s="1"/>
      <c r="AY4831" s="1"/>
      <c r="AZ4831" s="1"/>
      <c r="BA4831" s="1"/>
      <c r="BB4831" s="1"/>
      <c r="BC4831" s="1"/>
      <c r="BD4831" s="1"/>
      <c r="BE4831" s="1"/>
      <c r="BF4831" s="1"/>
      <c r="BG4831" s="1"/>
      <c r="BH4831" s="1"/>
    </row>
    <row r="4832" spans="4:60" x14ac:dyDescent="0.2">
      <c r="D4832" s="23"/>
      <c r="F4832" s="1"/>
      <c r="H4832" s="1"/>
      <c r="Q4832" s="1"/>
      <c r="R4832" s="1"/>
      <c r="S4832" s="1"/>
      <c r="T4832" s="1"/>
      <c r="U4832" s="1"/>
      <c r="V4832" s="1"/>
      <c r="W4832" s="1"/>
      <c r="X4832" s="1"/>
      <c r="Y4832" s="1"/>
      <c r="Z4832" s="1"/>
      <c r="AA4832" s="1"/>
      <c r="AB4832" s="1"/>
      <c r="AC4832" s="1"/>
      <c r="AD4832" s="1"/>
      <c r="AE4832" s="1"/>
      <c r="AF4832" s="1"/>
      <c r="AG4832" s="1"/>
      <c r="AH4832" s="1"/>
      <c r="AI4832" s="1"/>
      <c r="AJ4832" s="1"/>
      <c r="AK4832" s="1"/>
      <c r="AL4832" s="1"/>
      <c r="AM4832" s="1"/>
      <c r="AN4832" s="1"/>
      <c r="AO4832" s="1"/>
      <c r="AP4832" s="1"/>
      <c r="AQ4832" s="1"/>
      <c r="AR4832" s="1"/>
      <c r="AS4832" s="1"/>
      <c r="AT4832" s="1"/>
      <c r="AU4832" s="1"/>
      <c r="AV4832" s="1"/>
      <c r="AW4832" s="1"/>
      <c r="AX4832" s="1"/>
      <c r="AY4832" s="1"/>
      <c r="AZ4832" s="1"/>
      <c r="BA4832" s="1"/>
      <c r="BB4832" s="1"/>
      <c r="BC4832" s="1"/>
      <c r="BD4832" s="1"/>
      <c r="BE4832" s="1"/>
      <c r="BF4832" s="1"/>
      <c r="BG4832" s="1"/>
      <c r="BH4832" s="1"/>
    </row>
    <row r="4833" spans="4:60" x14ac:dyDescent="0.2">
      <c r="D4833" s="23"/>
      <c r="F4833" s="1"/>
      <c r="H4833" s="1"/>
      <c r="I4833" s="26"/>
      <c r="J4833" s="26"/>
      <c r="K4833" s="26"/>
      <c r="L4833" s="26"/>
      <c r="M4833" s="26"/>
      <c r="N4833" s="26"/>
      <c r="O4833" s="26"/>
      <c r="P4833" s="26"/>
      <c r="Q4833" s="26"/>
      <c r="R4833" s="26"/>
      <c r="S4833" s="26"/>
      <c r="T4833" s="26"/>
      <c r="U4833" s="26"/>
      <c r="V4833" s="26"/>
      <c r="W4833" s="26"/>
      <c r="X4833" s="26"/>
      <c r="Y4833" s="26"/>
      <c r="Z4833" s="26"/>
      <c r="AA4833" s="26"/>
      <c r="AB4833" s="26"/>
      <c r="AC4833" s="26"/>
      <c r="AD4833" s="26"/>
      <c r="AE4833" s="26"/>
      <c r="AF4833" s="26"/>
      <c r="AG4833" s="26"/>
      <c r="AH4833" s="26"/>
      <c r="AI4833" s="26"/>
      <c r="AJ4833" s="26"/>
      <c r="AK4833" s="26"/>
      <c r="AL4833" s="26"/>
      <c r="AM4833" s="26"/>
      <c r="AN4833" s="26"/>
      <c r="AO4833" s="26"/>
      <c r="AP4833" s="26"/>
      <c r="AQ4833" s="26"/>
      <c r="AR4833" s="26"/>
      <c r="AS4833" s="26"/>
      <c r="AT4833" s="26"/>
      <c r="AU4833" s="26"/>
      <c r="AV4833" s="26"/>
      <c r="AW4833" s="26"/>
      <c r="AX4833" s="26"/>
      <c r="AY4833" s="26"/>
      <c r="AZ4833" s="26"/>
      <c r="BA4833" s="26"/>
      <c r="BB4833" s="26"/>
      <c r="BC4833" s="26"/>
      <c r="BD4833" s="26"/>
      <c r="BE4833" s="26"/>
      <c r="BF4833" s="26"/>
      <c r="BG4833" s="26"/>
      <c r="BH4833" s="26"/>
    </row>
    <row r="4834" spans="4:60" x14ac:dyDescent="0.2">
      <c r="D4834" s="23"/>
      <c r="F4834" s="28"/>
      <c r="H4834" s="1"/>
      <c r="Q4834" s="1"/>
      <c r="R4834" s="1"/>
      <c r="S4834" s="1"/>
      <c r="T4834" s="1"/>
      <c r="U4834" s="1"/>
      <c r="V4834" s="1"/>
      <c r="W4834" s="1"/>
      <c r="X4834" s="1"/>
      <c r="Y4834" s="1"/>
      <c r="Z4834" s="1"/>
      <c r="AA4834" s="1"/>
      <c r="AB4834" s="1"/>
      <c r="AC4834" s="1"/>
      <c r="AD4834" s="1"/>
      <c r="AE4834" s="1"/>
      <c r="AF4834" s="1"/>
      <c r="AG4834" s="1"/>
      <c r="AH4834" s="1"/>
      <c r="AI4834" s="1"/>
      <c r="AJ4834" s="1"/>
      <c r="AK4834" s="1"/>
      <c r="AL4834" s="1"/>
      <c r="AM4834" s="1"/>
      <c r="AN4834" s="1"/>
      <c r="AO4834" s="1"/>
      <c r="AP4834" s="1"/>
      <c r="AQ4834" s="1"/>
      <c r="AR4834" s="1"/>
      <c r="AS4834" s="1"/>
      <c r="AT4834" s="1"/>
      <c r="AU4834" s="1"/>
      <c r="AV4834" s="1"/>
      <c r="AW4834" s="1"/>
      <c r="AX4834" s="1"/>
      <c r="AY4834" s="1"/>
      <c r="AZ4834" s="1"/>
      <c r="BA4834" s="1"/>
      <c r="BB4834" s="1"/>
      <c r="BC4834" s="1"/>
      <c r="BD4834" s="1"/>
      <c r="BE4834" s="1"/>
      <c r="BF4834" s="1"/>
      <c r="BG4834" s="1"/>
      <c r="BH4834" s="1"/>
    </row>
    <row r="4835" spans="4:60" x14ac:dyDescent="0.2">
      <c r="D4835" s="23"/>
      <c r="F4835" s="28"/>
      <c r="H4835" s="1"/>
      <c r="I4835" s="29"/>
      <c r="J4835" s="29"/>
      <c r="K4835" s="29"/>
      <c r="L4835" s="29"/>
      <c r="M4835" s="29"/>
      <c r="N4835" s="29"/>
      <c r="O4835" s="29"/>
      <c r="P4835" s="29"/>
      <c r="Q4835" s="29"/>
      <c r="R4835" s="29"/>
      <c r="S4835" s="29"/>
      <c r="T4835" s="29"/>
      <c r="U4835" s="29"/>
      <c r="V4835" s="29"/>
      <c r="W4835" s="29"/>
      <c r="X4835" s="29"/>
      <c r="Y4835" s="29"/>
      <c r="Z4835" s="29"/>
      <c r="AA4835" s="29"/>
      <c r="AB4835" s="29"/>
      <c r="AC4835" s="29"/>
      <c r="AD4835" s="29"/>
      <c r="AE4835" s="29"/>
      <c r="AF4835" s="29"/>
      <c r="AG4835" s="29"/>
      <c r="AH4835" s="29"/>
      <c r="AI4835" s="29"/>
      <c r="AJ4835" s="29"/>
      <c r="AK4835" s="29"/>
      <c r="AL4835" s="29"/>
      <c r="AM4835" s="29"/>
      <c r="AN4835" s="29"/>
      <c r="AO4835" s="29"/>
      <c r="AP4835" s="29"/>
      <c r="AQ4835" s="29"/>
      <c r="AR4835" s="29"/>
      <c r="AS4835" s="29"/>
      <c r="AT4835" s="29"/>
      <c r="AU4835" s="29"/>
      <c r="AV4835" s="29"/>
      <c r="AW4835" s="29"/>
      <c r="AX4835" s="29"/>
      <c r="AY4835" s="29"/>
      <c r="AZ4835" s="29"/>
      <c r="BA4835" s="29"/>
      <c r="BB4835" s="29"/>
      <c r="BC4835" s="29"/>
      <c r="BD4835" s="29"/>
      <c r="BE4835" s="29"/>
      <c r="BF4835" s="29"/>
      <c r="BG4835" s="29"/>
      <c r="BH4835" s="29"/>
    </row>
    <row r="4836" spans="4:60" x14ac:dyDescent="0.2">
      <c r="D4836" s="23"/>
      <c r="F4836" s="28"/>
      <c r="H4836" s="30"/>
      <c r="I4836" s="30"/>
      <c r="J4836" s="30"/>
      <c r="K4836" s="30"/>
      <c r="L4836" s="30"/>
      <c r="M4836" s="30"/>
      <c r="N4836" s="30"/>
      <c r="O4836" s="30"/>
      <c r="P4836" s="30"/>
      <c r="Q4836" s="30"/>
      <c r="R4836" s="30"/>
      <c r="S4836" s="30"/>
      <c r="T4836" s="30"/>
      <c r="U4836" s="30"/>
      <c r="V4836" s="30"/>
      <c r="W4836" s="30"/>
      <c r="X4836" s="30"/>
      <c r="Y4836" s="30"/>
      <c r="Z4836" s="30"/>
      <c r="AA4836" s="30"/>
      <c r="AB4836" s="30"/>
      <c r="AC4836" s="30"/>
      <c r="AD4836" s="30"/>
      <c r="AE4836" s="30"/>
      <c r="AF4836" s="30"/>
      <c r="AG4836" s="30"/>
      <c r="AH4836" s="30"/>
      <c r="AI4836" s="30"/>
      <c r="AJ4836" s="30"/>
      <c r="AK4836" s="30"/>
      <c r="AL4836" s="30"/>
      <c r="AM4836" s="30"/>
      <c r="AN4836" s="30"/>
      <c r="AO4836" s="30"/>
      <c r="AP4836" s="30"/>
      <c r="AQ4836" s="30"/>
      <c r="AR4836" s="30"/>
      <c r="AS4836" s="30"/>
      <c r="AT4836" s="30"/>
      <c r="AU4836" s="30"/>
      <c r="AV4836" s="30"/>
      <c r="AW4836" s="30"/>
      <c r="AX4836" s="30"/>
      <c r="AY4836" s="30"/>
      <c r="AZ4836" s="30"/>
      <c r="BA4836" s="30"/>
      <c r="BB4836" s="30"/>
      <c r="BC4836" s="30"/>
      <c r="BD4836" s="30"/>
      <c r="BE4836" s="30"/>
      <c r="BF4836" s="30"/>
      <c r="BG4836" s="30"/>
      <c r="BH4836" s="30"/>
    </row>
    <row r="4837" spans="4:60" x14ac:dyDescent="0.2">
      <c r="D4837" s="23"/>
      <c r="F4837" s="28"/>
      <c r="H4837" s="1"/>
      <c r="Q4837" s="1"/>
      <c r="R4837" s="1"/>
      <c r="S4837" s="1"/>
      <c r="T4837" s="1"/>
      <c r="U4837" s="1"/>
      <c r="V4837" s="1"/>
      <c r="W4837" s="1"/>
      <c r="X4837" s="1"/>
      <c r="Y4837" s="1"/>
      <c r="Z4837" s="1"/>
      <c r="AA4837" s="1"/>
      <c r="AB4837" s="1"/>
      <c r="AC4837" s="1"/>
      <c r="AD4837" s="1"/>
      <c r="AE4837" s="1"/>
      <c r="AF4837" s="1"/>
      <c r="AG4837" s="1"/>
      <c r="AH4837" s="1"/>
      <c r="AI4837" s="1"/>
      <c r="AJ4837" s="1"/>
      <c r="AK4837" s="1"/>
      <c r="AL4837" s="1"/>
      <c r="AM4837" s="1"/>
      <c r="AN4837" s="1"/>
      <c r="AO4837" s="1"/>
      <c r="AP4837" s="1"/>
      <c r="AQ4837" s="1"/>
      <c r="AR4837" s="1"/>
      <c r="AS4837" s="1"/>
      <c r="AT4837" s="1"/>
      <c r="AU4837" s="1"/>
      <c r="AV4837" s="1"/>
      <c r="AW4837" s="1"/>
      <c r="AX4837" s="1"/>
      <c r="AY4837" s="1"/>
      <c r="AZ4837" s="1"/>
      <c r="BA4837" s="1"/>
      <c r="BB4837" s="1"/>
      <c r="BC4837" s="1"/>
      <c r="BD4837" s="1"/>
      <c r="BE4837" s="1"/>
      <c r="BF4837" s="1"/>
      <c r="BG4837" s="1"/>
      <c r="BH4837" s="1"/>
    </row>
    <row r="4838" spans="4:60" x14ac:dyDescent="0.2">
      <c r="D4838" s="23"/>
      <c r="F4838" s="1"/>
      <c r="H4838" s="1"/>
      <c r="Q4838" s="1"/>
      <c r="R4838" s="1"/>
      <c r="S4838" s="1"/>
      <c r="T4838" s="1"/>
      <c r="U4838" s="1"/>
      <c r="V4838" s="1"/>
      <c r="W4838" s="1"/>
      <c r="X4838" s="1"/>
      <c r="Y4838" s="1"/>
      <c r="Z4838" s="1"/>
      <c r="AA4838" s="1"/>
      <c r="AB4838" s="1"/>
      <c r="AC4838" s="1"/>
      <c r="AD4838" s="1"/>
      <c r="AE4838" s="1"/>
      <c r="AF4838" s="1"/>
      <c r="AG4838" s="1"/>
      <c r="AH4838" s="1"/>
      <c r="AI4838" s="1"/>
      <c r="AJ4838" s="1"/>
      <c r="AK4838" s="1"/>
      <c r="AL4838" s="1"/>
      <c r="AM4838" s="1"/>
      <c r="AN4838" s="1"/>
      <c r="AO4838" s="1"/>
      <c r="AP4838" s="1"/>
      <c r="AQ4838" s="1"/>
      <c r="AR4838" s="1"/>
      <c r="AS4838" s="1"/>
      <c r="AT4838" s="1"/>
      <c r="AU4838" s="1"/>
      <c r="AV4838" s="1"/>
      <c r="AW4838" s="1"/>
      <c r="AX4838" s="1"/>
      <c r="AY4838" s="1"/>
      <c r="AZ4838" s="1"/>
      <c r="BA4838" s="1"/>
      <c r="BB4838" s="1"/>
      <c r="BC4838" s="1"/>
      <c r="BD4838" s="1"/>
      <c r="BE4838" s="1"/>
      <c r="BF4838" s="1"/>
      <c r="BG4838" s="1"/>
      <c r="BH4838" s="1"/>
    </row>
    <row r="4839" spans="4:60" x14ac:dyDescent="0.2">
      <c r="D4839" s="23"/>
      <c r="F4839" s="1"/>
      <c r="H4839" s="1"/>
      <c r="I4839" s="26"/>
      <c r="J4839" s="26"/>
      <c r="K4839" s="26"/>
      <c r="L4839" s="26"/>
      <c r="M4839" s="26"/>
      <c r="N4839" s="26"/>
      <c r="O4839" s="26"/>
      <c r="P4839" s="26"/>
      <c r="Q4839" s="26"/>
      <c r="R4839" s="26"/>
      <c r="S4839" s="26"/>
      <c r="T4839" s="26"/>
      <c r="U4839" s="26"/>
      <c r="V4839" s="26"/>
      <c r="W4839" s="26"/>
      <c r="X4839" s="26"/>
      <c r="Y4839" s="26"/>
      <c r="Z4839" s="26"/>
      <c r="AA4839" s="26"/>
      <c r="AB4839" s="26"/>
      <c r="AC4839" s="26"/>
      <c r="AD4839" s="26"/>
      <c r="AE4839" s="26"/>
      <c r="AF4839" s="26"/>
      <c r="AG4839" s="26"/>
      <c r="AH4839" s="26"/>
      <c r="AI4839" s="26"/>
      <c r="AJ4839" s="26"/>
      <c r="AK4839" s="26"/>
      <c r="AL4839" s="26"/>
      <c r="AM4839" s="26"/>
      <c r="AN4839" s="26"/>
      <c r="AO4839" s="26"/>
      <c r="AP4839" s="26"/>
      <c r="AQ4839" s="26"/>
      <c r="AR4839" s="26"/>
      <c r="AS4839" s="26"/>
      <c r="AT4839" s="26"/>
      <c r="AU4839" s="26"/>
      <c r="AV4839" s="26"/>
      <c r="AW4839" s="26"/>
      <c r="AX4839" s="26"/>
      <c r="AY4839" s="26"/>
      <c r="AZ4839" s="26"/>
      <c r="BA4839" s="26"/>
      <c r="BB4839" s="26"/>
      <c r="BC4839" s="26"/>
      <c r="BD4839" s="26"/>
      <c r="BE4839" s="26"/>
      <c r="BF4839" s="26"/>
      <c r="BG4839" s="26"/>
      <c r="BH4839" s="26"/>
    </row>
    <row r="4840" spans="4:60" x14ac:dyDescent="0.2">
      <c r="D4840" s="23"/>
      <c r="F4840" s="28"/>
      <c r="H4840" s="1"/>
      <c r="Q4840" s="1"/>
      <c r="R4840" s="1"/>
      <c r="S4840" s="1"/>
      <c r="T4840" s="1"/>
      <c r="U4840" s="1"/>
      <c r="V4840" s="1"/>
      <c r="W4840" s="1"/>
      <c r="X4840" s="1"/>
      <c r="Y4840" s="1"/>
      <c r="Z4840" s="1"/>
      <c r="AA4840" s="1"/>
      <c r="AB4840" s="1"/>
      <c r="AC4840" s="1"/>
      <c r="AD4840" s="1"/>
      <c r="AE4840" s="1"/>
      <c r="AF4840" s="1"/>
      <c r="AG4840" s="1"/>
      <c r="AH4840" s="1"/>
      <c r="AI4840" s="1"/>
      <c r="AJ4840" s="1"/>
      <c r="AK4840" s="1"/>
      <c r="AL4840" s="1"/>
      <c r="AM4840" s="1"/>
      <c r="AN4840" s="1"/>
      <c r="AO4840" s="1"/>
      <c r="AP4840" s="1"/>
      <c r="AQ4840" s="1"/>
      <c r="AR4840" s="1"/>
      <c r="AS4840" s="1"/>
      <c r="AT4840" s="1"/>
      <c r="AU4840" s="1"/>
      <c r="AV4840" s="1"/>
      <c r="AW4840" s="1"/>
      <c r="AX4840" s="1"/>
      <c r="AY4840" s="1"/>
      <c r="AZ4840" s="1"/>
      <c r="BA4840" s="1"/>
      <c r="BB4840" s="1"/>
      <c r="BC4840" s="1"/>
      <c r="BD4840" s="1"/>
      <c r="BE4840" s="1"/>
      <c r="BF4840" s="1"/>
      <c r="BG4840" s="1"/>
      <c r="BH4840" s="1"/>
    </row>
    <row r="4841" spans="4:60" x14ac:dyDescent="0.2">
      <c r="D4841" s="23"/>
      <c r="F4841" s="28"/>
      <c r="H4841" s="1"/>
      <c r="I4841" s="29"/>
      <c r="J4841" s="29"/>
      <c r="K4841" s="29"/>
      <c r="L4841" s="29"/>
      <c r="M4841" s="29"/>
      <c r="N4841" s="29"/>
      <c r="O4841" s="29"/>
      <c r="P4841" s="29"/>
      <c r="Q4841" s="29"/>
      <c r="R4841" s="29"/>
      <c r="S4841" s="29"/>
      <c r="T4841" s="29"/>
      <c r="U4841" s="29"/>
      <c r="V4841" s="29"/>
      <c r="W4841" s="29"/>
      <c r="X4841" s="29"/>
      <c r="Y4841" s="29"/>
      <c r="Z4841" s="29"/>
      <c r="AA4841" s="29"/>
      <c r="AB4841" s="29"/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29"/>
      <c r="AQ4841" s="29"/>
      <c r="AR4841" s="29"/>
      <c r="AS4841" s="29"/>
      <c r="AT4841" s="29"/>
      <c r="AU4841" s="29"/>
      <c r="AV4841" s="29"/>
      <c r="AW4841" s="29"/>
      <c r="AX4841" s="29"/>
      <c r="AY4841" s="29"/>
      <c r="AZ4841" s="29"/>
      <c r="BA4841" s="29"/>
      <c r="BB4841" s="29"/>
      <c r="BC4841" s="29"/>
      <c r="BD4841" s="29"/>
      <c r="BE4841" s="29"/>
      <c r="BF4841" s="29"/>
      <c r="BG4841" s="29"/>
      <c r="BH4841" s="29"/>
    </row>
    <row r="4842" spans="4:60" x14ac:dyDescent="0.2">
      <c r="D4842" s="23"/>
      <c r="F4842" s="28"/>
      <c r="H4842" s="30"/>
      <c r="I4842" s="30"/>
      <c r="J4842" s="30"/>
      <c r="K4842" s="30"/>
      <c r="L4842" s="30"/>
      <c r="M4842" s="30"/>
      <c r="N4842" s="30"/>
      <c r="O4842" s="30"/>
      <c r="P4842" s="30"/>
      <c r="Q4842" s="30"/>
      <c r="R4842" s="30"/>
      <c r="S4842" s="30"/>
      <c r="T4842" s="30"/>
      <c r="U4842" s="30"/>
      <c r="V4842" s="30"/>
      <c r="W4842" s="30"/>
      <c r="X4842" s="30"/>
      <c r="Y4842" s="30"/>
      <c r="Z4842" s="30"/>
      <c r="AA4842" s="30"/>
      <c r="AB4842" s="30"/>
      <c r="AC4842" s="30"/>
      <c r="AD4842" s="30"/>
      <c r="AE4842" s="30"/>
      <c r="AF4842" s="30"/>
      <c r="AG4842" s="30"/>
      <c r="AH4842" s="30"/>
      <c r="AI4842" s="30"/>
      <c r="AJ4842" s="30"/>
      <c r="AK4842" s="30"/>
      <c r="AL4842" s="30"/>
      <c r="AM4842" s="30"/>
      <c r="AN4842" s="30"/>
      <c r="AO4842" s="30"/>
      <c r="AP4842" s="30"/>
      <c r="AQ4842" s="30"/>
      <c r="AR4842" s="30"/>
      <c r="AS4842" s="30"/>
      <c r="AT4842" s="30"/>
      <c r="AU4842" s="30"/>
      <c r="AV4842" s="30"/>
      <c r="AW4842" s="30"/>
      <c r="AX4842" s="30"/>
      <c r="AY4842" s="30"/>
      <c r="AZ4842" s="30"/>
      <c r="BA4842" s="30"/>
      <c r="BB4842" s="30"/>
      <c r="BC4842" s="30"/>
      <c r="BD4842" s="30"/>
      <c r="BE4842" s="30"/>
      <c r="BF4842" s="30"/>
      <c r="BG4842" s="30"/>
      <c r="BH4842" s="30"/>
    </row>
    <row r="4843" spans="4:60" x14ac:dyDescent="0.2">
      <c r="D4843" s="23"/>
      <c r="F4843" s="28"/>
      <c r="H4843" s="1"/>
      <c r="Q4843" s="1"/>
      <c r="R4843" s="1"/>
      <c r="S4843" s="1"/>
      <c r="T4843" s="1"/>
      <c r="U4843" s="1"/>
      <c r="V4843" s="1"/>
      <c r="W4843" s="1"/>
      <c r="X4843" s="1"/>
      <c r="Y4843" s="1"/>
      <c r="Z4843" s="1"/>
      <c r="AA4843" s="1"/>
      <c r="AB4843" s="1"/>
      <c r="AC4843" s="1"/>
      <c r="AD4843" s="1"/>
      <c r="AE4843" s="1"/>
      <c r="AF4843" s="1"/>
      <c r="AG4843" s="1"/>
      <c r="AH4843" s="1"/>
      <c r="AI4843" s="1"/>
      <c r="AJ4843" s="1"/>
      <c r="AK4843" s="1"/>
      <c r="AL4843" s="1"/>
      <c r="AM4843" s="1"/>
      <c r="AN4843" s="1"/>
      <c r="AO4843" s="1"/>
      <c r="AP4843" s="1"/>
      <c r="AQ4843" s="1"/>
      <c r="AR4843" s="1"/>
      <c r="AS4843" s="1"/>
      <c r="AT4843" s="1"/>
      <c r="AU4843" s="1"/>
      <c r="AV4843" s="1"/>
      <c r="AW4843" s="1"/>
      <c r="AX4843" s="1"/>
      <c r="AY4843" s="1"/>
      <c r="AZ4843" s="1"/>
      <c r="BA4843" s="1"/>
      <c r="BB4843" s="1"/>
      <c r="BC4843" s="1"/>
      <c r="BD4843" s="1"/>
      <c r="BE4843" s="1"/>
      <c r="BF4843" s="1"/>
      <c r="BG4843" s="1"/>
      <c r="BH4843" s="1"/>
    </row>
    <row r="4844" spans="4:60" x14ac:dyDescent="0.2">
      <c r="D4844" s="23"/>
      <c r="F4844" s="1"/>
      <c r="H4844" s="1"/>
      <c r="Q4844" s="1"/>
      <c r="R4844" s="1"/>
      <c r="S4844" s="1"/>
      <c r="T4844" s="1"/>
      <c r="U4844" s="1"/>
      <c r="V4844" s="1"/>
      <c r="W4844" s="1"/>
      <c r="X4844" s="1"/>
      <c r="Y4844" s="1"/>
      <c r="Z4844" s="1"/>
      <c r="AA4844" s="1"/>
      <c r="AB4844" s="1"/>
      <c r="AC4844" s="1"/>
      <c r="AD4844" s="1"/>
      <c r="AE4844" s="1"/>
      <c r="AF4844" s="1"/>
      <c r="AG4844" s="1"/>
      <c r="AH4844" s="1"/>
      <c r="AI4844" s="1"/>
      <c r="AJ4844" s="1"/>
      <c r="AK4844" s="1"/>
      <c r="AL4844" s="1"/>
      <c r="AM4844" s="1"/>
      <c r="AN4844" s="1"/>
      <c r="AO4844" s="1"/>
      <c r="AP4844" s="1"/>
      <c r="AQ4844" s="1"/>
      <c r="AR4844" s="1"/>
      <c r="AS4844" s="1"/>
      <c r="AT4844" s="1"/>
      <c r="AU4844" s="1"/>
      <c r="AV4844" s="1"/>
      <c r="AW4844" s="1"/>
      <c r="AX4844" s="1"/>
      <c r="AY4844" s="1"/>
      <c r="AZ4844" s="1"/>
      <c r="BA4844" s="1"/>
      <c r="BB4844" s="1"/>
      <c r="BC4844" s="1"/>
      <c r="BD4844" s="1"/>
      <c r="BE4844" s="1"/>
      <c r="BF4844" s="1"/>
      <c r="BG4844" s="1"/>
      <c r="BH4844" s="1"/>
    </row>
    <row r="4845" spans="4:60" x14ac:dyDescent="0.2">
      <c r="D4845" s="23"/>
      <c r="F4845" s="1"/>
      <c r="H4845" s="1"/>
      <c r="I4845" s="26"/>
      <c r="J4845" s="26"/>
      <c r="K4845" s="26"/>
      <c r="L4845" s="26"/>
      <c r="M4845" s="26"/>
      <c r="N4845" s="26"/>
      <c r="O4845" s="26"/>
      <c r="P4845" s="26"/>
      <c r="Q4845" s="26"/>
      <c r="R4845" s="26"/>
      <c r="S4845" s="26"/>
      <c r="T4845" s="26"/>
      <c r="U4845" s="26"/>
      <c r="V4845" s="26"/>
      <c r="W4845" s="26"/>
      <c r="X4845" s="26"/>
      <c r="Y4845" s="26"/>
      <c r="Z4845" s="26"/>
      <c r="AA4845" s="26"/>
      <c r="AB4845" s="26"/>
      <c r="AC4845" s="26"/>
      <c r="AD4845" s="26"/>
      <c r="AE4845" s="26"/>
      <c r="AF4845" s="26"/>
      <c r="AG4845" s="26"/>
      <c r="AH4845" s="26"/>
      <c r="AI4845" s="26"/>
      <c r="AJ4845" s="26"/>
      <c r="AK4845" s="26"/>
      <c r="AL4845" s="26"/>
      <c r="AM4845" s="26"/>
      <c r="AN4845" s="26"/>
      <c r="AO4845" s="26"/>
      <c r="AP4845" s="26"/>
      <c r="AQ4845" s="26"/>
      <c r="AR4845" s="26"/>
      <c r="AS4845" s="26"/>
      <c r="AT4845" s="26"/>
      <c r="AU4845" s="26"/>
      <c r="AV4845" s="26"/>
      <c r="AW4845" s="26"/>
      <c r="AX4845" s="26"/>
      <c r="AY4845" s="26"/>
      <c r="AZ4845" s="26"/>
      <c r="BA4845" s="26"/>
      <c r="BB4845" s="26"/>
      <c r="BC4845" s="26"/>
      <c r="BD4845" s="26"/>
      <c r="BE4845" s="26"/>
      <c r="BF4845" s="26"/>
      <c r="BG4845" s="26"/>
      <c r="BH4845" s="26"/>
    </row>
    <row r="4846" spans="4:60" x14ac:dyDescent="0.2">
      <c r="D4846" s="23"/>
      <c r="F4846" s="28"/>
      <c r="H4846" s="1"/>
      <c r="Q4846" s="1"/>
      <c r="R4846" s="1"/>
      <c r="S4846" s="1"/>
      <c r="T4846" s="1"/>
      <c r="U4846" s="1"/>
      <c r="V4846" s="1"/>
      <c r="W4846" s="1"/>
      <c r="X4846" s="1"/>
      <c r="Y4846" s="1"/>
      <c r="Z4846" s="1"/>
      <c r="AA4846" s="1"/>
      <c r="AB4846" s="1"/>
      <c r="AC4846" s="1"/>
      <c r="AD4846" s="1"/>
      <c r="AE4846" s="1"/>
      <c r="AF4846" s="1"/>
      <c r="AG4846" s="1"/>
      <c r="AH4846" s="1"/>
      <c r="AI4846" s="1"/>
      <c r="AJ4846" s="1"/>
      <c r="AK4846" s="1"/>
      <c r="AL4846" s="1"/>
      <c r="AM4846" s="1"/>
      <c r="AN4846" s="1"/>
      <c r="AO4846" s="1"/>
      <c r="AP4846" s="1"/>
      <c r="AQ4846" s="1"/>
      <c r="AR4846" s="1"/>
      <c r="AS4846" s="1"/>
      <c r="AT4846" s="1"/>
      <c r="AU4846" s="1"/>
      <c r="AV4846" s="1"/>
      <c r="AW4846" s="1"/>
      <c r="AX4846" s="1"/>
      <c r="AY4846" s="1"/>
      <c r="AZ4846" s="1"/>
      <c r="BA4846" s="1"/>
      <c r="BB4846" s="1"/>
      <c r="BC4846" s="1"/>
      <c r="BD4846" s="1"/>
      <c r="BE4846" s="1"/>
      <c r="BF4846" s="1"/>
      <c r="BG4846" s="1"/>
      <c r="BH4846" s="1"/>
    </row>
    <row r="4847" spans="4:60" x14ac:dyDescent="0.2">
      <c r="D4847" s="23"/>
      <c r="F4847" s="28"/>
      <c r="H4847" s="1"/>
      <c r="I4847" s="29"/>
      <c r="J4847" s="29"/>
      <c r="K4847" s="29"/>
      <c r="L4847" s="29"/>
      <c r="M4847" s="29"/>
      <c r="N4847" s="29"/>
      <c r="O4847" s="29"/>
      <c r="P4847" s="29"/>
      <c r="Q4847" s="29"/>
      <c r="R4847" s="29"/>
      <c r="S4847" s="29"/>
      <c r="T4847" s="29"/>
      <c r="U4847" s="29"/>
      <c r="V4847" s="29"/>
      <c r="W4847" s="29"/>
      <c r="X4847" s="29"/>
      <c r="Y4847" s="29"/>
      <c r="Z4847" s="29"/>
      <c r="AA4847" s="29"/>
      <c r="AB4847" s="29"/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29"/>
      <c r="AQ4847" s="29"/>
      <c r="AR4847" s="29"/>
      <c r="AS4847" s="29"/>
      <c r="AT4847" s="29"/>
      <c r="AU4847" s="29"/>
      <c r="AV4847" s="29"/>
      <c r="AW4847" s="29"/>
      <c r="AX4847" s="29"/>
      <c r="AY4847" s="29"/>
      <c r="AZ4847" s="29"/>
      <c r="BA4847" s="29"/>
      <c r="BB4847" s="29"/>
      <c r="BC4847" s="29"/>
      <c r="BD4847" s="29"/>
      <c r="BE4847" s="29"/>
      <c r="BF4847" s="29"/>
      <c r="BG4847" s="29"/>
      <c r="BH4847" s="29"/>
    </row>
    <row r="4848" spans="4:60" x14ac:dyDescent="0.2">
      <c r="D4848" s="23"/>
      <c r="F4848" s="28"/>
      <c r="H4848" s="30"/>
      <c r="I4848" s="30"/>
      <c r="J4848" s="30"/>
      <c r="K4848" s="30"/>
      <c r="L4848" s="30"/>
      <c r="M4848" s="30"/>
      <c r="N4848" s="30"/>
      <c r="O4848" s="30"/>
      <c r="P4848" s="30"/>
      <c r="Q4848" s="30"/>
      <c r="R4848" s="30"/>
      <c r="S4848" s="30"/>
      <c r="T4848" s="30"/>
      <c r="U4848" s="30"/>
      <c r="V4848" s="30"/>
      <c r="W4848" s="30"/>
      <c r="X4848" s="30"/>
      <c r="Y4848" s="30"/>
      <c r="Z4848" s="30"/>
      <c r="AA4848" s="30"/>
      <c r="AB4848" s="30"/>
      <c r="AC4848" s="30"/>
      <c r="AD4848" s="30"/>
      <c r="AE4848" s="30"/>
      <c r="AF4848" s="30"/>
      <c r="AG4848" s="30"/>
      <c r="AH4848" s="30"/>
      <c r="AI4848" s="30"/>
      <c r="AJ4848" s="30"/>
      <c r="AK4848" s="30"/>
      <c r="AL4848" s="30"/>
      <c r="AM4848" s="30"/>
      <c r="AN4848" s="30"/>
      <c r="AO4848" s="30"/>
      <c r="AP4848" s="30"/>
      <c r="AQ4848" s="30"/>
      <c r="AR4848" s="30"/>
      <c r="AS4848" s="30"/>
      <c r="AT4848" s="30"/>
      <c r="AU4848" s="30"/>
      <c r="AV4848" s="30"/>
      <c r="AW4848" s="30"/>
      <c r="AX4848" s="30"/>
      <c r="AY4848" s="30"/>
      <c r="AZ4848" s="30"/>
      <c r="BA4848" s="30"/>
      <c r="BB4848" s="30"/>
      <c r="BC4848" s="30"/>
      <c r="BD4848" s="30"/>
      <c r="BE4848" s="30"/>
      <c r="BF4848" s="30"/>
      <c r="BG4848" s="30"/>
      <c r="BH4848" s="30"/>
    </row>
    <row r="4849" spans="4:60" x14ac:dyDescent="0.2">
      <c r="D4849" s="23"/>
      <c r="F4849" s="28"/>
      <c r="H4849" s="1"/>
      <c r="Q4849" s="1"/>
      <c r="R4849" s="1"/>
      <c r="S4849" s="1"/>
      <c r="T4849" s="1"/>
      <c r="U4849" s="1"/>
      <c r="V4849" s="1"/>
      <c r="W4849" s="1"/>
      <c r="X4849" s="1"/>
      <c r="Y4849" s="1"/>
      <c r="Z4849" s="1"/>
      <c r="AA4849" s="1"/>
      <c r="AB4849" s="1"/>
      <c r="AC4849" s="1"/>
      <c r="AD4849" s="1"/>
      <c r="AE4849" s="1"/>
      <c r="AF4849" s="1"/>
      <c r="AG4849" s="1"/>
      <c r="AH4849" s="1"/>
      <c r="AI4849" s="1"/>
      <c r="AJ4849" s="1"/>
      <c r="AK4849" s="1"/>
      <c r="AL4849" s="1"/>
      <c r="AM4849" s="1"/>
      <c r="AN4849" s="1"/>
      <c r="AO4849" s="1"/>
      <c r="AP4849" s="1"/>
      <c r="AQ4849" s="1"/>
      <c r="AR4849" s="1"/>
      <c r="AS4849" s="1"/>
      <c r="AT4849" s="1"/>
      <c r="AU4849" s="1"/>
      <c r="AV4849" s="1"/>
      <c r="AW4849" s="1"/>
      <c r="AX4849" s="1"/>
      <c r="AY4849" s="1"/>
      <c r="AZ4849" s="1"/>
      <c r="BA4849" s="1"/>
      <c r="BB4849" s="1"/>
      <c r="BC4849" s="1"/>
      <c r="BD4849" s="1"/>
      <c r="BE4849" s="1"/>
      <c r="BF4849" s="1"/>
      <c r="BG4849" s="1"/>
      <c r="BH4849" s="1"/>
    </row>
    <row r="4850" spans="4:60" x14ac:dyDescent="0.2">
      <c r="D4850" s="23"/>
      <c r="F4850" s="1"/>
      <c r="H4850" s="1"/>
      <c r="Q4850" s="1"/>
      <c r="R4850" s="1"/>
      <c r="S4850" s="1"/>
      <c r="T4850" s="1"/>
      <c r="U4850" s="1"/>
      <c r="V4850" s="1"/>
      <c r="W4850" s="1"/>
      <c r="X4850" s="1"/>
      <c r="Y4850" s="1"/>
      <c r="Z4850" s="1"/>
      <c r="AA4850" s="1"/>
      <c r="AB4850" s="1"/>
      <c r="AC4850" s="1"/>
      <c r="AD4850" s="1"/>
      <c r="AE4850" s="1"/>
      <c r="AF4850" s="1"/>
      <c r="AG4850" s="1"/>
      <c r="AH4850" s="1"/>
      <c r="AI4850" s="1"/>
      <c r="AJ4850" s="1"/>
      <c r="AK4850" s="1"/>
      <c r="AL4850" s="1"/>
      <c r="AM4850" s="1"/>
      <c r="AN4850" s="1"/>
      <c r="AO4850" s="1"/>
      <c r="AP4850" s="1"/>
      <c r="AQ4850" s="1"/>
      <c r="AR4850" s="1"/>
      <c r="AS4850" s="1"/>
      <c r="AT4850" s="1"/>
      <c r="AU4850" s="1"/>
      <c r="AV4850" s="1"/>
      <c r="AW4850" s="1"/>
      <c r="AX4850" s="1"/>
      <c r="AY4850" s="1"/>
      <c r="AZ4850" s="1"/>
      <c r="BA4850" s="1"/>
      <c r="BB4850" s="1"/>
      <c r="BC4850" s="1"/>
      <c r="BD4850" s="1"/>
      <c r="BE4850" s="1"/>
      <c r="BF4850" s="1"/>
      <c r="BG4850" s="1"/>
      <c r="BH4850" s="1"/>
    </row>
    <row r="4851" spans="4:60" x14ac:dyDescent="0.2">
      <c r="D4851" s="23"/>
      <c r="F4851" s="1"/>
      <c r="H4851" s="1"/>
      <c r="I4851" s="26"/>
      <c r="J4851" s="26"/>
      <c r="K4851" s="26"/>
      <c r="L4851" s="26"/>
      <c r="M4851" s="26"/>
      <c r="N4851" s="26"/>
      <c r="O4851" s="26"/>
      <c r="P4851" s="26"/>
      <c r="Q4851" s="26"/>
      <c r="R4851" s="26"/>
      <c r="S4851" s="26"/>
      <c r="T4851" s="26"/>
      <c r="U4851" s="26"/>
      <c r="V4851" s="26"/>
      <c r="W4851" s="26"/>
      <c r="X4851" s="26"/>
      <c r="Y4851" s="26"/>
      <c r="Z4851" s="26"/>
      <c r="AA4851" s="26"/>
      <c r="AB4851" s="26"/>
      <c r="AC4851" s="26"/>
      <c r="AD4851" s="26"/>
      <c r="AE4851" s="26"/>
      <c r="AF4851" s="26"/>
      <c r="AG4851" s="26"/>
      <c r="AH4851" s="26"/>
      <c r="AI4851" s="26"/>
      <c r="AJ4851" s="26"/>
      <c r="AK4851" s="26"/>
      <c r="AL4851" s="26"/>
      <c r="AM4851" s="26"/>
      <c r="AN4851" s="26"/>
      <c r="AO4851" s="26"/>
      <c r="AP4851" s="26"/>
      <c r="AQ4851" s="26"/>
      <c r="AR4851" s="26"/>
      <c r="AS4851" s="26"/>
      <c r="AT4851" s="26"/>
      <c r="AU4851" s="26"/>
      <c r="AV4851" s="26"/>
      <c r="AW4851" s="26"/>
      <c r="AX4851" s="26"/>
      <c r="AY4851" s="26"/>
      <c r="AZ4851" s="26"/>
      <c r="BA4851" s="26"/>
      <c r="BB4851" s="26"/>
      <c r="BC4851" s="26"/>
      <c r="BD4851" s="26"/>
      <c r="BE4851" s="26"/>
      <c r="BF4851" s="26"/>
      <c r="BG4851" s="26"/>
      <c r="BH4851" s="26"/>
    </row>
    <row r="4852" spans="4:60" x14ac:dyDescent="0.2">
      <c r="D4852" s="23"/>
      <c r="F4852" s="28"/>
      <c r="H4852" s="1"/>
      <c r="Q4852" s="1"/>
      <c r="R4852" s="1"/>
      <c r="S4852" s="1"/>
      <c r="T4852" s="1"/>
      <c r="U4852" s="1"/>
      <c r="V4852" s="1"/>
      <c r="W4852" s="1"/>
      <c r="X4852" s="1"/>
      <c r="Y4852" s="1"/>
      <c r="Z4852" s="1"/>
      <c r="AA4852" s="1"/>
      <c r="AB4852" s="1"/>
      <c r="AC4852" s="1"/>
      <c r="AD4852" s="1"/>
      <c r="AE4852" s="1"/>
      <c r="AF4852" s="1"/>
      <c r="AG4852" s="1"/>
      <c r="AH4852" s="1"/>
      <c r="AI4852" s="1"/>
      <c r="AJ4852" s="1"/>
      <c r="AK4852" s="1"/>
      <c r="AL4852" s="1"/>
      <c r="AM4852" s="1"/>
      <c r="AN4852" s="1"/>
      <c r="AO4852" s="1"/>
      <c r="AP4852" s="1"/>
      <c r="AQ4852" s="1"/>
      <c r="AR4852" s="1"/>
      <c r="AS4852" s="1"/>
      <c r="AT4852" s="1"/>
      <c r="AU4852" s="1"/>
      <c r="AV4852" s="1"/>
      <c r="AW4852" s="1"/>
      <c r="AX4852" s="1"/>
      <c r="AY4852" s="1"/>
      <c r="AZ4852" s="1"/>
      <c r="BA4852" s="1"/>
      <c r="BB4852" s="1"/>
      <c r="BC4852" s="1"/>
      <c r="BD4852" s="1"/>
      <c r="BE4852" s="1"/>
      <c r="BF4852" s="1"/>
      <c r="BG4852" s="1"/>
      <c r="BH4852" s="1"/>
    </row>
    <row r="4853" spans="4:60" x14ac:dyDescent="0.2">
      <c r="D4853" s="23"/>
      <c r="F4853" s="28"/>
      <c r="H4853" s="1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9"/>
      <c r="BC4853" s="29"/>
      <c r="BD4853" s="29"/>
      <c r="BE4853" s="29"/>
      <c r="BF4853" s="29"/>
      <c r="BG4853" s="29"/>
      <c r="BH4853" s="29"/>
    </row>
    <row r="4854" spans="4:60" x14ac:dyDescent="0.2">
      <c r="D4854" s="23"/>
      <c r="F4854" s="28"/>
      <c r="H4854" s="30"/>
      <c r="I4854" s="30"/>
      <c r="J4854" s="30"/>
      <c r="K4854" s="30"/>
      <c r="L4854" s="30"/>
      <c r="M4854" s="30"/>
      <c r="N4854" s="30"/>
      <c r="O4854" s="30"/>
      <c r="P4854" s="30"/>
      <c r="Q4854" s="30"/>
      <c r="R4854" s="30"/>
      <c r="S4854" s="30"/>
      <c r="T4854" s="30"/>
      <c r="U4854" s="30"/>
      <c r="V4854" s="30"/>
      <c r="W4854" s="30"/>
      <c r="X4854" s="30"/>
      <c r="Y4854" s="30"/>
      <c r="Z4854" s="30"/>
      <c r="AA4854" s="30"/>
      <c r="AB4854" s="30"/>
      <c r="AC4854" s="30"/>
      <c r="AD4854" s="30"/>
      <c r="AE4854" s="30"/>
      <c r="AF4854" s="30"/>
      <c r="AG4854" s="30"/>
      <c r="AH4854" s="30"/>
      <c r="AI4854" s="30"/>
      <c r="AJ4854" s="30"/>
      <c r="AK4854" s="30"/>
      <c r="AL4854" s="30"/>
      <c r="AM4854" s="30"/>
      <c r="AN4854" s="30"/>
      <c r="AO4854" s="30"/>
      <c r="AP4854" s="30"/>
      <c r="AQ4854" s="30"/>
      <c r="AR4854" s="30"/>
      <c r="AS4854" s="30"/>
      <c r="AT4854" s="30"/>
      <c r="AU4854" s="30"/>
      <c r="AV4854" s="30"/>
      <c r="AW4854" s="30"/>
      <c r="AX4854" s="30"/>
      <c r="AY4854" s="30"/>
      <c r="AZ4854" s="30"/>
      <c r="BA4854" s="30"/>
      <c r="BB4854" s="30"/>
      <c r="BC4854" s="30"/>
      <c r="BD4854" s="30"/>
      <c r="BE4854" s="30"/>
      <c r="BF4854" s="30"/>
      <c r="BG4854" s="30"/>
      <c r="BH4854" s="30"/>
    </row>
    <row r="4855" spans="4:60" x14ac:dyDescent="0.2">
      <c r="D4855" s="23"/>
      <c r="F4855" s="28"/>
      <c r="H4855" s="1"/>
      <c r="Q4855" s="1"/>
      <c r="R4855" s="1"/>
      <c r="S4855" s="1"/>
      <c r="T4855" s="1"/>
      <c r="U4855" s="1"/>
      <c r="V4855" s="1"/>
      <c r="W4855" s="1"/>
      <c r="X4855" s="1"/>
      <c r="Y4855" s="1"/>
      <c r="Z4855" s="1"/>
      <c r="AA4855" s="1"/>
      <c r="AB4855" s="1"/>
      <c r="AC4855" s="1"/>
      <c r="AD4855" s="1"/>
      <c r="AE4855" s="1"/>
      <c r="AF4855" s="1"/>
      <c r="AG4855" s="1"/>
      <c r="AH4855" s="1"/>
      <c r="AI4855" s="1"/>
      <c r="AJ4855" s="1"/>
      <c r="AK4855" s="1"/>
      <c r="AL4855" s="1"/>
      <c r="AM4855" s="1"/>
      <c r="AN4855" s="1"/>
      <c r="AO4855" s="1"/>
      <c r="AP4855" s="1"/>
      <c r="AQ4855" s="1"/>
      <c r="AR4855" s="1"/>
      <c r="AS4855" s="1"/>
      <c r="AT4855" s="1"/>
      <c r="AU4855" s="1"/>
      <c r="AV4855" s="1"/>
      <c r="AW4855" s="1"/>
      <c r="AX4855" s="1"/>
      <c r="AY4855" s="1"/>
      <c r="AZ4855" s="1"/>
      <c r="BA4855" s="1"/>
      <c r="BB4855" s="1"/>
      <c r="BC4855" s="1"/>
      <c r="BD4855" s="1"/>
      <c r="BE4855" s="1"/>
      <c r="BF4855" s="1"/>
      <c r="BG4855" s="1"/>
      <c r="BH4855" s="1"/>
    </row>
    <row r="4856" spans="4:60" x14ac:dyDescent="0.2">
      <c r="D4856" s="23"/>
      <c r="F4856" s="1"/>
      <c r="H4856" s="1"/>
      <c r="Q4856" s="1"/>
      <c r="R4856" s="1"/>
      <c r="S4856" s="1"/>
      <c r="T4856" s="1"/>
      <c r="U4856" s="1"/>
      <c r="V4856" s="1"/>
      <c r="W4856" s="1"/>
      <c r="X4856" s="1"/>
      <c r="Y4856" s="1"/>
      <c r="Z4856" s="1"/>
      <c r="AA4856" s="1"/>
      <c r="AB4856" s="1"/>
      <c r="AC4856" s="1"/>
      <c r="AD4856" s="1"/>
      <c r="AE4856" s="1"/>
      <c r="AF4856" s="1"/>
      <c r="AG4856" s="1"/>
      <c r="AH4856" s="1"/>
      <c r="AI4856" s="1"/>
      <c r="AJ4856" s="1"/>
      <c r="AK4856" s="1"/>
      <c r="AL4856" s="1"/>
      <c r="AM4856" s="1"/>
      <c r="AN4856" s="1"/>
      <c r="AO4856" s="1"/>
      <c r="AP4856" s="1"/>
      <c r="AQ4856" s="1"/>
      <c r="AR4856" s="1"/>
      <c r="AS4856" s="1"/>
      <c r="AT4856" s="1"/>
      <c r="AU4856" s="1"/>
      <c r="AV4856" s="1"/>
      <c r="AW4856" s="1"/>
      <c r="AX4856" s="1"/>
      <c r="AY4856" s="1"/>
      <c r="AZ4856" s="1"/>
      <c r="BA4856" s="1"/>
      <c r="BB4856" s="1"/>
      <c r="BC4856" s="1"/>
      <c r="BD4856" s="1"/>
      <c r="BE4856" s="1"/>
      <c r="BF4856" s="1"/>
      <c r="BG4856" s="1"/>
      <c r="BH4856" s="1"/>
    </row>
    <row r="4857" spans="4:60" x14ac:dyDescent="0.2">
      <c r="D4857" s="23"/>
      <c r="F4857" s="1"/>
      <c r="H4857" s="1"/>
      <c r="I4857" s="26"/>
      <c r="J4857" s="26"/>
      <c r="K4857" s="26"/>
      <c r="L4857" s="26"/>
      <c r="M4857" s="26"/>
      <c r="N4857" s="26"/>
      <c r="O4857" s="26"/>
      <c r="P4857" s="26"/>
      <c r="Q4857" s="26"/>
      <c r="R4857" s="26"/>
      <c r="S4857" s="26"/>
      <c r="T4857" s="26"/>
      <c r="U4857" s="26"/>
      <c r="V4857" s="26"/>
      <c r="W4857" s="26"/>
      <c r="X4857" s="26"/>
      <c r="Y4857" s="26"/>
      <c r="Z4857" s="26"/>
      <c r="AA4857" s="26"/>
      <c r="AB4857" s="26"/>
      <c r="AC4857" s="26"/>
      <c r="AD4857" s="26"/>
      <c r="AE4857" s="26"/>
      <c r="AF4857" s="26"/>
      <c r="AG4857" s="26"/>
      <c r="AH4857" s="26"/>
      <c r="AI4857" s="26"/>
      <c r="AJ4857" s="26"/>
      <c r="AK4857" s="26"/>
      <c r="AL4857" s="26"/>
      <c r="AM4857" s="26"/>
      <c r="AN4857" s="26"/>
      <c r="AO4857" s="26"/>
      <c r="AP4857" s="26"/>
      <c r="AQ4857" s="26"/>
      <c r="AR4857" s="26"/>
      <c r="AS4857" s="26"/>
      <c r="AT4857" s="26"/>
      <c r="AU4857" s="26"/>
      <c r="AV4857" s="26"/>
      <c r="AW4857" s="26"/>
      <c r="AX4857" s="26"/>
      <c r="AY4857" s="26"/>
      <c r="AZ4857" s="26"/>
      <c r="BA4857" s="26"/>
      <c r="BB4857" s="26"/>
      <c r="BC4857" s="26"/>
      <c r="BD4857" s="26"/>
      <c r="BE4857" s="26"/>
      <c r="BF4857" s="26"/>
      <c r="BG4857" s="26"/>
      <c r="BH4857" s="26"/>
    </row>
    <row r="4858" spans="4:60" x14ac:dyDescent="0.2">
      <c r="D4858" s="23"/>
      <c r="F4858" s="28"/>
      <c r="H4858" s="1"/>
      <c r="Q4858" s="1"/>
      <c r="R4858" s="1"/>
      <c r="S4858" s="1"/>
      <c r="T4858" s="1"/>
      <c r="U4858" s="1"/>
      <c r="V4858" s="1"/>
      <c r="W4858" s="1"/>
      <c r="X4858" s="1"/>
      <c r="Y4858" s="1"/>
      <c r="Z4858" s="1"/>
      <c r="AA4858" s="1"/>
      <c r="AB4858" s="1"/>
      <c r="AC4858" s="1"/>
      <c r="AD4858" s="1"/>
      <c r="AE4858" s="1"/>
      <c r="AF4858" s="1"/>
      <c r="AG4858" s="1"/>
      <c r="AH4858" s="1"/>
      <c r="AI4858" s="1"/>
      <c r="AJ4858" s="1"/>
      <c r="AK4858" s="1"/>
      <c r="AL4858" s="1"/>
      <c r="AM4858" s="1"/>
      <c r="AN4858" s="1"/>
      <c r="AO4858" s="1"/>
      <c r="AP4858" s="1"/>
      <c r="AQ4858" s="1"/>
      <c r="AR4858" s="1"/>
      <c r="AS4858" s="1"/>
      <c r="AT4858" s="1"/>
      <c r="AU4858" s="1"/>
      <c r="AV4858" s="1"/>
      <c r="AW4858" s="1"/>
      <c r="AX4858" s="1"/>
      <c r="AY4858" s="1"/>
      <c r="AZ4858" s="1"/>
      <c r="BA4858" s="1"/>
      <c r="BB4858" s="1"/>
      <c r="BC4858" s="1"/>
      <c r="BD4858" s="1"/>
      <c r="BE4858" s="1"/>
      <c r="BF4858" s="1"/>
      <c r="BG4858" s="1"/>
      <c r="BH4858" s="1"/>
    </row>
    <row r="4859" spans="4:60" x14ac:dyDescent="0.2">
      <c r="D4859" s="23"/>
      <c r="F4859" s="28"/>
      <c r="H4859" s="1"/>
      <c r="I4859" s="29"/>
      <c r="J4859" s="29"/>
      <c r="K4859" s="29"/>
      <c r="L4859" s="29"/>
      <c r="M4859" s="29"/>
      <c r="N4859" s="29"/>
      <c r="O4859" s="29"/>
      <c r="P4859" s="29"/>
      <c r="Q4859" s="29"/>
      <c r="R4859" s="29"/>
      <c r="S4859" s="29"/>
      <c r="T4859" s="29"/>
      <c r="U4859" s="29"/>
      <c r="V4859" s="29"/>
      <c r="W4859" s="29"/>
      <c r="X4859" s="29"/>
      <c r="Y4859" s="29"/>
      <c r="Z4859" s="29"/>
      <c r="AA4859" s="29"/>
      <c r="AB4859" s="29"/>
      <c r="AC4859" s="29"/>
      <c r="AD4859" s="29"/>
      <c r="AE4859" s="29"/>
      <c r="AF4859" s="29"/>
      <c r="AG4859" s="29"/>
      <c r="AH4859" s="29"/>
      <c r="AI4859" s="29"/>
      <c r="AJ4859" s="29"/>
      <c r="AK4859" s="29"/>
      <c r="AL4859" s="29"/>
      <c r="AM4859" s="29"/>
      <c r="AN4859" s="29"/>
      <c r="AO4859" s="29"/>
      <c r="AP4859" s="29"/>
      <c r="AQ4859" s="29"/>
      <c r="AR4859" s="29"/>
      <c r="AS4859" s="29"/>
      <c r="AT4859" s="29"/>
      <c r="AU4859" s="29"/>
      <c r="AV4859" s="29"/>
      <c r="AW4859" s="29"/>
      <c r="AX4859" s="29"/>
      <c r="AY4859" s="29"/>
      <c r="AZ4859" s="29"/>
      <c r="BA4859" s="29"/>
      <c r="BB4859" s="29"/>
      <c r="BC4859" s="29"/>
      <c r="BD4859" s="29"/>
      <c r="BE4859" s="29"/>
      <c r="BF4859" s="29"/>
      <c r="BG4859" s="29"/>
      <c r="BH4859" s="29"/>
    </row>
    <row r="4860" spans="4:60" x14ac:dyDescent="0.2">
      <c r="D4860" s="23"/>
      <c r="F4860" s="28"/>
      <c r="H4860" s="30"/>
      <c r="I4860" s="30"/>
      <c r="J4860" s="30"/>
      <c r="K4860" s="30"/>
      <c r="L4860" s="30"/>
      <c r="M4860" s="30"/>
      <c r="N4860" s="30"/>
      <c r="O4860" s="30"/>
      <c r="P4860" s="30"/>
      <c r="Q4860" s="30"/>
      <c r="R4860" s="30"/>
      <c r="S4860" s="30"/>
      <c r="T4860" s="30"/>
      <c r="U4860" s="30"/>
      <c r="V4860" s="30"/>
      <c r="W4860" s="30"/>
      <c r="X4860" s="30"/>
      <c r="Y4860" s="30"/>
      <c r="Z4860" s="30"/>
      <c r="AA4860" s="30"/>
      <c r="AB4860" s="30"/>
      <c r="AC4860" s="30"/>
      <c r="AD4860" s="30"/>
      <c r="AE4860" s="30"/>
      <c r="AF4860" s="30"/>
      <c r="AG4860" s="30"/>
      <c r="AH4860" s="30"/>
      <c r="AI4860" s="30"/>
      <c r="AJ4860" s="30"/>
      <c r="AK4860" s="30"/>
      <c r="AL4860" s="30"/>
      <c r="AM4860" s="30"/>
      <c r="AN4860" s="30"/>
      <c r="AO4860" s="30"/>
      <c r="AP4860" s="30"/>
      <c r="AQ4860" s="30"/>
      <c r="AR4860" s="30"/>
      <c r="AS4860" s="30"/>
      <c r="AT4860" s="30"/>
      <c r="AU4860" s="30"/>
      <c r="AV4860" s="30"/>
      <c r="AW4860" s="30"/>
      <c r="AX4860" s="30"/>
      <c r="AY4860" s="30"/>
      <c r="AZ4860" s="30"/>
      <c r="BA4860" s="30"/>
      <c r="BB4860" s="30"/>
      <c r="BC4860" s="30"/>
      <c r="BD4860" s="30"/>
      <c r="BE4860" s="30"/>
      <c r="BF4860" s="30"/>
      <c r="BG4860" s="30"/>
      <c r="BH4860" s="30"/>
    </row>
    <row r="4861" spans="4:60" x14ac:dyDescent="0.2">
      <c r="D4861" s="23"/>
      <c r="F4861" s="28"/>
      <c r="H4861" s="1"/>
      <c r="Q4861" s="1"/>
      <c r="R4861" s="1"/>
      <c r="S4861" s="1"/>
      <c r="T4861" s="1"/>
      <c r="U4861" s="1"/>
      <c r="V4861" s="1"/>
      <c r="W4861" s="1"/>
      <c r="X4861" s="1"/>
      <c r="Y4861" s="1"/>
      <c r="Z4861" s="1"/>
      <c r="AA4861" s="1"/>
      <c r="AB4861" s="1"/>
      <c r="AC4861" s="1"/>
      <c r="AD4861" s="1"/>
      <c r="AE4861" s="1"/>
      <c r="AF4861" s="1"/>
      <c r="AG4861" s="1"/>
      <c r="AH4861" s="1"/>
      <c r="AI4861" s="1"/>
      <c r="AJ4861" s="1"/>
      <c r="AK4861" s="1"/>
      <c r="AL4861" s="1"/>
      <c r="AM4861" s="1"/>
      <c r="AN4861" s="1"/>
      <c r="AO4861" s="1"/>
      <c r="AP4861" s="1"/>
      <c r="AQ4861" s="1"/>
      <c r="AR4861" s="1"/>
      <c r="AS4861" s="1"/>
      <c r="AT4861" s="1"/>
      <c r="AU4861" s="1"/>
      <c r="AV4861" s="1"/>
      <c r="AW4861" s="1"/>
      <c r="AX4861" s="1"/>
      <c r="AY4861" s="1"/>
      <c r="AZ4861" s="1"/>
      <c r="BA4861" s="1"/>
      <c r="BB4861" s="1"/>
      <c r="BC4861" s="1"/>
      <c r="BD4861" s="1"/>
      <c r="BE4861" s="1"/>
      <c r="BF4861" s="1"/>
      <c r="BG4861" s="1"/>
      <c r="BH4861" s="1"/>
    </row>
    <row r="4862" spans="4:60" x14ac:dyDescent="0.2">
      <c r="D4862" s="23"/>
      <c r="F4862" s="1"/>
      <c r="H4862" s="1"/>
      <c r="Q4862" s="1"/>
      <c r="R4862" s="1"/>
      <c r="S4862" s="1"/>
      <c r="T4862" s="1"/>
      <c r="U4862" s="1"/>
      <c r="V4862" s="1"/>
      <c r="W4862" s="1"/>
      <c r="X4862" s="1"/>
      <c r="Y4862" s="1"/>
      <c r="Z4862" s="1"/>
      <c r="AA4862" s="1"/>
      <c r="AB4862" s="1"/>
      <c r="AC4862" s="1"/>
      <c r="AD4862" s="1"/>
      <c r="AE4862" s="1"/>
      <c r="AF4862" s="1"/>
      <c r="AG4862" s="1"/>
      <c r="AH4862" s="1"/>
      <c r="AI4862" s="1"/>
      <c r="AJ4862" s="1"/>
      <c r="AK4862" s="1"/>
      <c r="AL4862" s="1"/>
      <c r="AM4862" s="1"/>
      <c r="AN4862" s="1"/>
      <c r="AO4862" s="1"/>
      <c r="AP4862" s="1"/>
      <c r="AQ4862" s="1"/>
      <c r="AR4862" s="1"/>
      <c r="AS4862" s="1"/>
      <c r="AT4862" s="1"/>
      <c r="AU4862" s="1"/>
      <c r="AV4862" s="1"/>
      <c r="AW4862" s="1"/>
      <c r="AX4862" s="1"/>
      <c r="AY4862" s="1"/>
      <c r="AZ4862" s="1"/>
      <c r="BA4862" s="1"/>
      <c r="BB4862" s="1"/>
      <c r="BC4862" s="1"/>
      <c r="BD4862" s="1"/>
      <c r="BE4862" s="1"/>
      <c r="BF4862" s="1"/>
      <c r="BG4862" s="1"/>
      <c r="BH4862" s="1"/>
    </row>
    <row r="4863" spans="4:60" x14ac:dyDescent="0.2">
      <c r="D4863" s="23"/>
      <c r="F4863" s="1"/>
      <c r="H4863" s="1"/>
      <c r="I4863" s="26"/>
      <c r="J4863" s="26"/>
      <c r="K4863" s="26"/>
      <c r="L4863" s="26"/>
      <c r="M4863" s="26"/>
      <c r="N4863" s="26"/>
      <c r="O4863" s="26"/>
      <c r="P4863" s="26"/>
      <c r="Q4863" s="26"/>
      <c r="R4863" s="26"/>
      <c r="S4863" s="26"/>
      <c r="T4863" s="26"/>
      <c r="U4863" s="26"/>
      <c r="V4863" s="26"/>
      <c r="W4863" s="26"/>
      <c r="X4863" s="26"/>
      <c r="Y4863" s="26"/>
      <c r="Z4863" s="26"/>
      <c r="AA4863" s="26"/>
      <c r="AB4863" s="26"/>
      <c r="AC4863" s="26"/>
      <c r="AD4863" s="26"/>
      <c r="AE4863" s="26"/>
      <c r="AF4863" s="26"/>
      <c r="AG4863" s="26"/>
      <c r="AH4863" s="26"/>
      <c r="AI4863" s="26"/>
      <c r="AJ4863" s="26"/>
      <c r="AK4863" s="26"/>
      <c r="AL4863" s="26"/>
      <c r="AM4863" s="26"/>
      <c r="AN4863" s="26"/>
      <c r="AO4863" s="26"/>
      <c r="AP4863" s="26"/>
      <c r="AQ4863" s="26"/>
      <c r="AR4863" s="26"/>
      <c r="AS4863" s="26"/>
      <c r="AT4863" s="26"/>
      <c r="AU4863" s="26"/>
      <c r="AV4863" s="26"/>
      <c r="AW4863" s="26"/>
      <c r="AX4863" s="26"/>
      <c r="AY4863" s="26"/>
      <c r="AZ4863" s="26"/>
      <c r="BA4863" s="26"/>
      <c r="BB4863" s="26"/>
      <c r="BC4863" s="26"/>
      <c r="BD4863" s="26"/>
      <c r="BE4863" s="26"/>
      <c r="BF4863" s="26"/>
      <c r="BG4863" s="26"/>
      <c r="BH4863" s="26"/>
    </row>
    <row r="4864" spans="4:60" x14ac:dyDescent="0.2">
      <c r="D4864" s="23"/>
      <c r="F4864" s="28"/>
      <c r="H4864" s="1"/>
      <c r="Q4864" s="1"/>
      <c r="R4864" s="1"/>
      <c r="S4864" s="1"/>
      <c r="T4864" s="1"/>
      <c r="U4864" s="1"/>
      <c r="V4864" s="1"/>
      <c r="W4864" s="1"/>
      <c r="X4864" s="1"/>
      <c r="Y4864" s="1"/>
      <c r="Z4864" s="1"/>
      <c r="AA4864" s="1"/>
      <c r="AB4864" s="1"/>
      <c r="AC4864" s="1"/>
      <c r="AD4864" s="1"/>
      <c r="AE4864" s="1"/>
      <c r="AF4864" s="1"/>
      <c r="AG4864" s="1"/>
      <c r="AH4864" s="1"/>
      <c r="AI4864" s="1"/>
      <c r="AJ4864" s="1"/>
      <c r="AK4864" s="1"/>
      <c r="AL4864" s="1"/>
      <c r="AM4864" s="1"/>
      <c r="AN4864" s="1"/>
      <c r="AO4864" s="1"/>
      <c r="AP4864" s="1"/>
      <c r="AQ4864" s="1"/>
      <c r="AR4864" s="1"/>
      <c r="AS4864" s="1"/>
      <c r="AT4864" s="1"/>
      <c r="AU4864" s="1"/>
      <c r="AV4864" s="1"/>
      <c r="AW4864" s="1"/>
      <c r="AX4864" s="1"/>
      <c r="AY4864" s="1"/>
      <c r="AZ4864" s="1"/>
      <c r="BA4864" s="1"/>
      <c r="BB4864" s="1"/>
      <c r="BC4864" s="1"/>
      <c r="BD4864" s="1"/>
      <c r="BE4864" s="1"/>
      <c r="BF4864" s="1"/>
      <c r="BG4864" s="1"/>
      <c r="BH4864" s="1"/>
    </row>
    <row r="4865" spans="4:60" x14ac:dyDescent="0.2">
      <c r="D4865" s="23"/>
      <c r="F4865" s="28"/>
      <c r="H4865" s="1"/>
      <c r="I4865" s="29"/>
      <c r="J4865" s="29"/>
      <c r="K4865" s="29"/>
      <c r="L4865" s="29"/>
      <c r="M4865" s="29"/>
      <c r="N4865" s="29"/>
      <c r="O4865" s="29"/>
      <c r="P4865" s="29"/>
      <c r="Q4865" s="29"/>
      <c r="R4865" s="29"/>
      <c r="S4865" s="29"/>
      <c r="T4865" s="29"/>
      <c r="U4865" s="29"/>
      <c r="V4865" s="29"/>
      <c r="W4865" s="29"/>
      <c r="X4865" s="29"/>
      <c r="Y4865" s="29"/>
      <c r="Z4865" s="29"/>
      <c r="AA4865" s="29"/>
      <c r="AB4865" s="29"/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/>
      <c r="AZ4865" s="29"/>
      <c r="BA4865" s="29"/>
      <c r="BB4865" s="29"/>
      <c r="BC4865" s="29"/>
      <c r="BD4865" s="29"/>
      <c r="BE4865" s="29"/>
      <c r="BF4865" s="29"/>
      <c r="BG4865" s="29"/>
      <c r="BH4865" s="29"/>
    </row>
    <row r="4866" spans="4:60" x14ac:dyDescent="0.2">
      <c r="D4866" s="23"/>
      <c r="F4866" s="28"/>
      <c r="H4866" s="30"/>
      <c r="I4866" s="30"/>
      <c r="J4866" s="30"/>
      <c r="K4866" s="30"/>
      <c r="L4866" s="30"/>
      <c r="M4866" s="30"/>
      <c r="N4866" s="30"/>
      <c r="O4866" s="30"/>
      <c r="P4866" s="30"/>
      <c r="Q4866" s="30"/>
      <c r="R4866" s="30"/>
      <c r="S4866" s="30"/>
      <c r="T4866" s="30"/>
      <c r="U4866" s="30"/>
      <c r="V4866" s="30"/>
      <c r="W4866" s="30"/>
      <c r="X4866" s="30"/>
      <c r="Y4866" s="30"/>
      <c r="Z4866" s="30"/>
      <c r="AA4866" s="30"/>
      <c r="AB4866" s="30"/>
      <c r="AC4866" s="30"/>
      <c r="AD4866" s="30"/>
      <c r="AE4866" s="30"/>
      <c r="AF4866" s="30"/>
      <c r="AG4866" s="30"/>
      <c r="AH4866" s="30"/>
      <c r="AI4866" s="30"/>
      <c r="AJ4866" s="30"/>
      <c r="AK4866" s="30"/>
      <c r="AL4866" s="30"/>
      <c r="AM4866" s="30"/>
      <c r="AN4866" s="30"/>
      <c r="AO4866" s="30"/>
      <c r="AP4866" s="30"/>
      <c r="AQ4866" s="30"/>
      <c r="AR4866" s="30"/>
      <c r="AS4866" s="30"/>
      <c r="AT4866" s="30"/>
      <c r="AU4866" s="30"/>
      <c r="AV4866" s="30"/>
      <c r="AW4866" s="30"/>
      <c r="AX4866" s="30"/>
      <c r="AY4866" s="30"/>
      <c r="AZ4866" s="30"/>
      <c r="BA4866" s="30"/>
      <c r="BB4866" s="30"/>
      <c r="BC4866" s="30"/>
      <c r="BD4866" s="30"/>
      <c r="BE4866" s="30"/>
      <c r="BF4866" s="30"/>
      <c r="BG4866" s="30"/>
      <c r="BH4866" s="30"/>
    </row>
    <row r="4867" spans="4:60" x14ac:dyDescent="0.2">
      <c r="D4867" s="23"/>
      <c r="F4867" s="28"/>
      <c r="H4867" s="1"/>
      <c r="Q4867" s="1"/>
      <c r="R4867" s="1"/>
      <c r="S4867" s="1"/>
      <c r="T4867" s="1"/>
      <c r="U4867" s="1"/>
      <c r="V4867" s="1"/>
      <c r="W4867" s="1"/>
      <c r="X4867" s="1"/>
      <c r="Y4867" s="1"/>
      <c r="Z4867" s="1"/>
      <c r="AA4867" s="1"/>
      <c r="AB4867" s="1"/>
      <c r="AC4867" s="1"/>
      <c r="AD4867" s="1"/>
      <c r="AE4867" s="1"/>
      <c r="AF4867" s="1"/>
      <c r="AG4867" s="1"/>
      <c r="AH4867" s="1"/>
      <c r="AI4867" s="1"/>
      <c r="AJ4867" s="1"/>
      <c r="AK4867" s="1"/>
      <c r="AL4867" s="1"/>
      <c r="AM4867" s="1"/>
      <c r="AN4867" s="1"/>
      <c r="AO4867" s="1"/>
      <c r="AP4867" s="1"/>
      <c r="AQ4867" s="1"/>
      <c r="AR4867" s="1"/>
      <c r="AS4867" s="1"/>
      <c r="AT4867" s="1"/>
      <c r="AU4867" s="1"/>
      <c r="AV4867" s="1"/>
      <c r="AW4867" s="1"/>
      <c r="AX4867" s="1"/>
      <c r="AY4867" s="1"/>
      <c r="AZ4867" s="1"/>
      <c r="BA4867" s="1"/>
      <c r="BB4867" s="1"/>
      <c r="BC4867" s="1"/>
      <c r="BD4867" s="1"/>
      <c r="BE4867" s="1"/>
      <c r="BF4867" s="1"/>
      <c r="BG4867" s="1"/>
      <c r="BH4867" s="1"/>
    </row>
    <row r="4868" spans="4:60" x14ac:dyDescent="0.2">
      <c r="D4868" s="23"/>
      <c r="F4868" s="1"/>
      <c r="H4868" s="1"/>
      <c r="Q4868" s="1"/>
      <c r="R4868" s="1"/>
      <c r="S4868" s="1"/>
      <c r="T4868" s="1"/>
      <c r="U4868" s="1"/>
      <c r="V4868" s="1"/>
      <c r="W4868" s="1"/>
      <c r="X4868" s="1"/>
      <c r="Y4868" s="1"/>
      <c r="Z4868" s="1"/>
      <c r="AA4868" s="1"/>
      <c r="AB4868" s="1"/>
      <c r="AC4868" s="1"/>
      <c r="AD4868" s="1"/>
      <c r="AE4868" s="1"/>
      <c r="AF4868" s="1"/>
      <c r="AG4868" s="1"/>
      <c r="AH4868" s="1"/>
      <c r="AI4868" s="1"/>
      <c r="AJ4868" s="1"/>
      <c r="AK4868" s="1"/>
      <c r="AL4868" s="1"/>
      <c r="AM4868" s="1"/>
      <c r="AN4868" s="1"/>
      <c r="AO4868" s="1"/>
      <c r="AP4868" s="1"/>
      <c r="AQ4868" s="1"/>
      <c r="AR4868" s="1"/>
      <c r="AS4868" s="1"/>
      <c r="AT4868" s="1"/>
      <c r="AU4868" s="1"/>
      <c r="AV4868" s="1"/>
      <c r="AW4868" s="1"/>
      <c r="AX4868" s="1"/>
      <c r="AY4868" s="1"/>
      <c r="AZ4868" s="1"/>
      <c r="BA4868" s="1"/>
      <c r="BB4868" s="1"/>
      <c r="BC4868" s="1"/>
      <c r="BD4868" s="1"/>
      <c r="BE4868" s="1"/>
      <c r="BF4868" s="1"/>
      <c r="BG4868" s="1"/>
      <c r="BH4868" s="1"/>
    </row>
    <row r="4869" spans="4:60" x14ac:dyDescent="0.2">
      <c r="D4869" s="23"/>
      <c r="F4869" s="1"/>
      <c r="H4869" s="1"/>
      <c r="I4869" s="26"/>
      <c r="J4869" s="26"/>
      <c r="K4869" s="26"/>
      <c r="L4869" s="26"/>
      <c r="M4869" s="26"/>
      <c r="N4869" s="26"/>
      <c r="O4869" s="26"/>
      <c r="P4869" s="26"/>
      <c r="Q4869" s="26"/>
      <c r="R4869" s="26"/>
      <c r="S4869" s="26"/>
      <c r="T4869" s="26"/>
      <c r="U4869" s="26"/>
      <c r="V4869" s="26"/>
      <c r="W4869" s="26"/>
      <c r="X4869" s="26"/>
      <c r="Y4869" s="26"/>
      <c r="Z4869" s="26"/>
      <c r="AA4869" s="26"/>
      <c r="AB4869" s="26"/>
      <c r="AC4869" s="26"/>
      <c r="AD4869" s="26"/>
      <c r="AE4869" s="26"/>
      <c r="AF4869" s="26"/>
      <c r="AG4869" s="26"/>
      <c r="AH4869" s="26"/>
      <c r="AI4869" s="26"/>
      <c r="AJ4869" s="26"/>
      <c r="AK4869" s="26"/>
      <c r="AL4869" s="26"/>
      <c r="AM4869" s="26"/>
      <c r="AN4869" s="26"/>
      <c r="AO4869" s="26"/>
      <c r="AP4869" s="26"/>
      <c r="AQ4869" s="26"/>
      <c r="AR4869" s="26"/>
      <c r="AS4869" s="26"/>
      <c r="AT4869" s="26"/>
      <c r="AU4869" s="26"/>
      <c r="AV4869" s="26"/>
      <c r="AW4869" s="26"/>
      <c r="AX4869" s="26"/>
      <c r="AY4869" s="26"/>
      <c r="AZ4869" s="26"/>
      <c r="BA4869" s="26"/>
      <c r="BB4869" s="26"/>
      <c r="BC4869" s="26"/>
      <c r="BD4869" s="26"/>
      <c r="BE4869" s="26"/>
      <c r="BF4869" s="26"/>
      <c r="BG4869" s="26"/>
      <c r="BH4869" s="26"/>
    </row>
    <row r="4870" spans="4:60" x14ac:dyDescent="0.2">
      <c r="D4870" s="23"/>
      <c r="F4870" s="28"/>
      <c r="H4870" s="1"/>
      <c r="Q4870" s="1"/>
      <c r="R4870" s="1"/>
      <c r="S4870" s="1"/>
      <c r="T4870" s="1"/>
      <c r="U4870" s="1"/>
      <c r="V4870" s="1"/>
      <c r="W4870" s="1"/>
      <c r="X4870" s="1"/>
      <c r="Y4870" s="1"/>
      <c r="Z4870" s="1"/>
      <c r="AA4870" s="1"/>
      <c r="AB4870" s="1"/>
      <c r="AC4870" s="1"/>
      <c r="AD4870" s="1"/>
      <c r="AE4870" s="1"/>
      <c r="AF4870" s="1"/>
      <c r="AG4870" s="1"/>
      <c r="AH4870" s="1"/>
      <c r="AI4870" s="1"/>
      <c r="AJ4870" s="1"/>
      <c r="AK4870" s="1"/>
      <c r="AL4870" s="1"/>
      <c r="AM4870" s="1"/>
      <c r="AN4870" s="1"/>
      <c r="AO4870" s="1"/>
      <c r="AP4870" s="1"/>
      <c r="AQ4870" s="1"/>
      <c r="AR4870" s="1"/>
      <c r="AS4870" s="1"/>
      <c r="AT4870" s="1"/>
      <c r="AU4870" s="1"/>
      <c r="AV4870" s="1"/>
      <c r="AW4870" s="1"/>
      <c r="AX4870" s="1"/>
      <c r="AY4870" s="1"/>
      <c r="AZ4870" s="1"/>
      <c r="BA4870" s="1"/>
      <c r="BB4870" s="1"/>
      <c r="BC4870" s="1"/>
      <c r="BD4870" s="1"/>
      <c r="BE4870" s="1"/>
      <c r="BF4870" s="1"/>
      <c r="BG4870" s="1"/>
      <c r="BH4870" s="1"/>
    </row>
    <row r="4871" spans="4:60" x14ac:dyDescent="0.2">
      <c r="D4871" s="23"/>
      <c r="F4871" s="28"/>
      <c r="H4871" s="1"/>
      <c r="I4871" s="29"/>
      <c r="J4871" s="29"/>
      <c r="K4871" s="29"/>
      <c r="L4871" s="29"/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29"/>
      <c r="BB4871" s="29"/>
      <c r="BC4871" s="29"/>
      <c r="BD4871" s="29"/>
      <c r="BE4871" s="29"/>
      <c r="BF4871" s="29"/>
      <c r="BG4871" s="29"/>
      <c r="BH4871" s="29"/>
    </row>
    <row r="4872" spans="4:60" x14ac:dyDescent="0.2">
      <c r="D4872" s="23"/>
      <c r="F4872" s="28"/>
      <c r="H4872" s="30"/>
      <c r="I4872" s="30"/>
      <c r="J4872" s="30"/>
      <c r="K4872" s="30"/>
      <c r="L4872" s="30"/>
      <c r="M4872" s="30"/>
      <c r="N4872" s="30"/>
      <c r="O4872" s="30"/>
      <c r="P4872" s="30"/>
      <c r="Q4872" s="30"/>
      <c r="R4872" s="30"/>
      <c r="S4872" s="30"/>
      <c r="T4872" s="30"/>
      <c r="U4872" s="30"/>
      <c r="V4872" s="30"/>
      <c r="W4872" s="30"/>
      <c r="X4872" s="30"/>
      <c r="Y4872" s="30"/>
      <c r="Z4872" s="30"/>
      <c r="AA4872" s="30"/>
      <c r="AB4872" s="30"/>
      <c r="AC4872" s="30"/>
      <c r="AD4872" s="30"/>
      <c r="AE4872" s="30"/>
      <c r="AF4872" s="30"/>
      <c r="AG4872" s="30"/>
      <c r="AH4872" s="30"/>
      <c r="AI4872" s="30"/>
      <c r="AJ4872" s="30"/>
      <c r="AK4872" s="30"/>
      <c r="AL4872" s="30"/>
      <c r="AM4872" s="30"/>
      <c r="AN4872" s="30"/>
      <c r="AO4872" s="30"/>
      <c r="AP4872" s="30"/>
      <c r="AQ4872" s="30"/>
      <c r="AR4872" s="30"/>
      <c r="AS4872" s="30"/>
      <c r="AT4872" s="30"/>
      <c r="AU4872" s="30"/>
      <c r="AV4872" s="30"/>
      <c r="AW4872" s="30"/>
      <c r="AX4872" s="30"/>
      <c r="AY4872" s="30"/>
      <c r="AZ4872" s="30"/>
      <c r="BA4872" s="30"/>
      <c r="BB4872" s="30"/>
      <c r="BC4872" s="30"/>
      <c r="BD4872" s="30"/>
      <c r="BE4872" s="30"/>
      <c r="BF4872" s="30"/>
      <c r="BG4872" s="30"/>
      <c r="BH4872" s="30"/>
    </row>
    <row r="4873" spans="4:60" x14ac:dyDescent="0.2">
      <c r="D4873" s="23"/>
      <c r="F4873" s="28"/>
      <c r="H4873" s="1"/>
      <c r="Q4873" s="1"/>
      <c r="R4873" s="1"/>
      <c r="S4873" s="1"/>
      <c r="T4873" s="1"/>
      <c r="U4873" s="1"/>
      <c r="V4873" s="1"/>
      <c r="W4873" s="1"/>
      <c r="X4873" s="1"/>
      <c r="Y4873" s="1"/>
      <c r="Z4873" s="1"/>
      <c r="AA4873" s="1"/>
      <c r="AB4873" s="1"/>
      <c r="AC4873" s="1"/>
      <c r="AD4873" s="1"/>
      <c r="AE4873" s="1"/>
      <c r="AF4873" s="1"/>
      <c r="AG4873" s="1"/>
      <c r="AH4873" s="1"/>
      <c r="AI4873" s="1"/>
      <c r="AJ4873" s="1"/>
      <c r="AK4873" s="1"/>
      <c r="AL4873" s="1"/>
      <c r="AM4873" s="1"/>
      <c r="AN4873" s="1"/>
      <c r="AO4873" s="1"/>
      <c r="AP4873" s="1"/>
      <c r="AQ4873" s="1"/>
      <c r="AR4873" s="1"/>
      <c r="AS4873" s="1"/>
      <c r="AT4873" s="1"/>
      <c r="AU4873" s="1"/>
      <c r="AV4873" s="1"/>
      <c r="AW4873" s="1"/>
      <c r="AX4873" s="1"/>
      <c r="AY4873" s="1"/>
      <c r="AZ4873" s="1"/>
      <c r="BA4873" s="1"/>
      <c r="BB4873" s="1"/>
      <c r="BC4873" s="1"/>
      <c r="BD4873" s="1"/>
      <c r="BE4873" s="1"/>
      <c r="BF4873" s="1"/>
      <c r="BG4873" s="1"/>
      <c r="BH4873" s="1"/>
    </row>
    <row r="4874" spans="4:60" x14ac:dyDescent="0.2">
      <c r="D4874" s="23"/>
      <c r="F4874" s="1"/>
      <c r="H4874" s="1"/>
      <c r="Q4874" s="1"/>
      <c r="R4874" s="1"/>
      <c r="S4874" s="1"/>
      <c r="T4874" s="1"/>
      <c r="U4874" s="1"/>
      <c r="V4874" s="1"/>
      <c r="W4874" s="1"/>
      <c r="X4874" s="1"/>
      <c r="Y4874" s="1"/>
      <c r="Z4874" s="1"/>
      <c r="AA4874" s="1"/>
      <c r="AB4874" s="1"/>
      <c r="AC4874" s="1"/>
      <c r="AD4874" s="1"/>
      <c r="AE4874" s="1"/>
      <c r="AF4874" s="1"/>
      <c r="AG4874" s="1"/>
      <c r="AH4874" s="1"/>
      <c r="AI4874" s="1"/>
      <c r="AJ4874" s="1"/>
      <c r="AK4874" s="1"/>
      <c r="AL4874" s="1"/>
      <c r="AM4874" s="1"/>
      <c r="AN4874" s="1"/>
      <c r="AO4874" s="1"/>
      <c r="AP4874" s="1"/>
      <c r="AQ4874" s="1"/>
      <c r="AR4874" s="1"/>
      <c r="AS4874" s="1"/>
      <c r="AT4874" s="1"/>
      <c r="AU4874" s="1"/>
      <c r="AV4874" s="1"/>
      <c r="AW4874" s="1"/>
      <c r="AX4874" s="1"/>
      <c r="AY4874" s="1"/>
      <c r="AZ4874" s="1"/>
      <c r="BA4874" s="1"/>
      <c r="BB4874" s="1"/>
      <c r="BC4874" s="1"/>
      <c r="BD4874" s="1"/>
      <c r="BE4874" s="1"/>
      <c r="BF4874" s="1"/>
      <c r="BG4874" s="1"/>
      <c r="BH4874" s="1"/>
    </row>
    <row r="4875" spans="4:60" x14ac:dyDescent="0.2">
      <c r="D4875" s="23"/>
      <c r="F4875" s="1"/>
      <c r="H4875" s="1"/>
      <c r="I4875" s="26"/>
      <c r="J4875" s="26"/>
      <c r="K4875" s="26"/>
      <c r="L4875" s="26"/>
      <c r="M4875" s="26"/>
      <c r="N4875" s="26"/>
      <c r="O4875" s="26"/>
      <c r="P4875" s="26"/>
      <c r="Q4875" s="26"/>
      <c r="R4875" s="26"/>
      <c r="S4875" s="26"/>
      <c r="T4875" s="26"/>
      <c r="U4875" s="26"/>
      <c r="V4875" s="26"/>
      <c r="W4875" s="26"/>
      <c r="X4875" s="26"/>
      <c r="Y4875" s="26"/>
      <c r="Z4875" s="26"/>
      <c r="AA4875" s="26"/>
      <c r="AB4875" s="26"/>
      <c r="AC4875" s="26"/>
      <c r="AD4875" s="26"/>
      <c r="AE4875" s="26"/>
      <c r="AF4875" s="26"/>
      <c r="AG4875" s="26"/>
      <c r="AH4875" s="26"/>
      <c r="AI4875" s="26"/>
      <c r="AJ4875" s="26"/>
      <c r="AK4875" s="26"/>
      <c r="AL4875" s="26"/>
      <c r="AM4875" s="26"/>
      <c r="AN4875" s="26"/>
      <c r="AO4875" s="26"/>
      <c r="AP4875" s="26"/>
      <c r="AQ4875" s="26"/>
      <c r="AR4875" s="26"/>
      <c r="AS4875" s="26"/>
      <c r="AT4875" s="26"/>
      <c r="AU4875" s="26"/>
      <c r="AV4875" s="26"/>
      <c r="AW4875" s="26"/>
      <c r="AX4875" s="26"/>
      <c r="AY4875" s="26"/>
      <c r="AZ4875" s="26"/>
      <c r="BA4875" s="26"/>
      <c r="BB4875" s="26"/>
      <c r="BC4875" s="26"/>
      <c r="BD4875" s="26"/>
      <c r="BE4875" s="26"/>
      <c r="BF4875" s="26"/>
      <c r="BG4875" s="26"/>
      <c r="BH4875" s="26"/>
    </row>
    <row r="4876" spans="4:60" x14ac:dyDescent="0.2">
      <c r="D4876" s="23"/>
      <c r="F4876" s="28"/>
      <c r="H4876" s="1"/>
      <c r="Q4876" s="1"/>
      <c r="R4876" s="1"/>
      <c r="S4876" s="1"/>
      <c r="T4876" s="1"/>
      <c r="U4876" s="1"/>
      <c r="V4876" s="1"/>
      <c r="W4876" s="1"/>
      <c r="X4876" s="1"/>
      <c r="Y4876" s="1"/>
      <c r="Z4876" s="1"/>
      <c r="AA4876" s="1"/>
      <c r="AB4876" s="1"/>
      <c r="AC4876" s="1"/>
      <c r="AD4876" s="1"/>
      <c r="AE4876" s="1"/>
      <c r="AF4876" s="1"/>
      <c r="AG4876" s="1"/>
      <c r="AH4876" s="1"/>
      <c r="AI4876" s="1"/>
      <c r="AJ4876" s="1"/>
      <c r="AK4876" s="1"/>
      <c r="AL4876" s="1"/>
      <c r="AM4876" s="1"/>
      <c r="AN4876" s="1"/>
      <c r="AO4876" s="1"/>
      <c r="AP4876" s="1"/>
      <c r="AQ4876" s="1"/>
      <c r="AR4876" s="1"/>
      <c r="AS4876" s="1"/>
      <c r="AT4876" s="1"/>
      <c r="AU4876" s="1"/>
      <c r="AV4876" s="1"/>
      <c r="AW4876" s="1"/>
      <c r="AX4876" s="1"/>
      <c r="AY4876" s="1"/>
      <c r="AZ4876" s="1"/>
      <c r="BA4876" s="1"/>
      <c r="BB4876" s="1"/>
      <c r="BC4876" s="1"/>
      <c r="BD4876" s="1"/>
      <c r="BE4876" s="1"/>
      <c r="BF4876" s="1"/>
      <c r="BG4876" s="1"/>
      <c r="BH4876" s="1"/>
    </row>
    <row r="4877" spans="4:60" x14ac:dyDescent="0.2">
      <c r="D4877" s="23"/>
      <c r="F4877" s="28"/>
      <c r="H4877" s="1"/>
      <c r="I4877" s="29"/>
      <c r="J4877" s="29"/>
      <c r="K4877" s="29"/>
      <c r="L4877" s="29"/>
      <c r="M4877" s="29"/>
      <c r="N4877" s="29"/>
      <c r="O4877" s="29"/>
      <c r="P4877" s="29"/>
      <c r="Q4877" s="29"/>
      <c r="R4877" s="29"/>
      <c r="S4877" s="29"/>
      <c r="T4877" s="29"/>
      <c r="U4877" s="29"/>
      <c r="V4877" s="29"/>
      <c r="W4877" s="29"/>
      <c r="X4877" s="29"/>
      <c r="Y4877" s="29"/>
      <c r="Z4877" s="29"/>
      <c r="AA4877" s="29"/>
      <c r="AB4877" s="29"/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29"/>
      <c r="AQ4877" s="29"/>
      <c r="AR4877" s="29"/>
      <c r="AS4877" s="29"/>
      <c r="AT4877" s="29"/>
      <c r="AU4877" s="29"/>
      <c r="AV4877" s="29"/>
      <c r="AW4877" s="29"/>
      <c r="AX4877" s="29"/>
      <c r="AY4877" s="29"/>
      <c r="AZ4877" s="29"/>
      <c r="BA4877" s="29"/>
      <c r="BB4877" s="29"/>
      <c r="BC4877" s="29"/>
      <c r="BD4877" s="29"/>
      <c r="BE4877" s="29"/>
      <c r="BF4877" s="29"/>
      <c r="BG4877" s="29"/>
      <c r="BH4877" s="29"/>
    </row>
    <row r="4878" spans="4:60" x14ac:dyDescent="0.2">
      <c r="D4878" s="23"/>
      <c r="F4878" s="28"/>
      <c r="H4878" s="30"/>
      <c r="I4878" s="30"/>
      <c r="J4878" s="30"/>
      <c r="K4878" s="30"/>
      <c r="L4878" s="30"/>
      <c r="M4878" s="30"/>
      <c r="N4878" s="30"/>
      <c r="O4878" s="30"/>
      <c r="P4878" s="30"/>
      <c r="Q4878" s="30"/>
      <c r="R4878" s="30"/>
      <c r="S4878" s="30"/>
      <c r="T4878" s="30"/>
      <c r="U4878" s="30"/>
      <c r="V4878" s="30"/>
      <c r="W4878" s="30"/>
      <c r="X4878" s="30"/>
      <c r="Y4878" s="30"/>
      <c r="Z4878" s="30"/>
      <c r="AA4878" s="30"/>
      <c r="AB4878" s="30"/>
      <c r="AC4878" s="30"/>
      <c r="AD4878" s="30"/>
      <c r="AE4878" s="30"/>
      <c r="AF4878" s="30"/>
      <c r="AG4878" s="30"/>
      <c r="AH4878" s="30"/>
      <c r="AI4878" s="30"/>
      <c r="AJ4878" s="30"/>
      <c r="AK4878" s="30"/>
      <c r="AL4878" s="30"/>
      <c r="AM4878" s="30"/>
      <c r="AN4878" s="30"/>
      <c r="AO4878" s="30"/>
      <c r="AP4878" s="30"/>
      <c r="AQ4878" s="30"/>
      <c r="AR4878" s="30"/>
      <c r="AS4878" s="30"/>
      <c r="AT4878" s="30"/>
      <c r="AU4878" s="30"/>
      <c r="AV4878" s="30"/>
      <c r="AW4878" s="30"/>
      <c r="AX4878" s="30"/>
      <c r="AY4878" s="30"/>
      <c r="AZ4878" s="30"/>
      <c r="BA4878" s="30"/>
      <c r="BB4878" s="30"/>
      <c r="BC4878" s="30"/>
      <c r="BD4878" s="30"/>
      <c r="BE4878" s="30"/>
      <c r="BF4878" s="30"/>
      <c r="BG4878" s="30"/>
      <c r="BH4878" s="30"/>
    </row>
    <row r="4879" spans="4:60" x14ac:dyDescent="0.2">
      <c r="D4879" s="23"/>
      <c r="F4879" s="28"/>
      <c r="H4879" s="1"/>
      <c r="Q4879" s="1"/>
      <c r="R4879" s="1"/>
      <c r="S4879" s="1"/>
      <c r="T4879" s="1"/>
      <c r="U4879" s="1"/>
      <c r="V4879" s="1"/>
      <c r="W4879" s="1"/>
      <c r="X4879" s="1"/>
      <c r="Y4879" s="1"/>
      <c r="Z4879" s="1"/>
      <c r="AA4879" s="1"/>
      <c r="AB4879" s="1"/>
      <c r="AC4879" s="1"/>
      <c r="AD4879" s="1"/>
      <c r="AE4879" s="1"/>
      <c r="AF4879" s="1"/>
      <c r="AG4879" s="1"/>
      <c r="AH4879" s="1"/>
      <c r="AI4879" s="1"/>
      <c r="AJ4879" s="1"/>
      <c r="AK4879" s="1"/>
      <c r="AL4879" s="1"/>
      <c r="AM4879" s="1"/>
      <c r="AN4879" s="1"/>
      <c r="AO4879" s="1"/>
      <c r="AP4879" s="1"/>
      <c r="AQ4879" s="1"/>
      <c r="AR4879" s="1"/>
      <c r="AS4879" s="1"/>
      <c r="AT4879" s="1"/>
      <c r="AU4879" s="1"/>
      <c r="AV4879" s="1"/>
      <c r="AW4879" s="1"/>
      <c r="AX4879" s="1"/>
      <c r="AY4879" s="1"/>
      <c r="AZ4879" s="1"/>
      <c r="BA4879" s="1"/>
      <c r="BB4879" s="1"/>
      <c r="BC4879" s="1"/>
      <c r="BD4879" s="1"/>
      <c r="BE4879" s="1"/>
      <c r="BF4879" s="1"/>
      <c r="BG4879" s="1"/>
      <c r="BH4879" s="1"/>
    </row>
    <row r="4880" spans="4:60" x14ac:dyDescent="0.2">
      <c r="D4880" s="23"/>
      <c r="F4880" s="1"/>
      <c r="H4880" s="1"/>
      <c r="Q4880" s="1"/>
      <c r="R4880" s="1"/>
      <c r="S4880" s="1"/>
      <c r="T4880" s="1"/>
      <c r="U4880" s="1"/>
      <c r="V4880" s="1"/>
      <c r="W4880" s="1"/>
      <c r="X4880" s="1"/>
      <c r="Y4880" s="1"/>
      <c r="Z4880" s="1"/>
      <c r="AA4880" s="1"/>
      <c r="AB4880" s="1"/>
      <c r="AC4880" s="1"/>
      <c r="AD4880" s="1"/>
      <c r="AE4880" s="1"/>
      <c r="AF4880" s="1"/>
      <c r="AG4880" s="1"/>
      <c r="AH4880" s="1"/>
      <c r="AI4880" s="1"/>
      <c r="AJ4880" s="1"/>
      <c r="AK4880" s="1"/>
      <c r="AL4880" s="1"/>
      <c r="AM4880" s="1"/>
      <c r="AN4880" s="1"/>
      <c r="AO4880" s="1"/>
      <c r="AP4880" s="1"/>
      <c r="AQ4880" s="1"/>
      <c r="AR4880" s="1"/>
      <c r="AS4880" s="1"/>
      <c r="AT4880" s="1"/>
      <c r="AU4880" s="1"/>
      <c r="AV4880" s="1"/>
      <c r="AW4880" s="1"/>
      <c r="AX4880" s="1"/>
      <c r="AY4880" s="1"/>
      <c r="AZ4880" s="1"/>
      <c r="BA4880" s="1"/>
      <c r="BB4880" s="1"/>
      <c r="BC4880" s="1"/>
      <c r="BD4880" s="1"/>
      <c r="BE4880" s="1"/>
      <c r="BF4880" s="1"/>
      <c r="BG4880" s="1"/>
      <c r="BH4880" s="1"/>
    </row>
    <row r="4881" spans="4:60" x14ac:dyDescent="0.2">
      <c r="D4881" s="23"/>
      <c r="F4881" s="1"/>
      <c r="H4881" s="1"/>
      <c r="I4881" s="26"/>
      <c r="J4881" s="26"/>
      <c r="K4881" s="26"/>
      <c r="L4881" s="26"/>
      <c r="M4881" s="26"/>
      <c r="N4881" s="26"/>
      <c r="O4881" s="26"/>
      <c r="P4881" s="26"/>
      <c r="Q4881" s="26"/>
      <c r="R4881" s="26"/>
      <c r="S4881" s="26"/>
      <c r="T4881" s="26"/>
      <c r="U4881" s="26"/>
      <c r="V4881" s="26"/>
      <c r="W4881" s="26"/>
      <c r="X4881" s="26"/>
      <c r="Y4881" s="26"/>
      <c r="Z4881" s="26"/>
      <c r="AA4881" s="26"/>
      <c r="AB4881" s="26"/>
      <c r="AC4881" s="26"/>
      <c r="AD4881" s="26"/>
      <c r="AE4881" s="26"/>
      <c r="AF4881" s="26"/>
      <c r="AG4881" s="26"/>
      <c r="AH4881" s="26"/>
      <c r="AI4881" s="26"/>
      <c r="AJ4881" s="26"/>
      <c r="AK4881" s="26"/>
      <c r="AL4881" s="26"/>
      <c r="AM4881" s="26"/>
      <c r="AN4881" s="26"/>
      <c r="AO4881" s="26"/>
      <c r="AP4881" s="26"/>
      <c r="AQ4881" s="26"/>
      <c r="AR4881" s="26"/>
      <c r="AS4881" s="26"/>
      <c r="AT4881" s="26"/>
      <c r="AU4881" s="26"/>
      <c r="AV4881" s="26"/>
      <c r="AW4881" s="26"/>
      <c r="AX4881" s="26"/>
      <c r="AY4881" s="26"/>
      <c r="AZ4881" s="26"/>
      <c r="BA4881" s="26"/>
      <c r="BB4881" s="26"/>
      <c r="BC4881" s="26"/>
      <c r="BD4881" s="26"/>
      <c r="BE4881" s="26"/>
      <c r="BF4881" s="26"/>
      <c r="BG4881" s="26"/>
      <c r="BH4881" s="26"/>
    </row>
    <row r="4882" spans="4:60" x14ac:dyDescent="0.2">
      <c r="D4882" s="23"/>
      <c r="F4882" s="28"/>
      <c r="H4882" s="1"/>
      <c r="Q4882" s="1"/>
      <c r="R4882" s="1"/>
      <c r="S4882" s="1"/>
      <c r="T4882" s="1"/>
      <c r="U4882" s="1"/>
      <c r="V4882" s="1"/>
      <c r="W4882" s="1"/>
      <c r="X4882" s="1"/>
      <c r="Y4882" s="1"/>
      <c r="Z4882" s="1"/>
      <c r="AA4882" s="1"/>
      <c r="AB4882" s="1"/>
      <c r="AC4882" s="1"/>
      <c r="AD4882" s="1"/>
      <c r="AE4882" s="1"/>
      <c r="AF4882" s="1"/>
      <c r="AG4882" s="1"/>
      <c r="AH4882" s="1"/>
      <c r="AI4882" s="1"/>
      <c r="AJ4882" s="1"/>
      <c r="AK4882" s="1"/>
      <c r="AL4882" s="1"/>
      <c r="AM4882" s="1"/>
      <c r="AN4882" s="1"/>
      <c r="AO4882" s="1"/>
      <c r="AP4882" s="1"/>
      <c r="AQ4882" s="1"/>
      <c r="AR4882" s="1"/>
      <c r="AS4882" s="1"/>
      <c r="AT4882" s="1"/>
      <c r="AU4882" s="1"/>
      <c r="AV4882" s="1"/>
      <c r="AW4882" s="1"/>
      <c r="AX4882" s="1"/>
      <c r="AY4882" s="1"/>
      <c r="AZ4882" s="1"/>
      <c r="BA4882" s="1"/>
      <c r="BB4882" s="1"/>
      <c r="BC4882" s="1"/>
      <c r="BD4882" s="1"/>
      <c r="BE4882" s="1"/>
      <c r="BF4882" s="1"/>
      <c r="BG4882" s="1"/>
      <c r="BH4882" s="1"/>
    </row>
    <row r="4883" spans="4:60" x14ac:dyDescent="0.2">
      <c r="D4883" s="23"/>
      <c r="F4883" s="28"/>
      <c r="H4883" s="1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29"/>
      <c r="AY4883" s="29"/>
      <c r="AZ4883" s="29"/>
      <c r="BA4883" s="29"/>
      <c r="BB4883" s="29"/>
      <c r="BC4883" s="29"/>
      <c r="BD4883" s="29"/>
      <c r="BE4883" s="29"/>
      <c r="BF4883" s="29"/>
      <c r="BG4883" s="29"/>
      <c r="BH4883" s="29"/>
    </row>
    <row r="4884" spans="4:60" x14ac:dyDescent="0.2">
      <c r="D4884" s="23"/>
      <c r="F4884" s="28"/>
      <c r="H4884" s="30"/>
      <c r="I4884" s="30"/>
      <c r="J4884" s="30"/>
      <c r="K4884" s="30"/>
      <c r="L4884" s="30"/>
      <c r="M4884" s="30"/>
      <c r="N4884" s="30"/>
      <c r="O4884" s="30"/>
      <c r="P4884" s="30"/>
      <c r="Q4884" s="30"/>
      <c r="R4884" s="30"/>
      <c r="S4884" s="30"/>
      <c r="T4884" s="30"/>
      <c r="U4884" s="30"/>
      <c r="V4884" s="30"/>
      <c r="W4884" s="30"/>
      <c r="X4884" s="30"/>
      <c r="Y4884" s="30"/>
      <c r="Z4884" s="30"/>
      <c r="AA4884" s="30"/>
      <c r="AB4884" s="30"/>
      <c r="AC4884" s="30"/>
      <c r="AD4884" s="30"/>
      <c r="AE4884" s="30"/>
      <c r="AF4884" s="30"/>
      <c r="AG4884" s="30"/>
      <c r="AH4884" s="30"/>
      <c r="AI4884" s="30"/>
      <c r="AJ4884" s="30"/>
      <c r="AK4884" s="30"/>
      <c r="AL4884" s="30"/>
      <c r="AM4884" s="30"/>
      <c r="AN4884" s="30"/>
      <c r="AO4884" s="30"/>
      <c r="AP4884" s="30"/>
      <c r="AQ4884" s="30"/>
      <c r="AR4884" s="30"/>
      <c r="AS4884" s="30"/>
      <c r="AT4884" s="30"/>
      <c r="AU4884" s="30"/>
      <c r="AV4884" s="30"/>
      <c r="AW4884" s="30"/>
      <c r="AX4884" s="30"/>
      <c r="AY4884" s="30"/>
      <c r="AZ4884" s="30"/>
      <c r="BA4884" s="30"/>
      <c r="BB4884" s="30"/>
      <c r="BC4884" s="30"/>
      <c r="BD4884" s="30"/>
      <c r="BE4884" s="30"/>
      <c r="BF4884" s="30"/>
      <c r="BG4884" s="30"/>
      <c r="BH4884" s="30"/>
    </row>
    <row r="4885" spans="4:60" x14ac:dyDescent="0.2">
      <c r="D4885" s="23"/>
      <c r="F4885" s="28"/>
      <c r="H4885" s="1"/>
      <c r="Q4885" s="1"/>
      <c r="R4885" s="1"/>
      <c r="S4885" s="1"/>
      <c r="T4885" s="1"/>
      <c r="U4885" s="1"/>
      <c r="V4885" s="1"/>
      <c r="W4885" s="1"/>
      <c r="X4885" s="1"/>
      <c r="Y4885" s="1"/>
      <c r="Z4885" s="1"/>
      <c r="AA4885" s="1"/>
      <c r="AB4885" s="1"/>
      <c r="AC4885" s="1"/>
      <c r="AD4885" s="1"/>
      <c r="AE4885" s="1"/>
      <c r="AF4885" s="1"/>
      <c r="AG4885" s="1"/>
      <c r="AH4885" s="1"/>
      <c r="AI4885" s="1"/>
      <c r="AJ4885" s="1"/>
      <c r="AK4885" s="1"/>
      <c r="AL4885" s="1"/>
      <c r="AM4885" s="1"/>
      <c r="AN4885" s="1"/>
      <c r="AO4885" s="1"/>
      <c r="AP4885" s="1"/>
      <c r="AQ4885" s="1"/>
      <c r="AR4885" s="1"/>
      <c r="AS4885" s="1"/>
      <c r="AT4885" s="1"/>
      <c r="AU4885" s="1"/>
      <c r="AV4885" s="1"/>
      <c r="AW4885" s="1"/>
      <c r="AX4885" s="1"/>
      <c r="AY4885" s="1"/>
      <c r="AZ4885" s="1"/>
      <c r="BA4885" s="1"/>
      <c r="BB4885" s="1"/>
      <c r="BC4885" s="1"/>
      <c r="BD4885" s="1"/>
      <c r="BE4885" s="1"/>
      <c r="BF4885" s="1"/>
      <c r="BG4885" s="1"/>
      <c r="BH4885" s="1"/>
    </row>
    <row r="4886" spans="4:60" x14ac:dyDescent="0.2">
      <c r="D4886" s="23"/>
      <c r="F4886" s="1"/>
      <c r="H4886" s="1"/>
      <c r="Q4886" s="1"/>
      <c r="R4886" s="1"/>
      <c r="S4886" s="1"/>
      <c r="T4886" s="1"/>
      <c r="U4886" s="1"/>
      <c r="V4886" s="1"/>
      <c r="W4886" s="1"/>
      <c r="X4886" s="1"/>
      <c r="Y4886" s="1"/>
      <c r="Z4886" s="1"/>
      <c r="AA4886" s="1"/>
      <c r="AB4886" s="1"/>
      <c r="AC4886" s="1"/>
      <c r="AD4886" s="1"/>
      <c r="AE4886" s="1"/>
      <c r="AF4886" s="1"/>
      <c r="AG4886" s="1"/>
      <c r="AH4886" s="1"/>
      <c r="AI4886" s="1"/>
      <c r="AJ4886" s="1"/>
      <c r="AK4886" s="1"/>
      <c r="AL4886" s="1"/>
      <c r="AM4886" s="1"/>
      <c r="AN4886" s="1"/>
      <c r="AO4886" s="1"/>
      <c r="AP4886" s="1"/>
      <c r="AQ4886" s="1"/>
      <c r="AR4886" s="1"/>
      <c r="AS4886" s="1"/>
      <c r="AT4886" s="1"/>
      <c r="AU4886" s="1"/>
      <c r="AV4886" s="1"/>
      <c r="AW4886" s="1"/>
      <c r="AX4886" s="1"/>
      <c r="AY4886" s="1"/>
      <c r="AZ4886" s="1"/>
      <c r="BA4886" s="1"/>
      <c r="BB4886" s="1"/>
      <c r="BC4886" s="1"/>
      <c r="BD4886" s="1"/>
      <c r="BE4886" s="1"/>
      <c r="BF4886" s="1"/>
      <c r="BG4886" s="1"/>
      <c r="BH4886" s="1"/>
    </row>
    <row r="4887" spans="4:60" x14ac:dyDescent="0.2">
      <c r="D4887" s="23"/>
      <c r="F4887" s="1"/>
      <c r="H4887" s="1"/>
      <c r="I4887" s="26"/>
      <c r="J4887" s="26"/>
      <c r="K4887" s="26"/>
      <c r="L4887" s="26"/>
      <c r="M4887" s="26"/>
      <c r="N4887" s="26"/>
      <c r="O4887" s="26"/>
      <c r="P4887" s="26"/>
      <c r="Q4887" s="26"/>
      <c r="R4887" s="26"/>
      <c r="S4887" s="26"/>
      <c r="T4887" s="26"/>
      <c r="U4887" s="26"/>
      <c r="V4887" s="26"/>
      <c r="W4887" s="26"/>
      <c r="X4887" s="26"/>
      <c r="Y4887" s="26"/>
      <c r="Z4887" s="26"/>
      <c r="AA4887" s="26"/>
      <c r="AB4887" s="26"/>
      <c r="AC4887" s="26"/>
      <c r="AD4887" s="26"/>
      <c r="AE4887" s="26"/>
      <c r="AF4887" s="26"/>
      <c r="AG4887" s="26"/>
      <c r="AH4887" s="26"/>
      <c r="AI4887" s="26"/>
      <c r="AJ4887" s="26"/>
      <c r="AK4887" s="26"/>
      <c r="AL4887" s="26"/>
      <c r="AM4887" s="26"/>
      <c r="AN4887" s="26"/>
      <c r="AO4887" s="26"/>
      <c r="AP4887" s="26"/>
      <c r="AQ4887" s="26"/>
      <c r="AR4887" s="26"/>
      <c r="AS4887" s="26"/>
      <c r="AT4887" s="26"/>
      <c r="AU4887" s="26"/>
      <c r="AV4887" s="26"/>
      <c r="AW4887" s="26"/>
      <c r="AX4887" s="26"/>
      <c r="AY4887" s="26"/>
      <c r="AZ4887" s="26"/>
      <c r="BA4887" s="26"/>
      <c r="BB4887" s="26"/>
      <c r="BC4887" s="26"/>
      <c r="BD4887" s="26"/>
      <c r="BE4887" s="26"/>
      <c r="BF4887" s="26"/>
      <c r="BG4887" s="26"/>
      <c r="BH4887" s="26"/>
    </row>
    <row r="4888" spans="4:60" x14ac:dyDescent="0.2">
      <c r="D4888" s="23"/>
      <c r="F4888" s="28"/>
      <c r="H4888" s="1"/>
      <c r="Q4888" s="1"/>
      <c r="R4888" s="1"/>
      <c r="S4888" s="1"/>
      <c r="T4888" s="1"/>
      <c r="U4888" s="1"/>
      <c r="V4888" s="1"/>
      <c r="W4888" s="1"/>
      <c r="X4888" s="1"/>
      <c r="Y4888" s="1"/>
      <c r="Z4888" s="1"/>
      <c r="AA4888" s="1"/>
      <c r="AB4888" s="1"/>
      <c r="AC4888" s="1"/>
      <c r="AD4888" s="1"/>
      <c r="AE4888" s="1"/>
      <c r="AF4888" s="1"/>
      <c r="AG4888" s="1"/>
      <c r="AH4888" s="1"/>
      <c r="AI4888" s="1"/>
      <c r="AJ4888" s="1"/>
      <c r="AK4888" s="1"/>
      <c r="AL4888" s="1"/>
      <c r="AM4888" s="1"/>
      <c r="AN4888" s="1"/>
      <c r="AO4888" s="1"/>
      <c r="AP4888" s="1"/>
      <c r="AQ4888" s="1"/>
      <c r="AR4888" s="1"/>
      <c r="AS4888" s="1"/>
      <c r="AT4888" s="1"/>
      <c r="AU4888" s="1"/>
      <c r="AV4888" s="1"/>
      <c r="AW4888" s="1"/>
      <c r="AX4888" s="1"/>
      <c r="AY4888" s="1"/>
      <c r="AZ4888" s="1"/>
      <c r="BA4888" s="1"/>
      <c r="BB4888" s="1"/>
      <c r="BC4888" s="1"/>
      <c r="BD4888" s="1"/>
      <c r="BE4888" s="1"/>
      <c r="BF4888" s="1"/>
      <c r="BG4888" s="1"/>
      <c r="BH4888" s="1"/>
    </row>
    <row r="4889" spans="4:60" x14ac:dyDescent="0.2">
      <c r="D4889" s="23"/>
      <c r="F4889" s="28"/>
      <c r="H4889" s="1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29"/>
      <c r="X4889" s="29"/>
      <c r="Y4889" s="29"/>
      <c r="Z4889" s="29"/>
      <c r="AA4889" s="29"/>
      <c r="AB4889" s="29"/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29"/>
      <c r="AQ4889" s="29"/>
      <c r="AR4889" s="29"/>
      <c r="AS4889" s="29"/>
      <c r="AT4889" s="29"/>
      <c r="AU4889" s="29"/>
      <c r="AV4889" s="29"/>
      <c r="AW4889" s="29"/>
      <c r="AX4889" s="29"/>
      <c r="AY4889" s="29"/>
      <c r="AZ4889" s="29"/>
      <c r="BA4889" s="29"/>
      <c r="BB4889" s="29"/>
      <c r="BC4889" s="29"/>
      <c r="BD4889" s="29"/>
      <c r="BE4889" s="29"/>
      <c r="BF4889" s="29"/>
      <c r="BG4889" s="29"/>
      <c r="BH4889" s="29"/>
    </row>
    <row r="4890" spans="4:60" x14ac:dyDescent="0.2">
      <c r="D4890" s="23"/>
      <c r="F4890" s="28"/>
      <c r="H4890" s="30"/>
      <c r="I4890" s="30"/>
      <c r="J4890" s="30"/>
      <c r="K4890" s="30"/>
      <c r="L4890" s="30"/>
      <c r="M4890" s="30"/>
      <c r="N4890" s="30"/>
      <c r="O4890" s="30"/>
      <c r="P4890" s="30"/>
      <c r="Q4890" s="30"/>
      <c r="R4890" s="30"/>
      <c r="S4890" s="30"/>
      <c r="T4890" s="30"/>
      <c r="U4890" s="30"/>
      <c r="V4890" s="30"/>
      <c r="W4890" s="30"/>
      <c r="X4890" s="30"/>
      <c r="Y4890" s="30"/>
      <c r="Z4890" s="30"/>
      <c r="AA4890" s="30"/>
      <c r="AB4890" s="30"/>
      <c r="AC4890" s="30"/>
      <c r="AD4890" s="30"/>
      <c r="AE4890" s="30"/>
      <c r="AF4890" s="30"/>
      <c r="AG4890" s="30"/>
      <c r="AH4890" s="30"/>
      <c r="AI4890" s="30"/>
      <c r="AJ4890" s="30"/>
      <c r="AK4890" s="30"/>
      <c r="AL4890" s="30"/>
      <c r="AM4890" s="30"/>
      <c r="AN4890" s="30"/>
      <c r="AO4890" s="30"/>
      <c r="AP4890" s="30"/>
      <c r="AQ4890" s="30"/>
      <c r="AR4890" s="30"/>
      <c r="AS4890" s="30"/>
      <c r="AT4890" s="30"/>
      <c r="AU4890" s="30"/>
      <c r="AV4890" s="30"/>
      <c r="AW4890" s="30"/>
      <c r="AX4890" s="30"/>
      <c r="AY4890" s="30"/>
      <c r="AZ4890" s="30"/>
      <c r="BA4890" s="30"/>
      <c r="BB4890" s="30"/>
      <c r="BC4890" s="30"/>
      <c r="BD4890" s="30"/>
      <c r="BE4890" s="30"/>
      <c r="BF4890" s="30"/>
      <c r="BG4890" s="30"/>
      <c r="BH4890" s="30"/>
    </row>
    <row r="4891" spans="4:60" x14ac:dyDescent="0.2">
      <c r="D4891" s="23"/>
      <c r="F4891" s="28"/>
      <c r="H4891" s="1"/>
      <c r="Q4891" s="1"/>
      <c r="R4891" s="1"/>
      <c r="S4891" s="1"/>
      <c r="T4891" s="1"/>
      <c r="U4891" s="1"/>
      <c r="V4891" s="1"/>
      <c r="W4891" s="1"/>
      <c r="X4891" s="1"/>
      <c r="Y4891" s="1"/>
      <c r="Z4891" s="1"/>
      <c r="AA4891" s="1"/>
      <c r="AB4891" s="1"/>
      <c r="AC4891" s="1"/>
      <c r="AD4891" s="1"/>
      <c r="AE4891" s="1"/>
      <c r="AF4891" s="1"/>
      <c r="AG4891" s="1"/>
      <c r="AH4891" s="1"/>
      <c r="AI4891" s="1"/>
      <c r="AJ4891" s="1"/>
      <c r="AK4891" s="1"/>
      <c r="AL4891" s="1"/>
      <c r="AM4891" s="1"/>
      <c r="AN4891" s="1"/>
      <c r="AO4891" s="1"/>
      <c r="AP4891" s="1"/>
      <c r="AQ4891" s="1"/>
      <c r="AR4891" s="1"/>
      <c r="AS4891" s="1"/>
      <c r="AT4891" s="1"/>
      <c r="AU4891" s="1"/>
      <c r="AV4891" s="1"/>
      <c r="AW4891" s="1"/>
      <c r="AX4891" s="1"/>
      <c r="AY4891" s="1"/>
      <c r="AZ4891" s="1"/>
      <c r="BA4891" s="1"/>
      <c r="BB4891" s="1"/>
      <c r="BC4891" s="1"/>
      <c r="BD4891" s="1"/>
      <c r="BE4891" s="1"/>
      <c r="BF4891" s="1"/>
      <c r="BG4891" s="1"/>
      <c r="BH4891" s="1"/>
    </row>
    <row r="4892" spans="4:60" x14ac:dyDescent="0.2">
      <c r="D4892" s="23"/>
      <c r="F4892" s="1"/>
      <c r="H4892" s="1"/>
      <c r="Q4892" s="1"/>
      <c r="R4892" s="1"/>
      <c r="S4892" s="1"/>
      <c r="T4892" s="1"/>
      <c r="U4892" s="1"/>
      <c r="V4892" s="1"/>
      <c r="W4892" s="1"/>
      <c r="X4892" s="1"/>
      <c r="Y4892" s="1"/>
      <c r="Z4892" s="1"/>
      <c r="AA4892" s="1"/>
      <c r="AB4892" s="1"/>
      <c r="AC4892" s="1"/>
      <c r="AD4892" s="1"/>
      <c r="AE4892" s="1"/>
      <c r="AF4892" s="1"/>
      <c r="AG4892" s="1"/>
      <c r="AH4892" s="1"/>
      <c r="AI4892" s="1"/>
      <c r="AJ4892" s="1"/>
      <c r="AK4892" s="1"/>
      <c r="AL4892" s="1"/>
      <c r="AM4892" s="1"/>
      <c r="AN4892" s="1"/>
      <c r="AO4892" s="1"/>
      <c r="AP4892" s="1"/>
      <c r="AQ4892" s="1"/>
      <c r="AR4892" s="1"/>
      <c r="AS4892" s="1"/>
      <c r="AT4892" s="1"/>
      <c r="AU4892" s="1"/>
      <c r="AV4892" s="1"/>
      <c r="AW4892" s="1"/>
      <c r="AX4892" s="1"/>
      <c r="AY4892" s="1"/>
      <c r="AZ4892" s="1"/>
      <c r="BA4892" s="1"/>
      <c r="BB4892" s="1"/>
      <c r="BC4892" s="1"/>
      <c r="BD4892" s="1"/>
      <c r="BE4892" s="1"/>
      <c r="BF4892" s="1"/>
      <c r="BG4892" s="1"/>
      <c r="BH4892" s="1"/>
    </row>
    <row r="4893" spans="4:60" x14ac:dyDescent="0.2">
      <c r="D4893" s="23"/>
      <c r="F4893" s="1"/>
      <c r="H4893" s="1"/>
      <c r="I4893" s="26"/>
      <c r="J4893" s="26"/>
      <c r="K4893" s="26"/>
      <c r="L4893" s="26"/>
      <c r="M4893" s="26"/>
      <c r="N4893" s="26"/>
      <c r="O4893" s="26"/>
      <c r="P4893" s="26"/>
      <c r="Q4893" s="26"/>
      <c r="R4893" s="26"/>
      <c r="S4893" s="26"/>
      <c r="T4893" s="26"/>
      <c r="U4893" s="26"/>
      <c r="V4893" s="26"/>
      <c r="W4893" s="26"/>
      <c r="X4893" s="26"/>
      <c r="Y4893" s="26"/>
      <c r="Z4893" s="26"/>
      <c r="AA4893" s="26"/>
      <c r="AB4893" s="26"/>
      <c r="AC4893" s="26"/>
      <c r="AD4893" s="26"/>
      <c r="AE4893" s="26"/>
      <c r="AF4893" s="26"/>
      <c r="AG4893" s="26"/>
      <c r="AH4893" s="26"/>
      <c r="AI4893" s="26"/>
      <c r="AJ4893" s="26"/>
      <c r="AK4893" s="26"/>
      <c r="AL4893" s="26"/>
      <c r="AM4893" s="26"/>
      <c r="AN4893" s="26"/>
      <c r="AO4893" s="26"/>
      <c r="AP4893" s="26"/>
      <c r="AQ4893" s="26"/>
      <c r="AR4893" s="26"/>
      <c r="AS4893" s="26"/>
      <c r="AT4893" s="26"/>
      <c r="AU4893" s="26"/>
      <c r="AV4893" s="26"/>
      <c r="AW4893" s="26"/>
      <c r="AX4893" s="26"/>
      <c r="AY4893" s="26"/>
      <c r="AZ4893" s="26"/>
      <c r="BA4893" s="26"/>
      <c r="BB4893" s="26"/>
      <c r="BC4893" s="26"/>
      <c r="BD4893" s="26"/>
      <c r="BE4893" s="26"/>
      <c r="BF4893" s="26"/>
      <c r="BG4893" s="26"/>
      <c r="BH4893" s="26"/>
    </row>
    <row r="4894" spans="4:60" x14ac:dyDescent="0.2">
      <c r="D4894" s="23"/>
      <c r="F4894" s="28"/>
      <c r="H4894" s="1"/>
      <c r="Q4894" s="1"/>
      <c r="R4894" s="1"/>
      <c r="S4894" s="1"/>
      <c r="T4894" s="1"/>
      <c r="U4894" s="1"/>
      <c r="V4894" s="1"/>
      <c r="W4894" s="1"/>
      <c r="X4894" s="1"/>
      <c r="Y4894" s="1"/>
      <c r="Z4894" s="1"/>
      <c r="AA4894" s="1"/>
      <c r="AB4894" s="1"/>
      <c r="AC4894" s="1"/>
      <c r="AD4894" s="1"/>
      <c r="AE4894" s="1"/>
      <c r="AF4894" s="1"/>
      <c r="AG4894" s="1"/>
      <c r="AH4894" s="1"/>
      <c r="AI4894" s="1"/>
      <c r="AJ4894" s="1"/>
      <c r="AK4894" s="1"/>
      <c r="AL4894" s="1"/>
      <c r="AM4894" s="1"/>
      <c r="AN4894" s="1"/>
      <c r="AO4894" s="1"/>
      <c r="AP4894" s="1"/>
      <c r="AQ4894" s="1"/>
      <c r="AR4894" s="1"/>
      <c r="AS4894" s="1"/>
      <c r="AT4894" s="1"/>
      <c r="AU4894" s="1"/>
      <c r="AV4894" s="1"/>
      <c r="AW4894" s="1"/>
      <c r="AX4894" s="1"/>
      <c r="AY4894" s="1"/>
      <c r="AZ4894" s="1"/>
      <c r="BA4894" s="1"/>
      <c r="BB4894" s="1"/>
      <c r="BC4894" s="1"/>
      <c r="BD4894" s="1"/>
      <c r="BE4894" s="1"/>
      <c r="BF4894" s="1"/>
      <c r="BG4894" s="1"/>
      <c r="BH4894" s="1"/>
    </row>
    <row r="4895" spans="4:60" x14ac:dyDescent="0.2">
      <c r="D4895" s="23"/>
      <c r="F4895" s="28"/>
      <c r="H4895" s="1"/>
      <c r="I4895" s="29"/>
      <c r="J4895" s="29"/>
      <c r="K4895" s="29"/>
      <c r="L4895" s="29"/>
      <c r="M4895" s="29"/>
      <c r="N4895" s="29"/>
      <c r="O4895" s="29"/>
      <c r="P4895" s="29"/>
      <c r="Q4895" s="29"/>
      <c r="R4895" s="29"/>
      <c r="S4895" s="29"/>
      <c r="T4895" s="29"/>
      <c r="U4895" s="29"/>
      <c r="V4895" s="29"/>
      <c r="W4895" s="29"/>
      <c r="X4895" s="29"/>
      <c r="Y4895" s="29"/>
      <c r="Z4895" s="29"/>
      <c r="AA4895" s="29"/>
      <c r="AB4895" s="29"/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29"/>
      <c r="AS4895" s="29"/>
      <c r="AT4895" s="29"/>
      <c r="AU4895" s="29"/>
      <c r="AV4895" s="29"/>
      <c r="AW4895" s="29"/>
      <c r="AX4895" s="29"/>
      <c r="AY4895" s="29"/>
      <c r="AZ4895" s="29"/>
      <c r="BA4895" s="29"/>
      <c r="BB4895" s="29"/>
      <c r="BC4895" s="29"/>
      <c r="BD4895" s="29"/>
      <c r="BE4895" s="29"/>
      <c r="BF4895" s="29"/>
      <c r="BG4895" s="29"/>
      <c r="BH4895" s="29"/>
    </row>
    <row r="4896" spans="4:60" x14ac:dyDescent="0.2">
      <c r="D4896" s="23"/>
      <c r="F4896" s="28"/>
      <c r="H4896" s="30"/>
      <c r="I4896" s="30"/>
      <c r="J4896" s="30"/>
      <c r="K4896" s="30"/>
      <c r="L4896" s="30"/>
      <c r="M4896" s="30"/>
      <c r="N4896" s="30"/>
      <c r="O4896" s="30"/>
      <c r="P4896" s="30"/>
      <c r="Q4896" s="30"/>
      <c r="R4896" s="30"/>
      <c r="S4896" s="30"/>
      <c r="T4896" s="30"/>
      <c r="U4896" s="30"/>
      <c r="V4896" s="30"/>
      <c r="W4896" s="30"/>
      <c r="X4896" s="30"/>
      <c r="Y4896" s="30"/>
      <c r="Z4896" s="30"/>
      <c r="AA4896" s="30"/>
      <c r="AB4896" s="30"/>
      <c r="AC4896" s="30"/>
      <c r="AD4896" s="30"/>
      <c r="AE4896" s="30"/>
      <c r="AF4896" s="30"/>
      <c r="AG4896" s="30"/>
      <c r="AH4896" s="30"/>
      <c r="AI4896" s="30"/>
      <c r="AJ4896" s="30"/>
      <c r="AK4896" s="30"/>
      <c r="AL4896" s="30"/>
      <c r="AM4896" s="30"/>
      <c r="AN4896" s="30"/>
      <c r="AO4896" s="30"/>
      <c r="AP4896" s="30"/>
      <c r="AQ4896" s="30"/>
      <c r="AR4896" s="30"/>
      <c r="AS4896" s="30"/>
      <c r="AT4896" s="30"/>
      <c r="AU4896" s="30"/>
      <c r="AV4896" s="30"/>
      <c r="AW4896" s="30"/>
      <c r="AX4896" s="30"/>
      <c r="AY4896" s="30"/>
      <c r="AZ4896" s="30"/>
      <c r="BA4896" s="30"/>
      <c r="BB4896" s="30"/>
      <c r="BC4896" s="30"/>
      <c r="BD4896" s="30"/>
      <c r="BE4896" s="30"/>
      <c r="BF4896" s="30"/>
      <c r="BG4896" s="30"/>
      <c r="BH4896" s="30"/>
    </row>
    <row r="4897" spans="4:60" x14ac:dyDescent="0.2">
      <c r="D4897" s="23"/>
      <c r="F4897" s="28"/>
      <c r="H4897" s="1"/>
      <c r="Q4897" s="1"/>
      <c r="R4897" s="1"/>
      <c r="S4897" s="1"/>
      <c r="T4897" s="1"/>
      <c r="U4897" s="1"/>
      <c r="V4897" s="1"/>
      <c r="W4897" s="1"/>
      <c r="X4897" s="1"/>
      <c r="Y4897" s="1"/>
      <c r="Z4897" s="1"/>
      <c r="AA4897" s="1"/>
      <c r="AB4897" s="1"/>
      <c r="AC4897" s="1"/>
      <c r="AD4897" s="1"/>
      <c r="AE4897" s="1"/>
      <c r="AF4897" s="1"/>
      <c r="AG4897" s="1"/>
      <c r="AH4897" s="1"/>
      <c r="AI4897" s="1"/>
      <c r="AJ4897" s="1"/>
      <c r="AK4897" s="1"/>
      <c r="AL4897" s="1"/>
      <c r="AM4897" s="1"/>
      <c r="AN4897" s="1"/>
      <c r="AO4897" s="1"/>
      <c r="AP4897" s="1"/>
      <c r="AQ4897" s="1"/>
      <c r="AR4897" s="1"/>
      <c r="AS4897" s="1"/>
      <c r="AT4897" s="1"/>
      <c r="AU4897" s="1"/>
      <c r="AV4897" s="1"/>
      <c r="AW4897" s="1"/>
      <c r="AX4897" s="1"/>
      <c r="AY4897" s="1"/>
      <c r="AZ4897" s="1"/>
      <c r="BA4897" s="1"/>
      <c r="BB4897" s="1"/>
      <c r="BC4897" s="1"/>
      <c r="BD4897" s="1"/>
      <c r="BE4897" s="1"/>
      <c r="BF4897" s="1"/>
      <c r="BG4897" s="1"/>
      <c r="BH4897" s="1"/>
    </row>
    <row r="4898" spans="4:60" x14ac:dyDescent="0.2">
      <c r="D4898" s="23"/>
      <c r="F4898" s="1"/>
      <c r="H4898" s="1"/>
      <c r="Q4898" s="1"/>
      <c r="R4898" s="1"/>
      <c r="S4898" s="1"/>
      <c r="T4898" s="1"/>
      <c r="U4898" s="1"/>
      <c r="V4898" s="1"/>
      <c r="W4898" s="1"/>
      <c r="X4898" s="1"/>
      <c r="Y4898" s="1"/>
      <c r="Z4898" s="1"/>
      <c r="AA4898" s="1"/>
      <c r="AB4898" s="1"/>
      <c r="AC4898" s="1"/>
      <c r="AD4898" s="1"/>
      <c r="AE4898" s="1"/>
      <c r="AF4898" s="1"/>
      <c r="AG4898" s="1"/>
      <c r="AH4898" s="1"/>
      <c r="AI4898" s="1"/>
      <c r="AJ4898" s="1"/>
      <c r="AK4898" s="1"/>
      <c r="AL4898" s="1"/>
      <c r="AM4898" s="1"/>
      <c r="AN4898" s="1"/>
      <c r="AO4898" s="1"/>
      <c r="AP4898" s="1"/>
      <c r="AQ4898" s="1"/>
      <c r="AR4898" s="1"/>
      <c r="AS4898" s="1"/>
      <c r="AT4898" s="1"/>
      <c r="AU4898" s="1"/>
      <c r="AV4898" s="1"/>
      <c r="AW4898" s="1"/>
      <c r="AX4898" s="1"/>
      <c r="AY4898" s="1"/>
      <c r="AZ4898" s="1"/>
      <c r="BA4898" s="1"/>
      <c r="BB4898" s="1"/>
      <c r="BC4898" s="1"/>
      <c r="BD4898" s="1"/>
      <c r="BE4898" s="1"/>
      <c r="BF4898" s="1"/>
      <c r="BG4898" s="1"/>
      <c r="BH4898" s="1"/>
    </row>
    <row r="4899" spans="4:60" x14ac:dyDescent="0.2">
      <c r="D4899" s="23"/>
      <c r="F4899" s="1"/>
      <c r="H4899" s="1"/>
      <c r="I4899" s="26"/>
      <c r="J4899" s="26"/>
      <c r="K4899" s="26"/>
      <c r="L4899" s="26"/>
      <c r="M4899" s="26"/>
      <c r="N4899" s="26"/>
      <c r="O4899" s="26"/>
      <c r="P4899" s="26"/>
      <c r="Q4899" s="26"/>
      <c r="R4899" s="26"/>
      <c r="S4899" s="26"/>
      <c r="T4899" s="26"/>
      <c r="U4899" s="26"/>
      <c r="V4899" s="26"/>
      <c r="W4899" s="26"/>
      <c r="X4899" s="26"/>
      <c r="Y4899" s="26"/>
      <c r="Z4899" s="26"/>
      <c r="AA4899" s="26"/>
      <c r="AB4899" s="26"/>
      <c r="AC4899" s="26"/>
      <c r="AD4899" s="26"/>
      <c r="AE4899" s="26"/>
      <c r="AF4899" s="26"/>
      <c r="AG4899" s="26"/>
      <c r="AH4899" s="26"/>
      <c r="AI4899" s="26"/>
      <c r="AJ4899" s="26"/>
      <c r="AK4899" s="26"/>
      <c r="AL4899" s="26"/>
      <c r="AM4899" s="26"/>
      <c r="AN4899" s="26"/>
      <c r="AO4899" s="26"/>
      <c r="AP4899" s="26"/>
      <c r="AQ4899" s="26"/>
      <c r="AR4899" s="26"/>
      <c r="AS4899" s="26"/>
      <c r="AT4899" s="26"/>
      <c r="AU4899" s="26"/>
      <c r="AV4899" s="26"/>
      <c r="AW4899" s="26"/>
      <c r="AX4899" s="26"/>
      <c r="AY4899" s="26"/>
      <c r="AZ4899" s="26"/>
      <c r="BA4899" s="26"/>
      <c r="BB4899" s="26"/>
      <c r="BC4899" s="26"/>
      <c r="BD4899" s="26"/>
      <c r="BE4899" s="26"/>
      <c r="BF4899" s="26"/>
      <c r="BG4899" s="26"/>
      <c r="BH4899" s="26"/>
    </row>
    <row r="4900" spans="4:60" x14ac:dyDescent="0.2">
      <c r="D4900" s="23"/>
      <c r="F4900" s="28"/>
      <c r="H4900" s="1"/>
      <c r="Q4900" s="1"/>
      <c r="R4900" s="1"/>
      <c r="S4900" s="1"/>
      <c r="T4900" s="1"/>
      <c r="U4900" s="1"/>
      <c r="V4900" s="1"/>
      <c r="W4900" s="1"/>
      <c r="X4900" s="1"/>
      <c r="Y4900" s="1"/>
      <c r="Z4900" s="1"/>
      <c r="AA4900" s="1"/>
      <c r="AB4900" s="1"/>
      <c r="AC4900" s="1"/>
      <c r="AD4900" s="1"/>
      <c r="AE4900" s="1"/>
      <c r="AF4900" s="1"/>
      <c r="AG4900" s="1"/>
      <c r="AH4900" s="1"/>
      <c r="AI4900" s="1"/>
      <c r="AJ4900" s="1"/>
      <c r="AK4900" s="1"/>
      <c r="AL4900" s="1"/>
      <c r="AM4900" s="1"/>
      <c r="AN4900" s="1"/>
      <c r="AO4900" s="1"/>
      <c r="AP4900" s="1"/>
      <c r="AQ4900" s="1"/>
      <c r="AR4900" s="1"/>
      <c r="AS4900" s="1"/>
      <c r="AT4900" s="1"/>
      <c r="AU4900" s="1"/>
      <c r="AV4900" s="1"/>
      <c r="AW4900" s="1"/>
      <c r="AX4900" s="1"/>
      <c r="AY4900" s="1"/>
      <c r="AZ4900" s="1"/>
      <c r="BA4900" s="1"/>
      <c r="BB4900" s="1"/>
      <c r="BC4900" s="1"/>
      <c r="BD4900" s="1"/>
      <c r="BE4900" s="1"/>
      <c r="BF4900" s="1"/>
      <c r="BG4900" s="1"/>
      <c r="BH4900" s="1"/>
    </row>
    <row r="4901" spans="4:60" x14ac:dyDescent="0.2">
      <c r="D4901" s="23"/>
      <c r="F4901" s="28"/>
      <c r="H4901" s="1"/>
      <c r="I4901" s="29"/>
      <c r="J4901" s="29"/>
      <c r="K4901" s="29"/>
      <c r="L4901" s="29"/>
      <c r="M4901" s="29"/>
      <c r="N4901" s="29"/>
      <c r="O4901" s="29"/>
      <c r="P4901" s="29"/>
      <c r="Q4901" s="29"/>
      <c r="R4901" s="29"/>
      <c r="S4901" s="29"/>
      <c r="T4901" s="29"/>
      <c r="U4901" s="29"/>
      <c r="V4901" s="29"/>
      <c r="W4901" s="29"/>
      <c r="X4901" s="29"/>
      <c r="Y4901" s="29"/>
      <c r="Z4901" s="29"/>
      <c r="AA4901" s="29"/>
      <c r="AB4901" s="29"/>
      <c r="AC4901" s="29"/>
      <c r="AD4901" s="29"/>
      <c r="AE4901" s="29"/>
      <c r="AF4901" s="29"/>
      <c r="AG4901" s="29"/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29"/>
      <c r="AS4901" s="29"/>
      <c r="AT4901" s="29"/>
      <c r="AU4901" s="29"/>
      <c r="AV4901" s="29"/>
      <c r="AW4901" s="29"/>
      <c r="AX4901" s="29"/>
      <c r="AY4901" s="29"/>
      <c r="AZ4901" s="29"/>
      <c r="BA4901" s="29"/>
      <c r="BB4901" s="29"/>
      <c r="BC4901" s="29"/>
      <c r="BD4901" s="29"/>
      <c r="BE4901" s="29"/>
      <c r="BF4901" s="29"/>
      <c r="BG4901" s="29"/>
      <c r="BH4901" s="29"/>
    </row>
    <row r="4902" spans="4:60" x14ac:dyDescent="0.2">
      <c r="D4902" s="23"/>
      <c r="F4902" s="28"/>
      <c r="H4902" s="30"/>
      <c r="I4902" s="30"/>
      <c r="J4902" s="30"/>
      <c r="K4902" s="30"/>
      <c r="L4902" s="30"/>
      <c r="M4902" s="30"/>
      <c r="N4902" s="30"/>
      <c r="O4902" s="30"/>
      <c r="P4902" s="30"/>
      <c r="Q4902" s="30"/>
      <c r="R4902" s="30"/>
      <c r="S4902" s="30"/>
      <c r="T4902" s="30"/>
      <c r="U4902" s="30"/>
      <c r="V4902" s="30"/>
      <c r="W4902" s="30"/>
      <c r="X4902" s="30"/>
      <c r="Y4902" s="30"/>
      <c r="Z4902" s="30"/>
      <c r="AA4902" s="30"/>
      <c r="AB4902" s="30"/>
      <c r="AC4902" s="30"/>
      <c r="AD4902" s="30"/>
      <c r="AE4902" s="30"/>
      <c r="AF4902" s="30"/>
      <c r="AG4902" s="30"/>
      <c r="AH4902" s="30"/>
      <c r="AI4902" s="30"/>
      <c r="AJ4902" s="30"/>
      <c r="AK4902" s="30"/>
      <c r="AL4902" s="30"/>
      <c r="AM4902" s="30"/>
      <c r="AN4902" s="30"/>
      <c r="AO4902" s="30"/>
      <c r="AP4902" s="30"/>
      <c r="AQ4902" s="30"/>
      <c r="AR4902" s="30"/>
      <c r="AS4902" s="30"/>
      <c r="AT4902" s="30"/>
      <c r="AU4902" s="30"/>
      <c r="AV4902" s="30"/>
      <c r="AW4902" s="30"/>
      <c r="AX4902" s="30"/>
      <c r="AY4902" s="30"/>
      <c r="AZ4902" s="30"/>
      <c r="BA4902" s="30"/>
      <c r="BB4902" s="30"/>
      <c r="BC4902" s="30"/>
      <c r="BD4902" s="30"/>
      <c r="BE4902" s="30"/>
      <c r="BF4902" s="30"/>
      <c r="BG4902" s="30"/>
      <c r="BH4902" s="30"/>
    </row>
    <row r="4903" spans="4:60" x14ac:dyDescent="0.2">
      <c r="D4903" s="23"/>
      <c r="F4903" s="28"/>
      <c r="H4903" s="1"/>
      <c r="Q4903" s="1"/>
      <c r="R4903" s="1"/>
      <c r="S4903" s="1"/>
      <c r="T4903" s="1"/>
      <c r="U4903" s="1"/>
      <c r="V4903" s="1"/>
      <c r="W4903" s="1"/>
      <c r="X4903" s="1"/>
      <c r="Y4903" s="1"/>
      <c r="Z4903" s="1"/>
      <c r="AA4903" s="1"/>
      <c r="AB4903" s="1"/>
      <c r="AC4903" s="1"/>
      <c r="AD4903" s="1"/>
      <c r="AE4903" s="1"/>
      <c r="AF4903" s="1"/>
      <c r="AG4903" s="1"/>
      <c r="AH4903" s="1"/>
      <c r="AI4903" s="1"/>
      <c r="AJ4903" s="1"/>
      <c r="AK4903" s="1"/>
      <c r="AL4903" s="1"/>
      <c r="AM4903" s="1"/>
      <c r="AN4903" s="1"/>
      <c r="AO4903" s="1"/>
      <c r="AP4903" s="1"/>
      <c r="AQ4903" s="1"/>
      <c r="AR4903" s="1"/>
      <c r="AS4903" s="1"/>
      <c r="AT4903" s="1"/>
      <c r="AU4903" s="1"/>
      <c r="AV4903" s="1"/>
      <c r="AW4903" s="1"/>
      <c r="AX4903" s="1"/>
      <c r="AY4903" s="1"/>
      <c r="AZ4903" s="1"/>
      <c r="BA4903" s="1"/>
      <c r="BB4903" s="1"/>
      <c r="BC4903" s="1"/>
      <c r="BD4903" s="1"/>
      <c r="BE4903" s="1"/>
      <c r="BF4903" s="1"/>
      <c r="BG4903" s="1"/>
      <c r="BH4903" s="1"/>
    </row>
    <row r="4904" spans="4:60" x14ac:dyDescent="0.2">
      <c r="D4904" s="23"/>
      <c r="F4904" s="1"/>
      <c r="H4904" s="1"/>
      <c r="Q4904" s="1"/>
      <c r="R4904" s="1"/>
      <c r="S4904" s="1"/>
      <c r="T4904" s="1"/>
      <c r="U4904" s="1"/>
      <c r="V4904" s="1"/>
      <c r="W4904" s="1"/>
      <c r="X4904" s="1"/>
      <c r="Y4904" s="1"/>
      <c r="Z4904" s="1"/>
      <c r="AA4904" s="1"/>
      <c r="AB4904" s="1"/>
      <c r="AC4904" s="1"/>
      <c r="AD4904" s="1"/>
      <c r="AE4904" s="1"/>
      <c r="AF4904" s="1"/>
      <c r="AG4904" s="1"/>
      <c r="AH4904" s="1"/>
      <c r="AI4904" s="1"/>
      <c r="AJ4904" s="1"/>
      <c r="AK4904" s="1"/>
      <c r="AL4904" s="1"/>
      <c r="AM4904" s="1"/>
      <c r="AN4904" s="1"/>
      <c r="AO4904" s="1"/>
      <c r="AP4904" s="1"/>
      <c r="AQ4904" s="1"/>
      <c r="AR4904" s="1"/>
      <c r="AS4904" s="1"/>
      <c r="AT4904" s="1"/>
      <c r="AU4904" s="1"/>
      <c r="AV4904" s="1"/>
      <c r="AW4904" s="1"/>
      <c r="AX4904" s="1"/>
      <c r="AY4904" s="1"/>
      <c r="AZ4904" s="1"/>
      <c r="BA4904" s="1"/>
      <c r="BB4904" s="1"/>
      <c r="BC4904" s="1"/>
      <c r="BD4904" s="1"/>
      <c r="BE4904" s="1"/>
      <c r="BF4904" s="1"/>
      <c r="BG4904" s="1"/>
      <c r="BH4904" s="1"/>
    </row>
    <row r="4905" spans="4:60" x14ac:dyDescent="0.2">
      <c r="D4905" s="23"/>
      <c r="F4905" s="1"/>
      <c r="H4905" s="1"/>
      <c r="I4905" s="26"/>
      <c r="J4905" s="26"/>
      <c r="K4905" s="26"/>
      <c r="L4905" s="26"/>
      <c r="M4905" s="26"/>
      <c r="N4905" s="26"/>
      <c r="O4905" s="26"/>
      <c r="P4905" s="26"/>
      <c r="Q4905" s="26"/>
      <c r="R4905" s="26"/>
      <c r="S4905" s="26"/>
      <c r="T4905" s="26"/>
      <c r="U4905" s="26"/>
      <c r="V4905" s="26"/>
      <c r="W4905" s="26"/>
      <c r="X4905" s="26"/>
      <c r="Y4905" s="26"/>
      <c r="Z4905" s="26"/>
      <c r="AA4905" s="26"/>
      <c r="AB4905" s="26"/>
      <c r="AC4905" s="26"/>
      <c r="AD4905" s="26"/>
      <c r="AE4905" s="26"/>
      <c r="AF4905" s="26"/>
      <c r="AG4905" s="26"/>
      <c r="AH4905" s="26"/>
      <c r="AI4905" s="26"/>
      <c r="AJ4905" s="26"/>
      <c r="AK4905" s="26"/>
      <c r="AL4905" s="26"/>
      <c r="AM4905" s="26"/>
      <c r="AN4905" s="26"/>
      <c r="AO4905" s="26"/>
      <c r="AP4905" s="26"/>
      <c r="AQ4905" s="26"/>
      <c r="AR4905" s="26"/>
      <c r="AS4905" s="26"/>
      <c r="AT4905" s="26"/>
      <c r="AU4905" s="26"/>
      <c r="AV4905" s="26"/>
      <c r="AW4905" s="26"/>
      <c r="AX4905" s="26"/>
      <c r="AY4905" s="26"/>
      <c r="AZ4905" s="26"/>
      <c r="BA4905" s="26"/>
      <c r="BB4905" s="26"/>
      <c r="BC4905" s="26"/>
      <c r="BD4905" s="26"/>
      <c r="BE4905" s="26"/>
      <c r="BF4905" s="26"/>
      <c r="BG4905" s="26"/>
      <c r="BH4905" s="26"/>
    </row>
    <row r="4906" spans="4:60" x14ac:dyDescent="0.2">
      <c r="D4906" s="23"/>
      <c r="F4906" s="28"/>
      <c r="H4906" s="1"/>
      <c r="Q4906" s="1"/>
      <c r="R4906" s="1"/>
      <c r="S4906" s="1"/>
      <c r="T4906" s="1"/>
      <c r="U4906" s="1"/>
      <c r="V4906" s="1"/>
      <c r="W4906" s="1"/>
      <c r="X4906" s="1"/>
      <c r="Y4906" s="1"/>
      <c r="Z4906" s="1"/>
      <c r="AA4906" s="1"/>
      <c r="AB4906" s="1"/>
      <c r="AC4906" s="1"/>
      <c r="AD4906" s="1"/>
      <c r="AE4906" s="1"/>
      <c r="AF4906" s="1"/>
      <c r="AG4906" s="1"/>
      <c r="AH4906" s="1"/>
      <c r="AI4906" s="1"/>
      <c r="AJ4906" s="1"/>
      <c r="AK4906" s="1"/>
      <c r="AL4906" s="1"/>
      <c r="AM4906" s="1"/>
      <c r="AN4906" s="1"/>
      <c r="AO4906" s="1"/>
      <c r="AP4906" s="1"/>
      <c r="AQ4906" s="1"/>
      <c r="AR4906" s="1"/>
      <c r="AS4906" s="1"/>
      <c r="AT4906" s="1"/>
      <c r="AU4906" s="1"/>
      <c r="AV4906" s="1"/>
      <c r="AW4906" s="1"/>
      <c r="AX4906" s="1"/>
      <c r="AY4906" s="1"/>
      <c r="AZ4906" s="1"/>
      <c r="BA4906" s="1"/>
      <c r="BB4906" s="1"/>
      <c r="BC4906" s="1"/>
      <c r="BD4906" s="1"/>
      <c r="BE4906" s="1"/>
      <c r="BF4906" s="1"/>
      <c r="BG4906" s="1"/>
      <c r="BH4906" s="1"/>
    </row>
    <row r="4907" spans="4:60" x14ac:dyDescent="0.2">
      <c r="D4907" s="23"/>
      <c r="F4907" s="28"/>
      <c r="H4907" s="1"/>
      <c r="I4907" s="29"/>
      <c r="J4907" s="29"/>
      <c r="K4907" s="29"/>
      <c r="L4907" s="29"/>
      <c r="M4907" s="29"/>
      <c r="N4907" s="29"/>
      <c r="O4907" s="29"/>
      <c r="P4907" s="29"/>
      <c r="Q4907" s="29"/>
      <c r="R4907" s="29"/>
      <c r="S4907" s="29"/>
      <c r="T4907" s="29"/>
      <c r="U4907" s="29"/>
      <c r="V4907" s="29"/>
      <c r="W4907" s="29"/>
      <c r="X4907" s="29"/>
      <c r="Y4907" s="29"/>
      <c r="Z4907" s="29"/>
      <c r="AA4907" s="29"/>
      <c r="AB4907" s="29"/>
      <c r="AC4907" s="29"/>
      <c r="AD4907" s="29"/>
      <c r="AE4907" s="29"/>
      <c r="AF4907" s="29"/>
      <c r="AG4907" s="29"/>
      <c r="AH4907" s="29"/>
      <c r="AI4907" s="29"/>
      <c r="AJ4907" s="29"/>
      <c r="AK4907" s="29"/>
      <c r="AL4907" s="29"/>
      <c r="AM4907" s="29"/>
      <c r="AN4907" s="29"/>
      <c r="AO4907" s="29"/>
      <c r="AP4907" s="29"/>
      <c r="AQ4907" s="29"/>
      <c r="AR4907" s="29"/>
      <c r="AS4907" s="29"/>
      <c r="AT4907" s="29"/>
      <c r="AU4907" s="29"/>
      <c r="AV4907" s="29"/>
      <c r="AW4907" s="29"/>
      <c r="AX4907" s="29"/>
      <c r="AY4907" s="29"/>
      <c r="AZ4907" s="29"/>
      <c r="BA4907" s="29"/>
      <c r="BB4907" s="29"/>
      <c r="BC4907" s="29"/>
      <c r="BD4907" s="29"/>
      <c r="BE4907" s="29"/>
      <c r="BF4907" s="29"/>
      <c r="BG4907" s="29"/>
      <c r="BH4907" s="29"/>
    </row>
    <row r="4908" spans="4:60" x14ac:dyDescent="0.2">
      <c r="D4908" s="23"/>
      <c r="F4908" s="28"/>
      <c r="H4908" s="30"/>
      <c r="I4908" s="30"/>
      <c r="J4908" s="30"/>
      <c r="K4908" s="30"/>
      <c r="L4908" s="30"/>
      <c r="M4908" s="30"/>
      <c r="N4908" s="30"/>
      <c r="O4908" s="30"/>
      <c r="P4908" s="30"/>
      <c r="Q4908" s="30"/>
      <c r="R4908" s="30"/>
      <c r="S4908" s="30"/>
      <c r="T4908" s="30"/>
      <c r="U4908" s="30"/>
      <c r="V4908" s="30"/>
      <c r="W4908" s="30"/>
      <c r="X4908" s="30"/>
      <c r="Y4908" s="30"/>
      <c r="Z4908" s="30"/>
      <c r="AA4908" s="30"/>
      <c r="AB4908" s="30"/>
      <c r="AC4908" s="30"/>
      <c r="AD4908" s="30"/>
      <c r="AE4908" s="30"/>
      <c r="AF4908" s="30"/>
      <c r="AG4908" s="30"/>
      <c r="AH4908" s="30"/>
      <c r="AI4908" s="30"/>
      <c r="AJ4908" s="30"/>
      <c r="AK4908" s="30"/>
      <c r="AL4908" s="30"/>
      <c r="AM4908" s="30"/>
      <c r="AN4908" s="30"/>
      <c r="AO4908" s="30"/>
      <c r="AP4908" s="30"/>
      <c r="AQ4908" s="30"/>
      <c r="AR4908" s="30"/>
      <c r="AS4908" s="30"/>
      <c r="AT4908" s="30"/>
      <c r="AU4908" s="30"/>
      <c r="AV4908" s="30"/>
      <c r="AW4908" s="30"/>
      <c r="AX4908" s="30"/>
      <c r="AY4908" s="30"/>
      <c r="AZ4908" s="30"/>
      <c r="BA4908" s="30"/>
      <c r="BB4908" s="30"/>
      <c r="BC4908" s="30"/>
      <c r="BD4908" s="30"/>
      <c r="BE4908" s="30"/>
      <c r="BF4908" s="30"/>
      <c r="BG4908" s="30"/>
      <c r="BH4908" s="30"/>
    </row>
    <row r="4909" spans="4:60" x14ac:dyDescent="0.2">
      <c r="D4909" s="23"/>
      <c r="F4909" s="28"/>
      <c r="H4909" s="1"/>
      <c r="Q4909" s="1"/>
      <c r="R4909" s="1"/>
      <c r="S4909" s="1"/>
      <c r="T4909" s="1"/>
      <c r="U4909" s="1"/>
      <c r="V4909" s="1"/>
      <c r="W4909" s="1"/>
      <c r="X4909" s="1"/>
      <c r="Y4909" s="1"/>
      <c r="Z4909" s="1"/>
      <c r="AA4909" s="1"/>
      <c r="AB4909" s="1"/>
      <c r="AC4909" s="1"/>
      <c r="AD4909" s="1"/>
      <c r="AE4909" s="1"/>
      <c r="AF4909" s="1"/>
      <c r="AG4909" s="1"/>
      <c r="AH4909" s="1"/>
      <c r="AI4909" s="1"/>
      <c r="AJ4909" s="1"/>
      <c r="AK4909" s="1"/>
      <c r="AL4909" s="1"/>
      <c r="AM4909" s="1"/>
      <c r="AN4909" s="1"/>
      <c r="AO4909" s="1"/>
      <c r="AP4909" s="1"/>
      <c r="AQ4909" s="1"/>
      <c r="AR4909" s="1"/>
      <c r="AS4909" s="1"/>
      <c r="AT4909" s="1"/>
      <c r="AU4909" s="1"/>
      <c r="AV4909" s="1"/>
      <c r="AW4909" s="1"/>
      <c r="AX4909" s="1"/>
      <c r="AY4909" s="1"/>
      <c r="AZ4909" s="1"/>
      <c r="BA4909" s="1"/>
      <c r="BB4909" s="1"/>
      <c r="BC4909" s="1"/>
      <c r="BD4909" s="1"/>
      <c r="BE4909" s="1"/>
      <c r="BF4909" s="1"/>
      <c r="BG4909" s="1"/>
      <c r="BH4909" s="1"/>
    </row>
    <row r="4910" spans="4:60" x14ac:dyDescent="0.2">
      <c r="D4910" s="23"/>
      <c r="F4910" s="1"/>
      <c r="H4910" s="1"/>
      <c r="Q4910" s="1"/>
      <c r="R4910" s="1"/>
      <c r="S4910" s="1"/>
      <c r="T4910" s="1"/>
      <c r="U4910" s="1"/>
      <c r="V4910" s="1"/>
      <c r="W4910" s="1"/>
      <c r="X4910" s="1"/>
      <c r="Y4910" s="1"/>
      <c r="Z4910" s="1"/>
      <c r="AA4910" s="1"/>
      <c r="AB4910" s="1"/>
      <c r="AC4910" s="1"/>
      <c r="AD4910" s="1"/>
      <c r="AE4910" s="1"/>
      <c r="AF4910" s="1"/>
      <c r="AG4910" s="1"/>
      <c r="AH4910" s="1"/>
      <c r="AI4910" s="1"/>
      <c r="AJ4910" s="1"/>
      <c r="AK4910" s="1"/>
      <c r="AL4910" s="1"/>
      <c r="AM4910" s="1"/>
      <c r="AN4910" s="1"/>
      <c r="AO4910" s="1"/>
      <c r="AP4910" s="1"/>
      <c r="AQ4910" s="1"/>
      <c r="AR4910" s="1"/>
      <c r="AS4910" s="1"/>
      <c r="AT4910" s="1"/>
      <c r="AU4910" s="1"/>
      <c r="AV4910" s="1"/>
      <c r="AW4910" s="1"/>
      <c r="AX4910" s="1"/>
      <c r="AY4910" s="1"/>
      <c r="AZ4910" s="1"/>
      <c r="BA4910" s="1"/>
      <c r="BB4910" s="1"/>
      <c r="BC4910" s="1"/>
      <c r="BD4910" s="1"/>
      <c r="BE4910" s="1"/>
      <c r="BF4910" s="1"/>
      <c r="BG4910" s="1"/>
      <c r="BH4910" s="1"/>
    </row>
    <row r="4911" spans="4:60" x14ac:dyDescent="0.2">
      <c r="D4911" s="23"/>
      <c r="F4911" s="1"/>
      <c r="H4911" s="1"/>
      <c r="I4911" s="26"/>
      <c r="J4911" s="26"/>
      <c r="K4911" s="26"/>
      <c r="L4911" s="26"/>
      <c r="M4911" s="26"/>
      <c r="N4911" s="26"/>
      <c r="O4911" s="26"/>
      <c r="P4911" s="26"/>
      <c r="Q4911" s="26"/>
      <c r="R4911" s="26"/>
      <c r="S4911" s="26"/>
      <c r="T4911" s="26"/>
      <c r="U4911" s="26"/>
      <c r="V4911" s="26"/>
      <c r="W4911" s="26"/>
      <c r="X4911" s="26"/>
      <c r="Y4911" s="26"/>
      <c r="Z4911" s="26"/>
      <c r="AA4911" s="26"/>
      <c r="AB4911" s="26"/>
      <c r="AC4911" s="26"/>
      <c r="AD4911" s="26"/>
      <c r="AE4911" s="26"/>
      <c r="AF4911" s="26"/>
      <c r="AG4911" s="26"/>
      <c r="AH4911" s="26"/>
      <c r="AI4911" s="26"/>
      <c r="AJ4911" s="26"/>
      <c r="AK4911" s="26"/>
      <c r="AL4911" s="26"/>
      <c r="AM4911" s="26"/>
      <c r="AN4911" s="26"/>
      <c r="AO4911" s="26"/>
      <c r="AP4911" s="26"/>
      <c r="AQ4911" s="26"/>
      <c r="AR4911" s="26"/>
      <c r="AS4911" s="26"/>
      <c r="AT4911" s="26"/>
      <c r="AU4911" s="26"/>
      <c r="AV4911" s="26"/>
      <c r="AW4911" s="26"/>
      <c r="AX4911" s="26"/>
      <c r="AY4911" s="26"/>
      <c r="AZ4911" s="26"/>
      <c r="BA4911" s="26"/>
      <c r="BB4911" s="26"/>
      <c r="BC4911" s="26"/>
      <c r="BD4911" s="26"/>
      <c r="BE4911" s="26"/>
      <c r="BF4911" s="26"/>
      <c r="BG4911" s="26"/>
      <c r="BH4911" s="26"/>
    </row>
    <row r="4912" spans="4:60" x14ac:dyDescent="0.2">
      <c r="D4912" s="23"/>
      <c r="F4912" s="28"/>
      <c r="H4912" s="1"/>
      <c r="Q4912" s="1"/>
      <c r="R4912" s="1"/>
      <c r="S4912" s="1"/>
      <c r="T4912" s="1"/>
      <c r="U4912" s="1"/>
      <c r="V4912" s="1"/>
      <c r="W4912" s="1"/>
      <c r="X4912" s="1"/>
      <c r="Y4912" s="1"/>
      <c r="Z4912" s="1"/>
      <c r="AA4912" s="1"/>
      <c r="AB4912" s="1"/>
      <c r="AC4912" s="1"/>
      <c r="AD4912" s="1"/>
      <c r="AE4912" s="1"/>
      <c r="AF4912" s="1"/>
      <c r="AG4912" s="1"/>
      <c r="AH4912" s="1"/>
      <c r="AI4912" s="1"/>
      <c r="AJ4912" s="1"/>
      <c r="AK4912" s="1"/>
      <c r="AL4912" s="1"/>
      <c r="AM4912" s="1"/>
      <c r="AN4912" s="1"/>
      <c r="AO4912" s="1"/>
      <c r="AP4912" s="1"/>
      <c r="AQ4912" s="1"/>
      <c r="AR4912" s="1"/>
      <c r="AS4912" s="1"/>
      <c r="AT4912" s="1"/>
      <c r="AU4912" s="1"/>
      <c r="AV4912" s="1"/>
      <c r="AW4912" s="1"/>
      <c r="AX4912" s="1"/>
      <c r="AY4912" s="1"/>
      <c r="AZ4912" s="1"/>
      <c r="BA4912" s="1"/>
      <c r="BB4912" s="1"/>
      <c r="BC4912" s="1"/>
      <c r="BD4912" s="1"/>
      <c r="BE4912" s="1"/>
      <c r="BF4912" s="1"/>
      <c r="BG4912" s="1"/>
      <c r="BH4912" s="1"/>
    </row>
    <row r="4913" spans="4:60" x14ac:dyDescent="0.2">
      <c r="D4913" s="23"/>
      <c r="F4913" s="28"/>
      <c r="H4913" s="1"/>
      <c r="I4913" s="29"/>
      <c r="J4913" s="29"/>
      <c r="K4913" s="29"/>
      <c r="L4913" s="29"/>
      <c r="M4913" s="29"/>
      <c r="N4913" s="29"/>
      <c r="O4913" s="29"/>
      <c r="P4913" s="29"/>
      <c r="Q4913" s="29"/>
      <c r="R4913" s="29"/>
      <c r="S4913" s="29"/>
      <c r="T4913" s="29"/>
      <c r="U4913" s="29"/>
      <c r="V4913" s="29"/>
      <c r="W4913" s="29"/>
      <c r="X4913" s="29"/>
      <c r="Y4913" s="29"/>
      <c r="Z4913" s="29"/>
      <c r="AA4913" s="29"/>
      <c r="AB4913" s="29"/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29"/>
      <c r="AQ4913" s="29"/>
      <c r="AR4913" s="29"/>
      <c r="AS4913" s="29"/>
      <c r="AT4913" s="29"/>
      <c r="AU4913" s="29"/>
      <c r="AV4913" s="29"/>
      <c r="AW4913" s="29"/>
      <c r="AX4913" s="29"/>
      <c r="AY4913" s="29"/>
      <c r="AZ4913" s="29"/>
      <c r="BA4913" s="29"/>
      <c r="BB4913" s="29"/>
      <c r="BC4913" s="29"/>
      <c r="BD4913" s="29"/>
      <c r="BE4913" s="29"/>
      <c r="BF4913" s="29"/>
      <c r="BG4913" s="29"/>
      <c r="BH4913" s="29"/>
    </row>
    <row r="4914" spans="4:60" x14ac:dyDescent="0.2">
      <c r="D4914" s="23"/>
      <c r="F4914" s="28"/>
      <c r="H4914" s="30"/>
      <c r="I4914" s="30"/>
      <c r="J4914" s="30"/>
      <c r="K4914" s="30"/>
      <c r="L4914" s="30"/>
      <c r="M4914" s="30"/>
      <c r="N4914" s="30"/>
      <c r="O4914" s="30"/>
      <c r="P4914" s="30"/>
      <c r="Q4914" s="30"/>
      <c r="R4914" s="30"/>
      <c r="S4914" s="30"/>
      <c r="T4914" s="30"/>
      <c r="U4914" s="30"/>
      <c r="V4914" s="30"/>
      <c r="W4914" s="30"/>
      <c r="X4914" s="30"/>
      <c r="Y4914" s="30"/>
      <c r="Z4914" s="30"/>
      <c r="AA4914" s="30"/>
      <c r="AB4914" s="30"/>
      <c r="AC4914" s="30"/>
      <c r="AD4914" s="30"/>
      <c r="AE4914" s="30"/>
      <c r="AF4914" s="30"/>
      <c r="AG4914" s="30"/>
      <c r="AH4914" s="30"/>
      <c r="AI4914" s="30"/>
      <c r="AJ4914" s="30"/>
      <c r="AK4914" s="30"/>
      <c r="AL4914" s="30"/>
      <c r="AM4914" s="30"/>
      <c r="AN4914" s="30"/>
      <c r="AO4914" s="30"/>
      <c r="AP4914" s="30"/>
      <c r="AQ4914" s="30"/>
      <c r="AR4914" s="30"/>
      <c r="AS4914" s="30"/>
      <c r="AT4914" s="30"/>
      <c r="AU4914" s="30"/>
      <c r="AV4914" s="30"/>
      <c r="AW4914" s="30"/>
      <c r="AX4914" s="30"/>
      <c r="AY4914" s="30"/>
      <c r="AZ4914" s="30"/>
      <c r="BA4914" s="30"/>
      <c r="BB4914" s="30"/>
      <c r="BC4914" s="30"/>
      <c r="BD4914" s="30"/>
      <c r="BE4914" s="30"/>
      <c r="BF4914" s="30"/>
      <c r="BG4914" s="30"/>
      <c r="BH4914" s="30"/>
    </row>
    <row r="4915" spans="4:60" x14ac:dyDescent="0.2">
      <c r="D4915" s="23"/>
      <c r="F4915" s="28"/>
      <c r="H4915" s="1"/>
      <c r="Q4915" s="1"/>
      <c r="R4915" s="1"/>
      <c r="S4915" s="1"/>
      <c r="T4915" s="1"/>
      <c r="U4915" s="1"/>
      <c r="V4915" s="1"/>
      <c r="W4915" s="1"/>
      <c r="X4915" s="1"/>
      <c r="Y4915" s="1"/>
      <c r="Z4915" s="1"/>
      <c r="AA4915" s="1"/>
      <c r="AB4915" s="1"/>
      <c r="AC4915" s="1"/>
      <c r="AD4915" s="1"/>
      <c r="AE4915" s="1"/>
      <c r="AF4915" s="1"/>
      <c r="AG4915" s="1"/>
      <c r="AH4915" s="1"/>
      <c r="AI4915" s="1"/>
      <c r="AJ4915" s="1"/>
      <c r="AK4915" s="1"/>
      <c r="AL4915" s="1"/>
      <c r="AM4915" s="1"/>
      <c r="AN4915" s="1"/>
      <c r="AO4915" s="1"/>
      <c r="AP4915" s="1"/>
      <c r="AQ4915" s="1"/>
      <c r="AR4915" s="1"/>
      <c r="AS4915" s="1"/>
      <c r="AT4915" s="1"/>
      <c r="AU4915" s="1"/>
      <c r="AV4915" s="1"/>
      <c r="AW4915" s="1"/>
      <c r="AX4915" s="1"/>
      <c r="AY4915" s="1"/>
      <c r="AZ4915" s="1"/>
      <c r="BA4915" s="1"/>
      <c r="BB4915" s="1"/>
      <c r="BC4915" s="1"/>
      <c r="BD4915" s="1"/>
      <c r="BE4915" s="1"/>
      <c r="BF4915" s="1"/>
      <c r="BG4915" s="1"/>
      <c r="BH4915" s="1"/>
    </row>
    <row r="4916" spans="4:60" x14ac:dyDescent="0.2">
      <c r="D4916" s="23"/>
      <c r="F4916" s="1"/>
      <c r="H4916" s="1"/>
      <c r="Q4916" s="1"/>
      <c r="R4916" s="1"/>
      <c r="S4916" s="1"/>
      <c r="T4916" s="1"/>
      <c r="U4916" s="1"/>
      <c r="V4916" s="1"/>
      <c r="W4916" s="1"/>
      <c r="X4916" s="1"/>
      <c r="Y4916" s="1"/>
      <c r="Z4916" s="1"/>
      <c r="AA4916" s="1"/>
      <c r="AB4916" s="1"/>
      <c r="AC4916" s="1"/>
      <c r="AD4916" s="1"/>
      <c r="AE4916" s="1"/>
      <c r="AF4916" s="1"/>
      <c r="AG4916" s="1"/>
      <c r="AH4916" s="1"/>
      <c r="AI4916" s="1"/>
      <c r="AJ4916" s="1"/>
      <c r="AK4916" s="1"/>
      <c r="AL4916" s="1"/>
      <c r="AM4916" s="1"/>
      <c r="AN4916" s="1"/>
      <c r="AO4916" s="1"/>
      <c r="AP4916" s="1"/>
      <c r="AQ4916" s="1"/>
      <c r="AR4916" s="1"/>
      <c r="AS4916" s="1"/>
      <c r="AT4916" s="1"/>
      <c r="AU4916" s="1"/>
      <c r="AV4916" s="1"/>
      <c r="AW4916" s="1"/>
      <c r="AX4916" s="1"/>
      <c r="AY4916" s="1"/>
      <c r="AZ4916" s="1"/>
      <c r="BA4916" s="1"/>
      <c r="BB4916" s="1"/>
      <c r="BC4916" s="1"/>
      <c r="BD4916" s="1"/>
      <c r="BE4916" s="1"/>
      <c r="BF4916" s="1"/>
      <c r="BG4916" s="1"/>
      <c r="BH4916" s="1"/>
    </row>
    <row r="4917" spans="4:60" x14ac:dyDescent="0.2">
      <c r="D4917" s="23"/>
      <c r="F4917" s="1"/>
      <c r="H4917" s="1"/>
      <c r="I4917" s="26"/>
      <c r="J4917" s="26"/>
      <c r="K4917" s="26"/>
      <c r="L4917" s="26"/>
      <c r="M4917" s="26"/>
      <c r="N4917" s="26"/>
      <c r="O4917" s="26"/>
      <c r="P4917" s="26"/>
      <c r="Q4917" s="26"/>
      <c r="R4917" s="26"/>
      <c r="S4917" s="26"/>
      <c r="T4917" s="26"/>
      <c r="U4917" s="26"/>
      <c r="V4917" s="26"/>
      <c r="W4917" s="26"/>
      <c r="X4917" s="26"/>
      <c r="Y4917" s="26"/>
      <c r="Z4917" s="26"/>
      <c r="AA4917" s="26"/>
      <c r="AB4917" s="26"/>
      <c r="AC4917" s="26"/>
      <c r="AD4917" s="26"/>
      <c r="AE4917" s="26"/>
      <c r="AF4917" s="26"/>
      <c r="AG4917" s="26"/>
      <c r="AH4917" s="26"/>
      <c r="AI4917" s="26"/>
      <c r="AJ4917" s="26"/>
      <c r="AK4917" s="26"/>
      <c r="AL4917" s="26"/>
      <c r="AM4917" s="26"/>
      <c r="AN4917" s="26"/>
      <c r="AO4917" s="26"/>
      <c r="AP4917" s="26"/>
      <c r="AQ4917" s="26"/>
      <c r="AR4917" s="26"/>
      <c r="AS4917" s="26"/>
      <c r="AT4917" s="26"/>
      <c r="AU4917" s="26"/>
      <c r="AV4917" s="26"/>
      <c r="AW4917" s="26"/>
      <c r="AX4917" s="26"/>
      <c r="AY4917" s="26"/>
      <c r="AZ4917" s="26"/>
      <c r="BA4917" s="26"/>
      <c r="BB4917" s="26"/>
      <c r="BC4917" s="26"/>
      <c r="BD4917" s="26"/>
      <c r="BE4917" s="26"/>
      <c r="BF4917" s="26"/>
      <c r="BG4917" s="26"/>
      <c r="BH4917" s="26"/>
    </row>
    <row r="4918" spans="4:60" x14ac:dyDescent="0.2">
      <c r="D4918" s="23"/>
      <c r="F4918" s="28"/>
      <c r="H4918" s="1"/>
      <c r="Q4918" s="1"/>
      <c r="R4918" s="1"/>
      <c r="S4918" s="1"/>
      <c r="T4918" s="1"/>
      <c r="U4918" s="1"/>
      <c r="V4918" s="1"/>
      <c r="W4918" s="1"/>
      <c r="X4918" s="1"/>
      <c r="Y4918" s="1"/>
      <c r="Z4918" s="1"/>
      <c r="AA4918" s="1"/>
      <c r="AB4918" s="1"/>
      <c r="AC4918" s="1"/>
      <c r="AD4918" s="1"/>
      <c r="AE4918" s="1"/>
      <c r="AF4918" s="1"/>
      <c r="AG4918" s="1"/>
      <c r="AH4918" s="1"/>
      <c r="AI4918" s="1"/>
      <c r="AJ4918" s="1"/>
      <c r="AK4918" s="1"/>
      <c r="AL4918" s="1"/>
      <c r="AM4918" s="1"/>
      <c r="AN4918" s="1"/>
      <c r="AO4918" s="1"/>
      <c r="AP4918" s="1"/>
      <c r="AQ4918" s="1"/>
      <c r="AR4918" s="1"/>
      <c r="AS4918" s="1"/>
      <c r="AT4918" s="1"/>
      <c r="AU4918" s="1"/>
      <c r="AV4918" s="1"/>
      <c r="AW4918" s="1"/>
      <c r="AX4918" s="1"/>
      <c r="AY4918" s="1"/>
      <c r="AZ4918" s="1"/>
      <c r="BA4918" s="1"/>
      <c r="BB4918" s="1"/>
      <c r="BC4918" s="1"/>
      <c r="BD4918" s="1"/>
      <c r="BE4918" s="1"/>
      <c r="BF4918" s="1"/>
      <c r="BG4918" s="1"/>
      <c r="BH4918" s="1"/>
    </row>
    <row r="4919" spans="4:60" x14ac:dyDescent="0.2">
      <c r="D4919" s="23"/>
      <c r="F4919" s="28"/>
      <c r="H4919" s="1"/>
      <c r="I4919" s="29"/>
      <c r="J4919" s="29"/>
      <c r="K4919" s="29"/>
      <c r="L4919" s="29"/>
      <c r="M4919" s="29"/>
      <c r="N4919" s="29"/>
      <c r="O4919" s="29"/>
      <c r="P4919" s="29"/>
      <c r="Q4919" s="29"/>
      <c r="R4919" s="29"/>
      <c r="S4919" s="29"/>
      <c r="T4919" s="29"/>
      <c r="U4919" s="29"/>
      <c r="V4919" s="29"/>
      <c r="W4919" s="29"/>
      <c r="X4919" s="29"/>
      <c r="Y4919" s="29"/>
      <c r="Z4919" s="29"/>
      <c r="AA4919" s="29"/>
      <c r="AB4919" s="29"/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29"/>
      <c r="AQ4919" s="29"/>
      <c r="AR4919" s="29"/>
      <c r="AS4919" s="29"/>
      <c r="AT4919" s="29"/>
      <c r="AU4919" s="29"/>
      <c r="AV4919" s="29"/>
      <c r="AW4919" s="29"/>
      <c r="AX4919" s="29"/>
      <c r="AY4919" s="29"/>
      <c r="AZ4919" s="29"/>
      <c r="BA4919" s="29"/>
      <c r="BB4919" s="29"/>
      <c r="BC4919" s="29"/>
      <c r="BD4919" s="29"/>
      <c r="BE4919" s="29"/>
      <c r="BF4919" s="29"/>
      <c r="BG4919" s="29"/>
      <c r="BH4919" s="29"/>
    </row>
    <row r="4920" spans="4:60" x14ac:dyDescent="0.2">
      <c r="D4920" s="23"/>
      <c r="F4920" s="28"/>
      <c r="H4920" s="30"/>
      <c r="I4920" s="30"/>
      <c r="J4920" s="30"/>
      <c r="K4920" s="30"/>
      <c r="L4920" s="30"/>
      <c r="M4920" s="30"/>
      <c r="N4920" s="30"/>
      <c r="O4920" s="30"/>
      <c r="P4920" s="30"/>
      <c r="Q4920" s="30"/>
      <c r="R4920" s="30"/>
      <c r="S4920" s="30"/>
      <c r="T4920" s="30"/>
      <c r="U4920" s="30"/>
      <c r="V4920" s="30"/>
      <c r="W4920" s="30"/>
      <c r="X4920" s="30"/>
      <c r="Y4920" s="30"/>
      <c r="Z4920" s="30"/>
      <c r="AA4920" s="30"/>
      <c r="AB4920" s="30"/>
      <c r="AC4920" s="30"/>
      <c r="AD4920" s="30"/>
      <c r="AE4920" s="30"/>
      <c r="AF4920" s="30"/>
      <c r="AG4920" s="30"/>
      <c r="AH4920" s="30"/>
      <c r="AI4920" s="30"/>
      <c r="AJ4920" s="30"/>
      <c r="AK4920" s="30"/>
      <c r="AL4920" s="30"/>
      <c r="AM4920" s="30"/>
      <c r="AN4920" s="30"/>
      <c r="AO4920" s="30"/>
      <c r="AP4920" s="30"/>
      <c r="AQ4920" s="30"/>
      <c r="AR4920" s="30"/>
      <c r="AS4920" s="30"/>
      <c r="AT4920" s="30"/>
      <c r="AU4920" s="30"/>
      <c r="AV4920" s="30"/>
      <c r="AW4920" s="30"/>
      <c r="AX4920" s="30"/>
      <c r="AY4920" s="30"/>
      <c r="AZ4920" s="30"/>
      <c r="BA4920" s="30"/>
      <c r="BB4920" s="30"/>
      <c r="BC4920" s="30"/>
      <c r="BD4920" s="30"/>
      <c r="BE4920" s="30"/>
      <c r="BF4920" s="30"/>
      <c r="BG4920" s="30"/>
      <c r="BH4920" s="30"/>
    </row>
    <row r="4921" spans="4:60" x14ac:dyDescent="0.2">
      <c r="D4921" s="23"/>
      <c r="F4921" s="28"/>
      <c r="H4921" s="1"/>
      <c r="Q4921" s="1"/>
      <c r="R4921" s="1"/>
      <c r="S4921" s="1"/>
      <c r="T4921" s="1"/>
      <c r="U4921" s="1"/>
      <c r="V4921" s="1"/>
      <c r="W4921" s="1"/>
      <c r="X4921" s="1"/>
      <c r="Y4921" s="1"/>
      <c r="Z4921" s="1"/>
      <c r="AA4921" s="1"/>
      <c r="AB4921" s="1"/>
      <c r="AC4921" s="1"/>
      <c r="AD4921" s="1"/>
      <c r="AE4921" s="1"/>
      <c r="AF4921" s="1"/>
      <c r="AG4921" s="1"/>
      <c r="AH4921" s="1"/>
      <c r="AI4921" s="1"/>
      <c r="AJ4921" s="1"/>
      <c r="AK4921" s="1"/>
      <c r="AL4921" s="1"/>
      <c r="AM4921" s="1"/>
      <c r="AN4921" s="1"/>
      <c r="AO4921" s="1"/>
      <c r="AP4921" s="1"/>
      <c r="AQ4921" s="1"/>
      <c r="AR4921" s="1"/>
      <c r="AS4921" s="1"/>
      <c r="AT4921" s="1"/>
      <c r="AU4921" s="1"/>
      <c r="AV4921" s="1"/>
      <c r="AW4921" s="1"/>
      <c r="AX4921" s="1"/>
      <c r="AY4921" s="1"/>
      <c r="AZ4921" s="1"/>
      <c r="BA4921" s="1"/>
      <c r="BB4921" s="1"/>
      <c r="BC4921" s="1"/>
      <c r="BD4921" s="1"/>
      <c r="BE4921" s="1"/>
      <c r="BF4921" s="1"/>
      <c r="BG4921" s="1"/>
      <c r="BH4921" s="1"/>
    </row>
    <row r="4922" spans="4:60" x14ac:dyDescent="0.2">
      <c r="D4922" s="23"/>
      <c r="F4922" s="1"/>
      <c r="H4922" s="1"/>
      <c r="Q4922" s="1"/>
      <c r="R4922" s="1"/>
      <c r="S4922" s="1"/>
      <c r="T4922" s="1"/>
      <c r="U4922" s="1"/>
      <c r="V4922" s="1"/>
      <c r="W4922" s="1"/>
      <c r="X4922" s="1"/>
      <c r="Y4922" s="1"/>
      <c r="Z4922" s="1"/>
      <c r="AA4922" s="1"/>
      <c r="AB4922" s="1"/>
      <c r="AC4922" s="1"/>
      <c r="AD4922" s="1"/>
      <c r="AE4922" s="1"/>
      <c r="AF4922" s="1"/>
      <c r="AG4922" s="1"/>
      <c r="AH4922" s="1"/>
      <c r="AI4922" s="1"/>
      <c r="AJ4922" s="1"/>
      <c r="AK4922" s="1"/>
      <c r="AL4922" s="1"/>
      <c r="AM4922" s="1"/>
      <c r="AN4922" s="1"/>
      <c r="AO4922" s="1"/>
      <c r="AP4922" s="1"/>
      <c r="AQ4922" s="1"/>
      <c r="AR4922" s="1"/>
      <c r="AS4922" s="1"/>
      <c r="AT4922" s="1"/>
      <c r="AU4922" s="1"/>
      <c r="AV4922" s="1"/>
      <c r="AW4922" s="1"/>
      <c r="AX4922" s="1"/>
      <c r="AY4922" s="1"/>
      <c r="AZ4922" s="1"/>
      <c r="BA4922" s="1"/>
      <c r="BB4922" s="1"/>
      <c r="BC4922" s="1"/>
      <c r="BD4922" s="1"/>
      <c r="BE4922" s="1"/>
      <c r="BF4922" s="1"/>
      <c r="BG4922" s="1"/>
      <c r="BH4922" s="1"/>
    </row>
    <row r="4923" spans="4:60" x14ac:dyDescent="0.2">
      <c r="D4923" s="23"/>
      <c r="F4923" s="1"/>
      <c r="H4923" s="1"/>
      <c r="I4923" s="26"/>
      <c r="J4923" s="26"/>
      <c r="K4923" s="26"/>
      <c r="L4923" s="26"/>
      <c r="M4923" s="26"/>
      <c r="N4923" s="26"/>
      <c r="O4923" s="26"/>
      <c r="P4923" s="26"/>
      <c r="Q4923" s="26"/>
      <c r="R4923" s="26"/>
      <c r="S4923" s="26"/>
      <c r="T4923" s="26"/>
      <c r="U4923" s="26"/>
      <c r="V4923" s="26"/>
      <c r="W4923" s="26"/>
      <c r="X4923" s="26"/>
      <c r="Y4923" s="26"/>
      <c r="Z4923" s="26"/>
      <c r="AA4923" s="26"/>
      <c r="AB4923" s="26"/>
      <c r="AC4923" s="26"/>
      <c r="AD4923" s="26"/>
      <c r="AE4923" s="26"/>
      <c r="AF4923" s="26"/>
      <c r="AG4923" s="26"/>
      <c r="AH4923" s="26"/>
      <c r="AI4923" s="26"/>
      <c r="AJ4923" s="26"/>
      <c r="AK4923" s="26"/>
      <c r="AL4923" s="26"/>
      <c r="AM4923" s="26"/>
      <c r="AN4923" s="26"/>
      <c r="AO4923" s="26"/>
      <c r="AP4923" s="26"/>
      <c r="AQ4923" s="26"/>
      <c r="AR4923" s="26"/>
      <c r="AS4923" s="26"/>
      <c r="AT4923" s="26"/>
      <c r="AU4923" s="26"/>
      <c r="AV4923" s="26"/>
      <c r="AW4923" s="26"/>
      <c r="AX4923" s="26"/>
      <c r="AY4923" s="26"/>
      <c r="AZ4923" s="26"/>
      <c r="BA4923" s="26"/>
      <c r="BB4923" s="26"/>
      <c r="BC4923" s="26"/>
      <c r="BD4923" s="26"/>
      <c r="BE4923" s="26"/>
      <c r="BF4923" s="26"/>
      <c r="BG4923" s="26"/>
      <c r="BH4923" s="26"/>
    </row>
    <row r="4924" spans="4:60" x14ac:dyDescent="0.2">
      <c r="D4924" s="23"/>
      <c r="F4924" s="28"/>
      <c r="H4924" s="1"/>
      <c r="Q4924" s="1"/>
      <c r="R4924" s="1"/>
      <c r="S4924" s="1"/>
      <c r="T4924" s="1"/>
      <c r="U4924" s="1"/>
      <c r="V4924" s="1"/>
      <c r="W4924" s="1"/>
      <c r="X4924" s="1"/>
      <c r="Y4924" s="1"/>
      <c r="Z4924" s="1"/>
      <c r="AA4924" s="1"/>
      <c r="AB4924" s="1"/>
      <c r="AC4924" s="1"/>
      <c r="AD4924" s="1"/>
      <c r="AE4924" s="1"/>
      <c r="AF4924" s="1"/>
      <c r="AG4924" s="1"/>
      <c r="AH4924" s="1"/>
      <c r="AI4924" s="1"/>
      <c r="AJ4924" s="1"/>
      <c r="AK4924" s="1"/>
      <c r="AL4924" s="1"/>
      <c r="AM4924" s="1"/>
      <c r="AN4924" s="1"/>
      <c r="AO4924" s="1"/>
      <c r="AP4924" s="1"/>
      <c r="AQ4924" s="1"/>
      <c r="AR4924" s="1"/>
      <c r="AS4924" s="1"/>
      <c r="AT4924" s="1"/>
      <c r="AU4924" s="1"/>
      <c r="AV4924" s="1"/>
      <c r="AW4924" s="1"/>
      <c r="AX4924" s="1"/>
      <c r="AY4924" s="1"/>
      <c r="AZ4924" s="1"/>
      <c r="BA4924" s="1"/>
      <c r="BB4924" s="1"/>
      <c r="BC4924" s="1"/>
      <c r="BD4924" s="1"/>
      <c r="BE4924" s="1"/>
      <c r="BF4924" s="1"/>
      <c r="BG4924" s="1"/>
      <c r="BH4924" s="1"/>
    </row>
    <row r="4925" spans="4:60" x14ac:dyDescent="0.2">
      <c r="D4925" s="23"/>
      <c r="F4925" s="28"/>
      <c r="H4925" s="1"/>
      <c r="I4925" s="29"/>
      <c r="J4925" s="29"/>
      <c r="K4925" s="29"/>
      <c r="L4925" s="29"/>
      <c r="M4925" s="29"/>
      <c r="N4925" s="29"/>
      <c r="O4925" s="29"/>
      <c r="P4925" s="29"/>
      <c r="Q4925" s="29"/>
      <c r="R4925" s="29"/>
      <c r="S4925" s="29"/>
      <c r="T4925" s="29"/>
      <c r="U4925" s="29"/>
      <c r="V4925" s="29"/>
      <c r="W4925" s="29"/>
      <c r="X4925" s="29"/>
      <c r="Y4925" s="29"/>
      <c r="Z4925" s="29"/>
      <c r="AA4925" s="29"/>
      <c r="AB4925" s="29"/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29"/>
      <c r="AQ4925" s="29"/>
      <c r="AR4925" s="29"/>
      <c r="AS4925" s="29"/>
      <c r="AT4925" s="29"/>
      <c r="AU4925" s="29"/>
      <c r="AV4925" s="29"/>
      <c r="AW4925" s="29"/>
      <c r="AX4925" s="29"/>
      <c r="AY4925" s="29"/>
      <c r="AZ4925" s="29"/>
      <c r="BA4925" s="29"/>
      <c r="BB4925" s="29"/>
      <c r="BC4925" s="29"/>
      <c r="BD4925" s="29"/>
      <c r="BE4925" s="29"/>
      <c r="BF4925" s="29"/>
      <c r="BG4925" s="29"/>
      <c r="BH4925" s="29"/>
    </row>
    <row r="4926" spans="4:60" x14ac:dyDescent="0.2">
      <c r="D4926" s="23"/>
      <c r="F4926" s="28"/>
      <c r="H4926" s="30"/>
      <c r="I4926" s="30"/>
      <c r="J4926" s="30"/>
      <c r="K4926" s="30"/>
      <c r="L4926" s="30"/>
      <c r="M4926" s="30"/>
      <c r="N4926" s="30"/>
      <c r="O4926" s="30"/>
      <c r="P4926" s="30"/>
      <c r="Q4926" s="30"/>
      <c r="R4926" s="30"/>
      <c r="S4926" s="30"/>
      <c r="T4926" s="30"/>
      <c r="U4926" s="30"/>
      <c r="V4926" s="30"/>
      <c r="W4926" s="30"/>
      <c r="X4926" s="30"/>
      <c r="Y4926" s="30"/>
      <c r="Z4926" s="30"/>
      <c r="AA4926" s="30"/>
      <c r="AB4926" s="30"/>
      <c r="AC4926" s="30"/>
      <c r="AD4926" s="30"/>
      <c r="AE4926" s="30"/>
      <c r="AF4926" s="30"/>
      <c r="AG4926" s="30"/>
      <c r="AH4926" s="30"/>
      <c r="AI4926" s="30"/>
      <c r="AJ4926" s="30"/>
      <c r="AK4926" s="30"/>
      <c r="AL4926" s="30"/>
      <c r="AM4926" s="30"/>
      <c r="AN4926" s="30"/>
      <c r="AO4926" s="30"/>
      <c r="AP4926" s="30"/>
      <c r="AQ4926" s="30"/>
      <c r="AR4926" s="30"/>
      <c r="AS4926" s="30"/>
      <c r="AT4926" s="30"/>
      <c r="AU4926" s="30"/>
      <c r="AV4926" s="30"/>
      <c r="AW4926" s="30"/>
      <c r="AX4926" s="30"/>
      <c r="AY4926" s="30"/>
      <c r="AZ4926" s="30"/>
      <c r="BA4926" s="30"/>
      <c r="BB4926" s="30"/>
      <c r="BC4926" s="30"/>
      <c r="BD4926" s="30"/>
      <c r="BE4926" s="30"/>
      <c r="BF4926" s="30"/>
      <c r="BG4926" s="30"/>
      <c r="BH4926" s="30"/>
    </row>
    <row r="4927" spans="4:60" x14ac:dyDescent="0.2">
      <c r="D4927" s="23"/>
      <c r="F4927" s="28"/>
      <c r="H4927" s="1"/>
      <c r="Q4927" s="1"/>
      <c r="R4927" s="1"/>
      <c r="S4927" s="1"/>
      <c r="T4927" s="1"/>
      <c r="U4927" s="1"/>
      <c r="V4927" s="1"/>
      <c r="W4927" s="1"/>
      <c r="X4927" s="1"/>
      <c r="Y4927" s="1"/>
      <c r="Z4927" s="1"/>
      <c r="AA4927" s="1"/>
      <c r="AB4927" s="1"/>
      <c r="AC4927" s="1"/>
      <c r="AD4927" s="1"/>
      <c r="AE4927" s="1"/>
      <c r="AF4927" s="1"/>
      <c r="AG4927" s="1"/>
      <c r="AH4927" s="1"/>
      <c r="AI4927" s="1"/>
      <c r="AJ4927" s="1"/>
      <c r="AK4927" s="1"/>
      <c r="AL4927" s="1"/>
      <c r="AM4927" s="1"/>
      <c r="AN4927" s="1"/>
      <c r="AO4927" s="1"/>
      <c r="AP4927" s="1"/>
      <c r="AQ4927" s="1"/>
      <c r="AR4927" s="1"/>
      <c r="AS4927" s="1"/>
      <c r="AT4927" s="1"/>
      <c r="AU4927" s="1"/>
      <c r="AV4927" s="1"/>
      <c r="AW4927" s="1"/>
      <c r="AX4927" s="1"/>
      <c r="AY4927" s="1"/>
      <c r="AZ4927" s="1"/>
      <c r="BA4927" s="1"/>
      <c r="BB4927" s="1"/>
      <c r="BC4927" s="1"/>
      <c r="BD4927" s="1"/>
      <c r="BE4927" s="1"/>
      <c r="BF4927" s="1"/>
      <c r="BG4927" s="1"/>
      <c r="BH4927" s="1"/>
    </row>
    <row r="4928" spans="4:60" x14ac:dyDescent="0.2">
      <c r="D4928" s="23"/>
      <c r="F4928" s="1"/>
      <c r="H4928" s="1"/>
      <c r="Q4928" s="1"/>
      <c r="R4928" s="1"/>
      <c r="S4928" s="1"/>
      <c r="T4928" s="1"/>
      <c r="U4928" s="1"/>
      <c r="V4928" s="1"/>
      <c r="W4928" s="1"/>
      <c r="X4928" s="1"/>
      <c r="Y4928" s="1"/>
      <c r="Z4928" s="1"/>
      <c r="AA4928" s="1"/>
      <c r="AB4928" s="1"/>
      <c r="AC4928" s="1"/>
      <c r="AD4928" s="1"/>
      <c r="AE4928" s="1"/>
      <c r="AF4928" s="1"/>
      <c r="AG4928" s="1"/>
      <c r="AH4928" s="1"/>
      <c r="AI4928" s="1"/>
      <c r="AJ4928" s="1"/>
      <c r="AK4928" s="1"/>
      <c r="AL4928" s="1"/>
      <c r="AM4928" s="1"/>
      <c r="AN4928" s="1"/>
      <c r="AO4928" s="1"/>
      <c r="AP4928" s="1"/>
      <c r="AQ4928" s="1"/>
      <c r="AR4928" s="1"/>
      <c r="AS4928" s="1"/>
      <c r="AT4928" s="1"/>
      <c r="AU4928" s="1"/>
      <c r="AV4928" s="1"/>
      <c r="AW4928" s="1"/>
      <c r="AX4928" s="1"/>
      <c r="AY4928" s="1"/>
      <c r="AZ4928" s="1"/>
      <c r="BA4928" s="1"/>
      <c r="BB4928" s="1"/>
      <c r="BC4928" s="1"/>
      <c r="BD4928" s="1"/>
      <c r="BE4928" s="1"/>
      <c r="BF4928" s="1"/>
      <c r="BG4928" s="1"/>
      <c r="BH4928" s="1"/>
    </row>
    <row r="4929" spans="4:60" x14ac:dyDescent="0.2">
      <c r="D4929" s="23"/>
      <c r="F4929" s="1"/>
      <c r="H4929" s="1"/>
      <c r="I4929" s="26"/>
      <c r="J4929" s="26"/>
      <c r="K4929" s="26"/>
      <c r="L4929" s="26"/>
      <c r="M4929" s="26"/>
      <c r="N4929" s="26"/>
      <c r="O4929" s="26"/>
      <c r="P4929" s="26"/>
      <c r="Q4929" s="26"/>
      <c r="R4929" s="26"/>
      <c r="S4929" s="26"/>
      <c r="T4929" s="26"/>
      <c r="U4929" s="26"/>
      <c r="V4929" s="26"/>
      <c r="W4929" s="26"/>
      <c r="X4929" s="26"/>
      <c r="Y4929" s="26"/>
      <c r="Z4929" s="26"/>
      <c r="AA4929" s="26"/>
      <c r="AB4929" s="26"/>
      <c r="AC4929" s="26"/>
      <c r="AD4929" s="26"/>
      <c r="AE4929" s="26"/>
      <c r="AF4929" s="26"/>
      <c r="AG4929" s="26"/>
      <c r="AH4929" s="26"/>
      <c r="AI4929" s="26"/>
      <c r="AJ4929" s="26"/>
      <c r="AK4929" s="26"/>
      <c r="AL4929" s="26"/>
      <c r="AM4929" s="26"/>
      <c r="AN4929" s="26"/>
      <c r="AO4929" s="26"/>
      <c r="AP4929" s="26"/>
      <c r="AQ4929" s="26"/>
      <c r="AR4929" s="26"/>
      <c r="AS4929" s="26"/>
      <c r="AT4929" s="26"/>
      <c r="AU4929" s="26"/>
      <c r="AV4929" s="26"/>
      <c r="AW4929" s="26"/>
      <c r="AX4929" s="26"/>
      <c r="AY4929" s="26"/>
      <c r="AZ4929" s="26"/>
      <c r="BA4929" s="26"/>
      <c r="BB4929" s="26"/>
      <c r="BC4929" s="26"/>
      <c r="BD4929" s="26"/>
      <c r="BE4929" s="26"/>
      <c r="BF4929" s="26"/>
      <c r="BG4929" s="26"/>
      <c r="BH4929" s="26"/>
    </row>
    <row r="4930" spans="4:60" x14ac:dyDescent="0.2">
      <c r="D4930" s="23"/>
      <c r="F4930" s="28"/>
      <c r="H4930" s="1"/>
      <c r="Q4930" s="1"/>
      <c r="R4930" s="1"/>
      <c r="S4930" s="1"/>
      <c r="T4930" s="1"/>
      <c r="U4930" s="1"/>
      <c r="V4930" s="1"/>
      <c r="W4930" s="1"/>
      <c r="X4930" s="1"/>
      <c r="Y4930" s="1"/>
      <c r="Z4930" s="1"/>
      <c r="AA4930" s="1"/>
      <c r="AB4930" s="1"/>
      <c r="AC4930" s="1"/>
      <c r="AD4930" s="1"/>
      <c r="AE4930" s="1"/>
      <c r="AF4930" s="1"/>
      <c r="AG4930" s="1"/>
      <c r="AH4930" s="1"/>
      <c r="AI4930" s="1"/>
      <c r="AJ4930" s="1"/>
      <c r="AK4930" s="1"/>
      <c r="AL4930" s="1"/>
      <c r="AM4930" s="1"/>
      <c r="AN4930" s="1"/>
      <c r="AO4930" s="1"/>
      <c r="AP4930" s="1"/>
      <c r="AQ4930" s="1"/>
      <c r="AR4930" s="1"/>
      <c r="AS4930" s="1"/>
      <c r="AT4930" s="1"/>
      <c r="AU4930" s="1"/>
      <c r="AV4930" s="1"/>
      <c r="AW4930" s="1"/>
      <c r="AX4930" s="1"/>
      <c r="AY4930" s="1"/>
      <c r="AZ4930" s="1"/>
      <c r="BA4930" s="1"/>
      <c r="BB4930" s="1"/>
      <c r="BC4930" s="1"/>
      <c r="BD4930" s="1"/>
      <c r="BE4930" s="1"/>
      <c r="BF4930" s="1"/>
      <c r="BG4930" s="1"/>
      <c r="BH4930" s="1"/>
    </row>
    <row r="4931" spans="4:60" x14ac:dyDescent="0.2">
      <c r="D4931" s="23"/>
      <c r="F4931" s="28"/>
      <c r="H4931" s="1"/>
      <c r="I4931" s="29"/>
      <c r="J4931" s="29"/>
      <c r="K4931" s="29"/>
      <c r="L4931" s="29"/>
      <c r="M4931" s="29"/>
      <c r="N4931" s="29"/>
      <c r="O4931" s="29"/>
      <c r="P4931" s="29"/>
      <c r="Q4931" s="29"/>
      <c r="R4931" s="29"/>
      <c r="S4931" s="29"/>
      <c r="T4931" s="29"/>
      <c r="U4931" s="29"/>
      <c r="V4931" s="29"/>
      <c r="W4931" s="29"/>
      <c r="X4931" s="29"/>
      <c r="Y4931" s="29"/>
      <c r="Z4931" s="29"/>
      <c r="AA4931" s="29"/>
      <c r="AB4931" s="29"/>
      <c r="AC4931" s="29"/>
      <c r="AD4931" s="29"/>
      <c r="AE4931" s="29"/>
      <c r="AF4931" s="29"/>
      <c r="AG4931" s="29"/>
      <c r="AH4931" s="29"/>
      <c r="AI4931" s="29"/>
      <c r="AJ4931" s="29"/>
      <c r="AK4931" s="29"/>
      <c r="AL4931" s="29"/>
      <c r="AM4931" s="29"/>
      <c r="AN4931" s="29"/>
      <c r="AO4931" s="29"/>
      <c r="AP4931" s="29"/>
      <c r="AQ4931" s="29"/>
      <c r="AR4931" s="29"/>
      <c r="AS4931" s="29"/>
      <c r="AT4931" s="29"/>
      <c r="AU4931" s="29"/>
      <c r="AV4931" s="29"/>
      <c r="AW4931" s="29"/>
      <c r="AX4931" s="29"/>
      <c r="AY4931" s="29"/>
      <c r="AZ4931" s="29"/>
      <c r="BA4931" s="29"/>
      <c r="BB4931" s="29"/>
      <c r="BC4931" s="29"/>
      <c r="BD4931" s="29"/>
      <c r="BE4931" s="29"/>
      <c r="BF4931" s="29"/>
      <c r="BG4931" s="29"/>
      <c r="BH4931" s="29"/>
    </row>
    <row r="4932" spans="4:60" x14ac:dyDescent="0.2">
      <c r="D4932" s="23"/>
      <c r="F4932" s="28"/>
      <c r="H4932" s="30"/>
      <c r="I4932" s="30"/>
      <c r="J4932" s="30"/>
      <c r="K4932" s="30"/>
      <c r="L4932" s="30"/>
      <c r="M4932" s="30"/>
      <c r="N4932" s="30"/>
      <c r="O4932" s="30"/>
      <c r="P4932" s="30"/>
      <c r="Q4932" s="30"/>
      <c r="R4932" s="30"/>
      <c r="S4932" s="30"/>
      <c r="T4932" s="30"/>
      <c r="U4932" s="30"/>
      <c r="V4932" s="30"/>
      <c r="W4932" s="30"/>
      <c r="X4932" s="30"/>
      <c r="Y4932" s="30"/>
      <c r="Z4932" s="30"/>
      <c r="AA4932" s="30"/>
      <c r="AB4932" s="30"/>
      <c r="AC4932" s="30"/>
      <c r="AD4932" s="30"/>
      <c r="AE4932" s="30"/>
      <c r="AF4932" s="30"/>
      <c r="AG4932" s="30"/>
      <c r="AH4932" s="30"/>
      <c r="AI4932" s="30"/>
      <c r="AJ4932" s="30"/>
      <c r="AK4932" s="30"/>
      <c r="AL4932" s="30"/>
      <c r="AM4932" s="30"/>
      <c r="AN4932" s="30"/>
      <c r="AO4932" s="30"/>
      <c r="AP4932" s="30"/>
      <c r="AQ4932" s="30"/>
      <c r="AR4932" s="30"/>
      <c r="AS4932" s="30"/>
      <c r="AT4932" s="30"/>
      <c r="AU4932" s="30"/>
      <c r="AV4932" s="30"/>
      <c r="AW4932" s="30"/>
      <c r="AX4932" s="30"/>
      <c r="AY4932" s="30"/>
      <c r="AZ4932" s="30"/>
      <c r="BA4932" s="30"/>
      <c r="BB4932" s="30"/>
      <c r="BC4932" s="30"/>
      <c r="BD4932" s="30"/>
      <c r="BE4932" s="30"/>
      <c r="BF4932" s="30"/>
      <c r="BG4932" s="30"/>
      <c r="BH4932" s="30"/>
    </row>
    <row r="4933" spans="4:60" x14ac:dyDescent="0.2">
      <c r="D4933" s="23"/>
      <c r="F4933" s="28"/>
      <c r="H4933" s="1"/>
      <c r="Q4933" s="1"/>
      <c r="R4933" s="1"/>
      <c r="S4933" s="1"/>
      <c r="T4933" s="1"/>
      <c r="U4933" s="1"/>
      <c r="V4933" s="1"/>
      <c r="W4933" s="1"/>
      <c r="X4933" s="1"/>
      <c r="Y4933" s="1"/>
      <c r="Z4933" s="1"/>
      <c r="AA4933" s="1"/>
      <c r="AB4933" s="1"/>
      <c r="AC4933" s="1"/>
      <c r="AD4933" s="1"/>
      <c r="AE4933" s="1"/>
      <c r="AF4933" s="1"/>
      <c r="AG4933" s="1"/>
      <c r="AH4933" s="1"/>
      <c r="AI4933" s="1"/>
      <c r="AJ4933" s="1"/>
      <c r="AK4933" s="1"/>
      <c r="AL4933" s="1"/>
      <c r="AM4933" s="1"/>
      <c r="AN4933" s="1"/>
      <c r="AO4933" s="1"/>
      <c r="AP4933" s="1"/>
      <c r="AQ4933" s="1"/>
      <c r="AR4933" s="1"/>
      <c r="AS4933" s="1"/>
      <c r="AT4933" s="1"/>
      <c r="AU4933" s="1"/>
      <c r="AV4933" s="1"/>
      <c r="AW4933" s="1"/>
      <c r="AX4933" s="1"/>
      <c r="AY4933" s="1"/>
      <c r="AZ4933" s="1"/>
      <c r="BA4933" s="1"/>
      <c r="BB4933" s="1"/>
      <c r="BC4933" s="1"/>
      <c r="BD4933" s="1"/>
      <c r="BE4933" s="1"/>
      <c r="BF4933" s="1"/>
      <c r="BG4933" s="1"/>
      <c r="BH4933" s="1"/>
    </row>
    <row r="4934" spans="4:60" x14ac:dyDescent="0.2">
      <c r="D4934" s="23"/>
      <c r="F4934" s="1"/>
      <c r="H4934" s="1"/>
      <c r="Q4934" s="1"/>
      <c r="R4934" s="1"/>
      <c r="S4934" s="1"/>
      <c r="T4934" s="1"/>
      <c r="U4934" s="1"/>
      <c r="V4934" s="1"/>
      <c r="W4934" s="1"/>
      <c r="X4934" s="1"/>
      <c r="Y4934" s="1"/>
      <c r="Z4934" s="1"/>
      <c r="AA4934" s="1"/>
      <c r="AB4934" s="1"/>
      <c r="AC4934" s="1"/>
      <c r="AD4934" s="1"/>
      <c r="AE4934" s="1"/>
      <c r="AF4934" s="1"/>
      <c r="AG4934" s="1"/>
      <c r="AH4934" s="1"/>
      <c r="AI4934" s="1"/>
      <c r="AJ4934" s="1"/>
      <c r="AK4934" s="1"/>
      <c r="AL4934" s="1"/>
      <c r="AM4934" s="1"/>
      <c r="AN4934" s="1"/>
      <c r="AO4934" s="1"/>
      <c r="AP4934" s="1"/>
      <c r="AQ4934" s="1"/>
      <c r="AR4934" s="1"/>
      <c r="AS4934" s="1"/>
      <c r="AT4934" s="1"/>
      <c r="AU4934" s="1"/>
      <c r="AV4934" s="1"/>
      <c r="AW4934" s="1"/>
      <c r="AX4934" s="1"/>
      <c r="AY4934" s="1"/>
      <c r="AZ4934" s="1"/>
      <c r="BA4934" s="1"/>
      <c r="BB4934" s="1"/>
      <c r="BC4934" s="1"/>
      <c r="BD4934" s="1"/>
      <c r="BE4934" s="1"/>
      <c r="BF4934" s="1"/>
      <c r="BG4934" s="1"/>
      <c r="BH4934" s="1"/>
    </row>
    <row r="4935" spans="4:60" x14ac:dyDescent="0.2">
      <c r="D4935" s="23"/>
      <c r="F4935" s="1"/>
      <c r="H4935" s="1"/>
      <c r="I4935" s="26"/>
      <c r="J4935" s="26"/>
      <c r="K4935" s="26"/>
      <c r="L4935" s="26"/>
      <c r="M4935" s="26"/>
      <c r="N4935" s="26"/>
      <c r="O4935" s="26"/>
      <c r="P4935" s="26"/>
      <c r="Q4935" s="26"/>
      <c r="R4935" s="26"/>
      <c r="S4935" s="26"/>
      <c r="T4935" s="26"/>
      <c r="U4935" s="26"/>
      <c r="V4935" s="26"/>
      <c r="W4935" s="26"/>
      <c r="X4935" s="26"/>
      <c r="Y4935" s="26"/>
      <c r="Z4935" s="26"/>
      <c r="AA4935" s="26"/>
      <c r="AB4935" s="26"/>
      <c r="AC4935" s="26"/>
      <c r="AD4935" s="26"/>
      <c r="AE4935" s="26"/>
      <c r="AF4935" s="26"/>
      <c r="AG4935" s="26"/>
      <c r="AH4935" s="26"/>
      <c r="AI4935" s="26"/>
      <c r="AJ4935" s="26"/>
      <c r="AK4935" s="26"/>
      <c r="AL4935" s="26"/>
      <c r="AM4935" s="26"/>
      <c r="AN4935" s="26"/>
      <c r="AO4935" s="26"/>
      <c r="AP4935" s="26"/>
      <c r="AQ4935" s="26"/>
      <c r="AR4935" s="26"/>
      <c r="AS4935" s="26"/>
      <c r="AT4935" s="26"/>
      <c r="AU4935" s="26"/>
      <c r="AV4935" s="26"/>
      <c r="AW4935" s="26"/>
      <c r="AX4935" s="26"/>
      <c r="AY4935" s="26"/>
      <c r="AZ4935" s="26"/>
      <c r="BA4935" s="26"/>
      <c r="BB4935" s="26"/>
      <c r="BC4935" s="26"/>
      <c r="BD4935" s="26"/>
      <c r="BE4935" s="26"/>
      <c r="BF4935" s="26"/>
      <c r="BG4935" s="26"/>
      <c r="BH4935" s="26"/>
    </row>
    <row r="4936" spans="4:60" x14ac:dyDescent="0.2">
      <c r="D4936" s="23"/>
      <c r="F4936" s="28"/>
      <c r="H4936" s="1"/>
      <c r="Q4936" s="1"/>
      <c r="R4936" s="1"/>
      <c r="S4936" s="1"/>
      <c r="T4936" s="1"/>
      <c r="U4936" s="1"/>
      <c r="V4936" s="1"/>
      <c r="W4936" s="1"/>
      <c r="X4936" s="1"/>
      <c r="Y4936" s="1"/>
      <c r="Z4936" s="1"/>
      <c r="AA4936" s="1"/>
      <c r="AB4936" s="1"/>
      <c r="AC4936" s="1"/>
      <c r="AD4936" s="1"/>
      <c r="AE4936" s="1"/>
      <c r="AF4936" s="1"/>
      <c r="AG4936" s="1"/>
      <c r="AH4936" s="1"/>
      <c r="AI4936" s="1"/>
      <c r="AJ4936" s="1"/>
      <c r="AK4936" s="1"/>
      <c r="AL4936" s="1"/>
      <c r="AM4936" s="1"/>
      <c r="AN4936" s="1"/>
      <c r="AO4936" s="1"/>
      <c r="AP4936" s="1"/>
      <c r="AQ4936" s="1"/>
      <c r="AR4936" s="1"/>
      <c r="AS4936" s="1"/>
      <c r="AT4936" s="1"/>
      <c r="AU4936" s="1"/>
      <c r="AV4936" s="1"/>
      <c r="AW4936" s="1"/>
      <c r="AX4936" s="1"/>
      <c r="AY4936" s="1"/>
      <c r="AZ4936" s="1"/>
      <c r="BA4936" s="1"/>
      <c r="BB4936" s="1"/>
      <c r="BC4936" s="1"/>
      <c r="BD4936" s="1"/>
      <c r="BE4936" s="1"/>
      <c r="BF4936" s="1"/>
      <c r="BG4936" s="1"/>
      <c r="BH4936" s="1"/>
    </row>
    <row r="4937" spans="4:60" x14ac:dyDescent="0.2">
      <c r="D4937" s="23"/>
      <c r="F4937" s="28"/>
      <c r="H4937" s="1"/>
      <c r="I4937" s="29"/>
      <c r="J4937" s="29"/>
      <c r="K4937" s="29"/>
      <c r="L4937" s="29"/>
      <c r="M4937" s="29"/>
      <c r="N4937" s="29"/>
      <c r="O4937" s="29"/>
      <c r="P4937" s="29"/>
      <c r="Q4937" s="29"/>
      <c r="R4937" s="29"/>
      <c r="S4937" s="29"/>
      <c r="T4937" s="29"/>
      <c r="U4937" s="29"/>
      <c r="V4937" s="29"/>
      <c r="W4937" s="29"/>
      <c r="X4937" s="29"/>
      <c r="Y4937" s="29"/>
      <c r="Z4937" s="29"/>
      <c r="AA4937" s="29"/>
      <c r="AB4937" s="29"/>
      <c r="AC4937" s="29"/>
      <c r="AD4937" s="29"/>
      <c r="AE4937" s="29"/>
      <c r="AF4937" s="29"/>
      <c r="AG4937" s="29"/>
      <c r="AH4937" s="29"/>
      <c r="AI4937" s="29"/>
      <c r="AJ4937" s="29"/>
      <c r="AK4937" s="29"/>
      <c r="AL4937" s="29"/>
      <c r="AM4937" s="29"/>
      <c r="AN4937" s="29"/>
      <c r="AO4937" s="29"/>
      <c r="AP4937" s="29"/>
      <c r="AQ4937" s="29"/>
      <c r="AR4937" s="29"/>
      <c r="AS4937" s="29"/>
      <c r="AT4937" s="29"/>
      <c r="AU4937" s="29"/>
      <c r="AV4937" s="29"/>
      <c r="AW4937" s="29"/>
      <c r="AX4937" s="29"/>
      <c r="AY4937" s="29"/>
      <c r="AZ4937" s="29"/>
      <c r="BA4937" s="29"/>
      <c r="BB4937" s="29"/>
      <c r="BC4937" s="29"/>
      <c r="BD4937" s="29"/>
      <c r="BE4937" s="29"/>
      <c r="BF4937" s="29"/>
      <c r="BG4937" s="29"/>
      <c r="BH4937" s="29"/>
    </row>
    <row r="4938" spans="4:60" x14ac:dyDescent="0.2">
      <c r="D4938" s="23"/>
      <c r="F4938" s="28"/>
      <c r="H4938" s="30"/>
      <c r="I4938" s="30"/>
      <c r="J4938" s="30"/>
      <c r="K4938" s="30"/>
      <c r="L4938" s="30"/>
      <c r="M4938" s="30"/>
      <c r="N4938" s="30"/>
      <c r="O4938" s="30"/>
      <c r="P4938" s="30"/>
      <c r="Q4938" s="30"/>
      <c r="R4938" s="30"/>
      <c r="S4938" s="30"/>
      <c r="T4938" s="30"/>
      <c r="U4938" s="30"/>
      <c r="V4938" s="30"/>
      <c r="W4938" s="30"/>
      <c r="X4938" s="30"/>
      <c r="Y4938" s="30"/>
      <c r="Z4938" s="30"/>
      <c r="AA4938" s="30"/>
      <c r="AB4938" s="30"/>
      <c r="AC4938" s="30"/>
      <c r="AD4938" s="30"/>
      <c r="AE4938" s="30"/>
      <c r="AF4938" s="30"/>
      <c r="AG4938" s="30"/>
      <c r="AH4938" s="30"/>
      <c r="AI4938" s="30"/>
      <c r="AJ4938" s="30"/>
      <c r="AK4938" s="30"/>
      <c r="AL4938" s="30"/>
      <c r="AM4938" s="30"/>
      <c r="AN4938" s="30"/>
      <c r="AO4938" s="30"/>
      <c r="AP4938" s="30"/>
      <c r="AQ4938" s="30"/>
      <c r="AR4938" s="30"/>
      <c r="AS4938" s="30"/>
      <c r="AT4938" s="30"/>
      <c r="AU4938" s="30"/>
      <c r="AV4938" s="30"/>
      <c r="AW4938" s="30"/>
      <c r="AX4938" s="30"/>
      <c r="AY4938" s="30"/>
      <c r="AZ4938" s="30"/>
      <c r="BA4938" s="30"/>
      <c r="BB4938" s="30"/>
      <c r="BC4938" s="30"/>
      <c r="BD4938" s="30"/>
      <c r="BE4938" s="30"/>
      <c r="BF4938" s="30"/>
      <c r="BG4938" s="30"/>
      <c r="BH4938" s="30"/>
    </row>
    <row r="4939" spans="4:60" x14ac:dyDescent="0.2">
      <c r="D4939" s="23"/>
      <c r="F4939" s="28"/>
      <c r="H4939" s="1"/>
      <c r="Q4939" s="1"/>
      <c r="R4939" s="1"/>
      <c r="S4939" s="1"/>
      <c r="T4939" s="1"/>
      <c r="U4939" s="1"/>
      <c r="V4939" s="1"/>
      <c r="W4939" s="1"/>
      <c r="X4939" s="1"/>
      <c r="Y4939" s="1"/>
      <c r="Z4939" s="1"/>
      <c r="AA4939" s="1"/>
      <c r="AB4939" s="1"/>
      <c r="AC4939" s="1"/>
      <c r="AD4939" s="1"/>
      <c r="AE4939" s="1"/>
      <c r="AF4939" s="1"/>
      <c r="AG4939" s="1"/>
      <c r="AH4939" s="1"/>
      <c r="AI4939" s="1"/>
      <c r="AJ4939" s="1"/>
      <c r="AK4939" s="1"/>
      <c r="AL4939" s="1"/>
      <c r="AM4939" s="1"/>
      <c r="AN4939" s="1"/>
      <c r="AO4939" s="1"/>
      <c r="AP4939" s="1"/>
      <c r="AQ4939" s="1"/>
      <c r="AR4939" s="1"/>
      <c r="AS4939" s="1"/>
      <c r="AT4939" s="1"/>
      <c r="AU4939" s="1"/>
      <c r="AV4939" s="1"/>
      <c r="AW4939" s="1"/>
      <c r="AX4939" s="1"/>
      <c r="AY4939" s="1"/>
      <c r="AZ4939" s="1"/>
      <c r="BA4939" s="1"/>
      <c r="BB4939" s="1"/>
      <c r="BC4939" s="1"/>
      <c r="BD4939" s="1"/>
      <c r="BE4939" s="1"/>
      <c r="BF4939" s="1"/>
      <c r="BG4939" s="1"/>
      <c r="BH4939" s="1"/>
    </row>
    <row r="4940" spans="4:60" x14ac:dyDescent="0.2">
      <c r="D4940" s="23"/>
      <c r="F4940" s="1"/>
      <c r="H4940" s="1"/>
      <c r="Q4940" s="1"/>
      <c r="R4940" s="1"/>
      <c r="S4940" s="1"/>
      <c r="T4940" s="1"/>
      <c r="U4940" s="1"/>
      <c r="V4940" s="1"/>
      <c r="W4940" s="1"/>
      <c r="X4940" s="1"/>
      <c r="Y4940" s="1"/>
      <c r="Z4940" s="1"/>
      <c r="AA4940" s="1"/>
      <c r="AB4940" s="1"/>
      <c r="AC4940" s="1"/>
      <c r="AD4940" s="1"/>
      <c r="AE4940" s="1"/>
      <c r="AF4940" s="1"/>
      <c r="AG4940" s="1"/>
      <c r="AH4940" s="1"/>
      <c r="AI4940" s="1"/>
      <c r="AJ4940" s="1"/>
      <c r="AK4940" s="1"/>
      <c r="AL4940" s="1"/>
      <c r="AM4940" s="1"/>
      <c r="AN4940" s="1"/>
      <c r="AO4940" s="1"/>
      <c r="AP4940" s="1"/>
      <c r="AQ4940" s="1"/>
      <c r="AR4940" s="1"/>
      <c r="AS4940" s="1"/>
      <c r="AT4940" s="1"/>
      <c r="AU4940" s="1"/>
      <c r="AV4940" s="1"/>
      <c r="AW4940" s="1"/>
      <c r="AX4940" s="1"/>
      <c r="AY4940" s="1"/>
      <c r="AZ4940" s="1"/>
      <c r="BA4940" s="1"/>
      <c r="BB4940" s="1"/>
      <c r="BC4940" s="1"/>
      <c r="BD4940" s="1"/>
      <c r="BE4940" s="1"/>
      <c r="BF4940" s="1"/>
      <c r="BG4940" s="1"/>
      <c r="BH4940" s="1"/>
    </row>
    <row r="4941" spans="4:60" x14ac:dyDescent="0.2">
      <c r="D4941" s="23"/>
      <c r="F4941" s="1"/>
      <c r="H4941" s="1"/>
      <c r="I4941" s="26"/>
      <c r="J4941" s="26"/>
      <c r="K4941" s="26"/>
      <c r="L4941" s="26"/>
      <c r="M4941" s="26"/>
      <c r="N4941" s="26"/>
      <c r="O4941" s="26"/>
      <c r="P4941" s="26"/>
      <c r="Q4941" s="26"/>
      <c r="R4941" s="26"/>
      <c r="S4941" s="26"/>
      <c r="T4941" s="26"/>
      <c r="U4941" s="26"/>
      <c r="V4941" s="26"/>
      <c r="W4941" s="26"/>
      <c r="X4941" s="26"/>
      <c r="Y4941" s="26"/>
      <c r="Z4941" s="26"/>
      <c r="AA4941" s="26"/>
      <c r="AB4941" s="26"/>
      <c r="AC4941" s="26"/>
      <c r="AD4941" s="26"/>
      <c r="AE4941" s="26"/>
      <c r="AF4941" s="26"/>
      <c r="AG4941" s="26"/>
      <c r="AH4941" s="26"/>
      <c r="AI4941" s="26"/>
      <c r="AJ4941" s="26"/>
      <c r="AK4941" s="26"/>
      <c r="AL4941" s="26"/>
      <c r="AM4941" s="26"/>
      <c r="AN4941" s="26"/>
      <c r="AO4941" s="26"/>
      <c r="AP4941" s="26"/>
      <c r="AQ4941" s="26"/>
      <c r="AR4941" s="26"/>
      <c r="AS4941" s="26"/>
      <c r="AT4941" s="26"/>
      <c r="AU4941" s="26"/>
      <c r="AV4941" s="26"/>
      <c r="AW4941" s="26"/>
      <c r="AX4941" s="26"/>
      <c r="AY4941" s="26"/>
      <c r="AZ4941" s="26"/>
      <c r="BA4941" s="26"/>
      <c r="BB4941" s="26"/>
      <c r="BC4941" s="26"/>
      <c r="BD4941" s="26"/>
      <c r="BE4941" s="26"/>
      <c r="BF4941" s="26"/>
      <c r="BG4941" s="26"/>
      <c r="BH4941" s="26"/>
    </row>
    <row r="4942" spans="4:60" x14ac:dyDescent="0.2">
      <c r="D4942" s="23"/>
      <c r="F4942" s="28"/>
      <c r="H4942" s="1"/>
      <c r="Q4942" s="1"/>
      <c r="R4942" s="1"/>
      <c r="S4942" s="1"/>
      <c r="T4942" s="1"/>
      <c r="U4942" s="1"/>
      <c r="V4942" s="1"/>
      <c r="W4942" s="1"/>
      <c r="X4942" s="1"/>
      <c r="Y4942" s="1"/>
      <c r="Z4942" s="1"/>
      <c r="AA4942" s="1"/>
      <c r="AB4942" s="1"/>
      <c r="AC4942" s="1"/>
      <c r="AD4942" s="1"/>
      <c r="AE4942" s="1"/>
      <c r="AF4942" s="1"/>
      <c r="AG4942" s="1"/>
      <c r="AH4942" s="1"/>
      <c r="AI4942" s="1"/>
      <c r="AJ4942" s="1"/>
      <c r="AK4942" s="1"/>
      <c r="AL4942" s="1"/>
      <c r="AM4942" s="1"/>
      <c r="AN4942" s="1"/>
      <c r="AO4942" s="1"/>
      <c r="AP4942" s="1"/>
      <c r="AQ4942" s="1"/>
      <c r="AR4942" s="1"/>
      <c r="AS4942" s="1"/>
      <c r="AT4942" s="1"/>
      <c r="AU4942" s="1"/>
      <c r="AV4942" s="1"/>
      <c r="AW4942" s="1"/>
      <c r="AX4942" s="1"/>
      <c r="AY4942" s="1"/>
      <c r="AZ4942" s="1"/>
      <c r="BA4942" s="1"/>
      <c r="BB4942" s="1"/>
      <c r="BC4942" s="1"/>
      <c r="BD4942" s="1"/>
      <c r="BE4942" s="1"/>
      <c r="BF4942" s="1"/>
      <c r="BG4942" s="1"/>
      <c r="BH4942" s="1"/>
    </row>
    <row r="4943" spans="4:60" x14ac:dyDescent="0.2">
      <c r="D4943" s="23"/>
      <c r="F4943" s="28"/>
      <c r="H4943" s="1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29"/>
      <c r="AS4943" s="29"/>
      <c r="AT4943" s="29"/>
      <c r="AU4943" s="29"/>
      <c r="AV4943" s="29"/>
      <c r="AW4943" s="29"/>
      <c r="AX4943" s="29"/>
      <c r="AY4943" s="29"/>
      <c r="AZ4943" s="29"/>
      <c r="BA4943" s="29"/>
      <c r="BB4943" s="29"/>
      <c r="BC4943" s="29"/>
      <c r="BD4943" s="29"/>
      <c r="BE4943" s="29"/>
      <c r="BF4943" s="29"/>
      <c r="BG4943" s="29"/>
      <c r="BH4943" s="29"/>
    </row>
    <row r="4944" spans="4:60" x14ac:dyDescent="0.2">
      <c r="D4944" s="23"/>
      <c r="F4944" s="28"/>
      <c r="H4944" s="30"/>
      <c r="I4944" s="30"/>
      <c r="J4944" s="30"/>
      <c r="K4944" s="30"/>
      <c r="L4944" s="30"/>
      <c r="M4944" s="30"/>
      <c r="N4944" s="30"/>
      <c r="O4944" s="30"/>
      <c r="P4944" s="30"/>
      <c r="Q4944" s="30"/>
      <c r="R4944" s="30"/>
      <c r="S4944" s="30"/>
      <c r="T4944" s="30"/>
      <c r="U4944" s="30"/>
      <c r="V4944" s="30"/>
      <c r="W4944" s="30"/>
      <c r="X4944" s="30"/>
      <c r="Y4944" s="30"/>
      <c r="Z4944" s="30"/>
      <c r="AA4944" s="30"/>
      <c r="AB4944" s="30"/>
      <c r="AC4944" s="30"/>
      <c r="AD4944" s="30"/>
      <c r="AE4944" s="30"/>
      <c r="AF4944" s="30"/>
      <c r="AG4944" s="30"/>
      <c r="AH4944" s="30"/>
      <c r="AI4944" s="30"/>
      <c r="AJ4944" s="30"/>
      <c r="AK4944" s="30"/>
      <c r="AL4944" s="30"/>
      <c r="AM4944" s="30"/>
      <c r="AN4944" s="30"/>
      <c r="AO4944" s="30"/>
      <c r="AP4944" s="30"/>
      <c r="AQ4944" s="30"/>
      <c r="AR4944" s="30"/>
      <c r="AS4944" s="30"/>
      <c r="AT4944" s="30"/>
      <c r="AU4944" s="30"/>
      <c r="AV4944" s="30"/>
      <c r="AW4944" s="30"/>
      <c r="AX4944" s="30"/>
      <c r="AY4944" s="30"/>
      <c r="AZ4944" s="30"/>
      <c r="BA4944" s="30"/>
      <c r="BB4944" s="30"/>
      <c r="BC4944" s="30"/>
      <c r="BD4944" s="30"/>
      <c r="BE4944" s="30"/>
      <c r="BF4944" s="30"/>
      <c r="BG4944" s="30"/>
      <c r="BH4944" s="30"/>
    </row>
    <row r="4945" spans="4:60" x14ac:dyDescent="0.2">
      <c r="D4945" s="23"/>
      <c r="F4945" s="28"/>
      <c r="H4945" s="1"/>
      <c r="Q4945" s="1"/>
      <c r="R4945" s="1"/>
      <c r="S4945" s="1"/>
      <c r="T4945" s="1"/>
      <c r="U4945" s="1"/>
      <c r="V4945" s="1"/>
      <c r="W4945" s="1"/>
      <c r="X4945" s="1"/>
      <c r="Y4945" s="1"/>
      <c r="Z4945" s="1"/>
      <c r="AA4945" s="1"/>
      <c r="AB4945" s="1"/>
      <c r="AC4945" s="1"/>
      <c r="AD4945" s="1"/>
      <c r="AE4945" s="1"/>
      <c r="AF4945" s="1"/>
      <c r="AG4945" s="1"/>
      <c r="AH4945" s="1"/>
      <c r="AI4945" s="1"/>
      <c r="AJ4945" s="1"/>
      <c r="AK4945" s="1"/>
      <c r="AL4945" s="1"/>
      <c r="AM4945" s="1"/>
      <c r="AN4945" s="1"/>
      <c r="AO4945" s="1"/>
      <c r="AP4945" s="1"/>
      <c r="AQ4945" s="1"/>
      <c r="AR4945" s="1"/>
      <c r="AS4945" s="1"/>
      <c r="AT4945" s="1"/>
      <c r="AU4945" s="1"/>
      <c r="AV4945" s="1"/>
      <c r="AW4945" s="1"/>
      <c r="AX4945" s="1"/>
      <c r="AY4945" s="1"/>
      <c r="AZ4945" s="1"/>
      <c r="BA4945" s="1"/>
      <c r="BB4945" s="1"/>
      <c r="BC4945" s="1"/>
      <c r="BD4945" s="1"/>
      <c r="BE4945" s="1"/>
      <c r="BF4945" s="1"/>
      <c r="BG4945" s="1"/>
      <c r="BH4945" s="1"/>
    </row>
    <row r="4946" spans="4:60" x14ac:dyDescent="0.2">
      <c r="D4946" s="23"/>
      <c r="F4946" s="1"/>
      <c r="H4946" s="1"/>
      <c r="Q4946" s="1"/>
      <c r="R4946" s="1"/>
      <c r="S4946" s="1"/>
      <c r="T4946" s="1"/>
      <c r="U4946" s="1"/>
      <c r="V4946" s="1"/>
      <c r="W4946" s="1"/>
      <c r="X4946" s="1"/>
      <c r="Y4946" s="1"/>
      <c r="Z4946" s="1"/>
      <c r="AA4946" s="1"/>
      <c r="AB4946" s="1"/>
      <c r="AC4946" s="1"/>
      <c r="AD4946" s="1"/>
      <c r="AE4946" s="1"/>
      <c r="AF4946" s="1"/>
      <c r="AG4946" s="1"/>
      <c r="AH4946" s="1"/>
      <c r="AI4946" s="1"/>
      <c r="AJ4946" s="1"/>
      <c r="AK4946" s="1"/>
      <c r="AL4946" s="1"/>
      <c r="AM4946" s="1"/>
      <c r="AN4946" s="1"/>
      <c r="AO4946" s="1"/>
      <c r="AP4946" s="1"/>
      <c r="AQ4946" s="1"/>
      <c r="AR4946" s="1"/>
      <c r="AS4946" s="1"/>
      <c r="AT4946" s="1"/>
      <c r="AU4946" s="1"/>
      <c r="AV4946" s="1"/>
      <c r="AW4946" s="1"/>
      <c r="AX4946" s="1"/>
      <c r="AY4946" s="1"/>
      <c r="AZ4946" s="1"/>
      <c r="BA4946" s="1"/>
      <c r="BB4946" s="1"/>
      <c r="BC4946" s="1"/>
      <c r="BD4946" s="1"/>
      <c r="BE4946" s="1"/>
      <c r="BF4946" s="1"/>
      <c r="BG4946" s="1"/>
      <c r="BH4946" s="1"/>
    </row>
    <row r="4947" spans="4:60" x14ac:dyDescent="0.2">
      <c r="D4947" s="23"/>
      <c r="F4947" s="1"/>
      <c r="H4947" s="1"/>
      <c r="I4947" s="26"/>
      <c r="J4947" s="26"/>
      <c r="K4947" s="26"/>
      <c r="L4947" s="26"/>
      <c r="M4947" s="26"/>
      <c r="N4947" s="26"/>
      <c r="O4947" s="26"/>
      <c r="P4947" s="26"/>
      <c r="Q4947" s="26"/>
      <c r="R4947" s="26"/>
      <c r="S4947" s="26"/>
      <c r="T4947" s="26"/>
      <c r="U4947" s="26"/>
      <c r="V4947" s="26"/>
      <c r="W4947" s="26"/>
      <c r="X4947" s="26"/>
      <c r="Y4947" s="26"/>
      <c r="Z4947" s="26"/>
      <c r="AA4947" s="26"/>
      <c r="AB4947" s="26"/>
      <c r="AC4947" s="26"/>
      <c r="AD4947" s="26"/>
      <c r="AE4947" s="26"/>
      <c r="AF4947" s="26"/>
      <c r="AG4947" s="26"/>
      <c r="AH4947" s="26"/>
      <c r="AI4947" s="26"/>
      <c r="AJ4947" s="26"/>
      <c r="AK4947" s="26"/>
      <c r="AL4947" s="26"/>
      <c r="AM4947" s="26"/>
      <c r="AN4947" s="26"/>
      <c r="AO4947" s="26"/>
      <c r="AP4947" s="26"/>
      <c r="AQ4947" s="26"/>
      <c r="AR4947" s="26"/>
      <c r="AS4947" s="26"/>
      <c r="AT4947" s="26"/>
      <c r="AU4947" s="26"/>
      <c r="AV4947" s="26"/>
      <c r="AW4947" s="26"/>
      <c r="AX4947" s="26"/>
      <c r="AY4947" s="26"/>
      <c r="AZ4947" s="26"/>
      <c r="BA4947" s="26"/>
      <c r="BB4947" s="26"/>
      <c r="BC4947" s="26"/>
      <c r="BD4947" s="26"/>
      <c r="BE4947" s="26"/>
      <c r="BF4947" s="26"/>
      <c r="BG4947" s="26"/>
      <c r="BH4947" s="26"/>
    </row>
    <row r="4948" spans="4:60" x14ac:dyDescent="0.2">
      <c r="D4948" s="23"/>
      <c r="F4948" s="28"/>
      <c r="H4948" s="1"/>
      <c r="Q4948" s="1"/>
      <c r="R4948" s="1"/>
      <c r="S4948" s="1"/>
      <c r="T4948" s="1"/>
      <c r="U4948" s="1"/>
      <c r="V4948" s="1"/>
      <c r="W4948" s="1"/>
      <c r="X4948" s="1"/>
      <c r="Y4948" s="1"/>
      <c r="Z4948" s="1"/>
      <c r="AA4948" s="1"/>
      <c r="AB4948" s="1"/>
      <c r="AC4948" s="1"/>
      <c r="AD4948" s="1"/>
      <c r="AE4948" s="1"/>
      <c r="AF4948" s="1"/>
      <c r="AG4948" s="1"/>
      <c r="AH4948" s="1"/>
      <c r="AI4948" s="1"/>
      <c r="AJ4948" s="1"/>
      <c r="AK4948" s="1"/>
      <c r="AL4948" s="1"/>
      <c r="AM4948" s="1"/>
      <c r="AN4948" s="1"/>
      <c r="AO4948" s="1"/>
      <c r="AP4948" s="1"/>
      <c r="AQ4948" s="1"/>
      <c r="AR4948" s="1"/>
      <c r="AS4948" s="1"/>
      <c r="AT4948" s="1"/>
      <c r="AU4948" s="1"/>
      <c r="AV4948" s="1"/>
      <c r="AW4948" s="1"/>
      <c r="AX4948" s="1"/>
      <c r="AY4948" s="1"/>
      <c r="AZ4948" s="1"/>
      <c r="BA4948" s="1"/>
      <c r="BB4948" s="1"/>
      <c r="BC4948" s="1"/>
      <c r="BD4948" s="1"/>
      <c r="BE4948" s="1"/>
      <c r="BF4948" s="1"/>
      <c r="BG4948" s="1"/>
      <c r="BH4948" s="1"/>
    </row>
    <row r="4949" spans="4:60" x14ac:dyDescent="0.2">
      <c r="D4949" s="23"/>
      <c r="F4949" s="28"/>
      <c r="H4949" s="1"/>
      <c r="I4949" s="29"/>
      <c r="J4949" s="29"/>
      <c r="K4949" s="29"/>
      <c r="L4949" s="29"/>
      <c r="M4949" s="29"/>
      <c r="N4949" s="29"/>
      <c r="O4949" s="29"/>
      <c r="P4949" s="29"/>
      <c r="Q4949" s="29"/>
      <c r="R4949" s="29"/>
      <c r="S4949" s="29"/>
      <c r="T4949" s="29"/>
      <c r="U4949" s="29"/>
      <c r="V4949" s="29"/>
      <c r="W4949" s="29"/>
      <c r="X4949" s="29"/>
      <c r="Y4949" s="29"/>
      <c r="Z4949" s="29"/>
      <c r="AA4949" s="29"/>
      <c r="AB4949" s="29"/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29"/>
      <c r="AS4949" s="29"/>
      <c r="AT4949" s="29"/>
      <c r="AU4949" s="29"/>
      <c r="AV4949" s="29"/>
      <c r="AW4949" s="29"/>
      <c r="AX4949" s="29"/>
      <c r="AY4949" s="29"/>
      <c r="AZ4949" s="29"/>
      <c r="BA4949" s="29"/>
      <c r="BB4949" s="29"/>
      <c r="BC4949" s="29"/>
      <c r="BD4949" s="29"/>
      <c r="BE4949" s="29"/>
      <c r="BF4949" s="29"/>
      <c r="BG4949" s="29"/>
      <c r="BH4949" s="29"/>
    </row>
    <row r="4950" spans="4:60" x14ac:dyDescent="0.2">
      <c r="D4950" s="23"/>
      <c r="F4950" s="28"/>
      <c r="H4950" s="30"/>
      <c r="I4950" s="30"/>
      <c r="J4950" s="30"/>
      <c r="K4950" s="30"/>
      <c r="L4950" s="30"/>
      <c r="M4950" s="30"/>
      <c r="N4950" s="30"/>
      <c r="O4950" s="30"/>
      <c r="P4950" s="30"/>
      <c r="Q4950" s="30"/>
      <c r="R4950" s="30"/>
      <c r="S4950" s="30"/>
      <c r="T4950" s="30"/>
      <c r="U4950" s="30"/>
      <c r="V4950" s="30"/>
      <c r="W4950" s="30"/>
      <c r="X4950" s="30"/>
      <c r="Y4950" s="30"/>
      <c r="Z4950" s="30"/>
      <c r="AA4950" s="30"/>
      <c r="AB4950" s="30"/>
      <c r="AC4950" s="30"/>
      <c r="AD4950" s="30"/>
      <c r="AE4950" s="30"/>
      <c r="AF4950" s="30"/>
      <c r="AG4950" s="30"/>
      <c r="AH4950" s="30"/>
      <c r="AI4950" s="30"/>
      <c r="AJ4950" s="30"/>
      <c r="AK4950" s="30"/>
      <c r="AL4950" s="30"/>
      <c r="AM4950" s="30"/>
      <c r="AN4950" s="30"/>
      <c r="AO4950" s="30"/>
      <c r="AP4950" s="30"/>
      <c r="AQ4950" s="30"/>
      <c r="AR4950" s="30"/>
      <c r="AS4950" s="30"/>
      <c r="AT4950" s="30"/>
      <c r="AU4950" s="30"/>
      <c r="AV4950" s="30"/>
      <c r="AW4950" s="30"/>
      <c r="AX4950" s="30"/>
      <c r="AY4950" s="30"/>
      <c r="AZ4950" s="30"/>
      <c r="BA4950" s="30"/>
      <c r="BB4950" s="30"/>
      <c r="BC4950" s="30"/>
      <c r="BD4950" s="30"/>
      <c r="BE4950" s="30"/>
      <c r="BF4950" s="30"/>
      <c r="BG4950" s="30"/>
      <c r="BH4950" s="30"/>
    </row>
    <row r="4951" spans="4:60" x14ac:dyDescent="0.2">
      <c r="D4951" s="23"/>
      <c r="F4951" s="28"/>
      <c r="H4951" s="1"/>
      <c r="Q4951" s="1"/>
      <c r="R4951" s="1"/>
      <c r="S4951" s="1"/>
      <c r="T4951" s="1"/>
      <c r="U4951" s="1"/>
      <c r="V4951" s="1"/>
      <c r="W4951" s="1"/>
      <c r="X4951" s="1"/>
      <c r="Y4951" s="1"/>
      <c r="Z4951" s="1"/>
      <c r="AA4951" s="1"/>
      <c r="AB4951" s="1"/>
      <c r="AC4951" s="1"/>
      <c r="AD4951" s="1"/>
      <c r="AE4951" s="1"/>
      <c r="AF4951" s="1"/>
      <c r="AG4951" s="1"/>
      <c r="AH4951" s="1"/>
      <c r="AI4951" s="1"/>
      <c r="AJ4951" s="1"/>
      <c r="AK4951" s="1"/>
      <c r="AL4951" s="1"/>
      <c r="AM4951" s="1"/>
      <c r="AN4951" s="1"/>
      <c r="AO4951" s="1"/>
      <c r="AP4951" s="1"/>
      <c r="AQ4951" s="1"/>
      <c r="AR4951" s="1"/>
      <c r="AS4951" s="1"/>
      <c r="AT4951" s="1"/>
      <c r="AU4951" s="1"/>
      <c r="AV4951" s="1"/>
      <c r="AW4951" s="1"/>
      <c r="AX4951" s="1"/>
      <c r="AY4951" s="1"/>
      <c r="AZ4951" s="1"/>
      <c r="BA4951" s="1"/>
      <c r="BB4951" s="1"/>
      <c r="BC4951" s="1"/>
      <c r="BD4951" s="1"/>
      <c r="BE4951" s="1"/>
      <c r="BF4951" s="1"/>
      <c r="BG4951" s="1"/>
      <c r="BH4951" s="1"/>
    </row>
    <row r="4952" spans="4:60" x14ac:dyDescent="0.2">
      <c r="D4952" s="23"/>
      <c r="F4952" s="1"/>
      <c r="H4952" s="1"/>
      <c r="Q4952" s="1"/>
      <c r="R4952" s="1"/>
      <c r="S4952" s="1"/>
      <c r="T4952" s="1"/>
      <c r="U4952" s="1"/>
      <c r="V4952" s="1"/>
      <c r="W4952" s="1"/>
      <c r="X4952" s="1"/>
      <c r="Y4952" s="1"/>
      <c r="Z4952" s="1"/>
      <c r="AA4952" s="1"/>
      <c r="AB4952" s="1"/>
      <c r="AC4952" s="1"/>
      <c r="AD4952" s="1"/>
      <c r="AE4952" s="1"/>
      <c r="AF4952" s="1"/>
      <c r="AG4952" s="1"/>
      <c r="AH4952" s="1"/>
      <c r="AI4952" s="1"/>
      <c r="AJ4952" s="1"/>
      <c r="AK4952" s="1"/>
      <c r="AL4952" s="1"/>
      <c r="AM4952" s="1"/>
      <c r="AN4952" s="1"/>
      <c r="AO4952" s="1"/>
      <c r="AP4952" s="1"/>
      <c r="AQ4952" s="1"/>
      <c r="AR4952" s="1"/>
      <c r="AS4952" s="1"/>
      <c r="AT4952" s="1"/>
      <c r="AU4952" s="1"/>
      <c r="AV4952" s="1"/>
      <c r="AW4952" s="1"/>
      <c r="AX4952" s="1"/>
      <c r="AY4952" s="1"/>
      <c r="AZ4952" s="1"/>
      <c r="BA4952" s="1"/>
      <c r="BB4952" s="1"/>
      <c r="BC4952" s="1"/>
      <c r="BD4952" s="1"/>
      <c r="BE4952" s="1"/>
      <c r="BF4952" s="1"/>
      <c r="BG4952" s="1"/>
      <c r="BH4952" s="1"/>
    </row>
    <row r="4953" spans="4:60" x14ac:dyDescent="0.2">
      <c r="D4953" s="23"/>
      <c r="F4953" s="1"/>
      <c r="H4953" s="1"/>
      <c r="I4953" s="26"/>
      <c r="J4953" s="26"/>
      <c r="K4953" s="26"/>
      <c r="L4953" s="26"/>
      <c r="M4953" s="26"/>
      <c r="N4953" s="26"/>
      <c r="O4953" s="26"/>
      <c r="P4953" s="26"/>
      <c r="Q4953" s="26"/>
      <c r="R4953" s="26"/>
      <c r="S4953" s="26"/>
      <c r="T4953" s="26"/>
      <c r="U4953" s="26"/>
      <c r="V4953" s="26"/>
      <c r="W4953" s="26"/>
      <c r="X4953" s="26"/>
      <c r="Y4953" s="26"/>
      <c r="Z4953" s="26"/>
      <c r="AA4953" s="26"/>
      <c r="AB4953" s="26"/>
      <c r="AC4953" s="26"/>
      <c r="AD4953" s="26"/>
      <c r="AE4953" s="26"/>
      <c r="AF4953" s="26"/>
      <c r="AG4953" s="26"/>
      <c r="AH4953" s="26"/>
      <c r="AI4953" s="26"/>
      <c r="AJ4953" s="26"/>
      <c r="AK4953" s="26"/>
      <c r="AL4953" s="26"/>
      <c r="AM4953" s="26"/>
      <c r="AN4953" s="26"/>
      <c r="AO4953" s="26"/>
      <c r="AP4953" s="26"/>
      <c r="AQ4953" s="26"/>
      <c r="AR4953" s="26"/>
      <c r="AS4953" s="26"/>
      <c r="AT4953" s="26"/>
      <c r="AU4953" s="26"/>
      <c r="AV4953" s="26"/>
      <c r="AW4953" s="26"/>
      <c r="AX4953" s="26"/>
      <c r="AY4953" s="26"/>
      <c r="AZ4953" s="26"/>
      <c r="BA4953" s="26"/>
      <c r="BB4953" s="26"/>
      <c r="BC4953" s="26"/>
      <c r="BD4953" s="26"/>
      <c r="BE4953" s="26"/>
      <c r="BF4953" s="26"/>
      <c r="BG4953" s="26"/>
      <c r="BH4953" s="26"/>
    </row>
    <row r="4954" spans="4:60" x14ac:dyDescent="0.2">
      <c r="D4954" s="23"/>
      <c r="F4954" s="28"/>
      <c r="H4954" s="1"/>
      <c r="Q4954" s="1"/>
      <c r="R4954" s="1"/>
      <c r="S4954" s="1"/>
      <c r="T4954" s="1"/>
      <c r="U4954" s="1"/>
      <c r="V4954" s="1"/>
      <c r="W4954" s="1"/>
      <c r="X4954" s="1"/>
      <c r="Y4954" s="1"/>
      <c r="Z4954" s="1"/>
      <c r="AA4954" s="1"/>
      <c r="AB4954" s="1"/>
      <c r="AC4954" s="1"/>
      <c r="AD4954" s="1"/>
      <c r="AE4954" s="1"/>
      <c r="AF4954" s="1"/>
      <c r="AG4954" s="1"/>
      <c r="AH4954" s="1"/>
      <c r="AI4954" s="1"/>
      <c r="AJ4954" s="1"/>
      <c r="AK4954" s="1"/>
      <c r="AL4954" s="1"/>
      <c r="AM4954" s="1"/>
      <c r="AN4954" s="1"/>
      <c r="AO4954" s="1"/>
      <c r="AP4954" s="1"/>
      <c r="AQ4954" s="1"/>
      <c r="AR4954" s="1"/>
      <c r="AS4954" s="1"/>
      <c r="AT4954" s="1"/>
      <c r="AU4954" s="1"/>
      <c r="AV4954" s="1"/>
      <c r="AW4954" s="1"/>
      <c r="AX4954" s="1"/>
      <c r="AY4954" s="1"/>
      <c r="AZ4954" s="1"/>
      <c r="BA4954" s="1"/>
      <c r="BB4954" s="1"/>
      <c r="BC4954" s="1"/>
      <c r="BD4954" s="1"/>
      <c r="BE4954" s="1"/>
      <c r="BF4954" s="1"/>
      <c r="BG4954" s="1"/>
      <c r="BH4954" s="1"/>
    </row>
    <row r="4955" spans="4:60" x14ac:dyDescent="0.2">
      <c r="D4955" s="23"/>
      <c r="F4955" s="28"/>
      <c r="H4955" s="1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29"/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29"/>
      <c r="AS4955" s="29"/>
      <c r="AT4955" s="29"/>
      <c r="AU4955" s="29"/>
      <c r="AV4955" s="29"/>
      <c r="AW4955" s="29"/>
      <c r="AX4955" s="29"/>
      <c r="AY4955" s="29"/>
      <c r="AZ4955" s="29"/>
      <c r="BA4955" s="29"/>
      <c r="BB4955" s="29"/>
      <c r="BC4955" s="29"/>
      <c r="BD4955" s="29"/>
      <c r="BE4955" s="29"/>
      <c r="BF4955" s="29"/>
      <c r="BG4955" s="29"/>
      <c r="BH4955" s="29"/>
    </row>
    <row r="4956" spans="4:60" x14ac:dyDescent="0.2">
      <c r="D4956" s="23"/>
      <c r="F4956" s="28"/>
      <c r="H4956" s="30"/>
      <c r="I4956" s="30"/>
      <c r="J4956" s="30"/>
      <c r="K4956" s="30"/>
      <c r="L4956" s="30"/>
      <c r="M4956" s="30"/>
      <c r="N4956" s="30"/>
      <c r="O4956" s="30"/>
      <c r="P4956" s="30"/>
      <c r="Q4956" s="30"/>
      <c r="R4956" s="30"/>
      <c r="S4956" s="30"/>
      <c r="T4956" s="30"/>
      <c r="U4956" s="30"/>
      <c r="V4956" s="30"/>
      <c r="W4956" s="30"/>
      <c r="X4956" s="30"/>
      <c r="Y4956" s="30"/>
      <c r="Z4956" s="30"/>
      <c r="AA4956" s="30"/>
      <c r="AB4956" s="30"/>
      <c r="AC4956" s="30"/>
      <c r="AD4956" s="30"/>
      <c r="AE4956" s="30"/>
      <c r="AF4956" s="30"/>
      <c r="AG4956" s="30"/>
      <c r="AH4956" s="30"/>
      <c r="AI4956" s="30"/>
      <c r="AJ4956" s="30"/>
      <c r="AK4956" s="30"/>
      <c r="AL4956" s="30"/>
      <c r="AM4956" s="30"/>
      <c r="AN4956" s="30"/>
      <c r="AO4956" s="30"/>
      <c r="AP4956" s="30"/>
      <c r="AQ4956" s="30"/>
      <c r="AR4956" s="30"/>
      <c r="AS4956" s="30"/>
      <c r="AT4956" s="30"/>
      <c r="AU4956" s="30"/>
      <c r="AV4956" s="30"/>
      <c r="AW4956" s="30"/>
      <c r="AX4956" s="30"/>
      <c r="AY4956" s="30"/>
      <c r="AZ4956" s="30"/>
      <c r="BA4956" s="30"/>
      <c r="BB4956" s="30"/>
      <c r="BC4956" s="30"/>
      <c r="BD4956" s="30"/>
      <c r="BE4956" s="30"/>
      <c r="BF4956" s="30"/>
      <c r="BG4956" s="30"/>
      <c r="BH4956" s="30"/>
    </row>
    <row r="4957" spans="4:60" x14ac:dyDescent="0.2">
      <c r="D4957" s="23"/>
      <c r="F4957" s="28"/>
      <c r="H4957" s="1"/>
      <c r="Q4957" s="1"/>
      <c r="R4957" s="1"/>
      <c r="S4957" s="1"/>
      <c r="T4957" s="1"/>
      <c r="U4957" s="1"/>
      <c r="V4957" s="1"/>
      <c r="W4957" s="1"/>
      <c r="X4957" s="1"/>
      <c r="Y4957" s="1"/>
      <c r="Z4957" s="1"/>
      <c r="AA4957" s="1"/>
      <c r="AB4957" s="1"/>
      <c r="AC4957" s="1"/>
      <c r="AD4957" s="1"/>
      <c r="AE4957" s="1"/>
      <c r="AF4957" s="1"/>
      <c r="AG4957" s="1"/>
      <c r="AH4957" s="1"/>
      <c r="AI4957" s="1"/>
      <c r="AJ4957" s="1"/>
      <c r="AK4957" s="1"/>
      <c r="AL4957" s="1"/>
      <c r="AM4957" s="1"/>
      <c r="AN4957" s="1"/>
      <c r="AO4957" s="1"/>
      <c r="AP4957" s="1"/>
      <c r="AQ4957" s="1"/>
      <c r="AR4957" s="1"/>
      <c r="AS4957" s="1"/>
      <c r="AT4957" s="1"/>
      <c r="AU4957" s="1"/>
      <c r="AV4957" s="1"/>
      <c r="AW4957" s="1"/>
      <c r="AX4957" s="1"/>
      <c r="AY4957" s="1"/>
      <c r="AZ4957" s="1"/>
      <c r="BA4957" s="1"/>
      <c r="BB4957" s="1"/>
      <c r="BC4957" s="1"/>
      <c r="BD4957" s="1"/>
      <c r="BE4957" s="1"/>
      <c r="BF4957" s="1"/>
      <c r="BG4957" s="1"/>
      <c r="BH4957" s="1"/>
    </row>
    <row r="4958" spans="4:60" x14ac:dyDescent="0.2">
      <c r="D4958" s="23"/>
      <c r="F4958" s="1"/>
      <c r="H4958" s="1"/>
      <c r="Q4958" s="1"/>
      <c r="R4958" s="1"/>
      <c r="S4958" s="1"/>
      <c r="T4958" s="1"/>
      <c r="U4958" s="1"/>
      <c r="V4958" s="1"/>
      <c r="W4958" s="1"/>
      <c r="X4958" s="1"/>
      <c r="Y4958" s="1"/>
      <c r="Z4958" s="1"/>
      <c r="AA4958" s="1"/>
      <c r="AB4958" s="1"/>
      <c r="AC4958" s="1"/>
      <c r="AD4958" s="1"/>
      <c r="AE4958" s="1"/>
      <c r="AF4958" s="1"/>
      <c r="AG4958" s="1"/>
      <c r="AH4958" s="1"/>
      <c r="AI4958" s="1"/>
      <c r="AJ4958" s="1"/>
      <c r="AK4958" s="1"/>
      <c r="AL4958" s="1"/>
      <c r="AM4958" s="1"/>
      <c r="AN4958" s="1"/>
      <c r="AO4958" s="1"/>
      <c r="AP4958" s="1"/>
      <c r="AQ4958" s="1"/>
      <c r="AR4958" s="1"/>
      <c r="AS4958" s="1"/>
      <c r="AT4958" s="1"/>
      <c r="AU4958" s="1"/>
      <c r="AV4958" s="1"/>
      <c r="AW4958" s="1"/>
      <c r="AX4958" s="1"/>
      <c r="AY4958" s="1"/>
      <c r="AZ4958" s="1"/>
      <c r="BA4958" s="1"/>
      <c r="BB4958" s="1"/>
      <c r="BC4958" s="1"/>
      <c r="BD4958" s="1"/>
      <c r="BE4958" s="1"/>
      <c r="BF4958" s="1"/>
      <c r="BG4958" s="1"/>
      <c r="BH4958" s="1"/>
    </row>
    <row r="4959" spans="4:60" x14ac:dyDescent="0.2">
      <c r="D4959" s="23"/>
      <c r="F4959" s="1"/>
      <c r="H4959" s="1"/>
      <c r="I4959" s="26"/>
      <c r="J4959" s="26"/>
      <c r="K4959" s="26"/>
      <c r="L4959" s="26"/>
      <c r="M4959" s="26"/>
      <c r="N4959" s="26"/>
      <c r="O4959" s="26"/>
      <c r="P4959" s="26"/>
      <c r="Q4959" s="26"/>
      <c r="R4959" s="26"/>
      <c r="S4959" s="26"/>
      <c r="T4959" s="26"/>
      <c r="U4959" s="26"/>
      <c r="V4959" s="26"/>
      <c r="W4959" s="26"/>
      <c r="X4959" s="26"/>
      <c r="Y4959" s="26"/>
      <c r="Z4959" s="26"/>
      <c r="AA4959" s="26"/>
      <c r="AB4959" s="26"/>
      <c r="AC4959" s="26"/>
      <c r="AD4959" s="26"/>
      <c r="AE4959" s="26"/>
      <c r="AF4959" s="26"/>
      <c r="AG4959" s="26"/>
      <c r="AH4959" s="26"/>
      <c r="AI4959" s="26"/>
      <c r="AJ4959" s="26"/>
      <c r="AK4959" s="26"/>
      <c r="AL4959" s="26"/>
      <c r="AM4959" s="26"/>
      <c r="AN4959" s="26"/>
      <c r="AO4959" s="26"/>
      <c r="AP4959" s="26"/>
      <c r="AQ4959" s="26"/>
      <c r="AR4959" s="26"/>
      <c r="AS4959" s="26"/>
      <c r="AT4959" s="26"/>
      <c r="AU4959" s="26"/>
      <c r="AV4959" s="26"/>
      <c r="AW4959" s="26"/>
      <c r="AX4959" s="26"/>
      <c r="AY4959" s="26"/>
      <c r="AZ4959" s="26"/>
      <c r="BA4959" s="26"/>
      <c r="BB4959" s="26"/>
      <c r="BC4959" s="26"/>
      <c r="BD4959" s="26"/>
      <c r="BE4959" s="26"/>
      <c r="BF4959" s="26"/>
      <c r="BG4959" s="26"/>
      <c r="BH4959" s="26"/>
    </row>
    <row r="4960" spans="4:60" x14ac:dyDescent="0.2">
      <c r="D4960" s="23"/>
      <c r="F4960" s="28"/>
      <c r="H4960" s="1"/>
      <c r="Q4960" s="1"/>
      <c r="R4960" s="1"/>
      <c r="S4960" s="1"/>
      <c r="T4960" s="1"/>
      <c r="U4960" s="1"/>
      <c r="V4960" s="1"/>
      <c r="W4960" s="1"/>
      <c r="X4960" s="1"/>
      <c r="Y4960" s="1"/>
      <c r="Z4960" s="1"/>
      <c r="AA4960" s="1"/>
      <c r="AB4960" s="1"/>
      <c r="AC4960" s="1"/>
      <c r="AD4960" s="1"/>
      <c r="AE4960" s="1"/>
      <c r="AF4960" s="1"/>
      <c r="AG4960" s="1"/>
      <c r="AH4960" s="1"/>
      <c r="AI4960" s="1"/>
      <c r="AJ4960" s="1"/>
      <c r="AK4960" s="1"/>
      <c r="AL4960" s="1"/>
      <c r="AM4960" s="1"/>
      <c r="AN4960" s="1"/>
      <c r="AO4960" s="1"/>
      <c r="AP4960" s="1"/>
      <c r="AQ4960" s="1"/>
      <c r="AR4960" s="1"/>
      <c r="AS4960" s="1"/>
      <c r="AT4960" s="1"/>
      <c r="AU4960" s="1"/>
      <c r="AV4960" s="1"/>
      <c r="AW4960" s="1"/>
      <c r="AX4960" s="1"/>
      <c r="AY4960" s="1"/>
      <c r="AZ4960" s="1"/>
      <c r="BA4960" s="1"/>
      <c r="BB4960" s="1"/>
      <c r="BC4960" s="1"/>
      <c r="BD4960" s="1"/>
      <c r="BE4960" s="1"/>
      <c r="BF4960" s="1"/>
      <c r="BG4960" s="1"/>
      <c r="BH4960" s="1"/>
    </row>
    <row r="4961" spans="4:60" x14ac:dyDescent="0.2">
      <c r="D4961" s="23"/>
      <c r="F4961" s="28"/>
      <c r="H4961" s="1"/>
      <c r="I4961" s="29"/>
      <c r="J4961" s="29"/>
      <c r="K4961" s="29"/>
      <c r="L4961" s="29"/>
      <c r="M4961" s="29"/>
      <c r="N4961" s="29"/>
      <c r="O4961" s="29"/>
      <c r="P4961" s="29"/>
      <c r="Q4961" s="29"/>
      <c r="R4961" s="29"/>
      <c r="S4961" s="29"/>
      <c r="T4961" s="29"/>
      <c r="U4961" s="29"/>
      <c r="V4961" s="29"/>
      <c r="W4961" s="29"/>
      <c r="X4961" s="29"/>
      <c r="Y4961" s="29"/>
      <c r="Z4961" s="29"/>
      <c r="AA4961" s="29"/>
      <c r="AB4961" s="29"/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29"/>
      <c r="AS4961" s="29"/>
      <c r="AT4961" s="29"/>
      <c r="AU4961" s="29"/>
      <c r="AV4961" s="29"/>
      <c r="AW4961" s="29"/>
      <c r="AX4961" s="29"/>
      <c r="AY4961" s="29"/>
      <c r="AZ4961" s="29"/>
      <c r="BA4961" s="29"/>
      <c r="BB4961" s="29"/>
      <c r="BC4961" s="29"/>
      <c r="BD4961" s="29"/>
      <c r="BE4961" s="29"/>
      <c r="BF4961" s="29"/>
      <c r="BG4961" s="29"/>
      <c r="BH4961" s="29"/>
    </row>
    <row r="4962" spans="4:60" x14ac:dyDescent="0.2">
      <c r="D4962" s="23"/>
      <c r="F4962" s="28"/>
      <c r="H4962" s="30"/>
      <c r="I4962" s="30"/>
      <c r="J4962" s="30"/>
      <c r="K4962" s="30"/>
      <c r="L4962" s="30"/>
      <c r="M4962" s="30"/>
      <c r="N4962" s="30"/>
      <c r="O4962" s="30"/>
      <c r="P4962" s="30"/>
      <c r="Q4962" s="30"/>
      <c r="R4962" s="30"/>
      <c r="S4962" s="30"/>
      <c r="T4962" s="30"/>
      <c r="U4962" s="30"/>
      <c r="V4962" s="30"/>
      <c r="W4962" s="30"/>
      <c r="X4962" s="30"/>
      <c r="Y4962" s="30"/>
      <c r="Z4962" s="30"/>
      <c r="AA4962" s="30"/>
      <c r="AB4962" s="30"/>
      <c r="AC4962" s="30"/>
      <c r="AD4962" s="30"/>
      <c r="AE4962" s="30"/>
      <c r="AF4962" s="30"/>
      <c r="AG4962" s="30"/>
      <c r="AH4962" s="30"/>
      <c r="AI4962" s="30"/>
      <c r="AJ4962" s="30"/>
      <c r="AK4962" s="30"/>
      <c r="AL4962" s="30"/>
      <c r="AM4962" s="30"/>
      <c r="AN4962" s="30"/>
      <c r="AO4962" s="30"/>
      <c r="AP4962" s="30"/>
      <c r="AQ4962" s="30"/>
      <c r="AR4962" s="30"/>
      <c r="AS4962" s="30"/>
      <c r="AT4962" s="30"/>
      <c r="AU4962" s="30"/>
      <c r="AV4962" s="30"/>
      <c r="AW4962" s="30"/>
      <c r="AX4962" s="30"/>
      <c r="AY4962" s="30"/>
      <c r="AZ4962" s="30"/>
      <c r="BA4962" s="30"/>
      <c r="BB4962" s="30"/>
      <c r="BC4962" s="30"/>
      <c r="BD4962" s="30"/>
      <c r="BE4962" s="30"/>
      <c r="BF4962" s="30"/>
      <c r="BG4962" s="30"/>
      <c r="BH4962" s="30"/>
    </row>
    <row r="4963" spans="4:60" x14ac:dyDescent="0.2">
      <c r="D4963" s="23"/>
      <c r="F4963" s="28"/>
      <c r="H4963" s="1"/>
      <c r="Q4963" s="1"/>
      <c r="R4963" s="1"/>
      <c r="S4963" s="1"/>
      <c r="T4963" s="1"/>
      <c r="U4963" s="1"/>
      <c r="V4963" s="1"/>
      <c r="W4963" s="1"/>
      <c r="X4963" s="1"/>
      <c r="Y4963" s="1"/>
      <c r="Z4963" s="1"/>
      <c r="AA4963" s="1"/>
      <c r="AB4963" s="1"/>
      <c r="AC4963" s="1"/>
      <c r="AD4963" s="1"/>
      <c r="AE4963" s="1"/>
      <c r="AF4963" s="1"/>
      <c r="AG4963" s="1"/>
      <c r="AH4963" s="1"/>
      <c r="AI4963" s="1"/>
      <c r="AJ4963" s="1"/>
      <c r="AK4963" s="1"/>
      <c r="AL4963" s="1"/>
      <c r="AM4963" s="1"/>
      <c r="AN4963" s="1"/>
      <c r="AO4963" s="1"/>
      <c r="AP4963" s="1"/>
      <c r="AQ4963" s="1"/>
      <c r="AR4963" s="1"/>
      <c r="AS4963" s="1"/>
      <c r="AT4963" s="1"/>
      <c r="AU4963" s="1"/>
      <c r="AV4963" s="1"/>
      <c r="AW4963" s="1"/>
      <c r="AX4963" s="1"/>
      <c r="AY4963" s="1"/>
      <c r="AZ4963" s="1"/>
      <c r="BA4963" s="1"/>
      <c r="BB4963" s="1"/>
      <c r="BC4963" s="1"/>
      <c r="BD4963" s="1"/>
      <c r="BE4963" s="1"/>
      <c r="BF4963" s="1"/>
      <c r="BG4963" s="1"/>
      <c r="BH4963" s="1"/>
    </row>
    <row r="4964" spans="4:60" x14ac:dyDescent="0.2">
      <c r="D4964" s="23"/>
      <c r="F4964" s="1"/>
      <c r="H4964" s="1"/>
      <c r="Q4964" s="1"/>
      <c r="R4964" s="1"/>
      <c r="S4964" s="1"/>
      <c r="T4964" s="1"/>
      <c r="U4964" s="1"/>
      <c r="V4964" s="1"/>
      <c r="W4964" s="1"/>
      <c r="X4964" s="1"/>
      <c r="Y4964" s="1"/>
      <c r="Z4964" s="1"/>
      <c r="AA4964" s="1"/>
      <c r="AB4964" s="1"/>
      <c r="AC4964" s="1"/>
      <c r="AD4964" s="1"/>
      <c r="AE4964" s="1"/>
      <c r="AF4964" s="1"/>
      <c r="AG4964" s="1"/>
      <c r="AH4964" s="1"/>
      <c r="AI4964" s="1"/>
      <c r="AJ4964" s="1"/>
      <c r="AK4964" s="1"/>
      <c r="AL4964" s="1"/>
      <c r="AM4964" s="1"/>
      <c r="AN4964" s="1"/>
      <c r="AO4964" s="1"/>
      <c r="AP4964" s="1"/>
      <c r="AQ4964" s="1"/>
      <c r="AR4964" s="1"/>
      <c r="AS4964" s="1"/>
      <c r="AT4964" s="1"/>
      <c r="AU4964" s="1"/>
      <c r="AV4964" s="1"/>
      <c r="AW4964" s="1"/>
      <c r="AX4964" s="1"/>
      <c r="AY4964" s="1"/>
      <c r="AZ4964" s="1"/>
      <c r="BA4964" s="1"/>
      <c r="BB4964" s="1"/>
      <c r="BC4964" s="1"/>
      <c r="BD4964" s="1"/>
      <c r="BE4964" s="1"/>
      <c r="BF4964" s="1"/>
      <c r="BG4964" s="1"/>
      <c r="BH4964" s="1"/>
    </row>
    <row r="4965" spans="4:60" x14ac:dyDescent="0.2">
      <c r="D4965" s="23"/>
      <c r="F4965" s="1"/>
      <c r="H4965" s="1"/>
      <c r="I4965" s="26"/>
      <c r="J4965" s="26"/>
      <c r="K4965" s="26"/>
      <c r="L4965" s="26"/>
      <c r="M4965" s="26"/>
      <c r="N4965" s="26"/>
      <c r="O4965" s="26"/>
      <c r="P4965" s="26"/>
      <c r="Q4965" s="26"/>
      <c r="R4965" s="26"/>
      <c r="S4965" s="26"/>
      <c r="T4965" s="26"/>
      <c r="U4965" s="26"/>
      <c r="V4965" s="26"/>
      <c r="W4965" s="26"/>
      <c r="X4965" s="26"/>
      <c r="Y4965" s="26"/>
      <c r="Z4965" s="26"/>
      <c r="AA4965" s="26"/>
      <c r="AB4965" s="26"/>
      <c r="AC4965" s="26"/>
      <c r="AD4965" s="26"/>
      <c r="AE4965" s="26"/>
      <c r="AF4965" s="26"/>
      <c r="AG4965" s="26"/>
      <c r="AH4965" s="26"/>
      <c r="AI4965" s="26"/>
      <c r="AJ4965" s="26"/>
      <c r="AK4965" s="26"/>
      <c r="AL4965" s="26"/>
      <c r="AM4965" s="26"/>
      <c r="AN4965" s="26"/>
      <c r="AO4965" s="26"/>
      <c r="AP4965" s="26"/>
      <c r="AQ4965" s="26"/>
      <c r="AR4965" s="26"/>
      <c r="AS4965" s="26"/>
      <c r="AT4965" s="26"/>
      <c r="AU4965" s="26"/>
      <c r="AV4965" s="26"/>
      <c r="AW4965" s="26"/>
      <c r="AX4965" s="26"/>
      <c r="AY4965" s="26"/>
      <c r="AZ4965" s="26"/>
      <c r="BA4965" s="26"/>
      <c r="BB4965" s="26"/>
      <c r="BC4965" s="26"/>
      <c r="BD4965" s="26"/>
      <c r="BE4965" s="26"/>
      <c r="BF4965" s="26"/>
      <c r="BG4965" s="26"/>
      <c r="BH4965" s="26"/>
    </row>
    <row r="4966" spans="4:60" x14ac:dyDescent="0.2">
      <c r="D4966" s="23"/>
      <c r="F4966" s="28"/>
      <c r="H4966" s="1"/>
      <c r="Q4966" s="1"/>
      <c r="R4966" s="1"/>
      <c r="S4966" s="1"/>
      <c r="T4966" s="1"/>
      <c r="U4966" s="1"/>
      <c r="V4966" s="1"/>
      <c r="W4966" s="1"/>
      <c r="X4966" s="1"/>
      <c r="Y4966" s="1"/>
      <c r="Z4966" s="1"/>
      <c r="AA4966" s="1"/>
      <c r="AB4966" s="1"/>
      <c r="AC4966" s="1"/>
      <c r="AD4966" s="1"/>
      <c r="AE4966" s="1"/>
      <c r="AF4966" s="1"/>
      <c r="AG4966" s="1"/>
      <c r="AH4966" s="1"/>
      <c r="AI4966" s="1"/>
      <c r="AJ4966" s="1"/>
      <c r="AK4966" s="1"/>
      <c r="AL4966" s="1"/>
      <c r="AM4966" s="1"/>
      <c r="AN4966" s="1"/>
      <c r="AO4966" s="1"/>
      <c r="AP4966" s="1"/>
      <c r="AQ4966" s="1"/>
      <c r="AR4966" s="1"/>
      <c r="AS4966" s="1"/>
      <c r="AT4966" s="1"/>
      <c r="AU4966" s="1"/>
      <c r="AV4966" s="1"/>
      <c r="AW4966" s="1"/>
      <c r="AX4966" s="1"/>
      <c r="AY4966" s="1"/>
      <c r="AZ4966" s="1"/>
      <c r="BA4966" s="1"/>
      <c r="BB4966" s="1"/>
      <c r="BC4966" s="1"/>
      <c r="BD4966" s="1"/>
      <c r="BE4966" s="1"/>
      <c r="BF4966" s="1"/>
      <c r="BG4966" s="1"/>
      <c r="BH4966" s="1"/>
    </row>
    <row r="4967" spans="4:60" x14ac:dyDescent="0.2">
      <c r="D4967" s="23"/>
      <c r="F4967" s="28"/>
      <c r="H4967" s="1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29"/>
      <c r="BB4967" s="29"/>
      <c r="BC4967" s="29"/>
      <c r="BD4967" s="29"/>
      <c r="BE4967" s="29"/>
      <c r="BF4967" s="29"/>
      <c r="BG4967" s="29"/>
      <c r="BH4967" s="29"/>
    </row>
    <row r="4968" spans="4:60" x14ac:dyDescent="0.2">
      <c r="D4968" s="23"/>
      <c r="F4968" s="28"/>
      <c r="H4968" s="30"/>
      <c r="I4968" s="30"/>
      <c r="J4968" s="30"/>
      <c r="K4968" s="30"/>
      <c r="L4968" s="30"/>
      <c r="M4968" s="30"/>
      <c r="N4968" s="30"/>
      <c r="O4968" s="30"/>
      <c r="P4968" s="30"/>
      <c r="Q4968" s="30"/>
      <c r="R4968" s="30"/>
      <c r="S4968" s="30"/>
      <c r="T4968" s="30"/>
      <c r="U4968" s="30"/>
      <c r="V4968" s="30"/>
      <c r="W4968" s="30"/>
      <c r="X4968" s="30"/>
      <c r="Y4968" s="30"/>
      <c r="Z4968" s="30"/>
      <c r="AA4968" s="30"/>
      <c r="AB4968" s="30"/>
      <c r="AC4968" s="30"/>
      <c r="AD4968" s="30"/>
      <c r="AE4968" s="30"/>
      <c r="AF4968" s="30"/>
      <c r="AG4968" s="30"/>
      <c r="AH4968" s="30"/>
      <c r="AI4968" s="30"/>
      <c r="AJ4968" s="30"/>
      <c r="AK4968" s="30"/>
      <c r="AL4968" s="30"/>
      <c r="AM4968" s="30"/>
      <c r="AN4968" s="30"/>
      <c r="AO4968" s="30"/>
      <c r="AP4968" s="30"/>
      <c r="AQ4968" s="30"/>
      <c r="AR4968" s="30"/>
      <c r="AS4968" s="30"/>
      <c r="AT4968" s="30"/>
      <c r="AU4968" s="30"/>
      <c r="AV4968" s="30"/>
      <c r="AW4968" s="30"/>
      <c r="AX4968" s="30"/>
      <c r="AY4968" s="30"/>
      <c r="AZ4968" s="30"/>
      <c r="BA4968" s="30"/>
      <c r="BB4968" s="30"/>
      <c r="BC4968" s="30"/>
      <c r="BD4968" s="30"/>
      <c r="BE4968" s="30"/>
      <c r="BF4968" s="30"/>
      <c r="BG4968" s="30"/>
      <c r="BH4968" s="30"/>
    </row>
    <row r="4969" spans="4:60" x14ac:dyDescent="0.2">
      <c r="D4969" s="23"/>
      <c r="F4969" s="28"/>
      <c r="H4969" s="1"/>
      <c r="Q4969" s="1"/>
      <c r="R4969" s="1"/>
      <c r="S4969" s="1"/>
      <c r="T4969" s="1"/>
      <c r="U4969" s="1"/>
      <c r="V4969" s="1"/>
      <c r="W4969" s="1"/>
      <c r="X4969" s="1"/>
      <c r="Y4969" s="1"/>
      <c r="Z4969" s="1"/>
      <c r="AA4969" s="1"/>
      <c r="AB4969" s="1"/>
      <c r="AC4969" s="1"/>
      <c r="AD4969" s="1"/>
      <c r="AE4969" s="1"/>
      <c r="AF4969" s="1"/>
      <c r="AG4969" s="1"/>
      <c r="AH4969" s="1"/>
      <c r="AI4969" s="1"/>
      <c r="AJ4969" s="1"/>
      <c r="AK4969" s="1"/>
      <c r="AL4969" s="1"/>
      <c r="AM4969" s="1"/>
      <c r="AN4969" s="1"/>
      <c r="AO4969" s="1"/>
      <c r="AP4969" s="1"/>
      <c r="AQ4969" s="1"/>
      <c r="AR4969" s="1"/>
      <c r="AS4969" s="1"/>
      <c r="AT4969" s="1"/>
      <c r="AU4969" s="1"/>
      <c r="AV4969" s="1"/>
      <c r="AW4969" s="1"/>
      <c r="AX4969" s="1"/>
      <c r="AY4969" s="1"/>
      <c r="AZ4969" s="1"/>
      <c r="BA4969" s="1"/>
      <c r="BB4969" s="1"/>
      <c r="BC4969" s="1"/>
      <c r="BD4969" s="1"/>
      <c r="BE4969" s="1"/>
      <c r="BF4969" s="1"/>
      <c r="BG4969" s="1"/>
      <c r="BH4969" s="1"/>
    </row>
    <row r="4970" spans="4:60" x14ac:dyDescent="0.2">
      <c r="D4970" s="23"/>
      <c r="F4970" s="1"/>
      <c r="H4970" s="1"/>
      <c r="Q4970" s="1"/>
      <c r="R4970" s="1"/>
      <c r="S4970" s="1"/>
      <c r="T4970" s="1"/>
      <c r="U4970" s="1"/>
      <c r="V4970" s="1"/>
      <c r="W4970" s="1"/>
      <c r="X4970" s="1"/>
      <c r="Y4970" s="1"/>
      <c r="Z4970" s="1"/>
      <c r="AA4970" s="1"/>
      <c r="AB4970" s="1"/>
      <c r="AC4970" s="1"/>
      <c r="AD4970" s="1"/>
      <c r="AE4970" s="1"/>
      <c r="AF4970" s="1"/>
      <c r="AG4970" s="1"/>
      <c r="AH4970" s="1"/>
      <c r="AI4970" s="1"/>
      <c r="AJ4970" s="1"/>
      <c r="AK4970" s="1"/>
      <c r="AL4970" s="1"/>
      <c r="AM4970" s="1"/>
      <c r="AN4970" s="1"/>
      <c r="AO4970" s="1"/>
      <c r="AP4970" s="1"/>
      <c r="AQ4970" s="1"/>
      <c r="AR4970" s="1"/>
      <c r="AS4970" s="1"/>
      <c r="AT4970" s="1"/>
      <c r="AU4970" s="1"/>
      <c r="AV4970" s="1"/>
      <c r="AW4970" s="1"/>
      <c r="AX4970" s="1"/>
      <c r="AY4970" s="1"/>
      <c r="AZ4970" s="1"/>
      <c r="BA4970" s="1"/>
      <c r="BB4970" s="1"/>
      <c r="BC4970" s="1"/>
      <c r="BD4970" s="1"/>
      <c r="BE4970" s="1"/>
      <c r="BF4970" s="1"/>
      <c r="BG4970" s="1"/>
      <c r="BH4970" s="1"/>
    </row>
    <row r="4971" spans="4:60" x14ac:dyDescent="0.2">
      <c r="D4971" s="23"/>
      <c r="F4971" s="1"/>
      <c r="H4971" s="1"/>
      <c r="I4971" s="26"/>
      <c r="J4971" s="26"/>
      <c r="K4971" s="26"/>
      <c r="L4971" s="26"/>
      <c r="M4971" s="26"/>
      <c r="N4971" s="26"/>
      <c r="O4971" s="26"/>
      <c r="P4971" s="26"/>
      <c r="Q4971" s="26"/>
      <c r="R4971" s="26"/>
      <c r="S4971" s="26"/>
      <c r="T4971" s="26"/>
      <c r="U4971" s="26"/>
      <c r="V4971" s="26"/>
      <c r="W4971" s="26"/>
      <c r="X4971" s="26"/>
      <c r="Y4971" s="26"/>
      <c r="Z4971" s="26"/>
      <c r="AA4971" s="26"/>
      <c r="AB4971" s="26"/>
      <c r="AC4971" s="26"/>
      <c r="AD4971" s="26"/>
      <c r="AE4971" s="26"/>
      <c r="AF4971" s="26"/>
      <c r="AG4971" s="26"/>
      <c r="AH4971" s="26"/>
      <c r="AI4971" s="26"/>
      <c r="AJ4971" s="26"/>
      <c r="AK4971" s="26"/>
      <c r="AL4971" s="26"/>
      <c r="AM4971" s="26"/>
      <c r="AN4971" s="26"/>
      <c r="AO4971" s="26"/>
      <c r="AP4971" s="26"/>
      <c r="AQ4971" s="26"/>
      <c r="AR4971" s="26"/>
      <c r="AS4971" s="26"/>
      <c r="AT4971" s="26"/>
      <c r="AU4971" s="26"/>
      <c r="AV4971" s="26"/>
      <c r="AW4971" s="26"/>
      <c r="AX4971" s="26"/>
      <c r="AY4971" s="26"/>
      <c r="AZ4971" s="26"/>
      <c r="BA4971" s="26"/>
      <c r="BB4971" s="26"/>
      <c r="BC4971" s="26"/>
      <c r="BD4971" s="26"/>
      <c r="BE4971" s="26"/>
      <c r="BF4971" s="26"/>
      <c r="BG4971" s="26"/>
      <c r="BH4971" s="26"/>
    </row>
    <row r="4972" spans="4:60" x14ac:dyDescent="0.2">
      <c r="D4972" s="23"/>
      <c r="F4972" s="28"/>
      <c r="H4972" s="1"/>
      <c r="Q4972" s="1"/>
      <c r="R4972" s="1"/>
      <c r="S4972" s="1"/>
      <c r="T4972" s="1"/>
      <c r="U4972" s="1"/>
      <c r="V4972" s="1"/>
      <c r="W4972" s="1"/>
      <c r="X4972" s="1"/>
      <c r="Y4972" s="1"/>
      <c r="Z4972" s="1"/>
      <c r="AA4972" s="1"/>
      <c r="AB4972" s="1"/>
      <c r="AC4972" s="1"/>
      <c r="AD4972" s="1"/>
      <c r="AE4972" s="1"/>
      <c r="AF4972" s="1"/>
      <c r="AG4972" s="1"/>
      <c r="AH4972" s="1"/>
      <c r="AI4972" s="1"/>
      <c r="AJ4972" s="1"/>
      <c r="AK4972" s="1"/>
      <c r="AL4972" s="1"/>
      <c r="AM4972" s="1"/>
      <c r="AN4972" s="1"/>
      <c r="AO4972" s="1"/>
      <c r="AP4972" s="1"/>
      <c r="AQ4972" s="1"/>
      <c r="AR4972" s="1"/>
      <c r="AS4972" s="1"/>
      <c r="AT4972" s="1"/>
      <c r="AU4972" s="1"/>
      <c r="AV4972" s="1"/>
      <c r="AW4972" s="1"/>
      <c r="AX4972" s="1"/>
      <c r="AY4972" s="1"/>
      <c r="AZ4972" s="1"/>
      <c r="BA4972" s="1"/>
      <c r="BB4972" s="1"/>
      <c r="BC4972" s="1"/>
      <c r="BD4972" s="1"/>
      <c r="BE4972" s="1"/>
      <c r="BF4972" s="1"/>
      <c r="BG4972" s="1"/>
      <c r="BH4972" s="1"/>
    </row>
    <row r="4973" spans="4:60" x14ac:dyDescent="0.2">
      <c r="D4973" s="23"/>
      <c r="F4973" s="28"/>
      <c r="H4973" s="1"/>
      <c r="I4973" s="29"/>
      <c r="J4973" s="29"/>
      <c r="K4973" s="29"/>
      <c r="L4973" s="29"/>
      <c r="M4973" s="29"/>
      <c r="N4973" s="29"/>
      <c r="O4973" s="29"/>
      <c r="P4973" s="29"/>
      <c r="Q4973" s="29"/>
      <c r="R4973" s="29"/>
      <c r="S4973" s="29"/>
      <c r="T4973" s="29"/>
      <c r="U4973" s="29"/>
      <c r="V4973" s="29"/>
      <c r="W4973" s="29"/>
      <c r="X4973" s="29"/>
      <c r="Y4973" s="29"/>
      <c r="Z4973" s="29"/>
      <c r="AA4973" s="29"/>
      <c r="AB4973" s="29"/>
      <c r="AC4973" s="29"/>
      <c r="AD4973" s="29"/>
      <c r="AE4973" s="29"/>
      <c r="AF4973" s="29"/>
      <c r="AG4973" s="29"/>
      <c r="AH4973" s="29"/>
      <c r="AI4973" s="29"/>
      <c r="AJ4973" s="29"/>
      <c r="AK4973" s="29"/>
      <c r="AL4973" s="29"/>
      <c r="AM4973" s="29"/>
      <c r="AN4973" s="29"/>
      <c r="AO4973" s="29"/>
      <c r="AP4973" s="29"/>
      <c r="AQ4973" s="29"/>
      <c r="AR4973" s="29"/>
      <c r="AS4973" s="29"/>
      <c r="AT4973" s="29"/>
      <c r="AU4973" s="29"/>
      <c r="AV4973" s="29"/>
      <c r="AW4973" s="29"/>
      <c r="AX4973" s="29"/>
      <c r="AY4973" s="29"/>
      <c r="AZ4973" s="29"/>
      <c r="BA4973" s="29"/>
      <c r="BB4973" s="29"/>
      <c r="BC4973" s="29"/>
      <c r="BD4973" s="29"/>
      <c r="BE4973" s="29"/>
      <c r="BF4973" s="29"/>
      <c r="BG4973" s="29"/>
      <c r="BH4973" s="29"/>
    </row>
    <row r="4974" spans="4:60" x14ac:dyDescent="0.2">
      <c r="D4974" s="23"/>
      <c r="F4974" s="28"/>
      <c r="H4974" s="30"/>
      <c r="I4974" s="30"/>
      <c r="J4974" s="30"/>
      <c r="K4974" s="30"/>
      <c r="L4974" s="30"/>
      <c r="M4974" s="30"/>
      <c r="N4974" s="30"/>
      <c r="O4974" s="30"/>
      <c r="P4974" s="30"/>
      <c r="Q4974" s="30"/>
      <c r="R4974" s="30"/>
      <c r="S4974" s="30"/>
      <c r="T4974" s="30"/>
      <c r="U4974" s="30"/>
      <c r="V4974" s="30"/>
      <c r="W4974" s="30"/>
      <c r="X4974" s="30"/>
      <c r="Y4974" s="30"/>
      <c r="Z4974" s="30"/>
      <c r="AA4974" s="30"/>
      <c r="AB4974" s="30"/>
      <c r="AC4974" s="30"/>
      <c r="AD4974" s="30"/>
      <c r="AE4974" s="30"/>
      <c r="AF4974" s="30"/>
      <c r="AG4974" s="30"/>
      <c r="AH4974" s="30"/>
      <c r="AI4974" s="30"/>
      <c r="AJ4974" s="30"/>
      <c r="AK4974" s="30"/>
      <c r="AL4974" s="30"/>
      <c r="AM4974" s="30"/>
      <c r="AN4974" s="30"/>
      <c r="AO4974" s="30"/>
      <c r="AP4974" s="30"/>
      <c r="AQ4974" s="30"/>
      <c r="AR4974" s="30"/>
      <c r="AS4974" s="30"/>
      <c r="AT4974" s="30"/>
      <c r="AU4974" s="30"/>
      <c r="AV4974" s="30"/>
      <c r="AW4974" s="30"/>
      <c r="AX4974" s="30"/>
      <c r="AY4974" s="30"/>
      <c r="AZ4974" s="30"/>
      <c r="BA4974" s="30"/>
      <c r="BB4974" s="30"/>
      <c r="BC4974" s="30"/>
      <c r="BD4974" s="30"/>
      <c r="BE4974" s="30"/>
      <c r="BF4974" s="30"/>
      <c r="BG4974" s="30"/>
      <c r="BH4974" s="30"/>
    </row>
    <row r="4975" spans="4:60" x14ac:dyDescent="0.2">
      <c r="D4975" s="23"/>
      <c r="F4975" s="28"/>
      <c r="H4975" s="1"/>
      <c r="Q4975" s="1"/>
      <c r="R4975" s="1"/>
      <c r="S4975" s="1"/>
      <c r="T4975" s="1"/>
      <c r="U4975" s="1"/>
      <c r="V4975" s="1"/>
      <c r="W4975" s="1"/>
      <c r="X4975" s="1"/>
      <c r="Y4975" s="1"/>
      <c r="Z4975" s="1"/>
      <c r="AA4975" s="1"/>
      <c r="AB4975" s="1"/>
      <c r="AC4975" s="1"/>
      <c r="AD4975" s="1"/>
      <c r="AE4975" s="1"/>
      <c r="AF4975" s="1"/>
      <c r="AG4975" s="1"/>
      <c r="AH4975" s="1"/>
      <c r="AI4975" s="1"/>
      <c r="AJ4975" s="1"/>
      <c r="AK4975" s="1"/>
      <c r="AL4975" s="1"/>
      <c r="AM4975" s="1"/>
      <c r="AN4975" s="1"/>
      <c r="AO4975" s="1"/>
      <c r="AP4975" s="1"/>
      <c r="AQ4975" s="1"/>
      <c r="AR4975" s="1"/>
      <c r="AS4975" s="1"/>
      <c r="AT4975" s="1"/>
      <c r="AU4975" s="1"/>
      <c r="AV4975" s="1"/>
      <c r="AW4975" s="1"/>
      <c r="AX4975" s="1"/>
      <c r="AY4975" s="1"/>
      <c r="AZ4975" s="1"/>
      <c r="BA4975" s="1"/>
      <c r="BB4975" s="1"/>
      <c r="BC4975" s="1"/>
      <c r="BD4975" s="1"/>
      <c r="BE4975" s="1"/>
      <c r="BF4975" s="1"/>
      <c r="BG4975" s="1"/>
      <c r="BH4975" s="1"/>
    </row>
    <row r="4976" spans="4:60" x14ac:dyDescent="0.2">
      <c r="D4976" s="23"/>
      <c r="F4976" s="1"/>
      <c r="H4976" s="1"/>
      <c r="Q4976" s="1"/>
      <c r="R4976" s="1"/>
      <c r="S4976" s="1"/>
      <c r="T4976" s="1"/>
      <c r="U4976" s="1"/>
      <c r="V4976" s="1"/>
      <c r="W4976" s="1"/>
      <c r="X4976" s="1"/>
      <c r="Y4976" s="1"/>
      <c r="Z4976" s="1"/>
      <c r="AA4976" s="1"/>
      <c r="AB4976" s="1"/>
      <c r="AC4976" s="1"/>
      <c r="AD4976" s="1"/>
      <c r="AE4976" s="1"/>
      <c r="AF4976" s="1"/>
      <c r="AG4976" s="1"/>
      <c r="AH4976" s="1"/>
      <c r="AI4976" s="1"/>
      <c r="AJ4976" s="1"/>
      <c r="AK4976" s="1"/>
      <c r="AL4976" s="1"/>
      <c r="AM4976" s="1"/>
      <c r="AN4976" s="1"/>
      <c r="AO4976" s="1"/>
      <c r="AP4976" s="1"/>
      <c r="AQ4976" s="1"/>
      <c r="AR4976" s="1"/>
      <c r="AS4976" s="1"/>
      <c r="AT4976" s="1"/>
      <c r="AU4976" s="1"/>
      <c r="AV4976" s="1"/>
      <c r="AW4976" s="1"/>
      <c r="AX4976" s="1"/>
      <c r="AY4976" s="1"/>
      <c r="AZ4976" s="1"/>
      <c r="BA4976" s="1"/>
      <c r="BB4976" s="1"/>
      <c r="BC4976" s="1"/>
      <c r="BD4976" s="1"/>
      <c r="BE4976" s="1"/>
      <c r="BF4976" s="1"/>
      <c r="BG4976" s="1"/>
      <c r="BH4976" s="1"/>
    </row>
    <row r="4977" spans="4:60" x14ac:dyDescent="0.2">
      <c r="D4977" s="23"/>
      <c r="F4977" s="1"/>
      <c r="H4977" s="1"/>
      <c r="I4977" s="26"/>
      <c r="J4977" s="26"/>
      <c r="K4977" s="26"/>
      <c r="L4977" s="26"/>
      <c r="M4977" s="26"/>
      <c r="N4977" s="26"/>
      <c r="O4977" s="26"/>
      <c r="P4977" s="26"/>
      <c r="Q4977" s="26"/>
      <c r="R4977" s="26"/>
      <c r="S4977" s="26"/>
      <c r="T4977" s="26"/>
      <c r="U4977" s="26"/>
      <c r="V4977" s="26"/>
      <c r="W4977" s="26"/>
      <c r="X4977" s="26"/>
      <c r="Y4977" s="26"/>
      <c r="Z4977" s="26"/>
      <c r="AA4977" s="26"/>
      <c r="AB4977" s="26"/>
      <c r="AC4977" s="26"/>
      <c r="AD4977" s="26"/>
      <c r="AE4977" s="26"/>
      <c r="AF4977" s="26"/>
      <c r="AG4977" s="26"/>
      <c r="AH4977" s="26"/>
      <c r="AI4977" s="26"/>
      <c r="AJ4977" s="26"/>
      <c r="AK4977" s="26"/>
      <c r="AL4977" s="26"/>
      <c r="AM4977" s="26"/>
      <c r="AN4977" s="26"/>
      <c r="AO4977" s="26"/>
      <c r="AP4977" s="26"/>
      <c r="AQ4977" s="26"/>
      <c r="AR4977" s="26"/>
      <c r="AS4977" s="26"/>
      <c r="AT4977" s="26"/>
      <c r="AU4977" s="26"/>
      <c r="AV4977" s="26"/>
      <c r="AW4977" s="26"/>
      <c r="AX4977" s="26"/>
      <c r="AY4977" s="26"/>
      <c r="AZ4977" s="26"/>
      <c r="BA4977" s="26"/>
      <c r="BB4977" s="26"/>
      <c r="BC4977" s="26"/>
      <c r="BD4977" s="26"/>
      <c r="BE4977" s="26"/>
      <c r="BF4977" s="26"/>
      <c r="BG4977" s="26"/>
      <c r="BH4977" s="26"/>
    </row>
    <row r="4978" spans="4:60" x14ac:dyDescent="0.2">
      <c r="D4978" s="23"/>
      <c r="F4978" s="28"/>
      <c r="H4978" s="1"/>
      <c r="Q4978" s="1"/>
      <c r="R4978" s="1"/>
      <c r="S4978" s="1"/>
      <c r="T4978" s="1"/>
      <c r="U4978" s="1"/>
      <c r="V4978" s="1"/>
      <c r="W4978" s="1"/>
      <c r="X4978" s="1"/>
      <c r="Y4978" s="1"/>
      <c r="Z4978" s="1"/>
      <c r="AA4978" s="1"/>
      <c r="AB4978" s="1"/>
      <c r="AC4978" s="1"/>
      <c r="AD4978" s="1"/>
      <c r="AE4978" s="1"/>
      <c r="AF4978" s="1"/>
      <c r="AG4978" s="1"/>
      <c r="AH4978" s="1"/>
      <c r="AI4978" s="1"/>
      <c r="AJ4978" s="1"/>
      <c r="AK4978" s="1"/>
      <c r="AL4978" s="1"/>
      <c r="AM4978" s="1"/>
      <c r="AN4978" s="1"/>
      <c r="AO4978" s="1"/>
      <c r="AP4978" s="1"/>
      <c r="AQ4978" s="1"/>
      <c r="AR4978" s="1"/>
      <c r="AS4978" s="1"/>
      <c r="AT4978" s="1"/>
      <c r="AU4978" s="1"/>
      <c r="AV4978" s="1"/>
      <c r="AW4978" s="1"/>
      <c r="AX4978" s="1"/>
      <c r="AY4978" s="1"/>
      <c r="AZ4978" s="1"/>
      <c r="BA4978" s="1"/>
      <c r="BB4978" s="1"/>
      <c r="BC4978" s="1"/>
      <c r="BD4978" s="1"/>
      <c r="BE4978" s="1"/>
      <c r="BF4978" s="1"/>
      <c r="BG4978" s="1"/>
      <c r="BH4978" s="1"/>
    </row>
    <row r="4979" spans="4:60" x14ac:dyDescent="0.2">
      <c r="D4979" s="23"/>
      <c r="F4979" s="28"/>
      <c r="H4979" s="1"/>
      <c r="I4979" s="29"/>
      <c r="J4979" s="29"/>
      <c r="K4979" s="29"/>
      <c r="L4979" s="29"/>
      <c r="M4979" s="29"/>
      <c r="N4979" s="29"/>
      <c r="O4979" s="29"/>
      <c r="P4979" s="29"/>
      <c r="Q4979" s="29"/>
      <c r="R4979" s="29"/>
      <c r="S4979" s="29"/>
      <c r="T4979" s="29"/>
      <c r="U4979" s="29"/>
      <c r="V4979" s="29"/>
      <c r="W4979" s="29"/>
      <c r="X4979" s="29"/>
      <c r="Y4979" s="29"/>
      <c r="Z4979" s="29"/>
      <c r="AA4979" s="29"/>
      <c r="AB4979" s="29"/>
      <c r="AC4979" s="29"/>
      <c r="AD4979" s="29"/>
      <c r="AE4979" s="29"/>
      <c r="AF4979" s="29"/>
      <c r="AG4979" s="29"/>
      <c r="AH4979" s="29"/>
      <c r="AI4979" s="29"/>
      <c r="AJ4979" s="29"/>
      <c r="AK4979" s="29"/>
      <c r="AL4979" s="29"/>
      <c r="AM4979" s="29"/>
      <c r="AN4979" s="29"/>
      <c r="AO4979" s="29"/>
      <c r="AP4979" s="29"/>
      <c r="AQ4979" s="29"/>
      <c r="AR4979" s="29"/>
      <c r="AS4979" s="29"/>
      <c r="AT4979" s="29"/>
      <c r="AU4979" s="29"/>
      <c r="AV4979" s="29"/>
      <c r="AW4979" s="29"/>
      <c r="AX4979" s="29"/>
      <c r="AY4979" s="29"/>
      <c r="AZ4979" s="29"/>
      <c r="BA4979" s="29"/>
      <c r="BB4979" s="29"/>
      <c r="BC4979" s="29"/>
      <c r="BD4979" s="29"/>
      <c r="BE4979" s="29"/>
      <c r="BF4979" s="29"/>
      <c r="BG4979" s="29"/>
      <c r="BH4979" s="29"/>
    </row>
    <row r="4980" spans="4:60" x14ac:dyDescent="0.2">
      <c r="D4980" s="23"/>
      <c r="F4980" s="28"/>
      <c r="H4980" s="30"/>
      <c r="I4980" s="30"/>
      <c r="J4980" s="30"/>
      <c r="K4980" s="30"/>
      <c r="L4980" s="30"/>
      <c r="M4980" s="30"/>
      <c r="N4980" s="30"/>
      <c r="O4980" s="30"/>
      <c r="P4980" s="30"/>
      <c r="Q4980" s="30"/>
      <c r="R4980" s="30"/>
      <c r="S4980" s="30"/>
      <c r="T4980" s="30"/>
      <c r="U4980" s="30"/>
      <c r="V4980" s="30"/>
      <c r="W4980" s="30"/>
      <c r="X4980" s="30"/>
      <c r="Y4980" s="30"/>
      <c r="Z4980" s="30"/>
      <c r="AA4980" s="30"/>
      <c r="AB4980" s="30"/>
      <c r="AC4980" s="30"/>
      <c r="AD4980" s="30"/>
      <c r="AE4980" s="30"/>
      <c r="AF4980" s="30"/>
      <c r="AG4980" s="30"/>
      <c r="AH4980" s="30"/>
      <c r="AI4980" s="30"/>
      <c r="AJ4980" s="30"/>
      <c r="AK4980" s="30"/>
      <c r="AL4980" s="30"/>
      <c r="AM4980" s="30"/>
      <c r="AN4980" s="30"/>
      <c r="AO4980" s="30"/>
      <c r="AP4980" s="30"/>
      <c r="AQ4980" s="30"/>
      <c r="AR4980" s="30"/>
      <c r="AS4980" s="30"/>
      <c r="AT4980" s="30"/>
      <c r="AU4980" s="30"/>
      <c r="AV4980" s="30"/>
      <c r="AW4980" s="30"/>
      <c r="AX4980" s="30"/>
      <c r="AY4980" s="30"/>
      <c r="AZ4980" s="30"/>
      <c r="BA4980" s="30"/>
      <c r="BB4980" s="30"/>
      <c r="BC4980" s="30"/>
      <c r="BD4980" s="30"/>
      <c r="BE4980" s="30"/>
      <c r="BF4980" s="30"/>
      <c r="BG4980" s="30"/>
      <c r="BH4980" s="30"/>
    </row>
    <row r="4981" spans="4:60" x14ac:dyDescent="0.2">
      <c r="D4981" s="23"/>
      <c r="F4981" s="28"/>
      <c r="H4981" s="1"/>
      <c r="Q4981" s="1"/>
      <c r="R4981" s="1"/>
      <c r="S4981" s="1"/>
      <c r="T4981" s="1"/>
      <c r="U4981" s="1"/>
      <c r="V4981" s="1"/>
      <c r="W4981" s="1"/>
      <c r="X4981" s="1"/>
      <c r="Y4981" s="1"/>
      <c r="Z4981" s="1"/>
      <c r="AA4981" s="1"/>
      <c r="AB4981" s="1"/>
      <c r="AC4981" s="1"/>
      <c r="AD4981" s="1"/>
      <c r="AE4981" s="1"/>
      <c r="AF4981" s="1"/>
      <c r="AG4981" s="1"/>
      <c r="AH4981" s="1"/>
      <c r="AI4981" s="1"/>
      <c r="AJ4981" s="1"/>
      <c r="AK4981" s="1"/>
      <c r="AL4981" s="1"/>
      <c r="AM4981" s="1"/>
      <c r="AN4981" s="1"/>
      <c r="AO4981" s="1"/>
      <c r="AP4981" s="1"/>
      <c r="AQ4981" s="1"/>
      <c r="AR4981" s="1"/>
      <c r="AS4981" s="1"/>
      <c r="AT4981" s="1"/>
      <c r="AU4981" s="1"/>
      <c r="AV4981" s="1"/>
      <c r="AW4981" s="1"/>
      <c r="AX4981" s="1"/>
      <c r="AY4981" s="1"/>
      <c r="AZ4981" s="1"/>
      <c r="BA4981" s="1"/>
      <c r="BB4981" s="1"/>
      <c r="BC4981" s="1"/>
      <c r="BD4981" s="1"/>
      <c r="BE4981" s="1"/>
      <c r="BF4981" s="1"/>
      <c r="BG4981" s="1"/>
      <c r="BH4981" s="1"/>
    </row>
    <row r="4982" spans="4:60" x14ac:dyDescent="0.2">
      <c r="D4982" s="23"/>
      <c r="F4982" s="1"/>
      <c r="H4982" s="1"/>
      <c r="Q4982" s="1"/>
      <c r="R4982" s="1"/>
      <c r="S4982" s="1"/>
      <c r="T4982" s="1"/>
      <c r="U4982" s="1"/>
      <c r="V4982" s="1"/>
      <c r="W4982" s="1"/>
      <c r="X4982" s="1"/>
      <c r="Y4982" s="1"/>
      <c r="Z4982" s="1"/>
      <c r="AA4982" s="1"/>
      <c r="AB4982" s="1"/>
      <c r="AC4982" s="1"/>
      <c r="AD4982" s="1"/>
      <c r="AE4982" s="1"/>
      <c r="AF4982" s="1"/>
      <c r="AG4982" s="1"/>
      <c r="AH4982" s="1"/>
      <c r="AI4982" s="1"/>
      <c r="AJ4982" s="1"/>
      <c r="AK4982" s="1"/>
      <c r="AL4982" s="1"/>
      <c r="AM4982" s="1"/>
      <c r="AN4982" s="1"/>
      <c r="AO4982" s="1"/>
      <c r="AP4982" s="1"/>
      <c r="AQ4982" s="1"/>
      <c r="AR4982" s="1"/>
      <c r="AS4982" s="1"/>
      <c r="AT4982" s="1"/>
      <c r="AU4982" s="1"/>
      <c r="AV4982" s="1"/>
      <c r="AW4982" s="1"/>
      <c r="AX4982" s="1"/>
      <c r="AY4982" s="1"/>
      <c r="AZ4982" s="1"/>
      <c r="BA4982" s="1"/>
      <c r="BB4982" s="1"/>
      <c r="BC4982" s="1"/>
      <c r="BD4982" s="1"/>
      <c r="BE4982" s="1"/>
      <c r="BF4982" s="1"/>
      <c r="BG4982" s="1"/>
      <c r="BH4982" s="1"/>
    </row>
    <row r="4983" spans="4:60" x14ac:dyDescent="0.2">
      <c r="D4983" s="23"/>
      <c r="F4983" s="1"/>
      <c r="H4983" s="1"/>
      <c r="I4983" s="26"/>
      <c r="J4983" s="26"/>
      <c r="K4983" s="26"/>
      <c r="L4983" s="26"/>
      <c r="M4983" s="26"/>
      <c r="N4983" s="26"/>
      <c r="O4983" s="26"/>
      <c r="P4983" s="26"/>
      <c r="Q4983" s="26"/>
      <c r="R4983" s="26"/>
      <c r="S4983" s="26"/>
      <c r="T4983" s="26"/>
      <c r="U4983" s="26"/>
      <c r="V4983" s="26"/>
      <c r="W4983" s="26"/>
      <c r="X4983" s="26"/>
      <c r="Y4983" s="26"/>
      <c r="Z4983" s="26"/>
      <c r="AA4983" s="26"/>
      <c r="AB4983" s="26"/>
      <c r="AC4983" s="26"/>
      <c r="AD4983" s="26"/>
      <c r="AE4983" s="26"/>
      <c r="AF4983" s="26"/>
      <c r="AG4983" s="26"/>
      <c r="AH4983" s="26"/>
      <c r="AI4983" s="26"/>
      <c r="AJ4983" s="26"/>
      <c r="AK4983" s="26"/>
      <c r="AL4983" s="26"/>
      <c r="AM4983" s="26"/>
      <c r="AN4983" s="26"/>
      <c r="AO4983" s="26"/>
      <c r="AP4983" s="26"/>
      <c r="AQ4983" s="26"/>
      <c r="AR4983" s="26"/>
      <c r="AS4983" s="26"/>
      <c r="AT4983" s="26"/>
      <c r="AU4983" s="26"/>
      <c r="AV4983" s="26"/>
      <c r="AW4983" s="26"/>
      <c r="AX4983" s="26"/>
      <c r="AY4983" s="26"/>
      <c r="AZ4983" s="26"/>
      <c r="BA4983" s="26"/>
      <c r="BB4983" s="26"/>
      <c r="BC4983" s="26"/>
      <c r="BD4983" s="26"/>
      <c r="BE4983" s="26"/>
      <c r="BF4983" s="26"/>
      <c r="BG4983" s="26"/>
      <c r="BH4983" s="26"/>
    </row>
    <row r="4984" spans="4:60" x14ac:dyDescent="0.2">
      <c r="D4984" s="23"/>
      <c r="F4984" s="28"/>
      <c r="H4984" s="1"/>
      <c r="Q4984" s="1"/>
      <c r="R4984" s="1"/>
      <c r="S4984" s="1"/>
      <c r="T4984" s="1"/>
      <c r="U4984" s="1"/>
      <c r="V4984" s="1"/>
      <c r="W4984" s="1"/>
      <c r="X4984" s="1"/>
      <c r="Y4984" s="1"/>
      <c r="Z4984" s="1"/>
      <c r="AA4984" s="1"/>
      <c r="AB4984" s="1"/>
      <c r="AC4984" s="1"/>
      <c r="AD4984" s="1"/>
      <c r="AE4984" s="1"/>
      <c r="AF4984" s="1"/>
      <c r="AG4984" s="1"/>
      <c r="AH4984" s="1"/>
      <c r="AI4984" s="1"/>
      <c r="AJ4984" s="1"/>
      <c r="AK4984" s="1"/>
      <c r="AL4984" s="1"/>
      <c r="AM4984" s="1"/>
      <c r="AN4984" s="1"/>
      <c r="AO4984" s="1"/>
      <c r="AP4984" s="1"/>
      <c r="AQ4984" s="1"/>
      <c r="AR4984" s="1"/>
      <c r="AS4984" s="1"/>
      <c r="AT4984" s="1"/>
      <c r="AU4984" s="1"/>
      <c r="AV4984" s="1"/>
      <c r="AW4984" s="1"/>
      <c r="AX4984" s="1"/>
      <c r="AY4984" s="1"/>
      <c r="AZ4984" s="1"/>
      <c r="BA4984" s="1"/>
      <c r="BB4984" s="1"/>
      <c r="BC4984" s="1"/>
      <c r="BD4984" s="1"/>
      <c r="BE4984" s="1"/>
      <c r="BF4984" s="1"/>
      <c r="BG4984" s="1"/>
      <c r="BH4984" s="1"/>
    </row>
    <row r="4985" spans="4:60" x14ac:dyDescent="0.2">
      <c r="D4985" s="23"/>
      <c r="F4985" s="28"/>
      <c r="H4985" s="1"/>
      <c r="I4985" s="29"/>
      <c r="J4985" s="29"/>
      <c r="K4985" s="29"/>
      <c r="L4985" s="29"/>
      <c r="M4985" s="29"/>
      <c r="N4985" s="29"/>
      <c r="O4985" s="29"/>
      <c r="P4985" s="29"/>
      <c r="Q4985" s="29"/>
      <c r="R4985" s="29"/>
      <c r="S4985" s="29"/>
      <c r="T4985" s="29"/>
      <c r="U4985" s="29"/>
      <c r="V4985" s="29"/>
      <c r="W4985" s="29"/>
      <c r="X4985" s="29"/>
      <c r="Y4985" s="29"/>
      <c r="Z4985" s="29"/>
      <c r="AA4985" s="29"/>
      <c r="AB4985" s="29"/>
      <c r="AC4985" s="29"/>
      <c r="AD4985" s="29"/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/>
      <c r="AP4985" s="29"/>
      <c r="AQ4985" s="29"/>
      <c r="AR4985" s="29"/>
      <c r="AS4985" s="29"/>
      <c r="AT4985" s="29"/>
      <c r="AU4985" s="29"/>
      <c r="AV4985" s="29"/>
      <c r="AW4985" s="29"/>
      <c r="AX4985" s="29"/>
      <c r="AY4985" s="29"/>
      <c r="AZ4985" s="29"/>
      <c r="BA4985" s="29"/>
      <c r="BB4985" s="29"/>
      <c r="BC4985" s="29"/>
      <c r="BD4985" s="29"/>
      <c r="BE4985" s="29"/>
      <c r="BF4985" s="29"/>
      <c r="BG4985" s="29"/>
      <c r="BH4985" s="29"/>
    </row>
    <row r="4986" spans="4:60" x14ac:dyDescent="0.2">
      <c r="D4986" s="23"/>
      <c r="F4986" s="28"/>
      <c r="H4986" s="30"/>
      <c r="I4986" s="30"/>
      <c r="J4986" s="30"/>
      <c r="K4986" s="30"/>
      <c r="L4986" s="30"/>
      <c r="M4986" s="30"/>
      <c r="N4986" s="30"/>
      <c r="O4986" s="30"/>
      <c r="P4986" s="30"/>
      <c r="Q4986" s="30"/>
      <c r="R4986" s="30"/>
      <c r="S4986" s="30"/>
      <c r="T4986" s="30"/>
      <c r="U4986" s="30"/>
      <c r="V4986" s="30"/>
      <c r="W4986" s="30"/>
      <c r="X4986" s="30"/>
      <c r="Y4986" s="30"/>
      <c r="Z4986" s="30"/>
      <c r="AA4986" s="30"/>
      <c r="AB4986" s="30"/>
      <c r="AC4986" s="30"/>
      <c r="AD4986" s="30"/>
      <c r="AE4986" s="30"/>
      <c r="AF4986" s="30"/>
      <c r="AG4986" s="30"/>
      <c r="AH4986" s="30"/>
      <c r="AI4986" s="30"/>
      <c r="AJ4986" s="30"/>
      <c r="AK4986" s="30"/>
      <c r="AL4986" s="30"/>
      <c r="AM4986" s="30"/>
      <c r="AN4986" s="30"/>
      <c r="AO4986" s="30"/>
      <c r="AP4986" s="30"/>
      <c r="AQ4986" s="30"/>
      <c r="AR4986" s="30"/>
      <c r="AS4986" s="30"/>
      <c r="AT4986" s="30"/>
      <c r="AU4986" s="30"/>
      <c r="AV4986" s="30"/>
      <c r="AW4986" s="30"/>
      <c r="AX4986" s="30"/>
      <c r="AY4986" s="30"/>
      <c r="AZ4986" s="30"/>
      <c r="BA4986" s="30"/>
      <c r="BB4986" s="30"/>
      <c r="BC4986" s="30"/>
      <c r="BD4986" s="30"/>
      <c r="BE4986" s="30"/>
      <c r="BF4986" s="30"/>
      <c r="BG4986" s="30"/>
      <c r="BH4986" s="30"/>
    </row>
    <row r="4987" spans="4:60" x14ac:dyDescent="0.2">
      <c r="D4987" s="23"/>
      <c r="F4987" s="28"/>
      <c r="H4987" s="1"/>
      <c r="Q4987" s="1"/>
      <c r="R4987" s="1"/>
      <c r="S4987" s="1"/>
      <c r="T4987" s="1"/>
      <c r="U4987" s="1"/>
      <c r="V4987" s="1"/>
      <c r="W4987" s="1"/>
      <c r="X4987" s="1"/>
      <c r="Y4987" s="1"/>
      <c r="Z4987" s="1"/>
      <c r="AA4987" s="1"/>
      <c r="AB4987" s="1"/>
      <c r="AC4987" s="1"/>
      <c r="AD4987" s="1"/>
      <c r="AE4987" s="1"/>
      <c r="AF4987" s="1"/>
      <c r="AG4987" s="1"/>
      <c r="AH4987" s="1"/>
      <c r="AI4987" s="1"/>
      <c r="AJ4987" s="1"/>
      <c r="AK4987" s="1"/>
      <c r="AL4987" s="1"/>
      <c r="AM4987" s="1"/>
      <c r="AN4987" s="1"/>
      <c r="AO4987" s="1"/>
      <c r="AP4987" s="1"/>
      <c r="AQ4987" s="1"/>
      <c r="AR4987" s="1"/>
      <c r="AS4987" s="1"/>
      <c r="AT4987" s="1"/>
      <c r="AU4987" s="1"/>
      <c r="AV4987" s="1"/>
      <c r="AW4987" s="1"/>
      <c r="AX4987" s="1"/>
      <c r="AY4987" s="1"/>
      <c r="AZ4987" s="1"/>
      <c r="BA4987" s="1"/>
      <c r="BB4987" s="1"/>
      <c r="BC4987" s="1"/>
      <c r="BD4987" s="1"/>
      <c r="BE4987" s="1"/>
      <c r="BF4987" s="1"/>
      <c r="BG4987" s="1"/>
      <c r="BH4987" s="1"/>
    </row>
    <row r="4988" spans="4:60" x14ac:dyDescent="0.2">
      <c r="D4988" s="23"/>
      <c r="F4988" s="1"/>
      <c r="H4988" s="1"/>
      <c r="Q4988" s="1"/>
      <c r="R4988" s="1"/>
      <c r="S4988" s="1"/>
      <c r="T4988" s="1"/>
      <c r="U4988" s="1"/>
      <c r="V4988" s="1"/>
      <c r="W4988" s="1"/>
      <c r="X4988" s="1"/>
      <c r="Y4988" s="1"/>
      <c r="Z4988" s="1"/>
      <c r="AA4988" s="1"/>
      <c r="AB4988" s="1"/>
      <c r="AC4988" s="1"/>
      <c r="AD4988" s="1"/>
      <c r="AE4988" s="1"/>
      <c r="AF4988" s="1"/>
      <c r="AG4988" s="1"/>
      <c r="AH4988" s="1"/>
      <c r="AI4988" s="1"/>
      <c r="AJ4988" s="1"/>
      <c r="AK4988" s="1"/>
      <c r="AL4988" s="1"/>
      <c r="AM4988" s="1"/>
      <c r="AN4988" s="1"/>
      <c r="AO4988" s="1"/>
      <c r="AP4988" s="1"/>
      <c r="AQ4988" s="1"/>
      <c r="AR4988" s="1"/>
      <c r="AS4988" s="1"/>
      <c r="AT4988" s="1"/>
      <c r="AU4988" s="1"/>
      <c r="AV4988" s="1"/>
      <c r="AW4988" s="1"/>
      <c r="AX4988" s="1"/>
      <c r="AY4988" s="1"/>
      <c r="AZ4988" s="1"/>
      <c r="BA4988" s="1"/>
      <c r="BB4988" s="1"/>
      <c r="BC4988" s="1"/>
      <c r="BD4988" s="1"/>
      <c r="BE4988" s="1"/>
      <c r="BF4988" s="1"/>
      <c r="BG4988" s="1"/>
      <c r="BH4988" s="1"/>
    </row>
    <row r="4989" spans="4:60" x14ac:dyDescent="0.2">
      <c r="D4989" s="23"/>
      <c r="F4989" s="1"/>
      <c r="H4989" s="1"/>
      <c r="I4989" s="26"/>
      <c r="J4989" s="26"/>
      <c r="K4989" s="26"/>
      <c r="L4989" s="26"/>
      <c r="M4989" s="26"/>
      <c r="N4989" s="26"/>
      <c r="O4989" s="26"/>
      <c r="P4989" s="26"/>
      <c r="Q4989" s="26"/>
      <c r="R4989" s="26"/>
      <c r="S4989" s="26"/>
      <c r="T4989" s="26"/>
      <c r="U4989" s="26"/>
      <c r="V4989" s="26"/>
      <c r="W4989" s="26"/>
      <c r="X4989" s="26"/>
      <c r="Y4989" s="26"/>
      <c r="Z4989" s="26"/>
      <c r="AA4989" s="26"/>
      <c r="AB4989" s="26"/>
      <c r="AC4989" s="26"/>
      <c r="AD4989" s="26"/>
      <c r="AE4989" s="26"/>
      <c r="AF4989" s="26"/>
      <c r="AG4989" s="26"/>
      <c r="AH4989" s="26"/>
      <c r="AI4989" s="26"/>
      <c r="AJ4989" s="26"/>
      <c r="AK4989" s="26"/>
      <c r="AL4989" s="26"/>
      <c r="AM4989" s="26"/>
      <c r="AN4989" s="26"/>
      <c r="AO4989" s="26"/>
      <c r="AP4989" s="26"/>
      <c r="AQ4989" s="26"/>
      <c r="AR4989" s="26"/>
      <c r="AS4989" s="26"/>
      <c r="AT4989" s="26"/>
      <c r="AU4989" s="26"/>
      <c r="AV4989" s="26"/>
      <c r="AW4989" s="26"/>
      <c r="AX4989" s="26"/>
      <c r="AY4989" s="26"/>
      <c r="AZ4989" s="26"/>
      <c r="BA4989" s="26"/>
      <c r="BB4989" s="26"/>
      <c r="BC4989" s="26"/>
      <c r="BD4989" s="26"/>
      <c r="BE4989" s="26"/>
      <c r="BF4989" s="26"/>
      <c r="BG4989" s="26"/>
      <c r="BH4989" s="26"/>
    </row>
    <row r="4990" spans="4:60" x14ac:dyDescent="0.2">
      <c r="D4990" s="23"/>
      <c r="F4990" s="28"/>
      <c r="H4990" s="1"/>
      <c r="Q4990" s="1"/>
      <c r="R4990" s="1"/>
      <c r="S4990" s="1"/>
      <c r="T4990" s="1"/>
      <c r="U4990" s="1"/>
      <c r="V4990" s="1"/>
      <c r="W4990" s="1"/>
      <c r="X4990" s="1"/>
      <c r="Y4990" s="1"/>
      <c r="Z4990" s="1"/>
      <c r="AA4990" s="1"/>
      <c r="AB4990" s="1"/>
      <c r="AC4990" s="1"/>
      <c r="AD4990" s="1"/>
      <c r="AE4990" s="1"/>
      <c r="AF4990" s="1"/>
      <c r="AG4990" s="1"/>
      <c r="AH4990" s="1"/>
      <c r="AI4990" s="1"/>
      <c r="AJ4990" s="1"/>
      <c r="AK4990" s="1"/>
      <c r="AL4990" s="1"/>
      <c r="AM4990" s="1"/>
      <c r="AN4990" s="1"/>
      <c r="AO4990" s="1"/>
      <c r="AP4990" s="1"/>
      <c r="AQ4990" s="1"/>
      <c r="AR4990" s="1"/>
      <c r="AS4990" s="1"/>
      <c r="AT4990" s="1"/>
      <c r="AU4990" s="1"/>
      <c r="AV4990" s="1"/>
      <c r="AW4990" s="1"/>
      <c r="AX4990" s="1"/>
      <c r="AY4990" s="1"/>
      <c r="AZ4990" s="1"/>
      <c r="BA4990" s="1"/>
      <c r="BB4990" s="1"/>
      <c r="BC4990" s="1"/>
      <c r="BD4990" s="1"/>
      <c r="BE4990" s="1"/>
      <c r="BF4990" s="1"/>
      <c r="BG4990" s="1"/>
      <c r="BH4990" s="1"/>
    </row>
    <row r="4991" spans="4:60" x14ac:dyDescent="0.2">
      <c r="D4991" s="23"/>
      <c r="F4991" s="28"/>
      <c r="H4991" s="1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29"/>
      <c r="AQ4991" s="29"/>
      <c r="AR4991" s="29"/>
      <c r="AS4991" s="29"/>
      <c r="AT4991" s="29"/>
      <c r="AU4991" s="29"/>
      <c r="AV4991" s="29"/>
      <c r="AW4991" s="29"/>
      <c r="AX4991" s="29"/>
      <c r="AY4991" s="29"/>
      <c r="AZ4991" s="29"/>
      <c r="BA4991" s="29"/>
      <c r="BB4991" s="29"/>
      <c r="BC4991" s="29"/>
      <c r="BD4991" s="29"/>
      <c r="BE4991" s="29"/>
      <c r="BF4991" s="29"/>
      <c r="BG4991" s="29"/>
      <c r="BH4991" s="29"/>
    </row>
    <row r="4992" spans="4:60" x14ac:dyDescent="0.2">
      <c r="D4992" s="23"/>
      <c r="F4992" s="28"/>
      <c r="H4992" s="30"/>
      <c r="I4992" s="30"/>
      <c r="J4992" s="30"/>
      <c r="K4992" s="30"/>
      <c r="L4992" s="30"/>
      <c r="M4992" s="30"/>
      <c r="N4992" s="30"/>
      <c r="O4992" s="30"/>
      <c r="P4992" s="30"/>
      <c r="Q4992" s="30"/>
      <c r="R4992" s="30"/>
      <c r="S4992" s="30"/>
      <c r="T4992" s="30"/>
      <c r="U4992" s="30"/>
      <c r="V4992" s="30"/>
      <c r="W4992" s="30"/>
      <c r="X4992" s="30"/>
      <c r="Y4992" s="30"/>
      <c r="Z4992" s="30"/>
      <c r="AA4992" s="30"/>
      <c r="AB4992" s="30"/>
      <c r="AC4992" s="30"/>
      <c r="AD4992" s="30"/>
      <c r="AE4992" s="30"/>
      <c r="AF4992" s="30"/>
      <c r="AG4992" s="30"/>
      <c r="AH4992" s="30"/>
      <c r="AI4992" s="30"/>
      <c r="AJ4992" s="30"/>
      <c r="AK4992" s="30"/>
      <c r="AL4992" s="30"/>
      <c r="AM4992" s="30"/>
      <c r="AN4992" s="30"/>
      <c r="AO4992" s="30"/>
      <c r="AP4992" s="30"/>
      <c r="AQ4992" s="30"/>
      <c r="AR4992" s="30"/>
      <c r="AS4992" s="30"/>
      <c r="AT4992" s="30"/>
      <c r="AU4992" s="30"/>
      <c r="AV4992" s="30"/>
      <c r="AW4992" s="30"/>
      <c r="AX4992" s="30"/>
      <c r="AY4992" s="30"/>
      <c r="AZ4992" s="30"/>
      <c r="BA4992" s="30"/>
      <c r="BB4992" s="30"/>
      <c r="BC4992" s="30"/>
      <c r="BD4992" s="30"/>
      <c r="BE4992" s="30"/>
      <c r="BF4992" s="30"/>
      <c r="BG4992" s="30"/>
      <c r="BH4992" s="30"/>
    </row>
    <row r="4993" spans="4:60" x14ac:dyDescent="0.2">
      <c r="D4993" s="23"/>
      <c r="F4993" s="28"/>
      <c r="H4993" s="1"/>
      <c r="Q4993" s="1"/>
      <c r="R4993" s="1"/>
      <c r="S4993" s="1"/>
      <c r="T4993" s="1"/>
      <c r="U4993" s="1"/>
      <c r="V4993" s="1"/>
      <c r="W4993" s="1"/>
      <c r="X4993" s="1"/>
      <c r="Y4993" s="1"/>
      <c r="Z4993" s="1"/>
      <c r="AA4993" s="1"/>
      <c r="AB4993" s="1"/>
      <c r="AC4993" s="1"/>
      <c r="AD4993" s="1"/>
      <c r="AE4993" s="1"/>
      <c r="AF4993" s="1"/>
      <c r="AG4993" s="1"/>
      <c r="AH4993" s="1"/>
      <c r="AI4993" s="1"/>
      <c r="AJ4993" s="1"/>
      <c r="AK4993" s="1"/>
      <c r="AL4993" s="1"/>
      <c r="AM4993" s="1"/>
      <c r="AN4993" s="1"/>
      <c r="AO4993" s="1"/>
      <c r="AP4993" s="1"/>
      <c r="AQ4993" s="1"/>
      <c r="AR4993" s="1"/>
      <c r="AS4993" s="1"/>
      <c r="AT4993" s="1"/>
      <c r="AU4993" s="1"/>
      <c r="AV4993" s="1"/>
      <c r="AW4993" s="1"/>
      <c r="AX4993" s="1"/>
      <c r="AY4993" s="1"/>
      <c r="AZ4993" s="1"/>
      <c r="BA4993" s="1"/>
      <c r="BB4993" s="1"/>
      <c r="BC4993" s="1"/>
      <c r="BD4993" s="1"/>
      <c r="BE4993" s="1"/>
      <c r="BF4993" s="1"/>
      <c r="BG4993" s="1"/>
      <c r="BH4993" s="1"/>
    </row>
    <row r="4994" spans="4:60" x14ac:dyDescent="0.2">
      <c r="D4994" s="23"/>
      <c r="F4994" s="1"/>
      <c r="H4994" s="1"/>
      <c r="Q4994" s="1"/>
      <c r="R4994" s="1"/>
      <c r="S4994" s="1"/>
      <c r="T4994" s="1"/>
      <c r="U4994" s="1"/>
      <c r="V4994" s="1"/>
      <c r="W4994" s="1"/>
      <c r="X4994" s="1"/>
      <c r="Y4994" s="1"/>
      <c r="Z4994" s="1"/>
      <c r="AA4994" s="1"/>
      <c r="AB4994" s="1"/>
      <c r="AC4994" s="1"/>
      <c r="AD4994" s="1"/>
      <c r="AE4994" s="1"/>
      <c r="AF4994" s="1"/>
      <c r="AG4994" s="1"/>
      <c r="AH4994" s="1"/>
      <c r="AI4994" s="1"/>
      <c r="AJ4994" s="1"/>
      <c r="AK4994" s="1"/>
      <c r="AL4994" s="1"/>
      <c r="AM4994" s="1"/>
      <c r="AN4994" s="1"/>
      <c r="AO4994" s="1"/>
      <c r="AP4994" s="1"/>
      <c r="AQ4994" s="1"/>
      <c r="AR4994" s="1"/>
      <c r="AS4994" s="1"/>
      <c r="AT4994" s="1"/>
      <c r="AU4994" s="1"/>
      <c r="AV4994" s="1"/>
      <c r="AW4994" s="1"/>
      <c r="AX4994" s="1"/>
      <c r="AY4994" s="1"/>
      <c r="AZ4994" s="1"/>
      <c r="BA4994" s="1"/>
      <c r="BB4994" s="1"/>
      <c r="BC4994" s="1"/>
      <c r="BD4994" s="1"/>
      <c r="BE4994" s="1"/>
      <c r="BF4994" s="1"/>
      <c r="BG4994" s="1"/>
      <c r="BH4994" s="1"/>
    </row>
    <row r="4995" spans="4:60" x14ac:dyDescent="0.2">
      <c r="D4995" s="23"/>
      <c r="F4995" s="1"/>
      <c r="H4995" s="1"/>
      <c r="I4995" s="26"/>
      <c r="J4995" s="26"/>
      <c r="K4995" s="26"/>
      <c r="L4995" s="26"/>
      <c r="M4995" s="26"/>
      <c r="N4995" s="26"/>
      <c r="O4995" s="26"/>
      <c r="P4995" s="26"/>
      <c r="Q4995" s="26"/>
      <c r="R4995" s="26"/>
      <c r="S4995" s="26"/>
      <c r="T4995" s="26"/>
      <c r="U4995" s="26"/>
      <c r="V4995" s="26"/>
      <c r="W4995" s="26"/>
      <c r="X4995" s="26"/>
      <c r="Y4995" s="26"/>
      <c r="Z4995" s="26"/>
      <c r="AA4995" s="26"/>
      <c r="AB4995" s="26"/>
      <c r="AC4995" s="26"/>
      <c r="AD4995" s="26"/>
      <c r="AE4995" s="26"/>
      <c r="AF4995" s="26"/>
      <c r="AG4995" s="26"/>
      <c r="AH4995" s="26"/>
      <c r="AI4995" s="26"/>
      <c r="AJ4995" s="26"/>
      <c r="AK4995" s="26"/>
      <c r="AL4995" s="26"/>
      <c r="AM4995" s="26"/>
      <c r="AN4995" s="26"/>
      <c r="AO4995" s="26"/>
      <c r="AP4995" s="26"/>
      <c r="AQ4995" s="26"/>
      <c r="AR4995" s="26"/>
      <c r="AS4995" s="26"/>
      <c r="AT4995" s="26"/>
      <c r="AU4995" s="26"/>
      <c r="AV4995" s="26"/>
      <c r="AW4995" s="26"/>
      <c r="AX4995" s="26"/>
      <c r="AY4995" s="26"/>
      <c r="AZ4995" s="26"/>
      <c r="BA4995" s="26"/>
      <c r="BB4995" s="26"/>
      <c r="BC4995" s="26"/>
      <c r="BD4995" s="26"/>
      <c r="BE4995" s="26"/>
      <c r="BF4995" s="26"/>
      <c r="BG4995" s="26"/>
      <c r="BH4995" s="26"/>
    </row>
    <row r="4996" spans="4:60" x14ac:dyDescent="0.2">
      <c r="D4996" s="23"/>
      <c r="F4996" s="28"/>
      <c r="H4996" s="1"/>
      <c r="Q4996" s="1"/>
      <c r="R4996" s="1"/>
      <c r="S4996" s="1"/>
      <c r="T4996" s="1"/>
      <c r="U4996" s="1"/>
      <c r="V4996" s="1"/>
      <c r="W4996" s="1"/>
      <c r="X4996" s="1"/>
      <c r="Y4996" s="1"/>
      <c r="Z4996" s="1"/>
      <c r="AA4996" s="1"/>
      <c r="AB4996" s="1"/>
      <c r="AC4996" s="1"/>
      <c r="AD4996" s="1"/>
      <c r="AE4996" s="1"/>
      <c r="AF4996" s="1"/>
      <c r="AG4996" s="1"/>
      <c r="AH4996" s="1"/>
      <c r="AI4996" s="1"/>
      <c r="AJ4996" s="1"/>
      <c r="AK4996" s="1"/>
      <c r="AL4996" s="1"/>
      <c r="AM4996" s="1"/>
      <c r="AN4996" s="1"/>
      <c r="AO4996" s="1"/>
      <c r="AP4996" s="1"/>
      <c r="AQ4996" s="1"/>
      <c r="AR4996" s="1"/>
      <c r="AS4996" s="1"/>
      <c r="AT4996" s="1"/>
      <c r="AU4996" s="1"/>
      <c r="AV4996" s="1"/>
      <c r="AW4996" s="1"/>
      <c r="AX4996" s="1"/>
      <c r="AY4996" s="1"/>
      <c r="AZ4996" s="1"/>
      <c r="BA4996" s="1"/>
      <c r="BB4996" s="1"/>
      <c r="BC4996" s="1"/>
      <c r="BD4996" s="1"/>
      <c r="BE4996" s="1"/>
      <c r="BF4996" s="1"/>
      <c r="BG4996" s="1"/>
      <c r="BH4996" s="1"/>
    </row>
    <row r="4997" spans="4:60" x14ac:dyDescent="0.2">
      <c r="D4997" s="23"/>
      <c r="F4997" s="28"/>
      <c r="H4997" s="1"/>
      <c r="I4997" s="29"/>
      <c r="J4997" s="29"/>
      <c r="K4997" s="29"/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29"/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29"/>
      <c r="AQ4997" s="29"/>
      <c r="AR4997" s="29"/>
      <c r="AS4997" s="29"/>
      <c r="AT4997" s="29"/>
      <c r="AU4997" s="29"/>
      <c r="AV4997" s="29"/>
      <c r="AW4997" s="29"/>
      <c r="AX4997" s="29"/>
      <c r="AY4997" s="29"/>
      <c r="AZ4997" s="29"/>
      <c r="BA4997" s="29"/>
      <c r="BB4997" s="29"/>
      <c r="BC4997" s="29"/>
      <c r="BD4997" s="29"/>
      <c r="BE4997" s="29"/>
      <c r="BF4997" s="29"/>
      <c r="BG4997" s="29"/>
      <c r="BH4997" s="29"/>
    </row>
    <row r="4998" spans="4:60" x14ac:dyDescent="0.2">
      <c r="D4998" s="23"/>
      <c r="F4998" s="28"/>
      <c r="H4998" s="30"/>
      <c r="I4998" s="30"/>
      <c r="J4998" s="30"/>
      <c r="K4998" s="30"/>
      <c r="L4998" s="30"/>
      <c r="M4998" s="30"/>
      <c r="N4998" s="30"/>
      <c r="O4998" s="30"/>
      <c r="P4998" s="30"/>
      <c r="Q4998" s="30"/>
      <c r="R4998" s="30"/>
      <c r="S4998" s="30"/>
      <c r="T4998" s="30"/>
      <c r="U4998" s="30"/>
      <c r="V4998" s="30"/>
      <c r="W4998" s="30"/>
      <c r="X4998" s="30"/>
      <c r="Y4998" s="30"/>
      <c r="Z4998" s="30"/>
      <c r="AA4998" s="30"/>
      <c r="AB4998" s="30"/>
      <c r="AC4998" s="30"/>
      <c r="AD4998" s="30"/>
      <c r="AE4998" s="30"/>
      <c r="AF4998" s="30"/>
      <c r="AG4998" s="30"/>
      <c r="AH4998" s="30"/>
      <c r="AI4998" s="30"/>
      <c r="AJ4998" s="30"/>
      <c r="AK4998" s="30"/>
      <c r="AL4998" s="30"/>
      <c r="AM4998" s="30"/>
      <c r="AN4998" s="30"/>
      <c r="AO4998" s="30"/>
      <c r="AP4998" s="30"/>
      <c r="AQ4998" s="30"/>
      <c r="AR4998" s="30"/>
      <c r="AS4998" s="30"/>
      <c r="AT4998" s="30"/>
      <c r="AU4998" s="30"/>
      <c r="AV4998" s="30"/>
      <c r="AW4998" s="30"/>
      <c r="AX4998" s="30"/>
      <c r="AY4998" s="30"/>
      <c r="AZ4998" s="30"/>
      <c r="BA4998" s="30"/>
      <c r="BB4998" s="30"/>
      <c r="BC4998" s="30"/>
      <c r="BD4998" s="30"/>
      <c r="BE4998" s="30"/>
      <c r="BF4998" s="30"/>
      <c r="BG4998" s="30"/>
      <c r="BH4998" s="30"/>
    </row>
    <row r="4999" spans="4:60" x14ac:dyDescent="0.2">
      <c r="D4999" s="23"/>
      <c r="F4999" s="28"/>
      <c r="H4999" s="1"/>
      <c r="Q4999" s="1"/>
      <c r="R4999" s="1"/>
      <c r="S4999" s="1"/>
      <c r="T4999" s="1"/>
      <c r="U4999" s="1"/>
      <c r="V4999" s="1"/>
      <c r="W4999" s="1"/>
      <c r="X4999" s="1"/>
      <c r="Y4999" s="1"/>
      <c r="Z4999" s="1"/>
      <c r="AA4999" s="1"/>
      <c r="AB4999" s="1"/>
      <c r="AC4999" s="1"/>
      <c r="AD4999" s="1"/>
      <c r="AE4999" s="1"/>
      <c r="AF4999" s="1"/>
      <c r="AG4999" s="1"/>
      <c r="AH4999" s="1"/>
      <c r="AI4999" s="1"/>
      <c r="AJ4999" s="1"/>
      <c r="AK4999" s="1"/>
      <c r="AL4999" s="1"/>
      <c r="AM4999" s="1"/>
      <c r="AN4999" s="1"/>
      <c r="AO4999" s="1"/>
      <c r="AP4999" s="1"/>
      <c r="AQ4999" s="1"/>
      <c r="AR4999" s="1"/>
      <c r="AS4999" s="1"/>
      <c r="AT4999" s="1"/>
      <c r="AU4999" s="1"/>
      <c r="AV4999" s="1"/>
      <c r="AW4999" s="1"/>
      <c r="AX4999" s="1"/>
      <c r="AY4999" s="1"/>
      <c r="AZ4999" s="1"/>
      <c r="BA4999" s="1"/>
      <c r="BB4999" s="1"/>
      <c r="BC4999" s="1"/>
      <c r="BD4999" s="1"/>
      <c r="BE4999" s="1"/>
      <c r="BF4999" s="1"/>
      <c r="BG4999" s="1"/>
      <c r="BH4999" s="1"/>
    </row>
    <row r="5000" spans="4:60" x14ac:dyDescent="0.2">
      <c r="D5000" s="23"/>
      <c r="F5000" s="1"/>
      <c r="H5000" s="1"/>
      <c r="Q5000" s="1"/>
      <c r="R5000" s="1"/>
      <c r="S5000" s="1"/>
      <c r="T5000" s="1"/>
      <c r="U5000" s="1"/>
      <c r="V5000" s="1"/>
      <c r="W5000" s="1"/>
      <c r="X5000" s="1"/>
      <c r="Y5000" s="1"/>
      <c r="Z5000" s="1"/>
      <c r="AA5000" s="1"/>
      <c r="AB5000" s="1"/>
      <c r="AC5000" s="1"/>
      <c r="AD5000" s="1"/>
      <c r="AE5000" s="1"/>
      <c r="AF5000" s="1"/>
      <c r="AG5000" s="1"/>
      <c r="AH5000" s="1"/>
      <c r="AI5000" s="1"/>
      <c r="AJ5000" s="1"/>
      <c r="AK5000" s="1"/>
      <c r="AL5000" s="1"/>
      <c r="AM5000" s="1"/>
      <c r="AN5000" s="1"/>
      <c r="AO5000" s="1"/>
      <c r="AP5000" s="1"/>
      <c r="AQ5000" s="1"/>
      <c r="AR5000" s="1"/>
      <c r="AS5000" s="1"/>
      <c r="AT5000" s="1"/>
      <c r="AU5000" s="1"/>
      <c r="AV5000" s="1"/>
      <c r="AW5000" s="1"/>
      <c r="AX5000" s="1"/>
      <c r="AY5000" s="1"/>
      <c r="AZ5000" s="1"/>
      <c r="BA5000" s="1"/>
      <c r="BB5000" s="1"/>
      <c r="BC5000" s="1"/>
      <c r="BD5000" s="1"/>
      <c r="BE5000" s="1"/>
      <c r="BF5000" s="1"/>
      <c r="BG5000" s="1"/>
      <c r="BH5000" s="1"/>
    </row>
    <row r="5001" spans="4:60" x14ac:dyDescent="0.2">
      <c r="D5001" s="23"/>
      <c r="F5001" s="1"/>
      <c r="H5001" s="1"/>
      <c r="I5001" s="26"/>
      <c r="J5001" s="26"/>
      <c r="K5001" s="26"/>
      <c r="L5001" s="26"/>
      <c r="M5001" s="26"/>
      <c r="N5001" s="26"/>
      <c r="O5001" s="26"/>
      <c r="P5001" s="26"/>
      <c r="Q5001" s="26"/>
      <c r="R5001" s="26"/>
      <c r="S5001" s="26"/>
      <c r="T5001" s="26"/>
      <c r="U5001" s="26"/>
      <c r="V5001" s="26"/>
      <c r="W5001" s="26"/>
      <c r="X5001" s="26"/>
      <c r="Y5001" s="26"/>
      <c r="Z5001" s="26"/>
      <c r="AA5001" s="26"/>
      <c r="AB5001" s="26"/>
      <c r="AC5001" s="26"/>
      <c r="AD5001" s="26"/>
      <c r="AE5001" s="26"/>
      <c r="AF5001" s="26"/>
      <c r="AG5001" s="26"/>
      <c r="AH5001" s="26"/>
      <c r="AI5001" s="26"/>
      <c r="AJ5001" s="26"/>
      <c r="AK5001" s="26"/>
      <c r="AL5001" s="26"/>
      <c r="AM5001" s="26"/>
      <c r="AN5001" s="26"/>
      <c r="AO5001" s="26"/>
      <c r="AP5001" s="26"/>
      <c r="AQ5001" s="26"/>
      <c r="AR5001" s="26"/>
      <c r="AS5001" s="26"/>
      <c r="AT5001" s="26"/>
      <c r="AU5001" s="26"/>
      <c r="AV5001" s="26"/>
      <c r="AW5001" s="26"/>
      <c r="AX5001" s="26"/>
      <c r="AY5001" s="26"/>
      <c r="AZ5001" s="26"/>
      <c r="BA5001" s="26"/>
      <c r="BB5001" s="26"/>
      <c r="BC5001" s="26"/>
      <c r="BD5001" s="26"/>
      <c r="BE5001" s="26"/>
      <c r="BF5001" s="26"/>
      <c r="BG5001" s="26"/>
      <c r="BH5001" s="26"/>
    </row>
    <row r="5002" spans="4:60" x14ac:dyDescent="0.2">
      <c r="D5002" s="23"/>
      <c r="F5002" s="28"/>
      <c r="H5002" s="1"/>
      <c r="Q5002" s="1"/>
      <c r="R5002" s="1"/>
      <c r="S5002" s="1"/>
      <c r="T5002" s="1"/>
      <c r="U5002" s="1"/>
      <c r="V5002" s="1"/>
      <c r="W5002" s="1"/>
      <c r="X5002" s="1"/>
      <c r="Y5002" s="1"/>
      <c r="Z5002" s="1"/>
      <c r="AA5002" s="1"/>
      <c r="AB5002" s="1"/>
      <c r="AC5002" s="1"/>
      <c r="AD5002" s="1"/>
      <c r="AE5002" s="1"/>
      <c r="AF5002" s="1"/>
      <c r="AG5002" s="1"/>
      <c r="AH5002" s="1"/>
      <c r="AI5002" s="1"/>
      <c r="AJ5002" s="1"/>
      <c r="AK5002" s="1"/>
      <c r="AL5002" s="1"/>
      <c r="AM5002" s="1"/>
      <c r="AN5002" s="1"/>
      <c r="AO5002" s="1"/>
      <c r="AP5002" s="1"/>
      <c r="AQ5002" s="1"/>
      <c r="AR5002" s="1"/>
      <c r="AS5002" s="1"/>
      <c r="AT5002" s="1"/>
      <c r="AU5002" s="1"/>
      <c r="AV5002" s="1"/>
      <c r="AW5002" s="1"/>
      <c r="AX5002" s="1"/>
      <c r="AY5002" s="1"/>
      <c r="AZ5002" s="1"/>
      <c r="BA5002" s="1"/>
      <c r="BB5002" s="1"/>
      <c r="BC5002" s="1"/>
      <c r="BD5002" s="1"/>
      <c r="BE5002" s="1"/>
      <c r="BF5002" s="1"/>
      <c r="BG5002" s="1"/>
      <c r="BH5002" s="1"/>
    </row>
    <row r="5003" spans="4:60" x14ac:dyDescent="0.2">
      <c r="D5003" s="23"/>
      <c r="F5003" s="28"/>
      <c r="H5003" s="1"/>
      <c r="I5003" s="29"/>
      <c r="J5003" s="29"/>
      <c r="K5003" s="29"/>
      <c r="L5003" s="29"/>
      <c r="M5003" s="29"/>
      <c r="N5003" s="29"/>
      <c r="O5003" s="29"/>
      <c r="P5003" s="29"/>
      <c r="Q5003" s="29"/>
      <c r="R5003" s="29"/>
      <c r="S5003" s="29"/>
      <c r="T5003" s="29"/>
      <c r="U5003" s="29"/>
      <c r="V5003" s="29"/>
      <c r="W5003" s="29"/>
      <c r="X5003" s="29"/>
      <c r="Y5003" s="29"/>
      <c r="Z5003" s="29"/>
      <c r="AA5003" s="29"/>
      <c r="AB5003" s="29"/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29"/>
      <c r="AQ5003" s="29"/>
      <c r="AR5003" s="29"/>
      <c r="AS5003" s="29"/>
      <c r="AT5003" s="29"/>
      <c r="AU5003" s="29"/>
      <c r="AV5003" s="29"/>
      <c r="AW5003" s="29"/>
      <c r="AX5003" s="29"/>
      <c r="AY5003" s="29"/>
      <c r="AZ5003" s="29"/>
      <c r="BA5003" s="29"/>
      <c r="BB5003" s="29"/>
      <c r="BC5003" s="29"/>
      <c r="BD5003" s="29"/>
      <c r="BE5003" s="29"/>
      <c r="BF5003" s="29"/>
      <c r="BG5003" s="29"/>
      <c r="BH5003" s="29"/>
    </row>
    <row r="5004" spans="4:60" x14ac:dyDescent="0.2">
      <c r="D5004" s="23"/>
      <c r="F5004" s="28"/>
      <c r="H5004" s="30"/>
      <c r="I5004" s="30"/>
      <c r="J5004" s="30"/>
      <c r="K5004" s="30"/>
      <c r="L5004" s="30"/>
      <c r="M5004" s="30"/>
      <c r="N5004" s="30"/>
      <c r="O5004" s="30"/>
      <c r="P5004" s="30"/>
      <c r="Q5004" s="30"/>
      <c r="R5004" s="30"/>
      <c r="S5004" s="30"/>
      <c r="T5004" s="30"/>
      <c r="U5004" s="30"/>
      <c r="V5004" s="30"/>
      <c r="W5004" s="30"/>
      <c r="X5004" s="30"/>
      <c r="Y5004" s="30"/>
      <c r="Z5004" s="30"/>
      <c r="AA5004" s="30"/>
      <c r="AB5004" s="30"/>
      <c r="AC5004" s="30"/>
      <c r="AD5004" s="30"/>
      <c r="AE5004" s="30"/>
      <c r="AF5004" s="30"/>
      <c r="AG5004" s="30"/>
      <c r="AH5004" s="30"/>
      <c r="AI5004" s="30"/>
      <c r="AJ5004" s="30"/>
      <c r="AK5004" s="30"/>
      <c r="AL5004" s="30"/>
      <c r="AM5004" s="30"/>
      <c r="AN5004" s="30"/>
      <c r="AO5004" s="30"/>
      <c r="AP5004" s="30"/>
      <c r="AQ5004" s="30"/>
      <c r="AR5004" s="30"/>
      <c r="AS5004" s="30"/>
      <c r="AT5004" s="30"/>
      <c r="AU5004" s="30"/>
      <c r="AV5004" s="30"/>
      <c r="AW5004" s="30"/>
      <c r="AX5004" s="30"/>
      <c r="AY5004" s="30"/>
      <c r="AZ5004" s="30"/>
      <c r="BA5004" s="30"/>
      <c r="BB5004" s="30"/>
      <c r="BC5004" s="30"/>
      <c r="BD5004" s="30"/>
      <c r="BE5004" s="30"/>
      <c r="BF5004" s="30"/>
      <c r="BG5004" s="30"/>
      <c r="BH5004" s="30"/>
    </row>
    <row r="5005" spans="4:60" x14ac:dyDescent="0.2">
      <c r="D5005" s="23"/>
      <c r="F5005" s="28"/>
      <c r="H5005" s="1"/>
      <c r="Q5005" s="1"/>
      <c r="R5005" s="1"/>
      <c r="S5005" s="1"/>
      <c r="T5005" s="1"/>
      <c r="U5005" s="1"/>
      <c r="V5005" s="1"/>
      <c r="W5005" s="1"/>
      <c r="X5005" s="1"/>
      <c r="Y5005" s="1"/>
      <c r="Z5005" s="1"/>
      <c r="AA5005" s="1"/>
      <c r="AB5005" s="1"/>
      <c r="AC5005" s="1"/>
      <c r="AD5005" s="1"/>
      <c r="AE5005" s="1"/>
      <c r="AF5005" s="1"/>
      <c r="AG5005" s="1"/>
      <c r="AH5005" s="1"/>
      <c r="AI5005" s="1"/>
      <c r="AJ5005" s="1"/>
      <c r="AK5005" s="1"/>
      <c r="AL5005" s="1"/>
      <c r="AM5005" s="1"/>
      <c r="AN5005" s="1"/>
      <c r="AO5005" s="1"/>
      <c r="AP5005" s="1"/>
      <c r="AQ5005" s="1"/>
      <c r="AR5005" s="1"/>
      <c r="AS5005" s="1"/>
      <c r="AT5005" s="1"/>
      <c r="AU5005" s="1"/>
      <c r="AV5005" s="1"/>
      <c r="AW5005" s="1"/>
      <c r="AX5005" s="1"/>
      <c r="AY5005" s="1"/>
      <c r="AZ5005" s="1"/>
      <c r="BA5005" s="1"/>
      <c r="BB5005" s="1"/>
      <c r="BC5005" s="1"/>
      <c r="BD5005" s="1"/>
      <c r="BE5005" s="1"/>
      <c r="BF5005" s="1"/>
      <c r="BG5005" s="1"/>
      <c r="BH5005" s="1"/>
    </row>
    <row r="5006" spans="4:60" x14ac:dyDescent="0.2">
      <c r="D5006" s="23"/>
      <c r="F5006" s="1"/>
      <c r="H5006" s="1"/>
      <c r="Q5006" s="1"/>
      <c r="R5006" s="1"/>
      <c r="S5006" s="1"/>
      <c r="T5006" s="1"/>
      <c r="U5006" s="1"/>
      <c r="V5006" s="1"/>
      <c r="W5006" s="1"/>
      <c r="X5006" s="1"/>
      <c r="Y5006" s="1"/>
      <c r="Z5006" s="1"/>
      <c r="AA5006" s="1"/>
      <c r="AB5006" s="1"/>
      <c r="AC5006" s="1"/>
      <c r="AD5006" s="1"/>
      <c r="AE5006" s="1"/>
      <c r="AF5006" s="1"/>
      <c r="AG5006" s="1"/>
      <c r="AH5006" s="1"/>
      <c r="AI5006" s="1"/>
      <c r="AJ5006" s="1"/>
      <c r="AK5006" s="1"/>
      <c r="AL5006" s="1"/>
      <c r="AM5006" s="1"/>
      <c r="AN5006" s="1"/>
      <c r="AO5006" s="1"/>
      <c r="AP5006" s="1"/>
      <c r="AQ5006" s="1"/>
      <c r="AR5006" s="1"/>
      <c r="AS5006" s="1"/>
      <c r="AT5006" s="1"/>
      <c r="AU5006" s="1"/>
      <c r="AV5006" s="1"/>
      <c r="AW5006" s="1"/>
      <c r="AX5006" s="1"/>
      <c r="AY5006" s="1"/>
      <c r="AZ5006" s="1"/>
      <c r="BA5006" s="1"/>
      <c r="BB5006" s="1"/>
      <c r="BC5006" s="1"/>
      <c r="BD5006" s="1"/>
      <c r="BE5006" s="1"/>
      <c r="BF5006" s="1"/>
      <c r="BG5006" s="1"/>
      <c r="BH5006" s="1"/>
    </row>
    <row r="5007" spans="4:60" x14ac:dyDescent="0.2">
      <c r="D5007" s="23"/>
      <c r="F5007" s="1"/>
      <c r="H5007" s="1"/>
      <c r="I5007" s="26"/>
      <c r="J5007" s="26"/>
      <c r="K5007" s="26"/>
      <c r="L5007" s="26"/>
      <c r="M5007" s="26"/>
      <c r="N5007" s="26"/>
      <c r="O5007" s="26"/>
      <c r="P5007" s="26"/>
      <c r="Q5007" s="26"/>
      <c r="R5007" s="26"/>
      <c r="S5007" s="26"/>
      <c r="T5007" s="26"/>
      <c r="U5007" s="26"/>
      <c r="V5007" s="26"/>
      <c r="W5007" s="26"/>
      <c r="X5007" s="26"/>
      <c r="Y5007" s="26"/>
      <c r="Z5007" s="26"/>
      <c r="AA5007" s="26"/>
      <c r="AB5007" s="26"/>
      <c r="AC5007" s="26"/>
      <c r="AD5007" s="26"/>
      <c r="AE5007" s="26"/>
      <c r="AF5007" s="26"/>
      <c r="AG5007" s="26"/>
      <c r="AH5007" s="26"/>
      <c r="AI5007" s="26"/>
      <c r="AJ5007" s="26"/>
      <c r="AK5007" s="26"/>
      <c r="AL5007" s="26"/>
      <c r="AM5007" s="26"/>
      <c r="AN5007" s="26"/>
      <c r="AO5007" s="26"/>
      <c r="AP5007" s="26"/>
      <c r="AQ5007" s="26"/>
      <c r="AR5007" s="26"/>
      <c r="AS5007" s="26"/>
      <c r="AT5007" s="26"/>
      <c r="AU5007" s="26"/>
      <c r="AV5007" s="26"/>
      <c r="AW5007" s="26"/>
      <c r="AX5007" s="26"/>
      <c r="AY5007" s="26"/>
      <c r="AZ5007" s="26"/>
      <c r="BA5007" s="26"/>
      <c r="BB5007" s="26"/>
      <c r="BC5007" s="26"/>
      <c r="BD5007" s="26"/>
      <c r="BE5007" s="26"/>
      <c r="BF5007" s="26"/>
      <c r="BG5007" s="26"/>
      <c r="BH5007" s="26"/>
    </row>
    <row r="5008" spans="4:60" x14ac:dyDescent="0.2">
      <c r="D5008" s="23"/>
      <c r="F5008" s="28"/>
      <c r="H5008" s="1"/>
      <c r="Q5008" s="1"/>
      <c r="R5008" s="1"/>
      <c r="S5008" s="1"/>
      <c r="T5008" s="1"/>
      <c r="U5008" s="1"/>
      <c r="V5008" s="1"/>
      <c r="W5008" s="1"/>
      <c r="X5008" s="1"/>
      <c r="Y5008" s="1"/>
      <c r="Z5008" s="1"/>
      <c r="AA5008" s="1"/>
      <c r="AB5008" s="1"/>
      <c r="AC5008" s="1"/>
      <c r="AD5008" s="1"/>
      <c r="AE5008" s="1"/>
      <c r="AF5008" s="1"/>
      <c r="AG5008" s="1"/>
      <c r="AH5008" s="1"/>
      <c r="AI5008" s="1"/>
      <c r="AJ5008" s="1"/>
      <c r="AK5008" s="1"/>
      <c r="AL5008" s="1"/>
      <c r="AM5008" s="1"/>
      <c r="AN5008" s="1"/>
      <c r="AO5008" s="1"/>
      <c r="AP5008" s="1"/>
      <c r="AQ5008" s="1"/>
      <c r="AR5008" s="1"/>
      <c r="AS5008" s="1"/>
      <c r="AT5008" s="1"/>
      <c r="AU5008" s="1"/>
      <c r="AV5008" s="1"/>
      <c r="AW5008" s="1"/>
      <c r="AX5008" s="1"/>
      <c r="AY5008" s="1"/>
      <c r="AZ5008" s="1"/>
      <c r="BA5008" s="1"/>
      <c r="BB5008" s="1"/>
      <c r="BC5008" s="1"/>
      <c r="BD5008" s="1"/>
      <c r="BE5008" s="1"/>
      <c r="BF5008" s="1"/>
      <c r="BG5008" s="1"/>
      <c r="BH5008" s="1"/>
    </row>
    <row r="5009" spans="4:60" x14ac:dyDescent="0.2">
      <c r="D5009" s="23"/>
      <c r="F5009" s="28"/>
      <c r="H5009" s="1"/>
      <c r="I5009" s="29"/>
      <c r="J5009" s="29"/>
      <c r="K5009" s="29"/>
      <c r="L5009" s="29"/>
      <c r="M5009" s="29"/>
      <c r="N5009" s="29"/>
      <c r="O5009" s="29"/>
      <c r="P5009" s="29"/>
      <c r="Q5009" s="29"/>
      <c r="R5009" s="29"/>
      <c r="S5009" s="29"/>
      <c r="T5009" s="29"/>
      <c r="U5009" s="29"/>
      <c r="V5009" s="29"/>
      <c r="W5009" s="29"/>
      <c r="X5009" s="29"/>
      <c r="Y5009" s="29"/>
      <c r="Z5009" s="29"/>
      <c r="AA5009" s="29"/>
      <c r="AB5009" s="29"/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29"/>
      <c r="AQ5009" s="29"/>
      <c r="AR5009" s="29"/>
      <c r="AS5009" s="29"/>
      <c r="AT5009" s="29"/>
      <c r="AU5009" s="29"/>
      <c r="AV5009" s="29"/>
      <c r="AW5009" s="29"/>
      <c r="AX5009" s="29"/>
      <c r="AY5009" s="29"/>
      <c r="AZ5009" s="29"/>
      <c r="BA5009" s="29"/>
      <c r="BB5009" s="29"/>
      <c r="BC5009" s="29"/>
      <c r="BD5009" s="29"/>
      <c r="BE5009" s="29"/>
      <c r="BF5009" s="29"/>
      <c r="BG5009" s="29"/>
      <c r="BH5009" s="29"/>
    </row>
    <row r="5010" spans="4:60" x14ac:dyDescent="0.2">
      <c r="D5010" s="23"/>
      <c r="F5010" s="28"/>
      <c r="H5010" s="30"/>
      <c r="I5010" s="30"/>
      <c r="J5010" s="30"/>
      <c r="K5010" s="30"/>
      <c r="L5010" s="30"/>
      <c r="M5010" s="30"/>
      <c r="N5010" s="30"/>
      <c r="O5010" s="30"/>
      <c r="P5010" s="30"/>
      <c r="Q5010" s="30"/>
      <c r="R5010" s="30"/>
      <c r="S5010" s="30"/>
      <c r="T5010" s="30"/>
      <c r="U5010" s="30"/>
      <c r="V5010" s="30"/>
      <c r="W5010" s="30"/>
      <c r="X5010" s="30"/>
      <c r="Y5010" s="30"/>
      <c r="Z5010" s="30"/>
      <c r="AA5010" s="30"/>
      <c r="AB5010" s="30"/>
      <c r="AC5010" s="30"/>
      <c r="AD5010" s="30"/>
      <c r="AE5010" s="30"/>
      <c r="AF5010" s="30"/>
      <c r="AG5010" s="30"/>
      <c r="AH5010" s="30"/>
      <c r="AI5010" s="30"/>
      <c r="AJ5010" s="30"/>
      <c r="AK5010" s="30"/>
      <c r="AL5010" s="30"/>
      <c r="AM5010" s="30"/>
      <c r="AN5010" s="30"/>
      <c r="AO5010" s="30"/>
      <c r="AP5010" s="30"/>
      <c r="AQ5010" s="30"/>
      <c r="AR5010" s="30"/>
      <c r="AS5010" s="30"/>
      <c r="AT5010" s="30"/>
      <c r="AU5010" s="30"/>
      <c r="AV5010" s="30"/>
      <c r="AW5010" s="30"/>
      <c r="AX5010" s="30"/>
      <c r="AY5010" s="30"/>
      <c r="AZ5010" s="30"/>
      <c r="BA5010" s="30"/>
      <c r="BB5010" s="30"/>
      <c r="BC5010" s="30"/>
      <c r="BD5010" s="30"/>
      <c r="BE5010" s="30"/>
      <c r="BF5010" s="30"/>
      <c r="BG5010" s="30"/>
      <c r="BH5010" s="30"/>
    </row>
    <row r="5011" spans="4:60" x14ac:dyDescent="0.2">
      <c r="D5011" s="23"/>
      <c r="F5011" s="28"/>
      <c r="H5011" s="1"/>
      <c r="Q5011" s="1"/>
      <c r="R5011" s="1"/>
      <c r="S5011" s="1"/>
      <c r="T5011" s="1"/>
      <c r="U5011" s="1"/>
      <c r="V5011" s="1"/>
      <c r="W5011" s="1"/>
      <c r="X5011" s="1"/>
      <c r="Y5011" s="1"/>
      <c r="Z5011" s="1"/>
      <c r="AA5011" s="1"/>
      <c r="AB5011" s="1"/>
      <c r="AC5011" s="1"/>
      <c r="AD5011" s="1"/>
      <c r="AE5011" s="1"/>
      <c r="AF5011" s="1"/>
      <c r="AG5011" s="1"/>
      <c r="AH5011" s="1"/>
      <c r="AI5011" s="1"/>
      <c r="AJ5011" s="1"/>
      <c r="AK5011" s="1"/>
      <c r="AL5011" s="1"/>
      <c r="AM5011" s="1"/>
      <c r="AN5011" s="1"/>
      <c r="AO5011" s="1"/>
      <c r="AP5011" s="1"/>
      <c r="AQ5011" s="1"/>
      <c r="AR5011" s="1"/>
      <c r="AS5011" s="1"/>
      <c r="AT5011" s="1"/>
      <c r="AU5011" s="1"/>
      <c r="AV5011" s="1"/>
      <c r="AW5011" s="1"/>
      <c r="AX5011" s="1"/>
      <c r="AY5011" s="1"/>
      <c r="AZ5011" s="1"/>
      <c r="BA5011" s="1"/>
      <c r="BB5011" s="1"/>
      <c r="BC5011" s="1"/>
      <c r="BD5011" s="1"/>
      <c r="BE5011" s="1"/>
      <c r="BF5011" s="1"/>
      <c r="BG5011" s="1"/>
      <c r="BH5011" s="1"/>
    </row>
    <row r="5012" spans="4:60" x14ac:dyDescent="0.2">
      <c r="D5012" s="23"/>
      <c r="F5012" s="1"/>
      <c r="H5012" s="1"/>
      <c r="Q5012" s="1"/>
      <c r="R5012" s="1"/>
      <c r="S5012" s="1"/>
      <c r="T5012" s="1"/>
      <c r="U5012" s="1"/>
      <c r="V5012" s="1"/>
      <c r="W5012" s="1"/>
      <c r="X5012" s="1"/>
      <c r="Y5012" s="1"/>
      <c r="Z5012" s="1"/>
      <c r="AA5012" s="1"/>
      <c r="AB5012" s="1"/>
      <c r="AC5012" s="1"/>
      <c r="AD5012" s="1"/>
      <c r="AE5012" s="1"/>
      <c r="AF5012" s="1"/>
      <c r="AG5012" s="1"/>
      <c r="AH5012" s="1"/>
      <c r="AI5012" s="1"/>
      <c r="AJ5012" s="1"/>
      <c r="AK5012" s="1"/>
      <c r="AL5012" s="1"/>
      <c r="AM5012" s="1"/>
      <c r="AN5012" s="1"/>
      <c r="AO5012" s="1"/>
      <c r="AP5012" s="1"/>
      <c r="AQ5012" s="1"/>
      <c r="AR5012" s="1"/>
      <c r="AS5012" s="1"/>
      <c r="AT5012" s="1"/>
      <c r="AU5012" s="1"/>
      <c r="AV5012" s="1"/>
      <c r="AW5012" s="1"/>
      <c r="AX5012" s="1"/>
      <c r="AY5012" s="1"/>
      <c r="AZ5012" s="1"/>
      <c r="BA5012" s="1"/>
      <c r="BB5012" s="1"/>
      <c r="BC5012" s="1"/>
      <c r="BD5012" s="1"/>
      <c r="BE5012" s="1"/>
      <c r="BF5012" s="1"/>
      <c r="BG5012" s="1"/>
      <c r="BH5012" s="1"/>
    </row>
    <row r="5013" spans="4:60" x14ac:dyDescent="0.2">
      <c r="D5013" s="23"/>
      <c r="F5013" s="1"/>
      <c r="H5013" s="1"/>
      <c r="I5013" s="26"/>
      <c r="J5013" s="26"/>
      <c r="K5013" s="26"/>
      <c r="L5013" s="26"/>
      <c r="M5013" s="26"/>
      <c r="N5013" s="26"/>
      <c r="O5013" s="26"/>
      <c r="P5013" s="26"/>
      <c r="Q5013" s="26"/>
      <c r="R5013" s="26"/>
      <c r="S5013" s="26"/>
      <c r="T5013" s="26"/>
      <c r="U5013" s="26"/>
      <c r="V5013" s="26"/>
      <c r="W5013" s="26"/>
      <c r="X5013" s="26"/>
      <c r="Y5013" s="26"/>
      <c r="Z5013" s="26"/>
      <c r="AA5013" s="26"/>
      <c r="AB5013" s="26"/>
      <c r="AC5013" s="26"/>
      <c r="AD5013" s="26"/>
      <c r="AE5013" s="26"/>
      <c r="AF5013" s="26"/>
      <c r="AG5013" s="26"/>
      <c r="AH5013" s="26"/>
      <c r="AI5013" s="26"/>
      <c r="AJ5013" s="26"/>
      <c r="AK5013" s="26"/>
      <c r="AL5013" s="26"/>
      <c r="AM5013" s="26"/>
      <c r="AN5013" s="26"/>
      <c r="AO5013" s="26"/>
      <c r="AP5013" s="26"/>
      <c r="AQ5013" s="26"/>
      <c r="AR5013" s="26"/>
      <c r="AS5013" s="26"/>
      <c r="AT5013" s="26"/>
      <c r="AU5013" s="26"/>
      <c r="AV5013" s="26"/>
      <c r="AW5013" s="26"/>
      <c r="AX5013" s="26"/>
      <c r="AY5013" s="26"/>
      <c r="AZ5013" s="26"/>
      <c r="BA5013" s="26"/>
      <c r="BB5013" s="26"/>
      <c r="BC5013" s="26"/>
      <c r="BD5013" s="26"/>
      <c r="BE5013" s="26"/>
      <c r="BF5013" s="26"/>
      <c r="BG5013" s="26"/>
      <c r="BH5013" s="26"/>
    </row>
    <row r="5014" spans="4:60" x14ac:dyDescent="0.2">
      <c r="D5014" s="23"/>
      <c r="F5014" s="28"/>
      <c r="H5014" s="1"/>
      <c r="Q5014" s="1"/>
      <c r="R5014" s="1"/>
      <c r="S5014" s="1"/>
      <c r="T5014" s="1"/>
      <c r="U5014" s="1"/>
      <c r="V5014" s="1"/>
      <c r="W5014" s="1"/>
      <c r="X5014" s="1"/>
      <c r="Y5014" s="1"/>
      <c r="Z5014" s="1"/>
      <c r="AA5014" s="1"/>
      <c r="AB5014" s="1"/>
      <c r="AC5014" s="1"/>
      <c r="AD5014" s="1"/>
      <c r="AE5014" s="1"/>
      <c r="AF5014" s="1"/>
      <c r="AG5014" s="1"/>
      <c r="AH5014" s="1"/>
      <c r="AI5014" s="1"/>
      <c r="AJ5014" s="1"/>
      <c r="AK5014" s="1"/>
      <c r="AL5014" s="1"/>
      <c r="AM5014" s="1"/>
      <c r="AN5014" s="1"/>
      <c r="AO5014" s="1"/>
      <c r="AP5014" s="1"/>
      <c r="AQ5014" s="1"/>
      <c r="AR5014" s="1"/>
      <c r="AS5014" s="1"/>
      <c r="AT5014" s="1"/>
      <c r="AU5014" s="1"/>
      <c r="AV5014" s="1"/>
      <c r="AW5014" s="1"/>
      <c r="AX5014" s="1"/>
      <c r="AY5014" s="1"/>
      <c r="AZ5014" s="1"/>
      <c r="BA5014" s="1"/>
      <c r="BB5014" s="1"/>
      <c r="BC5014" s="1"/>
      <c r="BD5014" s="1"/>
      <c r="BE5014" s="1"/>
      <c r="BF5014" s="1"/>
      <c r="BG5014" s="1"/>
      <c r="BH5014" s="1"/>
    </row>
    <row r="5015" spans="4:60" x14ac:dyDescent="0.2">
      <c r="D5015" s="23"/>
      <c r="F5015" s="28"/>
      <c r="H5015" s="1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29"/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29"/>
      <c r="AQ5015" s="29"/>
      <c r="AR5015" s="29"/>
      <c r="AS5015" s="29"/>
      <c r="AT5015" s="29"/>
      <c r="AU5015" s="29"/>
      <c r="AV5015" s="29"/>
      <c r="AW5015" s="29"/>
      <c r="AX5015" s="29"/>
      <c r="AY5015" s="29"/>
      <c r="AZ5015" s="29"/>
      <c r="BA5015" s="29"/>
      <c r="BB5015" s="29"/>
      <c r="BC5015" s="29"/>
      <c r="BD5015" s="29"/>
      <c r="BE5015" s="29"/>
      <c r="BF5015" s="29"/>
      <c r="BG5015" s="29"/>
      <c r="BH5015" s="29"/>
    </row>
    <row r="5016" spans="4:60" x14ac:dyDescent="0.2">
      <c r="D5016" s="23"/>
      <c r="F5016" s="28"/>
      <c r="H5016" s="30"/>
      <c r="I5016" s="30"/>
      <c r="J5016" s="30"/>
      <c r="K5016" s="30"/>
      <c r="L5016" s="30"/>
      <c r="M5016" s="30"/>
      <c r="N5016" s="30"/>
      <c r="O5016" s="30"/>
      <c r="P5016" s="30"/>
      <c r="Q5016" s="30"/>
      <c r="R5016" s="30"/>
      <c r="S5016" s="30"/>
      <c r="T5016" s="30"/>
      <c r="U5016" s="30"/>
      <c r="V5016" s="30"/>
      <c r="W5016" s="30"/>
      <c r="X5016" s="30"/>
      <c r="Y5016" s="30"/>
      <c r="Z5016" s="30"/>
      <c r="AA5016" s="30"/>
      <c r="AB5016" s="30"/>
      <c r="AC5016" s="30"/>
      <c r="AD5016" s="30"/>
      <c r="AE5016" s="30"/>
      <c r="AF5016" s="30"/>
      <c r="AG5016" s="30"/>
      <c r="AH5016" s="30"/>
      <c r="AI5016" s="30"/>
      <c r="AJ5016" s="30"/>
      <c r="AK5016" s="30"/>
      <c r="AL5016" s="30"/>
      <c r="AM5016" s="30"/>
      <c r="AN5016" s="30"/>
      <c r="AO5016" s="30"/>
      <c r="AP5016" s="30"/>
      <c r="AQ5016" s="30"/>
      <c r="AR5016" s="30"/>
      <c r="AS5016" s="30"/>
      <c r="AT5016" s="30"/>
      <c r="AU5016" s="30"/>
      <c r="AV5016" s="30"/>
      <c r="AW5016" s="30"/>
      <c r="AX5016" s="30"/>
      <c r="AY5016" s="30"/>
      <c r="AZ5016" s="30"/>
      <c r="BA5016" s="30"/>
      <c r="BB5016" s="30"/>
      <c r="BC5016" s="30"/>
      <c r="BD5016" s="30"/>
      <c r="BE5016" s="30"/>
      <c r="BF5016" s="30"/>
      <c r="BG5016" s="30"/>
      <c r="BH5016" s="30"/>
    </row>
    <row r="5017" spans="4:60" x14ac:dyDescent="0.2">
      <c r="D5017" s="23"/>
      <c r="F5017" s="28"/>
      <c r="H5017" s="1"/>
      <c r="Q5017" s="1"/>
      <c r="R5017" s="1"/>
      <c r="S5017" s="1"/>
      <c r="T5017" s="1"/>
      <c r="U5017" s="1"/>
      <c r="V5017" s="1"/>
      <c r="W5017" s="1"/>
      <c r="X5017" s="1"/>
      <c r="Y5017" s="1"/>
      <c r="Z5017" s="1"/>
      <c r="AA5017" s="1"/>
      <c r="AB5017" s="1"/>
      <c r="AC5017" s="1"/>
      <c r="AD5017" s="1"/>
      <c r="AE5017" s="1"/>
      <c r="AF5017" s="1"/>
      <c r="AG5017" s="1"/>
      <c r="AH5017" s="1"/>
      <c r="AI5017" s="1"/>
      <c r="AJ5017" s="1"/>
      <c r="AK5017" s="1"/>
      <c r="AL5017" s="1"/>
      <c r="AM5017" s="1"/>
      <c r="AN5017" s="1"/>
      <c r="AO5017" s="1"/>
      <c r="AP5017" s="1"/>
      <c r="AQ5017" s="1"/>
      <c r="AR5017" s="1"/>
      <c r="AS5017" s="1"/>
      <c r="AT5017" s="1"/>
      <c r="AU5017" s="1"/>
      <c r="AV5017" s="1"/>
      <c r="AW5017" s="1"/>
      <c r="AX5017" s="1"/>
      <c r="AY5017" s="1"/>
      <c r="AZ5017" s="1"/>
      <c r="BA5017" s="1"/>
      <c r="BB5017" s="1"/>
      <c r="BC5017" s="1"/>
      <c r="BD5017" s="1"/>
      <c r="BE5017" s="1"/>
      <c r="BF5017" s="1"/>
      <c r="BG5017" s="1"/>
      <c r="BH5017" s="1"/>
    </row>
    <row r="5018" spans="4:60" x14ac:dyDescent="0.2">
      <c r="D5018" s="23"/>
      <c r="F5018" s="1"/>
      <c r="H5018" s="1"/>
      <c r="Q5018" s="1"/>
      <c r="R5018" s="1"/>
      <c r="S5018" s="1"/>
      <c r="T5018" s="1"/>
      <c r="U5018" s="1"/>
      <c r="V5018" s="1"/>
      <c r="W5018" s="1"/>
      <c r="X5018" s="1"/>
      <c r="Y5018" s="1"/>
      <c r="Z5018" s="1"/>
      <c r="AA5018" s="1"/>
      <c r="AB5018" s="1"/>
      <c r="AC5018" s="1"/>
      <c r="AD5018" s="1"/>
      <c r="AE5018" s="1"/>
      <c r="AF5018" s="1"/>
      <c r="AG5018" s="1"/>
      <c r="AH5018" s="1"/>
      <c r="AI5018" s="1"/>
      <c r="AJ5018" s="1"/>
      <c r="AK5018" s="1"/>
      <c r="AL5018" s="1"/>
      <c r="AM5018" s="1"/>
      <c r="AN5018" s="1"/>
      <c r="AO5018" s="1"/>
      <c r="AP5018" s="1"/>
      <c r="AQ5018" s="1"/>
      <c r="AR5018" s="1"/>
      <c r="AS5018" s="1"/>
      <c r="AT5018" s="1"/>
      <c r="AU5018" s="1"/>
      <c r="AV5018" s="1"/>
      <c r="AW5018" s="1"/>
      <c r="AX5018" s="1"/>
      <c r="AY5018" s="1"/>
      <c r="AZ5018" s="1"/>
      <c r="BA5018" s="1"/>
      <c r="BB5018" s="1"/>
      <c r="BC5018" s="1"/>
      <c r="BD5018" s="1"/>
      <c r="BE5018" s="1"/>
      <c r="BF5018" s="1"/>
      <c r="BG5018" s="1"/>
      <c r="BH5018" s="1"/>
    </row>
    <row r="5019" spans="4:60" x14ac:dyDescent="0.2">
      <c r="D5019" s="23"/>
      <c r="F5019" s="1"/>
      <c r="H5019" s="1"/>
      <c r="I5019" s="26"/>
      <c r="J5019" s="26"/>
      <c r="K5019" s="26"/>
      <c r="L5019" s="26"/>
      <c r="M5019" s="26"/>
      <c r="N5019" s="26"/>
      <c r="O5019" s="26"/>
      <c r="P5019" s="26"/>
      <c r="Q5019" s="26"/>
      <c r="R5019" s="26"/>
      <c r="S5019" s="26"/>
      <c r="T5019" s="26"/>
      <c r="U5019" s="26"/>
      <c r="V5019" s="26"/>
      <c r="W5019" s="26"/>
      <c r="X5019" s="26"/>
      <c r="Y5019" s="26"/>
      <c r="Z5019" s="26"/>
      <c r="AA5019" s="26"/>
      <c r="AB5019" s="26"/>
      <c r="AC5019" s="26"/>
      <c r="AD5019" s="26"/>
      <c r="AE5019" s="26"/>
      <c r="AF5019" s="26"/>
      <c r="AG5019" s="26"/>
      <c r="AH5019" s="26"/>
      <c r="AI5019" s="26"/>
      <c r="AJ5019" s="26"/>
      <c r="AK5019" s="26"/>
      <c r="AL5019" s="26"/>
      <c r="AM5019" s="26"/>
      <c r="AN5019" s="26"/>
      <c r="AO5019" s="26"/>
      <c r="AP5019" s="26"/>
      <c r="AQ5019" s="26"/>
      <c r="AR5019" s="26"/>
      <c r="AS5019" s="26"/>
      <c r="AT5019" s="26"/>
      <c r="AU5019" s="26"/>
      <c r="AV5019" s="26"/>
      <c r="AW5019" s="26"/>
      <c r="AX5019" s="26"/>
      <c r="AY5019" s="26"/>
      <c r="AZ5019" s="26"/>
      <c r="BA5019" s="26"/>
      <c r="BB5019" s="26"/>
      <c r="BC5019" s="26"/>
      <c r="BD5019" s="26"/>
      <c r="BE5019" s="26"/>
      <c r="BF5019" s="26"/>
      <c r="BG5019" s="26"/>
      <c r="BH5019" s="26"/>
    </row>
    <row r="5020" spans="4:60" x14ac:dyDescent="0.2">
      <c r="D5020" s="23"/>
      <c r="F5020" s="28"/>
      <c r="H5020" s="1"/>
      <c r="Q5020" s="1"/>
      <c r="R5020" s="1"/>
      <c r="S5020" s="1"/>
      <c r="T5020" s="1"/>
      <c r="U5020" s="1"/>
      <c r="V5020" s="1"/>
      <c r="W5020" s="1"/>
      <c r="X5020" s="1"/>
      <c r="Y5020" s="1"/>
      <c r="Z5020" s="1"/>
      <c r="AA5020" s="1"/>
      <c r="AB5020" s="1"/>
      <c r="AC5020" s="1"/>
      <c r="AD5020" s="1"/>
      <c r="AE5020" s="1"/>
      <c r="AF5020" s="1"/>
      <c r="AG5020" s="1"/>
      <c r="AH5020" s="1"/>
      <c r="AI5020" s="1"/>
      <c r="AJ5020" s="1"/>
      <c r="AK5020" s="1"/>
      <c r="AL5020" s="1"/>
      <c r="AM5020" s="1"/>
      <c r="AN5020" s="1"/>
      <c r="AO5020" s="1"/>
      <c r="AP5020" s="1"/>
      <c r="AQ5020" s="1"/>
      <c r="AR5020" s="1"/>
      <c r="AS5020" s="1"/>
      <c r="AT5020" s="1"/>
      <c r="AU5020" s="1"/>
      <c r="AV5020" s="1"/>
      <c r="AW5020" s="1"/>
      <c r="AX5020" s="1"/>
      <c r="AY5020" s="1"/>
      <c r="AZ5020" s="1"/>
      <c r="BA5020" s="1"/>
      <c r="BB5020" s="1"/>
      <c r="BC5020" s="1"/>
      <c r="BD5020" s="1"/>
      <c r="BE5020" s="1"/>
      <c r="BF5020" s="1"/>
      <c r="BG5020" s="1"/>
      <c r="BH5020" s="1"/>
    </row>
    <row r="5021" spans="4:60" x14ac:dyDescent="0.2">
      <c r="D5021" s="23"/>
      <c r="F5021" s="28"/>
      <c r="H5021" s="1"/>
      <c r="I5021" s="29"/>
      <c r="J5021" s="29"/>
      <c r="K5021" s="29"/>
      <c r="L5021" s="29"/>
      <c r="M5021" s="29"/>
      <c r="N5021" s="29"/>
      <c r="O5021" s="29"/>
      <c r="P5021" s="29"/>
      <c r="Q5021" s="29"/>
      <c r="R5021" s="29"/>
      <c r="S5021" s="29"/>
      <c r="T5021" s="29"/>
      <c r="U5021" s="29"/>
      <c r="V5021" s="29"/>
      <c r="W5021" s="29"/>
      <c r="X5021" s="29"/>
      <c r="Y5021" s="29"/>
      <c r="Z5021" s="29"/>
      <c r="AA5021" s="29"/>
      <c r="AB5021" s="29"/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29"/>
      <c r="AS5021" s="29"/>
      <c r="AT5021" s="29"/>
      <c r="AU5021" s="29"/>
      <c r="AV5021" s="29"/>
      <c r="AW5021" s="29"/>
      <c r="AX5021" s="29"/>
      <c r="AY5021" s="29"/>
      <c r="AZ5021" s="29"/>
      <c r="BA5021" s="29"/>
      <c r="BB5021" s="29"/>
      <c r="BC5021" s="29"/>
      <c r="BD5021" s="29"/>
      <c r="BE5021" s="29"/>
      <c r="BF5021" s="29"/>
      <c r="BG5021" s="29"/>
      <c r="BH5021" s="29"/>
    </row>
    <row r="5022" spans="4:60" x14ac:dyDescent="0.2">
      <c r="D5022" s="23"/>
      <c r="F5022" s="28"/>
      <c r="H5022" s="30"/>
      <c r="I5022" s="30"/>
      <c r="J5022" s="30"/>
      <c r="K5022" s="30"/>
      <c r="L5022" s="30"/>
      <c r="M5022" s="30"/>
      <c r="N5022" s="30"/>
      <c r="O5022" s="30"/>
      <c r="P5022" s="30"/>
      <c r="Q5022" s="30"/>
      <c r="R5022" s="30"/>
      <c r="S5022" s="30"/>
      <c r="T5022" s="30"/>
      <c r="U5022" s="30"/>
      <c r="V5022" s="30"/>
      <c r="W5022" s="30"/>
      <c r="X5022" s="30"/>
      <c r="Y5022" s="30"/>
      <c r="Z5022" s="30"/>
      <c r="AA5022" s="30"/>
      <c r="AB5022" s="30"/>
      <c r="AC5022" s="30"/>
      <c r="AD5022" s="30"/>
      <c r="AE5022" s="30"/>
      <c r="AF5022" s="30"/>
      <c r="AG5022" s="30"/>
      <c r="AH5022" s="30"/>
      <c r="AI5022" s="30"/>
      <c r="AJ5022" s="30"/>
      <c r="AK5022" s="30"/>
      <c r="AL5022" s="30"/>
      <c r="AM5022" s="30"/>
      <c r="AN5022" s="30"/>
      <c r="AO5022" s="30"/>
      <c r="AP5022" s="30"/>
      <c r="AQ5022" s="30"/>
      <c r="AR5022" s="30"/>
      <c r="AS5022" s="30"/>
      <c r="AT5022" s="30"/>
      <c r="AU5022" s="30"/>
      <c r="AV5022" s="30"/>
      <c r="AW5022" s="30"/>
      <c r="AX5022" s="30"/>
      <c r="AY5022" s="30"/>
      <c r="AZ5022" s="30"/>
      <c r="BA5022" s="30"/>
      <c r="BB5022" s="30"/>
      <c r="BC5022" s="30"/>
      <c r="BD5022" s="30"/>
      <c r="BE5022" s="30"/>
      <c r="BF5022" s="30"/>
      <c r="BG5022" s="30"/>
      <c r="BH5022" s="30"/>
    </row>
    <row r="5023" spans="4:60" x14ac:dyDescent="0.2">
      <c r="D5023" s="23"/>
      <c r="F5023" s="28"/>
      <c r="H5023" s="1"/>
      <c r="Q5023" s="1"/>
      <c r="R5023" s="1"/>
      <c r="S5023" s="1"/>
      <c r="T5023" s="1"/>
      <c r="U5023" s="1"/>
      <c r="V5023" s="1"/>
      <c r="W5023" s="1"/>
      <c r="X5023" s="1"/>
      <c r="Y5023" s="1"/>
      <c r="Z5023" s="1"/>
      <c r="AA5023" s="1"/>
      <c r="AB5023" s="1"/>
      <c r="AC5023" s="1"/>
      <c r="AD5023" s="1"/>
      <c r="AE5023" s="1"/>
      <c r="AF5023" s="1"/>
      <c r="AG5023" s="1"/>
      <c r="AH5023" s="1"/>
      <c r="AI5023" s="1"/>
      <c r="AJ5023" s="1"/>
      <c r="AK5023" s="1"/>
      <c r="AL5023" s="1"/>
      <c r="AM5023" s="1"/>
      <c r="AN5023" s="1"/>
      <c r="AO5023" s="1"/>
      <c r="AP5023" s="1"/>
      <c r="AQ5023" s="1"/>
      <c r="AR5023" s="1"/>
      <c r="AS5023" s="1"/>
      <c r="AT5023" s="1"/>
      <c r="AU5023" s="1"/>
      <c r="AV5023" s="1"/>
      <c r="AW5023" s="1"/>
      <c r="AX5023" s="1"/>
      <c r="AY5023" s="1"/>
      <c r="AZ5023" s="1"/>
      <c r="BA5023" s="1"/>
      <c r="BB5023" s="1"/>
      <c r="BC5023" s="1"/>
      <c r="BD5023" s="1"/>
      <c r="BE5023" s="1"/>
      <c r="BF5023" s="1"/>
      <c r="BG5023" s="1"/>
      <c r="BH5023" s="1"/>
    </row>
    <row r="5024" spans="4:60" x14ac:dyDescent="0.2">
      <c r="D5024" s="23"/>
      <c r="F5024" s="1"/>
      <c r="H5024" s="1"/>
      <c r="Q5024" s="1"/>
      <c r="R5024" s="1"/>
      <c r="S5024" s="1"/>
      <c r="T5024" s="1"/>
      <c r="U5024" s="1"/>
      <c r="V5024" s="1"/>
      <c r="W5024" s="1"/>
      <c r="X5024" s="1"/>
      <c r="Y5024" s="1"/>
      <c r="Z5024" s="1"/>
      <c r="AA5024" s="1"/>
      <c r="AB5024" s="1"/>
      <c r="AC5024" s="1"/>
      <c r="AD5024" s="1"/>
      <c r="AE5024" s="1"/>
      <c r="AF5024" s="1"/>
      <c r="AG5024" s="1"/>
      <c r="AH5024" s="1"/>
      <c r="AI5024" s="1"/>
      <c r="AJ5024" s="1"/>
      <c r="AK5024" s="1"/>
      <c r="AL5024" s="1"/>
      <c r="AM5024" s="1"/>
      <c r="AN5024" s="1"/>
      <c r="AO5024" s="1"/>
      <c r="AP5024" s="1"/>
      <c r="AQ5024" s="1"/>
      <c r="AR5024" s="1"/>
      <c r="AS5024" s="1"/>
      <c r="AT5024" s="1"/>
      <c r="AU5024" s="1"/>
      <c r="AV5024" s="1"/>
      <c r="AW5024" s="1"/>
      <c r="AX5024" s="1"/>
      <c r="AY5024" s="1"/>
      <c r="AZ5024" s="1"/>
      <c r="BA5024" s="1"/>
      <c r="BB5024" s="1"/>
      <c r="BC5024" s="1"/>
      <c r="BD5024" s="1"/>
      <c r="BE5024" s="1"/>
      <c r="BF5024" s="1"/>
      <c r="BG5024" s="1"/>
      <c r="BH5024" s="1"/>
    </row>
    <row r="5025" spans="4:60" x14ac:dyDescent="0.2">
      <c r="D5025" s="23"/>
      <c r="F5025" s="1"/>
      <c r="H5025" s="1"/>
      <c r="I5025" s="26"/>
      <c r="J5025" s="26"/>
      <c r="K5025" s="26"/>
      <c r="L5025" s="26"/>
      <c r="M5025" s="26"/>
      <c r="N5025" s="26"/>
      <c r="O5025" s="26"/>
      <c r="P5025" s="26"/>
      <c r="Q5025" s="26"/>
      <c r="R5025" s="26"/>
      <c r="S5025" s="26"/>
      <c r="T5025" s="26"/>
      <c r="U5025" s="26"/>
      <c r="V5025" s="26"/>
      <c r="W5025" s="26"/>
      <c r="X5025" s="26"/>
      <c r="Y5025" s="26"/>
      <c r="Z5025" s="26"/>
      <c r="AA5025" s="26"/>
      <c r="AB5025" s="26"/>
      <c r="AC5025" s="26"/>
      <c r="AD5025" s="26"/>
      <c r="AE5025" s="26"/>
      <c r="AF5025" s="26"/>
      <c r="AG5025" s="26"/>
      <c r="AH5025" s="26"/>
      <c r="AI5025" s="26"/>
      <c r="AJ5025" s="26"/>
      <c r="AK5025" s="26"/>
      <c r="AL5025" s="26"/>
      <c r="AM5025" s="26"/>
      <c r="AN5025" s="26"/>
      <c r="AO5025" s="26"/>
      <c r="AP5025" s="26"/>
      <c r="AQ5025" s="26"/>
      <c r="AR5025" s="26"/>
      <c r="AS5025" s="26"/>
      <c r="AT5025" s="26"/>
      <c r="AU5025" s="26"/>
      <c r="AV5025" s="26"/>
      <c r="AW5025" s="26"/>
      <c r="AX5025" s="26"/>
      <c r="AY5025" s="26"/>
      <c r="AZ5025" s="26"/>
      <c r="BA5025" s="26"/>
      <c r="BB5025" s="26"/>
      <c r="BC5025" s="26"/>
      <c r="BD5025" s="26"/>
      <c r="BE5025" s="26"/>
      <c r="BF5025" s="26"/>
      <c r="BG5025" s="26"/>
      <c r="BH5025" s="26"/>
    </row>
    <row r="5026" spans="4:60" x14ac:dyDescent="0.2">
      <c r="D5026" s="23"/>
      <c r="F5026" s="28"/>
      <c r="H5026" s="1"/>
      <c r="Q5026" s="1"/>
      <c r="R5026" s="1"/>
      <c r="S5026" s="1"/>
      <c r="T5026" s="1"/>
      <c r="U5026" s="1"/>
      <c r="V5026" s="1"/>
      <c r="W5026" s="1"/>
      <c r="X5026" s="1"/>
      <c r="Y5026" s="1"/>
      <c r="Z5026" s="1"/>
      <c r="AA5026" s="1"/>
      <c r="AB5026" s="1"/>
      <c r="AC5026" s="1"/>
      <c r="AD5026" s="1"/>
      <c r="AE5026" s="1"/>
      <c r="AF5026" s="1"/>
      <c r="AG5026" s="1"/>
      <c r="AH5026" s="1"/>
      <c r="AI5026" s="1"/>
      <c r="AJ5026" s="1"/>
      <c r="AK5026" s="1"/>
      <c r="AL5026" s="1"/>
      <c r="AM5026" s="1"/>
      <c r="AN5026" s="1"/>
      <c r="AO5026" s="1"/>
      <c r="AP5026" s="1"/>
      <c r="AQ5026" s="1"/>
      <c r="AR5026" s="1"/>
      <c r="AS5026" s="1"/>
      <c r="AT5026" s="1"/>
      <c r="AU5026" s="1"/>
      <c r="AV5026" s="1"/>
      <c r="AW5026" s="1"/>
      <c r="AX5026" s="1"/>
      <c r="AY5026" s="1"/>
      <c r="AZ5026" s="1"/>
      <c r="BA5026" s="1"/>
      <c r="BB5026" s="1"/>
      <c r="BC5026" s="1"/>
      <c r="BD5026" s="1"/>
      <c r="BE5026" s="1"/>
      <c r="BF5026" s="1"/>
      <c r="BG5026" s="1"/>
      <c r="BH5026" s="1"/>
    </row>
    <row r="5027" spans="4:60" x14ac:dyDescent="0.2">
      <c r="D5027" s="23"/>
      <c r="F5027" s="28"/>
      <c r="H5027" s="1"/>
      <c r="I5027" s="29"/>
      <c r="J5027" s="29"/>
      <c r="K5027" s="29"/>
      <c r="L5027" s="29"/>
      <c r="M5027" s="29"/>
      <c r="N5027" s="29"/>
      <c r="O5027" s="29"/>
      <c r="P5027" s="29"/>
      <c r="Q5027" s="29"/>
      <c r="R5027" s="29"/>
      <c r="S5027" s="29"/>
      <c r="T5027" s="29"/>
      <c r="U5027" s="29"/>
      <c r="V5027" s="29"/>
      <c r="W5027" s="29"/>
      <c r="X5027" s="29"/>
      <c r="Y5027" s="29"/>
      <c r="Z5027" s="29"/>
      <c r="AA5027" s="29"/>
      <c r="AB5027" s="29"/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29"/>
      <c r="AS5027" s="29"/>
      <c r="AT5027" s="29"/>
      <c r="AU5027" s="29"/>
      <c r="AV5027" s="29"/>
      <c r="AW5027" s="29"/>
      <c r="AX5027" s="29"/>
      <c r="AY5027" s="29"/>
      <c r="AZ5027" s="29"/>
      <c r="BA5027" s="29"/>
      <c r="BB5027" s="29"/>
      <c r="BC5027" s="29"/>
      <c r="BD5027" s="29"/>
      <c r="BE5027" s="29"/>
      <c r="BF5027" s="29"/>
      <c r="BG5027" s="29"/>
      <c r="BH5027" s="29"/>
    </row>
    <row r="5028" spans="4:60" x14ac:dyDescent="0.2">
      <c r="D5028" s="23"/>
      <c r="F5028" s="28"/>
      <c r="H5028" s="30"/>
      <c r="I5028" s="30"/>
      <c r="J5028" s="30"/>
      <c r="K5028" s="30"/>
      <c r="L5028" s="30"/>
      <c r="M5028" s="30"/>
      <c r="N5028" s="30"/>
      <c r="O5028" s="30"/>
      <c r="P5028" s="30"/>
      <c r="Q5028" s="30"/>
      <c r="R5028" s="30"/>
      <c r="S5028" s="30"/>
      <c r="T5028" s="30"/>
      <c r="U5028" s="30"/>
      <c r="V5028" s="30"/>
      <c r="W5028" s="30"/>
      <c r="X5028" s="30"/>
      <c r="Y5028" s="30"/>
      <c r="Z5028" s="30"/>
      <c r="AA5028" s="30"/>
      <c r="AB5028" s="30"/>
      <c r="AC5028" s="30"/>
      <c r="AD5028" s="30"/>
      <c r="AE5028" s="30"/>
      <c r="AF5028" s="30"/>
      <c r="AG5028" s="30"/>
      <c r="AH5028" s="30"/>
      <c r="AI5028" s="30"/>
      <c r="AJ5028" s="30"/>
      <c r="AK5028" s="30"/>
      <c r="AL5028" s="30"/>
      <c r="AM5028" s="30"/>
      <c r="AN5028" s="30"/>
      <c r="AO5028" s="30"/>
      <c r="AP5028" s="30"/>
      <c r="AQ5028" s="30"/>
      <c r="AR5028" s="30"/>
      <c r="AS5028" s="30"/>
      <c r="AT5028" s="30"/>
      <c r="AU5028" s="30"/>
      <c r="AV5028" s="30"/>
      <c r="AW5028" s="30"/>
      <c r="AX5028" s="30"/>
      <c r="AY5028" s="30"/>
      <c r="AZ5028" s="30"/>
      <c r="BA5028" s="30"/>
      <c r="BB5028" s="30"/>
      <c r="BC5028" s="30"/>
      <c r="BD5028" s="30"/>
      <c r="BE5028" s="30"/>
      <c r="BF5028" s="30"/>
      <c r="BG5028" s="30"/>
      <c r="BH5028" s="30"/>
    </row>
    <row r="5029" spans="4:60" x14ac:dyDescent="0.2">
      <c r="D5029" s="23"/>
      <c r="F5029" s="28"/>
      <c r="H5029" s="1"/>
      <c r="Q5029" s="1"/>
      <c r="R5029" s="1"/>
      <c r="S5029" s="1"/>
      <c r="T5029" s="1"/>
      <c r="U5029" s="1"/>
      <c r="V5029" s="1"/>
      <c r="W5029" s="1"/>
      <c r="X5029" s="1"/>
      <c r="Y5029" s="1"/>
      <c r="Z5029" s="1"/>
      <c r="AA5029" s="1"/>
      <c r="AB5029" s="1"/>
      <c r="AC5029" s="1"/>
      <c r="AD5029" s="1"/>
      <c r="AE5029" s="1"/>
      <c r="AF5029" s="1"/>
      <c r="AG5029" s="1"/>
      <c r="AH5029" s="1"/>
      <c r="AI5029" s="1"/>
      <c r="AJ5029" s="1"/>
      <c r="AK5029" s="1"/>
      <c r="AL5029" s="1"/>
      <c r="AM5029" s="1"/>
      <c r="AN5029" s="1"/>
      <c r="AO5029" s="1"/>
      <c r="AP5029" s="1"/>
      <c r="AQ5029" s="1"/>
      <c r="AR5029" s="1"/>
      <c r="AS5029" s="1"/>
      <c r="AT5029" s="1"/>
      <c r="AU5029" s="1"/>
      <c r="AV5029" s="1"/>
      <c r="AW5029" s="1"/>
      <c r="AX5029" s="1"/>
      <c r="AY5029" s="1"/>
      <c r="AZ5029" s="1"/>
      <c r="BA5029" s="1"/>
      <c r="BB5029" s="1"/>
      <c r="BC5029" s="1"/>
      <c r="BD5029" s="1"/>
      <c r="BE5029" s="1"/>
      <c r="BF5029" s="1"/>
      <c r="BG5029" s="1"/>
      <c r="BH5029" s="1"/>
    </row>
    <row r="5030" spans="4:60" x14ac:dyDescent="0.2">
      <c r="D5030" s="23"/>
      <c r="F5030" s="1"/>
      <c r="H5030" s="1"/>
      <c r="Q5030" s="1"/>
      <c r="R5030" s="1"/>
      <c r="S5030" s="1"/>
      <c r="T5030" s="1"/>
      <c r="U5030" s="1"/>
      <c r="V5030" s="1"/>
      <c r="W5030" s="1"/>
      <c r="X5030" s="1"/>
      <c r="Y5030" s="1"/>
      <c r="Z5030" s="1"/>
      <c r="AA5030" s="1"/>
      <c r="AB5030" s="1"/>
      <c r="AC5030" s="1"/>
      <c r="AD5030" s="1"/>
      <c r="AE5030" s="1"/>
      <c r="AF5030" s="1"/>
      <c r="AG5030" s="1"/>
      <c r="AH5030" s="1"/>
      <c r="AI5030" s="1"/>
      <c r="AJ5030" s="1"/>
      <c r="AK5030" s="1"/>
      <c r="AL5030" s="1"/>
      <c r="AM5030" s="1"/>
      <c r="AN5030" s="1"/>
      <c r="AO5030" s="1"/>
      <c r="AP5030" s="1"/>
      <c r="AQ5030" s="1"/>
      <c r="AR5030" s="1"/>
      <c r="AS5030" s="1"/>
      <c r="AT5030" s="1"/>
      <c r="AU5030" s="1"/>
      <c r="AV5030" s="1"/>
      <c r="AW5030" s="1"/>
      <c r="AX5030" s="1"/>
      <c r="AY5030" s="1"/>
      <c r="AZ5030" s="1"/>
      <c r="BA5030" s="1"/>
      <c r="BB5030" s="1"/>
      <c r="BC5030" s="1"/>
      <c r="BD5030" s="1"/>
      <c r="BE5030" s="1"/>
      <c r="BF5030" s="1"/>
      <c r="BG5030" s="1"/>
      <c r="BH5030" s="1"/>
    </row>
    <row r="5031" spans="4:60" x14ac:dyDescent="0.2">
      <c r="D5031" s="23"/>
      <c r="F5031" s="1"/>
      <c r="H5031" s="1"/>
      <c r="I5031" s="26"/>
      <c r="J5031" s="26"/>
      <c r="K5031" s="26"/>
      <c r="L5031" s="26"/>
      <c r="M5031" s="26"/>
      <c r="N5031" s="26"/>
      <c r="O5031" s="26"/>
      <c r="P5031" s="26"/>
      <c r="Q5031" s="26"/>
      <c r="R5031" s="26"/>
      <c r="S5031" s="26"/>
      <c r="T5031" s="26"/>
      <c r="U5031" s="26"/>
      <c r="V5031" s="26"/>
      <c r="W5031" s="26"/>
      <c r="X5031" s="26"/>
      <c r="Y5031" s="26"/>
      <c r="Z5031" s="26"/>
      <c r="AA5031" s="26"/>
      <c r="AB5031" s="26"/>
      <c r="AC5031" s="26"/>
      <c r="AD5031" s="26"/>
      <c r="AE5031" s="26"/>
      <c r="AF5031" s="26"/>
      <c r="AG5031" s="26"/>
      <c r="AH5031" s="26"/>
      <c r="AI5031" s="26"/>
      <c r="AJ5031" s="26"/>
      <c r="AK5031" s="26"/>
      <c r="AL5031" s="26"/>
      <c r="AM5031" s="26"/>
      <c r="AN5031" s="26"/>
      <c r="AO5031" s="26"/>
      <c r="AP5031" s="26"/>
      <c r="AQ5031" s="26"/>
      <c r="AR5031" s="26"/>
      <c r="AS5031" s="26"/>
      <c r="AT5031" s="26"/>
      <c r="AU5031" s="26"/>
      <c r="AV5031" s="26"/>
      <c r="AW5031" s="26"/>
      <c r="AX5031" s="26"/>
      <c r="AY5031" s="26"/>
      <c r="AZ5031" s="26"/>
      <c r="BA5031" s="26"/>
      <c r="BB5031" s="26"/>
      <c r="BC5031" s="26"/>
      <c r="BD5031" s="26"/>
      <c r="BE5031" s="26"/>
      <c r="BF5031" s="26"/>
      <c r="BG5031" s="26"/>
      <c r="BH5031" s="26"/>
    </row>
    <row r="5032" spans="4:60" x14ac:dyDescent="0.2">
      <c r="D5032" s="23"/>
      <c r="F5032" s="28"/>
      <c r="H5032" s="1"/>
      <c r="Q5032" s="1"/>
      <c r="R5032" s="1"/>
      <c r="S5032" s="1"/>
      <c r="T5032" s="1"/>
      <c r="U5032" s="1"/>
      <c r="V5032" s="1"/>
      <c r="W5032" s="1"/>
      <c r="X5032" s="1"/>
      <c r="Y5032" s="1"/>
      <c r="Z5032" s="1"/>
      <c r="AA5032" s="1"/>
      <c r="AB5032" s="1"/>
      <c r="AC5032" s="1"/>
      <c r="AD5032" s="1"/>
      <c r="AE5032" s="1"/>
      <c r="AF5032" s="1"/>
      <c r="AG5032" s="1"/>
      <c r="AH5032" s="1"/>
      <c r="AI5032" s="1"/>
      <c r="AJ5032" s="1"/>
      <c r="AK5032" s="1"/>
      <c r="AL5032" s="1"/>
      <c r="AM5032" s="1"/>
      <c r="AN5032" s="1"/>
      <c r="AO5032" s="1"/>
      <c r="AP5032" s="1"/>
      <c r="AQ5032" s="1"/>
      <c r="AR5032" s="1"/>
      <c r="AS5032" s="1"/>
      <c r="AT5032" s="1"/>
      <c r="AU5032" s="1"/>
      <c r="AV5032" s="1"/>
      <c r="AW5032" s="1"/>
      <c r="AX5032" s="1"/>
      <c r="AY5032" s="1"/>
      <c r="AZ5032" s="1"/>
      <c r="BA5032" s="1"/>
      <c r="BB5032" s="1"/>
      <c r="BC5032" s="1"/>
      <c r="BD5032" s="1"/>
      <c r="BE5032" s="1"/>
      <c r="BF5032" s="1"/>
      <c r="BG5032" s="1"/>
      <c r="BH5032" s="1"/>
    </row>
    <row r="5033" spans="4:60" x14ac:dyDescent="0.2">
      <c r="D5033" s="23"/>
      <c r="F5033" s="28"/>
      <c r="H5033" s="1"/>
      <c r="I5033" s="29"/>
      <c r="J5033" s="29"/>
      <c r="K5033" s="29"/>
      <c r="L5033" s="29"/>
      <c r="M5033" s="29"/>
      <c r="N5033" s="29"/>
      <c r="O5033" s="29"/>
      <c r="P5033" s="29"/>
      <c r="Q5033" s="29"/>
      <c r="R5033" s="29"/>
      <c r="S5033" s="29"/>
      <c r="T5033" s="29"/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  <c r="AV5033" s="29"/>
      <c r="AW5033" s="29"/>
      <c r="AX5033" s="29"/>
      <c r="AY5033" s="29"/>
      <c r="AZ5033" s="29"/>
      <c r="BA5033" s="29"/>
      <c r="BB5033" s="29"/>
      <c r="BC5033" s="29"/>
      <c r="BD5033" s="29"/>
      <c r="BE5033" s="29"/>
      <c r="BF5033" s="29"/>
      <c r="BG5033" s="29"/>
      <c r="BH5033" s="29"/>
    </row>
    <row r="5034" spans="4:60" x14ac:dyDescent="0.2">
      <c r="D5034" s="23"/>
      <c r="F5034" s="28"/>
      <c r="H5034" s="30"/>
      <c r="I5034" s="30"/>
      <c r="J5034" s="30"/>
      <c r="K5034" s="30"/>
      <c r="L5034" s="30"/>
      <c r="M5034" s="30"/>
      <c r="N5034" s="30"/>
      <c r="O5034" s="30"/>
      <c r="P5034" s="30"/>
      <c r="Q5034" s="30"/>
      <c r="R5034" s="30"/>
      <c r="S5034" s="30"/>
      <c r="T5034" s="30"/>
      <c r="U5034" s="30"/>
      <c r="V5034" s="30"/>
      <c r="W5034" s="30"/>
      <c r="X5034" s="30"/>
      <c r="Y5034" s="30"/>
      <c r="Z5034" s="30"/>
      <c r="AA5034" s="30"/>
      <c r="AB5034" s="30"/>
      <c r="AC5034" s="30"/>
      <c r="AD5034" s="30"/>
      <c r="AE5034" s="30"/>
      <c r="AF5034" s="30"/>
      <c r="AG5034" s="30"/>
      <c r="AH5034" s="30"/>
      <c r="AI5034" s="30"/>
      <c r="AJ5034" s="30"/>
      <c r="AK5034" s="30"/>
      <c r="AL5034" s="30"/>
      <c r="AM5034" s="30"/>
      <c r="AN5034" s="30"/>
      <c r="AO5034" s="30"/>
      <c r="AP5034" s="30"/>
      <c r="AQ5034" s="30"/>
      <c r="AR5034" s="30"/>
      <c r="AS5034" s="30"/>
      <c r="AT5034" s="30"/>
      <c r="AU5034" s="30"/>
      <c r="AV5034" s="30"/>
      <c r="AW5034" s="30"/>
      <c r="AX5034" s="30"/>
      <c r="AY5034" s="30"/>
      <c r="AZ5034" s="30"/>
      <c r="BA5034" s="30"/>
      <c r="BB5034" s="30"/>
      <c r="BC5034" s="30"/>
      <c r="BD5034" s="30"/>
      <c r="BE5034" s="30"/>
      <c r="BF5034" s="30"/>
      <c r="BG5034" s="30"/>
      <c r="BH5034" s="30"/>
    </row>
    <row r="5035" spans="4:60" x14ac:dyDescent="0.2">
      <c r="D5035" s="23"/>
      <c r="F5035" s="28"/>
      <c r="H5035" s="1"/>
      <c r="Q5035" s="1"/>
      <c r="R5035" s="1"/>
      <c r="S5035" s="1"/>
      <c r="T5035" s="1"/>
      <c r="U5035" s="1"/>
      <c r="V5035" s="1"/>
      <c r="W5035" s="1"/>
      <c r="X5035" s="1"/>
      <c r="Y5035" s="1"/>
      <c r="Z5035" s="1"/>
      <c r="AA5035" s="1"/>
      <c r="AB5035" s="1"/>
      <c r="AC5035" s="1"/>
      <c r="AD5035" s="1"/>
      <c r="AE5035" s="1"/>
      <c r="AF5035" s="1"/>
      <c r="AG5035" s="1"/>
      <c r="AH5035" s="1"/>
      <c r="AI5035" s="1"/>
      <c r="AJ5035" s="1"/>
      <c r="AK5035" s="1"/>
      <c r="AL5035" s="1"/>
      <c r="AM5035" s="1"/>
      <c r="AN5035" s="1"/>
      <c r="AO5035" s="1"/>
      <c r="AP5035" s="1"/>
      <c r="AQ5035" s="1"/>
      <c r="AR5035" s="1"/>
      <c r="AS5035" s="1"/>
      <c r="AT5035" s="1"/>
      <c r="AU5035" s="1"/>
      <c r="AV5035" s="1"/>
      <c r="AW5035" s="1"/>
      <c r="AX5035" s="1"/>
      <c r="AY5035" s="1"/>
      <c r="AZ5035" s="1"/>
      <c r="BA5035" s="1"/>
      <c r="BB5035" s="1"/>
      <c r="BC5035" s="1"/>
      <c r="BD5035" s="1"/>
      <c r="BE5035" s="1"/>
      <c r="BF5035" s="1"/>
      <c r="BG5035" s="1"/>
      <c r="BH5035" s="1"/>
    </row>
    <row r="5036" spans="4:60" x14ac:dyDescent="0.2">
      <c r="D5036" s="23"/>
      <c r="F5036" s="1"/>
      <c r="H5036" s="1"/>
      <c r="Q5036" s="1"/>
      <c r="R5036" s="1"/>
      <c r="S5036" s="1"/>
      <c r="T5036" s="1"/>
      <c r="U5036" s="1"/>
      <c r="V5036" s="1"/>
      <c r="W5036" s="1"/>
      <c r="X5036" s="1"/>
      <c r="Y5036" s="1"/>
      <c r="Z5036" s="1"/>
      <c r="AA5036" s="1"/>
      <c r="AB5036" s="1"/>
      <c r="AC5036" s="1"/>
      <c r="AD5036" s="1"/>
      <c r="AE5036" s="1"/>
      <c r="AF5036" s="1"/>
      <c r="AG5036" s="1"/>
      <c r="AH5036" s="1"/>
      <c r="AI5036" s="1"/>
      <c r="AJ5036" s="1"/>
      <c r="AK5036" s="1"/>
      <c r="AL5036" s="1"/>
      <c r="AM5036" s="1"/>
      <c r="AN5036" s="1"/>
      <c r="AO5036" s="1"/>
      <c r="AP5036" s="1"/>
      <c r="AQ5036" s="1"/>
      <c r="AR5036" s="1"/>
      <c r="AS5036" s="1"/>
      <c r="AT5036" s="1"/>
      <c r="AU5036" s="1"/>
      <c r="AV5036" s="1"/>
      <c r="AW5036" s="1"/>
      <c r="AX5036" s="1"/>
      <c r="AY5036" s="1"/>
      <c r="AZ5036" s="1"/>
      <c r="BA5036" s="1"/>
      <c r="BB5036" s="1"/>
      <c r="BC5036" s="1"/>
      <c r="BD5036" s="1"/>
      <c r="BE5036" s="1"/>
      <c r="BF5036" s="1"/>
      <c r="BG5036" s="1"/>
      <c r="BH5036" s="1"/>
    </row>
    <row r="5037" spans="4:60" x14ac:dyDescent="0.2">
      <c r="D5037" s="23"/>
      <c r="F5037" s="1"/>
      <c r="H5037" s="1"/>
      <c r="I5037" s="26"/>
      <c r="J5037" s="26"/>
      <c r="K5037" s="26"/>
      <c r="L5037" s="26"/>
      <c r="M5037" s="26"/>
      <c r="N5037" s="26"/>
      <c r="O5037" s="26"/>
      <c r="P5037" s="26"/>
      <c r="Q5037" s="26"/>
      <c r="R5037" s="26"/>
      <c r="S5037" s="26"/>
      <c r="T5037" s="26"/>
      <c r="U5037" s="26"/>
      <c r="V5037" s="26"/>
      <c r="W5037" s="26"/>
      <c r="X5037" s="26"/>
      <c r="Y5037" s="26"/>
      <c r="Z5037" s="26"/>
      <c r="AA5037" s="26"/>
      <c r="AB5037" s="26"/>
      <c r="AC5037" s="26"/>
      <c r="AD5037" s="26"/>
      <c r="AE5037" s="26"/>
      <c r="AF5037" s="26"/>
      <c r="AG5037" s="26"/>
      <c r="AH5037" s="26"/>
      <c r="AI5037" s="26"/>
      <c r="AJ5037" s="26"/>
      <c r="AK5037" s="26"/>
      <c r="AL5037" s="26"/>
      <c r="AM5037" s="26"/>
      <c r="AN5037" s="26"/>
      <c r="AO5037" s="26"/>
      <c r="AP5037" s="26"/>
      <c r="AQ5037" s="26"/>
      <c r="AR5037" s="26"/>
      <c r="AS5037" s="26"/>
      <c r="AT5037" s="26"/>
      <c r="AU5037" s="26"/>
      <c r="AV5037" s="26"/>
      <c r="AW5037" s="26"/>
      <c r="AX5037" s="26"/>
      <c r="AY5037" s="26"/>
      <c r="AZ5037" s="26"/>
      <c r="BA5037" s="26"/>
      <c r="BB5037" s="26"/>
      <c r="BC5037" s="26"/>
      <c r="BD5037" s="26"/>
      <c r="BE5037" s="26"/>
      <c r="BF5037" s="26"/>
      <c r="BG5037" s="26"/>
      <c r="BH5037" s="26"/>
    </row>
    <row r="5038" spans="4:60" x14ac:dyDescent="0.2">
      <c r="D5038" s="23"/>
      <c r="F5038" s="28"/>
      <c r="H5038" s="1"/>
      <c r="Q5038" s="1"/>
      <c r="R5038" s="1"/>
      <c r="S5038" s="1"/>
      <c r="T5038" s="1"/>
      <c r="U5038" s="1"/>
      <c r="V5038" s="1"/>
      <c r="W5038" s="1"/>
      <c r="X5038" s="1"/>
      <c r="Y5038" s="1"/>
      <c r="Z5038" s="1"/>
      <c r="AA5038" s="1"/>
      <c r="AB5038" s="1"/>
      <c r="AC5038" s="1"/>
      <c r="AD5038" s="1"/>
      <c r="AE5038" s="1"/>
      <c r="AF5038" s="1"/>
      <c r="AG5038" s="1"/>
      <c r="AH5038" s="1"/>
      <c r="AI5038" s="1"/>
      <c r="AJ5038" s="1"/>
      <c r="AK5038" s="1"/>
      <c r="AL5038" s="1"/>
      <c r="AM5038" s="1"/>
      <c r="AN5038" s="1"/>
      <c r="AO5038" s="1"/>
      <c r="AP5038" s="1"/>
      <c r="AQ5038" s="1"/>
      <c r="AR5038" s="1"/>
      <c r="AS5038" s="1"/>
      <c r="AT5038" s="1"/>
      <c r="AU5038" s="1"/>
      <c r="AV5038" s="1"/>
      <c r="AW5038" s="1"/>
      <c r="AX5038" s="1"/>
      <c r="AY5038" s="1"/>
      <c r="AZ5038" s="1"/>
      <c r="BA5038" s="1"/>
      <c r="BB5038" s="1"/>
      <c r="BC5038" s="1"/>
      <c r="BD5038" s="1"/>
      <c r="BE5038" s="1"/>
      <c r="BF5038" s="1"/>
      <c r="BG5038" s="1"/>
      <c r="BH5038" s="1"/>
    </row>
    <row r="5039" spans="4:60" x14ac:dyDescent="0.2">
      <c r="D5039" s="23"/>
      <c r="F5039" s="28"/>
      <c r="H5039" s="1"/>
      <c r="I5039" s="29"/>
      <c r="J5039" s="29"/>
      <c r="K5039" s="29"/>
      <c r="L5039" s="29"/>
      <c r="M5039" s="29"/>
      <c r="N5039" s="29"/>
      <c r="O5039" s="29"/>
      <c r="P5039" s="29"/>
      <c r="Q5039" s="29"/>
      <c r="R5039" s="29"/>
      <c r="S5039" s="29"/>
      <c r="T5039" s="29"/>
      <c r="U5039" s="29"/>
      <c r="V5039" s="29"/>
      <c r="W5039" s="29"/>
      <c r="X5039" s="29"/>
      <c r="Y5039" s="29"/>
      <c r="Z5039" s="29"/>
      <c r="AA5039" s="29"/>
      <c r="AB5039" s="29"/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29"/>
      <c r="AS5039" s="29"/>
      <c r="AT5039" s="29"/>
      <c r="AU5039" s="29"/>
      <c r="AV5039" s="29"/>
      <c r="AW5039" s="29"/>
      <c r="AX5039" s="29"/>
      <c r="AY5039" s="29"/>
      <c r="AZ5039" s="29"/>
      <c r="BA5039" s="29"/>
      <c r="BB5039" s="29"/>
      <c r="BC5039" s="29"/>
      <c r="BD5039" s="29"/>
      <c r="BE5039" s="29"/>
      <c r="BF5039" s="29"/>
      <c r="BG5039" s="29"/>
      <c r="BH5039" s="29"/>
    </row>
    <row r="5040" spans="4:60" x14ac:dyDescent="0.2">
      <c r="D5040" s="23"/>
      <c r="F5040" s="28"/>
      <c r="H5040" s="30"/>
      <c r="I5040" s="30"/>
      <c r="J5040" s="30"/>
      <c r="K5040" s="30"/>
      <c r="L5040" s="30"/>
      <c r="M5040" s="30"/>
      <c r="N5040" s="30"/>
      <c r="O5040" s="30"/>
      <c r="P5040" s="30"/>
      <c r="Q5040" s="30"/>
      <c r="R5040" s="30"/>
      <c r="S5040" s="30"/>
      <c r="T5040" s="30"/>
      <c r="U5040" s="30"/>
      <c r="V5040" s="30"/>
      <c r="W5040" s="30"/>
      <c r="X5040" s="30"/>
      <c r="Y5040" s="30"/>
      <c r="Z5040" s="30"/>
      <c r="AA5040" s="30"/>
      <c r="AB5040" s="30"/>
      <c r="AC5040" s="30"/>
      <c r="AD5040" s="30"/>
      <c r="AE5040" s="30"/>
      <c r="AF5040" s="30"/>
      <c r="AG5040" s="30"/>
      <c r="AH5040" s="30"/>
      <c r="AI5040" s="30"/>
      <c r="AJ5040" s="30"/>
      <c r="AK5040" s="30"/>
      <c r="AL5040" s="30"/>
      <c r="AM5040" s="30"/>
      <c r="AN5040" s="30"/>
      <c r="AO5040" s="30"/>
      <c r="AP5040" s="30"/>
      <c r="AQ5040" s="30"/>
      <c r="AR5040" s="30"/>
      <c r="AS5040" s="30"/>
      <c r="AT5040" s="30"/>
      <c r="AU5040" s="30"/>
      <c r="AV5040" s="30"/>
      <c r="AW5040" s="30"/>
      <c r="AX5040" s="30"/>
      <c r="AY5040" s="30"/>
      <c r="AZ5040" s="30"/>
      <c r="BA5040" s="30"/>
      <c r="BB5040" s="30"/>
      <c r="BC5040" s="30"/>
      <c r="BD5040" s="30"/>
      <c r="BE5040" s="30"/>
      <c r="BF5040" s="30"/>
      <c r="BG5040" s="30"/>
      <c r="BH5040" s="30"/>
    </row>
    <row r="5041" spans="4:60" x14ac:dyDescent="0.2">
      <c r="D5041" s="23"/>
      <c r="F5041" s="28"/>
      <c r="H5041" s="1"/>
      <c r="Q5041" s="1"/>
      <c r="R5041" s="1"/>
      <c r="S5041" s="1"/>
      <c r="T5041" s="1"/>
      <c r="U5041" s="1"/>
      <c r="V5041" s="1"/>
      <c r="W5041" s="1"/>
      <c r="X5041" s="1"/>
      <c r="Y5041" s="1"/>
      <c r="Z5041" s="1"/>
      <c r="AA5041" s="1"/>
      <c r="AB5041" s="1"/>
      <c r="AC5041" s="1"/>
      <c r="AD5041" s="1"/>
      <c r="AE5041" s="1"/>
      <c r="AF5041" s="1"/>
      <c r="AG5041" s="1"/>
      <c r="AH5041" s="1"/>
      <c r="AI5041" s="1"/>
      <c r="AJ5041" s="1"/>
      <c r="AK5041" s="1"/>
      <c r="AL5041" s="1"/>
      <c r="AM5041" s="1"/>
      <c r="AN5041" s="1"/>
      <c r="AO5041" s="1"/>
      <c r="AP5041" s="1"/>
      <c r="AQ5041" s="1"/>
      <c r="AR5041" s="1"/>
      <c r="AS5041" s="1"/>
      <c r="AT5041" s="1"/>
      <c r="AU5041" s="1"/>
      <c r="AV5041" s="1"/>
      <c r="AW5041" s="1"/>
      <c r="AX5041" s="1"/>
      <c r="AY5041" s="1"/>
      <c r="AZ5041" s="1"/>
      <c r="BA5041" s="1"/>
      <c r="BB5041" s="1"/>
      <c r="BC5041" s="1"/>
      <c r="BD5041" s="1"/>
      <c r="BE5041" s="1"/>
      <c r="BF5041" s="1"/>
      <c r="BG5041" s="1"/>
      <c r="BH5041" s="1"/>
    </row>
    <row r="5042" spans="4:60" x14ac:dyDescent="0.2">
      <c r="D5042" s="23"/>
      <c r="F5042" s="1"/>
      <c r="H5042" s="1"/>
      <c r="Q5042" s="1"/>
      <c r="R5042" s="1"/>
      <c r="S5042" s="1"/>
      <c r="T5042" s="1"/>
      <c r="U5042" s="1"/>
      <c r="V5042" s="1"/>
      <c r="W5042" s="1"/>
      <c r="X5042" s="1"/>
      <c r="Y5042" s="1"/>
      <c r="Z5042" s="1"/>
      <c r="AA5042" s="1"/>
      <c r="AB5042" s="1"/>
      <c r="AC5042" s="1"/>
      <c r="AD5042" s="1"/>
      <c r="AE5042" s="1"/>
      <c r="AF5042" s="1"/>
      <c r="AG5042" s="1"/>
      <c r="AH5042" s="1"/>
      <c r="AI5042" s="1"/>
      <c r="AJ5042" s="1"/>
      <c r="AK5042" s="1"/>
      <c r="AL5042" s="1"/>
      <c r="AM5042" s="1"/>
      <c r="AN5042" s="1"/>
      <c r="AO5042" s="1"/>
      <c r="AP5042" s="1"/>
      <c r="AQ5042" s="1"/>
      <c r="AR5042" s="1"/>
      <c r="AS5042" s="1"/>
      <c r="AT5042" s="1"/>
      <c r="AU5042" s="1"/>
      <c r="AV5042" s="1"/>
      <c r="AW5042" s="1"/>
      <c r="AX5042" s="1"/>
      <c r="AY5042" s="1"/>
      <c r="AZ5042" s="1"/>
      <c r="BA5042" s="1"/>
      <c r="BB5042" s="1"/>
      <c r="BC5042" s="1"/>
      <c r="BD5042" s="1"/>
      <c r="BE5042" s="1"/>
      <c r="BF5042" s="1"/>
      <c r="BG5042" s="1"/>
      <c r="BH5042" s="1"/>
    </row>
    <row r="5043" spans="4:60" x14ac:dyDescent="0.2">
      <c r="D5043" s="23"/>
      <c r="F5043" s="1"/>
      <c r="H5043" s="1"/>
      <c r="I5043" s="26"/>
      <c r="J5043" s="26"/>
      <c r="K5043" s="26"/>
      <c r="L5043" s="26"/>
      <c r="M5043" s="26"/>
      <c r="N5043" s="26"/>
      <c r="O5043" s="26"/>
      <c r="P5043" s="26"/>
      <c r="Q5043" s="26"/>
      <c r="R5043" s="26"/>
      <c r="S5043" s="26"/>
      <c r="T5043" s="26"/>
      <c r="U5043" s="26"/>
      <c r="V5043" s="26"/>
      <c r="W5043" s="26"/>
      <c r="X5043" s="26"/>
      <c r="Y5043" s="26"/>
      <c r="Z5043" s="26"/>
      <c r="AA5043" s="26"/>
      <c r="AB5043" s="26"/>
      <c r="AC5043" s="26"/>
      <c r="AD5043" s="26"/>
      <c r="AE5043" s="26"/>
      <c r="AF5043" s="26"/>
      <c r="AG5043" s="26"/>
      <c r="AH5043" s="26"/>
      <c r="AI5043" s="26"/>
      <c r="AJ5043" s="26"/>
      <c r="AK5043" s="26"/>
      <c r="AL5043" s="26"/>
      <c r="AM5043" s="26"/>
      <c r="AN5043" s="26"/>
      <c r="AO5043" s="26"/>
      <c r="AP5043" s="26"/>
      <c r="AQ5043" s="26"/>
      <c r="AR5043" s="26"/>
      <c r="AS5043" s="26"/>
      <c r="AT5043" s="26"/>
      <c r="AU5043" s="26"/>
      <c r="AV5043" s="26"/>
      <c r="AW5043" s="26"/>
      <c r="AX5043" s="26"/>
      <c r="AY5043" s="26"/>
      <c r="AZ5043" s="26"/>
      <c r="BA5043" s="26"/>
      <c r="BB5043" s="26"/>
      <c r="BC5043" s="26"/>
      <c r="BD5043" s="26"/>
      <c r="BE5043" s="26"/>
      <c r="BF5043" s="26"/>
      <c r="BG5043" s="26"/>
      <c r="BH5043" s="26"/>
    </row>
    <row r="5044" spans="4:60" x14ac:dyDescent="0.2">
      <c r="D5044" s="23"/>
      <c r="F5044" s="28"/>
      <c r="H5044" s="1"/>
      <c r="Q5044" s="1"/>
      <c r="R5044" s="1"/>
      <c r="S5044" s="1"/>
      <c r="T5044" s="1"/>
      <c r="U5044" s="1"/>
      <c r="V5044" s="1"/>
      <c r="W5044" s="1"/>
      <c r="X5044" s="1"/>
      <c r="Y5044" s="1"/>
      <c r="Z5044" s="1"/>
      <c r="AA5044" s="1"/>
      <c r="AB5044" s="1"/>
      <c r="AC5044" s="1"/>
      <c r="AD5044" s="1"/>
      <c r="AE5044" s="1"/>
      <c r="AF5044" s="1"/>
      <c r="AG5044" s="1"/>
      <c r="AH5044" s="1"/>
      <c r="AI5044" s="1"/>
      <c r="AJ5044" s="1"/>
      <c r="AK5044" s="1"/>
      <c r="AL5044" s="1"/>
      <c r="AM5044" s="1"/>
      <c r="AN5044" s="1"/>
      <c r="AO5044" s="1"/>
      <c r="AP5044" s="1"/>
      <c r="AQ5044" s="1"/>
      <c r="AR5044" s="1"/>
      <c r="AS5044" s="1"/>
      <c r="AT5044" s="1"/>
      <c r="AU5044" s="1"/>
      <c r="AV5044" s="1"/>
      <c r="AW5044" s="1"/>
      <c r="AX5044" s="1"/>
      <c r="AY5044" s="1"/>
      <c r="AZ5044" s="1"/>
      <c r="BA5044" s="1"/>
      <c r="BB5044" s="1"/>
      <c r="BC5044" s="1"/>
      <c r="BD5044" s="1"/>
      <c r="BE5044" s="1"/>
      <c r="BF5044" s="1"/>
      <c r="BG5044" s="1"/>
      <c r="BH5044" s="1"/>
    </row>
    <row r="5045" spans="4:60" x14ac:dyDescent="0.2">
      <c r="D5045" s="23"/>
      <c r="F5045" s="28"/>
      <c r="H5045" s="1"/>
      <c r="I5045" s="29"/>
      <c r="J5045" s="29"/>
      <c r="K5045" s="29"/>
      <c r="L5045" s="29"/>
      <c r="M5045" s="29"/>
      <c r="N5045" s="29"/>
      <c r="O5045" s="29"/>
      <c r="P5045" s="29"/>
      <c r="Q5045" s="29"/>
      <c r="R5045" s="29"/>
      <c r="S5045" s="29"/>
      <c r="T5045" s="29"/>
      <c r="U5045" s="29"/>
      <c r="V5045" s="29"/>
      <c r="W5045" s="29"/>
      <c r="X5045" s="29"/>
      <c r="Y5045" s="29"/>
      <c r="Z5045" s="29"/>
      <c r="AA5045" s="29"/>
      <c r="AB5045" s="29"/>
      <c r="AC5045" s="29"/>
      <c r="AD5045" s="29"/>
      <c r="AE5045" s="29"/>
      <c r="AF5045" s="29"/>
      <c r="AG5045" s="29"/>
      <c r="AH5045" s="29"/>
      <c r="AI5045" s="29"/>
      <c r="AJ5045" s="29"/>
      <c r="AK5045" s="29"/>
      <c r="AL5045" s="29"/>
      <c r="AM5045" s="29"/>
      <c r="AN5045" s="29"/>
      <c r="AO5045" s="29"/>
      <c r="AP5045" s="29"/>
      <c r="AQ5045" s="29"/>
      <c r="AR5045" s="29"/>
      <c r="AS5045" s="29"/>
      <c r="AT5045" s="29"/>
      <c r="AU5045" s="29"/>
      <c r="AV5045" s="29"/>
      <c r="AW5045" s="29"/>
      <c r="AX5045" s="29"/>
      <c r="AY5045" s="29"/>
      <c r="AZ5045" s="29"/>
      <c r="BA5045" s="29"/>
      <c r="BB5045" s="29"/>
      <c r="BC5045" s="29"/>
      <c r="BD5045" s="29"/>
      <c r="BE5045" s="29"/>
      <c r="BF5045" s="29"/>
      <c r="BG5045" s="29"/>
      <c r="BH5045" s="29"/>
    </row>
    <row r="5046" spans="4:60" x14ac:dyDescent="0.2">
      <c r="D5046" s="23"/>
      <c r="F5046" s="28"/>
      <c r="H5046" s="30"/>
      <c r="I5046" s="30"/>
      <c r="J5046" s="30"/>
      <c r="K5046" s="30"/>
      <c r="L5046" s="30"/>
      <c r="M5046" s="30"/>
      <c r="N5046" s="30"/>
      <c r="O5046" s="30"/>
      <c r="P5046" s="30"/>
      <c r="Q5046" s="30"/>
      <c r="R5046" s="30"/>
      <c r="S5046" s="30"/>
      <c r="T5046" s="30"/>
      <c r="U5046" s="30"/>
      <c r="V5046" s="30"/>
      <c r="W5046" s="30"/>
      <c r="X5046" s="30"/>
      <c r="Y5046" s="30"/>
      <c r="Z5046" s="30"/>
      <c r="AA5046" s="30"/>
      <c r="AB5046" s="30"/>
      <c r="AC5046" s="30"/>
      <c r="AD5046" s="30"/>
      <c r="AE5046" s="30"/>
      <c r="AF5046" s="30"/>
      <c r="AG5046" s="30"/>
      <c r="AH5046" s="30"/>
      <c r="AI5046" s="30"/>
      <c r="AJ5046" s="30"/>
      <c r="AK5046" s="30"/>
      <c r="AL5046" s="30"/>
      <c r="AM5046" s="30"/>
      <c r="AN5046" s="30"/>
      <c r="AO5046" s="30"/>
      <c r="AP5046" s="30"/>
      <c r="AQ5046" s="30"/>
      <c r="AR5046" s="30"/>
      <c r="AS5046" s="30"/>
      <c r="AT5046" s="30"/>
      <c r="AU5046" s="30"/>
      <c r="AV5046" s="30"/>
      <c r="AW5046" s="30"/>
      <c r="AX5046" s="30"/>
      <c r="AY5046" s="30"/>
      <c r="AZ5046" s="30"/>
      <c r="BA5046" s="30"/>
      <c r="BB5046" s="30"/>
      <c r="BC5046" s="30"/>
      <c r="BD5046" s="30"/>
      <c r="BE5046" s="30"/>
      <c r="BF5046" s="30"/>
      <c r="BG5046" s="30"/>
      <c r="BH5046" s="30"/>
    </row>
    <row r="5047" spans="4:60" x14ac:dyDescent="0.2">
      <c r="D5047" s="23"/>
      <c r="F5047" s="28"/>
      <c r="H5047" s="1"/>
      <c r="Q5047" s="1"/>
      <c r="R5047" s="1"/>
      <c r="S5047" s="1"/>
      <c r="T5047" s="1"/>
      <c r="U5047" s="1"/>
      <c r="V5047" s="1"/>
      <c r="W5047" s="1"/>
      <c r="X5047" s="1"/>
      <c r="Y5047" s="1"/>
      <c r="Z5047" s="1"/>
      <c r="AA5047" s="1"/>
      <c r="AB5047" s="1"/>
      <c r="AC5047" s="1"/>
      <c r="AD5047" s="1"/>
      <c r="AE5047" s="1"/>
      <c r="AF5047" s="1"/>
      <c r="AG5047" s="1"/>
      <c r="AH5047" s="1"/>
      <c r="AI5047" s="1"/>
      <c r="AJ5047" s="1"/>
      <c r="AK5047" s="1"/>
      <c r="AL5047" s="1"/>
      <c r="AM5047" s="1"/>
      <c r="AN5047" s="1"/>
      <c r="AO5047" s="1"/>
      <c r="AP5047" s="1"/>
      <c r="AQ5047" s="1"/>
      <c r="AR5047" s="1"/>
      <c r="AS5047" s="1"/>
      <c r="AT5047" s="1"/>
      <c r="AU5047" s="1"/>
      <c r="AV5047" s="1"/>
      <c r="AW5047" s="1"/>
      <c r="AX5047" s="1"/>
      <c r="AY5047" s="1"/>
      <c r="AZ5047" s="1"/>
      <c r="BA5047" s="1"/>
      <c r="BB5047" s="1"/>
      <c r="BC5047" s="1"/>
      <c r="BD5047" s="1"/>
      <c r="BE5047" s="1"/>
      <c r="BF5047" s="1"/>
      <c r="BG5047" s="1"/>
      <c r="BH5047" s="1"/>
    </row>
    <row r="5048" spans="4:60" x14ac:dyDescent="0.2">
      <c r="D5048" s="23"/>
      <c r="F5048" s="1"/>
      <c r="H5048" s="1"/>
      <c r="Q5048" s="1"/>
      <c r="R5048" s="1"/>
      <c r="S5048" s="1"/>
      <c r="T5048" s="1"/>
      <c r="U5048" s="1"/>
      <c r="V5048" s="1"/>
      <c r="W5048" s="1"/>
      <c r="X5048" s="1"/>
      <c r="Y5048" s="1"/>
      <c r="Z5048" s="1"/>
      <c r="AA5048" s="1"/>
      <c r="AB5048" s="1"/>
      <c r="AC5048" s="1"/>
      <c r="AD5048" s="1"/>
      <c r="AE5048" s="1"/>
      <c r="AF5048" s="1"/>
      <c r="AG5048" s="1"/>
      <c r="AH5048" s="1"/>
      <c r="AI5048" s="1"/>
      <c r="AJ5048" s="1"/>
      <c r="AK5048" s="1"/>
      <c r="AL5048" s="1"/>
      <c r="AM5048" s="1"/>
      <c r="AN5048" s="1"/>
      <c r="AO5048" s="1"/>
      <c r="AP5048" s="1"/>
      <c r="AQ5048" s="1"/>
      <c r="AR5048" s="1"/>
      <c r="AS5048" s="1"/>
      <c r="AT5048" s="1"/>
      <c r="AU5048" s="1"/>
      <c r="AV5048" s="1"/>
      <c r="AW5048" s="1"/>
      <c r="AX5048" s="1"/>
      <c r="AY5048" s="1"/>
      <c r="AZ5048" s="1"/>
      <c r="BA5048" s="1"/>
      <c r="BB5048" s="1"/>
      <c r="BC5048" s="1"/>
      <c r="BD5048" s="1"/>
      <c r="BE5048" s="1"/>
      <c r="BF5048" s="1"/>
      <c r="BG5048" s="1"/>
      <c r="BH5048" s="1"/>
    </row>
    <row r="5049" spans="4:60" x14ac:dyDescent="0.2">
      <c r="D5049" s="23"/>
      <c r="F5049" s="1"/>
      <c r="H5049" s="1"/>
      <c r="I5049" s="26"/>
      <c r="J5049" s="26"/>
      <c r="K5049" s="26"/>
      <c r="L5049" s="26"/>
      <c r="M5049" s="26"/>
      <c r="N5049" s="26"/>
      <c r="O5049" s="26"/>
      <c r="P5049" s="26"/>
      <c r="Q5049" s="26"/>
      <c r="R5049" s="26"/>
      <c r="S5049" s="26"/>
      <c r="T5049" s="26"/>
      <c r="U5049" s="26"/>
      <c r="V5049" s="26"/>
      <c r="W5049" s="26"/>
      <c r="X5049" s="26"/>
      <c r="Y5049" s="26"/>
      <c r="Z5049" s="26"/>
      <c r="AA5049" s="26"/>
      <c r="AB5049" s="26"/>
      <c r="AC5049" s="26"/>
      <c r="AD5049" s="26"/>
      <c r="AE5049" s="26"/>
      <c r="AF5049" s="26"/>
      <c r="AG5049" s="26"/>
      <c r="AH5049" s="26"/>
      <c r="AI5049" s="26"/>
      <c r="AJ5049" s="26"/>
      <c r="AK5049" s="26"/>
      <c r="AL5049" s="26"/>
      <c r="AM5049" s="26"/>
      <c r="AN5049" s="26"/>
      <c r="AO5049" s="26"/>
      <c r="AP5049" s="26"/>
      <c r="AQ5049" s="26"/>
      <c r="AR5049" s="26"/>
      <c r="AS5049" s="26"/>
      <c r="AT5049" s="26"/>
      <c r="AU5049" s="26"/>
      <c r="AV5049" s="26"/>
      <c r="AW5049" s="26"/>
      <c r="AX5049" s="26"/>
      <c r="AY5049" s="26"/>
      <c r="AZ5049" s="26"/>
      <c r="BA5049" s="26"/>
      <c r="BB5049" s="26"/>
      <c r="BC5049" s="26"/>
      <c r="BD5049" s="26"/>
      <c r="BE5049" s="26"/>
      <c r="BF5049" s="26"/>
      <c r="BG5049" s="26"/>
      <c r="BH5049" s="26"/>
    </row>
    <row r="5050" spans="4:60" x14ac:dyDescent="0.2">
      <c r="D5050" s="23"/>
      <c r="F5050" s="28"/>
      <c r="H5050" s="1"/>
      <c r="Q5050" s="1"/>
      <c r="R5050" s="1"/>
      <c r="S5050" s="1"/>
      <c r="T5050" s="1"/>
      <c r="U5050" s="1"/>
      <c r="V5050" s="1"/>
      <c r="W5050" s="1"/>
      <c r="X5050" s="1"/>
      <c r="Y5050" s="1"/>
      <c r="Z5050" s="1"/>
      <c r="AA5050" s="1"/>
      <c r="AB5050" s="1"/>
      <c r="AC5050" s="1"/>
      <c r="AD5050" s="1"/>
      <c r="AE5050" s="1"/>
      <c r="AF5050" s="1"/>
      <c r="AG5050" s="1"/>
      <c r="AH5050" s="1"/>
      <c r="AI5050" s="1"/>
      <c r="AJ5050" s="1"/>
      <c r="AK5050" s="1"/>
      <c r="AL5050" s="1"/>
      <c r="AM5050" s="1"/>
      <c r="AN5050" s="1"/>
      <c r="AO5050" s="1"/>
      <c r="AP5050" s="1"/>
      <c r="AQ5050" s="1"/>
      <c r="AR5050" s="1"/>
      <c r="AS5050" s="1"/>
      <c r="AT5050" s="1"/>
      <c r="AU5050" s="1"/>
      <c r="AV5050" s="1"/>
      <c r="AW5050" s="1"/>
      <c r="AX5050" s="1"/>
      <c r="AY5050" s="1"/>
      <c r="AZ5050" s="1"/>
      <c r="BA5050" s="1"/>
      <c r="BB5050" s="1"/>
      <c r="BC5050" s="1"/>
      <c r="BD5050" s="1"/>
      <c r="BE5050" s="1"/>
      <c r="BF5050" s="1"/>
      <c r="BG5050" s="1"/>
      <c r="BH5050" s="1"/>
    </row>
    <row r="5051" spans="4:60" x14ac:dyDescent="0.2">
      <c r="D5051" s="23"/>
      <c r="F5051" s="28"/>
      <c r="H5051" s="1"/>
      <c r="I5051" s="29"/>
      <c r="J5051" s="29"/>
      <c r="K5051" s="29"/>
      <c r="L5051" s="29"/>
      <c r="M5051" s="29"/>
      <c r="N5051" s="29"/>
      <c r="O5051" s="29"/>
      <c r="P5051" s="29"/>
      <c r="Q5051" s="29"/>
      <c r="R5051" s="29"/>
      <c r="S5051" s="29"/>
      <c r="T5051" s="29"/>
      <c r="U5051" s="29"/>
      <c r="V5051" s="29"/>
      <c r="W5051" s="29"/>
      <c r="X5051" s="29"/>
      <c r="Y5051" s="29"/>
      <c r="Z5051" s="29"/>
      <c r="AA5051" s="29"/>
      <c r="AB5051" s="29"/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29"/>
      <c r="AS5051" s="29"/>
      <c r="AT5051" s="29"/>
      <c r="AU5051" s="29"/>
      <c r="AV5051" s="29"/>
      <c r="AW5051" s="29"/>
      <c r="AX5051" s="29"/>
      <c r="AY5051" s="29"/>
      <c r="AZ5051" s="29"/>
      <c r="BA5051" s="29"/>
      <c r="BB5051" s="29"/>
      <c r="BC5051" s="29"/>
      <c r="BD5051" s="29"/>
      <c r="BE5051" s="29"/>
      <c r="BF5051" s="29"/>
      <c r="BG5051" s="29"/>
      <c r="BH5051" s="29"/>
    </row>
    <row r="5052" spans="4:60" x14ac:dyDescent="0.2">
      <c r="D5052" s="23"/>
      <c r="F5052" s="28"/>
      <c r="H5052" s="30"/>
      <c r="I5052" s="30"/>
      <c r="J5052" s="30"/>
      <c r="K5052" s="30"/>
      <c r="L5052" s="30"/>
      <c r="M5052" s="30"/>
      <c r="N5052" s="30"/>
      <c r="O5052" s="30"/>
      <c r="P5052" s="30"/>
      <c r="Q5052" s="30"/>
      <c r="R5052" s="30"/>
      <c r="S5052" s="30"/>
      <c r="T5052" s="30"/>
      <c r="U5052" s="30"/>
      <c r="V5052" s="30"/>
      <c r="W5052" s="30"/>
      <c r="X5052" s="30"/>
      <c r="Y5052" s="30"/>
      <c r="Z5052" s="30"/>
      <c r="AA5052" s="30"/>
      <c r="AB5052" s="30"/>
      <c r="AC5052" s="30"/>
      <c r="AD5052" s="30"/>
      <c r="AE5052" s="30"/>
      <c r="AF5052" s="30"/>
      <c r="AG5052" s="30"/>
      <c r="AH5052" s="30"/>
      <c r="AI5052" s="30"/>
      <c r="AJ5052" s="30"/>
      <c r="AK5052" s="30"/>
      <c r="AL5052" s="30"/>
      <c r="AM5052" s="30"/>
      <c r="AN5052" s="30"/>
      <c r="AO5052" s="30"/>
      <c r="AP5052" s="30"/>
      <c r="AQ5052" s="30"/>
      <c r="AR5052" s="30"/>
      <c r="AS5052" s="30"/>
      <c r="AT5052" s="30"/>
      <c r="AU5052" s="30"/>
      <c r="AV5052" s="30"/>
      <c r="AW5052" s="30"/>
      <c r="AX5052" s="30"/>
      <c r="AY5052" s="30"/>
      <c r="AZ5052" s="30"/>
      <c r="BA5052" s="30"/>
      <c r="BB5052" s="30"/>
      <c r="BC5052" s="30"/>
      <c r="BD5052" s="30"/>
      <c r="BE5052" s="30"/>
      <c r="BF5052" s="30"/>
      <c r="BG5052" s="30"/>
      <c r="BH5052" s="30"/>
    </row>
    <row r="5053" spans="4:60" x14ac:dyDescent="0.2">
      <c r="D5053" s="23"/>
      <c r="F5053" s="28"/>
      <c r="H5053" s="1"/>
      <c r="Q5053" s="1"/>
      <c r="R5053" s="1"/>
      <c r="S5053" s="1"/>
      <c r="T5053" s="1"/>
      <c r="U5053" s="1"/>
      <c r="V5053" s="1"/>
      <c r="W5053" s="1"/>
      <c r="X5053" s="1"/>
      <c r="Y5053" s="1"/>
      <c r="Z5053" s="1"/>
      <c r="AA5053" s="1"/>
      <c r="AB5053" s="1"/>
      <c r="AC5053" s="1"/>
      <c r="AD5053" s="1"/>
      <c r="AE5053" s="1"/>
      <c r="AF5053" s="1"/>
      <c r="AG5053" s="1"/>
      <c r="AH5053" s="1"/>
      <c r="AI5053" s="1"/>
      <c r="AJ5053" s="1"/>
      <c r="AK5053" s="1"/>
      <c r="AL5053" s="1"/>
      <c r="AM5053" s="1"/>
      <c r="AN5053" s="1"/>
      <c r="AO5053" s="1"/>
      <c r="AP5053" s="1"/>
      <c r="AQ5053" s="1"/>
      <c r="AR5053" s="1"/>
      <c r="AS5053" s="1"/>
      <c r="AT5053" s="1"/>
      <c r="AU5053" s="1"/>
      <c r="AV5053" s="1"/>
      <c r="AW5053" s="1"/>
      <c r="AX5053" s="1"/>
      <c r="AY5053" s="1"/>
      <c r="AZ5053" s="1"/>
      <c r="BA5053" s="1"/>
      <c r="BB5053" s="1"/>
      <c r="BC5053" s="1"/>
      <c r="BD5053" s="1"/>
      <c r="BE5053" s="1"/>
      <c r="BF5053" s="1"/>
      <c r="BG5053" s="1"/>
      <c r="BH5053" s="1"/>
    </row>
    <row r="5054" spans="4:60" x14ac:dyDescent="0.2">
      <c r="D5054" s="23"/>
      <c r="F5054" s="1"/>
      <c r="H5054" s="1"/>
      <c r="Q5054" s="1"/>
      <c r="R5054" s="1"/>
      <c r="S5054" s="1"/>
      <c r="T5054" s="1"/>
      <c r="U5054" s="1"/>
      <c r="V5054" s="1"/>
      <c r="W5054" s="1"/>
      <c r="X5054" s="1"/>
      <c r="Y5054" s="1"/>
      <c r="Z5054" s="1"/>
      <c r="AA5054" s="1"/>
      <c r="AB5054" s="1"/>
      <c r="AC5054" s="1"/>
      <c r="AD5054" s="1"/>
      <c r="AE5054" s="1"/>
      <c r="AF5054" s="1"/>
      <c r="AG5054" s="1"/>
      <c r="AH5054" s="1"/>
      <c r="AI5054" s="1"/>
      <c r="AJ5054" s="1"/>
      <c r="AK5054" s="1"/>
      <c r="AL5054" s="1"/>
      <c r="AM5054" s="1"/>
      <c r="AN5054" s="1"/>
      <c r="AO5054" s="1"/>
      <c r="AP5054" s="1"/>
      <c r="AQ5054" s="1"/>
      <c r="AR5054" s="1"/>
      <c r="AS5054" s="1"/>
      <c r="AT5054" s="1"/>
      <c r="AU5054" s="1"/>
      <c r="AV5054" s="1"/>
      <c r="AW5054" s="1"/>
      <c r="AX5054" s="1"/>
      <c r="AY5054" s="1"/>
      <c r="AZ5054" s="1"/>
      <c r="BA5054" s="1"/>
      <c r="BB5054" s="1"/>
      <c r="BC5054" s="1"/>
      <c r="BD5054" s="1"/>
      <c r="BE5054" s="1"/>
      <c r="BF5054" s="1"/>
      <c r="BG5054" s="1"/>
      <c r="BH5054" s="1"/>
    </row>
    <row r="5055" spans="4:60" x14ac:dyDescent="0.2">
      <c r="D5055" s="23"/>
      <c r="F5055" s="1"/>
      <c r="H5055" s="1"/>
      <c r="I5055" s="26"/>
      <c r="J5055" s="26"/>
      <c r="K5055" s="26"/>
      <c r="L5055" s="26"/>
      <c r="M5055" s="26"/>
      <c r="N5055" s="26"/>
      <c r="O5055" s="26"/>
      <c r="P5055" s="26"/>
      <c r="Q5055" s="26"/>
      <c r="R5055" s="26"/>
      <c r="S5055" s="26"/>
      <c r="T5055" s="26"/>
      <c r="U5055" s="26"/>
      <c r="V5055" s="26"/>
      <c r="W5055" s="26"/>
      <c r="X5055" s="26"/>
      <c r="Y5055" s="26"/>
      <c r="Z5055" s="26"/>
      <c r="AA5055" s="26"/>
      <c r="AB5055" s="26"/>
      <c r="AC5055" s="26"/>
      <c r="AD5055" s="26"/>
      <c r="AE5055" s="26"/>
      <c r="AF5055" s="26"/>
      <c r="AG5055" s="26"/>
      <c r="AH5055" s="26"/>
      <c r="AI5055" s="26"/>
      <c r="AJ5055" s="26"/>
      <c r="AK5055" s="26"/>
      <c r="AL5055" s="26"/>
      <c r="AM5055" s="26"/>
      <c r="AN5055" s="26"/>
      <c r="AO5055" s="26"/>
      <c r="AP5055" s="26"/>
      <c r="AQ5055" s="26"/>
      <c r="AR5055" s="26"/>
      <c r="AS5055" s="26"/>
      <c r="AT5055" s="26"/>
      <c r="AU5055" s="26"/>
      <c r="AV5055" s="26"/>
      <c r="AW5055" s="26"/>
      <c r="AX5055" s="26"/>
      <c r="AY5055" s="26"/>
      <c r="AZ5055" s="26"/>
      <c r="BA5055" s="26"/>
      <c r="BB5055" s="26"/>
      <c r="BC5055" s="26"/>
      <c r="BD5055" s="26"/>
      <c r="BE5055" s="26"/>
      <c r="BF5055" s="26"/>
      <c r="BG5055" s="26"/>
      <c r="BH5055" s="26"/>
    </row>
    <row r="5056" spans="4:60" x14ac:dyDescent="0.2">
      <c r="D5056" s="23"/>
      <c r="F5056" s="28"/>
      <c r="H5056" s="1"/>
      <c r="Q5056" s="1"/>
      <c r="R5056" s="1"/>
      <c r="S5056" s="1"/>
      <c r="T5056" s="1"/>
      <c r="U5056" s="1"/>
      <c r="V5056" s="1"/>
      <c r="W5056" s="1"/>
      <c r="X5056" s="1"/>
      <c r="Y5056" s="1"/>
      <c r="Z5056" s="1"/>
      <c r="AA5056" s="1"/>
      <c r="AB5056" s="1"/>
      <c r="AC5056" s="1"/>
      <c r="AD5056" s="1"/>
      <c r="AE5056" s="1"/>
      <c r="AF5056" s="1"/>
      <c r="AG5056" s="1"/>
      <c r="AH5056" s="1"/>
      <c r="AI5056" s="1"/>
      <c r="AJ5056" s="1"/>
      <c r="AK5056" s="1"/>
      <c r="AL5056" s="1"/>
      <c r="AM5056" s="1"/>
      <c r="AN5056" s="1"/>
      <c r="AO5056" s="1"/>
      <c r="AP5056" s="1"/>
      <c r="AQ5056" s="1"/>
      <c r="AR5056" s="1"/>
      <c r="AS5056" s="1"/>
      <c r="AT5056" s="1"/>
      <c r="AU5056" s="1"/>
      <c r="AV5056" s="1"/>
      <c r="AW5056" s="1"/>
      <c r="AX5056" s="1"/>
      <c r="AY5056" s="1"/>
      <c r="AZ5056" s="1"/>
      <c r="BA5056" s="1"/>
      <c r="BB5056" s="1"/>
      <c r="BC5056" s="1"/>
      <c r="BD5056" s="1"/>
      <c r="BE5056" s="1"/>
      <c r="BF5056" s="1"/>
      <c r="BG5056" s="1"/>
      <c r="BH5056" s="1"/>
    </row>
    <row r="5057" spans="4:60" x14ac:dyDescent="0.2">
      <c r="D5057" s="23"/>
      <c r="F5057" s="28"/>
      <c r="H5057" s="1"/>
      <c r="I5057" s="29"/>
      <c r="J5057" s="29"/>
      <c r="K5057" s="29"/>
      <c r="L5057" s="29"/>
      <c r="M5057" s="29"/>
      <c r="N5057" s="29"/>
      <c r="O5057" s="29"/>
      <c r="P5057" s="29"/>
      <c r="Q5057" s="29"/>
      <c r="R5057" s="29"/>
      <c r="S5057" s="29"/>
      <c r="T5057" s="29"/>
      <c r="U5057" s="29"/>
      <c r="V5057" s="29"/>
      <c r="W5057" s="29"/>
      <c r="X5057" s="29"/>
      <c r="Y5057" s="29"/>
      <c r="Z5057" s="29"/>
      <c r="AA5057" s="29"/>
      <c r="AB5057" s="29"/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29"/>
      <c r="AS5057" s="29"/>
      <c r="AT5057" s="29"/>
      <c r="AU5057" s="29"/>
      <c r="AV5057" s="29"/>
      <c r="AW5057" s="29"/>
      <c r="AX5057" s="29"/>
      <c r="AY5057" s="29"/>
      <c r="AZ5057" s="29"/>
      <c r="BA5057" s="29"/>
      <c r="BB5057" s="29"/>
      <c r="BC5057" s="29"/>
      <c r="BD5057" s="29"/>
      <c r="BE5057" s="29"/>
      <c r="BF5057" s="29"/>
      <c r="BG5057" s="29"/>
      <c r="BH5057" s="29"/>
    </row>
    <row r="5058" spans="4:60" x14ac:dyDescent="0.2">
      <c r="D5058" s="23"/>
      <c r="F5058" s="28"/>
      <c r="H5058" s="30"/>
      <c r="I5058" s="30"/>
      <c r="J5058" s="30"/>
      <c r="K5058" s="30"/>
      <c r="L5058" s="30"/>
      <c r="M5058" s="30"/>
      <c r="N5058" s="30"/>
      <c r="O5058" s="30"/>
      <c r="P5058" s="30"/>
      <c r="Q5058" s="30"/>
      <c r="R5058" s="30"/>
      <c r="S5058" s="30"/>
      <c r="T5058" s="30"/>
      <c r="U5058" s="30"/>
      <c r="V5058" s="30"/>
      <c r="W5058" s="30"/>
      <c r="X5058" s="30"/>
      <c r="Y5058" s="30"/>
      <c r="Z5058" s="30"/>
      <c r="AA5058" s="30"/>
      <c r="AB5058" s="30"/>
      <c r="AC5058" s="30"/>
      <c r="AD5058" s="30"/>
      <c r="AE5058" s="30"/>
      <c r="AF5058" s="30"/>
      <c r="AG5058" s="30"/>
      <c r="AH5058" s="30"/>
      <c r="AI5058" s="30"/>
      <c r="AJ5058" s="30"/>
      <c r="AK5058" s="30"/>
      <c r="AL5058" s="30"/>
      <c r="AM5058" s="30"/>
      <c r="AN5058" s="30"/>
      <c r="AO5058" s="30"/>
      <c r="AP5058" s="30"/>
      <c r="AQ5058" s="30"/>
      <c r="AR5058" s="30"/>
      <c r="AS5058" s="30"/>
      <c r="AT5058" s="30"/>
      <c r="AU5058" s="30"/>
      <c r="AV5058" s="30"/>
      <c r="AW5058" s="30"/>
      <c r="AX5058" s="30"/>
      <c r="AY5058" s="30"/>
      <c r="AZ5058" s="30"/>
      <c r="BA5058" s="30"/>
      <c r="BB5058" s="30"/>
      <c r="BC5058" s="30"/>
      <c r="BD5058" s="30"/>
      <c r="BE5058" s="30"/>
      <c r="BF5058" s="30"/>
      <c r="BG5058" s="30"/>
      <c r="BH5058" s="30"/>
    </row>
    <row r="5059" spans="4:60" x14ac:dyDescent="0.2">
      <c r="D5059" s="23"/>
      <c r="F5059" s="28"/>
      <c r="H5059" s="1"/>
      <c r="Q5059" s="1"/>
      <c r="R5059" s="1"/>
      <c r="S5059" s="1"/>
      <c r="T5059" s="1"/>
      <c r="U5059" s="1"/>
      <c r="V5059" s="1"/>
      <c r="W5059" s="1"/>
      <c r="X5059" s="1"/>
      <c r="Y5059" s="1"/>
      <c r="Z5059" s="1"/>
      <c r="AA5059" s="1"/>
      <c r="AB5059" s="1"/>
      <c r="AC5059" s="1"/>
      <c r="AD5059" s="1"/>
      <c r="AE5059" s="1"/>
      <c r="AF5059" s="1"/>
      <c r="AG5059" s="1"/>
      <c r="AH5059" s="1"/>
      <c r="AI5059" s="1"/>
      <c r="AJ5059" s="1"/>
      <c r="AK5059" s="1"/>
      <c r="AL5059" s="1"/>
      <c r="AM5059" s="1"/>
      <c r="AN5059" s="1"/>
      <c r="AO5059" s="1"/>
      <c r="AP5059" s="1"/>
      <c r="AQ5059" s="1"/>
      <c r="AR5059" s="1"/>
      <c r="AS5059" s="1"/>
      <c r="AT5059" s="1"/>
      <c r="AU5059" s="1"/>
      <c r="AV5059" s="1"/>
      <c r="AW5059" s="1"/>
      <c r="AX5059" s="1"/>
      <c r="AY5059" s="1"/>
      <c r="AZ5059" s="1"/>
      <c r="BA5059" s="1"/>
      <c r="BB5059" s="1"/>
      <c r="BC5059" s="1"/>
      <c r="BD5059" s="1"/>
      <c r="BE5059" s="1"/>
      <c r="BF5059" s="1"/>
      <c r="BG5059" s="1"/>
      <c r="BH5059" s="1"/>
    </row>
    <row r="5060" spans="4:60" x14ac:dyDescent="0.2">
      <c r="D5060" s="23"/>
      <c r="F5060" s="1"/>
      <c r="H5060" s="1"/>
      <c r="Q5060" s="1"/>
      <c r="R5060" s="1"/>
      <c r="S5060" s="1"/>
      <c r="T5060" s="1"/>
      <c r="U5060" s="1"/>
      <c r="V5060" s="1"/>
      <c r="W5060" s="1"/>
      <c r="X5060" s="1"/>
      <c r="Y5060" s="1"/>
      <c r="Z5060" s="1"/>
      <c r="AA5060" s="1"/>
      <c r="AB5060" s="1"/>
      <c r="AC5060" s="1"/>
      <c r="AD5060" s="1"/>
      <c r="AE5060" s="1"/>
      <c r="AF5060" s="1"/>
      <c r="AG5060" s="1"/>
      <c r="AH5060" s="1"/>
      <c r="AI5060" s="1"/>
      <c r="AJ5060" s="1"/>
      <c r="AK5060" s="1"/>
      <c r="AL5060" s="1"/>
      <c r="AM5060" s="1"/>
      <c r="AN5060" s="1"/>
      <c r="AO5060" s="1"/>
      <c r="AP5060" s="1"/>
      <c r="AQ5060" s="1"/>
      <c r="AR5060" s="1"/>
      <c r="AS5060" s="1"/>
      <c r="AT5060" s="1"/>
      <c r="AU5060" s="1"/>
      <c r="AV5060" s="1"/>
      <c r="AW5060" s="1"/>
      <c r="AX5060" s="1"/>
      <c r="AY5060" s="1"/>
      <c r="AZ5060" s="1"/>
      <c r="BA5060" s="1"/>
      <c r="BB5060" s="1"/>
      <c r="BC5060" s="1"/>
      <c r="BD5060" s="1"/>
      <c r="BE5060" s="1"/>
      <c r="BF5060" s="1"/>
      <c r="BG5060" s="1"/>
      <c r="BH5060" s="1"/>
    </row>
    <row r="5061" spans="4:60" x14ac:dyDescent="0.2">
      <c r="D5061" s="23"/>
      <c r="F5061" s="1"/>
      <c r="H5061" s="1"/>
      <c r="I5061" s="26"/>
      <c r="J5061" s="26"/>
      <c r="K5061" s="26"/>
      <c r="L5061" s="26"/>
      <c r="M5061" s="26"/>
      <c r="N5061" s="26"/>
      <c r="O5061" s="26"/>
      <c r="P5061" s="26"/>
      <c r="Q5061" s="26"/>
      <c r="R5061" s="26"/>
      <c r="S5061" s="26"/>
      <c r="T5061" s="26"/>
      <c r="U5061" s="26"/>
      <c r="V5061" s="26"/>
      <c r="W5061" s="26"/>
      <c r="X5061" s="26"/>
      <c r="Y5061" s="26"/>
      <c r="Z5061" s="26"/>
      <c r="AA5061" s="26"/>
      <c r="AB5061" s="26"/>
      <c r="AC5061" s="26"/>
      <c r="AD5061" s="26"/>
      <c r="AE5061" s="26"/>
      <c r="AF5061" s="26"/>
      <c r="AG5061" s="26"/>
      <c r="AH5061" s="26"/>
      <c r="AI5061" s="26"/>
      <c r="AJ5061" s="26"/>
      <c r="AK5061" s="26"/>
      <c r="AL5061" s="26"/>
      <c r="AM5061" s="26"/>
      <c r="AN5061" s="26"/>
      <c r="AO5061" s="26"/>
      <c r="AP5061" s="26"/>
      <c r="AQ5061" s="26"/>
      <c r="AR5061" s="26"/>
      <c r="AS5061" s="26"/>
      <c r="AT5061" s="26"/>
      <c r="AU5061" s="26"/>
      <c r="AV5061" s="26"/>
      <c r="AW5061" s="26"/>
      <c r="AX5061" s="26"/>
      <c r="AY5061" s="26"/>
      <c r="AZ5061" s="26"/>
      <c r="BA5061" s="26"/>
      <c r="BB5061" s="26"/>
      <c r="BC5061" s="26"/>
      <c r="BD5061" s="26"/>
      <c r="BE5061" s="26"/>
      <c r="BF5061" s="26"/>
      <c r="BG5061" s="26"/>
      <c r="BH5061" s="26"/>
    </row>
    <row r="5062" spans="4:60" x14ac:dyDescent="0.2">
      <c r="D5062" s="23"/>
      <c r="F5062" s="28"/>
      <c r="H5062" s="1"/>
      <c r="Q5062" s="1"/>
      <c r="R5062" s="1"/>
      <c r="S5062" s="1"/>
      <c r="T5062" s="1"/>
      <c r="U5062" s="1"/>
      <c r="V5062" s="1"/>
      <c r="W5062" s="1"/>
      <c r="X5062" s="1"/>
      <c r="Y5062" s="1"/>
      <c r="Z5062" s="1"/>
      <c r="AA5062" s="1"/>
      <c r="AB5062" s="1"/>
      <c r="AC5062" s="1"/>
      <c r="AD5062" s="1"/>
      <c r="AE5062" s="1"/>
      <c r="AF5062" s="1"/>
      <c r="AG5062" s="1"/>
      <c r="AH5062" s="1"/>
      <c r="AI5062" s="1"/>
      <c r="AJ5062" s="1"/>
      <c r="AK5062" s="1"/>
      <c r="AL5062" s="1"/>
      <c r="AM5062" s="1"/>
      <c r="AN5062" s="1"/>
      <c r="AO5062" s="1"/>
      <c r="AP5062" s="1"/>
      <c r="AQ5062" s="1"/>
      <c r="AR5062" s="1"/>
      <c r="AS5062" s="1"/>
      <c r="AT5062" s="1"/>
      <c r="AU5062" s="1"/>
      <c r="AV5062" s="1"/>
      <c r="AW5062" s="1"/>
      <c r="AX5062" s="1"/>
      <c r="AY5062" s="1"/>
      <c r="AZ5062" s="1"/>
      <c r="BA5062" s="1"/>
      <c r="BB5062" s="1"/>
      <c r="BC5062" s="1"/>
      <c r="BD5062" s="1"/>
      <c r="BE5062" s="1"/>
      <c r="BF5062" s="1"/>
      <c r="BG5062" s="1"/>
      <c r="BH5062" s="1"/>
    </row>
    <row r="5063" spans="4:60" x14ac:dyDescent="0.2">
      <c r="D5063" s="23"/>
      <c r="F5063" s="28"/>
      <c r="H5063" s="1"/>
      <c r="I5063" s="29"/>
      <c r="J5063" s="29"/>
      <c r="K5063" s="29"/>
      <c r="L5063" s="29"/>
      <c r="M5063" s="29"/>
      <c r="N5063" s="29"/>
      <c r="O5063" s="29"/>
      <c r="P5063" s="29"/>
      <c r="Q5063" s="29"/>
      <c r="R5063" s="29"/>
      <c r="S5063" s="29"/>
      <c r="T5063" s="29"/>
      <c r="U5063" s="29"/>
      <c r="V5063" s="29"/>
      <c r="W5063" s="29"/>
      <c r="X5063" s="29"/>
      <c r="Y5063" s="29"/>
      <c r="Z5063" s="29"/>
      <c r="AA5063" s="29"/>
      <c r="AB5063" s="29"/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29"/>
      <c r="AS5063" s="29"/>
      <c r="AT5063" s="29"/>
      <c r="AU5063" s="29"/>
      <c r="AV5063" s="29"/>
      <c r="AW5063" s="29"/>
      <c r="AX5063" s="29"/>
      <c r="AY5063" s="29"/>
      <c r="AZ5063" s="29"/>
      <c r="BA5063" s="29"/>
      <c r="BB5063" s="29"/>
      <c r="BC5063" s="29"/>
      <c r="BD5063" s="29"/>
      <c r="BE5063" s="29"/>
      <c r="BF5063" s="29"/>
      <c r="BG5063" s="29"/>
      <c r="BH5063" s="29"/>
    </row>
    <row r="5064" spans="4:60" x14ac:dyDescent="0.2">
      <c r="D5064" s="23"/>
      <c r="F5064" s="28"/>
      <c r="H5064" s="30"/>
      <c r="I5064" s="30"/>
      <c r="J5064" s="30"/>
      <c r="K5064" s="30"/>
      <c r="L5064" s="30"/>
      <c r="M5064" s="30"/>
      <c r="N5064" s="30"/>
      <c r="O5064" s="30"/>
      <c r="P5064" s="30"/>
      <c r="Q5064" s="30"/>
      <c r="R5064" s="30"/>
      <c r="S5064" s="30"/>
      <c r="T5064" s="30"/>
      <c r="U5064" s="30"/>
      <c r="V5064" s="30"/>
      <c r="W5064" s="30"/>
      <c r="X5064" s="30"/>
      <c r="Y5064" s="30"/>
      <c r="Z5064" s="30"/>
      <c r="AA5064" s="30"/>
      <c r="AB5064" s="30"/>
      <c r="AC5064" s="30"/>
      <c r="AD5064" s="30"/>
      <c r="AE5064" s="30"/>
      <c r="AF5064" s="30"/>
      <c r="AG5064" s="30"/>
      <c r="AH5064" s="30"/>
      <c r="AI5064" s="30"/>
      <c r="AJ5064" s="30"/>
      <c r="AK5064" s="30"/>
      <c r="AL5064" s="30"/>
      <c r="AM5064" s="30"/>
      <c r="AN5064" s="30"/>
      <c r="AO5064" s="30"/>
      <c r="AP5064" s="30"/>
      <c r="AQ5064" s="30"/>
      <c r="AR5064" s="30"/>
      <c r="AS5064" s="30"/>
      <c r="AT5064" s="30"/>
      <c r="AU5064" s="30"/>
      <c r="AV5064" s="30"/>
      <c r="AW5064" s="30"/>
      <c r="AX5064" s="30"/>
      <c r="AY5064" s="30"/>
      <c r="AZ5064" s="30"/>
      <c r="BA5064" s="30"/>
      <c r="BB5064" s="30"/>
      <c r="BC5064" s="30"/>
      <c r="BD5064" s="30"/>
      <c r="BE5064" s="30"/>
      <c r="BF5064" s="30"/>
      <c r="BG5064" s="30"/>
      <c r="BH5064" s="30"/>
    </row>
    <row r="5065" spans="4:60" x14ac:dyDescent="0.2">
      <c r="D5065" s="23"/>
      <c r="F5065" s="28"/>
      <c r="H5065" s="1"/>
      <c r="Q5065" s="1"/>
      <c r="R5065" s="1"/>
      <c r="S5065" s="1"/>
      <c r="T5065" s="1"/>
      <c r="U5065" s="1"/>
      <c r="V5065" s="1"/>
      <c r="W5065" s="1"/>
      <c r="X5065" s="1"/>
      <c r="Y5065" s="1"/>
      <c r="Z5065" s="1"/>
      <c r="AA5065" s="1"/>
      <c r="AB5065" s="1"/>
      <c r="AC5065" s="1"/>
      <c r="AD5065" s="1"/>
      <c r="AE5065" s="1"/>
      <c r="AF5065" s="1"/>
      <c r="AG5065" s="1"/>
      <c r="AH5065" s="1"/>
      <c r="AI5065" s="1"/>
      <c r="AJ5065" s="1"/>
      <c r="AK5065" s="1"/>
      <c r="AL5065" s="1"/>
      <c r="AM5065" s="1"/>
      <c r="AN5065" s="1"/>
      <c r="AO5065" s="1"/>
      <c r="AP5065" s="1"/>
      <c r="AQ5065" s="1"/>
      <c r="AR5065" s="1"/>
      <c r="AS5065" s="1"/>
      <c r="AT5065" s="1"/>
      <c r="AU5065" s="1"/>
      <c r="AV5065" s="1"/>
      <c r="AW5065" s="1"/>
      <c r="AX5065" s="1"/>
      <c r="AY5065" s="1"/>
      <c r="AZ5065" s="1"/>
      <c r="BA5065" s="1"/>
      <c r="BB5065" s="1"/>
      <c r="BC5065" s="1"/>
      <c r="BD5065" s="1"/>
      <c r="BE5065" s="1"/>
      <c r="BF5065" s="1"/>
      <c r="BG5065" s="1"/>
      <c r="BH5065" s="1"/>
    </row>
    <row r="5066" spans="4:60" x14ac:dyDescent="0.2">
      <c r="D5066" s="23"/>
      <c r="F5066" s="1"/>
      <c r="H5066" s="1"/>
      <c r="Q5066" s="1"/>
      <c r="R5066" s="1"/>
      <c r="S5066" s="1"/>
      <c r="T5066" s="1"/>
      <c r="U5066" s="1"/>
      <c r="V5066" s="1"/>
      <c r="W5066" s="1"/>
      <c r="X5066" s="1"/>
      <c r="Y5066" s="1"/>
      <c r="Z5066" s="1"/>
      <c r="AA5066" s="1"/>
      <c r="AB5066" s="1"/>
      <c r="AC5066" s="1"/>
      <c r="AD5066" s="1"/>
      <c r="AE5066" s="1"/>
      <c r="AF5066" s="1"/>
      <c r="AG5066" s="1"/>
      <c r="AH5066" s="1"/>
      <c r="AI5066" s="1"/>
      <c r="AJ5066" s="1"/>
      <c r="AK5066" s="1"/>
      <c r="AL5066" s="1"/>
      <c r="AM5066" s="1"/>
      <c r="AN5066" s="1"/>
      <c r="AO5066" s="1"/>
      <c r="AP5066" s="1"/>
      <c r="AQ5066" s="1"/>
      <c r="AR5066" s="1"/>
      <c r="AS5066" s="1"/>
      <c r="AT5066" s="1"/>
      <c r="AU5066" s="1"/>
      <c r="AV5066" s="1"/>
      <c r="AW5066" s="1"/>
      <c r="AX5066" s="1"/>
      <c r="AY5066" s="1"/>
      <c r="AZ5066" s="1"/>
      <c r="BA5066" s="1"/>
      <c r="BB5066" s="1"/>
      <c r="BC5066" s="1"/>
      <c r="BD5066" s="1"/>
      <c r="BE5066" s="1"/>
      <c r="BF5066" s="1"/>
      <c r="BG5066" s="1"/>
      <c r="BH5066" s="1"/>
    </row>
    <row r="5067" spans="4:60" x14ac:dyDescent="0.2">
      <c r="D5067" s="23"/>
      <c r="F5067" s="1"/>
      <c r="H5067" s="1"/>
      <c r="I5067" s="26"/>
      <c r="J5067" s="26"/>
      <c r="K5067" s="26"/>
      <c r="L5067" s="26"/>
      <c r="M5067" s="26"/>
      <c r="N5067" s="26"/>
      <c r="O5067" s="26"/>
      <c r="P5067" s="26"/>
      <c r="Q5067" s="26"/>
      <c r="R5067" s="26"/>
      <c r="S5067" s="26"/>
      <c r="T5067" s="26"/>
      <c r="U5067" s="26"/>
      <c r="V5067" s="26"/>
      <c r="W5067" s="26"/>
      <c r="X5067" s="26"/>
      <c r="Y5067" s="26"/>
      <c r="Z5067" s="26"/>
      <c r="AA5067" s="26"/>
      <c r="AB5067" s="26"/>
      <c r="AC5067" s="26"/>
      <c r="AD5067" s="26"/>
      <c r="AE5067" s="26"/>
      <c r="AF5067" s="26"/>
      <c r="AG5067" s="26"/>
      <c r="AH5067" s="26"/>
      <c r="AI5067" s="26"/>
      <c r="AJ5067" s="26"/>
      <c r="AK5067" s="26"/>
      <c r="AL5067" s="26"/>
      <c r="AM5067" s="26"/>
      <c r="AN5067" s="26"/>
      <c r="AO5067" s="26"/>
      <c r="AP5067" s="26"/>
      <c r="AQ5067" s="26"/>
      <c r="AR5067" s="26"/>
      <c r="AS5067" s="26"/>
      <c r="AT5067" s="26"/>
      <c r="AU5067" s="26"/>
      <c r="AV5067" s="26"/>
      <c r="AW5067" s="26"/>
      <c r="AX5067" s="26"/>
      <c r="AY5067" s="26"/>
      <c r="AZ5067" s="26"/>
      <c r="BA5067" s="26"/>
      <c r="BB5067" s="26"/>
      <c r="BC5067" s="26"/>
      <c r="BD5067" s="26"/>
      <c r="BE5067" s="26"/>
      <c r="BF5067" s="26"/>
      <c r="BG5067" s="26"/>
      <c r="BH5067" s="26"/>
    </row>
    <row r="5068" spans="4:60" x14ac:dyDescent="0.2">
      <c r="D5068" s="23"/>
      <c r="F5068" s="28"/>
      <c r="H5068" s="1"/>
      <c r="Q5068" s="1"/>
      <c r="R5068" s="1"/>
      <c r="S5068" s="1"/>
      <c r="T5068" s="1"/>
      <c r="U5068" s="1"/>
      <c r="V5068" s="1"/>
      <c r="W5068" s="1"/>
      <c r="X5068" s="1"/>
      <c r="Y5068" s="1"/>
      <c r="Z5068" s="1"/>
      <c r="AA5068" s="1"/>
      <c r="AB5068" s="1"/>
      <c r="AC5068" s="1"/>
      <c r="AD5068" s="1"/>
      <c r="AE5068" s="1"/>
      <c r="AF5068" s="1"/>
      <c r="AG5068" s="1"/>
      <c r="AH5068" s="1"/>
      <c r="AI5068" s="1"/>
      <c r="AJ5068" s="1"/>
      <c r="AK5068" s="1"/>
      <c r="AL5068" s="1"/>
      <c r="AM5068" s="1"/>
      <c r="AN5068" s="1"/>
      <c r="AO5068" s="1"/>
      <c r="AP5068" s="1"/>
      <c r="AQ5068" s="1"/>
      <c r="AR5068" s="1"/>
      <c r="AS5068" s="1"/>
      <c r="AT5068" s="1"/>
      <c r="AU5068" s="1"/>
      <c r="AV5068" s="1"/>
      <c r="AW5068" s="1"/>
      <c r="AX5068" s="1"/>
      <c r="AY5068" s="1"/>
      <c r="AZ5068" s="1"/>
      <c r="BA5068" s="1"/>
      <c r="BB5068" s="1"/>
      <c r="BC5068" s="1"/>
      <c r="BD5068" s="1"/>
      <c r="BE5068" s="1"/>
      <c r="BF5068" s="1"/>
      <c r="BG5068" s="1"/>
      <c r="BH5068" s="1"/>
    </row>
    <row r="5069" spans="4:60" x14ac:dyDescent="0.2">
      <c r="D5069" s="23"/>
      <c r="F5069" s="28"/>
      <c r="H5069" s="1"/>
      <c r="I5069" s="29"/>
      <c r="J5069" s="29"/>
      <c r="K5069" s="29"/>
      <c r="L5069" s="29"/>
      <c r="M5069" s="29"/>
      <c r="N5069" s="29"/>
      <c r="O5069" s="29"/>
      <c r="P5069" s="29"/>
      <c r="Q5069" s="29"/>
      <c r="R5069" s="29"/>
      <c r="S5069" s="29"/>
      <c r="T5069" s="29"/>
      <c r="U5069" s="29"/>
      <c r="V5069" s="29"/>
      <c r="W5069" s="29"/>
      <c r="X5069" s="29"/>
      <c r="Y5069" s="29"/>
      <c r="Z5069" s="29"/>
      <c r="AA5069" s="29"/>
      <c r="AB5069" s="29"/>
      <c r="AC5069" s="29"/>
      <c r="AD5069" s="29"/>
      <c r="AE5069" s="29"/>
      <c r="AF5069" s="29"/>
      <c r="AG5069" s="29"/>
      <c r="AH5069" s="29"/>
      <c r="AI5069" s="29"/>
      <c r="AJ5069" s="29"/>
      <c r="AK5069" s="29"/>
      <c r="AL5069" s="29"/>
      <c r="AM5069" s="29"/>
      <c r="AN5069" s="29"/>
      <c r="AO5069" s="29"/>
      <c r="AP5069" s="29"/>
      <c r="AQ5069" s="29"/>
      <c r="AR5069" s="29"/>
      <c r="AS5069" s="29"/>
      <c r="AT5069" s="29"/>
      <c r="AU5069" s="29"/>
      <c r="AV5069" s="29"/>
      <c r="AW5069" s="29"/>
      <c r="AX5069" s="29"/>
      <c r="AY5069" s="29"/>
      <c r="AZ5069" s="29"/>
      <c r="BA5069" s="29"/>
      <c r="BB5069" s="29"/>
      <c r="BC5069" s="29"/>
      <c r="BD5069" s="29"/>
      <c r="BE5069" s="29"/>
      <c r="BF5069" s="29"/>
      <c r="BG5069" s="29"/>
      <c r="BH5069" s="29"/>
    </row>
    <row r="5070" spans="4:60" x14ac:dyDescent="0.2">
      <c r="D5070" s="23"/>
      <c r="F5070" s="28"/>
      <c r="H5070" s="30"/>
      <c r="I5070" s="30"/>
      <c r="J5070" s="30"/>
      <c r="K5070" s="30"/>
      <c r="L5070" s="30"/>
      <c r="M5070" s="30"/>
      <c r="N5070" s="30"/>
      <c r="O5070" s="30"/>
      <c r="P5070" s="30"/>
      <c r="Q5070" s="30"/>
      <c r="R5070" s="30"/>
      <c r="S5070" s="30"/>
      <c r="T5070" s="30"/>
      <c r="U5070" s="30"/>
      <c r="V5070" s="30"/>
      <c r="W5070" s="30"/>
      <c r="X5070" s="30"/>
      <c r="Y5070" s="30"/>
      <c r="Z5070" s="30"/>
      <c r="AA5070" s="30"/>
      <c r="AB5070" s="30"/>
      <c r="AC5070" s="30"/>
      <c r="AD5070" s="30"/>
      <c r="AE5070" s="30"/>
      <c r="AF5070" s="30"/>
      <c r="AG5070" s="30"/>
      <c r="AH5070" s="30"/>
      <c r="AI5070" s="30"/>
      <c r="AJ5070" s="30"/>
      <c r="AK5070" s="30"/>
      <c r="AL5070" s="30"/>
      <c r="AM5070" s="30"/>
      <c r="AN5070" s="30"/>
      <c r="AO5070" s="30"/>
      <c r="AP5070" s="30"/>
      <c r="AQ5070" s="30"/>
      <c r="AR5070" s="30"/>
      <c r="AS5070" s="30"/>
      <c r="AT5070" s="30"/>
      <c r="AU5070" s="30"/>
      <c r="AV5070" s="30"/>
      <c r="AW5070" s="30"/>
      <c r="AX5070" s="30"/>
      <c r="AY5070" s="30"/>
      <c r="AZ5070" s="30"/>
      <c r="BA5070" s="30"/>
      <c r="BB5070" s="30"/>
      <c r="BC5070" s="30"/>
      <c r="BD5070" s="30"/>
      <c r="BE5070" s="30"/>
      <c r="BF5070" s="30"/>
      <c r="BG5070" s="30"/>
      <c r="BH5070" s="30"/>
    </row>
    <row r="5071" spans="4:60" x14ac:dyDescent="0.2">
      <c r="D5071" s="23"/>
      <c r="F5071" s="28"/>
      <c r="H5071" s="1"/>
      <c r="Q5071" s="1"/>
      <c r="R5071" s="1"/>
      <c r="S5071" s="1"/>
      <c r="T5071" s="1"/>
      <c r="U5071" s="1"/>
      <c r="V5071" s="1"/>
      <c r="W5071" s="1"/>
      <c r="X5071" s="1"/>
      <c r="Y5071" s="1"/>
      <c r="Z5071" s="1"/>
      <c r="AA5071" s="1"/>
      <c r="AB5071" s="1"/>
      <c r="AC5071" s="1"/>
      <c r="AD5071" s="1"/>
      <c r="AE5071" s="1"/>
      <c r="AF5071" s="1"/>
      <c r="AG5071" s="1"/>
      <c r="AH5071" s="1"/>
      <c r="AI5071" s="1"/>
      <c r="AJ5071" s="1"/>
      <c r="AK5071" s="1"/>
      <c r="AL5071" s="1"/>
      <c r="AM5071" s="1"/>
      <c r="AN5071" s="1"/>
      <c r="AO5071" s="1"/>
      <c r="AP5071" s="1"/>
      <c r="AQ5071" s="1"/>
      <c r="AR5071" s="1"/>
      <c r="AS5071" s="1"/>
      <c r="AT5071" s="1"/>
      <c r="AU5071" s="1"/>
      <c r="AV5071" s="1"/>
      <c r="AW5071" s="1"/>
      <c r="AX5071" s="1"/>
      <c r="AY5071" s="1"/>
      <c r="AZ5071" s="1"/>
      <c r="BA5071" s="1"/>
      <c r="BB5071" s="1"/>
      <c r="BC5071" s="1"/>
      <c r="BD5071" s="1"/>
      <c r="BE5071" s="1"/>
      <c r="BF5071" s="1"/>
      <c r="BG5071" s="1"/>
      <c r="BH5071" s="1"/>
    </row>
    <row r="5072" spans="4:60" x14ac:dyDescent="0.2">
      <c r="D5072" s="23"/>
      <c r="F5072" s="1"/>
      <c r="H5072" s="1"/>
      <c r="Q5072" s="1"/>
      <c r="R5072" s="1"/>
      <c r="S5072" s="1"/>
      <c r="T5072" s="1"/>
      <c r="U5072" s="1"/>
      <c r="V5072" s="1"/>
      <c r="W5072" s="1"/>
      <c r="X5072" s="1"/>
      <c r="Y5072" s="1"/>
      <c r="Z5072" s="1"/>
      <c r="AA5072" s="1"/>
      <c r="AB5072" s="1"/>
      <c r="AC5072" s="1"/>
      <c r="AD5072" s="1"/>
      <c r="AE5072" s="1"/>
      <c r="AF5072" s="1"/>
      <c r="AG5072" s="1"/>
      <c r="AH5072" s="1"/>
      <c r="AI5072" s="1"/>
      <c r="AJ5072" s="1"/>
      <c r="AK5072" s="1"/>
      <c r="AL5072" s="1"/>
      <c r="AM5072" s="1"/>
      <c r="AN5072" s="1"/>
      <c r="AO5072" s="1"/>
      <c r="AP5072" s="1"/>
      <c r="AQ5072" s="1"/>
      <c r="AR5072" s="1"/>
      <c r="AS5072" s="1"/>
      <c r="AT5072" s="1"/>
      <c r="AU5072" s="1"/>
      <c r="AV5072" s="1"/>
      <c r="AW5072" s="1"/>
      <c r="AX5072" s="1"/>
      <c r="AY5072" s="1"/>
      <c r="AZ5072" s="1"/>
      <c r="BA5072" s="1"/>
      <c r="BB5072" s="1"/>
      <c r="BC5072" s="1"/>
      <c r="BD5072" s="1"/>
      <c r="BE5072" s="1"/>
      <c r="BF5072" s="1"/>
      <c r="BG5072" s="1"/>
      <c r="BH5072" s="1"/>
    </row>
    <row r="5073" spans="4:60" x14ac:dyDescent="0.2">
      <c r="D5073" s="23"/>
      <c r="F5073" s="1"/>
      <c r="H5073" s="1"/>
      <c r="I5073" s="26"/>
      <c r="J5073" s="26"/>
      <c r="K5073" s="26"/>
      <c r="L5073" s="26"/>
      <c r="M5073" s="26"/>
      <c r="N5073" s="26"/>
      <c r="O5073" s="26"/>
      <c r="P5073" s="26"/>
      <c r="Q5073" s="26"/>
      <c r="R5073" s="26"/>
      <c r="S5073" s="26"/>
      <c r="T5073" s="26"/>
      <c r="U5073" s="26"/>
      <c r="V5073" s="26"/>
      <c r="W5073" s="26"/>
      <c r="X5073" s="26"/>
      <c r="Y5073" s="26"/>
      <c r="Z5073" s="26"/>
      <c r="AA5073" s="26"/>
      <c r="AB5073" s="26"/>
      <c r="AC5073" s="26"/>
      <c r="AD5073" s="26"/>
      <c r="AE5073" s="26"/>
      <c r="AF5073" s="26"/>
      <c r="AG5073" s="26"/>
      <c r="AH5073" s="26"/>
      <c r="AI5073" s="26"/>
      <c r="AJ5073" s="26"/>
      <c r="AK5073" s="26"/>
      <c r="AL5073" s="26"/>
      <c r="AM5073" s="26"/>
      <c r="AN5073" s="26"/>
      <c r="AO5073" s="26"/>
      <c r="AP5073" s="26"/>
      <c r="AQ5073" s="26"/>
      <c r="AR5073" s="26"/>
      <c r="AS5073" s="26"/>
      <c r="AT5073" s="26"/>
      <c r="AU5073" s="26"/>
      <c r="AV5073" s="26"/>
      <c r="AW5073" s="26"/>
      <c r="AX5073" s="26"/>
      <c r="AY5073" s="26"/>
      <c r="AZ5073" s="26"/>
      <c r="BA5073" s="26"/>
      <c r="BB5073" s="26"/>
      <c r="BC5073" s="26"/>
      <c r="BD5073" s="26"/>
      <c r="BE5073" s="26"/>
      <c r="BF5073" s="26"/>
      <c r="BG5073" s="26"/>
      <c r="BH5073" s="26"/>
    </row>
    <row r="5074" spans="4:60" x14ac:dyDescent="0.2">
      <c r="D5074" s="23"/>
      <c r="F5074" s="28"/>
      <c r="H5074" s="1"/>
      <c r="Q5074" s="1"/>
      <c r="R5074" s="1"/>
      <c r="S5074" s="1"/>
      <c r="T5074" s="1"/>
      <c r="U5074" s="1"/>
      <c r="V5074" s="1"/>
      <c r="W5074" s="1"/>
      <c r="X5074" s="1"/>
      <c r="Y5074" s="1"/>
      <c r="Z5074" s="1"/>
      <c r="AA5074" s="1"/>
      <c r="AB5074" s="1"/>
      <c r="AC5074" s="1"/>
      <c r="AD5074" s="1"/>
      <c r="AE5074" s="1"/>
      <c r="AF5074" s="1"/>
      <c r="AG5074" s="1"/>
      <c r="AH5074" s="1"/>
      <c r="AI5074" s="1"/>
      <c r="AJ5074" s="1"/>
      <c r="AK5074" s="1"/>
      <c r="AL5074" s="1"/>
      <c r="AM5074" s="1"/>
      <c r="AN5074" s="1"/>
      <c r="AO5074" s="1"/>
      <c r="AP5074" s="1"/>
      <c r="AQ5074" s="1"/>
      <c r="AR5074" s="1"/>
      <c r="AS5074" s="1"/>
      <c r="AT5074" s="1"/>
      <c r="AU5074" s="1"/>
      <c r="AV5074" s="1"/>
      <c r="AW5074" s="1"/>
      <c r="AX5074" s="1"/>
      <c r="AY5074" s="1"/>
      <c r="AZ5074" s="1"/>
      <c r="BA5074" s="1"/>
      <c r="BB5074" s="1"/>
      <c r="BC5074" s="1"/>
      <c r="BD5074" s="1"/>
      <c r="BE5074" s="1"/>
      <c r="BF5074" s="1"/>
      <c r="BG5074" s="1"/>
      <c r="BH5074" s="1"/>
    </row>
    <row r="5075" spans="4:60" x14ac:dyDescent="0.2">
      <c r="D5075" s="23"/>
      <c r="F5075" s="28"/>
      <c r="H5075" s="1"/>
      <c r="I5075" s="29"/>
      <c r="J5075" s="29"/>
      <c r="K5075" s="29"/>
      <c r="L5075" s="29"/>
      <c r="M5075" s="29"/>
      <c r="N5075" s="29"/>
      <c r="O5075" s="29"/>
      <c r="P5075" s="29"/>
      <c r="Q5075" s="29"/>
      <c r="R5075" s="29"/>
      <c r="S5075" s="29"/>
      <c r="T5075" s="29"/>
      <c r="U5075" s="29"/>
      <c r="V5075" s="29"/>
      <c r="W5075" s="29"/>
      <c r="X5075" s="29"/>
      <c r="Y5075" s="29"/>
      <c r="Z5075" s="29"/>
      <c r="AA5075" s="29"/>
      <c r="AB5075" s="29"/>
      <c r="AC5075" s="29"/>
      <c r="AD5075" s="29"/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29"/>
      <c r="AQ5075" s="29"/>
      <c r="AR5075" s="29"/>
      <c r="AS5075" s="29"/>
      <c r="AT5075" s="29"/>
      <c r="AU5075" s="29"/>
      <c r="AV5075" s="29"/>
      <c r="AW5075" s="29"/>
      <c r="AX5075" s="29"/>
      <c r="AY5075" s="29"/>
      <c r="AZ5075" s="29"/>
      <c r="BA5075" s="29"/>
      <c r="BB5075" s="29"/>
      <c r="BC5075" s="29"/>
      <c r="BD5075" s="29"/>
      <c r="BE5075" s="29"/>
      <c r="BF5075" s="29"/>
      <c r="BG5075" s="29"/>
      <c r="BH5075" s="29"/>
    </row>
    <row r="5076" spans="4:60" x14ac:dyDescent="0.2">
      <c r="D5076" s="23"/>
      <c r="F5076" s="28"/>
      <c r="H5076" s="30"/>
      <c r="I5076" s="30"/>
      <c r="J5076" s="30"/>
      <c r="K5076" s="30"/>
      <c r="L5076" s="30"/>
      <c r="M5076" s="30"/>
      <c r="N5076" s="30"/>
      <c r="O5076" s="30"/>
      <c r="P5076" s="30"/>
      <c r="Q5076" s="30"/>
      <c r="R5076" s="30"/>
      <c r="S5076" s="30"/>
      <c r="T5076" s="30"/>
      <c r="U5076" s="30"/>
      <c r="V5076" s="30"/>
      <c r="W5076" s="30"/>
      <c r="X5076" s="30"/>
      <c r="Y5076" s="30"/>
      <c r="Z5076" s="30"/>
      <c r="AA5076" s="30"/>
      <c r="AB5076" s="30"/>
      <c r="AC5076" s="30"/>
      <c r="AD5076" s="30"/>
      <c r="AE5076" s="30"/>
      <c r="AF5076" s="30"/>
      <c r="AG5076" s="30"/>
      <c r="AH5076" s="30"/>
      <c r="AI5076" s="30"/>
      <c r="AJ5076" s="30"/>
      <c r="AK5076" s="30"/>
      <c r="AL5076" s="30"/>
      <c r="AM5076" s="30"/>
      <c r="AN5076" s="30"/>
      <c r="AO5076" s="30"/>
      <c r="AP5076" s="30"/>
      <c r="AQ5076" s="30"/>
      <c r="AR5076" s="30"/>
      <c r="AS5076" s="30"/>
      <c r="AT5076" s="30"/>
      <c r="AU5076" s="30"/>
      <c r="AV5076" s="30"/>
      <c r="AW5076" s="30"/>
      <c r="AX5076" s="30"/>
      <c r="AY5076" s="30"/>
      <c r="AZ5076" s="30"/>
      <c r="BA5076" s="30"/>
      <c r="BB5076" s="30"/>
      <c r="BC5076" s="30"/>
      <c r="BD5076" s="30"/>
      <c r="BE5076" s="30"/>
      <c r="BF5076" s="30"/>
      <c r="BG5076" s="30"/>
      <c r="BH5076" s="30"/>
    </row>
    <row r="5077" spans="4:60" x14ac:dyDescent="0.2">
      <c r="D5077" s="23"/>
      <c r="F5077" s="28"/>
      <c r="H5077" s="1"/>
      <c r="Q5077" s="1"/>
      <c r="R5077" s="1"/>
      <c r="S5077" s="1"/>
      <c r="T5077" s="1"/>
      <c r="U5077" s="1"/>
      <c r="V5077" s="1"/>
      <c r="W5077" s="1"/>
      <c r="X5077" s="1"/>
      <c r="Y5077" s="1"/>
      <c r="Z5077" s="1"/>
      <c r="AA5077" s="1"/>
      <c r="AB5077" s="1"/>
      <c r="AC5077" s="1"/>
      <c r="AD5077" s="1"/>
      <c r="AE5077" s="1"/>
      <c r="AF5077" s="1"/>
      <c r="AG5077" s="1"/>
      <c r="AH5077" s="1"/>
      <c r="AI5077" s="1"/>
      <c r="AJ5077" s="1"/>
      <c r="AK5077" s="1"/>
      <c r="AL5077" s="1"/>
      <c r="AM5077" s="1"/>
      <c r="AN5077" s="1"/>
      <c r="AO5077" s="1"/>
      <c r="AP5077" s="1"/>
      <c r="AQ5077" s="1"/>
      <c r="AR5077" s="1"/>
      <c r="AS5077" s="1"/>
      <c r="AT5077" s="1"/>
      <c r="AU5077" s="1"/>
      <c r="AV5077" s="1"/>
      <c r="AW5077" s="1"/>
      <c r="AX5077" s="1"/>
      <c r="AY5077" s="1"/>
      <c r="AZ5077" s="1"/>
      <c r="BA5077" s="1"/>
      <c r="BB5077" s="1"/>
      <c r="BC5077" s="1"/>
      <c r="BD5077" s="1"/>
      <c r="BE5077" s="1"/>
      <c r="BF5077" s="1"/>
      <c r="BG5077" s="1"/>
      <c r="BH5077" s="1"/>
    </row>
    <row r="5078" spans="4:60" x14ac:dyDescent="0.2">
      <c r="D5078" s="23"/>
      <c r="F5078" s="1"/>
      <c r="H5078" s="1"/>
      <c r="Q5078" s="1"/>
      <c r="R5078" s="1"/>
      <c r="S5078" s="1"/>
      <c r="T5078" s="1"/>
      <c r="U5078" s="1"/>
      <c r="V5078" s="1"/>
      <c r="W5078" s="1"/>
      <c r="X5078" s="1"/>
      <c r="Y5078" s="1"/>
      <c r="Z5078" s="1"/>
      <c r="AA5078" s="1"/>
      <c r="AB5078" s="1"/>
      <c r="AC5078" s="1"/>
      <c r="AD5078" s="1"/>
      <c r="AE5078" s="1"/>
      <c r="AF5078" s="1"/>
      <c r="AG5078" s="1"/>
      <c r="AH5078" s="1"/>
      <c r="AI5078" s="1"/>
      <c r="AJ5078" s="1"/>
      <c r="AK5078" s="1"/>
      <c r="AL5078" s="1"/>
      <c r="AM5078" s="1"/>
      <c r="AN5078" s="1"/>
      <c r="AO5078" s="1"/>
      <c r="AP5078" s="1"/>
      <c r="AQ5078" s="1"/>
      <c r="AR5078" s="1"/>
      <c r="AS5078" s="1"/>
      <c r="AT5078" s="1"/>
      <c r="AU5078" s="1"/>
      <c r="AV5078" s="1"/>
      <c r="AW5078" s="1"/>
      <c r="AX5078" s="1"/>
      <c r="AY5078" s="1"/>
      <c r="AZ5078" s="1"/>
      <c r="BA5078" s="1"/>
      <c r="BB5078" s="1"/>
      <c r="BC5078" s="1"/>
      <c r="BD5078" s="1"/>
      <c r="BE5078" s="1"/>
      <c r="BF5078" s="1"/>
      <c r="BG5078" s="1"/>
      <c r="BH5078" s="1"/>
    </row>
    <row r="5079" spans="4:60" x14ac:dyDescent="0.2">
      <c r="D5079" s="23"/>
      <c r="F5079" s="1"/>
      <c r="H5079" s="1"/>
      <c r="I5079" s="26"/>
      <c r="J5079" s="26"/>
      <c r="K5079" s="26"/>
      <c r="L5079" s="26"/>
      <c r="M5079" s="26"/>
      <c r="N5079" s="26"/>
      <c r="O5079" s="26"/>
      <c r="P5079" s="26"/>
      <c r="Q5079" s="26"/>
      <c r="R5079" s="26"/>
      <c r="S5079" s="26"/>
      <c r="T5079" s="26"/>
      <c r="U5079" s="26"/>
      <c r="V5079" s="26"/>
      <c r="W5079" s="26"/>
      <c r="X5079" s="26"/>
      <c r="Y5079" s="26"/>
      <c r="Z5079" s="26"/>
      <c r="AA5079" s="26"/>
      <c r="AB5079" s="26"/>
      <c r="AC5079" s="26"/>
      <c r="AD5079" s="26"/>
      <c r="AE5079" s="26"/>
      <c r="AF5079" s="26"/>
      <c r="AG5079" s="26"/>
      <c r="AH5079" s="26"/>
      <c r="AI5079" s="26"/>
      <c r="AJ5079" s="26"/>
      <c r="AK5079" s="26"/>
      <c r="AL5079" s="26"/>
      <c r="AM5079" s="26"/>
      <c r="AN5079" s="26"/>
      <c r="AO5079" s="26"/>
      <c r="AP5079" s="26"/>
      <c r="AQ5079" s="26"/>
      <c r="AR5079" s="26"/>
      <c r="AS5079" s="26"/>
      <c r="AT5079" s="26"/>
      <c r="AU5079" s="26"/>
      <c r="AV5079" s="26"/>
      <c r="AW5079" s="26"/>
      <c r="AX5079" s="26"/>
      <c r="AY5079" s="26"/>
      <c r="AZ5079" s="26"/>
      <c r="BA5079" s="26"/>
      <c r="BB5079" s="26"/>
      <c r="BC5079" s="26"/>
      <c r="BD5079" s="26"/>
      <c r="BE5079" s="26"/>
      <c r="BF5079" s="26"/>
      <c r="BG5079" s="26"/>
      <c r="BH5079" s="26"/>
    </row>
    <row r="5080" spans="4:60" x14ac:dyDescent="0.2">
      <c r="D5080" s="23"/>
      <c r="F5080" s="28"/>
      <c r="H5080" s="1"/>
      <c r="Q5080" s="1"/>
      <c r="R5080" s="1"/>
      <c r="S5080" s="1"/>
      <c r="T5080" s="1"/>
      <c r="U5080" s="1"/>
      <c r="V5080" s="1"/>
      <c r="W5080" s="1"/>
      <c r="X5080" s="1"/>
      <c r="Y5080" s="1"/>
      <c r="Z5080" s="1"/>
      <c r="AA5080" s="1"/>
      <c r="AB5080" s="1"/>
      <c r="AC5080" s="1"/>
      <c r="AD5080" s="1"/>
      <c r="AE5080" s="1"/>
      <c r="AF5080" s="1"/>
      <c r="AG5080" s="1"/>
      <c r="AH5080" s="1"/>
      <c r="AI5080" s="1"/>
      <c r="AJ5080" s="1"/>
      <c r="AK5080" s="1"/>
      <c r="AL5080" s="1"/>
      <c r="AM5080" s="1"/>
      <c r="AN5080" s="1"/>
      <c r="AO5080" s="1"/>
      <c r="AP5080" s="1"/>
      <c r="AQ5080" s="1"/>
      <c r="AR5080" s="1"/>
      <c r="AS5080" s="1"/>
      <c r="AT5080" s="1"/>
      <c r="AU5080" s="1"/>
      <c r="AV5080" s="1"/>
      <c r="AW5080" s="1"/>
      <c r="AX5080" s="1"/>
      <c r="AY5080" s="1"/>
      <c r="AZ5080" s="1"/>
      <c r="BA5080" s="1"/>
      <c r="BB5080" s="1"/>
      <c r="BC5080" s="1"/>
      <c r="BD5080" s="1"/>
      <c r="BE5080" s="1"/>
      <c r="BF5080" s="1"/>
      <c r="BG5080" s="1"/>
      <c r="BH5080" s="1"/>
    </row>
    <row r="5081" spans="4:60" x14ac:dyDescent="0.2">
      <c r="D5081" s="23"/>
      <c r="F5081" s="28"/>
      <c r="H5081" s="1"/>
      <c r="I5081" s="29"/>
      <c r="J5081" s="29"/>
      <c r="K5081" s="29"/>
      <c r="L5081" s="29"/>
      <c r="M5081" s="29"/>
      <c r="N5081" s="29"/>
      <c r="O5081" s="29"/>
      <c r="P5081" s="29"/>
      <c r="Q5081" s="29"/>
      <c r="R5081" s="29"/>
      <c r="S5081" s="29"/>
      <c r="T5081" s="29"/>
      <c r="U5081" s="29"/>
      <c r="V5081" s="29"/>
      <c r="W5081" s="29"/>
      <c r="X5081" s="29"/>
      <c r="Y5081" s="29"/>
      <c r="Z5081" s="29"/>
      <c r="AA5081" s="29"/>
      <c r="AB5081" s="29"/>
      <c r="AC5081" s="29"/>
      <c r="AD5081" s="29"/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29"/>
      <c r="AQ5081" s="29"/>
      <c r="AR5081" s="29"/>
      <c r="AS5081" s="29"/>
      <c r="AT5081" s="29"/>
      <c r="AU5081" s="29"/>
      <c r="AV5081" s="29"/>
      <c r="AW5081" s="29"/>
      <c r="AX5081" s="29"/>
      <c r="AY5081" s="29"/>
      <c r="AZ5081" s="29"/>
      <c r="BA5081" s="29"/>
      <c r="BB5081" s="29"/>
      <c r="BC5081" s="29"/>
      <c r="BD5081" s="29"/>
      <c r="BE5081" s="29"/>
      <c r="BF5081" s="29"/>
      <c r="BG5081" s="29"/>
      <c r="BH5081" s="29"/>
    </row>
    <row r="5082" spans="4:60" x14ac:dyDescent="0.2">
      <c r="D5082" s="23"/>
      <c r="F5082" s="28"/>
      <c r="H5082" s="30"/>
      <c r="I5082" s="30"/>
      <c r="J5082" s="30"/>
      <c r="K5082" s="30"/>
      <c r="L5082" s="30"/>
      <c r="M5082" s="30"/>
      <c r="N5082" s="30"/>
      <c r="O5082" s="30"/>
      <c r="P5082" s="30"/>
      <c r="Q5082" s="30"/>
      <c r="R5082" s="30"/>
      <c r="S5082" s="30"/>
      <c r="T5082" s="30"/>
      <c r="U5082" s="30"/>
      <c r="V5082" s="30"/>
      <c r="W5082" s="30"/>
      <c r="X5082" s="30"/>
      <c r="Y5082" s="30"/>
      <c r="Z5082" s="30"/>
      <c r="AA5082" s="30"/>
      <c r="AB5082" s="30"/>
      <c r="AC5082" s="30"/>
      <c r="AD5082" s="30"/>
      <c r="AE5082" s="30"/>
      <c r="AF5082" s="30"/>
      <c r="AG5082" s="30"/>
      <c r="AH5082" s="30"/>
      <c r="AI5082" s="30"/>
      <c r="AJ5082" s="30"/>
      <c r="AK5082" s="30"/>
      <c r="AL5082" s="30"/>
      <c r="AM5082" s="30"/>
      <c r="AN5082" s="30"/>
      <c r="AO5082" s="30"/>
      <c r="AP5082" s="30"/>
      <c r="AQ5082" s="30"/>
      <c r="AR5082" s="30"/>
      <c r="AS5082" s="30"/>
      <c r="AT5082" s="30"/>
      <c r="AU5082" s="30"/>
      <c r="AV5082" s="30"/>
      <c r="AW5082" s="30"/>
      <c r="AX5082" s="30"/>
      <c r="AY5082" s="30"/>
      <c r="AZ5082" s="30"/>
      <c r="BA5082" s="30"/>
      <c r="BB5082" s="30"/>
      <c r="BC5082" s="30"/>
      <c r="BD5082" s="30"/>
      <c r="BE5082" s="30"/>
      <c r="BF5082" s="30"/>
      <c r="BG5082" s="30"/>
      <c r="BH5082" s="30"/>
    </row>
    <row r="5083" spans="4:60" x14ac:dyDescent="0.2">
      <c r="D5083" s="23"/>
      <c r="F5083" s="28"/>
      <c r="H5083" s="1"/>
      <c r="Q5083" s="1"/>
      <c r="R5083" s="1"/>
      <c r="S5083" s="1"/>
      <c r="T5083" s="1"/>
      <c r="U5083" s="1"/>
      <c r="V5083" s="1"/>
      <c r="W5083" s="1"/>
      <c r="X5083" s="1"/>
      <c r="Y5083" s="1"/>
      <c r="Z5083" s="1"/>
      <c r="AA5083" s="1"/>
      <c r="AB5083" s="1"/>
      <c r="AC5083" s="1"/>
      <c r="AD5083" s="1"/>
      <c r="AE5083" s="1"/>
      <c r="AF5083" s="1"/>
      <c r="AG5083" s="1"/>
      <c r="AH5083" s="1"/>
      <c r="AI5083" s="1"/>
      <c r="AJ5083" s="1"/>
      <c r="AK5083" s="1"/>
      <c r="AL5083" s="1"/>
      <c r="AM5083" s="1"/>
      <c r="AN5083" s="1"/>
      <c r="AO5083" s="1"/>
      <c r="AP5083" s="1"/>
      <c r="AQ5083" s="1"/>
      <c r="AR5083" s="1"/>
      <c r="AS5083" s="1"/>
      <c r="AT5083" s="1"/>
      <c r="AU5083" s="1"/>
      <c r="AV5083" s="1"/>
      <c r="AW5083" s="1"/>
      <c r="AX5083" s="1"/>
      <c r="AY5083" s="1"/>
      <c r="AZ5083" s="1"/>
      <c r="BA5083" s="1"/>
      <c r="BB5083" s="1"/>
      <c r="BC5083" s="1"/>
      <c r="BD5083" s="1"/>
      <c r="BE5083" s="1"/>
      <c r="BF5083" s="1"/>
      <c r="BG5083" s="1"/>
      <c r="BH5083" s="1"/>
    </row>
    <row r="5084" spans="4:60" x14ac:dyDescent="0.2">
      <c r="D5084" s="23"/>
      <c r="F5084" s="1"/>
      <c r="H5084" s="1"/>
      <c r="Q5084" s="1"/>
      <c r="R5084" s="1"/>
      <c r="S5084" s="1"/>
      <c r="T5084" s="1"/>
      <c r="U5084" s="1"/>
      <c r="V5084" s="1"/>
      <c r="W5084" s="1"/>
      <c r="X5084" s="1"/>
      <c r="Y5084" s="1"/>
      <c r="Z5084" s="1"/>
      <c r="AA5084" s="1"/>
      <c r="AB5084" s="1"/>
      <c r="AC5084" s="1"/>
      <c r="AD5084" s="1"/>
      <c r="AE5084" s="1"/>
      <c r="AF5084" s="1"/>
      <c r="AG5084" s="1"/>
      <c r="AH5084" s="1"/>
      <c r="AI5084" s="1"/>
      <c r="AJ5084" s="1"/>
      <c r="AK5084" s="1"/>
      <c r="AL5084" s="1"/>
      <c r="AM5084" s="1"/>
      <c r="AN5084" s="1"/>
      <c r="AO5084" s="1"/>
      <c r="AP5084" s="1"/>
      <c r="AQ5084" s="1"/>
      <c r="AR5084" s="1"/>
      <c r="AS5084" s="1"/>
      <c r="AT5084" s="1"/>
      <c r="AU5084" s="1"/>
      <c r="AV5084" s="1"/>
      <c r="AW5084" s="1"/>
      <c r="AX5084" s="1"/>
      <c r="AY5084" s="1"/>
      <c r="AZ5084" s="1"/>
      <c r="BA5084" s="1"/>
      <c r="BB5084" s="1"/>
      <c r="BC5084" s="1"/>
      <c r="BD5084" s="1"/>
      <c r="BE5084" s="1"/>
      <c r="BF5084" s="1"/>
      <c r="BG5084" s="1"/>
      <c r="BH5084" s="1"/>
    </row>
    <row r="5085" spans="4:60" x14ac:dyDescent="0.2">
      <c r="D5085" s="23"/>
      <c r="F5085" s="1"/>
      <c r="H5085" s="1"/>
      <c r="I5085" s="26"/>
      <c r="J5085" s="26"/>
      <c r="K5085" s="26"/>
      <c r="L5085" s="26"/>
      <c r="M5085" s="26"/>
      <c r="N5085" s="26"/>
      <c r="O5085" s="26"/>
      <c r="P5085" s="26"/>
      <c r="Q5085" s="26"/>
      <c r="R5085" s="26"/>
      <c r="S5085" s="26"/>
      <c r="T5085" s="26"/>
      <c r="U5085" s="26"/>
      <c r="V5085" s="26"/>
      <c r="W5085" s="26"/>
      <c r="X5085" s="26"/>
      <c r="Y5085" s="26"/>
      <c r="Z5085" s="26"/>
      <c r="AA5085" s="26"/>
      <c r="AB5085" s="26"/>
      <c r="AC5085" s="26"/>
      <c r="AD5085" s="26"/>
      <c r="AE5085" s="26"/>
      <c r="AF5085" s="26"/>
      <c r="AG5085" s="26"/>
      <c r="AH5085" s="26"/>
      <c r="AI5085" s="26"/>
      <c r="AJ5085" s="26"/>
      <c r="AK5085" s="26"/>
      <c r="AL5085" s="26"/>
      <c r="AM5085" s="26"/>
      <c r="AN5085" s="26"/>
      <c r="AO5085" s="26"/>
      <c r="AP5085" s="26"/>
      <c r="AQ5085" s="26"/>
      <c r="AR5085" s="26"/>
      <c r="AS5085" s="26"/>
      <c r="AT5085" s="26"/>
      <c r="AU5085" s="26"/>
      <c r="AV5085" s="26"/>
      <c r="AW5085" s="26"/>
      <c r="AX5085" s="26"/>
      <c r="AY5085" s="26"/>
      <c r="AZ5085" s="26"/>
      <c r="BA5085" s="26"/>
      <c r="BB5085" s="26"/>
      <c r="BC5085" s="26"/>
      <c r="BD5085" s="26"/>
      <c r="BE5085" s="26"/>
      <c r="BF5085" s="26"/>
      <c r="BG5085" s="26"/>
      <c r="BH5085" s="26"/>
    </row>
    <row r="5086" spans="4:60" x14ac:dyDescent="0.2">
      <c r="D5086" s="23"/>
      <c r="F5086" s="28"/>
      <c r="H5086" s="1"/>
      <c r="Q5086" s="1"/>
      <c r="R5086" s="1"/>
      <c r="S5086" s="1"/>
      <c r="T5086" s="1"/>
      <c r="U5086" s="1"/>
      <c r="V5086" s="1"/>
      <c r="W5086" s="1"/>
      <c r="X5086" s="1"/>
      <c r="Y5086" s="1"/>
      <c r="Z5086" s="1"/>
      <c r="AA5086" s="1"/>
      <c r="AB5086" s="1"/>
      <c r="AC5086" s="1"/>
      <c r="AD5086" s="1"/>
      <c r="AE5086" s="1"/>
      <c r="AF5086" s="1"/>
      <c r="AG5086" s="1"/>
      <c r="AH5086" s="1"/>
      <c r="AI5086" s="1"/>
      <c r="AJ5086" s="1"/>
      <c r="AK5086" s="1"/>
      <c r="AL5086" s="1"/>
      <c r="AM5086" s="1"/>
      <c r="AN5086" s="1"/>
      <c r="AO5086" s="1"/>
      <c r="AP5086" s="1"/>
      <c r="AQ5086" s="1"/>
      <c r="AR5086" s="1"/>
      <c r="AS5086" s="1"/>
      <c r="AT5086" s="1"/>
      <c r="AU5086" s="1"/>
      <c r="AV5086" s="1"/>
      <c r="AW5086" s="1"/>
      <c r="AX5086" s="1"/>
      <c r="AY5086" s="1"/>
      <c r="AZ5086" s="1"/>
      <c r="BA5086" s="1"/>
      <c r="BB5086" s="1"/>
      <c r="BC5086" s="1"/>
      <c r="BD5086" s="1"/>
      <c r="BE5086" s="1"/>
      <c r="BF5086" s="1"/>
      <c r="BG5086" s="1"/>
      <c r="BH5086" s="1"/>
    </row>
    <row r="5087" spans="4:60" x14ac:dyDescent="0.2">
      <c r="D5087" s="23"/>
      <c r="F5087" s="28"/>
      <c r="H5087" s="1"/>
      <c r="I5087" s="29"/>
      <c r="J5087" s="29"/>
      <c r="K5087" s="29"/>
      <c r="L5087" s="29"/>
      <c r="M5087" s="29"/>
      <c r="N5087" s="29"/>
      <c r="O5087" s="29"/>
      <c r="P5087" s="29"/>
      <c r="Q5087" s="29"/>
      <c r="R5087" s="29"/>
      <c r="S5087" s="29"/>
      <c r="T5087" s="29"/>
      <c r="U5087" s="29"/>
      <c r="V5087" s="29"/>
      <c r="W5087" s="29"/>
      <c r="X5087" s="29"/>
      <c r="Y5087" s="29"/>
      <c r="Z5087" s="29"/>
      <c r="AA5087" s="29"/>
      <c r="AB5087" s="29"/>
      <c r="AC5087" s="29"/>
      <c r="AD5087" s="29"/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29"/>
      <c r="AQ5087" s="29"/>
      <c r="AR5087" s="29"/>
      <c r="AS5087" s="29"/>
      <c r="AT5087" s="29"/>
      <c r="AU5087" s="29"/>
      <c r="AV5087" s="29"/>
      <c r="AW5087" s="29"/>
      <c r="AX5087" s="29"/>
      <c r="AY5087" s="29"/>
      <c r="AZ5087" s="29"/>
      <c r="BA5087" s="29"/>
      <c r="BB5087" s="29"/>
      <c r="BC5087" s="29"/>
      <c r="BD5087" s="29"/>
      <c r="BE5087" s="29"/>
      <c r="BF5087" s="29"/>
      <c r="BG5087" s="29"/>
      <c r="BH5087" s="29"/>
    </row>
    <row r="5088" spans="4:60" x14ac:dyDescent="0.2">
      <c r="D5088" s="23"/>
      <c r="F5088" s="28"/>
      <c r="H5088" s="30"/>
      <c r="I5088" s="30"/>
      <c r="J5088" s="30"/>
      <c r="K5088" s="30"/>
      <c r="L5088" s="30"/>
      <c r="M5088" s="30"/>
      <c r="N5088" s="30"/>
      <c r="O5088" s="30"/>
      <c r="P5088" s="30"/>
      <c r="Q5088" s="30"/>
      <c r="R5088" s="30"/>
      <c r="S5088" s="30"/>
      <c r="T5088" s="30"/>
      <c r="U5088" s="30"/>
      <c r="V5088" s="30"/>
      <c r="W5088" s="30"/>
      <c r="X5088" s="30"/>
      <c r="Y5088" s="30"/>
      <c r="Z5088" s="30"/>
      <c r="AA5088" s="30"/>
      <c r="AB5088" s="30"/>
      <c r="AC5088" s="30"/>
      <c r="AD5088" s="30"/>
      <c r="AE5088" s="30"/>
      <c r="AF5088" s="30"/>
      <c r="AG5088" s="30"/>
      <c r="AH5088" s="30"/>
      <c r="AI5088" s="30"/>
      <c r="AJ5088" s="30"/>
      <c r="AK5088" s="30"/>
      <c r="AL5088" s="30"/>
      <c r="AM5088" s="30"/>
      <c r="AN5088" s="30"/>
      <c r="AO5088" s="30"/>
      <c r="AP5088" s="30"/>
      <c r="AQ5088" s="30"/>
      <c r="AR5088" s="30"/>
      <c r="AS5088" s="30"/>
      <c r="AT5088" s="30"/>
      <c r="AU5088" s="30"/>
      <c r="AV5088" s="30"/>
      <c r="AW5088" s="30"/>
      <c r="AX5088" s="30"/>
      <c r="AY5088" s="30"/>
      <c r="AZ5088" s="30"/>
      <c r="BA5088" s="30"/>
      <c r="BB5088" s="30"/>
      <c r="BC5088" s="30"/>
      <c r="BD5088" s="30"/>
      <c r="BE5088" s="30"/>
      <c r="BF5088" s="30"/>
      <c r="BG5088" s="30"/>
      <c r="BH5088" s="30"/>
    </row>
    <row r="5089" spans="4:60" x14ac:dyDescent="0.2">
      <c r="D5089" s="23"/>
      <c r="F5089" s="28"/>
      <c r="H5089" s="1"/>
      <c r="Q5089" s="1"/>
      <c r="R5089" s="1"/>
      <c r="S5089" s="1"/>
      <c r="T5089" s="1"/>
      <c r="U5089" s="1"/>
      <c r="V5089" s="1"/>
      <c r="W5089" s="1"/>
      <c r="X5089" s="1"/>
      <c r="Y5089" s="1"/>
      <c r="Z5089" s="1"/>
      <c r="AA5089" s="1"/>
      <c r="AB5089" s="1"/>
      <c r="AC5089" s="1"/>
      <c r="AD5089" s="1"/>
      <c r="AE5089" s="1"/>
      <c r="AF5089" s="1"/>
      <c r="AG5089" s="1"/>
      <c r="AH5089" s="1"/>
      <c r="AI5089" s="1"/>
      <c r="AJ5089" s="1"/>
      <c r="AK5089" s="1"/>
      <c r="AL5089" s="1"/>
      <c r="AM5089" s="1"/>
      <c r="AN5089" s="1"/>
      <c r="AO5089" s="1"/>
      <c r="AP5089" s="1"/>
      <c r="AQ5089" s="1"/>
      <c r="AR5089" s="1"/>
      <c r="AS5089" s="1"/>
      <c r="AT5089" s="1"/>
      <c r="AU5089" s="1"/>
      <c r="AV5089" s="1"/>
      <c r="AW5089" s="1"/>
      <c r="AX5089" s="1"/>
      <c r="AY5089" s="1"/>
      <c r="AZ5089" s="1"/>
      <c r="BA5089" s="1"/>
      <c r="BB5089" s="1"/>
      <c r="BC5089" s="1"/>
      <c r="BD5089" s="1"/>
      <c r="BE5089" s="1"/>
      <c r="BF5089" s="1"/>
      <c r="BG5089" s="1"/>
      <c r="BH5089" s="1"/>
    </row>
    <row r="5090" spans="4:60" x14ac:dyDescent="0.2">
      <c r="D5090" s="23"/>
      <c r="F5090" s="1"/>
      <c r="H5090" s="1"/>
      <c r="Q5090" s="1"/>
      <c r="R5090" s="1"/>
      <c r="S5090" s="1"/>
      <c r="T5090" s="1"/>
      <c r="U5090" s="1"/>
      <c r="V5090" s="1"/>
      <c r="W5090" s="1"/>
      <c r="X5090" s="1"/>
      <c r="Y5090" s="1"/>
      <c r="Z5090" s="1"/>
      <c r="AA5090" s="1"/>
      <c r="AB5090" s="1"/>
      <c r="AC5090" s="1"/>
      <c r="AD5090" s="1"/>
      <c r="AE5090" s="1"/>
      <c r="AF5090" s="1"/>
      <c r="AG5090" s="1"/>
      <c r="AH5090" s="1"/>
      <c r="AI5090" s="1"/>
      <c r="AJ5090" s="1"/>
      <c r="AK5090" s="1"/>
      <c r="AL5090" s="1"/>
      <c r="AM5090" s="1"/>
      <c r="AN5090" s="1"/>
      <c r="AO5090" s="1"/>
      <c r="AP5090" s="1"/>
      <c r="AQ5090" s="1"/>
      <c r="AR5090" s="1"/>
      <c r="AS5090" s="1"/>
      <c r="AT5090" s="1"/>
      <c r="AU5090" s="1"/>
      <c r="AV5090" s="1"/>
      <c r="AW5090" s="1"/>
      <c r="AX5090" s="1"/>
      <c r="AY5090" s="1"/>
      <c r="AZ5090" s="1"/>
      <c r="BA5090" s="1"/>
      <c r="BB5090" s="1"/>
      <c r="BC5090" s="1"/>
      <c r="BD5090" s="1"/>
      <c r="BE5090" s="1"/>
      <c r="BF5090" s="1"/>
      <c r="BG5090" s="1"/>
      <c r="BH5090" s="1"/>
    </row>
    <row r="5091" spans="4:60" x14ac:dyDescent="0.2">
      <c r="D5091" s="23"/>
      <c r="F5091" s="1"/>
      <c r="H5091" s="1"/>
      <c r="I5091" s="26"/>
      <c r="J5091" s="26"/>
      <c r="K5091" s="26"/>
      <c r="L5091" s="26"/>
      <c r="M5091" s="26"/>
      <c r="N5091" s="26"/>
      <c r="O5091" s="26"/>
      <c r="P5091" s="26"/>
      <c r="Q5091" s="26"/>
      <c r="R5091" s="26"/>
      <c r="S5091" s="26"/>
      <c r="T5091" s="26"/>
      <c r="U5091" s="26"/>
      <c r="V5091" s="26"/>
      <c r="W5091" s="26"/>
      <c r="X5091" s="26"/>
      <c r="Y5091" s="26"/>
      <c r="Z5091" s="26"/>
      <c r="AA5091" s="26"/>
      <c r="AB5091" s="26"/>
      <c r="AC5091" s="26"/>
      <c r="AD5091" s="26"/>
      <c r="AE5091" s="26"/>
      <c r="AF5091" s="26"/>
      <c r="AG5091" s="26"/>
      <c r="AH5091" s="26"/>
      <c r="AI5091" s="26"/>
      <c r="AJ5091" s="26"/>
      <c r="AK5091" s="26"/>
      <c r="AL5091" s="26"/>
      <c r="AM5091" s="26"/>
      <c r="AN5091" s="26"/>
      <c r="AO5091" s="26"/>
      <c r="AP5091" s="26"/>
      <c r="AQ5091" s="26"/>
      <c r="AR5091" s="26"/>
      <c r="AS5091" s="26"/>
      <c r="AT5091" s="26"/>
      <c r="AU5091" s="26"/>
      <c r="AV5091" s="26"/>
      <c r="AW5091" s="26"/>
      <c r="AX5091" s="26"/>
      <c r="AY5091" s="26"/>
      <c r="AZ5091" s="26"/>
      <c r="BA5091" s="26"/>
      <c r="BB5091" s="26"/>
      <c r="BC5091" s="26"/>
      <c r="BD5091" s="26"/>
      <c r="BE5091" s="26"/>
      <c r="BF5091" s="26"/>
      <c r="BG5091" s="26"/>
      <c r="BH5091" s="26"/>
    </row>
    <row r="5092" spans="4:60" x14ac:dyDescent="0.2">
      <c r="D5092" s="23"/>
      <c r="F5092" s="28"/>
      <c r="H5092" s="1"/>
      <c r="Q5092" s="1"/>
      <c r="R5092" s="1"/>
      <c r="S5092" s="1"/>
      <c r="T5092" s="1"/>
      <c r="U5092" s="1"/>
      <c r="V5092" s="1"/>
      <c r="W5092" s="1"/>
      <c r="X5092" s="1"/>
      <c r="Y5092" s="1"/>
      <c r="Z5092" s="1"/>
      <c r="AA5092" s="1"/>
      <c r="AB5092" s="1"/>
      <c r="AC5092" s="1"/>
      <c r="AD5092" s="1"/>
      <c r="AE5092" s="1"/>
      <c r="AF5092" s="1"/>
      <c r="AG5092" s="1"/>
      <c r="AH5092" s="1"/>
      <c r="AI5092" s="1"/>
      <c r="AJ5092" s="1"/>
      <c r="AK5092" s="1"/>
      <c r="AL5092" s="1"/>
      <c r="AM5092" s="1"/>
      <c r="AN5092" s="1"/>
      <c r="AO5092" s="1"/>
      <c r="AP5092" s="1"/>
      <c r="AQ5092" s="1"/>
      <c r="AR5092" s="1"/>
      <c r="AS5092" s="1"/>
      <c r="AT5092" s="1"/>
      <c r="AU5092" s="1"/>
      <c r="AV5092" s="1"/>
      <c r="AW5092" s="1"/>
      <c r="AX5092" s="1"/>
      <c r="AY5092" s="1"/>
      <c r="AZ5092" s="1"/>
      <c r="BA5092" s="1"/>
      <c r="BB5092" s="1"/>
      <c r="BC5092" s="1"/>
      <c r="BD5092" s="1"/>
      <c r="BE5092" s="1"/>
      <c r="BF5092" s="1"/>
      <c r="BG5092" s="1"/>
      <c r="BH5092" s="1"/>
    </row>
    <row r="5093" spans="4:60" x14ac:dyDescent="0.2">
      <c r="D5093" s="23"/>
      <c r="F5093" s="28"/>
      <c r="H5093" s="1"/>
      <c r="I5093" s="29"/>
      <c r="J5093" s="29"/>
      <c r="K5093" s="29"/>
      <c r="L5093" s="29"/>
      <c r="M5093" s="29"/>
      <c r="N5093" s="29"/>
      <c r="O5093" s="29"/>
      <c r="P5093" s="29"/>
      <c r="Q5093" s="29"/>
      <c r="R5093" s="29"/>
      <c r="S5093" s="29"/>
      <c r="T5093" s="29"/>
      <c r="U5093" s="29"/>
      <c r="V5093" s="29"/>
      <c r="W5093" s="29"/>
      <c r="X5093" s="29"/>
      <c r="Y5093" s="29"/>
      <c r="Z5093" s="29"/>
      <c r="AA5093" s="29"/>
      <c r="AB5093" s="29"/>
      <c r="AC5093" s="29"/>
      <c r="AD5093" s="29"/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29"/>
      <c r="AQ5093" s="29"/>
      <c r="AR5093" s="29"/>
      <c r="AS5093" s="29"/>
      <c r="AT5093" s="29"/>
      <c r="AU5093" s="29"/>
      <c r="AV5093" s="29"/>
      <c r="AW5093" s="29"/>
      <c r="AX5093" s="29"/>
      <c r="AY5093" s="29"/>
      <c r="AZ5093" s="29"/>
      <c r="BA5093" s="29"/>
      <c r="BB5093" s="29"/>
      <c r="BC5093" s="29"/>
      <c r="BD5093" s="29"/>
      <c r="BE5093" s="29"/>
      <c r="BF5093" s="29"/>
      <c r="BG5093" s="29"/>
      <c r="BH5093" s="29"/>
    </row>
    <row r="5094" spans="4:60" x14ac:dyDescent="0.2">
      <c r="D5094" s="23"/>
      <c r="F5094" s="28"/>
      <c r="H5094" s="30"/>
      <c r="I5094" s="30"/>
      <c r="J5094" s="30"/>
      <c r="K5094" s="30"/>
      <c r="L5094" s="30"/>
      <c r="M5094" s="30"/>
      <c r="N5094" s="30"/>
      <c r="O5094" s="30"/>
      <c r="P5094" s="30"/>
      <c r="Q5094" s="30"/>
      <c r="R5094" s="30"/>
      <c r="S5094" s="30"/>
      <c r="T5094" s="30"/>
      <c r="U5094" s="30"/>
      <c r="V5094" s="30"/>
      <c r="W5094" s="30"/>
      <c r="X5094" s="30"/>
      <c r="Y5094" s="30"/>
      <c r="Z5094" s="30"/>
      <c r="AA5094" s="30"/>
      <c r="AB5094" s="30"/>
      <c r="AC5094" s="30"/>
      <c r="AD5094" s="30"/>
      <c r="AE5094" s="30"/>
      <c r="AF5094" s="30"/>
      <c r="AG5094" s="30"/>
      <c r="AH5094" s="30"/>
      <c r="AI5094" s="30"/>
      <c r="AJ5094" s="30"/>
      <c r="AK5094" s="30"/>
      <c r="AL5094" s="30"/>
      <c r="AM5094" s="30"/>
      <c r="AN5094" s="30"/>
      <c r="AO5094" s="30"/>
      <c r="AP5094" s="30"/>
      <c r="AQ5094" s="30"/>
      <c r="AR5094" s="30"/>
      <c r="AS5094" s="30"/>
      <c r="AT5094" s="30"/>
      <c r="AU5094" s="30"/>
      <c r="AV5094" s="30"/>
      <c r="AW5094" s="30"/>
      <c r="AX5094" s="30"/>
      <c r="AY5094" s="30"/>
      <c r="AZ5094" s="30"/>
      <c r="BA5094" s="30"/>
      <c r="BB5094" s="30"/>
      <c r="BC5094" s="30"/>
      <c r="BD5094" s="30"/>
      <c r="BE5094" s="30"/>
      <c r="BF5094" s="30"/>
      <c r="BG5094" s="30"/>
      <c r="BH5094" s="30"/>
    </row>
    <row r="5095" spans="4:60" x14ac:dyDescent="0.2">
      <c r="D5095" s="23"/>
      <c r="F5095" s="28"/>
      <c r="H5095" s="1"/>
      <c r="Q5095" s="1"/>
      <c r="R5095" s="1"/>
      <c r="S5095" s="1"/>
      <c r="T5095" s="1"/>
      <c r="U5095" s="1"/>
      <c r="V5095" s="1"/>
      <c r="W5095" s="1"/>
      <c r="X5095" s="1"/>
      <c r="Y5095" s="1"/>
      <c r="Z5095" s="1"/>
      <c r="AA5095" s="1"/>
      <c r="AB5095" s="1"/>
      <c r="AC5095" s="1"/>
      <c r="AD5095" s="1"/>
      <c r="AE5095" s="1"/>
      <c r="AF5095" s="1"/>
      <c r="AG5095" s="1"/>
      <c r="AH5095" s="1"/>
      <c r="AI5095" s="1"/>
      <c r="AJ5095" s="1"/>
      <c r="AK5095" s="1"/>
      <c r="AL5095" s="1"/>
      <c r="AM5095" s="1"/>
      <c r="AN5095" s="1"/>
      <c r="AO5095" s="1"/>
      <c r="AP5095" s="1"/>
      <c r="AQ5095" s="1"/>
      <c r="AR5095" s="1"/>
      <c r="AS5095" s="1"/>
      <c r="AT5095" s="1"/>
      <c r="AU5095" s="1"/>
      <c r="AV5095" s="1"/>
      <c r="AW5095" s="1"/>
      <c r="AX5095" s="1"/>
      <c r="AY5095" s="1"/>
      <c r="AZ5095" s="1"/>
      <c r="BA5095" s="1"/>
      <c r="BB5095" s="1"/>
      <c r="BC5095" s="1"/>
      <c r="BD5095" s="1"/>
      <c r="BE5095" s="1"/>
      <c r="BF5095" s="1"/>
      <c r="BG5095" s="1"/>
      <c r="BH5095" s="1"/>
    </row>
    <row r="5096" spans="4:60" x14ac:dyDescent="0.2">
      <c r="D5096" s="23"/>
      <c r="F5096" s="1"/>
      <c r="H5096" s="1"/>
      <c r="Q5096" s="1"/>
      <c r="R5096" s="1"/>
      <c r="S5096" s="1"/>
      <c r="T5096" s="1"/>
      <c r="U5096" s="1"/>
      <c r="V5096" s="1"/>
      <c r="W5096" s="1"/>
      <c r="X5096" s="1"/>
      <c r="Y5096" s="1"/>
      <c r="Z5096" s="1"/>
      <c r="AA5096" s="1"/>
      <c r="AB5096" s="1"/>
      <c r="AC5096" s="1"/>
      <c r="AD5096" s="1"/>
      <c r="AE5096" s="1"/>
      <c r="AF5096" s="1"/>
      <c r="AG5096" s="1"/>
      <c r="AH5096" s="1"/>
      <c r="AI5096" s="1"/>
      <c r="AJ5096" s="1"/>
      <c r="AK5096" s="1"/>
      <c r="AL5096" s="1"/>
      <c r="AM5096" s="1"/>
      <c r="AN5096" s="1"/>
      <c r="AO5096" s="1"/>
      <c r="AP5096" s="1"/>
      <c r="AQ5096" s="1"/>
      <c r="AR5096" s="1"/>
      <c r="AS5096" s="1"/>
      <c r="AT5096" s="1"/>
      <c r="AU5096" s="1"/>
      <c r="AV5096" s="1"/>
      <c r="AW5096" s="1"/>
      <c r="AX5096" s="1"/>
      <c r="AY5096" s="1"/>
      <c r="AZ5096" s="1"/>
      <c r="BA5096" s="1"/>
      <c r="BB5096" s="1"/>
      <c r="BC5096" s="1"/>
      <c r="BD5096" s="1"/>
      <c r="BE5096" s="1"/>
      <c r="BF5096" s="1"/>
      <c r="BG5096" s="1"/>
      <c r="BH5096" s="1"/>
    </row>
    <row r="5097" spans="4:60" x14ac:dyDescent="0.2">
      <c r="D5097" s="23"/>
      <c r="F5097" s="1"/>
      <c r="H5097" s="1"/>
      <c r="I5097" s="26"/>
      <c r="J5097" s="26"/>
      <c r="K5097" s="26"/>
      <c r="L5097" s="26"/>
      <c r="M5097" s="26"/>
      <c r="N5097" s="26"/>
      <c r="O5097" s="26"/>
      <c r="P5097" s="26"/>
      <c r="Q5097" s="26"/>
      <c r="R5097" s="26"/>
      <c r="S5097" s="26"/>
      <c r="T5097" s="26"/>
      <c r="U5097" s="26"/>
      <c r="V5097" s="26"/>
      <c r="W5097" s="26"/>
      <c r="X5097" s="26"/>
      <c r="Y5097" s="26"/>
      <c r="Z5097" s="26"/>
      <c r="AA5097" s="26"/>
      <c r="AB5097" s="26"/>
      <c r="AC5097" s="26"/>
      <c r="AD5097" s="26"/>
      <c r="AE5097" s="26"/>
      <c r="AF5097" s="26"/>
      <c r="AG5097" s="26"/>
      <c r="AH5097" s="26"/>
      <c r="AI5097" s="26"/>
      <c r="AJ5097" s="26"/>
      <c r="AK5097" s="26"/>
      <c r="AL5097" s="26"/>
      <c r="AM5097" s="26"/>
      <c r="AN5097" s="26"/>
      <c r="AO5097" s="26"/>
      <c r="AP5097" s="26"/>
      <c r="AQ5097" s="26"/>
      <c r="AR5097" s="26"/>
      <c r="AS5097" s="26"/>
      <c r="AT5097" s="26"/>
      <c r="AU5097" s="26"/>
      <c r="AV5097" s="26"/>
      <c r="AW5097" s="26"/>
      <c r="AX5097" s="26"/>
      <c r="AY5097" s="26"/>
      <c r="AZ5097" s="26"/>
      <c r="BA5097" s="26"/>
      <c r="BB5097" s="26"/>
      <c r="BC5097" s="26"/>
      <c r="BD5097" s="26"/>
      <c r="BE5097" s="26"/>
      <c r="BF5097" s="26"/>
      <c r="BG5097" s="26"/>
      <c r="BH5097" s="26"/>
    </row>
    <row r="5098" spans="4:60" x14ac:dyDescent="0.2">
      <c r="D5098" s="23"/>
      <c r="F5098" s="28"/>
      <c r="H5098" s="1"/>
      <c r="Q5098" s="1"/>
      <c r="R5098" s="1"/>
      <c r="S5098" s="1"/>
      <c r="T5098" s="1"/>
      <c r="U5098" s="1"/>
      <c r="V5098" s="1"/>
      <c r="W5098" s="1"/>
      <c r="X5098" s="1"/>
      <c r="Y5098" s="1"/>
      <c r="Z5098" s="1"/>
      <c r="AA5098" s="1"/>
      <c r="AB5098" s="1"/>
      <c r="AC5098" s="1"/>
      <c r="AD5098" s="1"/>
      <c r="AE5098" s="1"/>
      <c r="AF5098" s="1"/>
      <c r="AG5098" s="1"/>
      <c r="AH5098" s="1"/>
      <c r="AI5098" s="1"/>
      <c r="AJ5098" s="1"/>
      <c r="AK5098" s="1"/>
      <c r="AL5098" s="1"/>
      <c r="AM5098" s="1"/>
      <c r="AN5098" s="1"/>
      <c r="AO5098" s="1"/>
      <c r="AP5098" s="1"/>
      <c r="AQ5098" s="1"/>
      <c r="AR5098" s="1"/>
      <c r="AS5098" s="1"/>
      <c r="AT5098" s="1"/>
      <c r="AU5098" s="1"/>
      <c r="AV5098" s="1"/>
      <c r="AW5098" s="1"/>
      <c r="AX5098" s="1"/>
      <c r="AY5098" s="1"/>
      <c r="AZ5098" s="1"/>
      <c r="BA5098" s="1"/>
      <c r="BB5098" s="1"/>
      <c r="BC5098" s="1"/>
      <c r="BD5098" s="1"/>
      <c r="BE5098" s="1"/>
      <c r="BF5098" s="1"/>
      <c r="BG5098" s="1"/>
      <c r="BH5098" s="1"/>
    </row>
    <row r="5099" spans="4:60" x14ac:dyDescent="0.2">
      <c r="D5099" s="23"/>
      <c r="F5099" s="28"/>
      <c r="H5099" s="1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29"/>
      <c r="BA5099" s="29"/>
      <c r="BB5099" s="29"/>
      <c r="BC5099" s="29"/>
      <c r="BD5099" s="29"/>
      <c r="BE5099" s="29"/>
      <c r="BF5099" s="29"/>
      <c r="BG5099" s="29"/>
      <c r="BH5099" s="29"/>
    </row>
    <row r="5100" spans="4:60" x14ac:dyDescent="0.2">
      <c r="D5100" s="23"/>
      <c r="F5100" s="28"/>
      <c r="H5100" s="30"/>
      <c r="I5100" s="30"/>
      <c r="J5100" s="30"/>
      <c r="K5100" s="30"/>
      <c r="L5100" s="30"/>
      <c r="M5100" s="30"/>
      <c r="N5100" s="30"/>
      <c r="O5100" s="30"/>
      <c r="P5100" s="30"/>
      <c r="Q5100" s="30"/>
      <c r="R5100" s="30"/>
      <c r="S5100" s="30"/>
      <c r="T5100" s="30"/>
      <c r="U5100" s="30"/>
      <c r="V5100" s="30"/>
      <c r="W5100" s="30"/>
      <c r="X5100" s="30"/>
      <c r="Y5100" s="30"/>
      <c r="Z5100" s="30"/>
      <c r="AA5100" s="30"/>
      <c r="AB5100" s="30"/>
      <c r="AC5100" s="30"/>
      <c r="AD5100" s="30"/>
      <c r="AE5100" s="30"/>
      <c r="AF5100" s="30"/>
      <c r="AG5100" s="30"/>
      <c r="AH5100" s="30"/>
      <c r="AI5100" s="30"/>
      <c r="AJ5100" s="30"/>
      <c r="AK5100" s="30"/>
      <c r="AL5100" s="30"/>
      <c r="AM5100" s="30"/>
      <c r="AN5100" s="30"/>
      <c r="AO5100" s="30"/>
      <c r="AP5100" s="30"/>
      <c r="AQ5100" s="30"/>
      <c r="AR5100" s="30"/>
      <c r="AS5100" s="30"/>
      <c r="AT5100" s="30"/>
      <c r="AU5100" s="30"/>
      <c r="AV5100" s="30"/>
      <c r="AW5100" s="30"/>
      <c r="AX5100" s="30"/>
      <c r="AY5100" s="30"/>
      <c r="AZ5100" s="30"/>
      <c r="BA5100" s="30"/>
      <c r="BB5100" s="30"/>
      <c r="BC5100" s="30"/>
      <c r="BD5100" s="30"/>
      <c r="BE5100" s="30"/>
      <c r="BF5100" s="30"/>
      <c r="BG5100" s="30"/>
      <c r="BH5100" s="30"/>
    </row>
    <row r="5101" spans="4:60" x14ac:dyDescent="0.2">
      <c r="D5101" s="23"/>
      <c r="F5101" s="28"/>
      <c r="H5101" s="1"/>
      <c r="Q5101" s="1"/>
      <c r="R5101" s="1"/>
      <c r="S5101" s="1"/>
      <c r="T5101" s="1"/>
      <c r="U5101" s="1"/>
      <c r="V5101" s="1"/>
      <c r="W5101" s="1"/>
      <c r="X5101" s="1"/>
      <c r="Y5101" s="1"/>
      <c r="Z5101" s="1"/>
      <c r="AA5101" s="1"/>
      <c r="AB5101" s="1"/>
      <c r="AC5101" s="1"/>
      <c r="AD5101" s="1"/>
      <c r="AE5101" s="1"/>
      <c r="AF5101" s="1"/>
      <c r="AG5101" s="1"/>
      <c r="AH5101" s="1"/>
      <c r="AI5101" s="1"/>
      <c r="AJ5101" s="1"/>
      <c r="AK5101" s="1"/>
      <c r="AL5101" s="1"/>
      <c r="AM5101" s="1"/>
      <c r="AN5101" s="1"/>
      <c r="AO5101" s="1"/>
      <c r="AP5101" s="1"/>
      <c r="AQ5101" s="1"/>
      <c r="AR5101" s="1"/>
      <c r="AS5101" s="1"/>
      <c r="AT5101" s="1"/>
      <c r="AU5101" s="1"/>
      <c r="AV5101" s="1"/>
      <c r="AW5101" s="1"/>
      <c r="AX5101" s="1"/>
      <c r="AY5101" s="1"/>
      <c r="AZ5101" s="1"/>
      <c r="BA5101" s="1"/>
      <c r="BB5101" s="1"/>
      <c r="BC5101" s="1"/>
      <c r="BD5101" s="1"/>
      <c r="BE5101" s="1"/>
      <c r="BF5101" s="1"/>
      <c r="BG5101" s="1"/>
      <c r="BH5101" s="1"/>
    </row>
    <row r="5102" spans="4:60" x14ac:dyDescent="0.2">
      <c r="D5102" s="23"/>
      <c r="F5102" s="1"/>
      <c r="H5102" s="1"/>
      <c r="Q5102" s="1"/>
      <c r="R5102" s="1"/>
      <c r="S5102" s="1"/>
      <c r="T5102" s="1"/>
      <c r="U5102" s="1"/>
      <c r="V5102" s="1"/>
      <c r="W5102" s="1"/>
      <c r="X5102" s="1"/>
      <c r="Y5102" s="1"/>
      <c r="Z5102" s="1"/>
      <c r="AA5102" s="1"/>
      <c r="AB5102" s="1"/>
      <c r="AC5102" s="1"/>
      <c r="AD5102" s="1"/>
      <c r="AE5102" s="1"/>
      <c r="AF5102" s="1"/>
      <c r="AG5102" s="1"/>
      <c r="AH5102" s="1"/>
      <c r="AI5102" s="1"/>
      <c r="AJ5102" s="1"/>
      <c r="AK5102" s="1"/>
      <c r="AL5102" s="1"/>
      <c r="AM5102" s="1"/>
      <c r="AN5102" s="1"/>
      <c r="AO5102" s="1"/>
      <c r="AP5102" s="1"/>
      <c r="AQ5102" s="1"/>
      <c r="AR5102" s="1"/>
      <c r="AS5102" s="1"/>
      <c r="AT5102" s="1"/>
      <c r="AU5102" s="1"/>
      <c r="AV5102" s="1"/>
      <c r="AW5102" s="1"/>
      <c r="AX5102" s="1"/>
      <c r="AY5102" s="1"/>
      <c r="AZ5102" s="1"/>
      <c r="BA5102" s="1"/>
      <c r="BB5102" s="1"/>
      <c r="BC5102" s="1"/>
      <c r="BD5102" s="1"/>
      <c r="BE5102" s="1"/>
      <c r="BF5102" s="1"/>
      <c r="BG5102" s="1"/>
      <c r="BH5102" s="1"/>
    </row>
    <row r="5103" spans="4:60" x14ac:dyDescent="0.2">
      <c r="D5103" s="23"/>
      <c r="F5103" s="1"/>
      <c r="H5103" s="1"/>
      <c r="I5103" s="26"/>
      <c r="J5103" s="26"/>
      <c r="K5103" s="26"/>
      <c r="L5103" s="26"/>
      <c r="M5103" s="26"/>
      <c r="N5103" s="26"/>
      <c r="O5103" s="26"/>
      <c r="P5103" s="26"/>
      <c r="Q5103" s="26"/>
      <c r="R5103" s="26"/>
      <c r="S5103" s="26"/>
      <c r="T5103" s="26"/>
      <c r="U5103" s="26"/>
      <c r="V5103" s="26"/>
      <c r="W5103" s="26"/>
      <c r="X5103" s="26"/>
      <c r="Y5103" s="26"/>
      <c r="Z5103" s="26"/>
      <c r="AA5103" s="26"/>
      <c r="AB5103" s="26"/>
      <c r="AC5103" s="26"/>
      <c r="AD5103" s="26"/>
      <c r="AE5103" s="26"/>
      <c r="AF5103" s="26"/>
      <c r="AG5103" s="26"/>
      <c r="AH5103" s="26"/>
      <c r="AI5103" s="26"/>
      <c r="AJ5103" s="26"/>
      <c r="AK5103" s="26"/>
      <c r="AL5103" s="26"/>
      <c r="AM5103" s="26"/>
      <c r="AN5103" s="26"/>
      <c r="AO5103" s="26"/>
      <c r="AP5103" s="26"/>
      <c r="AQ5103" s="26"/>
      <c r="AR5103" s="26"/>
      <c r="AS5103" s="26"/>
      <c r="AT5103" s="26"/>
      <c r="AU5103" s="26"/>
      <c r="AV5103" s="26"/>
      <c r="AW5103" s="26"/>
      <c r="AX5103" s="26"/>
      <c r="AY5103" s="26"/>
      <c r="AZ5103" s="26"/>
      <c r="BA5103" s="26"/>
      <c r="BB5103" s="26"/>
      <c r="BC5103" s="26"/>
      <c r="BD5103" s="26"/>
      <c r="BE5103" s="26"/>
      <c r="BF5103" s="26"/>
      <c r="BG5103" s="26"/>
      <c r="BH5103" s="26"/>
    </row>
    <row r="5104" spans="4:60" x14ac:dyDescent="0.2">
      <c r="D5104" s="23"/>
      <c r="F5104" s="28"/>
      <c r="H5104" s="1"/>
      <c r="Q5104" s="1"/>
      <c r="R5104" s="1"/>
      <c r="S5104" s="1"/>
      <c r="T5104" s="1"/>
      <c r="U5104" s="1"/>
      <c r="V5104" s="1"/>
      <c r="W5104" s="1"/>
      <c r="X5104" s="1"/>
      <c r="Y5104" s="1"/>
      <c r="Z5104" s="1"/>
      <c r="AA5104" s="1"/>
      <c r="AB5104" s="1"/>
      <c r="AC5104" s="1"/>
      <c r="AD5104" s="1"/>
      <c r="AE5104" s="1"/>
      <c r="AF5104" s="1"/>
      <c r="AG5104" s="1"/>
      <c r="AH5104" s="1"/>
      <c r="AI5104" s="1"/>
      <c r="AJ5104" s="1"/>
      <c r="AK5104" s="1"/>
      <c r="AL5104" s="1"/>
      <c r="AM5104" s="1"/>
      <c r="AN5104" s="1"/>
      <c r="AO5104" s="1"/>
      <c r="AP5104" s="1"/>
      <c r="AQ5104" s="1"/>
      <c r="AR5104" s="1"/>
      <c r="AS5104" s="1"/>
      <c r="AT5104" s="1"/>
      <c r="AU5104" s="1"/>
      <c r="AV5104" s="1"/>
      <c r="AW5104" s="1"/>
      <c r="AX5104" s="1"/>
      <c r="AY5104" s="1"/>
      <c r="AZ5104" s="1"/>
      <c r="BA5104" s="1"/>
      <c r="BB5104" s="1"/>
      <c r="BC5104" s="1"/>
      <c r="BD5104" s="1"/>
      <c r="BE5104" s="1"/>
      <c r="BF5104" s="1"/>
      <c r="BG5104" s="1"/>
      <c r="BH5104" s="1"/>
    </row>
    <row r="5105" spans="4:60" x14ac:dyDescent="0.2">
      <c r="D5105" s="23"/>
      <c r="F5105" s="28"/>
      <c r="H5105" s="1"/>
      <c r="I5105" s="29"/>
      <c r="J5105" s="29"/>
      <c r="K5105" s="29"/>
      <c r="L5105" s="29"/>
      <c r="M5105" s="29"/>
      <c r="N5105" s="29"/>
      <c r="O5105" s="29"/>
      <c r="P5105" s="29"/>
      <c r="Q5105" s="29"/>
      <c r="R5105" s="29"/>
      <c r="S5105" s="29"/>
      <c r="T5105" s="29"/>
      <c r="U5105" s="29"/>
      <c r="V5105" s="29"/>
      <c r="W5105" s="29"/>
      <c r="X5105" s="29"/>
      <c r="Y5105" s="29"/>
      <c r="Z5105" s="29"/>
      <c r="AA5105" s="29"/>
      <c r="AB5105" s="29"/>
      <c r="AC5105" s="29"/>
      <c r="AD5105" s="29"/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29"/>
      <c r="AS5105" s="29"/>
      <c r="AT5105" s="29"/>
      <c r="AU5105" s="29"/>
      <c r="AV5105" s="29"/>
      <c r="AW5105" s="29"/>
      <c r="AX5105" s="29"/>
      <c r="AY5105" s="29"/>
      <c r="AZ5105" s="29"/>
      <c r="BA5105" s="29"/>
      <c r="BB5105" s="29"/>
      <c r="BC5105" s="29"/>
      <c r="BD5105" s="29"/>
      <c r="BE5105" s="29"/>
      <c r="BF5105" s="29"/>
      <c r="BG5105" s="29"/>
      <c r="BH5105" s="29"/>
    </row>
    <row r="5106" spans="4:60" x14ac:dyDescent="0.2">
      <c r="D5106" s="23"/>
      <c r="F5106" s="28"/>
      <c r="H5106" s="30"/>
      <c r="I5106" s="30"/>
      <c r="J5106" s="30"/>
      <c r="K5106" s="30"/>
      <c r="L5106" s="30"/>
      <c r="M5106" s="30"/>
      <c r="N5106" s="30"/>
      <c r="O5106" s="30"/>
      <c r="P5106" s="30"/>
      <c r="Q5106" s="30"/>
      <c r="R5106" s="30"/>
      <c r="S5106" s="30"/>
      <c r="T5106" s="30"/>
      <c r="U5106" s="30"/>
      <c r="V5106" s="30"/>
      <c r="W5106" s="30"/>
      <c r="X5106" s="30"/>
      <c r="Y5106" s="30"/>
      <c r="Z5106" s="30"/>
      <c r="AA5106" s="30"/>
      <c r="AB5106" s="30"/>
      <c r="AC5106" s="30"/>
      <c r="AD5106" s="30"/>
      <c r="AE5106" s="30"/>
      <c r="AF5106" s="30"/>
      <c r="AG5106" s="30"/>
      <c r="AH5106" s="30"/>
      <c r="AI5106" s="30"/>
      <c r="AJ5106" s="30"/>
      <c r="AK5106" s="30"/>
      <c r="AL5106" s="30"/>
      <c r="AM5106" s="30"/>
      <c r="AN5106" s="30"/>
      <c r="AO5106" s="30"/>
      <c r="AP5106" s="30"/>
      <c r="AQ5106" s="30"/>
      <c r="AR5106" s="30"/>
      <c r="AS5106" s="30"/>
      <c r="AT5106" s="30"/>
      <c r="AU5106" s="30"/>
      <c r="AV5106" s="30"/>
      <c r="AW5106" s="30"/>
      <c r="AX5106" s="30"/>
      <c r="AY5106" s="30"/>
      <c r="AZ5106" s="30"/>
      <c r="BA5106" s="30"/>
      <c r="BB5106" s="30"/>
      <c r="BC5106" s="30"/>
      <c r="BD5106" s="30"/>
      <c r="BE5106" s="30"/>
      <c r="BF5106" s="30"/>
      <c r="BG5106" s="30"/>
      <c r="BH5106" s="30"/>
    </row>
    <row r="5107" spans="4:60" x14ac:dyDescent="0.2">
      <c r="D5107" s="23"/>
      <c r="F5107" s="28"/>
      <c r="H5107" s="1"/>
      <c r="Q5107" s="1"/>
      <c r="R5107" s="1"/>
      <c r="S5107" s="1"/>
      <c r="T5107" s="1"/>
      <c r="U5107" s="1"/>
      <c r="V5107" s="1"/>
      <c r="W5107" s="1"/>
      <c r="X5107" s="1"/>
      <c r="Y5107" s="1"/>
      <c r="Z5107" s="1"/>
      <c r="AA5107" s="1"/>
      <c r="AB5107" s="1"/>
      <c r="AC5107" s="1"/>
      <c r="AD5107" s="1"/>
      <c r="AE5107" s="1"/>
      <c r="AF5107" s="1"/>
      <c r="AG5107" s="1"/>
      <c r="AH5107" s="1"/>
      <c r="AI5107" s="1"/>
      <c r="AJ5107" s="1"/>
      <c r="AK5107" s="1"/>
      <c r="AL5107" s="1"/>
      <c r="AM5107" s="1"/>
      <c r="AN5107" s="1"/>
      <c r="AO5107" s="1"/>
      <c r="AP5107" s="1"/>
      <c r="AQ5107" s="1"/>
      <c r="AR5107" s="1"/>
      <c r="AS5107" s="1"/>
      <c r="AT5107" s="1"/>
      <c r="AU5107" s="1"/>
      <c r="AV5107" s="1"/>
      <c r="AW5107" s="1"/>
      <c r="AX5107" s="1"/>
      <c r="AY5107" s="1"/>
      <c r="AZ5107" s="1"/>
      <c r="BA5107" s="1"/>
      <c r="BB5107" s="1"/>
      <c r="BC5107" s="1"/>
      <c r="BD5107" s="1"/>
      <c r="BE5107" s="1"/>
      <c r="BF5107" s="1"/>
      <c r="BG5107" s="1"/>
      <c r="BH5107" s="1"/>
    </row>
    <row r="5108" spans="4:60" x14ac:dyDescent="0.2">
      <c r="D5108" s="23"/>
      <c r="F5108" s="1"/>
      <c r="H5108" s="1"/>
      <c r="Q5108" s="1"/>
      <c r="R5108" s="1"/>
      <c r="S5108" s="1"/>
      <c r="T5108" s="1"/>
      <c r="U5108" s="1"/>
      <c r="V5108" s="1"/>
      <c r="W5108" s="1"/>
      <c r="X5108" s="1"/>
      <c r="Y5108" s="1"/>
      <c r="Z5108" s="1"/>
      <c r="AA5108" s="1"/>
      <c r="AB5108" s="1"/>
      <c r="AC5108" s="1"/>
      <c r="AD5108" s="1"/>
      <c r="AE5108" s="1"/>
      <c r="AF5108" s="1"/>
      <c r="AG5108" s="1"/>
      <c r="AH5108" s="1"/>
      <c r="AI5108" s="1"/>
      <c r="AJ5108" s="1"/>
      <c r="AK5108" s="1"/>
      <c r="AL5108" s="1"/>
      <c r="AM5108" s="1"/>
      <c r="AN5108" s="1"/>
      <c r="AO5108" s="1"/>
      <c r="AP5108" s="1"/>
      <c r="AQ5108" s="1"/>
      <c r="AR5108" s="1"/>
      <c r="AS5108" s="1"/>
      <c r="AT5108" s="1"/>
      <c r="AU5108" s="1"/>
      <c r="AV5108" s="1"/>
      <c r="AW5108" s="1"/>
      <c r="AX5108" s="1"/>
      <c r="AY5108" s="1"/>
      <c r="AZ5108" s="1"/>
      <c r="BA5108" s="1"/>
      <c r="BB5108" s="1"/>
      <c r="BC5108" s="1"/>
      <c r="BD5108" s="1"/>
      <c r="BE5108" s="1"/>
      <c r="BF5108" s="1"/>
      <c r="BG5108" s="1"/>
      <c r="BH5108" s="1"/>
    </row>
    <row r="5109" spans="4:60" x14ac:dyDescent="0.2">
      <c r="D5109" s="23"/>
      <c r="F5109" s="1"/>
      <c r="H5109" s="1"/>
      <c r="I5109" s="26"/>
      <c r="J5109" s="26"/>
      <c r="K5109" s="26"/>
      <c r="L5109" s="26"/>
      <c r="M5109" s="26"/>
      <c r="N5109" s="26"/>
      <c r="O5109" s="26"/>
      <c r="P5109" s="26"/>
      <c r="Q5109" s="26"/>
      <c r="R5109" s="26"/>
      <c r="S5109" s="26"/>
      <c r="T5109" s="26"/>
      <c r="U5109" s="26"/>
      <c r="V5109" s="26"/>
      <c r="W5109" s="26"/>
      <c r="X5109" s="26"/>
      <c r="Y5109" s="26"/>
      <c r="Z5109" s="26"/>
      <c r="AA5109" s="26"/>
      <c r="AB5109" s="26"/>
      <c r="AC5109" s="26"/>
      <c r="AD5109" s="26"/>
      <c r="AE5109" s="26"/>
      <c r="AF5109" s="26"/>
      <c r="AG5109" s="26"/>
      <c r="AH5109" s="26"/>
      <c r="AI5109" s="26"/>
      <c r="AJ5109" s="26"/>
      <c r="AK5109" s="26"/>
      <c r="AL5109" s="26"/>
      <c r="AM5109" s="26"/>
      <c r="AN5109" s="26"/>
      <c r="AO5109" s="26"/>
      <c r="AP5109" s="26"/>
      <c r="AQ5109" s="26"/>
      <c r="AR5109" s="26"/>
      <c r="AS5109" s="26"/>
      <c r="AT5109" s="26"/>
      <c r="AU5109" s="26"/>
      <c r="AV5109" s="26"/>
      <c r="AW5109" s="26"/>
      <c r="AX5109" s="26"/>
      <c r="AY5109" s="26"/>
      <c r="AZ5109" s="26"/>
      <c r="BA5109" s="26"/>
      <c r="BB5109" s="26"/>
      <c r="BC5109" s="26"/>
      <c r="BD5109" s="26"/>
      <c r="BE5109" s="26"/>
      <c r="BF5109" s="26"/>
      <c r="BG5109" s="26"/>
      <c r="BH5109" s="26"/>
    </row>
    <row r="5110" spans="4:60" x14ac:dyDescent="0.2">
      <c r="D5110" s="23"/>
      <c r="F5110" s="28"/>
      <c r="H5110" s="1"/>
      <c r="Q5110" s="1"/>
      <c r="R5110" s="1"/>
      <c r="S5110" s="1"/>
      <c r="T5110" s="1"/>
      <c r="U5110" s="1"/>
      <c r="V5110" s="1"/>
      <c r="W5110" s="1"/>
      <c r="X5110" s="1"/>
      <c r="Y5110" s="1"/>
      <c r="Z5110" s="1"/>
      <c r="AA5110" s="1"/>
      <c r="AB5110" s="1"/>
      <c r="AC5110" s="1"/>
      <c r="AD5110" s="1"/>
      <c r="AE5110" s="1"/>
      <c r="AF5110" s="1"/>
      <c r="AG5110" s="1"/>
      <c r="AH5110" s="1"/>
      <c r="AI5110" s="1"/>
      <c r="AJ5110" s="1"/>
      <c r="AK5110" s="1"/>
      <c r="AL5110" s="1"/>
      <c r="AM5110" s="1"/>
      <c r="AN5110" s="1"/>
      <c r="AO5110" s="1"/>
      <c r="AP5110" s="1"/>
      <c r="AQ5110" s="1"/>
      <c r="AR5110" s="1"/>
      <c r="AS5110" s="1"/>
      <c r="AT5110" s="1"/>
      <c r="AU5110" s="1"/>
      <c r="AV5110" s="1"/>
      <c r="AW5110" s="1"/>
      <c r="AX5110" s="1"/>
      <c r="AY5110" s="1"/>
      <c r="AZ5110" s="1"/>
      <c r="BA5110" s="1"/>
      <c r="BB5110" s="1"/>
      <c r="BC5110" s="1"/>
      <c r="BD5110" s="1"/>
      <c r="BE5110" s="1"/>
      <c r="BF5110" s="1"/>
      <c r="BG5110" s="1"/>
      <c r="BH5110" s="1"/>
    </row>
    <row r="5111" spans="4:60" x14ac:dyDescent="0.2">
      <c r="D5111" s="23"/>
      <c r="F5111" s="28"/>
      <c r="H5111" s="1"/>
      <c r="I5111" s="29"/>
      <c r="J5111" s="29"/>
      <c r="K5111" s="29"/>
      <c r="L5111" s="29"/>
      <c r="M5111" s="29"/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29"/>
      <c r="AS5111" s="29"/>
      <c r="AT5111" s="29"/>
      <c r="AU5111" s="29"/>
      <c r="AV5111" s="29"/>
      <c r="AW5111" s="29"/>
      <c r="AX5111" s="29"/>
      <c r="AY5111" s="29"/>
      <c r="AZ5111" s="29"/>
      <c r="BA5111" s="29"/>
      <c r="BB5111" s="29"/>
      <c r="BC5111" s="29"/>
      <c r="BD5111" s="29"/>
      <c r="BE5111" s="29"/>
      <c r="BF5111" s="29"/>
      <c r="BG5111" s="29"/>
      <c r="BH5111" s="29"/>
    </row>
    <row r="5112" spans="4:60" x14ac:dyDescent="0.2">
      <c r="D5112" s="23"/>
      <c r="F5112" s="28"/>
      <c r="H5112" s="30"/>
      <c r="I5112" s="30"/>
      <c r="J5112" s="30"/>
      <c r="K5112" s="30"/>
      <c r="L5112" s="30"/>
      <c r="M5112" s="30"/>
      <c r="N5112" s="30"/>
      <c r="O5112" s="30"/>
      <c r="P5112" s="30"/>
      <c r="Q5112" s="30"/>
      <c r="R5112" s="30"/>
      <c r="S5112" s="30"/>
      <c r="T5112" s="30"/>
      <c r="U5112" s="30"/>
      <c r="V5112" s="30"/>
      <c r="W5112" s="30"/>
      <c r="X5112" s="30"/>
      <c r="Y5112" s="30"/>
      <c r="Z5112" s="30"/>
      <c r="AA5112" s="30"/>
      <c r="AB5112" s="30"/>
      <c r="AC5112" s="30"/>
      <c r="AD5112" s="30"/>
      <c r="AE5112" s="30"/>
      <c r="AF5112" s="30"/>
      <c r="AG5112" s="30"/>
      <c r="AH5112" s="30"/>
      <c r="AI5112" s="30"/>
      <c r="AJ5112" s="30"/>
      <c r="AK5112" s="30"/>
      <c r="AL5112" s="30"/>
      <c r="AM5112" s="30"/>
      <c r="AN5112" s="30"/>
      <c r="AO5112" s="30"/>
      <c r="AP5112" s="30"/>
      <c r="AQ5112" s="30"/>
      <c r="AR5112" s="30"/>
      <c r="AS5112" s="30"/>
      <c r="AT5112" s="30"/>
      <c r="AU5112" s="30"/>
      <c r="AV5112" s="30"/>
      <c r="AW5112" s="30"/>
      <c r="AX5112" s="30"/>
      <c r="AY5112" s="30"/>
      <c r="AZ5112" s="30"/>
      <c r="BA5112" s="30"/>
      <c r="BB5112" s="30"/>
      <c r="BC5112" s="30"/>
      <c r="BD5112" s="30"/>
      <c r="BE5112" s="30"/>
      <c r="BF5112" s="30"/>
      <c r="BG5112" s="30"/>
      <c r="BH5112" s="30"/>
    </row>
    <row r="5113" spans="4:60" x14ac:dyDescent="0.2">
      <c r="D5113" s="23"/>
      <c r="F5113" s="28"/>
      <c r="H5113" s="1"/>
      <c r="Q5113" s="1"/>
      <c r="R5113" s="1"/>
      <c r="S5113" s="1"/>
      <c r="T5113" s="1"/>
      <c r="U5113" s="1"/>
      <c r="V5113" s="1"/>
      <c r="W5113" s="1"/>
      <c r="X5113" s="1"/>
      <c r="Y5113" s="1"/>
      <c r="Z5113" s="1"/>
      <c r="AA5113" s="1"/>
      <c r="AB5113" s="1"/>
      <c r="AC5113" s="1"/>
      <c r="AD5113" s="1"/>
      <c r="AE5113" s="1"/>
      <c r="AF5113" s="1"/>
      <c r="AG5113" s="1"/>
      <c r="AH5113" s="1"/>
      <c r="AI5113" s="1"/>
      <c r="AJ5113" s="1"/>
      <c r="AK5113" s="1"/>
      <c r="AL5113" s="1"/>
      <c r="AM5113" s="1"/>
      <c r="AN5113" s="1"/>
      <c r="AO5113" s="1"/>
      <c r="AP5113" s="1"/>
      <c r="AQ5113" s="1"/>
      <c r="AR5113" s="1"/>
      <c r="AS5113" s="1"/>
      <c r="AT5113" s="1"/>
      <c r="AU5113" s="1"/>
      <c r="AV5113" s="1"/>
      <c r="AW5113" s="1"/>
      <c r="AX5113" s="1"/>
      <c r="AY5113" s="1"/>
      <c r="AZ5113" s="1"/>
      <c r="BA5113" s="1"/>
      <c r="BB5113" s="1"/>
      <c r="BC5113" s="1"/>
      <c r="BD5113" s="1"/>
      <c r="BE5113" s="1"/>
      <c r="BF5113" s="1"/>
      <c r="BG5113" s="1"/>
      <c r="BH5113" s="1"/>
    </row>
    <row r="5114" spans="4:60" x14ac:dyDescent="0.2">
      <c r="D5114" s="23"/>
      <c r="F5114" s="1"/>
      <c r="H5114" s="1"/>
      <c r="Q5114" s="1"/>
      <c r="R5114" s="1"/>
      <c r="S5114" s="1"/>
      <c r="T5114" s="1"/>
      <c r="U5114" s="1"/>
      <c r="V5114" s="1"/>
      <c r="W5114" s="1"/>
      <c r="X5114" s="1"/>
      <c r="Y5114" s="1"/>
      <c r="Z5114" s="1"/>
      <c r="AA5114" s="1"/>
      <c r="AB5114" s="1"/>
      <c r="AC5114" s="1"/>
      <c r="AD5114" s="1"/>
      <c r="AE5114" s="1"/>
      <c r="AF5114" s="1"/>
      <c r="AG5114" s="1"/>
      <c r="AH5114" s="1"/>
      <c r="AI5114" s="1"/>
      <c r="AJ5114" s="1"/>
      <c r="AK5114" s="1"/>
      <c r="AL5114" s="1"/>
      <c r="AM5114" s="1"/>
      <c r="AN5114" s="1"/>
      <c r="AO5114" s="1"/>
      <c r="AP5114" s="1"/>
      <c r="AQ5114" s="1"/>
      <c r="AR5114" s="1"/>
      <c r="AS5114" s="1"/>
      <c r="AT5114" s="1"/>
      <c r="AU5114" s="1"/>
      <c r="AV5114" s="1"/>
      <c r="AW5114" s="1"/>
      <c r="AX5114" s="1"/>
      <c r="AY5114" s="1"/>
      <c r="AZ5114" s="1"/>
      <c r="BA5114" s="1"/>
      <c r="BB5114" s="1"/>
      <c r="BC5114" s="1"/>
      <c r="BD5114" s="1"/>
      <c r="BE5114" s="1"/>
      <c r="BF5114" s="1"/>
      <c r="BG5114" s="1"/>
      <c r="BH5114" s="1"/>
    </row>
    <row r="5115" spans="4:60" x14ac:dyDescent="0.2">
      <c r="D5115" s="23"/>
      <c r="F5115" s="1"/>
      <c r="H5115" s="1"/>
      <c r="I5115" s="26"/>
      <c r="J5115" s="26"/>
      <c r="K5115" s="26"/>
      <c r="L5115" s="26"/>
      <c r="M5115" s="26"/>
      <c r="N5115" s="26"/>
      <c r="O5115" s="26"/>
      <c r="P5115" s="26"/>
      <c r="Q5115" s="26"/>
      <c r="R5115" s="26"/>
      <c r="S5115" s="26"/>
      <c r="T5115" s="26"/>
      <c r="U5115" s="26"/>
      <c r="V5115" s="26"/>
      <c r="W5115" s="26"/>
      <c r="X5115" s="26"/>
      <c r="Y5115" s="26"/>
      <c r="Z5115" s="26"/>
      <c r="AA5115" s="26"/>
      <c r="AB5115" s="26"/>
      <c r="AC5115" s="26"/>
      <c r="AD5115" s="26"/>
      <c r="AE5115" s="26"/>
      <c r="AF5115" s="26"/>
      <c r="AG5115" s="26"/>
      <c r="AH5115" s="26"/>
      <c r="AI5115" s="26"/>
      <c r="AJ5115" s="26"/>
      <c r="AK5115" s="26"/>
      <c r="AL5115" s="26"/>
      <c r="AM5115" s="26"/>
      <c r="AN5115" s="26"/>
      <c r="AO5115" s="26"/>
      <c r="AP5115" s="26"/>
      <c r="AQ5115" s="26"/>
      <c r="AR5115" s="26"/>
      <c r="AS5115" s="26"/>
      <c r="AT5115" s="26"/>
      <c r="AU5115" s="26"/>
      <c r="AV5115" s="26"/>
      <c r="AW5115" s="26"/>
      <c r="AX5115" s="26"/>
      <c r="AY5115" s="26"/>
      <c r="AZ5115" s="26"/>
      <c r="BA5115" s="26"/>
      <c r="BB5115" s="26"/>
      <c r="BC5115" s="26"/>
      <c r="BD5115" s="26"/>
      <c r="BE5115" s="26"/>
      <c r="BF5115" s="26"/>
      <c r="BG5115" s="26"/>
      <c r="BH5115" s="26"/>
    </row>
    <row r="5116" spans="4:60" x14ac:dyDescent="0.2">
      <c r="D5116" s="23"/>
      <c r="F5116" s="28"/>
      <c r="H5116" s="1"/>
      <c r="Q5116" s="1"/>
      <c r="R5116" s="1"/>
      <c r="S5116" s="1"/>
      <c r="T5116" s="1"/>
      <c r="U5116" s="1"/>
      <c r="V5116" s="1"/>
      <c r="W5116" s="1"/>
      <c r="X5116" s="1"/>
      <c r="Y5116" s="1"/>
      <c r="Z5116" s="1"/>
      <c r="AA5116" s="1"/>
      <c r="AB5116" s="1"/>
      <c r="AC5116" s="1"/>
      <c r="AD5116" s="1"/>
      <c r="AE5116" s="1"/>
      <c r="AF5116" s="1"/>
      <c r="AG5116" s="1"/>
      <c r="AH5116" s="1"/>
      <c r="AI5116" s="1"/>
      <c r="AJ5116" s="1"/>
      <c r="AK5116" s="1"/>
      <c r="AL5116" s="1"/>
      <c r="AM5116" s="1"/>
      <c r="AN5116" s="1"/>
      <c r="AO5116" s="1"/>
      <c r="AP5116" s="1"/>
      <c r="AQ5116" s="1"/>
      <c r="AR5116" s="1"/>
      <c r="AS5116" s="1"/>
      <c r="AT5116" s="1"/>
      <c r="AU5116" s="1"/>
      <c r="AV5116" s="1"/>
      <c r="AW5116" s="1"/>
      <c r="AX5116" s="1"/>
      <c r="AY5116" s="1"/>
      <c r="AZ5116" s="1"/>
      <c r="BA5116" s="1"/>
      <c r="BB5116" s="1"/>
      <c r="BC5116" s="1"/>
      <c r="BD5116" s="1"/>
      <c r="BE5116" s="1"/>
      <c r="BF5116" s="1"/>
      <c r="BG5116" s="1"/>
      <c r="BH5116" s="1"/>
    </row>
    <row r="5117" spans="4:60" x14ac:dyDescent="0.2">
      <c r="D5117" s="23"/>
      <c r="F5117" s="28"/>
      <c r="H5117" s="1"/>
      <c r="I5117" s="29"/>
      <c r="J5117" s="29"/>
      <c r="K5117" s="29"/>
      <c r="L5117" s="29"/>
      <c r="M5117" s="29"/>
      <c r="N5117" s="29"/>
      <c r="O5117" s="29"/>
      <c r="P5117" s="29"/>
      <c r="Q5117" s="29"/>
      <c r="R5117" s="29"/>
      <c r="S5117" s="29"/>
      <c r="T5117" s="29"/>
      <c r="U5117" s="29"/>
      <c r="V5117" s="29"/>
      <c r="W5117" s="29"/>
      <c r="X5117" s="29"/>
      <c r="Y5117" s="29"/>
      <c r="Z5117" s="29"/>
      <c r="AA5117" s="29"/>
      <c r="AB5117" s="29"/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29"/>
      <c r="AS5117" s="29"/>
      <c r="AT5117" s="29"/>
      <c r="AU5117" s="29"/>
      <c r="AV5117" s="29"/>
      <c r="AW5117" s="29"/>
      <c r="AX5117" s="29"/>
      <c r="AY5117" s="29"/>
      <c r="AZ5117" s="29"/>
      <c r="BA5117" s="29"/>
      <c r="BB5117" s="29"/>
      <c r="BC5117" s="29"/>
      <c r="BD5117" s="29"/>
      <c r="BE5117" s="29"/>
      <c r="BF5117" s="29"/>
      <c r="BG5117" s="29"/>
      <c r="BH5117" s="29"/>
    </row>
    <row r="5118" spans="4:60" x14ac:dyDescent="0.2">
      <c r="D5118" s="23"/>
      <c r="F5118" s="28"/>
      <c r="H5118" s="30"/>
      <c r="I5118" s="30"/>
      <c r="J5118" s="30"/>
      <c r="K5118" s="30"/>
      <c r="L5118" s="30"/>
      <c r="M5118" s="30"/>
      <c r="N5118" s="30"/>
      <c r="O5118" s="30"/>
      <c r="P5118" s="30"/>
      <c r="Q5118" s="30"/>
      <c r="R5118" s="30"/>
      <c r="S5118" s="30"/>
      <c r="T5118" s="30"/>
      <c r="U5118" s="30"/>
      <c r="V5118" s="30"/>
      <c r="W5118" s="30"/>
      <c r="X5118" s="30"/>
      <c r="Y5118" s="30"/>
      <c r="Z5118" s="30"/>
      <c r="AA5118" s="30"/>
      <c r="AB5118" s="30"/>
      <c r="AC5118" s="30"/>
      <c r="AD5118" s="30"/>
      <c r="AE5118" s="30"/>
      <c r="AF5118" s="30"/>
      <c r="AG5118" s="30"/>
      <c r="AH5118" s="30"/>
      <c r="AI5118" s="30"/>
      <c r="AJ5118" s="30"/>
      <c r="AK5118" s="30"/>
      <c r="AL5118" s="30"/>
      <c r="AM5118" s="30"/>
      <c r="AN5118" s="30"/>
      <c r="AO5118" s="30"/>
      <c r="AP5118" s="30"/>
      <c r="AQ5118" s="30"/>
      <c r="AR5118" s="30"/>
      <c r="AS5118" s="30"/>
      <c r="AT5118" s="30"/>
      <c r="AU5118" s="30"/>
      <c r="AV5118" s="30"/>
      <c r="AW5118" s="30"/>
      <c r="AX5118" s="30"/>
      <c r="AY5118" s="30"/>
      <c r="AZ5118" s="30"/>
      <c r="BA5118" s="30"/>
      <c r="BB5118" s="30"/>
      <c r="BC5118" s="30"/>
      <c r="BD5118" s="30"/>
      <c r="BE5118" s="30"/>
      <c r="BF5118" s="30"/>
      <c r="BG5118" s="30"/>
      <c r="BH5118" s="30"/>
    </row>
    <row r="5119" spans="4:60" x14ac:dyDescent="0.2">
      <c r="D5119" s="23"/>
      <c r="F5119" s="28"/>
      <c r="H5119" s="1"/>
      <c r="Q5119" s="1"/>
      <c r="R5119" s="1"/>
      <c r="S5119" s="1"/>
      <c r="T5119" s="1"/>
      <c r="U5119" s="1"/>
      <c r="V5119" s="1"/>
      <c r="W5119" s="1"/>
      <c r="X5119" s="1"/>
      <c r="Y5119" s="1"/>
      <c r="Z5119" s="1"/>
      <c r="AA5119" s="1"/>
      <c r="AB5119" s="1"/>
      <c r="AC5119" s="1"/>
      <c r="AD5119" s="1"/>
      <c r="AE5119" s="1"/>
      <c r="AF5119" s="1"/>
      <c r="AG5119" s="1"/>
      <c r="AH5119" s="1"/>
      <c r="AI5119" s="1"/>
      <c r="AJ5119" s="1"/>
      <c r="AK5119" s="1"/>
      <c r="AL5119" s="1"/>
      <c r="AM5119" s="1"/>
      <c r="AN5119" s="1"/>
      <c r="AO5119" s="1"/>
      <c r="AP5119" s="1"/>
      <c r="AQ5119" s="1"/>
      <c r="AR5119" s="1"/>
      <c r="AS5119" s="1"/>
      <c r="AT5119" s="1"/>
      <c r="AU5119" s="1"/>
      <c r="AV5119" s="1"/>
      <c r="AW5119" s="1"/>
      <c r="AX5119" s="1"/>
      <c r="AY5119" s="1"/>
      <c r="AZ5119" s="1"/>
      <c r="BA5119" s="1"/>
      <c r="BB5119" s="1"/>
      <c r="BC5119" s="1"/>
      <c r="BD5119" s="1"/>
      <c r="BE5119" s="1"/>
      <c r="BF5119" s="1"/>
      <c r="BG5119" s="1"/>
      <c r="BH5119" s="1"/>
    </row>
    <row r="5120" spans="4:60" x14ac:dyDescent="0.2">
      <c r="D5120" s="23"/>
      <c r="F5120" s="1"/>
      <c r="H5120" s="1"/>
      <c r="Q5120" s="1"/>
      <c r="R5120" s="1"/>
      <c r="S5120" s="1"/>
      <c r="T5120" s="1"/>
      <c r="U5120" s="1"/>
      <c r="V5120" s="1"/>
      <c r="W5120" s="1"/>
      <c r="X5120" s="1"/>
      <c r="Y5120" s="1"/>
      <c r="Z5120" s="1"/>
      <c r="AA5120" s="1"/>
      <c r="AB5120" s="1"/>
      <c r="AC5120" s="1"/>
      <c r="AD5120" s="1"/>
      <c r="AE5120" s="1"/>
      <c r="AF5120" s="1"/>
      <c r="AG5120" s="1"/>
      <c r="AH5120" s="1"/>
      <c r="AI5120" s="1"/>
      <c r="AJ5120" s="1"/>
      <c r="AK5120" s="1"/>
      <c r="AL5120" s="1"/>
      <c r="AM5120" s="1"/>
      <c r="AN5120" s="1"/>
      <c r="AO5120" s="1"/>
      <c r="AP5120" s="1"/>
      <c r="AQ5120" s="1"/>
      <c r="AR5120" s="1"/>
      <c r="AS5120" s="1"/>
      <c r="AT5120" s="1"/>
      <c r="AU5120" s="1"/>
      <c r="AV5120" s="1"/>
      <c r="AW5120" s="1"/>
      <c r="AX5120" s="1"/>
      <c r="AY5120" s="1"/>
      <c r="AZ5120" s="1"/>
      <c r="BA5120" s="1"/>
      <c r="BB5120" s="1"/>
      <c r="BC5120" s="1"/>
      <c r="BD5120" s="1"/>
      <c r="BE5120" s="1"/>
      <c r="BF5120" s="1"/>
      <c r="BG5120" s="1"/>
      <c r="BH5120" s="1"/>
    </row>
    <row r="5121" spans="4:60" x14ac:dyDescent="0.2">
      <c r="D5121" s="23"/>
      <c r="F5121" s="1"/>
      <c r="H5121" s="1"/>
      <c r="I5121" s="26"/>
      <c r="J5121" s="26"/>
      <c r="K5121" s="26"/>
      <c r="L5121" s="26"/>
      <c r="M5121" s="26"/>
      <c r="N5121" s="26"/>
      <c r="O5121" s="26"/>
      <c r="P5121" s="26"/>
      <c r="Q5121" s="26"/>
      <c r="R5121" s="26"/>
      <c r="S5121" s="26"/>
      <c r="T5121" s="26"/>
      <c r="U5121" s="26"/>
      <c r="V5121" s="26"/>
      <c r="W5121" s="26"/>
      <c r="X5121" s="26"/>
      <c r="Y5121" s="26"/>
      <c r="Z5121" s="26"/>
      <c r="AA5121" s="26"/>
      <c r="AB5121" s="26"/>
      <c r="AC5121" s="26"/>
      <c r="AD5121" s="26"/>
      <c r="AE5121" s="26"/>
      <c r="AF5121" s="26"/>
      <c r="AG5121" s="26"/>
      <c r="AH5121" s="26"/>
      <c r="AI5121" s="26"/>
      <c r="AJ5121" s="26"/>
      <c r="AK5121" s="26"/>
      <c r="AL5121" s="26"/>
      <c r="AM5121" s="26"/>
      <c r="AN5121" s="26"/>
      <c r="AO5121" s="26"/>
      <c r="AP5121" s="26"/>
      <c r="AQ5121" s="26"/>
      <c r="AR5121" s="26"/>
      <c r="AS5121" s="26"/>
      <c r="AT5121" s="26"/>
      <c r="AU5121" s="26"/>
      <c r="AV5121" s="26"/>
      <c r="AW5121" s="26"/>
      <c r="AX5121" s="26"/>
      <c r="AY5121" s="26"/>
      <c r="AZ5121" s="26"/>
      <c r="BA5121" s="26"/>
      <c r="BB5121" s="26"/>
      <c r="BC5121" s="26"/>
      <c r="BD5121" s="26"/>
      <c r="BE5121" s="26"/>
      <c r="BF5121" s="26"/>
      <c r="BG5121" s="26"/>
      <c r="BH5121" s="26"/>
    </row>
    <row r="5122" spans="4:60" x14ac:dyDescent="0.2">
      <c r="D5122" s="23"/>
      <c r="F5122" s="28"/>
      <c r="H5122" s="1"/>
      <c r="Q5122" s="1"/>
      <c r="R5122" s="1"/>
      <c r="S5122" s="1"/>
      <c r="T5122" s="1"/>
      <c r="U5122" s="1"/>
      <c r="V5122" s="1"/>
      <c r="W5122" s="1"/>
      <c r="X5122" s="1"/>
      <c r="Y5122" s="1"/>
      <c r="Z5122" s="1"/>
      <c r="AA5122" s="1"/>
      <c r="AB5122" s="1"/>
      <c r="AC5122" s="1"/>
      <c r="AD5122" s="1"/>
      <c r="AE5122" s="1"/>
      <c r="AF5122" s="1"/>
      <c r="AG5122" s="1"/>
      <c r="AH5122" s="1"/>
      <c r="AI5122" s="1"/>
      <c r="AJ5122" s="1"/>
      <c r="AK5122" s="1"/>
      <c r="AL5122" s="1"/>
      <c r="AM5122" s="1"/>
      <c r="AN5122" s="1"/>
      <c r="AO5122" s="1"/>
      <c r="AP5122" s="1"/>
      <c r="AQ5122" s="1"/>
      <c r="AR5122" s="1"/>
      <c r="AS5122" s="1"/>
      <c r="AT5122" s="1"/>
      <c r="AU5122" s="1"/>
      <c r="AV5122" s="1"/>
      <c r="AW5122" s="1"/>
      <c r="AX5122" s="1"/>
      <c r="AY5122" s="1"/>
      <c r="AZ5122" s="1"/>
      <c r="BA5122" s="1"/>
      <c r="BB5122" s="1"/>
      <c r="BC5122" s="1"/>
      <c r="BD5122" s="1"/>
      <c r="BE5122" s="1"/>
      <c r="BF5122" s="1"/>
      <c r="BG5122" s="1"/>
      <c r="BH5122" s="1"/>
    </row>
    <row r="5123" spans="4:60" x14ac:dyDescent="0.2">
      <c r="D5123" s="23"/>
      <c r="F5123" s="28"/>
      <c r="H5123" s="1"/>
      <c r="I5123" s="29"/>
      <c r="J5123" s="29"/>
      <c r="K5123" s="29"/>
      <c r="L5123" s="29"/>
      <c r="M5123" s="29"/>
      <c r="N5123" s="29"/>
      <c r="O5123" s="29"/>
      <c r="P5123" s="29"/>
      <c r="Q5123" s="29"/>
      <c r="R5123" s="29"/>
      <c r="S5123" s="29"/>
      <c r="T5123" s="29"/>
      <c r="U5123" s="29"/>
      <c r="V5123" s="29"/>
      <c r="W5123" s="29"/>
      <c r="X5123" s="29"/>
      <c r="Y5123" s="29"/>
      <c r="Z5123" s="29"/>
      <c r="AA5123" s="29"/>
      <c r="AB5123" s="29"/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29"/>
      <c r="AS5123" s="29"/>
      <c r="AT5123" s="29"/>
      <c r="AU5123" s="29"/>
      <c r="AV5123" s="29"/>
      <c r="AW5123" s="29"/>
      <c r="AX5123" s="29"/>
      <c r="AY5123" s="29"/>
      <c r="AZ5123" s="29"/>
      <c r="BA5123" s="29"/>
      <c r="BB5123" s="29"/>
      <c r="BC5123" s="29"/>
      <c r="BD5123" s="29"/>
      <c r="BE5123" s="29"/>
      <c r="BF5123" s="29"/>
      <c r="BG5123" s="29"/>
      <c r="BH5123" s="29"/>
    </row>
    <row r="5124" spans="4:60" x14ac:dyDescent="0.2">
      <c r="D5124" s="23"/>
      <c r="F5124" s="28"/>
      <c r="H5124" s="30"/>
      <c r="I5124" s="30"/>
      <c r="J5124" s="30"/>
      <c r="K5124" s="30"/>
      <c r="L5124" s="30"/>
      <c r="M5124" s="30"/>
      <c r="N5124" s="30"/>
      <c r="O5124" s="30"/>
      <c r="P5124" s="30"/>
      <c r="Q5124" s="30"/>
      <c r="R5124" s="30"/>
      <c r="S5124" s="30"/>
      <c r="T5124" s="30"/>
      <c r="U5124" s="30"/>
      <c r="V5124" s="30"/>
      <c r="W5124" s="30"/>
      <c r="X5124" s="30"/>
      <c r="Y5124" s="30"/>
      <c r="Z5124" s="30"/>
      <c r="AA5124" s="30"/>
      <c r="AB5124" s="30"/>
      <c r="AC5124" s="30"/>
      <c r="AD5124" s="30"/>
      <c r="AE5124" s="30"/>
      <c r="AF5124" s="30"/>
      <c r="AG5124" s="30"/>
      <c r="AH5124" s="30"/>
      <c r="AI5124" s="30"/>
      <c r="AJ5124" s="30"/>
      <c r="AK5124" s="30"/>
      <c r="AL5124" s="30"/>
      <c r="AM5124" s="30"/>
      <c r="AN5124" s="30"/>
      <c r="AO5124" s="30"/>
      <c r="AP5124" s="30"/>
      <c r="AQ5124" s="30"/>
      <c r="AR5124" s="30"/>
      <c r="AS5124" s="30"/>
      <c r="AT5124" s="30"/>
      <c r="AU5124" s="30"/>
      <c r="AV5124" s="30"/>
      <c r="AW5124" s="30"/>
      <c r="AX5124" s="30"/>
      <c r="AY5124" s="30"/>
      <c r="AZ5124" s="30"/>
      <c r="BA5124" s="30"/>
      <c r="BB5124" s="30"/>
      <c r="BC5124" s="30"/>
      <c r="BD5124" s="30"/>
      <c r="BE5124" s="30"/>
      <c r="BF5124" s="30"/>
      <c r="BG5124" s="30"/>
      <c r="BH5124" s="30"/>
    </row>
    <row r="5125" spans="4:60" x14ac:dyDescent="0.2">
      <c r="D5125" s="23"/>
      <c r="F5125" s="28"/>
      <c r="H5125" s="1"/>
      <c r="Q5125" s="1"/>
      <c r="R5125" s="1"/>
      <c r="S5125" s="1"/>
      <c r="T5125" s="1"/>
      <c r="U5125" s="1"/>
      <c r="V5125" s="1"/>
      <c r="W5125" s="1"/>
      <c r="X5125" s="1"/>
      <c r="Y5125" s="1"/>
      <c r="Z5125" s="1"/>
      <c r="AA5125" s="1"/>
      <c r="AB5125" s="1"/>
      <c r="AC5125" s="1"/>
      <c r="AD5125" s="1"/>
      <c r="AE5125" s="1"/>
      <c r="AF5125" s="1"/>
      <c r="AG5125" s="1"/>
      <c r="AH5125" s="1"/>
      <c r="AI5125" s="1"/>
      <c r="AJ5125" s="1"/>
      <c r="AK5125" s="1"/>
      <c r="AL5125" s="1"/>
      <c r="AM5125" s="1"/>
      <c r="AN5125" s="1"/>
      <c r="AO5125" s="1"/>
      <c r="AP5125" s="1"/>
      <c r="AQ5125" s="1"/>
      <c r="AR5125" s="1"/>
      <c r="AS5125" s="1"/>
      <c r="AT5125" s="1"/>
      <c r="AU5125" s="1"/>
      <c r="AV5125" s="1"/>
      <c r="AW5125" s="1"/>
      <c r="AX5125" s="1"/>
      <c r="AY5125" s="1"/>
      <c r="AZ5125" s="1"/>
      <c r="BA5125" s="1"/>
      <c r="BB5125" s="1"/>
      <c r="BC5125" s="1"/>
      <c r="BD5125" s="1"/>
      <c r="BE5125" s="1"/>
      <c r="BF5125" s="1"/>
      <c r="BG5125" s="1"/>
      <c r="BH5125" s="1"/>
    </row>
    <row r="5126" spans="4:60" x14ac:dyDescent="0.2">
      <c r="D5126" s="23"/>
      <c r="F5126" s="1"/>
      <c r="H5126" s="1"/>
      <c r="Q5126" s="1"/>
      <c r="R5126" s="1"/>
      <c r="S5126" s="1"/>
      <c r="T5126" s="1"/>
      <c r="U5126" s="1"/>
      <c r="V5126" s="1"/>
      <c r="W5126" s="1"/>
      <c r="X5126" s="1"/>
      <c r="Y5126" s="1"/>
      <c r="Z5126" s="1"/>
      <c r="AA5126" s="1"/>
      <c r="AB5126" s="1"/>
      <c r="AC5126" s="1"/>
      <c r="AD5126" s="1"/>
      <c r="AE5126" s="1"/>
      <c r="AF5126" s="1"/>
      <c r="AG5126" s="1"/>
      <c r="AH5126" s="1"/>
      <c r="AI5126" s="1"/>
      <c r="AJ5126" s="1"/>
      <c r="AK5126" s="1"/>
      <c r="AL5126" s="1"/>
      <c r="AM5126" s="1"/>
      <c r="AN5126" s="1"/>
      <c r="AO5126" s="1"/>
      <c r="AP5126" s="1"/>
      <c r="AQ5126" s="1"/>
      <c r="AR5126" s="1"/>
      <c r="AS5126" s="1"/>
      <c r="AT5126" s="1"/>
      <c r="AU5126" s="1"/>
      <c r="AV5126" s="1"/>
      <c r="AW5126" s="1"/>
      <c r="AX5126" s="1"/>
      <c r="AY5126" s="1"/>
      <c r="AZ5126" s="1"/>
      <c r="BA5126" s="1"/>
      <c r="BB5126" s="1"/>
      <c r="BC5126" s="1"/>
      <c r="BD5126" s="1"/>
      <c r="BE5126" s="1"/>
      <c r="BF5126" s="1"/>
      <c r="BG5126" s="1"/>
      <c r="BH5126" s="1"/>
    </row>
    <row r="5127" spans="4:60" x14ac:dyDescent="0.2">
      <c r="D5127" s="23"/>
      <c r="F5127" s="1"/>
      <c r="H5127" s="1"/>
      <c r="I5127" s="26"/>
      <c r="J5127" s="26"/>
      <c r="K5127" s="26"/>
      <c r="L5127" s="26"/>
      <c r="M5127" s="26"/>
      <c r="N5127" s="26"/>
      <c r="O5127" s="26"/>
      <c r="P5127" s="26"/>
      <c r="Q5127" s="26"/>
      <c r="R5127" s="26"/>
      <c r="S5127" s="26"/>
      <c r="T5127" s="26"/>
      <c r="U5127" s="26"/>
      <c r="V5127" s="26"/>
      <c r="W5127" s="26"/>
      <c r="X5127" s="26"/>
      <c r="Y5127" s="26"/>
      <c r="Z5127" s="26"/>
      <c r="AA5127" s="26"/>
      <c r="AB5127" s="26"/>
      <c r="AC5127" s="26"/>
      <c r="AD5127" s="26"/>
      <c r="AE5127" s="26"/>
      <c r="AF5127" s="26"/>
      <c r="AG5127" s="26"/>
      <c r="AH5127" s="26"/>
      <c r="AI5127" s="26"/>
      <c r="AJ5127" s="26"/>
      <c r="AK5127" s="26"/>
      <c r="AL5127" s="26"/>
      <c r="AM5127" s="26"/>
      <c r="AN5127" s="26"/>
      <c r="AO5127" s="26"/>
      <c r="AP5127" s="26"/>
      <c r="AQ5127" s="26"/>
      <c r="AR5127" s="26"/>
      <c r="AS5127" s="26"/>
      <c r="AT5127" s="26"/>
      <c r="AU5127" s="26"/>
      <c r="AV5127" s="26"/>
      <c r="AW5127" s="26"/>
      <c r="AX5127" s="26"/>
      <c r="AY5127" s="26"/>
      <c r="AZ5127" s="26"/>
      <c r="BA5127" s="26"/>
      <c r="BB5127" s="26"/>
      <c r="BC5127" s="26"/>
      <c r="BD5127" s="26"/>
      <c r="BE5127" s="26"/>
      <c r="BF5127" s="26"/>
      <c r="BG5127" s="26"/>
      <c r="BH5127" s="26"/>
    </row>
    <row r="5128" spans="4:60" x14ac:dyDescent="0.2">
      <c r="D5128" s="23"/>
      <c r="F5128" s="28"/>
      <c r="H5128" s="1"/>
      <c r="Q5128" s="1"/>
      <c r="R5128" s="1"/>
      <c r="S5128" s="1"/>
      <c r="T5128" s="1"/>
      <c r="U5128" s="1"/>
      <c r="V5128" s="1"/>
      <c r="W5128" s="1"/>
      <c r="X5128" s="1"/>
      <c r="Y5128" s="1"/>
      <c r="Z5128" s="1"/>
      <c r="AA5128" s="1"/>
      <c r="AB5128" s="1"/>
      <c r="AC5128" s="1"/>
      <c r="AD5128" s="1"/>
      <c r="AE5128" s="1"/>
      <c r="AF5128" s="1"/>
      <c r="AG5128" s="1"/>
      <c r="AH5128" s="1"/>
      <c r="AI5128" s="1"/>
      <c r="AJ5128" s="1"/>
      <c r="AK5128" s="1"/>
      <c r="AL5128" s="1"/>
      <c r="AM5128" s="1"/>
      <c r="AN5128" s="1"/>
      <c r="AO5128" s="1"/>
      <c r="AP5128" s="1"/>
      <c r="AQ5128" s="1"/>
      <c r="AR5128" s="1"/>
      <c r="AS5128" s="1"/>
      <c r="AT5128" s="1"/>
      <c r="AU5128" s="1"/>
      <c r="AV5128" s="1"/>
      <c r="AW5128" s="1"/>
      <c r="AX5128" s="1"/>
      <c r="AY5128" s="1"/>
      <c r="AZ5128" s="1"/>
      <c r="BA5128" s="1"/>
      <c r="BB5128" s="1"/>
      <c r="BC5128" s="1"/>
      <c r="BD5128" s="1"/>
      <c r="BE5128" s="1"/>
      <c r="BF5128" s="1"/>
      <c r="BG5128" s="1"/>
      <c r="BH5128" s="1"/>
    </row>
    <row r="5129" spans="4:60" x14ac:dyDescent="0.2">
      <c r="D5129" s="23"/>
      <c r="F5129" s="28"/>
      <c r="H5129" s="1"/>
      <c r="I5129" s="29"/>
      <c r="J5129" s="29"/>
      <c r="K5129" s="29"/>
      <c r="L5129" s="29"/>
      <c r="M5129" s="29"/>
      <c r="N5129" s="29"/>
      <c r="O5129" s="29"/>
      <c r="P5129" s="29"/>
      <c r="Q5129" s="29"/>
      <c r="R5129" s="29"/>
      <c r="S5129" s="29"/>
      <c r="T5129" s="29"/>
      <c r="U5129" s="29"/>
      <c r="V5129" s="29"/>
      <c r="W5129" s="29"/>
      <c r="X5129" s="29"/>
      <c r="Y5129" s="29"/>
      <c r="Z5129" s="29"/>
      <c r="AA5129" s="29"/>
      <c r="AB5129" s="29"/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29"/>
      <c r="AQ5129" s="29"/>
      <c r="AR5129" s="29"/>
      <c r="AS5129" s="29"/>
      <c r="AT5129" s="29"/>
      <c r="AU5129" s="29"/>
      <c r="AV5129" s="29"/>
      <c r="AW5129" s="29"/>
      <c r="AX5129" s="29"/>
      <c r="AY5129" s="29"/>
      <c r="AZ5129" s="29"/>
      <c r="BA5129" s="29"/>
      <c r="BB5129" s="29"/>
      <c r="BC5129" s="29"/>
      <c r="BD5129" s="29"/>
      <c r="BE5129" s="29"/>
      <c r="BF5129" s="29"/>
      <c r="BG5129" s="29"/>
      <c r="BH5129" s="29"/>
    </row>
    <row r="5130" spans="4:60" x14ac:dyDescent="0.2">
      <c r="D5130" s="23"/>
      <c r="F5130" s="28"/>
      <c r="H5130" s="30"/>
      <c r="I5130" s="30"/>
      <c r="J5130" s="30"/>
      <c r="K5130" s="30"/>
      <c r="L5130" s="30"/>
      <c r="M5130" s="30"/>
      <c r="N5130" s="30"/>
      <c r="O5130" s="30"/>
      <c r="P5130" s="30"/>
      <c r="Q5130" s="30"/>
      <c r="R5130" s="30"/>
      <c r="S5130" s="30"/>
      <c r="T5130" s="30"/>
      <c r="U5130" s="30"/>
      <c r="V5130" s="30"/>
      <c r="W5130" s="30"/>
      <c r="X5130" s="30"/>
      <c r="Y5130" s="30"/>
      <c r="Z5130" s="30"/>
      <c r="AA5130" s="30"/>
      <c r="AB5130" s="30"/>
      <c r="AC5130" s="30"/>
      <c r="AD5130" s="30"/>
      <c r="AE5130" s="30"/>
      <c r="AF5130" s="30"/>
      <c r="AG5130" s="30"/>
      <c r="AH5130" s="30"/>
      <c r="AI5130" s="30"/>
      <c r="AJ5130" s="30"/>
      <c r="AK5130" s="30"/>
      <c r="AL5130" s="30"/>
      <c r="AM5130" s="30"/>
      <c r="AN5130" s="30"/>
      <c r="AO5130" s="30"/>
      <c r="AP5130" s="30"/>
      <c r="AQ5130" s="30"/>
      <c r="AR5130" s="30"/>
      <c r="AS5130" s="30"/>
      <c r="AT5130" s="30"/>
      <c r="AU5130" s="30"/>
      <c r="AV5130" s="30"/>
      <c r="AW5130" s="30"/>
      <c r="AX5130" s="30"/>
      <c r="AY5130" s="30"/>
      <c r="AZ5130" s="30"/>
      <c r="BA5130" s="30"/>
      <c r="BB5130" s="30"/>
      <c r="BC5130" s="30"/>
      <c r="BD5130" s="30"/>
      <c r="BE5130" s="30"/>
      <c r="BF5130" s="30"/>
      <c r="BG5130" s="30"/>
      <c r="BH5130" s="30"/>
    </row>
    <row r="5131" spans="4:60" x14ac:dyDescent="0.2">
      <c r="D5131" s="23"/>
      <c r="F5131" s="28"/>
      <c r="H5131" s="1"/>
      <c r="Q5131" s="1"/>
      <c r="R5131" s="1"/>
      <c r="S5131" s="1"/>
      <c r="T5131" s="1"/>
      <c r="U5131" s="1"/>
      <c r="V5131" s="1"/>
      <c r="W5131" s="1"/>
      <c r="X5131" s="1"/>
      <c r="Y5131" s="1"/>
      <c r="Z5131" s="1"/>
      <c r="AA5131" s="1"/>
      <c r="AB5131" s="1"/>
      <c r="AC5131" s="1"/>
      <c r="AD5131" s="1"/>
      <c r="AE5131" s="1"/>
      <c r="AF5131" s="1"/>
      <c r="AG5131" s="1"/>
      <c r="AH5131" s="1"/>
      <c r="AI5131" s="1"/>
      <c r="AJ5131" s="1"/>
      <c r="AK5131" s="1"/>
      <c r="AL5131" s="1"/>
      <c r="AM5131" s="1"/>
      <c r="AN5131" s="1"/>
      <c r="AO5131" s="1"/>
      <c r="AP5131" s="1"/>
      <c r="AQ5131" s="1"/>
      <c r="AR5131" s="1"/>
      <c r="AS5131" s="1"/>
      <c r="AT5131" s="1"/>
      <c r="AU5131" s="1"/>
      <c r="AV5131" s="1"/>
      <c r="AW5131" s="1"/>
      <c r="AX5131" s="1"/>
      <c r="AY5131" s="1"/>
      <c r="AZ5131" s="1"/>
      <c r="BA5131" s="1"/>
      <c r="BB5131" s="1"/>
      <c r="BC5131" s="1"/>
      <c r="BD5131" s="1"/>
      <c r="BE5131" s="1"/>
      <c r="BF5131" s="1"/>
      <c r="BG5131" s="1"/>
      <c r="BH5131" s="1"/>
    </row>
    <row r="5132" spans="4:60" x14ac:dyDescent="0.2">
      <c r="D5132" s="23"/>
      <c r="F5132" s="1"/>
      <c r="H5132" s="1"/>
      <c r="Q5132" s="1"/>
      <c r="R5132" s="1"/>
      <c r="S5132" s="1"/>
      <c r="T5132" s="1"/>
      <c r="U5132" s="1"/>
      <c r="V5132" s="1"/>
      <c r="W5132" s="1"/>
      <c r="X5132" s="1"/>
      <c r="Y5132" s="1"/>
      <c r="Z5132" s="1"/>
      <c r="AA5132" s="1"/>
      <c r="AB5132" s="1"/>
      <c r="AC5132" s="1"/>
      <c r="AD5132" s="1"/>
      <c r="AE5132" s="1"/>
      <c r="AF5132" s="1"/>
      <c r="AG5132" s="1"/>
      <c r="AH5132" s="1"/>
      <c r="AI5132" s="1"/>
      <c r="AJ5132" s="1"/>
      <c r="AK5132" s="1"/>
      <c r="AL5132" s="1"/>
      <c r="AM5132" s="1"/>
      <c r="AN5132" s="1"/>
      <c r="AO5132" s="1"/>
      <c r="AP5132" s="1"/>
      <c r="AQ5132" s="1"/>
      <c r="AR5132" s="1"/>
      <c r="AS5132" s="1"/>
      <c r="AT5132" s="1"/>
      <c r="AU5132" s="1"/>
      <c r="AV5132" s="1"/>
      <c r="AW5132" s="1"/>
      <c r="AX5132" s="1"/>
      <c r="AY5132" s="1"/>
      <c r="AZ5132" s="1"/>
      <c r="BA5132" s="1"/>
      <c r="BB5132" s="1"/>
      <c r="BC5132" s="1"/>
      <c r="BD5132" s="1"/>
      <c r="BE5132" s="1"/>
      <c r="BF5132" s="1"/>
      <c r="BG5132" s="1"/>
      <c r="BH5132" s="1"/>
    </row>
    <row r="5133" spans="4:60" x14ac:dyDescent="0.2">
      <c r="D5133" s="23"/>
      <c r="F5133" s="1"/>
      <c r="H5133" s="1"/>
      <c r="I5133" s="26"/>
      <c r="J5133" s="26"/>
      <c r="K5133" s="26"/>
      <c r="L5133" s="26"/>
      <c r="M5133" s="26"/>
      <c r="N5133" s="26"/>
      <c r="O5133" s="26"/>
      <c r="P5133" s="26"/>
      <c r="Q5133" s="26"/>
      <c r="R5133" s="26"/>
      <c r="S5133" s="26"/>
      <c r="T5133" s="26"/>
      <c r="U5133" s="26"/>
      <c r="V5133" s="26"/>
      <c r="W5133" s="26"/>
      <c r="X5133" s="26"/>
      <c r="Y5133" s="26"/>
      <c r="Z5133" s="26"/>
      <c r="AA5133" s="26"/>
      <c r="AB5133" s="26"/>
      <c r="AC5133" s="26"/>
      <c r="AD5133" s="26"/>
      <c r="AE5133" s="26"/>
      <c r="AF5133" s="26"/>
      <c r="AG5133" s="26"/>
      <c r="AH5133" s="26"/>
      <c r="AI5133" s="26"/>
      <c r="AJ5133" s="26"/>
      <c r="AK5133" s="26"/>
      <c r="AL5133" s="26"/>
      <c r="AM5133" s="26"/>
      <c r="AN5133" s="26"/>
      <c r="AO5133" s="26"/>
      <c r="AP5133" s="26"/>
      <c r="AQ5133" s="26"/>
      <c r="AR5133" s="26"/>
      <c r="AS5133" s="26"/>
      <c r="AT5133" s="26"/>
      <c r="AU5133" s="26"/>
      <c r="AV5133" s="26"/>
      <c r="AW5133" s="26"/>
      <c r="AX5133" s="26"/>
      <c r="AY5133" s="26"/>
      <c r="AZ5133" s="26"/>
      <c r="BA5133" s="26"/>
      <c r="BB5133" s="26"/>
      <c r="BC5133" s="26"/>
      <c r="BD5133" s="26"/>
      <c r="BE5133" s="26"/>
      <c r="BF5133" s="26"/>
      <c r="BG5133" s="26"/>
      <c r="BH5133" s="26"/>
    </row>
    <row r="5134" spans="4:60" x14ac:dyDescent="0.2">
      <c r="D5134" s="23"/>
      <c r="F5134" s="28"/>
      <c r="H5134" s="1"/>
      <c r="Q5134" s="1"/>
      <c r="R5134" s="1"/>
      <c r="S5134" s="1"/>
      <c r="T5134" s="1"/>
      <c r="U5134" s="1"/>
      <c r="V5134" s="1"/>
      <c r="W5134" s="1"/>
      <c r="X5134" s="1"/>
      <c r="Y5134" s="1"/>
      <c r="Z5134" s="1"/>
      <c r="AA5134" s="1"/>
      <c r="AB5134" s="1"/>
      <c r="AC5134" s="1"/>
      <c r="AD5134" s="1"/>
      <c r="AE5134" s="1"/>
      <c r="AF5134" s="1"/>
      <c r="AG5134" s="1"/>
      <c r="AH5134" s="1"/>
      <c r="AI5134" s="1"/>
      <c r="AJ5134" s="1"/>
      <c r="AK5134" s="1"/>
      <c r="AL5134" s="1"/>
      <c r="AM5134" s="1"/>
      <c r="AN5134" s="1"/>
      <c r="AO5134" s="1"/>
      <c r="AP5134" s="1"/>
      <c r="AQ5134" s="1"/>
      <c r="AR5134" s="1"/>
      <c r="AS5134" s="1"/>
      <c r="AT5134" s="1"/>
      <c r="AU5134" s="1"/>
      <c r="AV5134" s="1"/>
      <c r="AW5134" s="1"/>
      <c r="AX5134" s="1"/>
      <c r="AY5134" s="1"/>
      <c r="AZ5134" s="1"/>
      <c r="BA5134" s="1"/>
      <c r="BB5134" s="1"/>
      <c r="BC5134" s="1"/>
      <c r="BD5134" s="1"/>
      <c r="BE5134" s="1"/>
      <c r="BF5134" s="1"/>
      <c r="BG5134" s="1"/>
      <c r="BH5134" s="1"/>
    </row>
    <row r="5135" spans="4:60" x14ac:dyDescent="0.2">
      <c r="D5135" s="23"/>
      <c r="F5135" s="28"/>
      <c r="H5135" s="1"/>
      <c r="I5135" s="29"/>
      <c r="J5135" s="29"/>
      <c r="K5135" s="29"/>
      <c r="L5135" s="29"/>
      <c r="M5135" s="29"/>
      <c r="N5135" s="29"/>
      <c r="O5135" s="29"/>
      <c r="P5135" s="29"/>
      <c r="Q5135" s="29"/>
      <c r="R5135" s="29"/>
      <c r="S5135" s="29"/>
      <c r="T5135" s="29"/>
      <c r="U5135" s="29"/>
      <c r="V5135" s="29"/>
      <c r="W5135" s="29"/>
      <c r="X5135" s="29"/>
      <c r="Y5135" s="29"/>
      <c r="Z5135" s="29"/>
      <c r="AA5135" s="29"/>
      <c r="AB5135" s="29"/>
      <c r="AC5135" s="29"/>
      <c r="AD5135" s="29"/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29"/>
      <c r="AQ5135" s="29"/>
      <c r="AR5135" s="29"/>
      <c r="AS5135" s="29"/>
      <c r="AT5135" s="29"/>
      <c r="AU5135" s="29"/>
      <c r="AV5135" s="29"/>
      <c r="AW5135" s="29"/>
      <c r="AX5135" s="29"/>
      <c r="AY5135" s="29"/>
      <c r="AZ5135" s="29"/>
      <c r="BA5135" s="29"/>
      <c r="BB5135" s="29"/>
      <c r="BC5135" s="29"/>
      <c r="BD5135" s="29"/>
      <c r="BE5135" s="29"/>
      <c r="BF5135" s="29"/>
      <c r="BG5135" s="29"/>
      <c r="BH5135" s="29"/>
    </row>
    <row r="5136" spans="4:60" x14ac:dyDescent="0.2">
      <c r="D5136" s="23"/>
      <c r="F5136" s="28"/>
      <c r="H5136" s="30"/>
      <c r="I5136" s="30"/>
      <c r="J5136" s="30"/>
      <c r="K5136" s="30"/>
      <c r="L5136" s="30"/>
      <c r="M5136" s="30"/>
      <c r="N5136" s="30"/>
      <c r="O5136" s="30"/>
      <c r="P5136" s="30"/>
      <c r="Q5136" s="30"/>
      <c r="R5136" s="30"/>
      <c r="S5136" s="30"/>
      <c r="T5136" s="30"/>
      <c r="U5136" s="30"/>
      <c r="V5136" s="30"/>
      <c r="W5136" s="30"/>
      <c r="X5136" s="30"/>
      <c r="Y5136" s="30"/>
      <c r="Z5136" s="30"/>
      <c r="AA5136" s="30"/>
      <c r="AB5136" s="30"/>
      <c r="AC5136" s="30"/>
      <c r="AD5136" s="30"/>
      <c r="AE5136" s="30"/>
      <c r="AF5136" s="30"/>
      <c r="AG5136" s="30"/>
      <c r="AH5136" s="30"/>
      <c r="AI5136" s="30"/>
      <c r="AJ5136" s="30"/>
      <c r="AK5136" s="30"/>
      <c r="AL5136" s="30"/>
      <c r="AM5136" s="30"/>
      <c r="AN5136" s="30"/>
      <c r="AO5136" s="30"/>
      <c r="AP5136" s="30"/>
      <c r="AQ5136" s="30"/>
      <c r="AR5136" s="30"/>
      <c r="AS5136" s="30"/>
      <c r="AT5136" s="30"/>
      <c r="AU5136" s="30"/>
      <c r="AV5136" s="30"/>
      <c r="AW5136" s="30"/>
      <c r="AX5136" s="30"/>
      <c r="AY5136" s="30"/>
      <c r="AZ5136" s="30"/>
      <c r="BA5136" s="30"/>
      <c r="BB5136" s="30"/>
      <c r="BC5136" s="30"/>
      <c r="BD5136" s="30"/>
      <c r="BE5136" s="30"/>
      <c r="BF5136" s="30"/>
      <c r="BG5136" s="30"/>
      <c r="BH5136" s="30"/>
    </row>
    <row r="5137" spans="4:60" x14ac:dyDescent="0.2">
      <c r="D5137" s="23"/>
      <c r="F5137" s="28"/>
      <c r="H5137" s="1"/>
      <c r="Q5137" s="1"/>
      <c r="R5137" s="1"/>
      <c r="S5137" s="1"/>
      <c r="T5137" s="1"/>
      <c r="U5137" s="1"/>
      <c r="V5137" s="1"/>
      <c r="W5137" s="1"/>
      <c r="X5137" s="1"/>
      <c r="Y5137" s="1"/>
      <c r="Z5137" s="1"/>
      <c r="AA5137" s="1"/>
      <c r="AB5137" s="1"/>
      <c r="AC5137" s="1"/>
      <c r="AD5137" s="1"/>
      <c r="AE5137" s="1"/>
      <c r="AF5137" s="1"/>
      <c r="AG5137" s="1"/>
      <c r="AH5137" s="1"/>
      <c r="AI5137" s="1"/>
      <c r="AJ5137" s="1"/>
      <c r="AK5137" s="1"/>
      <c r="AL5137" s="1"/>
      <c r="AM5137" s="1"/>
      <c r="AN5137" s="1"/>
      <c r="AO5137" s="1"/>
      <c r="AP5137" s="1"/>
      <c r="AQ5137" s="1"/>
      <c r="AR5137" s="1"/>
      <c r="AS5137" s="1"/>
      <c r="AT5137" s="1"/>
      <c r="AU5137" s="1"/>
      <c r="AV5137" s="1"/>
      <c r="AW5137" s="1"/>
      <c r="AX5137" s="1"/>
      <c r="AY5137" s="1"/>
      <c r="AZ5137" s="1"/>
      <c r="BA5137" s="1"/>
      <c r="BB5137" s="1"/>
      <c r="BC5137" s="1"/>
      <c r="BD5137" s="1"/>
      <c r="BE5137" s="1"/>
      <c r="BF5137" s="1"/>
      <c r="BG5137" s="1"/>
      <c r="BH5137" s="1"/>
    </row>
    <row r="5138" spans="4:60" x14ac:dyDescent="0.2">
      <c r="D5138" s="23"/>
      <c r="F5138" s="1"/>
      <c r="H5138" s="1"/>
      <c r="Q5138" s="1"/>
      <c r="R5138" s="1"/>
      <c r="S5138" s="1"/>
      <c r="T5138" s="1"/>
      <c r="U5138" s="1"/>
      <c r="V5138" s="1"/>
      <c r="W5138" s="1"/>
      <c r="X5138" s="1"/>
      <c r="Y5138" s="1"/>
      <c r="Z5138" s="1"/>
      <c r="AA5138" s="1"/>
      <c r="AB5138" s="1"/>
      <c r="AC5138" s="1"/>
      <c r="AD5138" s="1"/>
      <c r="AE5138" s="1"/>
      <c r="AF5138" s="1"/>
      <c r="AG5138" s="1"/>
      <c r="AH5138" s="1"/>
      <c r="AI5138" s="1"/>
      <c r="AJ5138" s="1"/>
      <c r="AK5138" s="1"/>
      <c r="AL5138" s="1"/>
      <c r="AM5138" s="1"/>
      <c r="AN5138" s="1"/>
      <c r="AO5138" s="1"/>
      <c r="AP5138" s="1"/>
      <c r="AQ5138" s="1"/>
      <c r="AR5138" s="1"/>
      <c r="AS5138" s="1"/>
      <c r="AT5138" s="1"/>
      <c r="AU5138" s="1"/>
      <c r="AV5138" s="1"/>
      <c r="AW5138" s="1"/>
      <c r="AX5138" s="1"/>
      <c r="AY5138" s="1"/>
      <c r="AZ5138" s="1"/>
      <c r="BA5138" s="1"/>
      <c r="BB5138" s="1"/>
      <c r="BC5138" s="1"/>
      <c r="BD5138" s="1"/>
      <c r="BE5138" s="1"/>
      <c r="BF5138" s="1"/>
      <c r="BG5138" s="1"/>
      <c r="BH5138" s="1"/>
    </row>
    <row r="5139" spans="4:60" x14ac:dyDescent="0.2">
      <c r="D5139" s="23"/>
      <c r="F5139" s="1"/>
      <c r="H5139" s="1"/>
      <c r="I5139" s="26"/>
      <c r="J5139" s="26"/>
      <c r="K5139" s="26"/>
      <c r="L5139" s="26"/>
      <c r="M5139" s="26"/>
      <c r="N5139" s="26"/>
      <c r="O5139" s="26"/>
      <c r="P5139" s="26"/>
      <c r="Q5139" s="26"/>
      <c r="R5139" s="26"/>
      <c r="S5139" s="26"/>
      <c r="T5139" s="26"/>
      <c r="U5139" s="26"/>
      <c r="V5139" s="26"/>
      <c r="W5139" s="26"/>
      <c r="X5139" s="26"/>
      <c r="Y5139" s="26"/>
      <c r="Z5139" s="26"/>
      <c r="AA5139" s="26"/>
      <c r="AB5139" s="26"/>
      <c r="AC5139" s="26"/>
      <c r="AD5139" s="26"/>
      <c r="AE5139" s="26"/>
      <c r="AF5139" s="26"/>
      <c r="AG5139" s="26"/>
      <c r="AH5139" s="26"/>
      <c r="AI5139" s="26"/>
      <c r="AJ5139" s="26"/>
      <c r="AK5139" s="26"/>
      <c r="AL5139" s="26"/>
      <c r="AM5139" s="26"/>
      <c r="AN5139" s="26"/>
      <c r="AO5139" s="26"/>
      <c r="AP5139" s="26"/>
      <c r="AQ5139" s="26"/>
      <c r="AR5139" s="26"/>
      <c r="AS5139" s="26"/>
      <c r="AT5139" s="26"/>
      <c r="AU5139" s="26"/>
      <c r="AV5139" s="26"/>
      <c r="AW5139" s="26"/>
      <c r="AX5139" s="26"/>
      <c r="AY5139" s="26"/>
      <c r="AZ5139" s="26"/>
      <c r="BA5139" s="26"/>
      <c r="BB5139" s="26"/>
      <c r="BC5139" s="26"/>
      <c r="BD5139" s="26"/>
      <c r="BE5139" s="26"/>
      <c r="BF5139" s="26"/>
      <c r="BG5139" s="26"/>
      <c r="BH5139" s="26"/>
    </row>
    <row r="5140" spans="4:60" x14ac:dyDescent="0.2">
      <c r="D5140" s="23"/>
      <c r="F5140" s="28"/>
      <c r="H5140" s="1"/>
      <c r="Q5140" s="1"/>
      <c r="R5140" s="1"/>
      <c r="S5140" s="1"/>
      <c r="T5140" s="1"/>
      <c r="U5140" s="1"/>
      <c r="V5140" s="1"/>
      <c r="W5140" s="1"/>
      <c r="X5140" s="1"/>
      <c r="Y5140" s="1"/>
      <c r="Z5140" s="1"/>
      <c r="AA5140" s="1"/>
      <c r="AB5140" s="1"/>
      <c r="AC5140" s="1"/>
      <c r="AD5140" s="1"/>
      <c r="AE5140" s="1"/>
      <c r="AF5140" s="1"/>
      <c r="AG5140" s="1"/>
      <c r="AH5140" s="1"/>
      <c r="AI5140" s="1"/>
      <c r="AJ5140" s="1"/>
      <c r="AK5140" s="1"/>
      <c r="AL5140" s="1"/>
      <c r="AM5140" s="1"/>
      <c r="AN5140" s="1"/>
      <c r="AO5140" s="1"/>
      <c r="AP5140" s="1"/>
      <c r="AQ5140" s="1"/>
      <c r="AR5140" s="1"/>
      <c r="AS5140" s="1"/>
      <c r="AT5140" s="1"/>
      <c r="AU5140" s="1"/>
      <c r="AV5140" s="1"/>
      <c r="AW5140" s="1"/>
      <c r="AX5140" s="1"/>
      <c r="AY5140" s="1"/>
      <c r="AZ5140" s="1"/>
      <c r="BA5140" s="1"/>
      <c r="BB5140" s="1"/>
      <c r="BC5140" s="1"/>
      <c r="BD5140" s="1"/>
      <c r="BE5140" s="1"/>
      <c r="BF5140" s="1"/>
      <c r="BG5140" s="1"/>
      <c r="BH5140" s="1"/>
    </row>
    <row r="5141" spans="4:60" x14ac:dyDescent="0.2">
      <c r="D5141" s="23"/>
      <c r="F5141" s="28"/>
      <c r="H5141" s="1"/>
      <c r="I5141" s="29"/>
      <c r="J5141" s="29"/>
      <c r="K5141" s="29"/>
      <c r="L5141" s="29"/>
      <c r="M5141" s="29"/>
      <c r="N5141" s="29"/>
      <c r="O5141" s="29"/>
      <c r="P5141" s="29"/>
      <c r="Q5141" s="29"/>
      <c r="R5141" s="29"/>
      <c r="S5141" s="29"/>
      <c r="T5141" s="29"/>
      <c r="U5141" s="29"/>
      <c r="V5141" s="29"/>
      <c r="W5141" s="29"/>
      <c r="X5141" s="29"/>
      <c r="Y5141" s="29"/>
      <c r="Z5141" s="29"/>
      <c r="AA5141" s="29"/>
      <c r="AB5141" s="29"/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29"/>
      <c r="AQ5141" s="29"/>
      <c r="AR5141" s="29"/>
      <c r="AS5141" s="29"/>
      <c r="AT5141" s="29"/>
      <c r="AU5141" s="29"/>
      <c r="AV5141" s="29"/>
      <c r="AW5141" s="29"/>
      <c r="AX5141" s="29"/>
      <c r="AY5141" s="29"/>
      <c r="AZ5141" s="29"/>
      <c r="BA5141" s="29"/>
      <c r="BB5141" s="29"/>
      <c r="BC5141" s="29"/>
      <c r="BD5141" s="29"/>
      <c r="BE5141" s="29"/>
      <c r="BF5141" s="29"/>
      <c r="BG5141" s="29"/>
      <c r="BH5141" s="29"/>
    </row>
    <row r="5142" spans="4:60" x14ac:dyDescent="0.2">
      <c r="D5142" s="23"/>
      <c r="F5142" s="28"/>
      <c r="H5142" s="30"/>
      <c r="I5142" s="30"/>
      <c r="J5142" s="30"/>
      <c r="K5142" s="30"/>
      <c r="L5142" s="30"/>
      <c r="M5142" s="30"/>
      <c r="N5142" s="30"/>
      <c r="O5142" s="30"/>
      <c r="P5142" s="30"/>
      <c r="Q5142" s="30"/>
      <c r="R5142" s="30"/>
      <c r="S5142" s="30"/>
      <c r="T5142" s="30"/>
      <c r="U5142" s="30"/>
      <c r="V5142" s="30"/>
      <c r="W5142" s="30"/>
      <c r="X5142" s="30"/>
      <c r="Y5142" s="30"/>
      <c r="Z5142" s="30"/>
      <c r="AA5142" s="30"/>
      <c r="AB5142" s="30"/>
      <c r="AC5142" s="30"/>
      <c r="AD5142" s="30"/>
      <c r="AE5142" s="30"/>
      <c r="AF5142" s="30"/>
      <c r="AG5142" s="30"/>
      <c r="AH5142" s="30"/>
      <c r="AI5142" s="30"/>
      <c r="AJ5142" s="30"/>
      <c r="AK5142" s="30"/>
      <c r="AL5142" s="30"/>
      <c r="AM5142" s="30"/>
      <c r="AN5142" s="30"/>
      <c r="AO5142" s="30"/>
      <c r="AP5142" s="30"/>
      <c r="AQ5142" s="30"/>
      <c r="AR5142" s="30"/>
      <c r="AS5142" s="30"/>
      <c r="AT5142" s="30"/>
      <c r="AU5142" s="30"/>
      <c r="AV5142" s="30"/>
      <c r="AW5142" s="30"/>
      <c r="AX5142" s="30"/>
      <c r="AY5142" s="30"/>
      <c r="AZ5142" s="30"/>
      <c r="BA5142" s="30"/>
      <c r="BB5142" s="30"/>
      <c r="BC5142" s="30"/>
      <c r="BD5142" s="30"/>
      <c r="BE5142" s="30"/>
      <c r="BF5142" s="30"/>
      <c r="BG5142" s="30"/>
      <c r="BH5142" s="30"/>
    </row>
    <row r="5143" spans="4:60" x14ac:dyDescent="0.2">
      <c r="D5143" s="23"/>
      <c r="F5143" s="28"/>
      <c r="H5143" s="1"/>
      <c r="Q5143" s="1"/>
      <c r="R5143" s="1"/>
      <c r="S5143" s="1"/>
      <c r="T5143" s="1"/>
      <c r="U5143" s="1"/>
      <c r="V5143" s="1"/>
      <c r="W5143" s="1"/>
      <c r="X5143" s="1"/>
      <c r="Y5143" s="1"/>
      <c r="Z5143" s="1"/>
      <c r="AA5143" s="1"/>
      <c r="AB5143" s="1"/>
      <c r="AC5143" s="1"/>
      <c r="AD5143" s="1"/>
      <c r="AE5143" s="1"/>
      <c r="AF5143" s="1"/>
      <c r="AG5143" s="1"/>
      <c r="AH5143" s="1"/>
      <c r="AI5143" s="1"/>
      <c r="AJ5143" s="1"/>
      <c r="AK5143" s="1"/>
      <c r="AL5143" s="1"/>
      <c r="AM5143" s="1"/>
      <c r="AN5143" s="1"/>
      <c r="AO5143" s="1"/>
      <c r="AP5143" s="1"/>
      <c r="AQ5143" s="1"/>
      <c r="AR5143" s="1"/>
      <c r="AS5143" s="1"/>
      <c r="AT5143" s="1"/>
      <c r="AU5143" s="1"/>
      <c r="AV5143" s="1"/>
      <c r="AW5143" s="1"/>
      <c r="AX5143" s="1"/>
      <c r="AY5143" s="1"/>
      <c r="AZ5143" s="1"/>
      <c r="BA5143" s="1"/>
      <c r="BB5143" s="1"/>
      <c r="BC5143" s="1"/>
      <c r="BD5143" s="1"/>
      <c r="BE5143" s="1"/>
      <c r="BF5143" s="1"/>
      <c r="BG5143" s="1"/>
      <c r="BH5143" s="1"/>
    </row>
    <row r="5144" spans="4:60" x14ac:dyDescent="0.2">
      <c r="D5144" s="23"/>
      <c r="F5144" s="1"/>
      <c r="H5144" s="1"/>
      <c r="Q5144" s="1"/>
      <c r="R5144" s="1"/>
      <c r="S5144" s="1"/>
      <c r="T5144" s="1"/>
      <c r="U5144" s="1"/>
      <c r="V5144" s="1"/>
      <c r="W5144" s="1"/>
      <c r="X5144" s="1"/>
      <c r="Y5144" s="1"/>
      <c r="Z5144" s="1"/>
      <c r="AA5144" s="1"/>
      <c r="AB5144" s="1"/>
      <c r="AC5144" s="1"/>
      <c r="AD5144" s="1"/>
      <c r="AE5144" s="1"/>
      <c r="AF5144" s="1"/>
      <c r="AG5144" s="1"/>
      <c r="AH5144" s="1"/>
      <c r="AI5144" s="1"/>
      <c r="AJ5144" s="1"/>
      <c r="AK5144" s="1"/>
      <c r="AL5144" s="1"/>
      <c r="AM5144" s="1"/>
      <c r="AN5144" s="1"/>
      <c r="AO5144" s="1"/>
      <c r="AP5144" s="1"/>
      <c r="AQ5144" s="1"/>
      <c r="AR5144" s="1"/>
      <c r="AS5144" s="1"/>
      <c r="AT5144" s="1"/>
      <c r="AU5144" s="1"/>
      <c r="AV5144" s="1"/>
      <c r="AW5144" s="1"/>
      <c r="AX5144" s="1"/>
      <c r="AY5144" s="1"/>
      <c r="AZ5144" s="1"/>
      <c r="BA5144" s="1"/>
      <c r="BB5144" s="1"/>
      <c r="BC5144" s="1"/>
      <c r="BD5144" s="1"/>
      <c r="BE5144" s="1"/>
      <c r="BF5144" s="1"/>
      <c r="BG5144" s="1"/>
      <c r="BH5144" s="1"/>
    </row>
    <row r="5145" spans="4:60" x14ac:dyDescent="0.2">
      <c r="D5145" s="23"/>
      <c r="F5145" s="1"/>
      <c r="H5145" s="1"/>
      <c r="I5145" s="26"/>
      <c r="J5145" s="26"/>
      <c r="K5145" s="26"/>
      <c r="L5145" s="26"/>
      <c r="M5145" s="26"/>
      <c r="N5145" s="26"/>
      <c r="O5145" s="26"/>
      <c r="P5145" s="26"/>
      <c r="Q5145" s="26"/>
      <c r="R5145" s="26"/>
      <c r="S5145" s="26"/>
      <c r="T5145" s="26"/>
      <c r="U5145" s="26"/>
      <c r="V5145" s="26"/>
      <c r="W5145" s="26"/>
      <c r="X5145" s="26"/>
      <c r="Y5145" s="26"/>
      <c r="Z5145" s="26"/>
      <c r="AA5145" s="26"/>
      <c r="AB5145" s="26"/>
      <c r="AC5145" s="26"/>
      <c r="AD5145" s="26"/>
      <c r="AE5145" s="26"/>
      <c r="AF5145" s="26"/>
      <c r="AG5145" s="26"/>
      <c r="AH5145" s="26"/>
      <c r="AI5145" s="26"/>
      <c r="AJ5145" s="26"/>
      <c r="AK5145" s="26"/>
      <c r="AL5145" s="26"/>
      <c r="AM5145" s="26"/>
      <c r="AN5145" s="26"/>
      <c r="AO5145" s="26"/>
      <c r="AP5145" s="26"/>
      <c r="AQ5145" s="26"/>
      <c r="AR5145" s="26"/>
      <c r="AS5145" s="26"/>
      <c r="AT5145" s="26"/>
      <c r="AU5145" s="26"/>
      <c r="AV5145" s="26"/>
      <c r="AW5145" s="26"/>
      <c r="AX5145" s="26"/>
      <c r="AY5145" s="26"/>
      <c r="AZ5145" s="26"/>
      <c r="BA5145" s="26"/>
      <c r="BB5145" s="26"/>
      <c r="BC5145" s="26"/>
      <c r="BD5145" s="26"/>
      <c r="BE5145" s="26"/>
      <c r="BF5145" s="26"/>
      <c r="BG5145" s="26"/>
      <c r="BH5145" s="26"/>
    </row>
    <row r="5146" spans="4:60" x14ac:dyDescent="0.2">
      <c r="D5146" s="23"/>
      <c r="F5146" s="28"/>
      <c r="H5146" s="1"/>
      <c r="Q5146" s="1"/>
      <c r="R5146" s="1"/>
      <c r="S5146" s="1"/>
      <c r="T5146" s="1"/>
      <c r="U5146" s="1"/>
      <c r="V5146" s="1"/>
      <c r="W5146" s="1"/>
      <c r="X5146" s="1"/>
      <c r="Y5146" s="1"/>
      <c r="Z5146" s="1"/>
      <c r="AA5146" s="1"/>
      <c r="AB5146" s="1"/>
      <c r="AC5146" s="1"/>
      <c r="AD5146" s="1"/>
      <c r="AE5146" s="1"/>
      <c r="AF5146" s="1"/>
      <c r="AG5146" s="1"/>
      <c r="AH5146" s="1"/>
      <c r="AI5146" s="1"/>
      <c r="AJ5146" s="1"/>
      <c r="AK5146" s="1"/>
      <c r="AL5146" s="1"/>
      <c r="AM5146" s="1"/>
      <c r="AN5146" s="1"/>
      <c r="AO5146" s="1"/>
      <c r="AP5146" s="1"/>
      <c r="AQ5146" s="1"/>
      <c r="AR5146" s="1"/>
      <c r="AS5146" s="1"/>
      <c r="AT5146" s="1"/>
      <c r="AU5146" s="1"/>
      <c r="AV5146" s="1"/>
      <c r="AW5146" s="1"/>
      <c r="AX5146" s="1"/>
      <c r="AY5146" s="1"/>
      <c r="AZ5146" s="1"/>
      <c r="BA5146" s="1"/>
      <c r="BB5146" s="1"/>
      <c r="BC5146" s="1"/>
      <c r="BD5146" s="1"/>
      <c r="BE5146" s="1"/>
      <c r="BF5146" s="1"/>
      <c r="BG5146" s="1"/>
      <c r="BH5146" s="1"/>
    </row>
    <row r="5147" spans="4:60" x14ac:dyDescent="0.2">
      <c r="D5147" s="23"/>
      <c r="F5147" s="28"/>
      <c r="H5147" s="1"/>
      <c r="I5147" s="29"/>
      <c r="J5147" s="29"/>
      <c r="K5147" s="29"/>
      <c r="L5147" s="29"/>
      <c r="M5147" s="29"/>
      <c r="N5147" s="29"/>
      <c r="O5147" s="29"/>
      <c r="P5147" s="29"/>
      <c r="Q5147" s="29"/>
      <c r="R5147" s="29"/>
      <c r="S5147" s="29"/>
      <c r="T5147" s="29"/>
      <c r="U5147" s="29"/>
      <c r="V5147" s="29"/>
      <c r="W5147" s="29"/>
      <c r="X5147" s="29"/>
      <c r="Y5147" s="29"/>
      <c r="Z5147" s="29"/>
      <c r="AA5147" s="29"/>
      <c r="AB5147" s="29"/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29"/>
      <c r="AQ5147" s="29"/>
      <c r="AR5147" s="29"/>
      <c r="AS5147" s="29"/>
      <c r="AT5147" s="29"/>
      <c r="AU5147" s="29"/>
      <c r="AV5147" s="29"/>
      <c r="AW5147" s="29"/>
      <c r="AX5147" s="29"/>
      <c r="AY5147" s="29"/>
      <c r="AZ5147" s="29"/>
      <c r="BA5147" s="29"/>
      <c r="BB5147" s="29"/>
      <c r="BC5147" s="29"/>
      <c r="BD5147" s="29"/>
      <c r="BE5147" s="29"/>
      <c r="BF5147" s="29"/>
      <c r="BG5147" s="29"/>
      <c r="BH5147" s="29"/>
    </row>
    <row r="5148" spans="4:60" x14ac:dyDescent="0.2">
      <c r="D5148" s="23"/>
      <c r="F5148" s="28"/>
      <c r="H5148" s="30"/>
      <c r="I5148" s="30"/>
      <c r="J5148" s="30"/>
      <c r="K5148" s="30"/>
      <c r="L5148" s="30"/>
      <c r="M5148" s="30"/>
      <c r="N5148" s="30"/>
      <c r="O5148" s="30"/>
      <c r="P5148" s="30"/>
      <c r="Q5148" s="30"/>
      <c r="R5148" s="30"/>
      <c r="S5148" s="30"/>
      <c r="T5148" s="30"/>
      <c r="U5148" s="30"/>
      <c r="V5148" s="30"/>
      <c r="W5148" s="30"/>
      <c r="X5148" s="30"/>
      <c r="Y5148" s="30"/>
      <c r="Z5148" s="30"/>
      <c r="AA5148" s="30"/>
      <c r="AB5148" s="30"/>
      <c r="AC5148" s="30"/>
      <c r="AD5148" s="30"/>
      <c r="AE5148" s="30"/>
      <c r="AF5148" s="30"/>
      <c r="AG5148" s="30"/>
      <c r="AH5148" s="30"/>
      <c r="AI5148" s="30"/>
      <c r="AJ5148" s="30"/>
      <c r="AK5148" s="30"/>
      <c r="AL5148" s="30"/>
      <c r="AM5148" s="30"/>
      <c r="AN5148" s="30"/>
      <c r="AO5148" s="30"/>
      <c r="AP5148" s="30"/>
      <c r="AQ5148" s="30"/>
      <c r="AR5148" s="30"/>
      <c r="AS5148" s="30"/>
      <c r="AT5148" s="30"/>
      <c r="AU5148" s="30"/>
      <c r="AV5148" s="30"/>
      <c r="AW5148" s="30"/>
      <c r="AX5148" s="30"/>
      <c r="AY5148" s="30"/>
      <c r="AZ5148" s="30"/>
      <c r="BA5148" s="30"/>
      <c r="BB5148" s="30"/>
      <c r="BC5148" s="30"/>
      <c r="BD5148" s="30"/>
      <c r="BE5148" s="30"/>
      <c r="BF5148" s="30"/>
      <c r="BG5148" s="30"/>
      <c r="BH5148" s="30"/>
    </row>
    <row r="5149" spans="4:60" x14ac:dyDescent="0.2">
      <c r="D5149" s="23"/>
      <c r="F5149" s="28"/>
      <c r="H5149" s="1"/>
      <c r="Q5149" s="1"/>
      <c r="R5149" s="1"/>
      <c r="S5149" s="1"/>
      <c r="T5149" s="1"/>
      <c r="U5149" s="1"/>
      <c r="V5149" s="1"/>
      <c r="W5149" s="1"/>
      <c r="X5149" s="1"/>
      <c r="Y5149" s="1"/>
      <c r="Z5149" s="1"/>
      <c r="AA5149" s="1"/>
      <c r="AB5149" s="1"/>
      <c r="AC5149" s="1"/>
      <c r="AD5149" s="1"/>
      <c r="AE5149" s="1"/>
      <c r="AF5149" s="1"/>
      <c r="AG5149" s="1"/>
      <c r="AH5149" s="1"/>
      <c r="AI5149" s="1"/>
      <c r="AJ5149" s="1"/>
      <c r="AK5149" s="1"/>
      <c r="AL5149" s="1"/>
      <c r="AM5149" s="1"/>
      <c r="AN5149" s="1"/>
      <c r="AO5149" s="1"/>
      <c r="AP5149" s="1"/>
      <c r="AQ5149" s="1"/>
      <c r="AR5149" s="1"/>
      <c r="AS5149" s="1"/>
      <c r="AT5149" s="1"/>
      <c r="AU5149" s="1"/>
      <c r="AV5149" s="1"/>
      <c r="AW5149" s="1"/>
      <c r="AX5149" s="1"/>
      <c r="AY5149" s="1"/>
      <c r="AZ5149" s="1"/>
      <c r="BA5149" s="1"/>
      <c r="BB5149" s="1"/>
      <c r="BC5149" s="1"/>
      <c r="BD5149" s="1"/>
      <c r="BE5149" s="1"/>
      <c r="BF5149" s="1"/>
      <c r="BG5149" s="1"/>
      <c r="BH5149" s="1"/>
    </row>
    <row r="5150" spans="4:60" x14ac:dyDescent="0.2">
      <c r="D5150" s="23"/>
      <c r="F5150" s="1"/>
      <c r="H5150" s="1"/>
      <c r="Q5150" s="1"/>
      <c r="R5150" s="1"/>
      <c r="S5150" s="1"/>
      <c r="T5150" s="1"/>
      <c r="U5150" s="1"/>
      <c r="V5150" s="1"/>
      <c r="W5150" s="1"/>
      <c r="X5150" s="1"/>
      <c r="Y5150" s="1"/>
      <c r="Z5150" s="1"/>
      <c r="AA5150" s="1"/>
      <c r="AB5150" s="1"/>
      <c r="AC5150" s="1"/>
      <c r="AD5150" s="1"/>
      <c r="AE5150" s="1"/>
      <c r="AF5150" s="1"/>
      <c r="AG5150" s="1"/>
      <c r="AH5150" s="1"/>
      <c r="AI5150" s="1"/>
      <c r="AJ5150" s="1"/>
      <c r="AK5150" s="1"/>
      <c r="AL5150" s="1"/>
      <c r="AM5150" s="1"/>
      <c r="AN5150" s="1"/>
      <c r="AO5150" s="1"/>
      <c r="AP5150" s="1"/>
      <c r="AQ5150" s="1"/>
      <c r="AR5150" s="1"/>
      <c r="AS5150" s="1"/>
      <c r="AT5150" s="1"/>
      <c r="AU5150" s="1"/>
      <c r="AV5150" s="1"/>
      <c r="AW5150" s="1"/>
      <c r="AX5150" s="1"/>
      <c r="AY5150" s="1"/>
      <c r="AZ5150" s="1"/>
      <c r="BA5150" s="1"/>
      <c r="BB5150" s="1"/>
      <c r="BC5150" s="1"/>
      <c r="BD5150" s="1"/>
      <c r="BE5150" s="1"/>
      <c r="BF5150" s="1"/>
      <c r="BG5150" s="1"/>
      <c r="BH5150" s="1"/>
    </row>
    <row r="5151" spans="4:60" x14ac:dyDescent="0.2">
      <c r="D5151" s="23"/>
      <c r="F5151" s="1"/>
      <c r="H5151" s="1"/>
      <c r="I5151" s="26"/>
      <c r="J5151" s="26"/>
      <c r="K5151" s="26"/>
      <c r="L5151" s="26"/>
      <c r="M5151" s="26"/>
      <c r="N5151" s="26"/>
      <c r="O5151" s="26"/>
      <c r="P5151" s="26"/>
      <c r="Q5151" s="26"/>
      <c r="R5151" s="26"/>
      <c r="S5151" s="26"/>
      <c r="T5151" s="26"/>
      <c r="U5151" s="26"/>
      <c r="V5151" s="26"/>
      <c r="W5151" s="26"/>
      <c r="X5151" s="26"/>
      <c r="Y5151" s="26"/>
      <c r="Z5151" s="26"/>
      <c r="AA5151" s="26"/>
      <c r="AB5151" s="26"/>
      <c r="AC5151" s="26"/>
      <c r="AD5151" s="26"/>
      <c r="AE5151" s="26"/>
      <c r="AF5151" s="26"/>
      <c r="AG5151" s="26"/>
      <c r="AH5151" s="26"/>
      <c r="AI5151" s="26"/>
      <c r="AJ5151" s="26"/>
      <c r="AK5151" s="26"/>
      <c r="AL5151" s="26"/>
      <c r="AM5151" s="26"/>
      <c r="AN5151" s="26"/>
      <c r="AO5151" s="26"/>
      <c r="AP5151" s="26"/>
      <c r="AQ5151" s="26"/>
      <c r="AR5151" s="26"/>
      <c r="AS5151" s="26"/>
      <c r="AT5151" s="26"/>
      <c r="AU5151" s="26"/>
      <c r="AV5151" s="26"/>
      <c r="AW5151" s="26"/>
      <c r="AX5151" s="26"/>
      <c r="AY5151" s="26"/>
      <c r="AZ5151" s="26"/>
      <c r="BA5151" s="26"/>
      <c r="BB5151" s="26"/>
      <c r="BC5151" s="26"/>
      <c r="BD5151" s="26"/>
      <c r="BE5151" s="26"/>
      <c r="BF5151" s="26"/>
      <c r="BG5151" s="26"/>
      <c r="BH5151" s="26"/>
    </row>
    <row r="5152" spans="4:60" x14ac:dyDescent="0.2">
      <c r="D5152" s="23"/>
      <c r="F5152" s="28"/>
      <c r="H5152" s="1"/>
      <c r="Q5152" s="1"/>
      <c r="R5152" s="1"/>
      <c r="S5152" s="1"/>
      <c r="T5152" s="1"/>
      <c r="U5152" s="1"/>
      <c r="V5152" s="1"/>
      <c r="W5152" s="1"/>
      <c r="X5152" s="1"/>
      <c r="Y5152" s="1"/>
      <c r="Z5152" s="1"/>
      <c r="AA5152" s="1"/>
      <c r="AB5152" s="1"/>
      <c r="AC5152" s="1"/>
      <c r="AD5152" s="1"/>
      <c r="AE5152" s="1"/>
      <c r="AF5152" s="1"/>
      <c r="AG5152" s="1"/>
      <c r="AH5152" s="1"/>
      <c r="AI5152" s="1"/>
      <c r="AJ5152" s="1"/>
      <c r="AK5152" s="1"/>
      <c r="AL5152" s="1"/>
      <c r="AM5152" s="1"/>
      <c r="AN5152" s="1"/>
      <c r="AO5152" s="1"/>
      <c r="AP5152" s="1"/>
      <c r="AQ5152" s="1"/>
      <c r="AR5152" s="1"/>
      <c r="AS5152" s="1"/>
      <c r="AT5152" s="1"/>
      <c r="AU5152" s="1"/>
      <c r="AV5152" s="1"/>
      <c r="AW5152" s="1"/>
      <c r="AX5152" s="1"/>
      <c r="AY5152" s="1"/>
      <c r="AZ5152" s="1"/>
      <c r="BA5152" s="1"/>
      <c r="BB5152" s="1"/>
      <c r="BC5152" s="1"/>
      <c r="BD5152" s="1"/>
      <c r="BE5152" s="1"/>
      <c r="BF5152" s="1"/>
      <c r="BG5152" s="1"/>
      <c r="BH5152" s="1"/>
    </row>
    <row r="5153" spans="4:60" x14ac:dyDescent="0.2">
      <c r="D5153" s="23"/>
      <c r="F5153" s="28"/>
      <c r="H5153" s="1"/>
      <c r="I5153" s="29"/>
      <c r="J5153" s="29"/>
      <c r="K5153" s="29"/>
      <c r="L5153" s="29"/>
      <c r="M5153" s="29"/>
      <c r="N5153" s="29"/>
      <c r="O5153" s="29"/>
      <c r="P5153" s="29"/>
      <c r="Q5153" s="29"/>
      <c r="R5153" s="29"/>
      <c r="S5153" s="29"/>
      <c r="T5153" s="29"/>
      <c r="U5153" s="29"/>
      <c r="V5153" s="29"/>
      <c r="W5153" s="29"/>
      <c r="X5153" s="29"/>
      <c r="Y5153" s="29"/>
      <c r="Z5153" s="29"/>
      <c r="AA5153" s="29"/>
      <c r="AB5153" s="29"/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29"/>
      <c r="AS5153" s="29"/>
      <c r="AT5153" s="29"/>
      <c r="AU5153" s="29"/>
      <c r="AV5153" s="29"/>
      <c r="AW5153" s="29"/>
      <c r="AX5153" s="29"/>
      <c r="AY5153" s="29"/>
      <c r="AZ5153" s="29"/>
      <c r="BA5153" s="29"/>
      <c r="BB5153" s="29"/>
      <c r="BC5153" s="29"/>
      <c r="BD5153" s="29"/>
      <c r="BE5153" s="29"/>
      <c r="BF5153" s="29"/>
      <c r="BG5153" s="29"/>
      <c r="BH5153" s="29"/>
    </row>
    <row r="5154" spans="4:60" x14ac:dyDescent="0.2">
      <c r="D5154" s="23"/>
      <c r="F5154" s="28"/>
      <c r="H5154" s="30"/>
      <c r="I5154" s="30"/>
      <c r="J5154" s="30"/>
      <c r="K5154" s="30"/>
      <c r="L5154" s="30"/>
      <c r="M5154" s="30"/>
      <c r="N5154" s="30"/>
      <c r="O5154" s="30"/>
      <c r="P5154" s="30"/>
      <c r="Q5154" s="30"/>
      <c r="R5154" s="30"/>
      <c r="S5154" s="30"/>
      <c r="T5154" s="30"/>
      <c r="U5154" s="30"/>
      <c r="V5154" s="30"/>
      <c r="W5154" s="30"/>
      <c r="X5154" s="30"/>
      <c r="Y5154" s="30"/>
      <c r="Z5154" s="30"/>
      <c r="AA5154" s="30"/>
      <c r="AB5154" s="30"/>
      <c r="AC5154" s="30"/>
      <c r="AD5154" s="30"/>
      <c r="AE5154" s="30"/>
      <c r="AF5154" s="30"/>
      <c r="AG5154" s="30"/>
      <c r="AH5154" s="30"/>
      <c r="AI5154" s="30"/>
      <c r="AJ5154" s="30"/>
      <c r="AK5154" s="30"/>
      <c r="AL5154" s="30"/>
      <c r="AM5154" s="30"/>
      <c r="AN5154" s="30"/>
      <c r="AO5154" s="30"/>
      <c r="AP5154" s="30"/>
      <c r="AQ5154" s="30"/>
      <c r="AR5154" s="30"/>
      <c r="AS5154" s="30"/>
      <c r="AT5154" s="30"/>
      <c r="AU5154" s="30"/>
      <c r="AV5154" s="30"/>
      <c r="AW5154" s="30"/>
      <c r="AX5154" s="30"/>
      <c r="AY5154" s="30"/>
      <c r="AZ5154" s="30"/>
      <c r="BA5154" s="30"/>
      <c r="BB5154" s="30"/>
      <c r="BC5154" s="30"/>
      <c r="BD5154" s="30"/>
      <c r="BE5154" s="30"/>
      <c r="BF5154" s="30"/>
      <c r="BG5154" s="30"/>
      <c r="BH5154" s="30"/>
    </row>
    <row r="5155" spans="4:60" x14ac:dyDescent="0.2">
      <c r="D5155" s="23"/>
      <c r="F5155" s="28"/>
      <c r="H5155" s="1"/>
      <c r="Q5155" s="1"/>
      <c r="R5155" s="1"/>
      <c r="S5155" s="1"/>
      <c r="T5155" s="1"/>
      <c r="U5155" s="1"/>
      <c r="V5155" s="1"/>
      <c r="W5155" s="1"/>
      <c r="X5155" s="1"/>
      <c r="Y5155" s="1"/>
      <c r="Z5155" s="1"/>
      <c r="AA5155" s="1"/>
      <c r="AB5155" s="1"/>
      <c r="AC5155" s="1"/>
      <c r="AD5155" s="1"/>
      <c r="AE5155" s="1"/>
      <c r="AF5155" s="1"/>
      <c r="AG5155" s="1"/>
      <c r="AH5155" s="1"/>
      <c r="AI5155" s="1"/>
      <c r="AJ5155" s="1"/>
      <c r="AK5155" s="1"/>
      <c r="AL5155" s="1"/>
      <c r="AM5155" s="1"/>
      <c r="AN5155" s="1"/>
      <c r="AO5155" s="1"/>
      <c r="AP5155" s="1"/>
      <c r="AQ5155" s="1"/>
      <c r="AR5155" s="1"/>
      <c r="AS5155" s="1"/>
      <c r="AT5155" s="1"/>
      <c r="AU5155" s="1"/>
      <c r="AV5155" s="1"/>
      <c r="AW5155" s="1"/>
      <c r="AX5155" s="1"/>
      <c r="AY5155" s="1"/>
      <c r="AZ5155" s="1"/>
      <c r="BA5155" s="1"/>
      <c r="BB5155" s="1"/>
      <c r="BC5155" s="1"/>
      <c r="BD5155" s="1"/>
      <c r="BE5155" s="1"/>
      <c r="BF5155" s="1"/>
      <c r="BG5155" s="1"/>
      <c r="BH5155" s="1"/>
    </row>
    <row r="5156" spans="4:60" x14ac:dyDescent="0.2">
      <c r="D5156" s="23"/>
      <c r="F5156" s="1"/>
      <c r="H5156" s="1"/>
      <c r="Q5156" s="1"/>
      <c r="R5156" s="1"/>
      <c r="S5156" s="1"/>
      <c r="T5156" s="1"/>
      <c r="U5156" s="1"/>
      <c r="V5156" s="1"/>
      <c r="W5156" s="1"/>
      <c r="X5156" s="1"/>
      <c r="Y5156" s="1"/>
      <c r="Z5156" s="1"/>
      <c r="AA5156" s="1"/>
      <c r="AB5156" s="1"/>
      <c r="AC5156" s="1"/>
      <c r="AD5156" s="1"/>
      <c r="AE5156" s="1"/>
      <c r="AF5156" s="1"/>
      <c r="AG5156" s="1"/>
      <c r="AH5156" s="1"/>
      <c r="AI5156" s="1"/>
      <c r="AJ5156" s="1"/>
      <c r="AK5156" s="1"/>
      <c r="AL5156" s="1"/>
      <c r="AM5156" s="1"/>
      <c r="AN5156" s="1"/>
      <c r="AO5156" s="1"/>
      <c r="AP5156" s="1"/>
      <c r="AQ5156" s="1"/>
      <c r="AR5156" s="1"/>
      <c r="AS5156" s="1"/>
      <c r="AT5156" s="1"/>
      <c r="AU5156" s="1"/>
      <c r="AV5156" s="1"/>
      <c r="AW5156" s="1"/>
      <c r="AX5156" s="1"/>
      <c r="AY5156" s="1"/>
      <c r="AZ5156" s="1"/>
      <c r="BA5156" s="1"/>
      <c r="BB5156" s="1"/>
      <c r="BC5156" s="1"/>
      <c r="BD5156" s="1"/>
      <c r="BE5156" s="1"/>
      <c r="BF5156" s="1"/>
      <c r="BG5156" s="1"/>
      <c r="BH5156" s="1"/>
    </row>
    <row r="5157" spans="4:60" x14ac:dyDescent="0.2">
      <c r="D5157" s="23"/>
      <c r="F5157" s="1"/>
      <c r="H5157" s="1"/>
      <c r="I5157" s="26"/>
      <c r="J5157" s="26"/>
      <c r="K5157" s="26"/>
      <c r="L5157" s="26"/>
      <c r="M5157" s="26"/>
      <c r="N5157" s="26"/>
      <c r="O5157" s="26"/>
      <c r="P5157" s="26"/>
      <c r="Q5157" s="26"/>
      <c r="R5157" s="26"/>
      <c r="S5157" s="26"/>
      <c r="T5157" s="26"/>
      <c r="U5157" s="26"/>
      <c r="V5157" s="26"/>
      <c r="W5157" s="26"/>
      <c r="X5157" s="26"/>
      <c r="Y5157" s="26"/>
      <c r="Z5157" s="26"/>
      <c r="AA5157" s="26"/>
      <c r="AB5157" s="26"/>
      <c r="AC5157" s="26"/>
      <c r="AD5157" s="26"/>
      <c r="AE5157" s="26"/>
      <c r="AF5157" s="26"/>
      <c r="AG5157" s="26"/>
      <c r="AH5157" s="26"/>
      <c r="AI5157" s="26"/>
      <c r="AJ5157" s="26"/>
      <c r="AK5157" s="26"/>
      <c r="AL5157" s="26"/>
      <c r="AM5157" s="26"/>
      <c r="AN5157" s="26"/>
      <c r="AO5157" s="26"/>
      <c r="AP5157" s="26"/>
      <c r="AQ5157" s="26"/>
      <c r="AR5157" s="26"/>
      <c r="AS5157" s="26"/>
      <c r="AT5157" s="26"/>
      <c r="AU5157" s="26"/>
      <c r="AV5157" s="26"/>
      <c r="AW5157" s="26"/>
      <c r="AX5157" s="26"/>
      <c r="AY5157" s="26"/>
      <c r="AZ5157" s="26"/>
      <c r="BA5157" s="26"/>
      <c r="BB5157" s="26"/>
      <c r="BC5157" s="26"/>
      <c r="BD5157" s="26"/>
      <c r="BE5157" s="26"/>
      <c r="BF5157" s="26"/>
      <c r="BG5157" s="26"/>
      <c r="BH5157" s="26"/>
    </row>
    <row r="5158" spans="4:60" x14ac:dyDescent="0.2">
      <c r="D5158" s="23"/>
      <c r="F5158" s="28"/>
      <c r="H5158" s="1"/>
      <c r="Q5158" s="1"/>
      <c r="R5158" s="1"/>
      <c r="S5158" s="1"/>
      <c r="T5158" s="1"/>
      <c r="U5158" s="1"/>
      <c r="V5158" s="1"/>
      <c r="W5158" s="1"/>
      <c r="X5158" s="1"/>
      <c r="Y5158" s="1"/>
      <c r="Z5158" s="1"/>
      <c r="AA5158" s="1"/>
      <c r="AB5158" s="1"/>
      <c r="AC5158" s="1"/>
      <c r="AD5158" s="1"/>
      <c r="AE5158" s="1"/>
      <c r="AF5158" s="1"/>
      <c r="AG5158" s="1"/>
      <c r="AH5158" s="1"/>
      <c r="AI5158" s="1"/>
      <c r="AJ5158" s="1"/>
      <c r="AK5158" s="1"/>
      <c r="AL5158" s="1"/>
      <c r="AM5158" s="1"/>
      <c r="AN5158" s="1"/>
      <c r="AO5158" s="1"/>
      <c r="AP5158" s="1"/>
      <c r="AQ5158" s="1"/>
      <c r="AR5158" s="1"/>
      <c r="AS5158" s="1"/>
      <c r="AT5158" s="1"/>
      <c r="AU5158" s="1"/>
      <c r="AV5158" s="1"/>
      <c r="AW5158" s="1"/>
      <c r="AX5158" s="1"/>
      <c r="AY5158" s="1"/>
      <c r="AZ5158" s="1"/>
      <c r="BA5158" s="1"/>
      <c r="BB5158" s="1"/>
      <c r="BC5158" s="1"/>
      <c r="BD5158" s="1"/>
      <c r="BE5158" s="1"/>
      <c r="BF5158" s="1"/>
      <c r="BG5158" s="1"/>
      <c r="BH5158" s="1"/>
    </row>
    <row r="5159" spans="4:60" x14ac:dyDescent="0.2">
      <c r="D5159" s="23"/>
      <c r="F5159" s="28"/>
      <c r="H5159" s="1"/>
      <c r="I5159" s="29"/>
      <c r="J5159" s="29"/>
      <c r="K5159" s="29"/>
      <c r="L5159" s="29"/>
      <c r="M5159" s="29"/>
      <c r="N5159" s="29"/>
      <c r="O5159" s="29"/>
      <c r="P5159" s="29"/>
      <c r="Q5159" s="29"/>
      <c r="R5159" s="29"/>
      <c r="S5159" s="29"/>
      <c r="T5159" s="29"/>
      <c r="U5159" s="29"/>
      <c r="V5159" s="29"/>
      <c r="W5159" s="29"/>
      <c r="X5159" s="29"/>
      <c r="Y5159" s="29"/>
      <c r="Z5159" s="29"/>
      <c r="AA5159" s="29"/>
      <c r="AB5159" s="29"/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29"/>
      <c r="AS5159" s="29"/>
      <c r="AT5159" s="29"/>
      <c r="AU5159" s="29"/>
      <c r="AV5159" s="29"/>
      <c r="AW5159" s="29"/>
      <c r="AX5159" s="29"/>
      <c r="AY5159" s="29"/>
      <c r="AZ5159" s="29"/>
      <c r="BA5159" s="29"/>
      <c r="BB5159" s="29"/>
      <c r="BC5159" s="29"/>
      <c r="BD5159" s="29"/>
      <c r="BE5159" s="29"/>
      <c r="BF5159" s="29"/>
      <c r="BG5159" s="29"/>
      <c r="BH5159" s="29"/>
    </row>
    <row r="5160" spans="4:60" x14ac:dyDescent="0.2">
      <c r="D5160" s="23"/>
      <c r="F5160" s="28"/>
      <c r="H5160" s="30"/>
      <c r="I5160" s="30"/>
      <c r="J5160" s="30"/>
      <c r="K5160" s="30"/>
      <c r="L5160" s="30"/>
      <c r="M5160" s="30"/>
      <c r="N5160" s="30"/>
      <c r="O5160" s="30"/>
      <c r="P5160" s="30"/>
      <c r="Q5160" s="30"/>
      <c r="R5160" s="30"/>
      <c r="S5160" s="30"/>
      <c r="T5160" s="30"/>
      <c r="U5160" s="30"/>
      <c r="V5160" s="30"/>
      <c r="W5160" s="30"/>
      <c r="X5160" s="30"/>
      <c r="Y5160" s="30"/>
      <c r="Z5160" s="30"/>
      <c r="AA5160" s="30"/>
      <c r="AB5160" s="30"/>
      <c r="AC5160" s="30"/>
      <c r="AD5160" s="30"/>
      <c r="AE5160" s="30"/>
      <c r="AF5160" s="30"/>
      <c r="AG5160" s="30"/>
      <c r="AH5160" s="30"/>
      <c r="AI5160" s="30"/>
      <c r="AJ5160" s="30"/>
      <c r="AK5160" s="30"/>
      <c r="AL5160" s="30"/>
      <c r="AM5160" s="30"/>
      <c r="AN5160" s="30"/>
      <c r="AO5160" s="30"/>
      <c r="AP5160" s="30"/>
      <c r="AQ5160" s="30"/>
      <c r="AR5160" s="30"/>
      <c r="AS5160" s="30"/>
      <c r="AT5160" s="30"/>
      <c r="AU5160" s="30"/>
      <c r="AV5160" s="30"/>
      <c r="AW5160" s="30"/>
      <c r="AX5160" s="30"/>
      <c r="AY5160" s="30"/>
      <c r="AZ5160" s="30"/>
      <c r="BA5160" s="30"/>
      <c r="BB5160" s="30"/>
      <c r="BC5160" s="30"/>
      <c r="BD5160" s="30"/>
      <c r="BE5160" s="30"/>
      <c r="BF5160" s="30"/>
      <c r="BG5160" s="30"/>
      <c r="BH5160" s="30"/>
    </row>
    <row r="5161" spans="4:60" x14ac:dyDescent="0.2">
      <c r="D5161" s="23"/>
      <c r="F5161" s="28"/>
      <c r="H5161" s="1"/>
      <c r="Q5161" s="1"/>
      <c r="R5161" s="1"/>
      <c r="S5161" s="1"/>
      <c r="T5161" s="1"/>
      <c r="U5161" s="1"/>
      <c r="V5161" s="1"/>
      <c r="W5161" s="1"/>
      <c r="X5161" s="1"/>
      <c r="Y5161" s="1"/>
      <c r="Z5161" s="1"/>
      <c r="AA5161" s="1"/>
      <c r="AB5161" s="1"/>
      <c r="AC5161" s="1"/>
      <c r="AD5161" s="1"/>
      <c r="AE5161" s="1"/>
      <c r="AF5161" s="1"/>
      <c r="AG5161" s="1"/>
      <c r="AH5161" s="1"/>
      <c r="AI5161" s="1"/>
      <c r="AJ5161" s="1"/>
      <c r="AK5161" s="1"/>
      <c r="AL5161" s="1"/>
      <c r="AM5161" s="1"/>
      <c r="AN5161" s="1"/>
      <c r="AO5161" s="1"/>
      <c r="AP5161" s="1"/>
      <c r="AQ5161" s="1"/>
      <c r="AR5161" s="1"/>
      <c r="AS5161" s="1"/>
      <c r="AT5161" s="1"/>
      <c r="AU5161" s="1"/>
      <c r="AV5161" s="1"/>
      <c r="AW5161" s="1"/>
      <c r="AX5161" s="1"/>
      <c r="AY5161" s="1"/>
      <c r="AZ5161" s="1"/>
      <c r="BA5161" s="1"/>
      <c r="BB5161" s="1"/>
      <c r="BC5161" s="1"/>
      <c r="BD5161" s="1"/>
      <c r="BE5161" s="1"/>
      <c r="BF5161" s="1"/>
      <c r="BG5161" s="1"/>
      <c r="BH5161" s="1"/>
    </row>
    <row r="5162" spans="4:60" x14ac:dyDescent="0.2">
      <c r="D5162" s="23"/>
      <c r="F5162" s="1"/>
      <c r="H5162" s="1"/>
      <c r="Q5162" s="1"/>
      <c r="R5162" s="1"/>
      <c r="S5162" s="1"/>
      <c r="T5162" s="1"/>
      <c r="U5162" s="1"/>
      <c r="V5162" s="1"/>
      <c r="W5162" s="1"/>
      <c r="X5162" s="1"/>
      <c r="Y5162" s="1"/>
      <c r="Z5162" s="1"/>
      <c r="AA5162" s="1"/>
      <c r="AB5162" s="1"/>
      <c r="AC5162" s="1"/>
      <c r="AD5162" s="1"/>
      <c r="AE5162" s="1"/>
      <c r="AF5162" s="1"/>
      <c r="AG5162" s="1"/>
      <c r="AH5162" s="1"/>
      <c r="AI5162" s="1"/>
      <c r="AJ5162" s="1"/>
      <c r="AK5162" s="1"/>
      <c r="AL5162" s="1"/>
      <c r="AM5162" s="1"/>
      <c r="AN5162" s="1"/>
      <c r="AO5162" s="1"/>
      <c r="AP5162" s="1"/>
      <c r="AQ5162" s="1"/>
      <c r="AR5162" s="1"/>
      <c r="AS5162" s="1"/>
      <c r="AT5162" s="1"/>
      <c r="AU5162" s="1"/>
      <c r="AV5162" s="1"/>
      <c r="AW5162" s="1"/>
      <c r="AX5162" s="1"/>
      <c r="AY5162" s="1"/>
      <c r="AZ5162" s="1"/>
      <c r="BA5162" s="1"/>
      <c r="BB5162" s="1"/>
      <c r="BC5162" s="1"/>
      <c r="BD5162" s="1"/>
      <c r="BE5162" s="1"/>
      <c r="BF5162" s="1"/>
      <c r="BG5162" s="1"/>
      <c r="BH5162" s="1"/>
    </row>
    <row r="5163" spans="4:60" x14ac:dyDescent="0.2">
      <c r="D5163" s="23"/>
      <c r="F5163" s="1"/>
      <c r="H5163" s="1"/>
      <c r="I5163" s="26"/>
      <c r="J5163" s="26"/>
      <c r="K5163" s="26"/>
      <c r="L5163" s="26"/>
      <c r="M5163" s="26"/>
      <c r="N5163" s="26"/>
      <c r="O5163" s="26"/>
      <c r="P5163" s="26"/>
      <c r="Q5163" s="26"/>
      <c r="R5163" s="26"/>
      <c r="S5163" s="26"/>
      <c r="T5163" s="26"/>
      <c r="U5163" s="26"/>
      <c r="V5163" s="26"/>
      <c r="W5163" s="26"/>
      <c r="X5163" s="26"/>
      <c r="Y5163" s="26"/>
      <c r="Z5163" s="26"/>
      <c r="AA5163" s="26"/>
      <c r="AB5163" s="26"/>
      <c r="AC5163" s="26"/>
      <c r="AD5163" s="26"/>
      <c r="AE5163" s="26"/>
      <c r="AF5163" s="26"/>
      <c r="AG5163" s="26"/>
      <c r="AH5163" s="26"/>
      <c r="AI5163" s="26"/>
      <c r="AJ5163" s="26"/>
      <c r="AK5163" s="26"/>
      <c r="AL5163" s="26"/>
      <c r="AM5163" s="26"/>
      <c r="AN5163" s="26"/>
      <c r="AO5163" s="26"/>
      <c r="AP5163" s="26"/>
      <c r="AQ5163" s="26"/>
      <c r="AR5163" s="26"/>
      <c r="AS5163" s="26"/>
      <c r="AT5163" s="26"/>
      <c r="AU5163" s="26"/>
      <c r="AV5163" s="26"/>
      <c r="AW5163" s="26"/>
      <c r="AX5163" s="26"/>
      <c r="AY5163" s="26"/>
      <c r="AZ5163" s="26"/>
      <c r="BA5163" s="26"/>
      <c r="BB5163" s="26"/>
      <c r="BC5163" s="26"/>
      <c r="BD5163" s="26"/>
      <c r="BE5163" s="26"/>
      <c r="BF5163" s="26"/>
      <c r="BG5163" s="26"/>
      <c r="BH5163" s="26"/>
    </row>
    <row r="5164" spans="4:60" x14ac:dyDescent="0.2">
      <c r="D5164" s="23"/>
      <c r="F5164" s="28"/>
      <c r="H5164" s="1"/>
      <c r="Q5164" s="1"/>
      <c r="R5164" s="1"/>
      <c r="S5164" s="1"/>
      <c r="T5164" s="1"/>
      <c r="U5164" s="1"/>
      <c r="V5164" s="1"/>
      <c r="W5164" s="1"/>
      <c r="X5164" s="1"/>
      <c r="Y5164" s="1"/>
      <c r="Z5164" s="1"/>
      <c r="AA5164" s="1"/>
      <c r="AB5164" s="1"/>
      <c r="AC5164" s="1"/>
      <c r="AD5164" s="1"/>
      <c r="AE5164" s="1"/>
      <c r="AF5164" s="1"/>
      <c r="AG5164" s="1"/>
      <c r="AH5164" s="1"/>
      <c r="AI5164" s="1"/>
      <c r="AJ5164" s="1"/>
      <c r="AK5164" s="1"/>
      <c r="AL5164" s="1"/>
      <c r="AM5164" s="1"/>
      <c r="AN5164" s="1"/>
      <c r="AO5164" s="1"/>
      <c r="AP5164" s="1"/>
      <c r="AQ5164" s="1"/>
      <c r="AR5164" s="1"/>
      <c r="AS5164" s="1"/>
      <c r="AT5164" s="1"/>
      <c r="AU5164" s="1"/>
      <c r="AV5164" s="1"/>
      <c r="AW5164" s="1"/>
      <c r="AX5164" s="1"/>
      <c r="AY5164" s="1"/>
      <c r="AZ5164" s="1"/>
      <c r="BA5164" s="1"/>
      <c r="BB5164" s="1"/>
      <c r="BC5164" s="1"/>
      <c r="BD5164" s="1"/>
      <c r="BE5164" s="1"/>
      <c r="BF5164" s="1"/>
      <c r="BG5164" s="1"/>
      <c r="BH5164" s="1"/>
    </row>
    <row r="5165" spans="4:60" x14ac:dyDescent="0.2">
      <c r="D5165" s="23"/>
      <c r="F5165" s="28"/>
      <c r="H5165" s="1"/>
      <c r="I5165" s="29"/>
      <c r="J5165" s="29"/>
      <c r="K5165" s="29"/>
      <c r="L5165" s="29"/>
      <c r="M5165" s="29"/>
      <c r="N5165" s="29"/>
      <c r="O5165" s="29"/>
      <c r="P5165" s="29"/>
      <c r="Q5165" s="29"/>
      <c r="R5165" s="29"/>
      <c r="S5165" s="29"/>
      <c r="T5165" s="29"/>
      <c r="U5165" s="29"/>
      <c r="V5165" s="29"/>
      <c r="W5165" s="29"/>
      <c r="X5165" s="29"/>
      <c r="Y5165" s="29"/>
      <c r="Z5165" s="29"/>
      <c r="AA5165" s="29"/>
      <c r="AB5165" s="29"/>
      <c r="AC5165" s="29"/>
      <c r="AD5165" s="29"/>
      <c r="AE5165" s="29"/>
      <c r="AF5165" s="29"/>
      <c r="AG5165" s="29"/>
      <c r="AH5165" s="29"/>
      <c r="AI5165" s="29"/>
      <c r="AJ5165" s="29"/>
      <c r="AK5165" s="29"/>
      <c r="AL5165" s="29"/>
      <c r="AM5165" s="29"/>
      <c r="AN5165" s="29"/>
      <c r="AO5165" s="29"/>
      <c r="AP5165" s="29"/>
      <c r="AQ5165" s="29"/>
      <c r="AR5165" s="29"/>
      <c r="AS5165" s="29"/>
      <c r="AT5165" s="29"/>
      <c r="AU5165" s="29"/>
      <c r="AV5165" s="29"/>
      <c r="AW5165" s="29"/>
      <c r="AX5165" s="29"/>
      <c r="AY5165" s="29"/>
      <c r="AZ5165" s="29"/>
      <c r="BA5165" s="29"/>
      <c r="BB5165" s="29"/>
      <c r="BC5165" s="29"/>
      <c r="BD5165" s="29"/>
      <c r="BE5165" s="29"/>
      <c r="BF5165" s="29"/>
      <c r="BG5165" s="29"/>
      <c r="BH5165" s="29"/>
    </row>
    <row r="5166" spans="4:60" x14ac:dyDescent="0.2">
      <c r="D5166" s="23"/>
      <c r="F5166" s="28"/>
      <c r="H5166" s="30"/>
      <c r="I5166" s="30"/>
      <c r="J5166" s="30"/>
      <c r="K5166" s="30"/>
      <c r="L5166" s="30"/>
      <c r="M5166" s="30"/>
      <c r="N5166" s="30"/>
      <c r="O5166" s="30"/>
      <c r="P5166" s="30"/>
      <c r="Q5166" s="30"/>
      <c r="R5166" s="30"/>
      <c r="S5166" s="30"/>
      <c r="T5166" s="30"/>
      <c r="U5166" s="30"/>
      <c r="V5166" s="30"/>
      <c r="W5166" s="30"/>
      <c r="X5166" s="30"/>
      <c r="Y5166" s="30"/>
      <c r="Z5166" s="30"/>
      <c r="AA5166" s="30"/>
      <c r="AB5166" s="30"/>
      <c r="AC5166" s="30"/>
      <c r="AD5166" s="30"/>
      <c r="AE5166" s="30"/>
      <c r="AF5166" s="30"/>
      <c r="AG5166" s="30"/>
      <c r="AH5166" s="30"/>
      <c r="AI5166" s="30"/>
      <c r="AJ5166" s="30"/>
      <c r="AK5166" s="30"/>
      <c r="AL5166" s="30"/>
      <c r="AM5166" s="30"/>
      <c r="AN5166" s="30"/>
      <c r="AO5166" s="30"/>
      <c r="AP5166" s="30"/>
      <c r="AQ5166" s="30"/>
      <c r="AR5166" s="30"/>
      <c r="AS5166" s="30"/>
      <c r="AT5166" s="30"/>
      <c r="AU5166" s="30"/>
      <c r="AV5166" s="30"/>
      <c r="AW5166" s="30"/>
      <c r="AX5166" s="30"/>
      <c r="AY5166" s="30"/>
      <c r="AZ5166" s="30"/>
      <c r="BA5166" s="30"/>
      <c r="BB5166" s="30"/>
      <c r="BC5166" s="30"/>
      <c r="BD5166" s="30"/>
      <c r="BE5166" s="30"/>
      <c r="BF5166" s="30"/>
      <c r="BG5166" s="30"/>
      <c r="BH5166" s="30"/>
    </row>
    <row r="5167" spans="4:60" x14ac:dyDescent="0.2">
      <c r="D5167" s="23"/>
      <c r="F5167" s="28"/>
      <c r="H5167" s="1"/>
      <c r="Q5167" s="1"/>
      <c r="R5167" s="1"/>
      <c r="S5167" s="1"/>
      <c r="T5167" s="1"/>
      <c r="U5167" s="1"/>
      <c r="V5167" s="1"/>
      <c r="W5167" s="1"/>
      <c r="X5167" s="1"/>
      <c r="Y5167" s="1"/>
      <c r="Z5167" s="1"/>
      <c r="AA5167" s="1"/>
      <c r="AB5167" s="1"/>
      <c r="AC5167" s="1"/>
      <c r="AD5167" s="1"/>
      <c r="AE5167" s="1"/>
      <c r="AF5167" s="1"/>
      <c r="AG5167" s="1"/>
      <c r="AH5167" s="1"/>
      <c r="AI5167" s="1"/>
      <c r="AJ5167" s="1"/>
      <c r="AK5167" s="1"/>
      <c r="AL5167" s="1"/>
      <c r="AM5167" s="1"/>
      <c r="AN5167" s="1"/>
      <c r="AO5167" s="1"/>
      <c r="AP5167" s="1"/>
      <c r="AQ5167" s="1"/>
      <c r="AR5167" s="1"/>
      <c r="AS5167" s="1"/>
      <c r="AT5167" s="1"/>
      <c r="AU5167" s="1"/>
      <c r="AV5167" s="1"/>
      <c r="AW5167" s="1"/>
      <c r="AX5167" s="1"/>
      <c r="AY5167" s="1"/>
      <c r="AZ5167" s="1"/>
      <c r="BA5167" s="1"/>
      <c r="BB5167" s="1"/>
      <c r="BC5167" s="1"/>
      <c r="BD5167" s="1"/>
      <c r="BE5167" s="1"/>
      <c r="BF5167" s="1"/>
      <c r="BG5167" s="1"/>
      <c r="BH5167" s="1"/>
    </row>
    <row r="5168" spans="4:60" x14ac:dyDescent="0.2">
      <c r="D5168" s="23"/>
      <c r="F5168" s="1"/>
      <c r="H5168" s="1"/>
      <c r="Q5168" s="1"/>
      <c r="R5168" s="1"/>
      <c r="S5168" s="1"/>
      <c r="T5168" s="1"/>
      <c r="U5168" s="1"/>
      <c r="V5168" s="1"/>
      <c r="W5168" s="1"/>
      <c r="X5168" s="1"/>
      <c r="Y5168" s="1"/>
      <c r="Z5168" s="1"/>
      <c r="AA5168" s="1"/>
      <c r="AB5168" s="1"/>
      <c r="AC5168" s="1"/>
      <c r="AD5168" s="1"/>
      <c r="AE5168" s="1"/>
      <c r="AF5168" s="1"/>
      <c r="AG5168" s="1"/>
      <c r="AH5168" s="1"/>
      <c r="AI5168" s="1"/>
      <c r="AJ5168" s="1"/>
      <c r="AK5168" s="1"/>
      <c r="AL5168" s="1"/>
      <c r="AM5168" s="1"/>
      <c r="AN5168" s="1"/>
      <c r="AO5168" s="1"/>
      <c r="AP5168" s="1"/>
      <c r="AQ5168" s="1"/>
      <c r="AR5168" s="1"/>
      <c r="AS5168" s="1"/>
      <c r="AT5168" s="1"/>
      <c r="AU5168" s="1"/>
      <c r="AV5168" s="1"/>
      <c r="AW5168" s="1"/>
      <c r="AX5168" s="1"/>
      <c r="AY5168" s="1"/>
      <c r="AZ5168" s="1"/>
      <c r="BA5168" s="1"/>
      <c r="BB5168" s="1"/>
      <c r="BC5168" s="1"/>
      <c r="BD5168" s="1"/>
      <c r="BE5168" s="1"/>
      <c r="BF5168" s="1"/>
      <c r="BG5168" s="1"/>
      <c r="BH5168" s="1"/>
    </row>
    <row r="5169" spans="4:60" x14ac:dyDescent="0.2">
      <c r="D5169" s="23"/>
      <c r="F5169" s="1"/>
      <c r="H5169" s="1"/>
      <c r="I5169" s="26"/>
      <c r="J5169" s="26"/>
      <c r="K5169" s="26"/>
      <c r="L5169" s="26"/>
      <c r="M5169" s="26"/>
      <c r="N5169" s="26"/>
      <c r="O5169" s="26"/>
      <c r="P5169" s="26"/>
      <c r="Q5169" s="26"/>
      <c r="R5169" s="26"/>
      <c r="S5169" s="26"/>
      <c r="T5169" s="26"/>
      <c r="U5169" s="26"/>
      <c r="V5169" s="26"/>
      <c r="W5169" s="26"/>
      <c r="X5169" s="26"/>
      <c r="Y5169" s="26"/>
      <c r="Z5169" s="26"/>
      <c r="AA5169" s="26"/>
      <c r="AB5169" s="26"/>
      <c r="AC5169" s="26"/>
      <c r="AD5169" s="26"/>
      <c r="AE5169" s="26"/>
      <c r="AF5169" s="26"/>
      <c r="AG5169" s="26"/>
      <c r="AH5169" s="26"/>
      <c r="AI5169" s="26"/>
      <c r="AJ5169" s="26"/>
      <c r="AK5169" s="26"/>
      <c r="AL5169" s="26"/>
      <c r="AM5169" s="26"/>
      <c r="AN5169" s="26"/>
      <c r="AO5169" s="26"/>
      <c r="AP5169" s="26"/>
      <c r="AQ5169" s="26"/>
      <c r="AR5169" s="26"/>
      <c r="AS5169" s="26"/>
      <c r="AT5169" s="26"/>
      <c r="AU5169" s="26"/>
      <c r="AV5169" s="26"/>
      <c r="AW5169" s="26"/>
      <c r="AX5169" s="26"/>
      <c r="AY5169" s="26"/>
      <c r="AZ5169" s="26"/>
      <c r="BA5169" s="26"/>
      <c r="BB5169" s="26"/>
      <c r="BC5169" s="26"/>
      <c r="BD5169" s="26"/>
      <c r="BE5169" s="26"/>
      <c r="BF5169" s="26"/>
      <c r="BG5169" s="26"/>
      <c r="BH5169" s="26"/>
    </row>
    <row r="5170" spans="4:60" x14ac:dyDescent="0.2">
      <c r="D5170" s="23"/>
      <c r="F5170" s="28"/>
      <c r="H5170" s="1"/>
      <c r="Q5170" s="1"/>
      <c r="R5170" s="1"/>
      <c r="S5170" s="1"/>
      <c r="T5170" s="1"/>
      <c r="U5170" s="1"/>
      <c r="V5170" s="1"/>
      <c r="W5170" s="1"/>
      <c r="X5170" s="1"/>
      <c r="Y5170" s="1"/>
      <c r="Z5170" s="1"/>
      <c r="AA5170" s="1"/>
      <c r="AB5170" s="1"/>
      <c r="AC5170" s="1"/>
      <c r="AD5170" s="1"/>
      <c r="AE5170" s="1"/>
      <c r="AF5170" s="1"/>
      <c r="AG5170" s="1"/>
      <c r="AH5170" s="1"/>
      <c r="AI5170" s="1"/>
      <c r="AJ5170" s="1"/>
      <c r="AK5170" s="1"/>
      <c r="AL5170" s="1"/>
      <c r="AM5170" s="1"/>
      <c r="AN5170" s="1"/>
      <c r="AO5170" s="1"/>
      <c r="AP5170" s="1"/>
      <c r="AQ5170" s="1"/>
      <c r="AR5170" s="1"/>
      <c r="AS5170" s="1"/>
      <c r="AT5170" s="1"/>
      <c r="AU5170" s="1"/>
      <c r="AV5170" s="1"/>
      <c r="AW5170" s="1"/>
      <c r="AX5170" s="1"/>
      <c r="AY5170" s="1"/>
      <c r="AZ5170" s="1"/>
      <c r="BA5170" s="1"/>
      <c r="BB5170" s="1"/>
      <c r="BC5170" s="1"/>
      <c r="BD5170" s="1"/>
      <c r="BE5170" s="1"/>
      <c r="BF5170" s="1"/>
      <c r="BG5170" s="1"/>
      <c r="BH5170" s="1"/>
    </row>
    <row r="5171" spans="4:60" x14ac:dyDescent="0.2">
      <c r="D5171" s="23"/>
      <c r="F5171" s="28"/>
      <c r="H5171" s="1"/>
      <c r="I5171" s="29"/>
      <c r="J5171" s="29"/>
      <c r="K5171" s="29"/>
      <c r="L5171" s="29"/>
      <c r="M5171" s="29"/>
      <c r="N5171" s="29"/>
      <c r="O5171" s="29"/>
      <c r="P5171" s="29"/>
      <c r="Q5171" s="29"/>
      <c r="R5171" s="29"/>
      <c r="S5171" s="29"/>
      <c r="T5171" s="29"/>
      <c r="U5171" s="29"/>
      <c r="V5171" s="29"/>
      <c r="W5171" s="29"/>
      <c r="X5171" s="29"/>
      <c r="Y5171" s="29"/>
      <c r="Z5171" s="29"/>
      <c r="AA5171" s="29"/>
      <c r="AB5171" s="29"/>
      <c r="AC5171" s="29"/>
      <c r="AD5171" s="29"/>
      <c r="AE5171" s="29"/>
      <c r="AF5171" s="29"/>
      <c r="AG5171" s="29"/>
      <c r="AH5171" s="29"/>
      <c r="AI5171" s="29"/>
      <c r="AJ5171" s="29"/>
      <c r="AK5171" s="29"/>
      <c r="AL5171" s="29"/>
      <c r="AM5171" s="29"/>
      <c r="AN5171" s="29"/>
      <c r="AO5171" s="29"/>
      <c r="AP5171" s="29"/>
      <c r="AQ5171" s="29"/>
      <c r="AR5171" s="29"/>
      <c r="AS5171" s="29"/>
      <c r="AT5171" s="29"/>
      <c r="AU5171" s="29"/>
      <c r="AV5171" s="29"/>
      <c r="AW5171" s="29"/>
      <c r="AX5171" s="29"/>
      <c r="AY5171" s="29"/>
      <c r="AZ5171" s="29"/>
      <c r="BA5171" s="29"/>
      <c r="BB5171" s="29"/>
      <c r="BC5171" s="29"/>
      <c r="BD5171" s="29"/>
      <c r="BE5171" s="29"/>
      <c r="BF5171" s="29"/>
      <c r="BG5171" s="29"/>
      <c r="BH5171" s="29"/>
    </row>
    <row r="5172" spans="4:60" x14ac:dyDescent="0.2">
      <c r="D5172" s="23"/>
      <c r="F5172" s="28"/>
      <c r="H5172" s="30"/>
      <c r="I5172" s="30"/>
      <c r="J5172" s="30"/>
      <c r="K5172" s="30"/>
      <c r="L5172" s="30"/>
      <c r="M5172" s="30"/>
      <c r="N5172" s="30"/>
      <c r="O5172" s="30"/>
      <c r="P5172" s="30"/>
      <c r="Q5172" s="30"/>
      <c r="R5172" s="30"/>
      <c r="S5172" s="30"/>
      <c r="T5172" s="30"/>
      <c r="U5172" s="30"/>
      <c r="V5172" s="30"/>
      <c r="W5172" s="30"/>
      <c r="X5172" s="30"/>
      <c r="Y5172" s="30"/>
      <c r="Z5172" s="30"/>
      <c r="AA5172" s="30"/>
      <c r="AB5172" s="30"/>
      <c r="AC5172" s="30"/>
      <c r="AD5172" s="30"/>
      <c r="AE5172" s="30"/>
      <c r="AF5172" s="30"/>
      <c r="AG5172" s="30"/>
      <c r="AH5172" s="30"/>
      <c r="AI5172" s="30"/>
      <c r="AJ5172" s="30"/>
      <c r="AK5172" s="30"/>
      <c r="AL5172" s="30"/>
      <c r="AM5172" s="30"/>
      <c r="AN5172" s="30"/>
      <c r="AO5172" s="30"/>
      <c r="AP5172" s="30"/>
      <c r="AQ5172" s="30"/>
      <c r="AR5172" s="30"/>
      <c r="AS5172" s="30"/>
      <c r="AT5172" s="30"/>
      <c r="AU5172" s="30"/>
      <c r="AV5172" s="30"/>
      <c r="AW5172" s="30"/>
      <c r="AX5172" s="30"/>
      <c r="AY5172" s="30"/>
      <c r="AZ5172" s="30"/>
      <c r="BA5172" s="30"/>
      <c r="BB5172" s="30"/>
      <c r="BC5172" s="30"/>
      <c r="BD5172" s="30"/>
      <c r="BE5172" s="30"/>
      <c r="BF5172" s="30"/>
      <c r="BG5172" s="30"/>
      <c r="BH5172" s="30"/>
    </row>
    <row r="5173" spans="4:60" x14ac:dyDescent="0.2">
      <c r="D5173" s="23"/>
      <c r="F5173" s="28"/>
      <c r="H5173" s="1"/>
      <c r="Q5173" s="1"/>
      <c r="R5173" s="1"/>
      <c r="S5173" s="1"/>
      <c r="T5173" s="1"/>
      <c r="U5173" s="1"/>
      <c r="V5173" s="1"/>
      <c r="W5173" s="1"/>
      <c r="X5173" s="1"/>
      <c r="Y5173" s="1"/>
      <c r="Z5173" s="1"/>
      <c r="AA5173" s="1"/>
      <c r="AB5173" s="1"/>
      <c r="AC5173" s="1"/>
      <c r="AD5173" s="1"/>
      <c r="AE5173" s="1"/>
      <c r="AF5173" s="1"/>
      <c r="AG5173" s="1"/>
      <c r="AH5173" s="1"/>
      <c r="AI5173" s="1"/>
      <c r="AJ5173" s="1"/>
      <c r="AK5173" s="1"/>
      <c r="AL5173" s="1"/>
      <c r="AM5173" s="1"/>
      <c r="AN5173" s="1"/>
      <c r="AO5173" s="1"/>
      <c r="AP5173" s="1"/>
      <c r="AQ5173" s="1"/>
      <c r="AR5173" s="1"/>
      <c r="AS5173" s="1"/>
      <c r="AT5173" s="1"/>
      <c r="AU5173" s="1"/>
      <c r="AV5173" s="1"/>
      <c r="AW5173" s="1"/>
      <c r="AX5173" s="1"/>
      <c r="AY5173" s="1"/>
      <c r="AZ5173" s="1"/>
      <c r="BA5173" s="1"/>
      <c r="BB5173" s="1"/>
      <c r="BC5173" s="1"/>
      <c r="BD5173" s="1"/>
      <c r="BE5173" s="1"/>
      <c r="BF5173" s="1"/>
      <c r="BG5173" s="1"/>
      <c r="BH5173" s="1"/>
    </row>
    <row r="5174" spans="4:60" x14ac:dyDescent="0.2">
      <c r="D5174" s="23"/>
      <c r="F5174" s="1"/>
      <c r="H5174" s="1"/>
      <c r="Q5174" s="1"/>
      <c r="R5174" s="1"/>
      <c r="S5174" s="1"/>
      <c r="T5174" s="1"/>
      <c r="U5174" s="1"/>
      <c r="V5174" s="1"/>
      <c r="W5174" s="1"/>
      <c r="X5174" s="1"/>
      <c r="Y5174" s="1"/>
      <c r="Z5174" s="1"/>
      <c r="AA5174" s="1"/>
      <c r="AB5174" s="1"/>
      <c r="AC5174" s="1"/>
      <c r="AD5174" s="1"/>
      <c r="AE5174" s="1"/>
      <c r="AF5174" s="1"/>
      <c r="AG5174" s="1"/>
      <c r="AH5174" s="1"/>
      <c r="AI5174" s="1"/>
      <c r="AJ5174" s="1"/>
      <c r="AK5174" s="1"/>
      <c r="AL5174" s="1"/>
      <c r="AM5174" s="1"/>
      <c r="AN5174" s="1"/>
      <c r="AO5174" s="1"/>
      <c r="AP5174" s="1"/>
      <c r="AQ5174" s="1"/>
      <c r="AR5174" s="1"/>
      <c r="AS5174" s="1"/>
      <c r="AT5174" s="1"/>
      <c r="AU5174" s="1"/>
      <c r="AV5174" s="1"/>
      <c r="AW5174" s="1"/>
      <c r="AX5174" s="1"/>
      <c r="AY5174" s="1"/>
      <c r="AZ5174" s="1"/>
      <c r="BA5174" s="1"/>
      <c r="BB5174" s="1"/>
      <c r="BC5174" s="1"/>
      <c r="BD5174" s="1"/>
      <c r="BE5174" s="1"/>
      <c r="BF5174" s="1"/>
      <c r="BG5174" s="1"/>
      <c r="BH5174" s="1"/>
    </row>
    <row r="5175" spans="4:60" x14ac:dyDescent="0.2">
      <c r="D5175" s="23"/>
      <c r="F5175" s="1"/>
      <c r="H5175" s="1"/>
      <c r="I5175" s="26"/>
      <c r="J5175" s="26"/>
      <c r="K5175" s="26"/>
      <c r="L5175" s="26"/>
      <c r="M5175" s="26"/>
      <c r="N5175" s="26"/>
      <c r="O5175" s="26"/>
      <c r="P5175" s="26"/>
      <c r="Q5175" s="26"/>
      <c r="R5175" s="26"/>
      <c r="S5175" s="26"/>
      <c r="T5175" s="26"/>
      <c r="U5175" s="26"/>
      <c r="V5175" s="26"/>
      <c r="W5175" s="26"/>
      <c r="X5175" s="26"/>
      <c r="Y5175" s="26"/>
      <c r="Z5175" s="26"/>
      <c r="AA5175" s="26"/>
      <c r="AB5175" s="26"/>
      <c r="AC5175" s="26"/>
      <c r="AD5175" s="26"/>
      <c r="AE5175" s="26"/>
      <c r="AF5175" s="26"/>
      <c r="AG5175" s="26"/>
      <c r="AH5175" s="26"/>
      <c r="AI5175" s="26"/>
      <c r="AJ5175" s="26"/>
      <c r="AK5175" s="26"/>
      <c r="AL5175" s="26"/>
      <c r="AM5175" s="26"/>
      <c r="AN5175" s="26"/>
      <c r="AO5175" s="26"/>
      <c r="AP5175" s="26"/>
      <c r="AQ5175" s="26"/>
      <c r="AR5175" s="26"/>
      <c r="AS5175" s="26"/>
      <c r="AT5175" s="26"/>
      <c r="AU5175" s="26"/>
      <c r="AV5175" s="26"/>
      <c r="AW5175" s="26"/>
      <c r="AX5175" s="26"/>
      <c r="AY5175" s="26"/>
      <c r="AZ5175" s="26"/>
      <c r="BA5175" s="26"/>
      <c r="BB5175" s="26"/>
      <c r="BC5175" s="26"/>
      <c r="BD5175" s="26"/>
      <c r="BE5175" s="26"/>
      <c r="BF5175" s="26"/>
      <c r="BG5175" s="26"/>
      <c r="BH5175" s="26"/>
    </row>
    <row r="5176" spans="4:60" x14ac:dyDescent="0.2">
      <c r="D5176" s="23"/>
      <c r="F5176" s="28"/>
      <c r="H5176" s="1"/>
      <c r="Q5176" s="1"/>
      <c r="R5176" s="1"/>
      <c r="S5176" s="1"/>
      <c r="T5176" s="1"/>
      <c r="U5176" s="1"/>
      <c r="V5176" s="1"/>
      <c r="W5176" s="1"/>
      <c r="X5176" s="1"/>
      <c r="Y5176" s="1"/>
      <c r="Z5176" s="1"/>
      <c r="AA5176" s="1"/>
      <c r="AB5176" s="1"/>
      <c r="AC5176" s="1"/>
      <c r="AD5176" s="1"/>
      <c r="AE5176" s="1"/>
      <c r="AF5176" s="1"/>
      <c r="AG5176" s="1"/>
      <c r="AH5176" s="1"/>
      <c r="AI5176" s="1"/>
      <c r="AJ5176" s="1"/>
      <c r="AK5176" s="1"/>
      <c r="AL5176" s="1"/>
      <c r="AM5176" s="1"/>
      <c r="AN5176" s="1"/>
      <c r="AO5176" s="1"/>
      <c r="AP5176" s="1"/>
      <c r="AQ5176" s="1"/>
      <c r="AR5176" s="1"/>
      <c r="AS5176" s="1"/>
      <c r="AT5176" s="1"/>
      <c r="AU5176" s="1"/>
      <c r="AV5176" s="1"/>
      <c r="AW5176" s="1"/>
      <c r="AX5176" s="1"/>
      <c r="AY5176" s="1"/>
      <c r="AZ5176" s="1"/>
      <c r="BA5176" s="1"/>
      <c r="BB5176" s="1"/>
      <c r="BC5176" s="1"/>
      <c r="BD5176" s="1"/>
      <c r="BE5176" s="1"/>
      <c r="BF5176" s="1"/>
      <c r="BG5176" s="1"/>
      <c r="BH5176" s="1"/>
    </row>
    <row r="5177" spans="4:60" x14ac:dyDescent="0.2">
      <c r="D5177" s="23"/>
      <c r="F5177" s="28"/>
      <c r="H5177" s="1"/>
      <c r="I5177" s="29"/>
      <c r="J5177" s="29"/>
      <c r="K5177" s="29"/>
      <c r="L5177" s="29"/>
      <c r="M5177" s="29"/>
      <c r="N5177" s="29"/>
      <c r="O5177" s="29"/>
      <c r="P5177" s="29"/>
      <c r="Q5177" s="29"/>
      <c r="R5177" s="29"/>
      <c r="S5177" s="29"/>
      <c r="T5177" s="29"/>
      <c r="U5177" s="29"/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29"/>
      <c r="AY5177" s="29"/>
      <c r="AZ5177" s="29"/>
      <c r="BA5177" s="29"/>
      <c r="BB5177" s="29"/>
      <c r="BC5177" s="29"/>
      <c r="BD5177" s="29"/>
      <c r="BE5177" s="29"/>
      <c r="BF5177" s="29"/>
      <c r="BG5177" s="29"/>
      <c r="BH5177" s="29"/>
    </row>
    <row r="5178" spans="4:60" x14ac:dyDescent="0.2">
      <c r="D5178" s="23"/>
      <c r="F5178" s="28"/>
      <c r="H5178" s="30"/>
      <c r="I5178" s="30"/>
      <c r="J5178" s="30"/>
      <c r="K5178" s="30"/>
      <c r="L5178" s="30"/>
      <c r="M5178" s="30"/>
      <c r="N5178" s="30"/>
      <c r="O5178" s="30"/>
      <c r="P5178" s="30"/>
      <c r="Q5178" s="30"/>
      <c r="R5178" s="30"/>
      <c r="S5178" s="30"/>
      <c r="T5178" s="30"/>
      <c r="U5178" s="30"/>
      <c r="V5178" s="30"/>
      <c r="W5178" s="30"/>
      <c r="X5178" s="30"/>
      <c r="Y5178" s="30"/>
      <c r="Z5178" s="30"/>
      <c r="AA5178" s="30"/>
      <c r="AB5178" s="30"/>
      <c r="AC5178" s="30"/>
      <c r="AD5178" s="30"/>
      <c r="AE5178" s="30"/>
      <c r="AF5178" s="30"/>
      <c r="AG5178" s="30"/>
      <c r="AH5178" s="30"/>
      <c r="AI5178" s="30"/>
      <c r="AJ5178" s="30"/>
      <c r="AK5178" s="30"/>
      <c r="AL5178" s="30"/>
      <c r="AM5178" s="30"/>
      <c r="AN5178" s="30"/>
      <c r="AO5178" s="30"/>
      <c r="AP5178" s="30"/>
      <c r="AQ5178" s="30"/>
      <c r="AR5178" s="30"/>
      <c r="AS5178" s="30"/>
      <c r="AT5178" s="30"/>
      <c r="AU5178" s="30"/>
      <c r="AV5178" s="30"/>
      <c r="AW5178" s="30"/>
      <c r="AX5178" s="30"/>
      <c r="AY5178" s="30"/>
      <c r="AZ5178" s="30"/>
      <c r="BA5178" s="30"/>
      <c r="BB5178" s="30"/>
      <c r="BC5178" s="30"/>
      <c r="BD5178" s="30"/>
      <c r="BE5178" s="30"/>
      <c r="BF5178" s="30"/>
      <c r="BG5178" s="30"/>
      <c r="BH5178" s="30"/>
    </row>
    <row r="5179" spans="4:60" x14ac:dyDescent="0.2">
      <c r="D5179" s="23"/>
      <c r="F5179" s="28"/>
      <c r="H5179" s="1"/>
      <c r="Q5179" s="1"/>
      <c r="R5179" s="1"/>
      <c r="S5179" s="1"/>
      <c r="T5179" s="1"/>
      <c r="U5179" s="1"/>
      <c r="V5179" s="1"/>
      <c r="W5179" s="1"/>
      <c r="X5179" s="1"/>
      <c r="Y5179" s="1"/>
      <c r="Z5179" s="1"/>
      <c r="AA5179" s="1"/>
      <c r="AB5179" s="1"/>
      <c r="AC5179" s="1"/>
      <c r="AD5179" s="1"/>
      <c r="AE5179" s="1"/>
      <c r="AF5179" s="1"/>
      <c r="AG5179" s="1"/>
      <c r="AH5179" s="1"/>
      <c r="AI5179" s="1"/>
      <c r="AJ5179" s="1"/>
      <c r="AK5179" s="1"/>
      <c r="AL5179" s="1"/>
      <c r="AM5179" s="1"/>
      <c r="AN5179" s="1"/>
      <c r="AO5179" s="1"/>
      <c r="AP5179" s="1"/>
      <c r="AQ5179" s="1"/>
      <c r="AR5179" s="1"/>
      <c r="AS5179" s="1"/>
      <c r="AT5179" s="1"/>
      <c r="AU5179" s="1"/>
      <c r="AV5179" s="1"/>
      <c r="AW5179" s="1"/>
      <c r="AX5179" s="1"/>
      <c r="AY5179" s="1"/>
      <c r="AZ5179" s="1"/>
      <c r="BA5179" s="1"/>
      <c r="BB5179" s="1"/>
      <c r="BC5179" s="1"/>
      <c r="BD5179" s="1"/>
      <c r="BE5179" s="1"/>
      <c r="BF5179" s="1"/>
      <c r="BG5179" s="1"/>
      <c r="BH5179" s="1"/>
    </row>
    <row r="5180" spans="4:60" x14ac:dyDescent="0.2">
      <c r="D5180" s="23"/>
      <c r="F5180" s="1"/>
      <c r="H5180" s="1"/>
      <c r="Q5180" s="1"/>
      <c r="R5180" s="1"/>
      <c r="S5180" s="1"/>
      <c r="T5180" s="1"/>
      <c r="U5180" s="1"/>
      <c r="V5180" s="1"/>
      <c r="W5180" s="1"/>
      <c r="X5180" s="1"/>
      <c r="Y5180" s="1"/>
      <c r="Z5180" s="1"/>
      <c r="AA5180" s="1"/>
      <c r="AB5180" s="1"/>
      <c r="AC5180" s="1"/>
      <c r="AD5180" s="1"/>
      <c r="AE5180" s="1"/>
      <c r="AF5180" s="1"/>
      <c r="AG5180" s="1"/>
      <c r="AH5180" s="1"/>
      <c r="AI5180" s="1"/>
      <c r="AJ5180" s="1"/>
      <c r="AK5180" s="1"/>
      <c r="AL5180" s="1"/>
      <c r="AM5180" s="1"/>
      <c r="AN5180" s="1"/>
      <c r="AO5180" s="1"/>
      <c r="AP5180" s="1"/>
      <c r="AQ5180" s="1"/>
      <c r="AR5180" s="1"/>
      <c r="AS5180" s="1"/>
      <c r="AT5180" s="1"/>
      <c r="AU5180" s="1"/>
      <c r="AV5180" s="1"/>
      <c r="AW5180" s="1"/>
      <c r="AX5180" s="1"/>
      <c r="AY5180" s="1"/>
      <c r="AZ5180" s="1"/>
      <c r="BA5180" s="1"/>
      <c r="BB5180" s="1"/>
      <c r="BC5180" s="1"/>
      <c r="BD5180" s="1"/>
      <c r="BE5180" s="1"/>
      <c r="BF5180" s="1"/>
      <c r="BG5180" s="1"/>
      <c r="BH5180" s="1"/>
    </row>
    <row r="5181" spans="4:60" x14ac:dyDescent="0.2">
      <c r="D5181" s="23"/>
      <c r="F5181" s="1"/>
      <c r="H5181" s="1"/>
      <c r="I5181" s="26"/>
      <c r="J5181" s="26"/>
      <c r="K5181" s="26"/>
      <c r="L5181" s="26"/>
      <c r="M5181" s="26"/>
      <c r="N5181" s="26"/>
      <c r="O5181" s="26"/>
      <c r="P5181" s="26"/>
      <c r="Q5181" s="26"/>
      <c r="R5181" s="26"/>
      <c r="S5181" s="26"/>
      <c r="T5181" s="26"/>
      <c r="U5181" s="26"/>
      <c r="V5181" s="26"/>
      <c r="W5181" s="26"/>
      <c r="X5181" s="26"/>
      <c r="Y5181" s="26"/>
      <c r="Z5181" s="26"/>
      <c r="AA5181" s="26"/>
      <c r="AB5181" s="26"/>
      <c r="AC5181" s="26"/>
      <c r="AD5181" s="26"/>
      <c r="AE5181" s="26"/>
      <c r="AF5181" s="26"/>
      <c r="AG5181" s="26"/>
      <c r="AH5181" s="26"/>
      <c r="AI5181" s="26"/>
      <c r="AJ5181" s="26"/>
      <c r="AK5181" s="26"/>
      <c r="AL5181" s="26"/>
      <c r="AM5181" s="26"/>
      <c r="AN5181" s="26"/>
      <c r="AO5181" s="26"/>
      <c r="AP5181" s="26"/>
      <c r="AQ5181" s="26"/>
      <c r="AR5181" s="26"/>
      <c r="AS5181" s="26"/>
      <c r="AT5181" s="26"/>
      <c r="AU5181" s="26"/>
      <c r="AV5181" s="26"/>
      <c r="AW5181" s="26"/>
      <c r="AX5181" s="26"/>
      <c r="AY5181" s="26"/>
      <c r="AZ5181" s="26"/>
      <c r="BA5181" s="26"/>
      <c r="BB5181" s="26"/>
      <c r="BC5181" s="26"/>
      <c r="BD5181" s="26"/>
      <c r="BE5181" s="26"/>
      <c r="BF5181" s="26"/>
      <c r="BG5181" s="26"/>
      <c r="BH5181" s="26"/>
    </row>
    <row r="5182" spans="4:60" x14ac:dyDescent="0.2">
      <c r="D5182" s="23"/>
      <c r="F5182" s="28"/>
      <c r="H5182" s="1"/>
      <c r="Q5182" s="1"/>
      <c r="R5182" s="1"/>
      <c r="S5182" s="1"/>
      <c r="T5182" s="1"/>
      <c r="U5182" s="1"/>
      <c r="V5182" s="1"/>
      <c r="W5182" s="1"/>
      <c r="X5182" s="1"/>
      <c r="Y5182" s="1"/>
      <c r="Z5182" s="1"/>
      <c r="AA5182" s="1"/>
      <c r="AB5182" s="1"/>
      <c r="AC5182" s="1"/>
      <c r="AD5182" s="1"/>
      <c r="AE5182" s="1"/>
      <c r="AF5182" s="1"/>
      <c r="AG5182" s="1"/>
      <c r="AH5182" s="1"/>
      <c r="AI5182" s="1"/>
      <c r="AJ5182" s="1"/>
      <c r="AK5182" s="1"/>
      <c r="AL5182" s="1"/>
      <c r="AM5182" s="1"/>
      <c r="AN5182" s="1"/>
      <c r="AO5182" s="1"/>
      <c r="AP5182" s="1"/>
      <c r="AQ5182" s="1"/>
      <c r="AR5182" s="1"/>
      <c r="AS5182" s="1"/>
      <c r="AT5182" s="1"/>
      <c r="AU5182" s="1"/>
      <c r="AV5182" s="1"/>
      <c r="AW5182" s="1"/>
      <c r="AX5182" s="1"/>
      <c r="AY5182" s="1"/>
      <c r="AZ5182" s="1"/>
      <c r="BA5182" s="1"/>
      <c r="BB5182" s="1"/>
      <c r="BC5182" s="1"/>
      <c r="BD5182" s="1"/>
      <c r="BE5182" s="1"/>
      <c r="BF5182" s="1"/>
      <c r="BG5182" s="1"/>
      <c r="BH5182" s="1"/>
    </row>
    <row r="5183" spans="4:60" x14ac:dyDescent="0.2">
      <c r="D5183" s="23"/>
      <c r="F5183" s="28"/>
      <c r="H5183" s="1"/>
      <c r="I5183" s="29"/>
      <c r="J5183" s="29"/>
      <c r="K5183" s="29"/>
      <c r="L5183" s="29"/>
      <c r="M5183" s="29"/>
      <c r="N5183" s="29"/>
      <c r="O5183" s="29"/>
      <c r="P5183" s="29"/>
      <c r="Q5183" s="29"/>
      <c r="R5183" s="29"/>
      <c r="S5183" s="29"/>
      <c r="T5183" s="29"/>
      <c r="U5183" s="29"/>
      <c r="V5183" s="29"/>
      <c r="W5183" s="29"/>
      <c r="X5183" s="29"/>
      <c r="Y5183" s="29"/>
      <c r="Z5183" s="29"/>
      <c r="AA5183" s="29"/>
      <c r="AB5183" s="29"/>
      <c r="AC5183" s="29"/>
      <c r="AD5183" s="29"/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29"/>
      <c r="AQ5183" s="29"/>
      <c r="AR5183" s="29"/>
      <c r="AS5183" s="29"/>
      <c r="AT5183" s="29"/>
      <c r="AU5183" s="29"/>
      <c r="AV5183" s="29"/>
      <c r="AW5183" s="29"/>
      <c r="AX5183" s="29"/>
      <c r="AY5183" s="29"/>
      <c r="AZ5183" s="29"/>
      <c r="BA5183" s="29"/>
      <c r="BB5183" s="29"/>
      <c r="BC5183" s="29"/>
      <c r="BD5183" s="29"/>
      <c r="BE5183" s="29"/>
      <c r="BF5183" s="29"/>
      <c r="BG5183" s="29"/>
      <c r="BH5183" s="29"/>
    </row>
    <row r="5184" spans="4:60" x14ac:dyDescent="0.2">
      <c r="D5184" s="23"/>
      <c r="F5184" s="28"/>
      <c r="H5184" s="30"/>
      <c r="I5184" s="30"/>
      <c r="J5184" s="30"/>
      <c r="K5184" s="30"/>
      <c r="L5184" s="30"/>
      <c r="M5184" s="30"/>
      <c r="N5184" s="30"/>
      <c r="O5184" s="30"/>
      <c r="P5184" s="30"/>
      <c r="Q5184" s="30"/>
      <c r="R5184" s="30"/>
      <c r="S5184" s="30"/>
      <c r="T5184" s="30"/>
      <c r="U5184" s="30"/>
      <c r="V5184" s="30"/>
      <c r="W5184" s="30"/>
      <c r="X5184" s="30"/>
      <c r="Y5184" s="30"/>
      <c r="Z5184" s="30"/>
      <c r="AA5184" s="30"/>
      <c r="AB5184" s="30"/>
      <c r="AC5184" s="30"/>
      <c r="AD5184" s="30"/>
      <c r="AE5184" s="30"/>
      <c r="AF5184" s="30"/>
      <c r="AG5184" s="30"/>
      <c r="AH5184" s="30"/>
      <c r="AI5184" s="30"/>
      <c r="AJ5184" s="30"/>
      <c r="AK5184" s="30"/>
      <c r="AL5184" s="30"/>
      <c r="AM5184" s="30"/>
      <c r="AN5184" s="30"/>
      <c r="AO5184" s="30"/>
      <c r="AP5184" s="30"/>
      <c r="AQ5184" s="30"/>
      <c r="AR5184" s="30"/>
      <c r="AS5184" s="30"/>
      <c r="AT5184" s="30"/>
      <c r="AU5184" s="30"/>
      <c r="AV5184" s="30"/>
      <c r="AW5184" s="30"/>
      <c r="AX5184" s="30"/>
      <c r="AY5184" s="30"/>
      <c r="AZ5184" s="30"/>
      <c r="BA5184" s="30"/>
      <c r="BB5184" s="30"/>
      <c r="BC5184" s="30"/>
      <c r="BD5184" s="30"/>
      <c r="BE5184" s="30"/>
      <c r="BF5184" s="30"/>
      <c r="BG5184" s="30"/>
      <c r="BH5184" s="30"/>
    </row>
    <row r="5185" spans="4:60" x14ac:dyDescent="0.2">
      <c r="D5185" s="23"/>
      <c r="F5185" s="28"/>
      <c r="H5185" s="1"/>
      <c r="Q5185" s="1"/>
      <c r="R5185" s="1"/>
      <c r="S5185" s="1"/>
      <c r="T5185" s="1"/>
      <c r="U5185" s="1"/>
      <c r="V5185" s="1"/>
      <c r="W5185" s="1"/>
      <c r="X5185" s="1"/>
      <c r="Y5185" s="1"/>
      <c r="Z5185" s="1"/>
      <c r="AA5185" s="1"/>
      <c r="AB5185" s="1"/>
      <c r="AC5185" s="1"/>
      <c r="AD5185" s="1"/>
      <c r="AE5185" s="1"/>
      <c r="AF5185" s="1"/>
      <c r="AG5185" s="1"/>
      <c r="AH5185" s="1"/>
      <c r="AI5185" s="1"/>
      <c r="AJ5185" s="1"/>
      <c r="AK5185" s="1"/>
      <c r="AL5185" s="1"/>
      <c r="AM5185" s="1"/>
      <c r="AN5185" s="1"/>
      <c r="AO5185" s="1"/>
      <c r="AP5185" s="1"/>
      <c r="AQ5185" s="1"/>
      <c r="AR5185" s="1"/>
      <c r="AS5185" s="1"/>
      <c r="AT5185" s="1"/>
      <c r="AU5185" s="1"/>
      <c r="AV5185" s="1"/>
      <c r="AW5185" s="1"/>
      <c r="AX5185" s="1"/>
      <c r="AY5185" s="1"/>
      <c r="AZ5185" s="1"/>
      <c r="BA5185" s="1"/>
      <c r="BB5185" s="1"/>
      <c r="BC5185" s="1"/>
      <c r="BD5185" s="1"/>
      <c r="BE5185" s="1"/>
      <c r="BF5185" s="1"/>
      <c r="BG5185" s="1"/>
      <c r="BH5185" s="1"/>
    </row>
    <row r="5186" spans="4:60" x14ac:dyDescent="0.2">
      <c r="D5186" s="23"/>
      <c r="F5186" s="1"/>
      <c r="H5186" s="1"/>
      <c r="Q5186" s="1"/>
      <c r="R5186" s="1"/>
      <c r="S5186" s="1"/>
      <c r="T5186" s="1"/>
      <c r="U5186" s="1"/>
      <c r="V5186" s="1"/>
      <c r="W5186" s="1"/>
      <c r="X5186" s="1"/>
      <c r="Y5186" s="1"/>
      <c r="Z5186" s="1"/>
      <c r="AA5186" s="1"/>
      <c r="AB5186" s="1"/>
      <c r="AC5186" s="1"/>
      <c r="AD5186" s="1"/>
      <c r="AE5186" s="1"/>
      <c r="AF5186" s="1"/>
      <c r="AG5186" s="1"/>
      <c r="AH5186" s="1"/>
      <c r="AI5186" s="1"/>
      <c r="AJ5186" s="1"/>
      <c r="AK5186" s="1"/>
      <c r="AL5186" s="1"/>
      <c r="AM5186" s="1"/>
      <c r="AN5186" s="1"/>
      <c r="AO5186" s="1"/>
      <c r="AP5186" s="1"/>
      <c r="AQ5186" s="1"/>
      <c r="AR5186" s="1"/>
      <c r="AS5186" s="1"/>
      <c r="AT5186" s="1"/>
      <c r="AU5186" s="1"/>
      <c r="AV5186" s="1"/>
      <c r="AW5186" s="1"/>
      <c r="AX5186" s="1"/>
      <c r="AY5186" s="1"/>
      <c r="AZ5186" s="1"/>
      <c r="BA5186" s="1"/>
      <c r="BB5186" s="1"/>
      <c r="BC5186" s="1"/>
      <c r="BD5186" s="1"/>
      <c r="BE5186" s="1"/>
      <c r="BF5186" s="1"/>
      <c r="BG5186" s="1"/>
      <c r="BH5186" s="1"/>
    </row>
    <row r="5187" spans="4:60" x14ac:dyDescent="0.2">
      <c r="D5187" s="23"/>
      <c r="F5187" s="1"/>
      <c r="H5187" s="1"/>
      <c r="I5187" s="26"/>
      <c r="J5187" s="26"/>
      <c r="K5187" s="26"/>
      <c r="L5187" s="26"/>
      <c r="M5187" s="26"/>
      <c r="N5187" s="26"/>
      <c r="O5187" s="26"/>
      <c r="P5187" s="26"/>
      <c r="Q5187" s="26"/>
      <c r="R5187" s="26"/>
      <c r="S5187" s="26"/>
      <c r="T5187" s="26"/>
      <c r="U5187" s="26"/>
      <c r="V5187" s="26"/>
      <c r="W5187" s="26"/>
      <c r="X5187" s="26"/>
      <c r="Y5187" s="26"/>
      <c r="Z5187" s="26"/>
      <c r="AA5187" s="26"/>
      <c r="AB5187" s="26"/>
      <c r="AC5187" s="26"/>
      <c r="AD5187" s="26"/>
      <c r="AE5187" s="26"/>
      <c r="AF5187" s="26"/>
      <c r="AG5187" s="26"/>
      <c r="AH5187" s="26"/>
      <c r="AI5187" s="26"/>
      <c r="AJ5187" s="26"/>
      <c r="AK5187" s="26"/>
      <c r="AL5187" s="26"/>
      <c r="AM5187" s="26"/>
      <c r="AN5187" s="26"/>
      <c r="AO5187" s="26"/>
      <c r="AP5187" s="26"/>
      <c r="AQ5187" s="26"/>
      <c r="AR5187" s="26"/>
      <c r="AS5187" s="26"/>
      <c r="AT5187" s="26"/>
      <c r="AU5187" s="26"/>
      <c r="AV5187" s="26"/>
      <c r="AW5187" s="26"/>
      <c r="AX5187" s="26"/>
      <c r="AY5187" s="26"/>
      <c r="AZ5187" s="26"/>
      <c r="BA5187" s="26"/>
      <c r="BB5187" s="26"/>
      <c r="BC5187" s="26"/>
      <c r="BD5187" s="26"/>
      <c r="BE5187" s="26"/>
      <c r="BF5187" s="26"/>
      <c r="BG5187" s="26"/>
      <c r="BH5187" s="26"/>
    </row>
    <row r="5188" spans="4:60" x14ac:dyDescent="0.2">
      <c r="D5188" s="23"/>
      <c r="F5188" s="28"/>
      <c r="H5188" s="1"/>
      <c r="Q5188" s="1"/>
      <c r="R5188" s="1"/>
      <c r="S5188" s="1"/>
      <c r="T5188" s="1"/>
      <c r="U5188" s="1"/>
      <c r="V5188" s="1"/>
      <c r="W5188" s="1"/>
      <c r="X5188" s="1"/>
      <c r="Y5188" s="1"/>
      <c r="Z5188" s="1"/>
      <c r="AA5188" s="1"/>
      <c r="AB5188" s="1"/>
      <c r="AC5188" s="1"/>
      <c r="AD5188" s="1"/>
      <c r="AE5188" s="1"/>
      <c r="AF5188" s="1"/>
      <c r="AG5188" s="1"/>
      <c r="AH5188" s="1"/>
      <c r="AI5188" s="1"/>
      <c r="AJ5188" s="1"/>
      <c r="AK5188" s="1"/>
      <c r="AL5188" s="1"/>
      <c r="AM5188" s="1"/>
      <c r="AN5188" s="1"/>
      <c r="AO5188" s="1"/>
      <c r="AP5188" s="1"/>
      <c r="AQ5188" s="1"/>
      <c r="AR5188" s="1"/>
      <c r="AS5188" s="1"/>
      <c r="AT5188" s="1"/>
      <c r="AU5188" s="1"/>
      <c r="AV5188" s="1"/>
      <c r="AW5188" s="1"/>
      <c r="AX5188" s="1"/>
      <c r="AY5188" s="1"/>
      <c r="AZ5188" s="1"/>
      <c r="BA5188" s="1"/>
      <c r="BB5188" s="1"/>
      <c r="BC5188" s="1"/>
      <c r="BD5188" s="1"/>
      <c r="BE5188" s="1"/>
      <c r="BF5188" s="1"/>
      <c r="BG5188" s="1"/>
      <c r="BH5188" s="1"/>
    </row>
    <row r="5189" spans="4:60" x14ac:dyDescent="0.2">
      <c r="D5189" s="23"/>
      <c r="F5189" s="28"/>
      <c r="H5189" s="1"/>
      <c r="I5189" s="29"/>
      <c r="J5189" s="29"/>
      <c r="K5189" s="29"/>
      <c r="L5189" s="29"/>
      <c r="M5189" s="29"/>
      <c r="N5189" s="29"/>
      <c r="O5189" s="29"/>
      <c r="P5189" s="29"/>
      <c r="Q5189" s="29"/>
      <c r="R5189" s="29"/>
      <c r="S5189" s="29"/>
      <c r="T5189" s="29"/>
      <c r="U5189" s="29"/>
      <c r="V5189" s="29"/>
      <c r="W5189" s="29"/>
      <c r="X5189" s="29"/>
      <c r="Y5189" s="29"/>
      <c r="Z5189" s="29"/>
      <c r="AA5189" s="29"/>
      <c r="AB5189" s="29"/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29"/>
      <c r="AQ5189" s="29"/>
      <c r="AR5189" s="29"/>
      <c r="AS5189" s="29"/>
      <c r="AT5189" s="29"/>
      <c r="AU5189" s="29"/>
      <c r="AV5189" s="29"/>
      <c r="AW5189" s="29"/>
      <c r="AX5189" s="29"/>
      <c r="AY5189" s="29"/>
      <c r="AZ5189" s="29"/>
      <c r="BA5189" s="29"/>
      <c r="BB5189" s="29"/>
      <c r="BC5189" s="29"/>
      <c r="BD5189" s="29"/>
      <c r="BE5189" s="29"/>
      <c r="BF5189" s="29"/>
      <c r="BG5189" s="29"/>
      <c r="BH5189" s="29"/>
    </row>
    <row r="5190" spans="4:60" x14ac:dyDescent="0.2">
      <c r="D5190" s="23"/>
      <c r="F5190" s="28"/>
      <c r="H5190" s="30"/>
      <c r="I5190" s="30"/>
      <c r="J5190" s="30"/>
      <c r="K5190" s="30"/>
      <c r="L5190" s="30"/>
      <c r="M5190" s="30"/>
      <c r="N5190" s="30"/>
      <c r="O5190" s="30"/>
      <c r="P5190" s="30"/>
      <c r="Q5190" s="30"/>
      <c r="R5190" s="30"/>
      <c r="S5190" s="30"/>
      <c r="T5190" s="30"/>
      <c r="U5190" s="30"/>
      <c r="V5190" s="30"/>
      <c r="W5190" s="30"/>
      <c r="X5190" s="30"/>
      <c r="Y5190" s="30"/>
      <c r="Z5190" s="30"/>
      <c r="AA5190" s="30"/>
      <c r="AB5190" s="30"/>
      <c r="AC5190" s="30"/>
      <c r="AD5190" s="30"/>
      <c r="AE5190" s="30"/>
      <c r="AF5190" s="30"/>
      <c r="AG5190" s="30"/>
      <c r="AH5190" s="30"/>
      <c r="AI5190" s="30"/>
      <c r="AJ5190" s="30"/>
      <c r="AK5190" s="30"/>
      <c r="AL5190" s="30"/>
      <c r="AM5190" s="30"/>
      <c r="AN5190" s="30"/>
      <c r="AO5190" s="30"/>
      <c r="AP5190" s="30"/>
      <c r="AQ5190" s="30"/>
      <c r="AR5190" s="30"/>
      <c r="AS5190" s="30"/>
      <c r="AT5190" s="30"/>
      <c r="AU5190" s="30"/>
      <c r="AV5190" s="30"/>
      <c r="AW5190" s="30"/>
      <c r="AX5190" s="30"/>
      <c r="AY5190" s="30"/>
      <c r="AZ5190" s="30"/>
      <c r="BA5190" s="30"/>
      <c r="BB5190" s="30"/>
      <c r="BC5190" s="30"/>
      <c r="BD5190" s="30"/>
      <c r="BE5190" s="30"/>
      <c r="BF5190" s="30"/>
      <c r="BG5190" s="30"/>
      <c r="BH5190" s="30"/>
    </row>
    <row r="5191" spans="4:60" x14ac:dyDescent="0.2">
      <c r="D5191" s="23"/>
      <c r="F5191" s="28"/>
      <c r="H5191" s="1"/>
      <c r="Q5191" s="1"/>
      <c r="R5191" s="1"/>
      <c r="S5191" s="1"/>
      <c r="T5191" s="1"/>
      <c r="U5191" s="1"/>
      <c r="V5191" s="1"/>
      <c r="W5191" s="1"/>
      <c r="X5191" s="1"/>
      <c r="Y5191" s="1"/>
      <c r="Z5191" s="1"/>
      <c r="AA5191" s="1"/>
      <c r="AB5191" s="1"/>
      <c r="AC5191" s="1"/>
      <c r="AD5191" s="1"/>
      <c r="AE5191" s="1"/>
      <c r="AF5191" s="1"/>
      <c r="AG5191" s="1"/>
      <c r="AH5191" s="1"/>
      <c r="AI5191" s="1"/>
      <c r="AJ5191" s="1"/>
      <c r="AK5191" s="1"/>
      <c r="AL5191" s="1"/>
      <c r="AM5191" s="1"/>
      <c r="AN5191" s="1"/>
      <c r="AO5191" s="1"/>
      <c r="AP5191" s="1"/>
      <c r="AQ5191" s="1"/>
      <c r="AR5191" s="1"/>
      <c r="AS5191" s="1"/>
      <c r="AT5191" s="1"/>
      <c r="AU5191" s="1"/>
      <c r="AV5191" s="1"/>
      <c r="AW5191" s="1"/>
      <c r="AX5191" s="1"/>
      <c r="AY5191" s="1"/>
      <c r="AZ5191" s="1"/>
      <c r="BA5191" s="1"/>
      <c r="BB5191" s="1"/>
      <c r="BC5191" s="1"/>
      <c r="BD5191" s="1"/>
      <c r="BE5191" s="1"/>
      <c r="BF5191" s="1"/>
      <c r="BG5191" s="1"/>
      <c r="BH5191" s="1"/>
    </row>
    <row r="5192" spans="4:60" x14ac:dyDescent="0.2">
      <c r="D5192" s="23"/>
      <c r="F5192" s="1"/>
      <c r="H5192" s="1"/>
      <c r="Q5192" s="1"/>
      <c r="R5192" s="1"/>
      <c r="S5192" s="1"/>
      <c r="T5192" s="1"/>
      <c r="U5192" s="1"/>
      <c r="V5192" s="1"/>
      <c r="W5192" s="1"/>
      <c r="X5192" s="1"/>
      <c r="Y5192" s="1"/>
      <c r="Z5192" s="1"/>
      <c r="AA5192" s="1"/>
      <c r="AB5192" s="1"/>
      <c r="AC5192" s="1"/>
      <c r="AD5192" s="1"/>
      <c r="AE5192" s="1"/>
      <c r="AF5192" s="1"/>
      <c r="AG5192" s="1"/>
      <c r="AH5192" s="1"/>
      <c r="AI5192" s="1"/>
      <c r="AJ5192" s="1"/>
      <c r="AK5192" s="1"/>
      <c r="AL5192" s="1"/>
      <c r="AM5192" s="1"/>
      <c r="AN5192" s="1"/>
      <c r="AO5192" s="1"/>
      <c r="AP5192" s="1"/>
      <c r="AQ5192" s="1"/>
      <c r="AR5192" s="1"/>
      <c r="AS5192" s="1"/>
      <c r="AT5192" s="1"/>
      <c r="AU5192" s="1"/>
      <c r="AV5192" s="1"/>
      <c r="AW5192" s="1"/>
      <c r="AX5192" s="1"/>
      <c r="AY5192" s="1"/>
      <c r="AZ5192" s="1"/>
      <c r="BA5192" s="1"/>
      <c r="BB5192" s="1"/>
      <c r="BC5192" s="1"/>
      <c r="BD5192" s="1"/>
      <c r="BE5192" s="1"/>
      <c r="BF5192" s="1"/>
      <c r="BG5192" s="1"/>
      <c r="BH5192" s="1"/>
    </row>
    <row r="5193" spans="4:60" x14ac:dyDescent="0.2">
      <c r="D5193" s="23"/>
      <c r="F5193" s="1"/>
      <c r="H5193" s="1"/>
      <c r="I5193" s="26"/>
      <c r="J5193" s="26"/>
      <c r="K5193" s="26"/>
      <c r="L5193" s="26"/>
      <c r="M5193" s="26"/>
      <c r="N5193" s="26"/>
      <c r="O5193" s="26"/>
      <c r="P5193" s="26"/>
      <c r="Q5193" s="26"/>
      <c r="R5193" s="26"/>
      <c r="S5193" s="26"/>
      <c r="T5193" s="26"/>
      <c r="U5193" s="26"/>
      <c r="V5193" s="26"/>
      <c r="W5193" s="26"/>
      <c r="X5193" s="26"/>
      <c r="Y5193" s="26"/>
      <c r="Z5193" s="26"/>
      <c r="AA5193" s="26"/>
      <c r="AB5193" s="26"/>
      <c r="AC5193" s="26"/>
      <c r="AD5193" s="26"/>
      <c r="AE5193" s="26"/>
      <c r="AF5193" s="26"/>
      <c r="AG5193" s="26"/>
      <c r="AH5193" s="26"/>
      <c r="AI5193" s="26"/>
      <c r="AJ5193" s="26"/>
      <c r="AK5193" s="26"/>
      <c r="AL5193" s="26"/>
      <c r="AM5193" s="26"/>
      <c r="AN5193" s="26"/>
      <c r="AO5193" s="26"/>
      <c r="AP5193" s="26"/>
      <c r="AQ5193" s="26"/>
      <c r="AR5193" s="26"/>
      <c r="AS5193" s="26"/>
      <c r="AT5193" s="26"/>
      <c r="AU5193" s="26"/>
      <c r="AV5193" s="26"/>
      <c r="AW5193" s="26"/>
      <c r="AX5193" s="26"/>
      <c r="AY5193" s="26"/>
      <c r="AZ5193" s="26"/>
      <c r="BA5193" s="26"/>
      <c r="BB5193" s="26"/>
      <c r="BC5193" s="26"/>
      <c r="BD5193" s="26"/>
      <c r="BE5193" s="26"/>
      <c r="BF5193" s="26"/>
      <c r="BG5193" s="26"/>
      <c r="BH5193" s="26"/>
    </row>
    <row r="5194" spans="4:60" x14ac:dyDescent="0.2">
      <c r="D5194" s="23"/>
      <c r="F5194" s="28"/>
      <c r="H5194" s="1"/>
      <c r="Q5194" s="1"/>
      <c r="R5194" s="1"/>
      <c r="S5194" s="1"/>
      <c r="T5194" s="1"/>
      <c r="U5194" s="1"/>
      <c r="V5194" s="1"/>
      <c r="W5194" s="1"/>
      <c r="X5194" s="1"/>
      <c r="Y5194" s="1"/>
      <c r="Z5194" s="1"/>
      <c r="AA5194" s="1"/>
      <c r="AB5194" s="1"/>
      <c r="AC5194" s="1"/>
      <c r="AD5194" s="1"/>
      <c r="AE5194" s="1"/>
      <c r="AF5194" s="1"/>
      <c r="AG5194" s="1"/>
      <c r="AH5194" s="1"/>
      <c r="AI5194" s="1"/>
      <c r="AJ5194" s="1"/>
      <c r="AK5194" s="1"/>
      <c r="AL5194" s="1"/>
      <c r="AM5194" s="1"/>
      <c r="AN5194" s="1"/>
      <c r="AO5194" s="1"/>
      <c r="AP5194" s="1"/>
      <c r="AQ5194" s="1"/>
      <c r="AR5194" s="1"/>
      <c r="AS5194" s="1"/>
      <c r="AT5194" s="1"/>
      <c r="AU5194" s="1"/>
      <c r="AV5194" s="1"/>
      <c r="AW5194" s="1"/>
      <c r="AX5194" s="1"/>
      <c r="AY5194" s="1"/>
      <c r="AZ5194" s="1"/>
      <c r="BA5194" s="1"/>
      <c r="BB5194" s="1"/>
      <c r="BC5194" s="1"/>
      <c r="BD5194" s="1"/>
      <c r="BE5194" s="1"/>
      <c r="BF5194" s="1"/>
      <c r="BG5194" s="1"/>
      <c r="BH5194" s="1"/>
    </row>
    <row r="5195" spans="4:60" x14ac:dyDescent="0.2">
      <c r="D5195" s="23"/>
      <c r="F5195" s="28"/>
      <c r="H5195" s="1"/>
      <c r="I5195" s="29"/>
      <c r="J5195" s="29"/>
      <c r="K5195" s="29"/>
      <c r="L5195" s="29"/>
      <c r="M5195" s="29"/>
      <c r="N5195" s="29"/>
      <c r="O5195" s="29"/>
      <c r="P5195" s="29"/>
      <c r="Q5195" s="29"/>
      <c r="R5195" s="29"/>
      <c r="S5195" s="29"/>
      <c r="T5195" s="29"/>
      <c r="U5195" s="29"/>
      <c r="V5195" s="29"/>
      <c r="W5195" s="29"/>
      <c r="X5195" s="29"/>
      <c r="Y5195" s="29"/>
      <c r="Z5195" s="29"/>
      <c r="AA5195" s="29"/>
      <c r="AB5195" s="29"/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29"/>
      <c r="AQ5195" s="29"/>
      <c r="AR5195" s="29"/>
      <c r="AS5195" s="29"/>
      <c r="AT5195" s="29"/>
      <c r="AU5195" s="29"/>
      <c r="AV5195" s="29"/>
      <c r="AW5195" s="29"/>
      <c r="AX5195" s="29"/>
      <c r="AY5195" s="29"/>
      <c r="AZ5195" s="29"/>
      <c r="BA5195" s="29"/>
      <c r="BB5195" s="29"/>
      <c r="BC5195" s="29"/>
      <c r="BD5195" s="29"/>
      <c r="BE5195" s="29"/>
      <c r="BF5195" s="29"/>
      <c r="BG5195" s="29"/>
      <c r="BH5195" s="29"/>
    </row>
    <row r="5196" spans="4:60" x14ac:dyDescent="0.2">
      <c r="D5196" s="23"/>
      <c r="F5196" s="28"/>
      <c r="H5196" s="30"/>
      <c r="I5196" s="30"/>
      <c r="J5196" s="30"/>
      <c r="K5196" s="30"/>
      <c r="L5196" s="30"/>
      <c r="M5196" s="30"/>
      <c r="N5196" s="30"/>
      <c r="O5196" s="30"/>
      <c r="P5196" s="30"/>
      <c r="Q5196" s="30"/>
      <c r="R5196" s="30"/>
      <c r="S5196" s="30"/>
      <c r="T5196" s="30"/>
      <c r="U5196" s="30"/>
      <c r="V5196" s="30"/>
      <c r="W5196" s="30"/>
      <c r="X5196" s="30"/>
      <c r="Y5196" s="30"/>
      <c r="Z5196" s="30"/>
      <c r="AA5196" s="30"/>
      <c r="AB5196" s="30"/>
      <c r="AC5196" s="30"/>
      <c r="AD5196" s="30"/>
      <c r="AE5196" s="30"/>
      <c r="AF5196" s="30"/>
      <c r="AG5196" s="30"/>
      <c r="AH5196" s="30"/>
      <c r="AI5196" s="30"/>
      <c r="AJ5196" s="30"/>
      <c r="AK5196" s="30"/>
      <c r="AL5196" s="30"/>
      <c r="AM5196" s="30"/>
      <c r="AN5196" s="30"/>
      <c r="AO5196" s="30"/>
      <c r="AP5196" s="30"/>
      <c r="AQ5196" s="30"/>
      <c r="AR5196" s="30"/>
      <c r="AS5196" s="30"/>
      <c r="AT5196" s="30"/>
      <c r="AU5196" s="30"/>
      <c r="AV5196" s="30"/>
      <c r="AW5196" s="30"/>
      <c r="AX5196" s="30"/>
      <c r="AY5196" s="30"/>
      <c r="AZ5196" s="30"/>
      <c r="BA5196" s="30"/>
      <c r="BB5196" s="30"/>
      <c r="BC5196" s="30"/>
      <c r="BD5196" s="30"/>
      <c r="BE5196" s="30"/>
      <c r="BF5196" s="30"/>
      <c r="BG5196" s="30"/>
      <c r="BH5196" s="30"/>
    </row>
    <row r="5197" spans="4:60" x14ac:dyDescent="0.2">
      <c r="D5197" s="23"/>
      <c r="F5197" s="28"/>
      <c r="H5197" s="1"/>
      <c r="Q5197" s="1"/>
      <c r="R5197" s="1"/>
      <c r="S5197" s="1"/>
      <c r="T5197" s="1"/>
      <c r="U5197" s="1"/>
      <c r="V5197" s="1"/>
      <c r="W5197" s="1"/>
      <c r="X5197" s="1"/>
      <c r="Y5197" s="1"/>
      <c r="Z5197" s="1"/>
      <c r="AA5197" s="1"/>
      <c r="AB5197" s="1"/>
      <c r="AC5197" s="1"/>
      <c r="AD5197" s="1"/>
      <c r="AE5197" s="1"/>
      <c r="AF5197" s="1"/>
      <c r="AG5197" s="1"/>
      <c r="AH5197" s="1"/>
      <c r="AI5197" s="1"/>
      <c r="AJ5197" s="1"/>
      <c r="AK5197" s="1"/>
      <c r="AL5197" s="1"/>
      <c r="AM5197" s="1"/>
      <c r="AN5197" s="1"/>
      <c r="AO5197" s="1"/>
      <c r="AP5197" s="1"/>
      <c r="AQ5197" s="1"/>
      <c r="AR5197" s="1"/>
      <c r="AS5197" s="1"/>
      <c r="AT5197" s="1"/>
      <c r="AU5197" s="1"/>
      <c r="AV5197" s="1"/>
      <c r="AW5197" s="1"/>
      <c r="AX5197" s="1"/>
      <c r="AY5197" s="1"/>
      <c r="AZ5197" s="1"/>
      <c r="BA5197" s="1"/>
      <c r="BB5197" s="1"/>
      <c r="BC5197" s="1"/>
      <c r="BD5197" s="1"/>
      <c r="BE5197" s="1"/>
      <c r="BF5197" s="1"/>
      <c r="BG5197" s="1"/>
      <c r="BH5197" s="1"/>
    </row>
    <row r="5198" spans="4:60" x14ac:dyDescent="0.2">
      <c r="D5198" s="23"/>
      <c r="F5198" s="1"/>
      <c r="H5198" s="1"/>
      <c r="Q5198" s="1"/>
      <c r="R5198" s="1"/>
      <c r="S5198" s="1"/>
      <c r="T5198" s="1"/>
      <c r="U5198" s="1"/>
      <c r="V5198" s="1"/>
      <c r="W5198" s="1"/>
      <c r="X5198" s="1"/>
      <c r="Y5198" s="1"/>
      <c r="Z5198" s="1"/>
      <c r="AA5198" s="1"/>
      <c r="AB5198" s="1"/>
      <c r="AC5198" s="1"/>
      <c r="AD5198" s="1"/>
      <c r="AE5198" s="1"/>
      <c r="AF5198" s="1"/>
      <c r="AG5198" s="1"/>
      <c r="AH5198" s="1"/>
      <c r="AI5198" s="1"/>
      <c r="AJ5198" s="1"/>
      <c r="AK5198" s="1"/>
      <c r="AL5198" s="1"/>
      <c r="AM5198" s="1"/>
      <c r="AN5198" s="1"/>
      <c r="AO5198" s="1"/>
      <c r="AP5198" s="1"/>
      <c r="AQ5198" s="1"/>
      <c r="AR5198" s="1"/>
      <c r="AS5198" s="1"/>
      <c r="AT5198" s="1"/>
      <c r="AU5198" s="1"/>
      <c r="AV5198" s="1"/>
      <c r="AW5198" s="1"/>
      <c r="AX5198" s="1"/>
      <c r="AY5198" s="1"/>
      <c r="AZ5198" s="1"/>
      <c r="BA5198" s="1"/>
      <c r="BB5198" s="1"/>
      <c r="BC5198" s="1"/>
      <c r="BD5198" s="1"/>
      <c r="BE5198" s="1"/>
      <c r="BF5198" s="1"/>
      <c r="BG5198" s="1"/>
      <c r="BH5198" s="1"/>
    </row>
    <row r="5199" spans="4:60" x14ac:dyDescent="0.2">
      <c r="D5199" s="23"/>
      <c r="F5199" s="1"/>
      <c r="H5199" s="1"/>
      <c r="I5199" s="26"/>
      <c r="J5199" s="26"/>
      <c r="K5199" s="26"/>
      <c r="L5199" s="26"/>
      <c r="M5199" s="26"/>
      <c r="N5199" s="26"/>
      <c r="O5199" s="26"/>
      <c r="P5199" s="26"/>
      <c r="Q5199" s="26"/>
      <c r="R5199" s="26"/>
      <c r="S5199" s="26"/>
      <c r="T5199" s="26"/>
      <c r="U5199" s="26"/>
      <c r="V5199" s="26"/>
      <c r="W5199" s="26"/>
      <c r="X5199" s="26"/>
      <c r="Y5199" s="26"/>
      <c r="Z5199" s="26"/>
      <c r="AA5199" s="26"/>
      <c r="AB5199" s="26"/>
      <c r="AC5199" s="26"/>
      <c r="AD5199" s="26"/>
      <c r="AE5199" s="26"/>
      <c r="AF5199" s="26"/>
      <c r="AG5199" s="26"/>
      <c r="AH5199" s="26"/>
      <c r="AI5199" s="26"/>
      <c r="AJ5199" s="26"/>
      <c r="AK5199" s="26"/>
      <c r="AL5199" s="26"/>
      <c r="AM5199" s="26"/>
      <c r="AN5199" s="26"/>
      <c r="AO5199" s="26"/>
      <c r="AP5199" s="26"/>
      <c r="AQ5199" s="26"/>
      <c r="AR5199" s="26"/>
      <c r="AS5199" s="26"/>
      <c r="AT5199" s="26"/>
      <c r="AU5199" s="26"/>
      <c r="AV5199" s="26"/>
      <c r="AW5199" s="26"/>
      <c r="AX5199" s="26"/>
      <c r="AY5199" s="26"/>
      <c r="AZ5199" s="26"/>
      <c r="BA5199" s="26"/>
      <c r="BB5199" s="26"/>
      <c r="BC5199" s="26"/>
      <c r="BD5199" s="26"/>
      <c r="BE5199" s="26"/>
      <c r="BF5199" s="26"/>
      <c r="BG5199" s="26"/>
      <c r="BH5199" s="26"/>
    </row>
    <row r="5200" spans="4:60" x14ac:dyDescent="0.2">
      <c r="D5200" s="23"/>
      <c r="F5200" s="28"/>
      <c r="H5200" s="1"/>
      <c r="Q5200" s="1"/>
      <c r="R5200" s="1"/>
      <c r="S5200" s="1"/>
      <c r="T5200" s="1"/>
      <c r="U5200" s="1"/>
      <c r="V5200" s="1"/>
      <c r="W5200" s="1"/>
      <c r="X5200" s="1"/>
      <c r="Y5200" s="1"/>
      <c r="Z5200" s="1"/>
      <c r="AA5200" s="1"/>
      <c r="AB5200" s="1"/>
      <c r="AC5200" s="1"/>
      <c r="AD5200" s="1"/>
      <c r="AE5200" s="1"/>
      <c r="AF5200" s="1"/>
      <c r="AG5200" s="1"/>
      <c r="AH5200" s="1"/>
      <c r="AI5200" s="1"/>
      <c r="AJ5200" s="1"/>
      <c r="AK5200" s="1"/>
      <c r="AL5200" s="1"/>
      <c r="AM5200" s="1"/>
      <c r="AN5200" s="1"/>
      <c r="AO5200" s="1"/>
      <c r="AP5200" s="1"/>
      <c r="AQ5200" s="1"/>
      <c r="AR5200" s="1"/>
      <c r="AS5200" s="1"/>
      <c r="AT5200" s="1"/>
      <c r="AU5200" s="1"/>
      <c r="AV5200" s="1"/>
      <c r="AW5200" s="1"/>
      <c r="AX5200" s="1"/>
      <c r="AY5200" s="1"/>
      <c r="AZ5200" s="1"/>
      <c r="BA5200" s="1"/>
      <c r="BB5200" s="1"/>
      <c r="BC5200" s="1"/>
      <c r="BD5200" s="1"/>
      <c r="BE5200" s="1"/>
      <c r="BF5200" s="1"/>
      <c r="BG5200" s="1"/>
      <c r="BH5200" s="1"/>
    </row>
    <row r="5201" spans="4:60" x14ac:dyDescent="0.2">
      <c r="D5201" s="23"/>
      <c r="F5201" s="28"/>
      <c r="H5201" s="1"/>
      <c r="I5201" s="29"/>
      <c r="J5201" s="29"/>
      <c r="K5201" s="29"/>
      <c r="L5201" s="29"/>
      <c r="M5201" s="29"/>
      <c r="N5201" s="29"/>
      <c r="O5201" s="29"/>
      <c r="P5201" s="29"/>
      <c r="Q5201" s="29"/>
      <c r="R5201" s="29"/>
      <c r="S5201" s="29"/>
      <c r="T5201" s="29"/>
      <c r="U5201" s="29"/>
      <c r="V5201" s="29"/>
      <c r="W5201" s="29"/>
      <c r="X5201" s="29"/>
      <c r="Y5201" s="29"/>
      <c r="Z5201" s="29"/>
      <c r="AA5201" s="29"/>
      <c r="AB5201" s="29"/>
      <c r="AC5201" s="29"/>
      <c r="AD5201" s="29"/>
      <c r="AE5201" s="29"/>
      <c r="AF5201" s="29"/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29"/>
      <c r="AQ5201" s="29"/>
      <c r="AR5201" s="29"/>
      <c r="AS5201" s="29"/>
      <c r="AT5201" s="29"/>
      <c r="AU5201" s="29"/>
      <c r="AV5201" s="29"/>
      <c r="AW5201" s="29"/>
      <c r="AX5201" s="29"/>
      <c r="AY5201" s="29"/>
      <c r="AZ5201" s="29"/>
      <c r="BA5201" s="29"/>
      <c r="BB5201" s="29"/>
      <c r="BC5201" s="29"/>
      <c r="BD5201" s="29"/>
      <c r="BE5201" s="29"/>
      <c r="BF5201" s="29"/>
      <c r="BG5201" s="29"/>
      <c r="BH5201" s="29"/>
    </row>
    <row r="5202" spans="4:60" x14ac:dyDescent="0.2">
      <c r="D5202" s="23"/>
      <c r="F5202" s="28"/>
      <c r="H5202" s="30"/>
      <c r="I5202" s="30"/>
      <c r="J5202" s="30"/>
      <c r="K5202" s="30"/>
      <c r="L5202" s="30"/>
      <c r="M5202" s="30"/>
      <c r="N5202" s="30"/>
      <c r="O5202" s="30"/>
      <c r="P5202" s="30"/>
      <c r="Q5202" s="30"/>
      <c r="R5202" s="30"/>
      <c r="S5202" s="30"/>
      <c r="T5202" s="30"/>
      <c r="U5202" s="30"/>
      <c r="V5202" s="30"/>
      <c r="W5202" s="30"/>
      <c r="X5202" s="30"/>
      <c r="Y5202" s="30"/>
      <c r="Z5202" s="30"/>
      <c r="AA5202" s="30"/>
      <c r="AB5202" s="30"/>
      <c r="AC5202" s="30"/>
      <c r="AD5202" s="30"/>
      <c r="AE5202" s="30"/>
      <c r="AF5202" s="30"/>
      <c r="AG5202" s="30"/>
      <c r="AH5202" s="30"/>
      <c r="AI5202" s="30"/>
      <c r="AJ5202" s="30"/>
      <c r="AK5202" s="30"/>
      <c r="AL5202" s="30"/>
      <c r="AM5202" s="30"/>
      <c r="AN5202" s="30"/>
      <c r="AO5202" s="30"/>
      <c r="AP5202" s="30"/>
      <c r="AQ5202" s="30"/>
      <c r="AR5202" s="30"/>
      <c r="AS5202" s="30"/>
      <c r="AT5202" s="30"/>
      <c r="AU5202" s="30"/>
      <c r="AV5202" s="30"/>
      <c r="AW5202" s="30"/>
      <c r="AX5202" s="30"/>
      <c r="AY5202" s="30"/>
      <c r="AZ5202" s="30"/>
      <c r="BA5202" s="30"/>
      <c r="BB5202" s="30"/>
      <c r="BC5202" s="30"/>
      <c r="BD5202" s="30"/>
      <c r="BE5202" s="30"/>
      <c r="BF5202" s="30"/>
      <c r="BG5202" s="30"/>
      <c r="BH5202" s="30"/>
    </row>
    <row r="5203" spans="4:60" x14ac:dyDescent="0.2">
      <c r="D5203" s="23"/>
      <c r="F5203" s="28"/>
      <c r="H5203" s="1"/>
      <c r="Q5203" s="1"/>
      <c r="R5203" s="1"/>
      <c r="S5203" s="1"/>
      <c r="T5203" s="1"/>
      <c r="U5203" s="1"/>
      <c r="V5203" s="1"/>
      <c r="W5203" s="1"/>
      <c r="X5203" s="1"/>
      <c r="Y5203" s="1"/>
      <c r="Z5203" s="1"/>
      <c r="AA5203" s="1"/>
      <c r="AB5203" s="1"/>
      <c r="AC5203" s="1"/>
      <c r="AD5203" s="1"/>
      <c r="AE5203" s="1"/>
      <c r="AF5203" s="1"/>
      <c r="AG5203" s="1"/>
      <c r="AH5203" s="1"/>
      <c r="AI5203" s="1"/>
      <c r="AJ5203" s="1"/>
      <c r="AK5203" s="1"/>
      <c r="AL5203" s="1"/>
      <c r="AM5203" s="1"/>
      <c r="AN5203" s="1"/>
      <c r="AO5203" s="1"/>
      <c r="AP5203" s="1"/>
      <c r="AQ5203" s="1"/>
      <c r="AR5203" s="1"/>
      <c r="AS5203" s="1"/>
      <c r="AT5203" s="1"/>
      <c r="AU5203" s="1"/>
      <c r="AV5203" s="1"/>
      <c r="AW5203" s="1"/>
      <c r="AX5203" s="1"/>
      <c r="AY5203" s="1"/>
      <c r="AZ5203" s="1"/>
      <c r="BA5203" s="1"/>
      <c r="BB5203" s="1"/>
      <c r="BC5203" s="1"/>
      <c r="BD5203" s="1"/>
      <c r="BE5203" s="1"/>
      <c r="BF5203" s="1"/>
      <c r="BG5203" s="1"/>
      <c r="BH5203" s="1"/>
    </row>
    <row r="5204" spans="4:60" x14ac:dyDescent="0.2">
      <c r="D5204" s="23"/>
      <c r="F5204" s="1"/>
      <c r="H5204" s="1"/>
      <c r="Q5204" s="1"/>
      <c r="R5204" s="1"/>
      <c r="S5204" s="1"/>
      <c r="T5204" s="1"/>
      <c r="U5204" s="1"/>
      <c r="V5204" s="1"/>
      <c r="W5204" s="1"/>
      <c r="X5204" s="1"/>
      <c r="Y5204" s="1"/>
      <c r="Z5204" s="1"/>
      <c r="AA5204" s="1"/>
      <c r="AB5204" s="1"/>
      <c r="AC5204" s="1"/>
      <c r="AD5204" s="1"/>
      <c r="AE5204" s="1"/>
      <c r="AF5204" s="1"/>
      <c r="AG5204" s="1"/>
      <c r="AH5204" s="1"/>
      <c r="AI5204" s="1"/>
      <c r="AJ5204" s="1"/>
      <c r="AK5204" s="1"/>
      <c r="AL5204" s="1"/>
      <c r="AM5204" s="1"/>
      <c r="AN5204" s="1"/>
      <c r="AO5204" s="1"/>
      <c r="AP5204" s="1"/>
      <c r="AQ5204" s="1"/>
      <c r="AR5204" s="1"/>
      <c r="AS5204" s="1"/>
      <c r="AT5204" s="1"/>
      <c r="AU5204" s="1"/>
      <c r="AV5204" s="1"/>
      <c r="AW5204" s="1"/>
      <c r="AX5204" s="1"/>
      <c r="AY5204" s="1"/>
      <c r="AZ5204" s="1"/>
      <c r="BA5204" s="1"/>
      <c r="BB5204" s="1"/>
      <c r="BC5204" s="1"/>
      <c r="BD5204" s="1"/>
      <c r="BE5204" s="1"/>
      <c r="BF5204" s="1"/>
      <c r="BG5204" s="1"/>
      <c r="BH5204" s="1"/>
    </row>
    <row r="5205" spans="4:60" x14ac:dyDescent="0.2">
      <c r="D5205" s="23"/>
      <c r="F5205" s="1"/>
      <c r="H5205" s="1"/>
      <c r="I5205" s="26"/>
      <c r="J5205" s="26"/>
      <c r="K5205" s="26"/>
      <c r="L5205" s="26"/>
      <c r="M5205" s="26"/>
      <c r="N5205" s="26"/>
      <c r="O5205" s="26"/>
      <c r="P5205" s="26"/>
      <c r="Q5205" s="26"/>
      <c r="R5205" s="26"/>
      <c r="S5205" s="26"/>
      <c r="T5205" s="26"/>
      <c r="U5205" s="26"/>
      <c r="V5205" s="26"/>
      <c r="W5205" s="26"/>
      <c r="X5205" s="26"/>
      <c r="Y5205" s="26"/>
      <c r="Z5205" s="26"/>
      <c r="AA5205" s="26"/>
      <c r="AB5205" s="26"/>
      <c r="AC5205" s="26"/>
      <c r="AD5205" s="26"/>
      <c r="AE5205" s="26"/>
      <c r="AF5205" s="26"/>
      <c r="AG5205" s="26"/>
      <c r="AH5205" s="26"/>
      <c r="AI5205" s="26"/>
      <c r="AJ5205" s="26"/>
      <c r="AK5205" s="26"/>
      <c r="AL5205" s="26"/>
      <c r="AM5205" s="26"/>
      <c r="AN5205" s="26"/>
      <c r="AO5205" s="26"/>
      <c r="AP5205" s="26"/>
      <c r="AQ5205" s="26"/>
      <c r="AR5205" s="26"/>
      <c r="AS5205" s="26"/>
      <c r="AT5205" s="26"/>
      <c r="AU5205" s="26"/>
      <c r="AV5205" s="26"/>
      <c r="AW5205" s="26"/>
      <c r="AX5205" s="26"/>
      <c r="AY5205" s="26"/>
      <c r="AZ5205" s="26"/>
      <c r="BA5205" s="26"/>
      <c r="BB5205" s="26"/>
      <c r="BC5205" s="26"/>
      <c r="BD5205" s="26"/>
      <c r="BE5205" s="26"/>
      <c r="BF5205" s="26"/>
      <c r="BG5205" s="26"/>
      <c r="BH5205" s="26"/>
    </row>
    <row r="5206" spans="4:60" x14ac:dyDescent="0.2">
      <c r="D5206" s="23"/>
      <c r="F5206" s="28"/>
      <c r="H5206" s="1"/>
      <c r="Q5206" s="1"/>
      <c r="R5206" s="1"/>
      <c r="S5206" s="1"/>
      <c r="T5206" s="1"/>
      <c r="U5206" s="1"/>
      <c r="V5206" s="1"/>
      <c r="W5206" s="1"/>
      <c r="X5206" s="1"/>
      <c r="Y5206" s="1"/>
      <c r="Z5206" s="1"/>
      <c r="AA5206" s="1"/>
      <c r="AB5206" s="1"/>
      <c r="AC5206" s="1"/>
      <c r="AD5206" s="1"/>
      <c r="AE5206" s="1"/>
      <c r="AF5206" s="1"/>
      <c r="AG5206" s="1"/>
      <c r="AH5206" s="1"/>
      <c r="AI5206" s="1"/>
      <c r="AJ5206" s="1"/>
      <c r="AK5206" s="1"/>
      <c r="AL5206" s="1"/>
      <c r="AM5206" s="1"/>
      <c r="AN5206" s="1"/>
      <c r="AO5206" s="1"/>
      <c r="AP5206" s="1"/>
      <c r="AQ5206" s="1"/>
      <c r="AR5206" s="1"/>
      <c r="AS5206" s="1"/>
      <c r="AT5206" s="1"/>
      <c r="AU5206" s="1"/>
      <c r="AV5206" s="1"/>
      <c r="AW5206" s="1"/>
      <c r="AX5206" s="1"/>
      <c r="AY5206" s="1"/>
      <c r="AZ5206" s="1"/>
      <c r="BA5206" s="1"/>
      <c r="BB5206" s="1"/>
      <c r="BC5206" s="1"/>
      <c r="BD5206" s="1"/>
      <c r="BE5206" s="1"/>
      <c r="BF5206" s="1"/>
      <c r="BG5206" s="1"/>
      <c r="BH5206" s="1"/>
    </row>
    <row r="5207" spans="4:60" x14ac:dyDescent="0.2">
      <c r="D5207" s="23"/>
      <c r="F5207" s="28"/>
      <c r="H5207" s="1"/>
      <c r="I5207" s="29"/>
      <c r="J5207" s="29"/>
      <c r="K5207" s="29"/>
      <c r="L5207" s="29"/>
      <c r="M5207" s="29"/>
      <c r="N5207" s="29"/>
      <c r="O5207" s="29"/>
      <c r="P5207" s="29"/>
      <c r="Q5207" s="29"/>
      <c r="R5207" s="29"/>
      <c r="S5207" s="29"/>
      <c r="T5207" s="29"/>
      <c r="U5207" s="29"/>
      <c r="V5207" s="29"/>
      <c r="W5207" s="29"/>
      <c r="X5207" s="29"/>
      <c r="Y5207" s="29"/>
      <c r="Z5207" s="29"/>
      <c r="AA5207" s="29"/>
      <c r="AB5207" s="29"/>
      <c r="AC5207" s="29"/>
      <c r="AD5207" s="29"/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29"/>
      <c r="AQ5207" s="29"/>
      <c r="AR5207" s="29"/>
      <c r="AS5207" s="29"/>
      <c r="AT5207" s="29"/>
      <c r="AU5207" s="29"/>
      <c r="AV5207" s="29"/>
      <c r="AW5207" s="29"/>
      <c r="AX5207" s="29"/>
      <c r="AY5207" s="29"/>
      <c r="AZ5207" s="29"/>
      <c r="BA5207" s="29"/>
      <c r="BB5207" s="29"/>
      <c r="BC5207" s="29"/>
      <c r="BD5207" s="29"/>
      <c r="BE5207" s="29"/>
      <c r="BF5207" s="29"/>
      <c r="BG5207" s="29"/>
      <c r="BH5207" s="29"/>
    </row>
    <row r="5208" spans="4:60" x14ac:dyDescent="0.2">
      <c r="D5208" s="23"/>
      <c r="F5208" s="28"/>
      <c r="H5208" s="30"/>
      <c r="I5208" s="30"/>
      <c r="J5208" s="30"/>
      <c r="K5208" s="30"/>
      <c r="L5208" s="30"/>
      <c r="M5208" s="30"/>
      <c r="N5208" s="30"/>
      <c r="O5208" s="30"/>
      <c r="P5208" s="30"/>
      <c r="Q5208" s="30"/>
      <c r="R5208" s="30"/>
      <c r="S5208" s="30"/>
      <c r="T5208" s="30"/>
      <c r="U5208" s="30"/>
      <c r="V5208" s="30"/>
      <c r="W5208" s="30"/>
      <c r="X5208" s="30"/>
      <c r="Y5208" s="30"/>
      <c r="Z5208" s="30"/>
      <c r="AA5208" s="30"/>
      <c r="AB5208" s="30"/>
      <c r="AC5208" s="30"/>
      <c r="AD5208" s="30"/>
      <c r="AE5208" s="30"/>
      <c r="AF5208" s="30"/>
      <c r="AG5208" s="30"/>
      <c r="AH5208" s="30"/>
      <c r="AI5208" s="30"/>
      <c r="AJ5208" s="30"/>
      <c r="AK5208" s="30"/>
      <c r="AL5208" s="30"/>
      <c r="AM5208" s="30"/>
      <c r="AN5208" s="30"/>
      <c r="AO5208" s="30"/>
      <c r="AP5208" s="30"/>
      <c r="AQ5208" s="30"/>
      <c r="AR5208" s="30"/>
      <c r="AS5208" s="30"/>
      <c r="AT5208" s="30"/>
      <c r="AU5208" s="30"/>
      <c r="AV5208" s="30"/>
      <c r="AW5208" s="30"/>
      <c r="AX5208" s="30"/>
      <c r="AY5208" s="30"/>
      <c r="AZ5208" s="30"/>
      <c r="BA5208" s="30"/>
      <c r="BB5208" s="30"/>
      <c r="BC5208" s="30"/>
      <c r="BD5208" s="30"/>
      <c r="BE5208" s="30"/>
      <c r="BF5208" s="30"/>
      <c r="BG5208" s="30"/>
      <c r="BH5208" s="30"/>
    </row>
    <row r="5209" spans="4:60" x14ac:dyDescent="0.2">
      <c r="D5209" s="23"/>
      <c r="F5209" s="28"/>
      <c r="H5209" s="1"/>
      <c r="Q5209" s="1"/>
      <c r="R5209" s="1"/>
      <c r="S5209" s="1"/>
      <c r="T5209" s="1"/>
      <c r="U5209" s="1"/>
      <c r="V5209" s="1"/>
      <c r="W5209" s="1"/>
      <c r="X5209" s="1"/>
      <c r="Y5209" s="1"/>
      <c r="Z5209" s="1"/>
      <c r="AA5209" s="1"/>
      <c r="AB5209" s="1"/>
      <c r="AC5209" s="1"/>
      <c r="AD5209" s="1"/>
      <c r="AE5209" s="1"/>
      <c r="AF5209" s="1"/>
      <c r="AG5209" s="1"/>
      <c r="AH5209" s="1"/>
      <c r="AI5209" s="1"/>
      <c r="AJ5209" s="1"/>
      <c r="AK5209" s="1"/>
      <c r="AL5209" s="1"/>
      <c r="AM5209" s="1"/>
      <c r="AN5209" s="1"/>
      <c r="AO5209" s="1"/>
      <c r="AP5209" s="1"/>
      <c r="AQ5209" s="1"/>
      <c r="AR5209" s="1"/>
      <c r="AS5209" s="1"/>
      <c r="AT5209" s="1"/>
      <c r="AU5209" s="1"/>
      <c r="AV5209" s="1"/>
      <c r="AW5209" s="1"/>
      <c r="AX5209" s="1"/>
      <c r="AY5209" s="1"/>
      <c r="AZ5209" s="1"/>
      <c r="BA5209" s="1"/>
      <c r="BB5209" s="1"/>
      <c r="BC5209" s="1"/>
      <c r="BD5209" s="1"/>
      <c r="BE5209" s="1"/>
      <c r="BF5209" s="1"/>
      <c r="BG5209" s="1"/>
      <c r="BH5209" s="1"/>
    </row>
    <row r="5210" spans="4:60" x14ac:dyDescent="0.2">
      <c r="D5210" s="23"/>
      <c r="F5210" s="1"/>
      <c r="H5210" s="1"/>
      <c r="Q5210" s="1"/>
      <c r="R5210" s="1"/>
      <c r="S5210" s="1"/>
      <c r="T5210" s="1"/>
      <c r="U5210" s="1"/>
      <c r="V5210" s="1"/>
      <c r="W5210" s="1"/>
      <c r="X5210" s="1"/>
      <c r="Y5210" s="1"/>
      <c r="Z5210" s="1"/>
      <c r="AA5210" s="1"/>
      <c r="AB5210" s="1"/>
      <c r="AC5210" s="1"/>
      <c r="AD5210" s="1"/>
      <c r="AE5210" s="1"/>
      <c r="AF5210" s="1"/>
      <c r="AG5210" s="1"/>
      <c r="AH5210" s="1"/>
      <c r="AI5210" s="1"/>
      <c r="AJ5210" s="1"/>
      <c r="AK5210" s="1"/>
      <c r="AL5210" s="1"/>
      <c r="AM5210" s="1"/>
      <c r="AN5210" s="1"/>
      <c r="AO5210" s="1"/>
      <c r="AP5210" s="1"/>
      <c r="AQ5210" s="1"/>
      <c r="AR5210" s="1"/>
      <c r="AS5210" s="1"/>
      <c r="AT5210" s="1"/>
      <c r="AU5210" s="1"/>
      <c r="AV5210" s="1"/>
      <c r="AW5210" s="1"/>
      <c r="AX5210" s="1"/>
      <c r="AY5210" s="1"/>
      <c r="AZ5210" s="1"/>
      <c r="BA5210" s="1"/>
      <c r="BB5210" s="1"/>
      <c r="BC5210" s="1"/>
      <c r="BD5210" s="1"/>
      <c r="BE5210" s="1"/>
      <c r="BF5210" s="1"/>
      <c r="BG5210" s="1"/>
      <c r="BH5210" s="1"/>
    </row>
    <row r="5211" spans="4:60" x14ac:dyDescent="0.2">
      <c r="D5211" s="23"/>
      <c r="F5211" s="1"/>
      <c r="H5211" s="1"/>
      <c r="I5211" s="26"/>
      <c r="J5211" s="26"/>
      <c r="K5211" s="26"/>
      <c r="L5211" s="26"/>
      <c r="M5211" s="26"/>
      <c r="N5211" s="26"/>
      <c r="O5211" s="26"/>
      <c r="P5211" s="26"/>
      <c r="Q5211" s="26"/>
      <c r="R5211" s="26"/>
      <c r="S5211" s="26"/>
      <c r="T5211" s="26"/>
      <c r="U5211" s="26"/>
      <c r="V5211" s="26"/>
      <c r="W5211" s="26"/>
      <c r="X5211" s="26"/>
      <c r="Y5211" s="26"/>
      <c r="Z5211" s="26"/>
      <c r="AA5211" s="26"/>
      <c r="AB5211" s="26"/>
      <c r="AC5211" s="26"/>
      <c r="AD5211" s="26"/>
      <c r="AE5211" s="26"/>
      <c r="AF5211" s="26"/>
      <c r="AG5211" s="26"/>
      <c r="AH5211" s="26"/>
      <c r="AI5211" s="26"/>
      <c r="AJ5211" s="26"/>
      <c r="AK5211" s="26"/>
      <c r="AL5211" s="26"/>
      <c r="AM5211" s="26"/>
      <c r="AN5211" s="26"/>
      <c r="AO5211" s="26"/>
      <c r="AP5211" s="26"/>
      <c r="AQ5211" s="26"/>
      <c r="AR5211" s="26"/>
      <c r="AS5211" s="26"/>
      <c r="AT5211" s="26"/>
      <c r="AU5211" s="26"/>
      <c r="AV5211" s="26"/>
      <c r="AW5211" s="26"/>
      <c r="AX5211" s="26"/>
      <c r="AY5211" s="26"/>
      <c r="AZ5211" s="26"/>
      <c r="BA5211" s="26"/>
      <c r="BB5211" s="26"/>
      <c r="BC5211" s="26"/>
      <c r="BD5211" s="26"/>
      <c r="BE5211" s="26"/>
      <c r="BF5211" s="26"/>
      <c r="BG5211" s="26"/>
      <c r="BH5211" s="26"/>
    </row>
    <row r="5212" spans="4:60" x14ac:dyDescent="0.2">
      <c r="D5212" s="23"/>
      <c r="F5212" s="28"/>
      <c r="H5212" s="1"/>
      <c r="Q5212" s="1"/>
      <c r="R5212" s="1"/>
      <c r="S5212" s="1"/>
      <c r="T5212" s="1"/>
      <c r="U5212" s="1"/>
      <c r="V5212" s="1"/>
      <c r="W5212" s="1"/>
      <c r="X5212" s="1"/>
      <c r="Y5212" s="1"/>
      <c r="Z5212" s="1"/>
      <c r="AA5212" s="1"/>
      <c r="AB5212" s="1"/>
      <c r="AC5212" s="1"/>
      <c r="AD5212" s="1"/>
      <c r="AE5212" s="1"/>
      <c r="AF5212" s="1"/>
      <c r="AG5212" s="1"/>
      <c r="AH5212" s="1"/>
      <c r="AI5212" s="1"/>
      <c r="AJ5212" s="1"/>
      <c r="AK5212" s="1"/>
      <c r="AL5212" s="1"/>
      <c r="AM5212" s="1"/>
      <c r="AN5212" s="1"/>
      <c r="AO5212" s="1"/>
      <c r="AP5212" s="1"/>
      <c r="AQ5212" s="1"/>
      <c r="AR5212" s="1"/>
      <c r="AS5212" s="1"/>
      <c r="AT5212" s="1"/>
      <c r="AU5212" s="1"/>
      <c r="AV5212" s="1"/>
      <c r="AW5212" s="1"/>
      <c r="AX5212" s="1"/>
      <c r="AY5212" s="1"/>
      <c r="AZ5212" s="1"/>
      <c r="BA5212" s="1"/>
      <c r="BB5212" s="1"/>
      <c r="BC5212" s="1"/>
      <c r="BD5212" s="1"/>
      <c r="BE5212" s="1"/>
      <c r="BF5212" s="1"/>
      <c r="BG5212" s="1"/>
      <c r="BH5212" s="1"/>
    </row>
    <row r="5213" spans="4:60" x14ac:dyDescent="0.2">
      <c r="D5213" s="23"/>
      <c r="F5213" s="28"/>
      <c r="H5213" s="1"/>
      <c r="I5213" s="29"/>
      <c r="J5213" s="29"/>
      <c r="K5213" s="29"/>
      <c r="L5213" s="29"/>
      <c r="M5213" s="29"/>
      <c r="N5213" s="29"/>
      <c r="O5213" s="29"/>
      <c r="P5213" s="29"/>
      <c r="Q5213" s="29"/>
      <c r="R5213" s="29"/>
      <c r="S5213" s="29"/>
      <c r="T5213" s="29"/>
      <c r="U5213" s="29"/>
      <c r="V5213" s="29"/>
      <c r="W5213" s="29"/>
      <c r="X5213" s="29"/>
      <c r="Y5213" s="29"/>
      <c r="Z5213" s="29"/>
      <c r="AA5213" s="29"/>
      <c r="AB5213" s="29"/>
      <c r="AC5213" s="29"/>
      <c r="AD5213" s="29"/>
      <c r="AE5213" s="29"/>
      <c r="AF5213" s="29"/>
      <c r="AG5213" s="29"/>
      <c r="AH5213" s="29"/>
      <c r="AI5213" s="29"/>
      <c r="AJ5213" s="29"/>
      <c r="AK5213" s="29"/>
      <c r="AL5213" s="29"/>
      <c r="AM5213" s="29"/>
      <c r="AN5213" s="29"/>
      <c r="AO5213" s="29"/>
      <c r="AP5213" s="29"/>
      <c r="AQ5213" s="29"/>
      <c r="AR5213" s="29"/>
      <c r="AS5213" s="29"/>
      <c r="AT5213" s="29"/>
      <c r="AU5213" s="29"/>
      <c r="AV5213" s="29"/>
      <c r="AW5213" s="29"/>
      <c r="AX5213" s="29"/>
      <c r="AY5213" s="29"/>
      <c r="AZ5213" s="29"/>
      <c r="BA5213" s="29"/>
      <c r="BB5213" s="29"/>
      <c r="BC5213" s="29"/>
      <c r="BD5213" s="29"/>
      <c r="BE5213" s="29"/>
      <c r="BF5213" s="29"/>
      <c r="BG5213" s="29"/>
      <c r="BH5213" s="29"/>
    </row>
    <row r="5214" spans="4:60" x14ac:dyDescent="0.2">
      <c r="D5214" s="23"/>
      <c r="F5214" s="28"/>
      <c r="H5214" s="30"/>
      <c r="I5214" s="30"/>
      <c r="J5214" s="30"/>
      <c r="K5214" s="30"/>
      <c r="L5214" s="30"/>
      <c r="M5214" s="30"/>
      <c r="N5214" s="30"/>
      <c r="O5214" s="30"/>
      <c r="P5214" s="30"/>
      <c r="Q5214" s="30"/>
      <c r="R5214" s="30"/>
      <c r="S5214" s="30"/>
      <c r="T5214" s="30"/>
      <c r="U5214" s="30"/>
      <c r="V5214" s="30"/>
      <c r="W5214" s="30"/>
      <c r="X5214" s="30"/>
      <c r="Y5214" s="30"/>
      <c r="Z5214" s="30"/>
      <c r="AA5214" s="30"/>
      <c r="AB5214" s="30"/>
      <c r="AC5214" s="30"/>
      <c r="AD5214" s="30"/>
      <c r="AE5214" s="30"/>
      <c r="AF5214" s="30"/>
      <c r="AG5214" s="30"/>
      <c r="AH5214" s="30"/>
      <c r="AI5214" s="30"/>
      <c r="AJ5214" s="30"/>
      <c r="AK5214" s="30"/>
      <c r="AL5214" s="30"/>
      <c r="AM5214" s="30"/>
      <c r="AN5214" s="30"/>
      <c r="AO5214" s="30"/>
      <c r="AP5214" s="30"/>
      <c r="AQ5214" s="30"/>
      <c r="AR5214" s="30"/>
      <c r="AS5214" s="30"/>
      <c r="AT5214" s="30"/>
      <c r="AU5214" s="30"/>
      <c r="AV5214" s="30"/>
      <c r="AW5214" s="30"/>
      <c r="AX5214" s="30"/>
      <c r="AY5214" s="30"/>
      <c r="AZ5214" s="30"/>
      <c r="BA5214" s="30"/>
      <c r="BB5214" s="30"/>
      <c r="BC5214" s="30"/>
      <c r="BD5214" s="30"/>
      <c r="BE5214" s="30"/>
      <c r="BF5214" s="30"/>
      <c r="BG5214" s="30"/>
      <c r="BH5214" s="30"/>
    </row>
    <row r="5215" spans="4:60" x14ac:dyDescent="0.2">
      <c r="D5215" s="23"/>
      <c r="F5215" s="28"/>
      <c r="H5215" s="1"/>
      <c r="Q5215" s="1"/>
      <c r="R5215" s="1"/>
      <c r="S5215" s="1"/>
      <c r="T5215" s="1"/>
      <c r="U5215" s="1"/>
      <c r="V5215" s="1"/>
      <c r="W5215" s="1"/>
      <c r="X5215" s="1"/>
      <c r="Y5215" s="1"/>
      <c r="Z5215" s="1"/>
      <c r="AA5215" s="1"/>
      <c r="AB5215" s="1"/>
      <c r="AC5215" s="1"/>
      <c r="AD5215" s="1"/>
      <c r="AE5215" s="1"/>
      <c r="AF5215" s="1"/>
      <c r="AG5215" s="1"/>
      <c r="AH5215" s="1"/>
      <c r="AI5215" s="1"/>
      <c r="AJ5215" s="1"/>
      <c r="AK5215" s="1"/>
      <c r="AL5215" s="1"/>
      <c r="AM5215" s="1"/>
      <c r="AN5215" s="1"/>
      <c r="AO5215" s="1"/>
      <c r="AP5215" s="1"/>
      <c r="AQ5215" s="1"/>
      <c r="AR5215" s="1"/>
      <c r="AS5215" s="1"/>
      <c r="AT5215" s="1"/>
      <c r="AU5215" s="1"/>
      <c r="AV5215" s="1"/>
      <c r="AW5215" s="1"/>
      <c r="AX5215" s="1"/>
      <c r="AY5215" s="1"/>
      <c r="AZ5215" s="1"/>
      <c r="BA5215" s="1"/>
      <c r="BB5215" s="1"/>
      <c r="BC5215" s="1"/>
      <c r="BD5215" s="1"/>
      <c r="BE5215" s="1"/>
      <c r="BF5215" s="1"/>
      <c r="BG5215" s="1"/>
      <c r="BH5215" s="1"/>
    </row>
    <row r="5216" spans="4:60" x14ac:dyDescent="0.2">
      <c r="D5216" s="23"/>
      <c r="F5216" s="1"/>
      <c r="H5216" s="1"/>
      <c r="Q5216" s="1"/>
      <c r="R5216" s="1"/>
      <c r="S5216" s="1"/>
      <c r="T5216" s="1"/>
      <c r="U5216" s="1"/>
      <c r="V5216" s="1"/>
      <c r="W5216" s="1"/>
      <c r="X5216" s="1"/>
      <c r="Y5216" s="1"/>
      <c r="Z5216" s="1"/>
      <c r="AA5216" s="1"/>
      <c r="AB5216" s="1"/>
      <c r="AC5216" s="1"/>
      <c r="AD5216" s="1"/>
      <c r="AE5216" s="1"/>
      <c r="AF5216" s="1"/>
      <c r="AG5216" s="1"/>
      <c r="AH5216" s="1"/>
      <c r="AI5216" s="1"/>
      <c r="AJ5216" s="1"/>
      <c r="AK5216" s="1"/>
      <c r="AL5216" s="1"/>
      <c r="AM5216" s="1"/>
      <c r="AN5216" s="1"/>
      <c r="AO5216" s="1"/>
      <c r="AP5216" s="1"/>
      <c r="AQ5216" s="1"/>
      <c r="AR5216" s="1"/>
      <c r="AS5216" s="1"/>
      <c r="AT5216" s="1"/>
      <c r="AU5216" s="1"/>
      <c r="AV5216" s="1"/>
      <c r="AW5216" s="1"/>
      <c r="AX5216" s="1"/>
      <c r="AY5216" s="1"/>
      <c r="AZ5216" s="1"/>
      <c r="BA5216" s="1"/>
      <c r="BB5216" s="1"/>
      <c r="BC5216" s="1"/>
      <c r="BD5216" s="1"/>
      <c r="BE5216" s="1"/>
      <c r="BF5216" s="1"/>
      <c r="BG5216" s="1"/>
      <c r="BH5216" s="1"/>
    </row>
    <row r="5217" spans="4:60" x14ac:dyDescent="0.2">
      <c r="D5217" s="23"/>
      <c r="F5217" s="1"/>
      <c r="H5217" s="1"/>
      <c r="I5217" s="26"/>
      <c r="J5217" s="26"/>
      <c r="K5217" s="26"/>
      <c r="L5217" s="26"/>
      <c r="M5217" s="26"/>
      <c r="N5217" s="26"/>
      <c r="O5217" s="26"/>
      <c r="P5217" s="26"/>
      <c r="Q5217" s="26"/>
      <c r="R5217" s="26"/>
      <c r="S5217" s="26"/>
      <c r="T5217" s="26"/>
      <c r="U5217" s="26"/>
      <c r="V5217" s="26"/>
      <c r="W5217" s="26"/>
      <c r="X5217" s="26"/>
      <c r="Y5217" s="26"/>
      <c r="Z5217" s="26"/>
      <c r="AA5217" s="26"/>
      <c r="AB5217" s="26"/>
      <c r="AC5217" s="26"/>
      <c r="AD5217" s="26"/>
      <c r="AE5217" s="26"/>
      <c r="AF5217" s="26"/>
      <c r="AG5217" s="26"/>
      <c r="AH5217" s="26"/>
      <c r="AI5217" s="26"/>
      <c r="AJ5217" s="26"/>
      <c r="AK5217" s="26"/>
      <c r="AL5217" s="26"/>
      <c r="AM5217" s="26"/>
      <c r="AN5217" s="26"/>
      <c r="AO5217" s="26"/>
      <c r="AP5217" s="26"/>
      <c r="AQ5217" s="26"/>
      <c r="AR5217" s="26"/>
      <c r="AS5217" s="26"/>
      <c r="AT5217" s="26"/>
      <c r="AU5217" s="26"/>
      <c r="AV5217" s="26"/>
      <c r="AW5217" s="26"/>
      <c r="AX5217" s="26"/>
      <c r="AY5217" s="26"/>
      <c r="AZ5217" s="26"/>
      <c r="BA5217" s="26"/>
      <c r="BB5217" s="26"/>
      <c r="BC5217" s="26"/>
      <c r="BD5217" s="26"/>
      <c r="BE5217" s="26"/>
      <c r="BF5217" s="26"/>
      <c r="BG5217" s="26"/>
      <c r="BH5217" s="26"/>
    </row>
    <row r="5218" spans="4:60" x14ac:dyDescent="0.2">
      <c r="D5218" s="23"/>
      <c r="F5218" s="28"/>
      <c r="H5218" s="1"/>
      <c r="Q5218" s="1"/>
      <c r="R5218" s="1"/>
      <c r="S5218" s="1"/>
      <c r="T5218" s="1"/>
      <c r="U5218" s="1"/>
      <c r="V5218" s="1"/>
      <c r="W5218" s="1"/>
      <c r="X5218" s="1"/>
      <c r="Y5218" s="1"/>
      <c r="Z5218" s="1"/>
      <c r="AA5218" s="1"/>
      <c r="AB5218" s="1"/>
      <c r="AC5218" s="1"/>
      <c r="AD5218" s="1"/>
      <c r="AE5218" s="1"/>
      <c r="AF5218" s="1"/>
      <c r="AG5218" s="1"/>
      <c r="AH5218" s="1"/>
      <c r="AI5218" s="1"/>
      <c r="AJ5218" s="1"/>
      <c r="AK5218" s="1"/>
      <c r="AL5218" s="1"/>
      <c r="AM5218" s="1"/>
      <c r="AN5218" s="1"/>
      <c r="AO5218" s="1"/>
      <c r="AP5218" s="1"/>
      <c r="AQ5218" s="1"/>
      <c r="AR5218" s="1"/>
      <c r="AS5218" s="1"/>
      <c r="AT5218" s="1"/>
      <c r="AU5218" s="1"/>
      <c r="AV5218" s="1"/>
      <c r="AW5218" s="1"/>
      <c r="AX5218" s="1"/>
      <c r="AY5218" s="1"/>
      <c r="AZ5218" s="1"/>
      <c r="BA5218" s="1"/>
      <c r="BB5218" s="1"/>
      <c r="BC5218" s="1"/>
      <c r="BD5218" s="1"/>
      <c r="BE5218" s="1"/>
      <c r="BF5218" s="1"/>
      <c r="BG5218" s="1"/>
      <c r="BH5218" s="1"/>
    </row>
    <row r="5219" spans="4:60" x14ac:dyDescent="0.2">
      <c r="D5219" s="23"/>
      <c r="F5219" s="28"/>
      <c r="H5219" s="1"/>
      <c r="I5219" s="29"/>
      <c r="J5219" s="29"/>
      <c r="K5219" s="29"/>
      <c r="L5219" s="29"/>
      <c r="M5219" s="29"/>
      <c r="N5219" s="29"/>
      <c r="O5219" s="29"/>
      <c r="P5219" s="29"/>
      <c r="Q5219" s="29"/>
      <c r="R5219" s="29"/>
      <c r="S5219" s="29"/>
      <c r="T5219" s="29"/>
      <c r="U5219" s="29"/>
      <c r="V5219" s="29"/>
      <c r="W5219" s="29"/>
      <c r="X5219" s="29"/>
      <c r="Y5219" s="29"/>
      <c r="Z5219" s="29"/>
      <c r="AA5219" s="29"/>
      <c r="AB5219" s="29"/>
      <c r="AC5219" s="29"/>
      <c r="AD5219" s="29"/>
      <c r="AE5219" s="29"/>
      <c r="AF5219" s="29"/>
      <c r="AG5219" s="29"/>
      <c r="AH5219" s="29"/>
      <c r="AI5219" s="29"/>
      <c r="AJ5219" s="29"/>
      <c r="AK5219" s="29"/>
      <c r="AL5219" s="29"/>
      <c r="AM5219" s="29"/>
      <c r="AN5219" s="29"/>
      <c r="AO5219" s="29"/>
      <c r="AP5219" s="29"/>
      <c r="AQ5219" s="29"/>
      <c r="AR5219" s="29"/>
      <c r="AS5219" s="29"/>
      <c r="AT5219" s="29"/>
      <c r="AU5219" s="29"/>
      <c r="AV5219" s="29"/>
      <c r="AW5219" s="29"/>
      <c r="AX5219" s="29"/>
      <c r="AY5219" s="29"/>
      <c r="AZ5219" s="29"/>
      <c r="BA5219" s="29"/>
      <c r="BB5219" s="29"/>
      <c r="BC5219" s="29"/>
      <c r="BD5219" s="29"/>
      <c r="BE5219" s="29"/>
      <c r="BF5219" s="29"/>
      <c r="BG5219" s="29"/>
      <c r="BH5219" s="29"/>
    </row>
    <row r="5220" spans="4:60" x14ac:dyDescent="0.2">
      <c r="D5220" s="23"/>
      <c r="F5220" s="28"/>
      <c r="H5220" s="30"/>
      <c r="I5220" s="30"/>
      <c r="J5220" s="30"/>
      <c r="K5220" s="30"/>
      <c r="L5220" s="30"/>
      <c r="M5220" s="30"/>
      <c r="N5220" s="30"/>
      <c r="O5220" s="30"/>
      <c r="P5220" s="30"/>
      <c r="Q5220" s="30"/>
      <c r="R5220" s="30"/>
      <c r="S5220" s="30"/>
      <c r="T5220" s="30"/>
      <c r="U5220" s="30"/>
      <c r="V5220" s="30"/>
      <c r="W5220" s="30"/>
      <c r="X5220" s="30"/>
      <c r="Y5220" s="30"/>
      <c r="Z5220" s="30"/>
      <c r="AA5220" s="30"/>
      <c r="AB5220" s="30"/>
      <c r="AC5220" s="30"/>
      <c r="AD5220" s="30"/>
      <c r="AE5220" s="30"/>
      <c r="AF5220" s="30"/>
      <c r="AG5220" s="30"/>
      <c r="AH5220" s="30"/>
      <c r="AI5220" s="30"/>
      <c r="AJ5220" s="30"/>
      <c r="AK5220" s="30"/>
      <c r="AL5220" s="30"/>
      <c r="AM5220" s="30"/>
      <c r="AN5220" s="30"/>
      <c r="AO5220" s="30"/>
      <c r="AP5220" s="30"/>
      <c r="AQ5220" s="30"/>
      <c r="AR5220" s="30"/>
      <c r="AS5220" s="30"/>
      <c r="AT5220" s="30"/>
      <c r="AU5220" s="30"/>
      <c r="AV5220" s="30"/>
      <c r="AW5220" s="30"/>
      <c r="AX5220" s="30"/>
      <c r="AY5220" s="30"/>
      <c r="AZ5220" s="30"/>
      <c r="BA5220" s="30"/>
      <c r="BB5220" s="30"/>
      <c r="BC5220" s="30"/>
      <c r="BD5220" s="30"/>
      <c r="BE5220" s="30"/>
      <c r="BF5220" s="30"/>
      <c r="BG5220" s="30"/>
      <c r="BH5220" s="30"/>
    </row>
    <row r="5221" spans="4:60" x14ac:dyDescent="0.2">
      <c r="D5221" s="23"/>
      <c r="F5221" s="28"/>
      <c r="H5221" s="1"/>
      <c r="Q5221" s="1"/>
      <c r="R5221" s="1"/>
      <c r="S5221" s="1"/>
      <c r="T5221" s="1"/>
      <c r="U5221" s="1"/>
      <c r="V5221" s="1"/>
      <c r="W5221" s="1"/>
      <c r="X5221" s="1"/>
      <c r="Y5221" s="1"/>
      <c r="Z5221" s="1"/>
      <c r="AA5221" s="1"/>
      <c r="AB5221" s="1"/>
      <c r="AC5221" s="1"/>
      <c r="AD5221" s="1"/>
      <c r="AE5221" s="1"/>
      <c r="AF5221" s="1"/>
      <c r="AG5221" s="1"/>
      <c r="AH5221" s="1"/>
      <c r="AI5221" s="1"/>
      <c r="AJ5221" s="1"/>
      <c r="AK5221" s="1"/>
      <c r="AL5221" s="1"/>
      <c r="AM5221" s="1"/>
      <c r="AN5221" s="1"/>
      <c r="AO5221" s="1"/>
      <c r="AP5221" s="1"/>
      <c r="AQ5221" s="1"/>
      <c r="AR5221" s="1"/>
      <c r="AS5221" s="1"/>
      <c r="AT5221" s="1"/>
      <c r="AU5221" s="1"/>
      <c r="AV5221" s="1"/>
      <c r="AW5221" s="1"/>
      <c r="AX5221" s="1"/>
      <c r="AY5221" s="1"/>
      <c r="AZ5221" s="1"/>
      <c r="BA5221" s="1"/>
      <c r="BB5221" s="1"/>
      <c r="BC5221" s="1"/>
      <c r="BD5221" s="1"/>
      <c r="BE5221" s="1"/>
      <c r="BF5221" s="1"/>
      <c r="BG5221" s="1"/>
      <c r="BH5221" s="1"/>
    </row>
    <row r="5222" spans="4:60" x14ac:dyDescent="0.2">
      <c r="D5222" s="23"/>
      <c r="F5222" s="1"/>
      <c r="H5222" s="1"/>
      <c r="Q5222" s="1"/>
      <c r="R5222" s="1"/>
      <c r="S5222" s="1"/>
      <c r="T5222" s="1"/>
      <c r="U5222" s="1"/>
      <c r="V5222" s="1"/>
      <c r="W5222" s="1"/>
      <c r="X5222" s="1"/>
      <c r="Y5222" s="1"/>
      <c r="Z5222" s="1"/>
      <c r="AA5222" s="1"/>
      <c r="AB5222" s="1"/>
      <c r="AC5222" s="1"/>
      <c r="AD5222" s="1"/>
      <c r="AE5222" s="1"/>
      <c r="AF5222" s="1"/>
      <c r="AG5222" s="1"/>
      <c r="AH5222" s="1"/>
      <c r="AI5222" s="1"/>
      <c r="AJ5222" s="1"/>
      <c r="AK5222" s="1"/>
      <c r="AL5222" s="1"/>
      <c r="AM5222" s="1"/>
      <c r="AN5222" s="1"/>
      <c r="AO5222" s="1"/>
      <c r="AP5222" s="1"/>
      <c r="AQ5222" s="1"/>
      <c r="AR5222" s="1"/>
      <c r="AS5222" s="1"/>
      <c r="AT5222" s="1"/>
      <c r="AU5222" s="1"/>
      <c r="AV5222" s="1"/>
      <c r="AW5222" s="1"/>
      <c r="AX5222" s="1"/>
      <c r="AY5222" s="1"/>
      <c r="AZ5222" s="1"/>
      <c r="BA5222" s="1"/>
      <c r="BB5222" s="1"/>
      <c r="BC5222" s="1"/>
      <c r="BD5222" s="1"/>
      <c r="BE5222" s="1"/>
      <c r="BF5222" s="1"/>
      <c r="BG5222" s="1"/>
      <c r="BH5222" s="1"/>
    </row>
    <row r="5223" spans="4:60" x14ac:dyDescent="0.2">
      <c r="D5223" s="23"/>
      <c r="F5223" s="1"/>
      <c r="H5223" s="1"/>
      <c r="I5223" s="26"/>
      <c r="J5223" s="26"/>
      <c r="K5223" s="26"/>
      <c r="L5223" s="26"/>
      <c r="M5223" s="26"/>
      <c r="N5223" s="26"/>
      <c r="O5223" s="26"/>
      <c r="P5223" s="26"/>
      <c r="Q5223" s="26"/>
      <c r="R5223" s="26"/>
      <c r="S5223" s="26"/>
      <c r="T5223" s="26"/>
      <c r="U5223" s="26"/>
      <c r="V5223" s="26"/>
      <c r="W5223" s="26"/>
      <c r="X5223" s="26"/>
      <c r="Y5223" s="26"/>
      <c r="Z5223" s="26"/>
      <c r="AA5223" s="26"/>
      <c r="AB5223" s="26"/>
      <c r="AC5223" s="26"/>
      <c r="AD5223" s="26"/>
      <c r="AE5223" s="26"/>
      <c r="AF5223" s="26"/>
      <c r="AG5223" s="26"/>
      <c r="AH5223" s="26"/>
      <c r="AI5223" s="26"/>
      <c r="AJ5223" s="26"/>
      <c r="AK5223" s="26"/>
      <c r="AL5223" s="26"/>
      <c r="AM5223" s="26"/>
      <c r="AN5223" s="26"/>
      <c r="AO5223" s="26"/>
      <c r="AP5223" s="26"/>
      <c r="AQ5223" s="26"/>
      <c r="AR5223" s="26"/>
      <c r="AS5223" s="26"/>
      <c r="AT5223" s="26"/>
      <c r="AU5223" s="26"/>
      <c r="AV5223" s="26"/>
      <c r="AW5223" s="26"/>
      <c r="AX5223" s="26"/>
      <c r="AY5223" s="26"/>
      <c r="AZ5223" s="26"/>
      <c r="BA5223" s="26"/>
      <c r="BB5223" s="26"/>
      <c r="BC5223" s="26"/>
      <c r="BD5223" s="26"/>
      <c r="BE5223" s="26"/>
      <c r="BF5223" s="26"/>
      <c r="BG5223" s="26"/>
      <c r="BH5223" s="26"/>
    </row>
    <row r="5224" spans="4:60" x14ac:dyDescent="0.2">
      <c r="D5224" s="23"/>
      <c r="F5224" s="28"/>
      <c r="H5224" s="1"/>
      <c r="Q5224" s="1"/>
      <c r="R5224" s="1"/>
      <c r="S5224" s="1"/>
      <c r="T5224" s="1"/>
      <c r="U5224" s="1"/>
      <c r="V5224" s="1"/>
      <c r="W5224" s="1"/>
      <c r="X5224" s="1"/>
      <c r="Y5224" s="1"/>
      <c r="Z5224" s="1"/>
      <c r="AA5224" s="1"/>
      <c r="AB5224" s="1"/>
      <c r="AC5224" s="1"/>
      <c r="AD5224" s="1"/>
      <c r="AE5224" s="1"/>
      <c r="AF5224" s="1"/>
      <c r="AG5224" s="1"/>
      <c r="AH5224" s="1"/>
      <c r="AI5224" s="1"/>
      <c r="AJ5224" s="1"/>
      <c r="AK5224" s="1"/>
      <c r="AL5224" s="1"/>
      <c r="AM5224" s="1"/>
      <c r="AN5224" s="1"/>
      <c r="AO5224" s="1"/>
      <c r="AP5224" s="1"/>
      <c r="AQ5224" s="1"/>
      <c r="AR5224" s="1"/>
      <c r="AS5224" s="1"/>
      <c r="AT5224" s="1"/>
      <c r="AU5224" s="1"/>
      <c r="AV5224" s="1"/>
      <c r="AW5224" s="1"/>
      <c r="AX5224" s="1"/>
      <c r="AY5224" s="1"/>
      <c r="AZ5224" s="1"/>
      <c r="BA5224" s="1"/>
      <c r="BB5224" s="1"/>
      <c r="BC5224" s="1"/>
      <c r="BD5224" s="1"/>
      <c r="BE5224" s="1"/>
      <c r="BF5224" s="1"/>
      <c r="BG5224" s="1"/>
      <c r="BH5224" s="1"/>
    </row>
    <row r="5225" spans="4:60" x14ac:dyDescent="0.2">
      <c r="D5225" s="23"/>
      <c r="F5225" s="28"/>
      <c r="H5225" s="1"/>
      <c r="I5225" s="29"/>
      <c r="J5225" s="29"/>
      <c r="K5225" s="29"/>
      <c r="L5225" s="29"/>
      <c r="M5225" s="29"/>
      <c r="N5225" s="29"/>
      <c r="O5225" s="29"/>
      <c r="P5225" s="29"/>
      <c r="Q5225" s="29"/>
      <c r="R5225" s="29"/>
      <c r="S5225" s="29"/>
      <c r="T5225" s="29"/>
      <c r="U5225" s="29"/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29"/>
      <c r="AS5225" s="29"/>
      <c r="AT5225" s="29"/>
      <c r="AU5225" s="29"/>
      <c r="AV5225" s="29"/>
      <c r="AW5225" s="29"/>
      <c r="AX5225" s="29"/>
      <c r="AY5225" s="29"/>
      <c r="AZ5225" s="29"/>
      <c r="BA5225" s="29"/>
      <c r="BB5225" s="29"/>
      <c r="BC5225" s="29"/>
      <c r="BD5225" s="29"/>
      <c r="BE5225" s="29"/>
      <c r="BF5225" s="29"/>
      <c r="BG5225" s="29"/>
      <c r="BH5225" s="29"/>
    </row>
    <row r="5226" spans="4:60" x14ac:dyDescent="0.2">
      <c r="D5226" s="23"/>
      <c r="F5226" s="28"/>
      <c r="H5226" s="30"/>
      <c r="I5226" s="30"/>
      <c r="J5226" s="30"/>
      <c r="K5226" s="30"/>
      <c r="L5226" s="30"/>
      <c r="M5226" s="30"/>
      <c r="N5226" s="30"/>
      <c r="O5226" s="30"/>
      <c r="P5226" s="30"/>
      <c r="Q5226" s="30"/>
      <c r="R5226" s="30"/>
      <c r="S5226" s="30"/>
      <c r="T5226" s="30"/>
      <c r="U5226" s="30"/>
      <c r="V5226" s="30"/>
      <c r="W5226" s="30"/>
      <c r="X5226" s="30"/>
      <c r="Y5226" s="30"/>
      <c r="Z5226" s="30"/>
      <c r="AA5226" s="30"/>
      <c r="AB5226" s="30"/>
      <c r="AC5226" s="30"/>
      <c r="AD5226" s="30"/>
      <c r="AE5226" s="30"/>
      <c r="AF5226" s="30"/>
      <c r="AG5226" s="30"/>
      <c r="AH5226" s="30"/>
      <c r="AI5226" s="30"/>
      <c r="AJ5226" s="30"/>
      <c r="AK5226" s="30"/>
      <c r="AL5226" s="30"/>
      <c r="AM5226" s="30"/>
      <c r="AN5226" s="30"/>
      <c r="AO5226" s="30"/>
      <c r="AP5226" s="30"/>
      <c r="AQ5226" s="30"/>
      <c r="AR5226" s="30"/>
      <c r="AS5226" s="30"/>
      <c r="AT5226" s="30"/>
      <c r="AU5226" s="30"/>
      <c r="AV5226" s="30"/>
      <c r="AW5226" s="30"/>
      <c r="AX5226" s="30"/>
      <c r="AY5226" s="30"/>
      <c r="AZ5226" s="30"/>
      <c r="BA5226" s="30"/>
      <c r="BB5226" s="30"/>
      <c r="BC5226" s="30"/>
      <c r="BD5226" s="30"/>
      <c r="BE5226" s="30"/>
      <c r="BF5226" s="30"/>
      <c r="BG5226" s="30"/>
      <c r="BH5226" s="30"/>
    </row>
    <row r="5227" spans="4:60" x14ac:dyDescent="0.2">
      <c r="D5227" s="23"/>
      <c r="F5227" s="28"/>
      <c r="H5227" s="1"/>
      <c r="Q5227" s="1"/>
      <c r="R5227" s="1"/>
      <c r="S5227" s="1"/>
      <c r="T5227" s="1"/>
      <c r="U5227" s="1"/>
      <c r="V5227" s="1"/>
      <c r="W5227" s="1"/>
      <c r="X5227" s="1"/>
      <c r="Y5227" s="1"/>
      <c r="Z5227" s="1"/>
      <c r="AA5227" s="1"/>
      <c r="AB5227" s="1"/>
      <c r="AC5227" s="1"/>
      <c r="AD5227" s="1"/>
      <c r="AE5227" s="1"/>
      <c r="AF5227" s="1"/>
      <c r="AG5227" s="1"/>
      <c r="AH5227" s="1"/>
      <c r="AI5227" s="1"/>
      <c r="AJ5227" s="1"/>
      <c r="AK5227" s="1"/>
      <c r="AL5227" s="1"/>
      <c r="AM5227" s="1"/>
      <c r="AN5227" s="1"/>
      <c r="AO5227" s="1"/>
      <c r="AP5227" s="1"/>
      <c r="AQ5227" s="1"/>
      <c r="AR5227" s="1"/>
      <c r="AS5227" s="1"/>
      <c r="AT5227" s="1"/>
      <c r="AU5227" s="1"/>
      <c r="AV5227" s="1"/>
      <c r="AW5227" s="1"/>
      <c r="AX5227" s="1"/>
      <c r="AY5227" s="1"/>
      <c r="AZ5227" s="1"/>
      <c r="BA5227" s="1"/>
      <c r="BB5227" s="1"/>
      <c r="BC5227" s="1"/>
      <c r="BD5227" s="1"/>
      <c r="BE5227" s="1"/>
      <c r="BF5227" s="1"/>
      <c r="BG5227" s="1"/>
      <c r="BH5227" s="1"/>
    </row>
    <row r="5228" spans="4:60" x14ac:dyDescent="0.2">
      <c r="D5228" s="23"/>
      <c r="F5228" s="1"/>
      <c r="H5228" s="1"/>
      <c r="Q5228" s="1"/>
      <c r="R5228" s="1"/>
      <c r="S5228" s="1"/>
      <c r="T5228" s="1"/>
      <c r="U5228" s="1"/>
      <c r="V5228" s="1"/>
      <c r="W5228" s="1"/>
      <c r="X5228" s="1"/>
      <c r="Y5228" s="1"/>
      <c r="Z5228" s="1"/>
      <c r="AA5228" s="1"/>
      <c r="AB5228" s="1"/>
      <c r="AC5228" s="1"/>
      <c r="AD5228" s="1"/>
      <c r="AE5228" s="1"/>
      <c r="AF5228" s="1"/>
      <c r="AG5228" s="1"/>
      <c r="AH5228" s="1"/>
      <c r="AI5228" s="1"/>
      <c r="AJ5228" s="1"/>
      <c r="AK5228" s="1"/>
      <c r="AL5228" s="1"/>
      <c r="AM5228" s="1"/>
      <c r="AN5228" s="1"/>
      <c r="AO5228" s="1"/>
      <c r="AP5228" s="1"/>
      <c r="AQ5228" s="1"/>
      <c r="AR5228" s="1"/>
      <c r="AS5228" s="1"/>
      <c r="AT5228" s="1"/>
      <c r="AU5228" s="1"/>
      <c r="AV5228" s="1"/>
      <c r="AW5228" s="1"/>
      <c r="AX5228" s="1"/>
      <c r="AY5228" s="1"/>
      <c r="AZ5228" s="1"/>
      <c r="BA5228" s="1"/>
      <c r="BB5228" s="1"/>
      <c r="BC5228" s="1"/>
      <c r="BD5228" s="1"/>
      <c r="BE5228" s="1"/>
      <c r="BF5228" s="1"/>
      <c r="BG5228" s="1"/>
      <c r="BH5228" s="1"/>
    </row>
    <row r="5229" spans="4:60" x14ac:dyDescent="0.2">
      <c r="D5229" s="23"/>
      <c r="F5229" s="1"/>
      <c r="H5229" s="1"/>
      <c r="I5229" s="26"/>
      <c r="J5229" s="26"/>
      <c r="K5229" s="26"/>
      <c r="L5229" s="26"/>
      <c r="M5229" s="26"/>
      <c r="N5229" s="26"/>
      <c r="O5229" s="26"/>
      <c r="P5229" s="26"/>
      <c r="Q5229" s="26"/>
      <c r="R5229" s="26"/>
      <c r="S5229" s="26"/>
      <c r="T5229" s="26"/>
      <c r="U5229" s="26"/>
      <c r="V5229" s="26"/>
      <c r="W5229" s="26"/>
      <c r="X5229" s="26"/>
      <c r="Y5229" s="26"/>
      <c r="Z5229" s="26"/>
      <c r="AA5229" s="26"/>
      <c r="AB5229" s="26"/>
      <c r="AC5229" s="26"/>
      <c r="AD5229" s="26"/>
      <c r="AE5229" s="26"/>
      <c r="AF5229" s="26"/>
      <c r="AG5229" s="26"/>
      <c r="AH5229" s="26"/>
      <c r="AI5229" s="26"/>
      <c r="AJ5229" s="26"/>
      <c r="AK5229" s="26"/>
      <c r="AL5229" s="26"/>
      <c r="AM5229" s="26"/>
      <c r="AN5229" s="26"/>
      <c r="AO5229" s="26"/>
      <c r="AP5229" s="26"/>
      <c r="AQ5229" s="26"/>
      <c r="AR5229" s="26"/>
      <c r="AS5229" s="26"/>
      <c r="AT5229" s="26"/>
      <c r="AU5229" s="26"/>
      <c r="AV5229" s="26"/>
      <c r="AW5229" s="26"/>
      <c r="AX5229" s="26"/>
      <c r="AY5229" s="26"/>
      <c r="AZ5229" s="26"/>
      <c r="BA5229" s="26"/>
      <c r="BB5229" s="26"/>
      <c r="BC5229" s="26"/>
      <c r="BD5229" s="26"/>
      <c r="BE5229" s="26"/>
      <c r="BF5229" s="26"/>
      <c r="BG5229" s="26"/>
      <c r="BH5229" s="26"/>
    </row>
    <row r="5230" spans="4:60" x14ac:dyDescent="0.2">
      <c r="D5230" s="23"/>
      <c r="F5230" s="28"/>
      <c r="H5230" s="1"/>
      <c r="Q5230" s="1"/>
      <c r="R5230" s="1"/>
      <c r="S5230" s="1"/>
      <c r="T5230" s="1"/>
      <c r="U5230" s="1"/>
      <c r="V5230" s="1"/>
      <c r="W5230" s="1"/>
      <c r="X5230" s="1"/>
      <c r="Y5230" s="1"/>
      <c r="Z5230" s="1"/>
      <c r="AA5230" s="1"/>
      <c r="AB5230" s="1"/>
      <c r="AC5230" s="1"/>
      <c r="AD5230" s="1"/>
      <c r="AE5230" s="1"/>
      <c r="AF5230" s="1"/>
      <c r="AG5230" s="1"/>
      <c r="AH5230" s="1"/>
      <c r="AI5230" s="1"/>
      <c r="AJ5230" s="1"/>
      <c r="AK5230" s="1"/>
      <c r="AL5230" s="1"/>
      <c r="AM5230" s="1"/>
      <c r="AN5230" s="1"/>
      <c r="AO5230" s="1"/>
      <c r="AP5230" s="1"/>
      <c r="AQ5230" s="1"/>
      <c r="AR5230" s="1"/>
      <c r="AS5230" s="1"/>
      <c r="AT5230" s="1"/>
      <c r="AU5230" s="1"/>
      <c r="AV5230" s="1"/>
      <c r="AW5230" s="1"/>
      <c r="AX5230" s="1"/>
      <c r="AY5230" s="1"/>
      <c r="AZ5230" s="1"/>
      <c r="BA5230" s="1"/>
      <c r="BB5230" s="1"/>
      <c r="BC5230" s="1"/>
      <c r="BD5230" s="1"/>
      <c r="BE5230" s="1"/>
      <c r="BF5230" s="1"/>
      <c r="BG5230" s="1"/>
      <c r="BH5230" s="1"/>
    </row>
    <row r="5231" spans="4:60" x14ac:dyDescent="0.2">
      <c r="D5231" s="23"/>
      <c r="F5231" s="28"/>
      <c r="H5231" s="1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29"/>
      <c r="AS5231" s="29"/>
      <c r="AT5231" s="29"/>
      <c r="AU5231" s="29"/>
      <c r="AV5231" s="29"/>
      <c r="AW5231" s="29"/>
      <c r="AX5231" s="29"/>
      <c r="AY5231" s="29"/>
      <c r="AZ5231" s="29"/>
      <c r="BA5231" s="29"/>
      <c r="BB5231" s="29"/>
      <c r="BC5231" s="29"/>
      <c r="BD5231" s="29"/>
      <c r="BE5231" s="29"/>
      <c r="BF5231" s="29"/>
      <c r="BG5231" s="29"/>
      <c r="BH5231" s="29"/>
    </row>
    <row r="5232" spans="4:60" x14ac:dyDescent="0.2">
      <c r="D5232" s="23"/>
      <c r="F5232" s="28"/>
      <c r="H5232" s="30"/>
      <c r="I5232" s="30"/>
      <c r="J5232" s="30"/>
      <c r="K5232" s="30"/>
      <c r="L5232" s="30"/>
      <c r="M5232" s="30"/>
      <c r="N5232" s="30"/>
      <c r="O5232" s="30"/>
      <c r="P5232" s="30"/>
      <c r="Q5232" s="30"/>
      <c r="R5232" s="30"/>
      <c r="S5232" s="30"/>
      <c r="T5232" s="30"/>
      <c r="U5232" s="30"/>
      <c r="V5232" s="30"/>
      <c r="W5232" s="30"/>
      <c r="X5232" s="30"/>
      <c r="Y5232" s="30"/>
      <c r="Z5232" s="30"/>
      <c r="AA5232" s="30"/>
      <c r="AB5232" s="30"/>
      <c r="AC5232" s="30"/>
      <c r="AD5232" s="30"/>
      <c r="AE5232" s="30"/>
      <c r="AF5232" s="30"/>
      <c r="AG5232" s="30"/>
      <c r="AH5232" s="30"/>
      <c r="AI5232" s="30"/>
      <c r="AJ5232" s="30"/>
      <c r="AK5232" s="30"/>
      <c r="AL5232" s="30"/>
      <c r="AM5232" s="30"/>
      <c r="AN5232" s="30"/>
      <c r="AO5232" s="30"/>
      <c r="AP5232" s="30"/>
      <c r="AQ5232" s="30"/>
      <c r="AR5232" s="30"/>
      <c r="AS5232" s="30"/>
      <c r="AT5232" s="30"/>
      <c r="AU5232" s="30"/>
      <c r="AV5232" s="30"/>
      <c r="AW5232" s="30"/>
      <c r="AX5232" s="30"/>
      <c r="AY5232" s="30"/>
      <c r="AZ5232" s="30"/>
      <c r="BA5232" s="30"/>
      <c r="BB5232" s="30"/>
      <c r="BC5232" s="30"/>
      <c r="BD5232" s="30"/>
      <c r="BE5232" s="30"/>
      <c r="BF5232" s="30"/>
      <c r="BG5232" s="30"/>
      <c r="BH5232" s="30"/>
    </row>
    <row r="5233" spans="4:60" x14ac:dyDescent="0.2">
      <c r="D5233" s="23"/>
      <c r="F5233" s="28"/>
      <c r="H5233" s="1"/>
      <c r="Q5233" s="1"/>
      <c r="R5233" s="1"/>
      <c r="S5233" s="1"/>
      <c r="T5233" s="1"/>
      <c r="U5233" s="1"/>
      <c r="V5233" s="1"/>
      <c r="W5233" s="1"/>
      <c r="X5233" s="1"/>
      <c r="Y5233" s="1"/>
      <c r="Z5233" s="1"/>
      <c r="AA5233" s="1"/>
      <c r="AB5233" s="1"/>
      <c r="AC5233" s="1"/>
      <c r="AD5233" s="1"/>
      <c r="AE5233" s="1"/>
      <c r="AF5233" s="1"/>
      <c r="AG5233" s="1"/>
      <c r="AH5233" s="1"/>
      <c r="AI5233" s="1"/>
      <c r="AJ5233" s="1"/>
      <c r="AK5233" s="1"/>
      <c r="AL5233" s="1"/>
      <c r="AM5233" s="1"/>
      <c r="AN5233" s="1"/>
      <c r="AO5233" s="1"/>
      <c r="AP5233" s="1"/>
      <c r="AQ5233" s="1"/>
      <c r="AR5233" s="1"/>
      <c r="AS5233" s="1"/>
      <c r="AT5233" s="1"/>
      <c r="AU5233" s="1"/>
      <c r="AV5233" s="1"/>
      <c r="AW5233" s="1"/>
      <c r="AX5233" s="1"/>
      <c r="AY5233" s="1"/>
      <c r="AZ5233" s="1"/>
      <c r="BA5233" s="1"/>
      <c r="BB5233" s="1"/>
      <c r="BC5233" s="1"/>
      <c r="BD5233" s="1"/>
      <c r="BE5233" s="1"/>
      <c r="BF5233" s="1"/>
      <c r="BG5233" s="1"/>
      <c r="BH5233" s="1"/>
    </row>
    <row r="5234" spans="4:60" x14ac:dyDescent="0.2">
      <c r="D5234" s="23"/>
      <c r="F5234" s="1"/>
      <c r="H5234" s="1"/>
      <c r="Q5234" s="1"/>
      <c r="R5234" s="1"/>
      <c r="S5234" s="1"/>
      <c r="T5234" s="1"/>
      <c r="U5234" s="1"/>
      <c r="V5234" s="1"/>
      <c r="W5234" s="1"/>
      <c r="X5234" s="1"/>
      <c r="Y5234" s="1"/>
      <c r="Z5234" s="1"/>
      <c r="AA5234" s="1"/>
      <c r="AB5234" s="1"/>
      <c r="AC5234" s="1"/>
      <c r="AD5234" s="1"/>
      <c r="AE5234" s="1"/>
      <c r="AF5234" s="1"/>
      <c r="AG5234" s="1"/>
      <c r="AH5234" s="1"/>
      <c r="AI5234" s="1"/>
      <c r="AJ5234" s="1"/>
      <c r="AK5234" s="1"/>
      <c r="AL5234" s="1"/>
      <c r="AM5234" s="1"/>
      <c r="AN5234" s="1"/>
      <c r="AO5234" s="1"/>
      <c r="AP5234" s="1"/>
      <c r="AQ5234" s="1"/>
      <c r="AR5234" s="1"/>
      <c r="AS5234" s="1"/>
      <c r="AT5234" s="1"/>
      <c r="AU5234" s="1"/>
      <c r="AV5234" s="1"/>
      <c r="AW5234" s="1"/>
      <c r="AX5234" s="1"/>
      <c r="AY5234" s="1"/>
      <c r="AZ5234" s="1"/>
      <c r="BA5234" s="1"/>
      <c r="BB5234" s="1"/>
      <c r="BC5234" s="1"/>
      <c r="BD5234" s="1"/>
      <c r="BE5234" s="1"/>
      <c r="BF5234" s="1"/>
      <c r="BG5234" s="1"/>
      <c r="BH5234" s="1"/>
    </row>
    <row r="5235" spans="4:60" x14ac:dyDescent="0.2">
      <c r="D5235" s="23"/>
      <c r="F5235" s="1"/>
      <c r="H5235" s="1"/>
      <c r="I5235" s="26"/>
      <c r="J5235" s="26"/>
      <c r="K5235" s="26"/>
      <c r="L5235" s="26"/>
      <c r="M5235" s="26"/>
      <c r="N5235" s="26"/>
      <c r="O5235" s="26"/>
      <c r="P5235" s="26"/>
      <c r="Q5235" s="26"/>
      <c r="R5235" s="26"/>
      <c r="S5235" s="26"/>
      <c r="T5235" s="26"/>
      <c r="U5235" s="26"/>
      <c r="V5235" s="26"/>
      <c r="W5235" s="26"/>
      <c r="X5235" s="26"/>
      <c r="Y5235" s="26"/>
      <c r="Z5235" s="26"/>
      <c r="AA5235" s="26"/>
      <c r="AB5235" s="26"/>
      <c r="AC5235" s="26"/>
      <c r="AD5235" s="26"/>
      <c r="AE5235" s="26"/>
      <c r="AF5235" s="26"/>
      <c r="AG5235" s="26"/>
      <c r="AH5235" s="26"/>
      <c r="AI5235" s="26"/>
      <c r="AJ5235" s="26"/>
      <c r="AK5235" s="26"/>
      <c r="AL5235" s="26"/>
      <c r="AM5235" s="26"/>
      <c r="AN5235" s="26"/>
      <c r="AO5235" s="26"/>
      <c r="AP5235" s="26"/>
      <c r="AQ5235" s="26"/>
      <c r="AR5235" s="26"/>
      <c r="AS5235" s="26"/>
      <c r="AT5235" s="26"/>
      <c r="AU5235" s="26"/>
      <c r="AV5235" s="26"/>
      <c r="AW5235" s="26"/>
      <c r="AX5235" s="26"/>
      <c r="AY5235" s="26"/>
      <c r="AZ5235" s="26"/>
      <c r="BA5235" s="26"/>
      <c r="BB5235" s="26"/>
      <c r="BC5235" s="26"/>
      <c r="BD5235" s="26"/>
      <c r="BE5235" s="26"/>
      <c r="BF5235" s="26"/>
      <c r="BG5235" s="26"/>
      <c r="BH5235" s="26"/>
    </row>
    <row r="5236" spans="4:60" x14ac:dyDescent="0.2">
      <c r="D5236" s="23"/>
      <c r="F5236" s="28"/>
      <c r="H5236" s="1"/>
      <c r="Q5236" s="1"/>
      <c r="R5236" s="1"/>
      <c r="S5236" s="1"/>
      <c r="T5236" s="1"/>
      <c r="U5236" s="1"/>
      <c r="V5236" s="1"/>
      <c r="W5236" s="1"/>
      <c r="X5236" s="1"/>
      <c r="Y5236" s="1"/>
      <c r="Z5236" s="1"/>
      <c r="AA5236" s="1"/>
      <c r="AB5236" s="1"/>
      <c r="AC5236" s="1"/>
      <c r="AD5236" s="1"/>
      <c r="AE5236" s="1"/>
      <c r="AF5236" s="1"/>
      <c r="AG5236" s="1"/>
      <c r="AH5236" s="1"/>
      <c r="AI5236" s="1"/>
      <c r="AJ5236" s="1"/>
      <c r="AK5236" s="1"/>
      <c r="AL5236" s="1"/>
      <c r="AM5236" s="1"/>
      <c r="AN5236" s="1"/>
      <c r="AO5236" s="1"/>
      <c r="AP5236" s="1"/>
      <c r="AQ5236" s="1"/>
      <c r="AR5236" s="1"/>
      <c r="AS5236" s="1"/>
      <c r="AT5236" s="1"/>
      <c r="AU5236" s="1"/>
      <c r="AV5236" s="1"/>
      <c r="AW5236" s="1"/>
      <c r="AX5236" s="1"/>
      <c r="AY5236" s="1"/>
      <c r="AZ5236" s="1"/>
      <c r="BA5236" s="1"/>
      <c r="BB5236" s="1"/>
      <c r="BC5236" s="1"/>
      <c r="BD5236" s="1"/>
      <c r="BE5236" s="1"/>
      <c r="BF5236" s="1"/>
      <c r="BG5236" s="1"/>
      <c r="BH5236" s="1"/>
    </row>
    <row r="5237" spans="4:60" x14ac:dyDescent="0.2">
      <c r="D5237" s="23"/>
      <c r="F5237" s="28"/>
      <c r="H5237" s="1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29"/>
      <c r="AS5237" s="29"/>
      <c r="AT5237" s="29"/>
      <c r="AU5237" s="29"/>
      <c r="AV5237" s="29"/>
      <c r="AW5237" s="29"/>
      <c r="AX5237" s="29"/>
      <c r="AY5237" s="29"/>
      <c r="AZ5237" s="29"/>
      <c r="BA5237" s="29"/>
      <c r="BB5237" s="29"/>
      <c r="BC5237" s="29"/>
      <c r="BD5237" s="29"/>
      <c r="BE5237" s="29"/>
      <c r="BF5237" s="29"/>
      <c r="BG5237" s="29"/>
      <c r="BH5237" s="29"/>
    </row>
    <row r="5238" spans="4:60" x14ac:dyDescent="0.2">
      <c r="D5238" s="23"/>
      <c r="F5238" s="28"/>
      <c r="H5238" s="30"/>
      <c r="I5238" s="30"/>
      <c r="J5238" s="30"/>
      <c r="K5238" s="30"/>
      <c r="L5238" s="30"/>
      <c r="M5238" s="30"/>
      <c r="N5238" s="30"/>
      <c r="O5238" s="30"/>
      <c r="P5238" s="30"/>
      <c r="Q5238" s="30"/>
      <c r="R5238" s="30"/>
      <c r="S5238" s="30"/>
      <c r="T5238" s="30"/>
      <c r="U5238" s="30"/>
      <c r="V5238" s="30"/>
      <c r="W5238" s="30"/>
      <c r="X5238" s="30"/>
      <c r="Y5238" s="30"/>
      <c r="Z5238" s="30"/>
      <c r="AA5238" s="30"/>
      <c r="AB5238" s="30"/>
      <c r="AC5238" s="30"/>
      <c r="AD5238" s="30"/>
      <c r="AE5238" s="30"/>
      <c r="AF5238" s="30"/>
      <c r="AG5238" s="30"/>
      <c r="AH5238" s="30"/>
      <c r="AI5238" s="30"/>
      <c r="AJ5238" s="30"/>
      <c r="AK5238" s="30"/>
      <c r="AL5238" s="30"/>
      <c r="AM5238" s="30"/>
      <c r="AN5238" s="30"/>
      <c r="AO5238" s="30"/>
      <c r="AP5238" s="30"/>
      <c r="AQ5238" s="30"/>
      <c r="AR5238" s="30"/>
      <c r="AS5238" s="30"/>
      <c r="AT5238" s="30"/>
      <c r="AU5238" s="30"/>
      <c r="AV5238" s="30"/>
      <c r="AW5238" s="30"/>
      <c r="AX5238" s="30"/>
      <c r="AY5238" s="30"/>
      <c r="AZ5238" s="30"/>
      <c r="BA5238" s="30"/>
      <c r="BB5238" s="30"/>
      <c r="BC5238" s="30"/>
      <c r="BD5238" s="30"/>
      <c r="BE5238" s="30"/>
      <c r="BF5238" s="30"/>
      <c r="BG5238" s="30"/>
      <c r="BH5238" s="30"/>
    </row>
    <row r="5239" spans="4:60" x14ac:dyDescent="0.2">
      <c r="D5239" s="23"/>
      <c r="F5239" s="28"/>
      <c r="H5239" s="1"/>
      <c r="Q5239" s="1"/>
      <c r="R5239" s="1"/>
      <c r="S5239" s="1"/>
      <c r="T5239" s="1"/>
      <c r="U5239" s="1"/>
      <c r="V5239" s="1"/>
      <c r="W5239" s="1"/>
      <c r="X5239" s="1"/>
      <c r="Y5239" s="1"/>
      <c r="Z5239" s="1"/>
      <c r="AA5239" s="1"/>
      <c r="AB5239" s="1"/>
      <c r="AC5239" s="1"/>
      <c r="AD5239" s="1"/>
      <c r="AE5239" s="1"/>
      <c r="AF5239" s="1"/>
      <c r="AG5239" s="1"/>
      <c r="AH5239" s="1"/>
      <c r="AI5239" s="1"/>
      <c r="AJ5239" s="1"/>
      <c r="AK5239" s="1"/>
      <c r="AL5239" s="1"/>
      <c r="AM5239" s="1"/>
      <c r="AN5239" s="1"/>
      <c r="AO5239" s="1"/>
      <c r="AP5239" s="1"/>
      <c r="AQ5239" s="1"/>
      <c r="AR5239" s="1"/>
      <c r="AS5239" s="1"/>
      <c r="AT5239" s="1"/>
      <c r="AU5239" s="1"/>
      <c r="AV5239" s="1"/>
      <c r="AW5239" s="1"/>
      <c r="AX5239" s="1"/>
      <c r="AY5239" s="1"/>
      <c r="AZ5239" s="1"/>
      <c r="BA5239" s="1"/>
      <c r="BB5239" s="1"/>
      <c r="BC5239" s="1"/>
      <c r="BD5239" s="1"/>
      <c r="BE5239" s="1"/>
      <c r="BF5239" s="1"/>
      <c r="BG5239" s="1"/>
      <c r="BH5239" s="1"/>
    </row>
    <row r="5240" spans="4:60" x14ac:dyDescent="0.2">
      <c r="D5240" s="23"/>
      <c r="F5240" s="1"/>
      <c r="H5240" s="1"/>
      <c r="Q5240" s="1"/>
      <c r="R5240" s="1"/>
      <c r="S5240" s="1"/>
      <c r="T5240" s="1"/>
      <c r="U5240" s="1"/>
      <c r="V5240" s="1"/>
      <c r="W5240" s="1"/>
      <c r="X5240" s="1"/>
      <c r="Y5240" s="1"/>
      <c r="Z5240" s="1"/>
      <c r="AA5240" s="1"/>
      <c r="AB5240" s="1"/>
      <c r="AC5240" s="1"/>
      <c r="AD5240" s="1"/>
      <c r="AE5240" s="1"/>
      <c r="AF5240" s="1"/>
      <c r="AG5240" s="1"/>
      <c r="AH5240" s="1"/>
      <c r="AI5240" s="1"/>
      <c r="AJ5240" s="1"/>
      <c r="AK5240" s="1"/>
      <c r="AL5240" s="1"/>
      <c r="AM5240" s="1"/>
      <c r="AN5240" s="1"/>
      <c r="AO5240" s="1"/>
      <c r="AP5240" s="1"/>
      <c r="AQ5240" s="1"/>
      <c r="AR5240" s="1"/>
      <c r="AS5240" s="1"/>
      <c r="AT5240" s="1"/>
      <c r="AU5240" s="1"/>
      <c r="AV5240" s="1"/>
      <c r="AW5240" s="1"/>
      <c r="AX5240" s="1"/>
      <c r="AY5240" s="1"/>
      <c r="AZ5240" s="1"/>
      <c r="BA5240" s="1"/>
      <c r="BB5240" s="1"/>
      <c r="BC5240" s="1"/>
      <c r="BD5240" s="1"/>
      <c r="BE5240" s="1"/>
      <c r="BF5240" s="1"/>
      <c r="BG5240" s="1"/>
      <c r="BH5240" s="1"/>
    </row>
    <row r="5241" spans="4:60" x14ac:dyDescent="0.2">
      <c r="D5241" s="23"/>
      <c r="F5241" s="1"/>
      <c r="H5241" s="1"/>
      <c r="I5241" s="26"/>
      <c r="J5241" s="26"/>
      <c r="K5241" s="26"/>
      <c r="L5241" s="26"/>
      <c r="M5241" s="26"/>
      <c r="N5241" s="26"/>
      <c r="O5241" s="26"/>
      <c r="P5241" s="26"/>
      <c r="Q5241" s="26"/>
      <c r="R5241" s="26"/>
      <c r="S5241" s="26"/>
      <c r="T5241" s="26"/>
      <c r="U5241" s="26"/>
      <c r="V5241" s="26"/>
      <c r="W5241" s="26"/>
      <c r="X5241" s="26"/>
      <c r="Y5241" s="26"/>
      <c r="Z5241" s="26"/>
      <c r="AA5241" s="26"/>
      <c r="AB5241" s="26"/>
      <c r="AC5241" s="26"/>
      <c r="AD5241" s="26"/>
      <c r="AE5241" s="26"/>
      <c r="AF5241" s="26"/>
      <c r="AG5241" s="26"/>
      <c r="AH5241" s="26"/>
      <c r="AI5241" s="26"/>
      <c r="AJ5241" s="26"/>
      <c r="AK5241" s="26"/>
      <c r="AL5241" s="26"/>
      <c r="AM5241" s="26"/>
      <c r="AN5241" s="26"/>
      <c r="AO5241" s="26"/>
      <c r="AP5241" s="26"/>
      <c r="AQ5241" s="26"/>
      <c r="AR5241" s="26"/>
      <c r="AS5241" s="26"/>
      <c r="AT5241" s="26"/>
      <c r="AU5241" s="26"/>
      <c r="AV5241" s="26"/>
      <c r="AW5241" s="26"/>
      <c r="AX5241" s="26"/>
      <c r="AY5241" s="26"/>
      <c r="AZ5241" s="26"/>
      <c r="BA5241" s="26"/>
      <c r="BB5241" s="26"/>
      <c r="BC5241" s="26"/>
      <c r="BD5241" s="26"/>
      <c r="BE5241" s="26"/>
      <c r="BF5241" s="26"/>
      <c r="BG5241" s="26"/>
      <c r="BH5241" s="26"/>
    </row>
    <row r="5242" spans="4:60" x14ac:dyDescent="0.2">
      <c r="D5242" s="23"/>
      <c r="F5242" s="28"/>
      <c r="H5242" s="1"/>
      <c r="Q5242" s="1"/>
      <c r="R5242" s="1"/>
      <c r="S5242" s="1"/>
      <c r="T5242" s="1"/>
      <c r="U5242" s="1"/>
      <c r="V5242" s="1"/>
      <c r="W5242" s="1"/>
      <c r="X5242" s="1"/>
      <c r="Y5242" s="1"/>
      <c r="Z5242" s="1"/>
      <c r="AA5242" s="1"/>
      <c r="AB5242" s="1"/>
      <c r="AC5242" s="1"/>
      <c r="AD5242" s="1"/>
      <c r="AE5242" s="1"/>
      <c r="AF5242" s="1"/>
      <c r="AG5242" s="1"/>
      <c r="AH5242" s="1"/>
      <c r="AI5242" s="1"/>
      <c r="AJ5242" s="1"/>
      <c r="AK5242" s="1"/>
      <c r="AL5242" s="1"/>
      <c r="AM5242" s="1"/>
      <c r="AN5242" s="1"/>
      <c r="AO5242" s="1"/>
      <c r="AP5242" s="1"/>
      <c r="AQ5242" s="1"/>
      <c r="AR5242" s="1"/>
      <c r="AS5242" s="1"/>
      <c r="AT5242" s="1"/>
      <c r="AU5242" s="1"/>
      <c r="AV5242" s="1"/>
      <c r="AW5242" s="1"/>
      <c r="AX5242" s="1"/>
      <c r="AY5242" s="1"/>
      <c r="AZ5242" s="1"/>
      <c r="BA5242" s="1"/>
      <c r="BB5242" s="1"/>
      <c r="BC5242" s="1"/>
      <c r="BD5242" s="1"/>
      <c r="BE5242" s="1"/>
      <c r="BF5242" s="1"/>
      <c r="BG5242" s="1"/>
      <c r="BH5242" s="1"/>
    </row>
    <row r="5243" spans="4:60" x14ac:dyDescent="0.2">
      <c r="D5243" s="23"/>
      <c r="F5243" s="28"/>
      <c r="H5243" s="1"/>
      <c r="I5243" s="29"/>
      <c r="J5243" s="29"/>
      <c r="K5243" s="29"/>
      <c r="L5243" s="29"/>
      <c r="M5243" s="29"/>
      <c r="N5243" s="29"/>
      <c r="O5243" s="29"/>
      <c r="P5243" s="29"/>
      <c r="Q5243" s="29"/>
      <c r="R5243" s="29"/>
      <c r="S5243" s="29"/>
      <c r="T5243" s="29"/>
      <c r="U5243" s="29"/>
      <c r="V5243" s="29"/>
      <c r="W5243" s="29"/>
      <c r="X5243" s="29"/>
      <c r="Y5243" s="29"/>
      <c r="Z5243" s="29"/>
      <c r="AA5243" s="29"/>
      <c r="AB5243" s="29"/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29"/>
      <c r="AQ5243" s="29"/>
      <c r="AR5243" s="29"/>
      <c r="AS5243" s="29"/>
      <c r="AT5243" s="29"/>
      <c r="AU5243" s="29"/>
      <c r="AV5243" s="29"/>
      <c r="AW5243" s="29"/>
      <c r="AX5243" s="29"/>
      <c r="AY5243" s="29"/>
      <c r="AZ5243" s="29"/>
      <c r="BA5243" s="29"/>
      <c r="BB5243" s="29"/>
      <c r="BC5243" s="29"/>
      <c r="BD5243" s="29"/>
      <c r="BE5243" s="29"/>
      <c r="BF5243" s="29"/>
      <c r="BG5243" s="29"/>
      <c r="BH5243" s="29"/>
    </row>
    <row r="5244" spans="4:60" x14ac:dyDescent="0.2">
      <c r="D5244" s="23"/>
      <c r="F5244" s="28"/>
      <c r="H5244" s="30"/>
      <c r="I5244" s="30"/>
      <c r="J5244" s="30"/>
      <c r="K5244" s="30"/>
      <c r="L5244" s="30"/>
      <c r="M5244" s="30"/>
      <c r="N5244" s="30"/>
      <c r="O5244" s="30"/>
      <c r="P5244" s="30"/>
      <c r="Q5244" s="30"/>
      <c r="R5244" s="30"/>
      <c r="S5244" s="30"/>
      <c r="T5244" s="30"/>
      <c r="U5244" s="30"/>
      <c r="V5244" s="30"/>
      <c r="W5244" s="30"/>
      <c r="X5244" s="30"/>
      <c r="Y5244" s="30"/>
      <c r="Z5244" s="30"/>
      <c r="AA5244" s="30"/>
      <c r="AB5244" s="30"/>
      <c r="AC5244" s="30"/>
      <c r="AD5244" s="30"/>
      <c r="AE5244" s="30"/>
      <c r="AF5244" s="30"/>
      <c r="AG5244" s="30"/>
      <c r="AH5244" s="30"/>
      <c r="AI5244" s="30"/>
      <c r="AJ5244" s="30"/>
      <c r="AK5244" s="30"/>
      <c r="AL5244" s="30"/>
      <c r="AM5244" s="30"/>
      <c r="AN5244" s="30"/>
      <c r="AO5244" s="30"/>
      <c r="AP5244" s="30"/>
      <c r="AQ5244" s="30"/>
      <c r="AR5244" s="30"/>
      <c r="AS5244" s="30"/>
      <c r="AT5244" s="30"/>
      <c r="AU5244" s="30"/>
      <c r="AV5244" s="30"/>
      <c r="AW5244" s="30"/>
      <c r="AX5244" s="30"/>
      <c r="AY5244" s="30"/>
      <c r="AZ5244" s="30"/>
      <c r="BA5244" s="30"/>
      <c r="BB5244" s="30"/>
      <c r="BC5244" s="30"/>
      <c r="BD5244" s="30"/>
      <c r="BE5244" s="30"/>
      <c r="BF5244" s="30"/>
      <c r="BG5244" s="30"/>
      <c r="BH5244" s="30"/>
    </row>
    <row r="5245" spans="4:60" x14ac:dyDescent="0.2">
      <c r="D5245" s="23"/>
      <c r="F5245" s="28"/>
      <c r="H5245" s="1"/>
      <c r="Q5245" s="1"/>
      <c r="R5245" s="1"/>
      <c r="S5245" s="1"/>
      <c r="T5245" s="1"/>
      <c r="U5245" s="1"/>
      <c r="V5245" s="1"/>
      <c r="W5245" s="1"/>
      <c r="X5245" s="1"/>
      <c r="Y5245" s="1"/>
      <c r="Z5245" s="1"/>
      <c r="AA5245" s="1"/>
      <c r="AB5245" s="1"/>
      <c r="AC5245" s="1"/>
      <c r="AD5245" s="1"/>
      <c r="AE5245" s="1"/>
      <c r="AF5245" s="1"/>
      <c r="AG5245" s="1"/>
      <c r="AH5245" s="1"/>
      <c r="AI5245" s="1"/>
      <c r="AJ5245" s="1"/>
      <c r="AK5245" s="1"/>
      <c r="AL5245" s="1"/>
      <c r="AM5245" s="1"/>
      <c r="AN5245" s="1"/>
      <c r="AO5245" s="1"/>
      <c r="AP5245" s="1"/>
      <c r="AQ5245" s="1"/>
      <c r="AR5245" s="1"/>
      <c r="AS5245" s="1"/>
      <c r="AT5245" s="1"/>
      <c r="AU5245" s="1"/>
      <c r="AV5245" s="1"/>
      <c r="AW5245" s="1"/>
      <c r="AX5245" s="1"/>
      <c r="AY5245" s="1"/>
      <c r="AZ5245" s="1"/>
      <c r="BA5245" s="1"/>
      <c r="BB5245" s="1"/>
      <c r="BC5245" s="1"/>
      <c r="BD5245" s="1"/>
      <c r="BE5245" s="1"/>
      <c r="BF5245" s="1"/>
      <c r="BG5245" s="1"/>
      <c r="BH5245" s="1"/>
    </row>
    <row r="5246" spans="4:60" x14ac:dyDescent="0.2">
      <c r="D5246" s="23"/>
      <c r="F5246" s="1"/>
      <c r="H5246" s="1"/>
      <c r="Q5246" s="1"/>
      <c r="R5246" s="1"/>
      <c r="S5246" s="1"/>
      <c r="T5246" s="1"/>
      <c r="U5246" s="1"/>
      <c r="V5246" s="1"/>
      <c r="W5246" s="1"/>
      <c r="X5246" s="1"/>
      <c r="Y5246" s="1"/>
      <c r="Z5246" s="1"/>
      <c r="AA5246" s="1"/>
      <c r="AB5246" s="1"/>
      <c r="AC5246" s="1"/>
      <c r="AD5246" s="1"/>
      <c r="AE5246" s="1"/>
      <c r="AF5246" s="1"/>
      <c r="AG5246" s="1"/>
      <c r="AH5246" s="1"/>
      <c r="AI5246" s="1"/>
      <c r="AJ5246" s="1"/>
      <c r="AK5246" s="1"/>
      <c r="AL5246" s="1"/>
      <c r="AM5246" s="1"/>
      <c r="AN5246" s="1"/>
      <c r="AO5246" s="1"/>
      <c r="AP5246" s="1"/>
      <c r="AQ5246" s="1"/>
      <c r="AR5246" s="1"/>
      <c r="AS5246" s="1"/>
      <c r="AT5246" s="1"/>
      <c r="AU5246" s="1"/>
      <c r="AV5246" s="1"/>
      <c r="AW5246" s="1"/>
      <c r="AX5246" s="1"/>
      <c r="AY5246" s="1"/>
      <c r="AZ5246" s="1"/>
      <c r="BA5246" s="1"/>
      <c r="BB5246" s="1"/>
      <c r="BC5246" s="1"/>
      <c r="BD5246" s="1"/>
      <c r="BE5246" s="1"/>
      <c r="BF5246" s="1"/>
      <c r="BG5246" s="1"/>
      <c r="BH5246" s="1"/>
    </row>
    <row r="5247" spans="4:60" x14ac:dyDescent="0.2">
      <c r="D5247" s="23"/>
      <c r="F5247" s="1"/>
      <c r="H5247" s="1"/>
      <c r="I5247" s="26"/>
      <c r="J5247" s="26"/>
      <c r="K5247" s="26"/>
      <c r="L5247" s="26"/>
      <c r="M5247" s="26"/>
      <c r="N5247" s="26"/>
      <c r="O5247" s="26"/>
      <c r="P5247" s="26"/>
      <c r="Q5247" s="26"/>
      <c r="R5247" s="26"/>
      <c r="S5247" s="26"/>
      <c r="T5247" s="26"/>
      <c r="U5247" s="26"/>
      <c r="V5247" s="26"/>
      <c r="W5247" s="26"/>
      <c r="X5247" s="26"/>
      <c r="Y5247" s="26"/>
      <c r="Z5247" s="26"/>
      <c r="AA5247" s="26"/>
      <c r="AB5247" s="26"/>
      <c r="AC5247" s="26"/>
      <c r="AD5247" s="26"/>
      <c r="AE5247" s="26"/>
      <c r="AF5247" s="26"/>
      <c r="AG5247" s="26"/>
      <c r="AH5247" s="26"/>
      <c r="AI5247" s="26"/>
      <c r="AJ5247" s="26"/>
      <c r="AK5247" s="26"/>
      <c r="AL5247" s="26"/>
      <c r="AM5247" s="26"/>
      <c r="AN5247" s="26"/>
      <c r="AO5247" s="26"/>
      <c r="AP5247" s="26"/>
      <c r="AQ5247" s="26"/>
      <c r="AR5247" s="26"/>
      <c r="AS5247" s="26"/>
      <c r="AT5247" s="26"/>
      <c r="AU5247" s="26"/>
      <c r="AV5247" s="26"/>
      <c r="AW5247" s="26"/>
      <c r="AX5247" s="26"/>
      <c r="AY5247" s="26"/>
      <c r="AZ5247" s="26"/>
      <c r="BA5247" s="26"/>
      <c r="BB5247" s="26"/>
      <c r="BC5247" s="26"/>
      <c r="BD5247" s="26"/>
      <c r="BE5247" s="26"/>
      <c r="BF5247" s="26"/>
      <c r="BG5247" s="26"/>
      <c r="BH5247" s="26"/>
    </row>
    <row r="5248" spans="4:60" x14ac:dyDescent="0.2">
      <c r="D5248" s="23"/>
      <c r="F5248" s="28"/>
      <c r="H5248" s="1"/>
      <c r="Q5248" s="1"/>
      <c r="R5248" s="1"/>
      <c r="S5248" s="1"/>
      <c r="T5248" s="1"/>
      <c r="U5248" s="1"/>
      <c r="V5248" s="1"/>
      <c r="W5248" s="1"/>
      <c r="X5248" s="1"/>
      <c r="Y5248" s="1"/>
      <c r="Z5248" s="1"/>
      <c r="AA5248" s="1"/>
      <c r="AB5248" s="1"/>
      <c r="AC5248" s="1"/>
      <c r="AD5248" s="1"/>
      <c r="AE5248" s="1"/>
      <c r="AF5248" s="1"/>
      <c r="AG5248" s="1"/>
      <c r="AH5248" s="1"/>
      <c r="AI5248" s="1"/>
      <c r="AJ5248" s="1"/>
      <c r="AK5248" s="1"/>
      <c r="AL5248" s="1"/>
      <c r="AM5248" s="1"/>
      <c r="AN5248" s="1"/>
      <c r="AO5248" s="1"/>
      <c r="AP5248" s="1"/>
      <c r="AQ5248" s="1"/>
      <c r="AR5248" s="1"/>
      <c r="AS5248" s="1"/>
      <c r="AT5248" s="1"/>
      <c r="AU5248" s="1"/>
      <c r="AV5248" s="1"/>
      <c r="AW5248" s="1"/>
      <c r="AX5248" s="1"/>
      <c r="AY5248" s="1"/>
      <c r="AZ5248" s="1"/>
      <c r="BA5248" s="1"/>
      <c r="BB5248" s="1"/>
      <c r="BC5248" s="1"/>
      <c r="BD5248" s="1"/>
      <c r="BE5248" s="1"/>
      <c r="BF5248" s="1"/>
      <c r="BG5248" s="1"/>
      <c r="BH5248" s="1"/>
    </row>
    <row r="5249" spans="4:60" x14ac:dyDescent="0.2">
      <c r="D5249" s="23"/>
      <c r="F5249" s="28"/>
      <c r="H5249" s="1"/>
      <c r="I5249" s="29"/>
      <c r="J5249" s="29"/>
      <c r="K5249" s="29"/>
      <c r="L5249" s="29"/>
      <c r="M5249" s="29"/>
      <c r="N5249" s="29"/>
      <c r="O5249" s="29"/>
      <c r="P5249" s="29"/>
      <c r="Q5249" s="29"/>
      <c r="R5249" s="29"/>
      <c r="S5249" s="29"/>
      <c r="T5249" s="29"/>
      <c r="U5249" s="29"/>
      <c r="V5249" s="29"/>
      <c r="W5249" s="29"/>
      <c r="X5249" s="29"/>
      <c r="Y5249" s="29"/>
      <c r="Z5249" s="29"/>
      <c r="AA5249" s="29"/>
      <c r="AB5249" s="29"/>
      <c r="AC5249" s="29"/>
      <c r="AD5249" s="29"/>
      <c r="AE5249" s="29"/>
      <c r="AF5249" s="29"/>
      <c r="AG5249" s="29"/>
      <c r="AH5249" s="29"/>
      <c r="AI5249" s="29"/>
      <c r="AJ5249" s="29"/>
      <c r="AK5249" s="29"/>
      <c r="AL5249" s="29"/>
      <c r="AM5249" s="29"/>
      <c r="AN5249" s="29"/>
      <c r="AO5249" s="29"/>
      <c r="AP5249" s="29"/>
      <c r="AQ5249" s="29"/>
      <c r="AR5249" s="29"/>
      <c r="AS5249" s="29"/>
      <c r="AT5249" s="29"/>
      <c r="AU5249" s="29"/>
      <c r="AV5249" s="29"/>
      <c r="AW5249" s="29"/>
      <c r="AX5249" s="29"/>
      <c r="AY5249" s="29"/>
      <c r="AZ5249" s="29"/>
      <c r="BA5249" s="29"/>
      <c r="BB5249" s="29"/>
      <c r="BC5249" s="29"/>
      <c r="BD5249" s="29"/>
      <c r="BE5249" s="29"/>
      <c r="BF5249" s="29"/>
      <c r="BG5249" s="29"/>
      <c r="BH5249" s="29"/>
    </row>
    <row r="5250" spans="4:60" x14ac:dyDescent="0.2">
      <c r="D5250" s="23"/>
      <c r="F5250" s="28"/>
      <c r="H5250" s="30"/>
      <c r="I5250" s="30"/>
      <c r="J5250" s="30"/>
      <c r="K5250" s="30"/>
      <c r="L5250" s="30"/>
      <c r="M5250" s="30"/>
      <c r="N5250" s="30"/>
      <c r="O5250" s="30"/>
      <c r="P5250" s="30"/>
      <c r="Q5250" s="30"/>
      <c r="R5250" s="30"/>
      <c r="S5250" s="30"/>
      <c r="T5250" s="30"/>
      <c r="U5250" s="30"/>
      <c r="V5250" s="30"/>
      <c r="W5250" s="30"/>
      <c r="X5250" s="30"/>
      <c r="Y5250" s="30"/>
      <c r="Z5250" s="30"/>
      <c r="AA5250" s="30"/>
      <c r="AB5250" s="30"/>
      <c r="AC5250" s="30"/>
      <c r="AD5250" s="30"/>
      <c r="AE5250" s="30"/>
      <c r="AF5250" s="30"/>
      <c r="AG5250" s="30"/>
      <c r="AH5250" s="30"/>
      <c r="AI5250" s="30"/>
      <c r="AJ5250" s="30"/>
      <c r="AK5250" s="30"/>
      <c r="AL5250" s="30"/>
      <c r="AM5250" s="30"/>
      <c r="AN5250" s="30"/>
      <c r="AO5250" s="30"/>
      <c r="AP5250" s="30"/>
      <c r="AQ5250" s="30"/>
      <c r="AR5250" s="30"/>
      <c r="AS5250" s="30"/>
      <c r="AT5250" s="30"/>
      <c r="AU5250" s="30"/>
      <c r="AV5250" s="30"/>
      <c r="AW5250" s="30"/>
      <c r="AX5250" s="30"/>
      <c r="AY5250" s="30"/>
      <c r="AZ5250" s="30"/>
      <c r="BA5250" s="30"/>
      <c r="BB5250" s="30"/>
      <c r="BC5250" s="30"/>
      <c r="BD5250" s="30"/>
      <c r="BE5250" s="30"/>
      <c r="BF5250" s="30"/>
      <c r="BG5250" s="30"/>
      <c r="BH5250" s="30"/>
    </row>
    <row r="5251" spans="4:60" x14ac:dyDescent="0.2">
      <c r="D5251" s="23"/>
      <c r="F5251" s="28"/>
      <c r="H5251" s="1"/>
      <c r="Q5251" s="1"/>
      <c r="R5251" s="1"/>
      <c r="S5251" s="1"/>
      <c r="T5251" s="1"/>
      <c r="U5251" s="1"/>
      <c r="V5251" s="1"/>
      <c r="W5251" s="1"/>
      <c r="X5251" s="1"/>
      <c r="Y5251" s="1"/>
      <c r="Z5251" s="1"/>
      <c r="AA5251" s="1"/>
      <c r="AB5251" s="1"/>
      <c r="AC5251" s="1"/>
      <c r="AD5251" s="1"/>
      <c r="AE5251" s="1"/>
      <c r="AF5251" s="1"/>
      <c r="AG5251" s="1"/>
      <c r="AH5251" s="1"/>
      <c r="AI5251" s="1"/>
      <c r="AJ5251" s="1"/>
      <c r="AK5251" s="1"/>
      <c r="AL5251" s="1"/>
      <c r="AM5251" s="1"/>
      <c r="AN5251" s="1"/>
      <c r="AO5251" s="1"/>
      <c r="AP5251" s="1"/>
      <c r="AQ5251" s="1"/>
      <c r="AR5251" s="1"/>
      <c r="AS5251" s="1"/>
      <c r="AT5251" s="1"/>
      <c r="AU5251" s="1"/>
      <c r="AV5251" s="1"/>
      <c r="AW5251" s="1"/>
      <c r="AX5251" s="1"/>
      <c r="AY5251" s="1"/>
      <c r="AZ5251" s="1"/>
      <c r="BA5251" s="1"/>
      <c r="BB5251" s="1"/>
      <c r="BC5251" s="1"/>
      <c r="BD5251" s="1"/>
      <c r="BE5251" s="1"/>
      <c r="BF5251" s="1"/>
      <c r="BG5251" s="1"/>
      <c r="BH5251" s="1"/>
    </row>
    <row r="5252" spans="4:60" x14ac:dyDescent="0.2">
      <c r="D5252" s="23"/>
      <c r="F5252" s="1"/>
      <c r="H5252" s="1"/>
      <c r="Q5252" s="1"/>
      <c r="R5252" s="1"/>
      <c r="S5252" s="1"/>
      <c r="T5252" s="1"/>
      <c r="U5252" s="1"/>
      <c r="V5252" s="1"/>
      <c r="W5252" s="1"/>
      <c r="X5252" s="1"/>
      <c r="Y5252" s="1"/>
      <c r="Z5252" s="1"/>
      <c r="AA5252" s="1"/>
      <c r="AB5252" s="1"/>
      <c r="AC5252" s="1"/>
      <c r="AD5252" s="1"/>
      <c r="AE5252" s="1"/>
      <c r="AF5252" s="1"/>
      <c r="AG5252" s="1"/>
      <c r="AH5252" s="1"/>
      <c r="AI5252" s="1"/>
      <c r="AJ5252" s="1"/>
      <c r="AK5252" s="1"/>
      <c r="AL5252" s="1"/>
      <c r="AM5252" s="1"/>
      <c r="AN5252" s="1"/>
      <c r="AO5252" s="1"/>
      <c r="AP5252" s="1"/>
      <c r="AQ5252" s="1"/>
      <c r="AR5252" s="1"/>
      <c r="AS5252" s="1"/>
      <c r="AT5252" s="1"/>
      <c r="AU5252" s="1"/>
      <c r="AV5252" s="1"/>
      <c r="AW5252" s="1"/>
      <c r="AX5252" s="1"/>
      <c r="AY5252" s="1"/>
      <c r="AZ5252" s="1"/>
      <c r="BA5252" s="1"/>
      <c r="BB5252" s="1"/>
      <c r="BC5252" s="1"/>
      <c r="BD5252" s="1"/>
      <c r="BE5252" s="1"/>
      <c r="BF5252" s="1"/>
      <c r="BG5252" s="1"/>
      <c r="BH5252" s="1"/>
    </row>
    <row r="5253" spans="4:60" x14ac:dyDescent="0.2">
      <c r="D5253" s="23"/>
      <c r="F5253" s="1"/>
      <c r="H5253" s="1"/>
      <c r="I5253" s="26"/>
      <c r="J5253" s="26"/>
      <c r="K5253" s="26"/>
      <c r="L5253" s="26"/>
      <c r="M5253" s="26"/>
      <c r="N5253" s="26"/>
      <c r="O5253" s="26"/>
      <c r="P5253" s="26"/>
      <c r="Q5253" s="26"/>
      <c r="R5253" s="26"/>
      <c r="S5253" s="26"/>
      <c r="T5253" s="26"/>
      <c r="U5253" s="26"/>
      <c r="V5253" s="26"/>
      <c r="W5253" s="26"/>
      <c r="X5253" s="26"/>
      <c r="Y5253" s="26"/>
      <c r="Z5253" s="26"/>
      <c r="AA5253" s="26"/>
      <c r="AB5253" s="26"/>
      <c r="AC5253" s="26"/>
      <c r="AD5253" s="26"/>
      <c r="AE5253" s="26"/>
      <c r="AF5253" s="26"/>
      <c r="AG5253" s="26"/>
      <c r="AH5253" s="26"/>
      <c r="AI5253" s="26"/>
      <c r="AJ5253" s="26"/>
      <c r="AK5253" s="26"/>
      <c r="AL5253" s="26"/>
      <c r="AM5253" s="26"/>
      <c r="AN5253" s="26"/>
      <c r="AO5253" s="26"/>
      <c r="AP5253" s="26"/>
      <c r="AQ5253" s="26"/>
      <c r="AR5253" s="26"/>
      <c r="AS5253" s="26"/>
      <c r="AT5253" s="26"/>
      <c r="AU5253" s="26"/>
      <c r="AV5253" s="26"/>
      <c r="AW5253" s="26"/>
      <c r="AX5253" s="26"/>
      <c r="AY5253" s="26"/>
      <c r="AZ5253" s="26"/>
      <c r="BA5253" s="26"/>
      <c r="BB5253" s="26"/>
      <c r="BC5253" s="26"/>
      <c r="BD5253" s="26"/>
      <c r="BE5253" s="26"/>
      <c r="BF5253" s="26"/>
      <c r="BG5253" s="26"/>
      <c r="BH5253" s="26"/>
    </row>
    <row r="5254" spans="4:60" x14ac:dyDescent="0.2">
      <c r="D5254" s="23"/>
      <c r="F5254" s="28"/>
      <c r="H5254" s="1"/>
      <c r="Q5254" s="1"/>
      <c r="R5254" s="1"/>
      <c r="S5254" s="1"/>
      <c r="T5254" s="1"/>
      <c r="U5254" s="1"/>
      <c r="V5254" s="1"/>
      <c r="W5254" s="1"/>
      <c r="X5254" s="1"/>
      <c r="Y5254" s="1"/>
      <c r="Z5254" s="1"/>
      <c r="AA5254" s="1"/>
      <c r="AB5254" s="1"/>
      <c r="AC5254" s="1"/>
      <c r="AD5254" s="1"/>
      <c r="AE5254" s="1"/>
      <c r="AF5254" s="1"/>
      <c r="AG5254" s="1"/>
      <c r="AH5254" s="1"/>
      <c r="AI5254" s="1"/>
      <c r="AJ5254" s="1"/>
      <c r="AK5254" s="1"/>
      <c r="AL5254" s="1"/>
      <c r="AM5254" s="1"/>
      <c r="AN5254" s="1"/>
      <c r="AO5254" s="1"/>
      <c r="AP5254" s="1"/>
      <c r="AQ5254" s="1"/>
      <c r="AR5254" s="1"/>
      <c r="AS5254" s="1"/>
      <c r="AT5254" s="1"/>
      <c r="AU5254" s="1"/>
      <c r="AV5254" s="1"/>
      <c r="AW5254" s="1"/>
      <c r="AX5254" s="1"/>
      <c r="AY5254" s="1"/>
      <c r="AZ5254" s="1"/>
      <c r="BA5254" s="1"/>
      <c r="BB5254" s="1"/>
      <c r="BC5254" s="1"/>
      <c r="BD5254" s="1"/>
      <c r="BE5254" s="1"/>
      <c r="BF5254" s="1"/>
      <c r="BG5254" s="1"/>
      <c r="BH5254" s="1"/>
    </row>
    <row r="5255" spans="4:60" x14ac:dyDescent="0.2">
      <c r="D5255" s="23"/>
      <c r="F5255" s="28"/>
      <c r="H5255" s="1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29"/>
      <c r="AQ5255" s="29"/>
      <c r="AR5255" s="29"/>
      <c r="AS5255" s="29"/>
      <c r="AT5255" s="29"/>
      <c r="AU5255" s="29"/>
      <c r="AV5255" s="29"/>
      <c r="AW5255" s="29"/>
      <c r="AX5255" s="29"/>
      <c r="AY5255" s="29"/>
      <c r="AZ5255" s="29"/>
      <c r="BA5255" s="29"/>
      <c r="BB5255" s="29"/>
      <c r="BC5255" s="29"/>
      <c r="BD5255" s="29"/>
      <c r="BE5255" s="29"/>
      <c r="BF5255" s="29"/>
      <c r="BG5255" s="29"/>
      <c r="BH5255" s="29"/>
    </row>
    <row r="5256" spans="4:60" x14ac:dyDescent="0.2">
      <c r="D5256" s="23"/>
      <c r="F5256" s="28"/>
      <c r="H5256" s="30"/>
      <c r="I5256" s="30"/>
      <c r="J5256" s="30"/>
      <c r="K5256" s="30"/>
      <c r="L5256" s="30"/>
      <c r="M5256" s="30"/>
      <c r="N5256" s="30"/>
      <c r="O5256" s="30"/>
      <c r="P5256" s="30"/>
      <c r="Q5256" s="30"/>
      <c r="R5256" s="30"/>
      <c r="S5256" s="30"/>
      <c r="T5256" s="30"/>
      <c r="U5256" s="30"/>
      <c r="V5256" s="30"/>
      <c r="W5256" s="30"/>
      <c r="X5256" s="30"/>
      <c r="Y5256" s="30"/>
      <c r="Z5256" s="30"/>
      <c r="AA5256" s="30"/>
      <c r="AB5256" s="30"/>
      <c r="AC5256" s="30"/>
      <c r="AD5256" s="30"/>
      <c r="AE5256" s="30"/>
      <c r="AF5256" s="30"/>
      <c r="AG5256" s="30"/>
      <c r="AH5256" s="30"/>
      <c r="AI5256" s="30"/>
      <c r="AJ5256" s="30"/>
      <c r="AK5256" s="30"/>
      <c r="AL5256" s="30"/>
      <c r="AM5256" s="30"/>
      <c r="AN5256" s="30"/>
      <c r="AO5256" s="30"/>
      <c r="AP5256" s="30"/>
      <c r="AQ5256" s="30"/>
      <c r="AR5256" s="30"/>
      <c r="AS5256" s="30"/>
      <c r="AT5256" s="30"/>
      <c r="AU5256" s="30"/>
      <c r="AV5256" s="30"/>
      <c r="AW5256" s="30"/>
      <c r="AX5256" s="30"/>
      <c r="AY5256" s="30"/>
      <c r="AZ5256" s="30"/>
      <c r="BA5256" s="30"/>
      <c r="BB5256" s="30"/>
      <c r="BC5256" s="30"/>
      <c r="BD5256" s="30"/>
      <c r="BE5256" s="30"/>
      <c r="BF5256" s="30"/>
      <c r="BG5256" s="30"/>
      <c r="BH5256" s="30"/>
    </row>
    <row r="5257" spans="4:60" x14ac:dyDescent="0.2">
      <c r="D5257" s="23"/>
      <c r="F5257" s="28"/>
      <c r="H5257" s="1"/>
      <c r="Q5257" s="1"/>
      <c r="R5257" s="1"/>
      <c r="S5257" s="1"/>
      <c r="T5257" s="1"/>
      <c r="U5257" s="1"/>
      <c r="V5257" s="1"/>
      <c r="W5257" s="1"/>
      <c r="X5257" s="1"/>
      <c r="Y5257" s="1"/>
      <c r="Z5257" s="1"/>
      <c r="AA5257" s="1"/>
      <c r="AB5257" s="1"/>
      <c r="AC5257" s="1"/>
      <c r="AD5257" s="1"/>
      <c r="AE5257" s="1"/>
      <c r="AF5257" s="1"/>
      <c r="AG5257" s="1"/>
      <c r="AH5257" s="1"/>
      <c r="AI5257" s="1"/>
      <c r="AJ5257" s="1"/>
      <c r="AK5257" s="1"/>
      <c r="AL5257" s="1"/>
      <c r="AM5257" s="1"/>
      <c r="AN5257" s="1"/>
      <c r="AO5257" s="1"/>
      <c r="AP5257" s="1"/>
      <c r="AQ5257" s="1"/>
      <c r="AR5257" s="1"/>
      <c r="AS5257" s="1"/>
      <c r="AT5257" s="1"/>
      <c r="AU5257" s="1"/>
      <c r="AV5257" s="1"/>
      <c r="AW5257" s="1"/>
      <c r="AX5257" s="1"/>
      <c r="AY5257" s="1"/>
      <c r="AZ5257" s="1"/>
      <c r="BA5257" s="1"/>
      <c r="BB5257" s="1"/>
      <c r="BC5257" s="1"/>
      <c r="BD5257" s="1"/>
      <c r="BE5257" s="1"/>
      <c r="BF5257" s="1"/>
      <c r="BG5257" s="1"/>
      <c r="BH5257" s="1"/>
    </row>
    <row r="5258" spans="4:60" x14ac:dyDescent="0.2">
      <c r="D5258" s="23"/>
      <c r="F5258" s="1"/>
      <c r="H5258" s="1"/>
      <c r="Q5258" s="1"/>
      <c r="R5258" s="1"/>
      <c r="S5258" s="1"/>
      <c r="T5258" s="1"/>
      <c r="U5258" s="1"/>
      <c r="V5258" s="1"/>
      <c r="W5258" s="1"/>
      <c r="X5258" s="1"/>
      <c r="Y5258" s="1"/>
      <c r="Z5258" s="1"/>
      <c r="AA5258" s="1"/>
      <c r="AB5258" s="1"/>
      <c r="AC5258" s="1"/>
      <c r="AD5258" s="1"/>
      <c r="AE5258" s="1"/>
      <c r="AF5258" s="1"/>
      <c r="AG5258" s="1"/>
      <c r="AH5258" s="1"/>
      <c r="AI5258" s="1"/>
      <c r="AJ5258" s="1"/>
      <c r="AK5258" s="1"/>
      <c r="AL5258" s="1"/>
      <c r="AM5258" s="1"/>
      <c r="AN5258" s="1"/>
      <c r="AO5258" s="1"/>
      <c r="AP5258" s="1"/>
      <c r="AQ5258" s="1"/>
      <c r="AR5258" s="1"/>
      <c r="AS5258" s="1"/>
      <c r="AT5258" s="1"/>
      <c r="AU5258" s="1"/>
      <c r="AV5258" s="1"/>
      <c r="AW5258" s="1"/>
      <c r="AX5258" s="1"/>
      <c r="AY5258" s="1"/>
      <c r="AZ5258" s="1"/>
      <c r="BA5258" s="1"/>
      <c r="BB5258" s="1"/>
      <c r="BC5258" s="1"/>
      <c r="BD5258" s="1"/>
      <c r="BE5258" s="1"/>
      <c r="BF5258" s="1"/>
      <c r="BG5258" s="1"/>
      <c r="BH5258" s="1"/>
    </row>
    <row r="5259" spans="4:60" x14ac:dyDescent="0.2">
      <c r="D5259" s="23"/>
      <c r="F5259" s="1"/>
      <c r="H5259" s="1"/>
      <c r="I5259" s="26"/>
      <c r="J5259" s="26"/>
      <c r="K5259" s="26"/>
      <c r="L5259" s="26"/>
      <c r="M5259" s="26"/>
      <c r="N5259" s="26"/>
      <c r="O5259" s="26"/>
      <c r="P5259" s="26"/>
      <c r="Q5259" s="26"/>
      <c r="R5259" s="26"/>
      <c r="S5259" s="26"/>
      <c r="T5259" s="26"/>
      <c r="U5259" s="26"/>
      <c r="V5259" s="26"/>
      <c r="W5259" s="26"/>
      <c r="X5259" s="26"/>
      <c r="Y5259" s="26"/>
      <c r="Z5259" s="26"/>
      <c r="AA5259" s="26"/>
      <c r="AB5259" s="26"/>
      <c r="AC5259" s="26"/>
      <c r="AD5259" s="26"/>
      <c r="AE5259" s="26"/>
      <c r="AF5259" s="26"/>
      <c r="AG5259" s="26"/>
      <c r="AH5259" s="26"/>
      <c r="AI5259" s="26"/>
      <c r="AJ5259" s="26"/>
      <c r="AK5259" s="26"/>
      <c r="AL5259" s="26"/>
      <c r="AM5259" s="26"/>
      <c r="AN5259" s="26"/>
      <c r="AO5259" s="26"/>
      <c r="AP5259" s="26"/>
      <c r="AQ5259" s="26"/>
      <c r="AR5259" s="26"/>
      <c r="AS5259" s="26"/>
      <c r="AT5259" s="26"/>
      <c r="AU5259" s="26"/>
      <c r="AV5259" s="26"/>
      <c r="AW5259" s="26"/>
      <c r="AX5259" s="26"/>
      <c r="AY5259" s="26"/>
      <c r="AZ5259" s="26"/>
      <c r="BA5259" s="26"/>
      <c r="BB5259" s="26"/>
      <c r="BC5259" s="26"/>
      <c r="BD5259" s="26"/>
      <c r="BE5259" s="26"/>
      <c r="BF5259" s="26"/>
      <c r="BG5259" s="26"/>
      <c r="BH5259" s="26"/>
    </row>
    <row r="5260" spans="4:60" x14ac:dyDescent="0.2">
      <c r="D5260" s="23"/>
      <c r="F5260" s="28"/>
      <c r="H5260" s="1"/>
      <c r="Q5260" s="1"/>
      <c r="R5260" s="1"/>
      <c r="S5260" s="1"/>
      <c r="T5260" s="1"/>
      <c r="U5260" s="1"/>
      <c r="V5260" s="1"/>
      <c r="W5260" s="1"/>
      <c r="X5260" s="1"/>
      <c r="Y5260" s="1"/>
      <c r="Z5260" s="1"/>
      <c r="AA5260" s="1"/>
      <c r="AB5260" s="1"/>
      <c r="AC5260" s="1"/>
      <c r="AD5260" s="1"/>
      <c r="AE5260" s="1"/>
      <c r="AF5260" s="1"/>
      <c r="AG5260" s="1"/>
      <c r="AH5260" s="1"/>
      <c r="AI5260" s="1"/>
      <c r="AJ5260" s="1"/>
      <c r="AK5260" s="1"/>
      <c r="AL5260" s="1"/>
      <c r="AM5260" s="1"/>
      <c r="AN5260" s="1"/>
      <c r="AO5260" s="1"/>
      <c r="AP5260" s="1"/>
      <c r="AQ5260" s="1"/>
      <c r="AR5260" s="1"/>
      <c r="AS5260" s="1"/>
      <c r="AT5260" s="1"/>
      <c r="AU5260" s="1"/>
      <c r="AV5260" s="1"/>
      <c r="AW5260" s="1"/>
      <c r="AX5260" s="1"/>
      <c r="AY5260" s="1"/>
      <c r="AZ5260" s="1"/>
      <c r="BA5260" s="1"/>
      <c r="BB5260" s="1"/>
      <c r="BC5260" s="1"/>
      <c r="BD5260" s="1"/>
      <c r="BE5260" s="1"/>
      <c r="BF5260" s="1"/>
      <c r="BG5260" s="1"/>
      <c r="BH5260" s="1"/>
    </row>
    <row r="5261" spans="4:60" x14ac:dyDescent="0.2">
      <c r="D5261" s="23"/>
      <c r="F5261" s="28"/>
      <c r="H5261" s="1"/>
      <c r="I5261" s="29"/>
      <c r="J5261" s="29"/>
      <c r="K5261" s="29"/>
      <c r="L5261" s="29"/>
      <c r="M5261" s="29"/>
      <c r="N5261" s="29"/>
      <c r="O5261" s="29"/>
      <c r="P5261" s="29"/>
      <c r="Q5261" s="29"/>
      <c r="R5261" s="29"/>
      <c r="S5261" s="29"/>
      <c r="T5261" s="29"/>
      <c r="U5261" s="29"/>
      <c r="V5261" s="29"/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29"/>
      <c r="AQ5261" s="29"/>
      <c r="AR5261" s="29"/>
      <c r="AS5261" s="29"/>
      <c r="AT5261" s="29"/>
      <c r="AU5261" s="29"/>
      <c r="AV5261" s="29"/>
      <c r="AW5261" s="29"/>
      <c r="AX5261" s="29"/>
      <c r="AY5261" s="29"/>
      <c r="AZ5261" s="29"/>
      <c r="BA5261" s="29"/>
      <c r="BB5261" s="29"/>
      <c r="BC5261" s="29"/>
      <c r="BD5261" s="29"/>
      <c r="BE5261" s="29"/>
      <c r="BF5261" s="29"/>
      <c r="BG5261" s="29"/>
      <c r="BH5261" s="29"/>
    </row>
    <row r="5262" spans="4:60" x14ac:dyDescent="0.2">
      <c r="D5262" s="23"/>
      <c r="F5262" s="28"/>
      <c r="H5262" s="30"/>
      <c r="I5262" s="30"/>
      <c r="J5262" s="30"/>
      <c r="K5262" s="30"/>
      <c r="L5262" s="30"/>
      <c r="M5262" s="30"/>
      <c r="N5262" s="30"/>
      <c r="O5262" s="30"/>
      <c r="P5262" s="30"/>
      <c r="Q5262" s="30"/>
      <c r="R5262" s="30"/>
      <c r="S5262" s="30"/>
      <c r="T5262" s="30"/>
      <c r="U5262" s="30"/>
      <c r="V5262" s="30"/>
      <c r="W5262" s="30"/>
      <c r="X5262" s="30"/>
      <c r="Y5262" s="30"/>
      <c r="Z5262" s="30"/>
      <c r="AA5262" s="30"/>
      <c r="AB5262" s="30"/>
      <c r="AC5262" s="30"/>
      <c r="AD5262" s="30"/>
      <c r="AE5262" s="30"/>
      <c r="AF5262" s="30"/>
      <c r="AG5262" s="30"/>
      <c r="AH5262" s="30"/>
      <c r="AI5262" s="30"/>
      <c r="AJ5262" s="30"/>
      <c r="AK5262" s="30"/>
      <c r="AL5262" s="30"/>
      <c r="AM5262" s="30"/>
      <c r="AN5262" s="30"/>
      <c r="AO5262" s="30"/>
      <c r="AP5262" s="30"/>
      <c r="AQ5262" s="30"/>
      <c r="AR5262" s="30"/>
      <c r="AS5262" s="30"/>
      <c r="AT5262" s="30"/>
      <c r="AU5262" s="30"/>
      <c r="AV5262" s="30"/>
      <c r="AW5262" s="30"/>
      <c r="AX5262" s="30"/>
      <c r="AY5262" s="30"/>
      <c r="AZ5262" s="30"/>
      <c r="BA5262" s="30"/>
      <c r="BB5262" s="30"/>
      <c r="BC5262" s="30"/>
      <c r="BD5262" s="30"/>
      <c r="BE5262" s="30"/>
      <c r="BF5262" s="30"/>
      <c r="BG5262" s="30"/>
      <c r="BH5262" s="30"/>
    </row>
    <row r="5263" spans="4:60" x14ac:dyDescent="0.2">
      <c r="D5263" s="23"/>
      <c r="F5263" s="28"/>
      <c r="H5263" s="1"/>
      <c r="Q5263" s="1"/>
      <c r="R5263" s="1"/>
      <c r="S5263" s="1"/>
      <c r="T5263" s="1"/>
      <c r="U5263" s="1"/>
      <c r="V5263" s="1"/>
      <c r="W5263" s="1"/>
      <c r="X5263" s="1"/>
      <c r="Y5263" s="1"/>
      <c r="Z5263" s="1"/>
      <c r="AA5263" s="1"/>
      <c r="AB5263" s="1"/>
      <c r="AC5263" s="1"/>
      <c r="AD5263" s="1"/>
      <c r="AE5263" s="1"/>
      <c r="AF5263" s="1"/>
      <c r="AG5263" s="1"/>
      <c r="AH5263" s="1"/>
      <c r="AI5263" s="1"/>
      <c r="AJ5263" s="1"/>
      <c r="AK5263" s="1"/>
      <c r="AL5263" s="1"/>
      <c r="AM5263" s="1"/>
      <c r="AN5263" s="1"/>
      <c r="AO5263" s="1"/>
      <c r="AP5263" s="1"/>
      <c r="AQ5263" s="1"/>
      <c r="AR5263" s="1"/>
      <c r="AS5263" s="1"/>
      <c r="AT5263" s="1"/>
      <c r="AU5263" s="1"/>
      <c r="AV5263" s="1"/>
      <c r="AW5263" s="1"/>
      <c r="AX5263" s="1"/>
      <c r="AY5263" s="1"/>
      <c r="AZ5263" s="1"/>
      <c r="BA5263" s="1"/>
      <c r="BB5263" s="1"/>
      <c r="BC5263" s="1"/>
      <c r="BD5263" s="1"/>
      <c r="BE5263" s="1"/>
      <c r="BF5263" s="1"/>
      <c r="BG5263" s="1"/>
      <c r="BH5263" s="1"/>
    </row>
    <row r="5264" spans="4:60" x14ac:dyDescent="0.2">
      <c r="D5264" s="23"/>
      <c r="F5264" s="1"/>
      <c r="H5264" s="1"/>
      <c r="Q5264" s="1"/>
      <c r="R5264" s="1"/>
      <c r="S5264" s="1"/>
      <c r="T5264" s="1"/>
      <c r="U5264" s="1"/>
      <c r="V5264" s="1"/>
      <c r="W5264" s="1"/>
      <c r="X5264" s="1"/>
      <c r="Y5264" s="1"/>
      <c r="Z5264" s="1"/>
      <c r="AA5264" s="1"/>
      <c r="AB5264" s="1"/>
      <c r="AC5264" s="1"/>
      <c r="AD5264" s="1"/>
      <c r="AE5264" s="1"/>
      <c r="AF5264" s="1"/>
      <c r="AG5264" s="1"/>
      <c r="AH5264" s="1"/>
      <c r="AI5264" s="1"/>
      <c r="AJ5264" s="1"/>
      <c r="AK5264" s="1"/>
      <c r="AL5264" s="1"/>
      <c r="AM5264" s="1"/>
      <c r="AN5264" s="1"/>
      <c r="AO5264" s="1"/>
      <c r="AP5264" s="1"/>
      <c r="AQ5264" s="1"/>
      <c r="AR5264" s="1"/>
      <c r="AS5264" s="1"/>
      <c r="AT5264" s="1"/>
      <c r="AU5264" s="1"/>
      <c r="AV5264" s="1"/>
      <c r="AW5264" s="1"/>
      <c r="AX5264" s="1"/>
      <c r="AY5264" s="1"/>
      <c r="AZ5264" s="1"/>
      <c r="BA5264" s="1"/>
      <c r="BB5264" s="1"/>
      <c r="BC5264" s="1"/>
      <c r="BD5264" s="1"/>
      <c r="BE5264" s="1"/>
      <c r="BF5264" s="1"/>
      <c r="BG5264" s="1"/>
      <c r="BH5264" s="1"/>
    </row>
    <row r="5265" spans="4:60" x14ac:dyDescent="0.2">
      <c r="D5265" s="23"/>
      <c r="F5265" s="1"/>
      <c r="H5265" s="1"/>
      <c r="I5265" s="26"/>
      <c r="J5265" s="26"/>
      <c r="K5265" s="26"/>
      <c r="L5265" s="26"/>
      <c r="M5265" s="26"/>
      <c r="N5265" s="26"/>
      <c r="O5265" s="26"/>
      <c r="P5265" s="26"/>
      <c r="Q5265" s="26"/>
      <c r="R5265" s="26"/>
      <c r="S5265" s="26"/>
      <c r="T5265" s="26"/>
      <c r="U5265" s="26"/>
      <c r="V5265" s="26"/>
      <c r="W5265" s="26"/>
      <c r="X5265" s="26"/>
      <c r="Y5265" s="26"/>
      <c r="Z5265" s="26"/>
      <c r="AA5265" s="26"/>
      <c r="AB5265" s="26"/>
      <c r="AC5265" s="26"/>
      <c r="AD5265" s="26"/>
      <c r="AE5265" s="26"/>
      <c r="AF5265" s="26"/>
      <c r="AG5265" s="26"/>
      <c r="AH5265" s="26"/>
      <c r="AI5265" s="26"/>
      <c r="AJ5265" s="26"/>
      <c r="AK5265" s="26"/>
      <c r="AL5265" s="26"/>
      <c r="AM5265" s="26"/>
      <c r="AN5265" s="26"/>
      <c r="AO5265" s="26"/>
      <c r="AP5265" s="26"/>
      <c r="AQ5265" s="26"/>
      <c r="AR5265" s="26"/>
      <c r="AS5265" s="26"/>
      <c r="AT5265" s="26"/>
      <c r="AU5265" s="26"/>
      <c r="AV5265" s="26"/>
      <c r="AW5265" s="26"/>
      <c r="AX5265" s="26"/>
      <c r="AY5265" s="26"/>
      <c r="AZ5265" s="26"/>
      <c r="BA5265" s="26"/>
      <c r="BB5265" s="26"/>
      <c r="BC5265" s="26"/>
      <c r="BD5265" s="26"/>
      <c r="BE5265" s="26"/>
      <c r="BF5265" s="26"/>
      <c r="BG5265" s="26"/>
      <c r="BH5265" s="26"/>
    </row>
    <row r="5266" spans="4:60" x14ac:dyDescent="0.2">
      <c r="D5266" s="23"/>
      <c r="F5266" s="28"/>
      <c r="H5266" s="1"/>
      <c r="Q5266" s="1"/>
      <c r="R5266" s="1"/>
      <c r="S5266" s="1"/>
      <c r="T5266" s="1"/>
      <c r="U5266" s="1"/>
      <c r="V5266" s="1"/>
      <c r="W5266" s="1"/>
      <c r="X5266" s="1"/>
      <c r="Y5266" s="1"/>
      <c r="Z5266" s="1"/>
      <c r="AA5266" s="1"/>
      <c r="AB5266" s="1"/>
      <c r="AC5266" s="1"/>
      <c r="AD5266" s="1"/>
      <c r="AE5266" s="1"/>
      <c r="AF5266" s="1"/>
      <c r="AG5266" s="1"/>
      <c r="AH5266" s="1"/>
      <c r="AI5266" s="1"/>
      <c r="AJ5266" s="1"/>
      <c r="AK5266" s="1"/>
      <c r="AL5266" s="1"/>
      <c r="AM5266" s="1"/>
      <c r="AN5266" s="1"/>
      <c r="AO5266" s="1"/>
      <c r="AP5266" s="1"/>
      <c r="AQ5266" s="1"/>
      <c r="AR5266" s="1"/>
      <c r="AS5266" s="1"/>
      <c r="AT5266" s="1"/>
      <c r="AU5266" s="1"/>
      <c r="AV5266" s="1"/>
      <c r="AW5266" s="1"/>
      <c r="AX5266" s="1"/>
      <c r="AY5266" s="1"/>
      <c r="AZ5266" s="1"/>
      <c r="BA5266" s="1"/>
      <c r="BB5266" s="1"/>
      <c r="BC5266" s="1"/>
      <c r="BD5266" s="1"/>
      <c r="BE5266" s="1"/>
      <c r="BF5266" s="1"/>
      <c r="BG5266" s="1"/>
      <c r="BH5266" s="1"/>
    </row>
    <row r="5267" spans="4:60" x14ac:dyDescent="0.2">
      <c r="D5267" s="23"/>
      <c r="F5267" s="28"/>
      <c r="H5267" s="1"/>
      <c r="I5267" s="29"/>
      <c r="J5267" s="29"/>
      <c r="K5267" s="29"/>
      <c r="L5267" s="29"/>
      <c r="M5267" s="29"/>
      <c r="N5267" s="29"/>
      <c r="O5267" s="29"/>
      <c r="P5267" s="29"/>
      <c r="Q5267" s="29"/>
      <c r="R5267" s="29"/>
      <c r="S5267" s="29"/>
      <c r="T5267" s="29"/>
      <c r="U5267" s="29"/>
      <c r="V5267" s="29"/>
      <c r="W5267" s="29"/>
      <c r="X5267" s="29"/>
      <c r="Y5267" s="29"/>
      <c r="Z5267" s="29"/>
      <c r="AA5267" s="29"/>
      <c r="AB5267" s="29"/>
      <c r="AC5267" s="29"/>
      <c r="AD5267" s="29"/>
      <c r="AE5267" s="29"/>
      <c r="AF5267" s="29"/>
      <c r="AG5267" s="29"/>
      <c r="AH5267" s="29"/>
      <c r="AI5267" s="29"/>
      <c r="AJ5267" s="29"/>
      <c r="AK5267" s="29"/>
      <c r="AL5267" s="29"/>
      <c r="AM5267" s="29"/>
      <c r="AN5267" s="29"/>
      <c r="AO5267" s="29"/>
      <c r="AP5267" s="29"/>
      <c r="AQ5267" s="29"/>
      <c r="AR5267" s="29"/>
      <c r="AS5267" s="29"/>
      <c r="AT5267" s="29"/>
      <c r="AU5267" s="29"/>
      <c r="AV5267" s="29"/>
      <c r="AW5267" s="29"/>
      <c r="AX5267" s="29"/>
      <c r="AY5267" s="29"/>
      <c r="AZ5267" s="29"/>
      <c r="BA5267" s="29"/>
      <c r="BB5267" s="29"/>
      <c r="BC5267" s="29"/>
      <c r="BD5267" s="29"/>
      <c r="BE5267" s="29"/>
      <c r="BF5267" s="29"/>
      <c r="BG5267" s="29"/>
      <c r="BH5267" s="29"/>
    </row>
    <row r="5268" spans="4:60" x14ac:dyDescent="0.2">
      <c r="D5268" s="23"/>
      <c r="F5268" s="28"/>
      <c r="H5268" s="30"/>
      <c r="I5268" s="30"/>
      <c r="J5268" s="30"/>
      <c r="K5268" s="30"/>
      <c r="L5268" s="30"/>
      <c r="M5268" s="30"/>
      <c r="N5268" s="30"/>
      <c r="O5268" s="30"/>
      <c r="P5268" s="30"/>
      <c r="Q5268" s="30"/>
      <c r="R5268" s="30"/>
      <c r="S5268" s="30"/>
      <c r="T5268" s="30"/>
      <c r="U5268" s="30"/>
      <c r="V5268" s="30"/>
      <c r="W5268" s="30"/>
      <c r="X5268" s="30"/>
      <c r="Y5268" s="30"/>
      <c r="Z5268" s="30"/>
      <c r="AA5268" s="30"/>
      <c r="AB5268" s="30"/>
      <c r="AC5268" s="30"/>
      <c r="AD5268" s="30"/>
      <c r="AE5268" s="30"/>
      <c r="AF5268" s="30"/>
      <c r="AG5268" s="30"/>
      <c r="AH5268" s="30"/>
      <c r="AI5268" s="30"/>
      <c r="AJ5268" s="30"/>
      <c r="AK5268" s="30"/>
      <c r="AL5268" s="30"/>
      <c r="AM5268" s="30"/>
      <c r="AN5268" s="30"/>
      <c r="AO5268" s="30"/>
      <c r="AP5268" s="30"/>
      <c r="AQ5268" s="30"/>
      <c r="AR5268" s="30"/>
      <c r="AS5268" s="30"/>
      <c r="AT5268" s="30"/>
      <c r="AU5268" s="30"/>
      <c r="AV5268" s="30"/>
      <c r="AW5268" s="30"/>
      <c r="AX5268" s="30"/>
      <c r="AY5268" s="30"/>
      <c r="AZ5268" s="30"/>
      <c r="BA5268" s="30"/>
      <c r="BB5268" s="30"/>
      <c r="BC5268" s="30"/>
      <c r="BD5268" s="30"/>
      <c r="BE5268" s="30"/>
      <c r="BF5268" s="30"/>
      <c r="BG5268" s="30"/>
      <c r="BH5268" s="30"/>
    </row>
    <row r="5269" spans="4:60" x14ac:dyDescent="0.2">
      <c r="D5269" s="23"/>
      <c r="F5269" s="28"/>
      <c r="H5269" s="1"/>
      <c r="Q5269" s="1"/>
      <c r="R5269" s="1"/>
      <c r="S5269" s="1"/>
      <c r="T5269" s="1"/>
      <c r="U5269" s="1"/>
      <c r="V5269" s="1"/>
      <c r="W5269" s="1"/>
      <c r="X5269" s="1"/>
      <c r="Y5269" s="1"/>
      <c r="Z5269" s="1"/>
      <c r="AA5269" s="1"/>
      <c r="AB5269" s="1"/>
      <c r="AC5269" s="1"/>
      <c r="AD5269" s="1"/>
      <c r="AE5269" s="1"/>
      <c r="AF5269" s="1"/>
      <c r="AG5269" s="1"/>
      <c r="AH5269" s="1"/>
      <c r="AI5269" s="1"/>
      <c r="AJ5269" s="1"/>
      <c r="AK5269" s="1"/>
      <c r="AL5269" s="1"/>
      <c r="AM5269" s="1"/>
      <c r="AN5269" s="1"/>
      <c r="AO5269" s="1"/>
      <c r="AP5269" s="1"/>
      <c r="AQ5269" s="1"/>
      <c r="AR5269" s="1"/>
      <c r="AS5269" s="1"/>
      <c r="AT5269" s="1"/>
      <c r="AU5269" s="1"/>
      <c r="AV5269" s="1"/>
      <c r="AW5269" s="1"/>
      <c r="AX5269" s="1"/>
      <c r="AY5269" s="1"/>
      <c r="AZ5269" s="1"/>
      <c r="BA5269" s="1"/>
      <c r="BB5269" s="1"/>
      <c r="BC5269" s="1"/>
      <c r="BD5269" s="1"/>
      <c r="BE5269" s="1"/>
      <c r="BF5269" s="1"/>
      <c r="BG5269" s="1"/>
      <c r="BH5269" s="1"/>
    </row>
    <row r="5270" spans="4:60" x14ac:dyDescent="0.2">
      <c r="D5270" s="23"/>
      <c r="F5270" s="1"/>
      <c r="H5270" s="1"/>
      <c r="Q5270" s="1"/>
      <c r="R5270" s="1"/>
      <c r="S5270" s="1"/>
      <c r="T5270" s="1"/>
      <c r="U5270" s="1"/>
      <c r="V5270" s="1"/>
      <c r="W5270" s="1"/>
      <c r="X5270" s="1"/>
      <c r="Y5270" s="1"/>
      <c r="Z5270" s="1"/>
      <c r="AA5270" s="1"/>
      <c r="AB5270" s="1"/>
      <c r="AC5270" s="1"/>
      <c r="AD5270" s="1"/>
      <c r="AE5270" s="1"/>
      <c r="AF5270" s="1"/>
      <c r="AG5270" s="1"/>
      <c r="AH5270" s="1"/>
      <c r="AI5270" s="1"/>
      <c r="AJ5270" s="1"/>
      <c r="AK5270" s="1"/>
      <c r="AL5270" s="1"/>
      <c r="AM5270" s="1"/>
      <c r="AN5270" s="1"/>
      <c r="AO5270" s="1"/>
      <c r="AP5270" s="1"/>
      <c r="AQ5270" s="1"/>
      <c r="AR5270" s="1"/>
      <c r="AS5270" s="1"/>
      <c r="AT5270" s="1"/>
      <c r="AU5270" s="1"/>
      <c r="AV5270" s="1"/>
      <c r="AW5270" s="1"/>
      <c r="AX5270" s="1"/>
      <c r="AY5270" s="1"/>
      <c r="AZ5270" s="1"/>
      <c r="BA5270" s="1"/>
      <c r="BB5270" s="1"/>
      <c r="BC5270" s="1"/>
      <c r="BD5270" s="1"/>
      <c r="BE5270" s="1"/>
      <c r="BF5270" s="1"/>
      <c r="BG5270" s="1"/>
      <c r="BH5270" s="1"/>
    </row>
    <row r="5271" spans="4:60" x14ac:dyDescent="0.2">
      <c r="D5271" s="23"/>
      <c r="F5271" s="1"/>
      <c r="H5271" s="1"/>
      <c r="I5271" s="26"/>
      <c r="J5271" s="26"/>
      <c r="K5271" s="26"/>
      <c r="L5271" s="26"/>
      <c r="M5271" s="26"/>
      <c r="N5271" s="26"/>
      <c r="O5271" s="26"/>
      <c r="P5271" s="26"/>
      <c r="Q5271" s="26"/>
      <c r="R5271" s="26"/>
      <c r="S5271" s="26"/>
      <c r="T5271" s="26"/>
      <c r="U5271" s="26"/>
      <c r="V5271" s="26"/>
      <c r="W5271" s="26"/>
      <c r="X5271" s="26"/>
      <c r="Y5271" s="26"/>
      <c r="Z5271" s="26"/>
      <c r="AA5271" s="26"/>
      <c r="AB5271" s="26"/>
      <c r="AC5271" s="26"/>
      <c r="AD5271" s="26"/>
      <c r="AE5271" s="26"/>
      <c r="AF5271" s="26"/>
      <c r="AG5271" s="26"/>
      <c r="AH5271" s="26"/>
      <c r="AI5271" s="26"/>
      <c r="AJ5271" s="26"/>
      <c r="AK5271" s="26"/>
      <c r="AL5271" s="26"/>
      <c r="AM5271" s="26"/>
      <c r="AN5271" s="26"/>
      <c r="AO5271" s="26"/>
      <c r="AP5271" s="26"/>
      <c r="AQ5271" s="26"/>
      <c r="AR5271" s="26"/>
      <c r="AS5271" s="26"/>
      <c r="AT5271" s="26"/>
      <c r="AU5271" s="26"/>
      <c r="AV5271" s="26"/>
      <c r="AW5271" s="26"/>
      <c r="AX5271" s="26"/>
      <c r="AY5271" s="26"/>
      <c r="AZ5271" s="26"/>
      <c r="BA5271" s="26"/>
      <c r="BB5271" s="26"/>
      <c r="BC5271" s="26"/>
      <c r="BD5271" s="26"/>
      <c r="BE5271" s="26"/>
      <c r="BF5271" s="26"/>
      <c r="BG5271" s="26"/>
      <c r="BH5271" s="26"/>
    </row>
    <row r="5272" spans="4:60" x14ac:dyDescent="0.2">
      <c r="D5272" s="23"/>
      <c r="F5272" s="28"/>
      <c r="H5272" s="1"/>
      <c r="Q5272" s="1"/>
      <c r="R5272" s="1"/>
      <c r="S5272" s="1"/>
      <c r="T5272" s="1"/>
      <c r="U5272" s="1"/>
      <c r="V5272" s="1"/>
      <c r="W5272" s="1"/>
      <c r="X5272" s="1"/>
      <c r="Y5272" s="1"/>
      <c r="Z5272" s="1"/>
      <c r="AA5272" s="1"/>
      <c r="AB5272" s="1"/>
      <c r="AC5272" s="1"/>
      <c r="AD5272" s="1"/>
      <c r="AE5272" s="1"/>
      <c r="AF5272" s="1"/>
      <c r="AG5272" s="1"/>
      <c r="AH5272" s="1"/>
      <c r="AI5272" s="1"/>
      <c r="AJ5272" s="1"/>
      <c r="AK5272" s="1"/>
      <c r="AL5272" s="1"/>
      <c r="AM5272" s="1"/>
      <c r="AN5272" s="1"/>
      <c r="AO5272" s="1"/>
      <c r="AP5272" s="1"/>
      <c r="AQ5272" s="1"/>
      <c r="AR5272" s="1"/>
      <c r="AS5272" s="1"/>
      <c r="AT5272" s="1"/>
      <c r="AU5272" s="1"/>
      <c r="AV5272" s="1"/>
      <c r="AW5272" s="1"/>
      <c r="AX5272" s="1"/>
      <c r="AY5272" s="1"/>
      <c r="AZ5272" s="1"/>
      <c r="BA5272" s="1"/>
      <c r="BB5272" s="1"/>
      <c r="BC5272" s="1"/>
      <c r="BD5272" s="1"/>
      <c r="BE5272" s="1"/>
      <c r="BF5272" s="1"/>
      <c r="BG5272" s="1"/>
      <c r="BH5272" s="1"/>
    </row>
    <row r="5273" spans="4:60" x14ac:dyDescent="0.2">
      <c r="D5273" s="23"/>
      <c r="F5273" s="28"/>
      <c r="H5273" s="1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29"/>
      <c r="AY5273" s="29"/>
      <c r="AZ5273" s="29"/>
      <c r="BA5273" s="29"/>
      <c r="BB5273" s="29"/>
      <c r="BC5273" s="29"/>
      <c r="BD5273" s="29"/>
      <c r="BE5273" s="29"/>
      <c r="BF5273" s="29"/>
      <c r="BG5273" s="29"/>
      <c r="BH5273" s="29"/>
    </row>
    <row r="5274" spans="4:60" x14ac:dyDescent="0.2">
      <c r="D5274" s="23"/>
      <c r="F5274" s="28"/>
      <c r="H5274" s="30"/>
      <c r="I5274" s="30"/>
      <c r="J5274" s="30"/>
      <c r="K5274" s="30"/>
      <c r="L5274" s="30"/>
      <c r="M5274" s="30"/>
      <c r="N5274" s="30"/>
      <c r="O5274" s="30"/>
      <c r="P5274" s="30"/>
      <c r="Q5274" s="30"/>
      <c r="R5274" s="30"/>
      <c r="S5274" s="30"/>
      <c r="T5274" s="30"/>
      <c r="U5274" s="30"/>
      <c r="V5274" s="30"/>
      <c r="W5274" s="30"/>
      <c r="X5274" s="30"/>
      <c r="Y5274" s="30"/>
      <c r="Z5274" s="30"/>
      <c r="AA5274" s="30"/>
      <c r="AB5274" s="30"/>
      <c r="AC5274" s="30"/>
      <c r="AD5274" s="30"/>
      <c r="AE5274" s="30"/>
      <c r="AF5274" s="30"/>
      <c r="AG5274" s="30"/>
      <c r="AH5274" s="30"/>
      <c r="AI5274" s="30"/>
      <c r="AJ5274" s="30"/>
      <c r="AK5274" s="30"/>
      <c r="AL5274" s="30"/>
      <c r="AM5274" s="30"/>
      <c r="AN5274" s="30"/>
      <c r="AO5274" s="30"/>
      <c r="AP5274" s="30"/>
      <c r="AQ5274" s="30"/>
      <c r="AR5274" s="30"/>
      <c r="AS5274" s="30"/>
      <c r="AT5274" s="30"/>
      <c r="AU5274" s="30"/>
      <c r="AV5274" s="30"/>
      <c r="AW5274" s="30"/>
      <c r="AX5274" s="30"/>
      <c r="AY5274" s="30"/>
      <c r="AZ5274" s="30"/>
      <c r="BA5274" s="30"/>
      <c r="BB5274" s="30"/>
      <c r="BC5274" s="30"/>
      <c r="BD5274" s="30"/>
      <c r="BE5274" s="30"/>
      <c r="BF5274" s="30"/>
      <c r="BG5274" s="30"/>
      <c r="BH5274" s="30"/>
    </row>
    <row r="5275" spans="4:60" x14ac:dyDescent="0.2">
      <c r="D5275" s="23"/>
      <c r="F5275" s="28"/>
      <c r="H5275" s="1"/>
      <c r="Q5275" s="1"/>
      <c r="R5275" s="1"/>
      <c r="S5275" s="1"/>
      <c r="T5275" s="1"/>
      <c r="U5275" s="1"/>
      <c r="V5275" s="1"/>
      <c r="W5275" s="1"/>
      <c r="X5275" s="1"/>
      <c r="Y5275" s="1"/>
      <c r="Z5275" s="1"/>
      <c r="AA5275" s="1"/>
      <c r="AB5275" s="1"/>
      <c r="AC5275" s="1"/>
      <c r="AD5275" s="1"/>
      <c r="AE5275" s="1"/>
      <c r="AF5275" s="1"/>
      <c r="AG5275" s="1"/>
      <c r="AH5275" s="1"/>
      <c r="AI5275" s="1"/>
      <c r="AJ5275" s="1"/>
      <c r="AK5275" s="1"/>
      <c r="AL5275" s="1"/>
      <c r="AM5275" s="1"/>
      <c r="AN5275" s="1"/>
      <c r="AO5275" s="1"/>
      <c r="AP5275" s="1"/>
      <c r="AQ5275" s="1"/>
      <c r="AR5275" s="1"/>
      <c r="AS5275" s="1"/>
      <c r="AT5275" s="1"/>
      <c r="AU5275" s="1"/>
      <c r="AV5275" s="1"/>
      <c r="AW5275" s="1"/>
      <c r="AX5275" s="1"/>
      <c r="AY5275" s="1"/>
      <c r="AZ5275" s="1"/>
      <c r="BA5275" s="1"/>
      <c r="BB5275" s="1"/>
      <c r="BC5275" s="1"/>
      <c r="BD5275" s="1"/>
      <c r="BE5275" s="1"/>
      <c r="BF5275" s="1"/>
      <c r="BG5275" s="1"/>
      <c r="BH5275" s="1"/>
    </row>
    <row r="5276" spans="4:60" x14ac:dyDescent="0.2">
      <c r="D5276" s="23"/>
      <c r="F5276" s="1"/>
      <c r="H5276" s="1"/>
      <c r="Q5276" s="1"/>
      <c r="R5276" s="1"/>
      <c r="S5276" s="1"/>
      <c r="T5276" s="1"/>
      <c r="U5276" s="1"/>
      <c r="V5276" s="1"/>
      <c r="W5276" s="1"/>
      <c r="X5276" s="1"/>
      <c r="Y5276" s="1"/>
      <c r="Z5276" s="1"/>
      <c r="AA5276" s="1"/>
      <c r="AB5276" s="1"/>
      <c r="AC5276" s="1"/>
      <c r="AD5276" s="1"/>
      <c r="AE5276" s="1"/>
      <c r="AF5276" s="1"/>
      <c r="AG5276" s="1"/>
      <c r="AH5276" s="1"/>
      <c r="AI5276" s="1"/>
      <c r="AJ5276" s="1"/>
      <c r="AK5276" s="1"/>
      <c r="AL5276" s="1"/>
      <c r="AM5276" s="1"/>
      <c r="AN5276" s="1"/>
      <c r="AO5276" s="1"/>
      <c r="AP5276" s="1"/>
      <c r="AQ5276" s="1"/>
      <c r="AR5276" s="1"/>
      <c r="AS5276" s="1"/>
      <c r="AT5276" s="1"/>
      <c r="AU5276" s="1"/>
      <c r="AV5276" s="1"/>
      <c r="AW5276" s="1"/>
      <c r="AX5276" s="1"/>
      <c r="AY5276" s="1"/>
      <c r="AZ5276" s="1"/>
      <c r="BA5276" s="1"/>
      <c r="BB5276" s="1"/>
      <c r="BC5276" s="1"/>
      <c r="BD5276" s="1"/>
      <c r="BE5276" s="1"/>
      <c r="BF5276" s="1"/>
      <c r="BG5276" s="1"/>
      <c r="BH5276" s="1"/>
    </row>
    <row r="5277" spans="4:60" x14ac:dyDescent="0.2">
      <c r="D5277" s="23"/>
      <c r="F5277" s="1"/>
      <c r="H5277" s="1"/>
      <c r="I5277" s="26"/>
      <c r="J5277" s="26"/>
      <c r="K5277" s="26"/>
      <c r="L5277" s="26"/>
      <c r="M5277" s="26"/>
      <c r="N5277" s="26"/>
      <c r="O5277" s="26"/>
      <c r="P5277" s="26"/>
      <c r="Q5277" s="26"/>
      <c r="R5277" s="26"/>
      <c r="S5277" s="26"/>
      <c r="T5277" s="26"/>
      <c r="U5277" s="26"/>
      <c r="V5277" s="26"/>
      <c r="W5277" s="26"/>
      <c r="X5277" s="26"/>
      <c r="Y5277" s="26"/>
      <c r="Z5277" s="26"/>
      <c r="AA5277" s="26"/>
      <c r="AB5277" s="26"/>
      <c r="AC5277" s="26"/>
      <c r="AD5277" s="26"/>
      <c r="AE5277" s="26"/>
      <c r="AF5277" s="26"/>
      <c r="AG5277" s="26"/>
      <c r="AH5277" s="26"/>
      <c r="AI5277" s="26"/>
      <c r="AJ5277" s="26"/>
      <c r="AK5277" s="26"/>
      <c r="AL5277" s="26"/>
      <c r="AM5277" s="26"/>
      <c r="AN5277" s="26"/>
      <c r="AO5277" s="26"/>
      <c r="AP5277" s="26"/>
      <c r="AQ5277" s="26"/>
      <c r="AR5277" s="26"/>
      <c r="AS5277" s="26"/>
      <c r="AT5277" s="26"/>
      <c r="AU5277" s="26"/>
      <c r="AV5277" s="26"/>
      <c r="AW5277" s="26"/>
      <c r="AX5277" s="26"/>
      <c r="AY5277" s="26"/>
      <c r="AZ5277" s="26"/>
      <c r="BA5277" s="26"/>
      <c r="BB5277" s="26"/>
      <c r="BC5277" s="26"/>
      <c r="BD5277" s="26"/>
      <c r="BE5277" s="26"/>
      <c r="BF5277" s="26"/>
      <c r="BG5277" s="26"/>
      <c r="BH5277" s="26"/>
    </row>
    <row r="5278" spans="4:60" x14ac:dyDescent="0.2">
      <c r="D5278" s="23"/>
      <c r="F5278" s="28"/>
      <c r="H5278" s="1"/>
      <c r="Q5278" s="1"/>
      <c r="R5278" s="1"/>
      <c r="S5278" s="1"/>
      <c r="T5278" s="1"/>
      <c r="U5278" s="1"/>
      <c r="V5278" s="1"/>
      <c r="W5278" s="1"/>
      <c r="X5278" s="1"/>
      <c r="Y5278" s="1"/>
      <c r="Z5278" s="1"/>
      <c r="AA5278" s="1"/>
      <c r="AB5278" s="1"/>
      <c r="AC5278" s="1"/>
      <c r="AD5278" s="1"/>
      <c r="AE5278" s="1"/>
      <c r="AF5278" s="1"/>
      <c r="AG5278" s="1"/>
      <c r="AH5278" s="1"/>
      <c r="AI5278" s="1"/>
      <c r="AJ5278" s="1"/>
      <c r="AK5278" s="1"/>
      <c r="AL5278" s="1"/>
      <c r="AM5278" s="1"/>
      <c r="AN5278" s="1"/>
      <c r="AO5278" s="1"/>
      <c r="AP5278" s="1"/>
      <c r="AQ5278" s="1"/>
      <c r="AR5278" s="1"/>
      <c r="AS5278" s="1"/>
      <c r="AT5278" s="1"/>
      <c r="AU5278" s="1"/>
      <c r="AV5278" s="1"/>
      <c r="AW5278" s="1"/>
      <c r="AX5278" s="1"/>
      <c r="AY5278" s="1"/>
      <c r="AZ5278" s="1"/>
      <c r="BA5278" s="1"/>
      <c r="BB5278" s="1"/>
      <c r="BC5278" s="1"/>
      <c r="BD5278" s="1"/>
      <c r="BE5278" s="1"/>
      <c r="BF5278" s="1"/>
      <c r="BG5278" s="1"/>
      <c r="BH5278" s="1"/>
    </row>
    <row r="5279" spans="4:60" x14ac:dyDescent="0.2">
      <c r="D5279" s="23"/>
      <c r="F5279" s="28"/>
      <c r="H5279" s="1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29"/>
      <c r="AR5279" s="29"/>
      <c r="AS5279" s="29"/>
      <c r="AT5279" s="29"/>
      <c r="AU5279" s="29"/>
      <c r="AV5279" s="29"/>
      <c r="AW5279" s="29"/>
      <c r="AX5279" s="29"/>
      <c r="AY5279" s="29"/>
      <c r="AZ5279" s="29"/>
      <c r="BA5279" s="29"/>
      <c r="BB5279" s="29"/>
      <c r="BC5279" s="29"/>
      <c r="BD5279" s="29"/>
      <c r="BE5279" s="29"/>
      <c r="BF5279" s="29"/>
      <c r="BG5279" s="29"/>
      <c r="BH5279" s="29"/>
    </row>
    <row r="5280" spans="4:60" x14ac:dyDescent="0.2">
      <c r="D5280" s="23"/>
      <c r="F5280" s="28"/>
      <c r="H5280" s="30"/>
      <c r="I5280" s="30"/>
      <c r="J5280" s="30"/>
      <c r="K5280" s="30"/>
      <c r="L5280" s="30"/>
      <c r="M5280" s="30"/>
      <c r="N5280" s="30"/>
      <c r="O5280" s="30"/>
      <c r="P5280" s="30"/>
      <c r="Q5280" s="30"/>
      <c r="R5280" s="30"/>
      <c r="S5280" s="30"/>
      <c r="T5280" s="30"/>
      <c r="U5280" s="30"/>
      <c r="V5280" s="30"/>
      <c r="W5280" s="30"/>
      <c r="X5280" s="30"/>
      <c r="Y5280" s="30"/>
      <c r="Z5280" s="30"/>
      <c r="AA5280" s="30"/>
      <c r="AB5280" s="30"/>
      <c r="AC5280" s="30"/>
      <c r="AD5280" s="30"/>
      <c r="AE5280" s="30"/>
      <c r="AF5280" s="30"/>
      <c r="AG5280" s="30"/>
      <c r="AH5280" s="30"/>
      <c r="AI5280" s="30"/>
      <c r="AJ5280" s="30"/>
      <c r="AK5280" s="30"/>
      <c r="AL5280" s="30"/>
      <c r="AM5280" s="30"/>
      <c r="AN5280" s="30"/>
      <c r="AO5280" s="30"/>
      <c r="AP5280" s="30"/>
      <c r="AQ5280" s="30"/>
      <c r="AR5280" s="30"/>
      <c r="AS5280" s="30"/>
      <c r="AT5280" s="30"/>
      <c r="AU5280" s="30"/>
      <c r="AV5280" s="30"/>
      <c r="AW5280" s="30"/>
      <c r="AX5280" s="30"/>
      <c r="AY5280" s="30"/>
      <c r="AZ5280" s="30"/>
      <c r="BA5280" s="30"/>
      <c r="BB5280" s="30"/>
      <c r="BC5280" s="30"/>
      <c r="BD5280" s="30"/>
      <c r="BE5280" s="30"/>
      <c r="BF5280" s="30"/>
      <c r="BG5280" s="30"/>
      <c r="BH5280" s="30"/>
    </row>
    <row r="5281" spans="4:60" x14ac:dyDescent="0.2">
      <c r="D5281" s="23"/>
      <c r="F5281" s="28"/>
      <c r="H5281" s="1"/>
      <c r="Q5281" s="1"/>
      <c r="R5281" s="1"/>
      <c r="S5281" s="1"/>
      <c r="T5281" s="1"/>
      <c r="U5281" s="1"/>
      <c r="V5281" s="1"/>
      <c r="W5281" s="1"/>
      <c r="X5281" s="1"/>
      <c r="Y5281" s="1"/>
      <c r="Z5281" s="1"/>
      <c r="AA5281" s="1"/>
      <c r="AB5281" s="1"/>
      <c r="AC5281" s="1"/>
      <c r="AD5281" s="1"/>
      <c r="AE5281" s="1"/>
      <c r="AF5281" s="1"/>
      <c r="AG5281" s="1"/>
      <c r="AH5281" s="1"/>
      <c r="AI5281" s="1"/>
      <c r="AJ5281" s="1"/>
      <c r="AK5281" s="1"/>
      <c r="AL5281" s="1"/>
      <c r="AM5281" s="1"/>
      <c r="AN5281" s="1"/>
      <c r="AO5281" s="1"/>
      <c r="AP5281" s="1"/>
      <c r="AQ5281" s="1"/>
      <c r="AR5281" s="1"/>
      <c r="AS5281" s="1"/>
      <c r="AT5281" s="1"/>
      <c r="AU5281" s="1"/>
      <c r="AV5281" s="1"/>
      <c r="AW5281" s="1"/>
      <c r="AX5281" s="1"/>
      <c r="AY5281" s="1"/>
      <c r="AZ5281" s="1"/>
      <c r="BA5281" s="1"/>
      <c r="BB5281" s="1"/>
      <c r="BC5281" s="1"/>
      <c r="BD5281" s="1"/>
      <c r="BE5281" s="1"/>
      <c r="BF5281" s="1"/>
      <c r="BG5281" s="1"/>
      <c r="BH5281" s="1"/>
    </row>
    <row r="5282" spans="4:60" x14ac:dyDescent="0.2">
      <c r="D5282" s="23"/>
      <c r="F5282" s="1"/>
      <c r="H5282" s="1"/>
      <c r="Q5282" s="1"/>
      <c r="R5282" s="1"/>
      <c r="S5282" s="1"/>
      <c r="T5282" s="1"/>
      <c r="U5282" s="1"/>
      <c r="V5282" s="1"/>
      <c r="W5282" s="1"/>
      <c r="X5282" s="1"/>
      <c r="Y5282" s="1"/>
      <c r="Z5282" s="1"/>
      <c r="AA5282" s="1"/>
      <c r="AB5282" s="1"/>
      <c r="AC5282" s="1"/>
      <c r="AD5282" s="1"/>
      <c r="AE5282" s="1"/>
      <c r="AF5282" s="1"/>
      <c r="AG5282" s="1"/>
      <c r="AH5282" s="1"/>
      <c r="AI5282" s="1"/>
      <c r="AJ5282" s="1"/>
      <c r="AK5282" s="1"/>
      <c r="AL5282" s="1"/>
      <c r="AM5282" s="1"/>
      <c r="AN5282" s="1"/>
      <c r="AO5282" s="1"/>
      <c r="AP5282" s="1"/>
      <c r="AQ5282" s="1"/>
      <c r="AR5282" s="1"/>
      <c r="AS5282" s="1"/>
      <c r="AT5282" s="1"/>
      <c r="AU5282" s="1"/>
      <c r="AV5282" s="1"/>
      <c r="AW5282" s="1"/>
      <c r="AX5282" s="1"/>
      <c r="AY5282" s="1"/>
      <c r="AZ5282" s="1"/>
      <c r="BA5282" s="1"/>
      <c r="BB5282" s="1"/>
      <c r="BC5282" s="1"/>
      <c r="BD5282" s="1"/>
      <c r="BE5282" s="1"/>
      <c r="BF5282" s="1"/>
      <c r="BG5282" s="1"/>
      <c r="BH5282" s="1"/>
    </row>
    <row r="5283" spans="4:60" x14ac:dyDescent="0.2">
      <c r="D5283" s="23"/>
      <c r="F5283" s="1"/>
      <c r="H5283" s="1"/>
      <c r="I5283" s="26"/>
      <c r="J5283" s="26"/>
      <c r="K5283" s="26"/>
      <c r="L5283" s="26"/>
      <c r="M5283" s="26"/>
      <c r="N5283" s="26"/>
      <c r="O5283" s="26"/>
      <c r="P5283" s="26"/>
      <c r="Q5283" s="26"/>
      <c r="R5283" s="26"/>
      <c r="S5283" s="26"/>
      <c r="T5283" s="26"/>
      <c r="U5283" s="26"/>
      <c r="V5283" s="26"/>
      <c r="W5283" s="26"/>
      <c r="X5283" s="26"/>
      <c r="Y5283" s="26"/>
      <c r="Z5283" s="26"/>
      <c r="AA5283" s="26"/>
      <c r="AB5283" s="26"/>
      <c r="AC5283" s="26"/>
      <c r="AD5283" s="26"/>
      <c r="AE5283" s="26"/>
      <c r="AF5283" s="26"/>
      <c r="AG5283" s="26"/>
      <c r="AH5283" s="26"/>
      <c r="AI5283" s="26"/>
      <c r="AJ5283" s="26"/>
      <c r="AK5283" s="26"/>
      <c r="AL5283" s="26"/>
      <c r="AM5283" s="26"/>
      <c r="AN5283" s="26"/>
      <c r="AO5283" s="26"/>
      <c r="AP5283" s="26"/>
      <c r="AQ5283" s="26"/>
      <c r="AR5283" s="26"/>
      <c r="AS5283" s="26"/>
      <c r="AT5283" s="26"/>
      <c r="AU5283" s="26"/>
      <c r="AV5283" s="26"/>
      <c r="AW5283" s="26"/>
      <c r="AX5283" s="26"/>
      <c r="AY5283" s="26"/>
      <c r="AZ5283" s="26"/>
      <c r="BA5283" s="26"/>
      <c r="BB5283" s="26"/>
      <c r="BC5283" s="26"/>
      <c r="BD5283" s="26"/>
      <c r="BE5283" s="26"/>
      <c r="BF5283" s="26"/>
      <c r="BG5283" s="26"/>
      <c r="BH5283" s="26"/>
    </row>
    <row r="5284" spans="4:60" x14ac:dyDescent="0.2">
      <c r="D5284" s="23"/>
      <c r="F5284" s="28"/>
      <c r="H5284" s="1"/>
      <c r="Q5284" s="1"/>
      <c r="R5284" s="1"/>
      <c r="S5284" s="1"/>
      <c r="T5284" s="1"/>
      <c r="U5284" s="1"/>
      <c r="V5284" s="1"/>
      <c r="W5284" s="1"/>
      <c r="X5284" s="1"/>
      <c r="Y5284" s="1"/>
      <c r="Z5284" s="1"/>
      <c r="AA5284" s="1"/>
      <c r="AB5284" s="1"/>
      <c r="AC5284" s="1"/>
      <c r="AD5284" s="1"/>
      <c r="AE5284" s="1"/>
      <c r="AF5284" s="1"/>
      <c r="AG5284" s="1"/>
      <c r="AH5284" s="1"/>
      <c r="AI5284" s="1"/>
      <c r="AJ5284" s="1"/>
      <c r="AK5284" s="1"/>
      <c r="AL5284" s="1"/>
      <c r="AM5284" s="1"/>
      <c r="AN5284" s="1"/>
      <c r="AO5284" s="1"/>
      <c r="AP5284" s="1"/>
      <c r="AQ5284" s="1"/>
      <c r="AR5284" s="1"/>
      <c r="AS5284" s="1"/>
      <c r="AT5284" s="1"/>
      <c r="AU5284" s="1"/>
      <c r="AV5284" s="1"/>
      <c r="AW5284" s="1"/>
      <c r="AX5284" s="1"/>
      <c r="AY5284" s="1"/>
      <c r="AZ5284" s="1"/>
      <c r="BA5284" s="1"/>
      <c r="BB5284" s="1"/>
      <c r="BC5284" s="1"/>
      <c r="BD5284" s="1"/>
      <c r="BE5284" s="1"/>
      <c r="BF5284" s="1"/>
      <c r="BG5284" s="1"/>
      <c r="BH5284" s="1"/>
    </row>
    <row r="5285" spans="4:60" x14ac:dyDescent="0.2">
      <c r="D5285" s="23"/>
      <c r="F5285" s="28"/>
      <c r="H5285" s="1"/>
      <c r="I5285" s="29"/>
      <c r="J5285" s="29"/>
      <c r="K5285" s="29"/>
      <c r="L5285" s="29"/>
      <c r="M5285" s="29"/>
      <c r="N5285" s="29"/>
      <c r="O5285" s="29"/>
      <c r="P5285" s="29"/>
      <c r="Q5285" s="29"/>
      <c r="R5285" s="29"/>
      <c r="S5285" s="29"/>
      <c r="T5285" s="29"/>
      <c r="U5285" s="29"/>
      <c r="V5285" s="29"/>
      <c r="W5285" s="29"/>
      <c r="X5285" s="29"/>
      <c r="Y5285" s="29"/>
      <c r="Z5285" s="29"/>
      <c r="AA5285" s="29"/>
      <c r="AB5285" s="29"/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29"/>
      <c r="AQ5285" s="29"/>
      <c r="AR5285" s="29"/>
      <c r="AS5285" s="29"/>
      <c r="AT5285" s="29"/>
      <c r="AU5285" s="29"/>
      <c r="AV5285" s="29"/>
      <c r="AW5285" s="29"/>
      <c r="AX5285" s="29"/>
      <c r="AY5285" s="29"/>
      <c r="AZ5285" s="29"/>
      <c r="BA5285" s="29"/>
      <c r="BB5285" s="29"/>
      <c r="BC5285" s="29"/>
      <c r="BD5285" s="29"/>
      <c r="BE5285" s="29"/>
      <c r="BF5285" s="29"/>
      <c r="BG5285" s="29"/>
      <c r="BH5285" s="29"/>
    </row>
    <row r="5286" spans="4:60" x14ac:dyDescent="0.2">
      <c r="D5286" s="23"/>
      <c r="F5286" s="28"/>
      <c r="H5286" s="30"/>
      <c r="I5286" s="30"/>
      <c r="J5286" s="30"/>
      <c r="K5286" s="30"/>
      <c r="L5286" s="30"/>
      <c r="M5286" s="30"/>
      <c r="N5286" s="30"/>
      <c r="O5286" s="30"/>
      <c r="P5286" s="30"/>
      <c r="Q5286" s="30"/>
      <c r="R5286" s="30"/>
      <c r="S5286" s="30"/>
      <c r="T5286" s="30"/>
      <c r="U5286" s="30"/>
      <c r="V5286" s="30"/>
      <c r="W5286" s="30"/>
      <c r="X5286" s="30"/>
      <c r="Y5286" s="30"/>
      <c r="Z5286" s="30"/>
      <c r="AA5286" s="30"/>
      <c r="AB5286" s="30"/>
      <c r="AC5286" s="30"/>
      <c r="AD5286" s="30"/>
      <c r="AE5286" s="30"/>
      <c r="AF5286" s="30"/>
      <c r="AG5286" s="30"/>
      <c r="AH5286" s="30"/>
      <c r="AI5286" s="30"/>
      <c r="AJ5286" s="30"/>
      <c r="AK5286" s="30"/>
      <c r="AL5286" s="30"/>
      <c r="AM5286" s="30"/>
      <c r="AN5286" s="30"/>
      <c r="AO5286" s="30"/>
      <c r="AP5286" s="30"/>
      <c r="AQ5286" s="30"/>
      <c r="AR5286" s="30"/>
      <c r="AS5286" s="30"/>
      <c r="AT5286" s="30"/>
      <c r="AU5286" s="30"/>
      <c r="AV5286" s="30"/>
      <c r="AW5286" s="30"/>
      <c r="AX5286" s="30"/>
      <c r="AY5286" s="30"/>
      <c r="AZ5286" s="30"/>
      <c r="BA5286" s="30"/>
      <c r="BB5286" s="30"/>
      <c r="BC5286" s="30"/>
      <c r="BD5286" s="30"/>
      <c r="BE5286" s="30"/>
      <c r="BF5286" s="30"/>
      <c r="BG5286" s="30"/>
      <c r="BH5286" s="30"/>
    </row>
    <row r="5287" spans="4:60" x14ac:dyDescent="0.2">
      <c r="D5287" s="23"/>
      <c r="F5287" s="28"/>
      <c r="H5287" s="1"/>
      <c r="Q5287" s="1"/>
      <c r="R5287" s="1"/>
      <c r="S5287" s="1"/>
      <c r="T5287" s="1"/>
      <c r="U5287" s="1"/>
      <c r="V5287" s="1"/>
      <c r="W5287" s="1"/>
      <c r="X5287" s="1"/>
      <c r="Y5287" s="1"/>
      <c r="Z5287" s="1"/>
      <c r="AA5287" s="1"/>
      <c r="AB5287" s="1"/>
      <c r="AC5287" s="1"/>
      <c r="AD5287" s="1"/>
      <c r="AE5287" s="1"/>
      <c r="AF5287" s="1"/>
      <c r="AG5287" s="1"/>
      <c r="AH5287" s="1"/>
      <c r="AI5287" s="1"/>
      <c r="AJ5287" s="1"/>
      <c r="AK5287" s="1"/>
      <c r="AL5287" s="1"/>
      <c r="AM5287" s="1"/>
      <c r="AN5287" s="1"/>
      <c r="AO5287" s="1"/>
      <c r="AP5287" s="1"/>
      <c r="AQ5287" s="1"/>
      <c r="AR5287" s="1"/>
      <c r="AS5287" s="1"/>
      <c r="AT5287" s="1"/>
      <c r="AU5287" s="1"/>
      <c r="AV5287" s="1"/>
      <c r="AW5287" s="1"/>
      <c r="AX5287" s="1"/>
      <c r="AY5287" s="1"/>
      <c r="AZ5287" s="1"/>
      <c r="BA5287" s="1"/>
      <c r="BB5287" s="1"/>
      <c r="BC5287" s="1"/>
      <c r="BD5287" s="1"/>
      <c r="BE5287" s="1"/>
      <c r="BF5287" s="1"/>
      <c r="BG5287" s="1"/>
      <c r="BH5287" s="1"/>
    </row>
    <row r="5288" spans="4:60" x14ac:dyDescent="0.2">
      <c r="D5288" s="23"/>
      <c r="F5288" s="1"/>
      <c r="H5288" s="1"/>
      <c r="Q5288" s="1"/>
      <c r="R5288" s="1"/>
      <c r="S5288" s="1"/>
      <c r="T5288" s="1"/>
      <c r="U5288" s="1"/>
      <c r="V5288" s="1"/>
      <c r="W5288" s="1"/>
      <c r="X5288" s="1"/>
      <c r="Y5288" s="1"/>
      <c r="Z5288" s="1"/>
      <c r="AA5288" s="1"/>
      <c r="AB5288" s="1"/>
      <c r="AC5288" s="1"/>
      <c r="AD5288" s="1"/>
      <c r="AE5288" s="1"/>
      <c r="AF5288" s="1"/>
      <c r="AG5288" s="1"/>
      <c r="AH5288" s="1"/>
      <c r="AI5288" s="1"/>
      <c r="AJ5288" s="1"/>
      <c r="AK5288" s="1"/>
      <c r="AL5288" s="1"/>
      <c r="AM5288" s="1"/>
      <c r="AN5288" s="1"/>
      <c r="AO5288" s="1"/>
      <c r="AP5288" s="1"/>
      <c r="AQ5288" s="1"/>
      <c r="AR5288" s="1"/>
      <c r="AS5288" s="1"/>
      <c r="AT5288" s="1"/>
      <c r="AU5288" s="1"/>
      <c r="AV5288" s="1"/>
      <c r="AW5288" s="1"/>
      <c r="AX5288" s="1"/>
      <c r="AY5288" s="1"/>
      <c r="AZ5288" s="1"/>
      <c r="BA5288" s="1"/>
      <c r="BB5288" s="1"/>
      <c r="BC5288" s="1"/>
      <c r="BD5288" s="1"/>
      <c r="BE5288" s="1"/>
      <c r="BF5288" s="1"/>
      <c r="BG5288" s="1"/>
      <c r="BH5288" s="1"/>
    </row>
    <row r="5289" spans="4:60" x14ac:dyDescent="0.2">
      <c r="D5289" s="23"/>
      <c r="F5289" s="1"/>
      <c r="H5289" s="1"/>
      <c r="I5289" s="26"/>
      <c r="J5289" s="26"/>
      <c r="K5289" s="26"/>
      <c r="L5289" s="26"/>
      <c r="M5289" s="26"/>
      <c r="N5289" s="26"/>
      <c r="O5289" s="26"/>
      <c r="P5289" s="26"/>
      <c r="Q5289" s="26"/>
      <c r="R5289" s="26"/>
      <c r="S5289" s="26"/>
      <c r="T5289" s="26"/>
      <c r="U5289" s="26"/>
      <c r="V5289" s="26"/>
      <c r="W5289" s="26"/>
      <c r="X5289" s="26"/>
      <c r="Y5289" s="26"/>
      <c r="Z5289" s="26"/>
      <c r="AA5289" s="26"/>
      <c r="AB5289" s="26"/>
      <c r="AC5289" s="26"/>
      <c r="AD5289" s="26"/>
      <c r="AE5289" s="26"/>
      <c r="AF5289" s="26"/>
      <c r="AG5289" s="26"/>
      <c r="AH5289" s="26"/>
      <c r="AI5289" s="26"/>
      <c r="AJ5289" s="26"/>
      <c r="AK5289" s="26"/>
      <c r="AL5289" s="26"/>
      <c r="AM5289" s="26"/>
      <c r="AN5289" s="26"/>
      <c r="AO5289" s="26"/>
      <c r="AP5289" s="26"/>
      <c r="AQ5289" s="26"/>
      <c r="AR5289" s="26"/>
      <c r="AS5289" s="26"/>
      <c r="AT5289" s="26"/>
      <c r="AU5289" s="26"/>
      <c r="AV5289" s="26"/>
      <c r="AW5289" s="26"/>
      <c r="AX5289" s="26"/>
      <c r="AY5289" s="26"/>
      <c r="AZ5289" s="26"/>
      <c r="BA5289" s="26"/>
      <c r="BB5289" s="26"/>
      <c r="BC5289" s="26"/>
      <c r="BD5289" s="26"/>
      <c r="BE5289" s="26"/>
      <c r="BF5289" s="26"/>
      <c r="BG5289" s="26"/>
      <c r="BH5289" s="26"/>
    </row>
    <row r="5290" spans="4:60" x14ac:dyDescent="0.2">
      <c r="D5290" s="23"/>
      <c r="F5290" s="28"/>
      <c r="H5290" s="1"/>
      <c r="Q5290" s="1"/>
      <c r="R5290" s="1"/>
      <c r="S5290" s="1"/>
      <c r="T5290" s="1"/>
      <c r="U5290" s="1"/>
      <c r="V5290" s="1"/>
      <c r="W5290" s="1"/>
      <c r="X5290" s="1"/>
      <c r="Y5290" s="1"/>
      <c r="Z5290" s="1"/>
      <c r="AA5290" s="1"/>
      <c r="AB5290" s="1"/>
      <c r="AC5290" s="1"/>
      <c r="AD5290" s="1"/>
      <c r="AE5290" s="1"/>
      <c r="AF5290" s="1"/>
      <c r="AG5290" s="1"/>
      <c r="AH5290" s="1"/>
      <c r="AI5290" s="1"/>
      <c r="AJ5290" s="1"/>
      <c r="AK5290" s="1"/>
      <c r="AL5290" s="1"/>
      <c r="AM5290" s="1"/>
      <c r="AN5290" s="1"/>
      <c r="AO5290" s="1"/>
      <c r="AP5290" s="1"/>
      <c r="AQ5290" s="1"/>
      <c r="AR5290" s="1"/>
      <c r="AS5290" s="1"/>
      <c r="AT5290" s="1"/>
      <c r="AU5290" s="1"/>
      <c r="AV5290" s="1"/>
      <c r="AW5290" s="1"/>
      <c r="AX5290" s="1"/>
      <c r="AY5290" s="1"/>
      <c r="AZ5290" s="1"/>
      <c r="BA5290" s="1"/>
      <c r="BB5290" s="1"/>
      <c r="BC5290" s="1"/>
      <c r="BD5290" s="1"/>
      <c r="BE5290" s="1"/>
      <c r="BF5290" s="1"/>
      <c r="BG5290" s="1"/>
      <c r="BH5290" s="1"/>
    </row>
    <row r="5291" spans="4:60" x14ac:dyDescent="0.2">
      <c r="D5291" s="23"/>
      <c r="F5291" s="28"/>
      <c r="H5291" s="1"/>
      <c r="I5291" s="29"/>
      <c r="J5291" s="29"/>
      <c r="K5291" s="29"/>
      <c r="L5291" s="29"/>
      <c r="M5291" s="29"/>
      <c r="N5291" s="29"/>
      <c r="O5291" s="29"/>
      <c r="P5291" s="29"/>
      <c r="Q5291" s="29"/>
      <c r="R5291" s="29"/>
      <c r="S5291" s="29"/>
      <c r="T5291" s="29"/>
      <c r="U5291" s="29"/>
      <c r="V5291" s="29"/>
      <c r="W5291" s="29"/>
      <c r="X5291" s="29"/>
      <c r="Y5291" s="29"/>
      <c r="Z5291" s="29"/>
      <c r="AA5291" s="29"/>
      <c r="AB5291" s="29"/>
      <c r="AC5291" s="29"/>
      <c r="AD5291" s="29"/>
      <c r="AE5291" s="29"/>
      <c r="AF5291" s="29"/>
      <c r="AG5291" s="29"/>
      <c r="AH5291" s="29"/>
      <c r="AI5291" s="29"/>
      <c r="AJ5291" s="29"/>
      <c r="AK5291" s="29"/>
      <c r="AL5291" s="29"/>
      <c r="AM5291" s="29"/>
      <c r="AN5291" s="29"/>
      <c r="AO5291" s="29"/>
      <c r="AP5291" s="29"/>
      <c r="AQ5291" s="29"/>
      <c r="AR5291" s="29"/>
      <c r="AS5291" s="29"/>
      <c r="AT5291" s="29"/>
      <c r="AU5291" s="29"/>
      <c r="AV5291" s="29"/>
      <c r="AW5291" s="29"/>
      <c r="AX5291" s="29"/>
      <c r="AY5291" s="29"/>
      <c r="AZ5291" s="29"/>
      <c r="BA5291" s="29"/>
      <c r="BB5291" s="29"/>
      <c r="BC5291" s="29"/>
      <c r="BD5291" s="29"/>
      <c r="BE5291" s="29"/>
      <c r="BF5291" s="29"/>
      <c r="BG5291" s="29"/>
      <c r="BH5291" s="29"/>
    </row>
    <row r="5292" spans="4:60" x14ac:dyDescent="0.2">
      <c r="D5292" s="23"/>
      <c r="F5292" s="28"/>
      <c r="H5292" s="30"/>
      <c r="I5292" s="30"/>
      <c r="J5292" s="30"/>
      <c r="K5292" s="30"/>
      <c r="L5292" s="30"/>
      <c r="M5292" s="30"/>
      <c r="N5292" s="30"/>
      <c r="O5292" s="30"/>
      <c r="P5292" s="30"/>
      <c r="Q5292" s="30"/>
      <c r="R5292" s="30"/>
      <c r="S5292" s="30"/>
      <c r="T5292" s="30"/>
      <c r="U5292" s="30"/>
      <c r="V5292" s="30"/>
      <c r="W5292" s="30"/>
      <c r="X5292" s="30"/>
      <c r="Y5292" s="30"/>
      <c r="Z5292" s="30"/>
      <c r="AA5292" s="30"/>
      <c r="AB5292" s="30"/>
      <c r="AC5292" s="30"/>
      <c r="AD5292" s="30"/>
      <c r="AE5292" s="30"/>
      <c r="AF5292" s="30"/>
      <c r="AG5292" s="30"/>
      <c r="AH5292" s="30"/>
      <c r="AI5292" s="30"/>
      <c r="AJ5292" s="30"/>
      <c r="AK5292" s="30"/>
      <c r="AL5292" s="30"/>
      <c r="AM5292" s="30"/>
      <c r="AN5292" s="30"/>
      <c r="AO5292" s="30"/>
      <c r="AP5292" s="30"/>
      <c r="AQ5292" s="30"/>
      <c r="AR5292" s="30"/>
      <c r="AS5292" s="30"/>
      <c r="AT5292" s="30"/>
      <c r="AU5292" s="30"/>
      <c r="AV5292" s="30"/>
      <c r="AW5292" s="30"/>
      <c r="AX5292" s="30"/>
      <c r="AY5292" s="30"/>
      <c r="AZ5292" s="30"/>
      <c r="BA5292" s="30"/>
      <c r="BB5292" s="30"/>
      <c r="BC5292" s="30"/>
      <c r="BD5292" s="30"/>
      <c r="BE5292" s="30"/>
      <c r="BF5292" s="30"/>
      <c r="BG5292" s="30"/>
      <c r="BH5292" s="30"/>
    </row>
    <row r="5293" spans="4:60" x14ac:dyDescent="0.2">
      <c r="D5293" s="23"/>
      <c r="F5293" s="28"/>
      <c r="H5293" s="1"/>
      <c r="Q5293" s="1"/>
      <c r="R5293" s="1"/>
      <c r="S5293" s="1"/>
      <c r="T5293" s="1"/>
      <c r="U5293" s="1"/>
      <c r="V5293" s="1"/>
      <c r="W5293" s="1"/>
      <c r="X5293" s="1"/>
      <c r="Y5293" s="1"/>
      <c r="Z5293" s="1"/>
      <c r="AA5293" s="1"/>
      <c r="AB5293" s="1"/>
      <c r="AC5293" s="1"/>
      <c r="AD5293" s="1"/>
      <c r="AE5293" s="1"/>
      <c r="AF5293" s="1"/>
      <c r="AG5293" s="1"/>
      <c r="AH5293" s="1"/>
      <c r="AI5293" s="1"/>
      <c r="AJ5293" s="1"/>
      <c r="AK5293" s="1"/>
      <c r="AL5293" s="1"/>
      <c r="AM5293" s="1"/>
      <c r="AN5293" s="1"/>
      <c r="AO5293" s="1"/>
      <c r="AP5293" s="1"/>
      <c r="AQ5293" s="1"/>
      <c r="AR5293" s="1"/>
      <c r="AS5293" s="1"/>
      <c r="AT5293" s="1"/>
      <c r="AU5293" s="1"/>
      <c r="AV5293" s="1"/>
      <c r="AW5293" s="1"/>
      <c r="AX5293" s="1"/>
      <c r="AY5293" s="1"/>
      <c r="AZ5293" s="1"/>
      <c r="BA5293" s="1"/>
      <c r="BB5293" s="1"/>
      <c r="BC5293" s="1"/>
      <c r="BD5293" s="1"/>
      <c r="BE5293" s="1"/>
      <c r="BF5293" s="1"/>
      <c r="BG5293" s="1"/>
      <c r="BH5293" s="1"/>
    </row>
    <row r="5294" spans="4:60" x14ac:dyDescent="0.2">
      <c r="D5294" s="23"/>
      <c r="F5294" s="1"/>
      <c r="H5294" s="1"/>
      <c r="Q5294" s="1"/>
      <c r="R5294" s="1"/>
      <c r="S5294" s="1"/>
      <c r="T5294" s="1"/>
      <c r="U5294" s="1"/>
      <c r="V5294" s="1"/>
      <c r="W5294" s="1"/>
      <c r="X5294" s="1"/>
      <c r="Y5294" s="1"/>
      <c r="Z5294" s="1"/>
      <c r="AA5294" s="1"/>
      <c r="AB5294" s="1"/>
      <c r="AC5294" s="1"/>
      <c r="AD5294" s="1"/>
      <c r="AE5294" s="1"/>
      <c r="AF5294" s="1"/>
      <c r="AG5294" s="1"/>
      <c r="AH5294" s="1"/>
      <c r="AI5294" s="1"/>
      <c r="AJ5294" s="1"/>
      <c r="AK5294" s="1"/>
      <c r="AL5294" s="1"/>
      <c r="AM5294" s="1"/>
      <c r="AN5294" s="1"/>
      <c r="AO5294" s="1"/>
      <c r="AP5294" s="1"/>
      <c r="AQ5294" s="1"/>
      <c r="AR5294" s="1"/>
      <c r="AS5294" s="1"/>
      <c r="AT5294" s="1"/>
      <c r="AU5294" s="1"/>
      <c r="AV5294" s="1"/>
      <c r="AW5294" s="1"/>
      <c r="AX5294" s="1"/>
      <c r="AY5294" s="1"/>
      <c r="AZ5294" s="1"/>
      <c r="BA5294" s="1"/>
      <c r="BB5294" s="1"/>
      <c r="BC5294" s="1"/>
      <c r="BD5294" s="1"/>
      <c r="BE5294" s="1"/>
      <c r="BF5294" s="1"/>
      <c r="BG5294" s="1"/>
      <c r="BH5294" s="1"/>
    </row>
    <row r="5295" spans="4:60" x14ac:dyDescent="0.2">
      <c r="D5295" s="23"/>
      <c r="F5295" s="1"/>
      <c r="H5295" s="1"/>
      <c r="I5295" s="26"/>
      <c r="J5295" s="26"/>
      <c r="K5295" s="26"/>
      <c r="L5295" s="26"/>
      <c r="M5295" s="26"/>
      <c r="N5295" s="26"/>
      <c r="O5295" s="26"/>
      <c r="P5295" s="26"/>
      <c r="Q5295" s="26"/>
      <c r="R5295" s="26"/>
      <c r="S5295" s="26"/>
      <c r="T5295" s="26"/>
      <c r="U5295" s="26"/>
      <c r="V5295" s="26"/>
      <c r="W5295" s="26"/>
      <c r="X5295" s="26"/>
      <c r="Y5295" s="26"/>
      <c r="Z5295" s="26"/>
      <c r="AA5295" s="26"/>
      <c r="AB5295" s="26"/>
      <c r="AC5295" s="26"/>
      <c r="AD5295" s="26"/>
      <c r="AE5295" s="26"/>
      <c r="AF5295" s="26"/>
      <c r="AG5295" s="26"/>
      <c r="AH5295" s="26"/>
      <c r="AI5295" s="26"/>
      <c r="AJ5295" s="26"/>
      <c r="AK5295" s="26"/>
      <c r="AL5295" s="26"/>
      <c r="AM5295" s="26"/>
      <c r="AN5295" s="26"/>
      <c r="AO5295" s="26"/>
      <c r="AP5295" s="26"/>
      <c r="AQ5295" s="26"/>
      <c r="AR5295" s="26"/>
      <c r="AS5295" s="26"/>
      <c r="AT5295" s="26"/>
      <c r="AU5295" s="26"/>
      <c r="AV5295" s="26"/>
      <c r="AW5295" s="26"/>
      <c r="AX5295" s="26"/>
      <c r="AY5295" s="26"/>
      <c r="AZ5295" s="26"/>
      <c r="BA5295" s="26"/>
      <c r="BB5295" s="26"/>
      <c r="BC5295" s="26"/>
      <c r="BD5295" s="26"/>
      <c r="BE5295" s="26"/>
      <c r="BF5295" s="26"/>
      <c r="BG5295" s="26"/>
      <c r="BH5295" s="26"/>
    </row>
    <row r="5296" spans="4:60" x14ac:dyDescent="0.2">
      <c r="D5296" s="23"/>
      <c r="F5296" s="28"/>
      <c r="H5296" s="1"/>
      <c r="Q5296" s="1"/>
      <c r="R5296" s="1"/>
      <c r="S5296" s="1"/>
      <c r="T5296" s="1"/>
      <c r="U5296" s="1"/>
      <c r="V5296" s="1"/>
      <c r="W5296" s="1"/>
      <c r="X5296" s="1"/>
      <c r="Y5296" s="1"/>
      <c r="Z5296" s="1"/>
      <c r="AA5296" s="1"/>
      <c r="AB5296" s="1"/>
      <c r="AC5296" s="1"/>
      <c r="AD5296" s="1"/>
      <c r="AE5296" s="1"/>
      <c r="AF5296" s="1"/>
      <c r="AG5296" s="1"/>
      <c r="AH5296" s="1"/>
      <c r="AI5296" s="1"/>
      <c r="AJ5296" s="1"/>
      <c r="AK5296" s="1"/>
      <c r="AL5296" s="1"/>
      <c r="AM5296" s="1"/>
      <c r="AN5296" s="1"/>
      <c r="AO5296" s="1"/>
      <c r="AP5296" s="1"/>
      <c r="AQ5296" s="1"/>
      <c r="AR5296" s="1"/>
      <c r="AS5296" s="1"/>
      <c r="AT5296" s="1"/>
      <c r="AU5296" s="1"/>
      <c r="AV5296" s="1"/>
      <c r="AW5296" s="1"/>
      <c r="AX5296" s="1"/>
      <c r="AY5296" s="1"/>
      <c r="AZ5296" s="1"/>
      <c r="BA5296" s="1"/>
      <c r="BB5296" s="1"/>
      <c r="BC5296" s="1"/>
      <c r="BD5296" s="1"/>
      <c r="BE5296" s="1"/>
      <c r="BF5296" s="1"/>
      <c r="BG5296" s="1"/>
      <c r="BH5296" s="1"/>
    </row>
    <row r="5297" spans="4:60" x14ac:dyDescent="0.2">
      <c r="D5297" s="23"/>
      <c r="F5297" s="28"/>
      <c r="H5297" s="1"/>
      <c r="I5297" s="29"/>
      <c r="J5297" s="29"/>
      <c r="K5297" s="29"/>
      <c r="L5297" s="29"/>
      <c r="M5297" s="29"/>
      <c r="N5297" s="29"/>
      <c r="O5297" s="29"/>
      <c r="P5297" s="29"/>
      <c r="Q5297" s="29"/>
      <c r="R5297" s="29"/>
      <c r="S5297" s="29"/>
      <c r="T5297" s="29"/>
      <c r="U5297" s="29"/>
      <c r="V5297" s="29"/>
      <c r="W5297" s="29"/>
      <c r="X5297" s="29"/>
      <c r="Y5297" s="29"/>
      <c r="Z5297" s="29"/>
      <c r="AA5297" s="29"/>
      <c r="AB5297" s="29"/>
      <c r="AC5297" s="29"/>
      <c r="AD5297" s="29"/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29"/>
      <c r="AS5297" s="29"/>
      <c r="AT5297" s="29"/>
      <c r="AU5297" s="29"/>
      <c r="AV5297" s="29"/>
      <c r="AW5297" s="29"/>
      <c r="AX5297" s="29"/>
      <c r="AY5297" s="29"/>
      <c r="AZ5297" s="29"/>
      <c r="BA5297" s="29"/>
      <c r="BB5297" s="29"/>
      <c r="BC5297" s="29"/>
      <c r="BD5297" s="29"/>
      <c r="BE5297" s="29"/>
      <c r="BF5297" s="29"/>
      <c r="BG5297" s="29"/>
      <c r="BH5297" s="29"/>
    </row>
    <row r="5298" spans="4:60" x14ac:dyDescent="0.2">
      <c r="D5298" s="23"/>
      <c r="F5298" s="28"/>
      <c r="H5298" s="30"/>
      <c r="I5298" s="30"/>
      <c r="J5298" s="30"/>
      <c r="K5298" s="30"/>
      <c r="L5298" s="30"/>
      <c r="M5298" s="30"/>
      <c r="N5298" s="30"/>
      <c r="O5298" s="30"/>
      <c r="P5298" s="30"/>
      <c r="Q5298" s="30"/>
      <c r="R5298" s="30"/>
      <c r="S5298" s="30"/>
      <c r="T5298" s="30"/>
      <c r="U5298" s="30"/>
      <c r="V5298" s="30"/>
      <c r="W5298" s="30"/>
      <c r="X5298" s="30"/>
      <c r="Y5298" s="30"/>
      <c r="Z5298" s="30"/>
      <c r="AA5298" s="30"/>
      <c r="AB5298" s="30"/>
      <c r="AC5298" s="30"/>
      <c r="AD5298" s="30"/>
      <c r="AE5298" s="30"/>
      <c r="AF5298" s="30"/>
      <c r="AG5298" s="30"/>
      <c r="AH5298" s="30"/>
      <c r="AI5298" s="30"/>
      <c r="AJ5298" s="30"/>
      <c r="AK5298" s="30"/>
      <c r="AL5298" s="30"/>
      <c r="AM5298" s="30"/>
      <c r="AN5298" s="30"/>
      <c r="AO5298" s="30"/>
      <c r="AP5298" s="30"/>
      <c r="AQ5298" s="30"/>
      <c r="AR5298" s="30"/>
      <c r="AS5298" s="30"/>
      <c r="AT5298" s="30"/>
      <c r="AU5298" s="30"/>
      <c r="AV5298" s="30"/>
      <c r="AW5298" s="30"/>
      <c r="AX5298" s="30"/>
      <c r="AY5298" s="30"/>
      <c r="AZ5298" s="30"/>
      <c r="BA5298" s="30"/>
      <c r="BB5298" s="30"/>
      <c r="BC5298" s="30"/>
      <c r="BD5298" s="30"/>
      <c r="BE5298" s="30"/>
      <c r="BF5298" s="30"/>
      <c r="BG5298" s="30"/>
      <c r="BH5298" s="30"/>
    </row>
    <row r="5299" spans="4:60" x14ac:dyDescent="0.2">
      <c r="D5299" s="23"/>
      <c r="F5299" s="28"/>
      <c r="H5299" s="1"/>
      <c r="Q5299" s="1"/>
      <c r="R5299" s="1"/>
      <c r="S5299" s="1"/>
      <c r="T5299" s="1"/>
      <c r="U5299" s="1"/>
      <c r="V5299" s="1"/>
      <c r="W5299" s="1"/>
      <c r="X5299" s="1"/>
      <c r="Y5299" s="1"/>
      <c r="Z5299" s="1"/>
      <c r="AA5299" s="1"/>
      <c r="AB5299" s="1"/>
      <c r="AC5299" s="1"/>
      <c r="AD5299" s="1"/>
      <c r="AE5299" s="1"/>
      <c r="AF5299" s="1"/>
      <c r="AG5299" s="1"/>
      <c r="AH5299" s="1"/>
      <c r="AI5299" s="1"/>
      <c r="AJ5299" s="1"/>
      <c r="AK5299" s="1"/>
      <c r="AL5299" s="1"/>
      <c r="AM5299" s="1"/>
      <c r="AN5299" s="1"/>
      <c r="AO5299" s="1"/>
      <c r="AP5299" s="1"/>
      <c r="AQ5299" s="1"/>
      <c r="AR5299" s="1"/>
      <c r="AS5299" s="1"/>
      <c r="AT5299" s="1"/>
      <c r="AU5299" s="1"/>
      <c r="AV5299" s="1"/>
      <c r="AW5299" s="1"/>
      <c r="AX5299" s="1"/>
      <c r="AY5299" s="1"/>
      <c r="AZ5299" s="1"/>
      <c r="BA5299" s="1"/>
      <c r="BB5299" s="1"/>
      <c r="BC5299" s="1"/>
      <c r="BD5299" s="1"/>
      <c r="BE5299" s="1"/>
      <c r="BF5299" s="1"/>
      <c r="BG5299" s="1"/>
      <c r="BH5299" s="1"/>
    </row>
    <row r="5300" spans="4:60" x14ac:dyDescent="0.2">
      <c r="D5300" s="23"/>
      <c r="F5300" s="1"/>
      <c r="H5300" s="1"/>
      <c r="Q5300" s="1"/>
      <c r="R5300" s="1"/>
      <c r="S5300" s="1"/>
      <c r="T5300" s="1"/>
      <c r="U5300" s="1"/>
      <c r="V5300" s="1"/>
      <c r="W5300" s="1"/>
      <c r="X5300" s="1"/>
      <c r="Y5300" s="1"/>
      <c r="Z5300" s="1"/>
      <c r="AA5300" s="1"/>
      <c r="AB5300" s="1"/>
      <c r="AC5300" s="1"/>
      <c r="AD5300" s="1"/>
      <c r="AE5300" s="1"/>
      <c r="AF5300" s="1"/>
      <c r="AG5300" s="1"/>
      <c r="AH5300" s="1"/>
      <c r="AI5300" s="1"/>
      <c r="AJ5300" s="1"/>
      <c r="AK5300" s="1"/>
      <c r="AL5300" s="1"/>
      <c r="AM5300" s="1"/>
      <c r="AN5300" s="1"/>
      <c r="AO5300" s="1"/>
      <c r="AP5300" s="1"/>
      <c r="AQ5300" s="1"/>
      <c r="AR5300" s="1"/>
      <c r="AS5300" s="1"/>
      <c r="AT5300" s="1"/>
      <c r="AU5300" s="1"/>
      <c r="AV5300" s="1"/>
      <c r="AW5300" s="1"/>
      <c r="AX5300" s="1"/>
      <c r="AY5300" s="1"/>
      <c r="AZ5300" s="1"/>
      <c r="BA5300" s="1"/>
      <c r="BB5300" s="1"/>
      <c r="BC5300" s="1"/>
      <c r="BD5300" s="1"/>
      <c r="BE5300" s="1"/>
      <c r="BF5300" s="1"/>
      <c r="BG5300" s="1"/>
      <c r="BH5300" s="1"/>
    </row>
    <row r="5301" spans="4:60" x14ac:dyDescent="0.2">
      <c r="D5301" s="23"/>
      <c r="F5301" s="1"/>
      <c r="H5301" s="1"/>
      <c r="I5301" s="26"/>
      <c r="J5301" s="26"/>
      <c r="K5301" s="26"/>
      <c r="L5301" s="26"/>
      <c r="M5301" s="26"/>
      <c r="N5301" s="26"/>
      <c r="O5301" s="26"/>
      <c r="P5301" s="26"/>
      <c r="Q5301" s="26"/>
      <c r="R5301" s="26"/>
      <c r="S5301" s="26"/>
      <c r="T5301" s="26"/>
      <c r="U5301" s="26"/>
      <c r="V5301" s="26"/>
      <c r="W5301" s="26"/>
      <c r="X5301" s="26"/>
      <c r="Y5301" s="26"/>
      <c r="Z5301" s="26"/>
      <c r="AA5301" s="26"/>
      <c r="AB5301" s="26"/>
      <c r="AC5301" s="26"/>
      <c r="AD5301" s="26"/>
      <c r="AE5301" s="26"/>
      <c r="AF5301" s="26"/>
      <c r="AG5301" s="26"/>
      <c r="AH5301" s="26"/>
      <c r="AI5301" s="26"/>
      <c r="AJ5301" s="26"/>
      <c r="AK5301" s="26"/>
      <c r="AL5301" s="26"/>
      <c r="AM5301" s="26"/>
      <c r="AN5301" s="26"/>
      <c r="AO5301" s="26"/>
      <c r="AP5301" s="26"/>
      <c r="AQ5301" s="26"/>
      <c r="AR5301" s="26"/>
      <c r="AS5301" s="26"/>
      <c r="AT5301" s="26"/>
      <c r="AU5301" s="26"/>
      <c r="AV5301" s="26"/>
      <c r="AW5301" s="26"/>
      <c r="AX5301" s="26"/>
      <c r="AY5301" s="26"/>
      <c r="AZ5301" s="26"/>
      <c r="BA5301" s="26"/>
      <c r="BB5301" s="26"/>
      <c r="BC5301" s="26"/>
      <c r="BD5301" s="26"/>
      <c r="BE5301" s="26"/>
      <c r="BF5301" s="26"/>
      <c r="BG5301" s="26"/>
      <c r="BH5301" s="26"/>
    </row>
    <row r="5302" spans="4:60" x14ac:dyDescent="0.2">
      <c r="D5302" s="23"/>
      <c r="F5302" s="28"/>
      <c r="H5302" s="1"/>
      <c r="Q5302" s="1"/>
      <c r="R5302" s="1"/>
      <c r="S5302" s="1"/>
      <c r="T5302" s="1"/>
      <c r="U5302" s="1"/>
      <c r="V5302" s="1"/>
      <c r="W5302" s="1"/>
      <c r="X5302" s="1"/>
      <c r="Y5302" s="1"/>
      <c r="Z5302" s="1"/>
      <c r="AA5302" s="1"/>
      <c r="AB5302" s="1"/>
      <c r="AC5302" s="1"/>
      <c r="AD5302" s="1"/>
      <c r="AE5302" s="1"/>
      <c r="AF5302" s="1"/>
      <c r="AG5302" s="1"/>
      <c r="AH5302" s="1"/>
      <c r="AI5302" s="1"/>
      <c r="AJ5302" s="1"/>
      <c r="AK5302" s="1"/>
      <c r="AL5302" s="1"/>
      <c r="AM5302" s="1"/>
      <c r="AN5302" s="1"/>
      <c r="AO5302" s="1"/>
      <c r="AP5302" s="1"/>
      <c r="AQ5302" s="1"/>
      <c r="AR5302" s="1"/>
      <c r="AS5302" s="1"/>
      <c r="AT5302" s="1"/>
      <c r="AU5302" s="1"/>
      <c r="AV5302" s="1"/>
      <c r="AW5302" s="1"/>
      <c r="AX5302" s="1"/>
      <c r="AY5302" s="1"/>
      <c r="AZ5302" s="1"/>
      <c r="BA5302" s="1"/>
      <c r="BB5302" s="1"/>
      <c r="BC5302" s="1"/>
      <c r="BD5302" s="1"/>
      <c r="BE5302" s="1"/>
      <c r="BF5302" s="1"/>
      <c r="BG5302" s="1"/>
      <c r="BH5302" s="1"/>
    </row>
    <row r="5303" spans="4:60" x14ac:dyDescent="0.2">
      <c r="D5303" s="23"/>
      <c r="F5303" s="28"/>
      <c r="H5303" s="1"/>
      <c r="I5303" s="29"/>
      <c r="J5303" s="29"/>
      <c r="K5303" s="29"/>
      <c r="L5303" s="29"/>
      <c r="M5303" s="29"/>
      <c r="N5303" s="29"/>
      <c r="O5303" s="29"/>
      <c r="P5303" s="29"/>
      <c r="Q5303" s="29"/>
      <c r="R5303" s="29"/>
      <c r="S5303" s="29"/>
      <c r="T5303" s="29"/>
      <c r="U5303" s="29"/>
      <c r="V5303" s="29"/>
      <c r="W5303" s="29"/>
      <c r="X5303" s="29"/>
      <c r="Y5303" s="29"/>
      <c r="Z5303" s="29"/>
      <c r="AA5303" s="29"/>
      <c r="AB5303" s="29"/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29"/>
      <c r="AV5303" s="29"/>
      <c r="AW5303" s="29"/>
      <c r="AX5303" s="29"/>
      <c r="AY5303" s="29"/>
      <c r="AZ5303" s="29"/>
      <c r="BA5303" s="29"/>
      <c r="BB5303" s="29"/>
      <c r="BC5303" s="29"/>
      <c r="BD5303" s="29"/>
      <c r="BE5303" s="29"/>
      <c r="BF5303" s="29"/>
      <c r="BG5303" s="29"/>
      <c r="BH5303" s="29"/>
    </row>
    <row r="5304" spans="4:60" x14ac:dyDescent="0.2">
      <c r="D5304" s="23"/>
      <c r="F5304" s="28"/>
      <c r="H5304" s="30"/>
      <c r="I5304" s="30"/>
      <c r="J5304" s="30"/>
      <c r="K5304" s="30"/>
      <c r="L5304" s="30"/>
      <c r="M5304" s="30"/>
      <c r="N5304" s="30"/>
      <c r="O5304" s="30"/>
      <c r="P5304" s="30"/>
      <c r="Q5304" s="30"/>
      <c r="R5304" s="30"/>
      <c r="S5304" s="30"/>
      <c r="T5304" s="30"/>
      <c r="U5304" s="30"/>
      <c r="V5304" s="30"/>
      <c r="W5304" s="30"/>
      <c r="X5304" s="30"/>
      <c r="Y5304" s="30"/>
      <c r="Z5304" s="30"/>
      <c r="AA5304" s="30"/>
      <c r="AB5304" s="30"/>
      <c r="AC5304" s="30"/>
      <c r="AD5304" s="30"/>
      <c r="AE5304" s="30"/>
      <c r="AF5304" s="30"/>
      <c r="AG5304" s="30"/>
      <c r="AH5304" s="30"/>
      <c r="AI5304" s="30"/>
      <c r="AJ5304" s="30"/>
      <c r="AK5304" s="30"/>
      <c r="AL5304" s="30"/>
      <c r="AM5304" s="30"/>
      <c r="AN5304" s="30"/>
      <c r="AO5304" s="30"/>
      <c r="AP5304" s="30"/>
      <c r="AQ5304" s="30"/>
      <c r="AR5304" s="30"/>
      <c r="AS5304" s="30"/>
      <c r="AT5304" s="30"/>
      <c r="AU5304" s="30"/>
      <c r="AV5304" s="30"/>
      <c r="AW5304" s="30"/>
      <c r="AX5304" s="30"/>
      <c r="AY5304" s="30"/>
      <c r="AZ5304" s="30"/>
      <c r="BA5304" s="30"/>
      <c r="BB5304" s="30"/>
      <c r="BC5304" s="30"/>
      <c r="BD5304" s="30"/>
      <c r="BE5304" s="30"/>
      <c r="BF5304" s="30"/>
      <c r="BG5304" s="30"/>
      <c r="BH5304" s="30"/>
    </row>
    <row r="5305" spans="4:60" x14ac:dyDescent="0.2">
      <c r="D5305" s="23"/>
      <c r="F5305" s="28"/>
      <c r="H5305" s="1"/>
      <c r="Q5305" s="1"/>
      <c r="R5305" s="1"/>
      <c r="S5305" s="1"/>
      <c r="T5305" s="1"/>
      <c r="U5305" s="1"/>
      <c r="V5305" s="1"/>
      <c r="W5305" s="1"/>
      <c r="X5305" s="1"/>
      <c r="Y5305" s="1"/>
      <c r="Z5305" s="1"/>
      <c r="AA5305" s="1"/>
      <c r="AB5305" s="1"/>
      <c r="AC5305" s="1"/>
      <c r="AD5305" s="1"/>
      <c r="AE5305" s="1"/>
      <c r="AF5305" s="1"/>
      <c r="AG5305" s="1"/>
      <c r="AH5305" s="1"/>
      <c r="AI5305" s="1"/>
      <c r="AJ5305" s="1"/>
      <c r="AK5305" s="1"/>
      <c r="AL5305" s="1"/>
      <c r="AM5305" s="1"/>
      <c r="AN5305" s="1"/>
      <c r="AO5305" s="1"/>
      <c r="AP5305" s="1"/>
      <c r="AQ5305" s="1"/>
      <c r="AR5305" s="1"/>
      <c r="AS5305" s="1"/>
      <c r="AT5305" s="1"/>
      <c r="AU5305" s="1"/>
      <c r="AV5305" s="1"/>
      <c r="AW5305" s="1"/>
      <c r="AX5305" s="1"/>
      <c r="AY5305" s="1"/>
      <c r="AZ5305" s="1"/>
      <c r="BA5305" s="1"/>
      <c r="BB5305" s="1"/>
      <c r="BC5305" s="1"/>
      <c r="BD5305" s="1"/>
      <c r="BE5305" s="1"/>
      <c r="BF5305" s="1"/>
      <c r="BG5305" s="1"/>
      <c r="BH5305" s="1"/>
    </row>
    <row r="5306" spans="4:60" x14ac:dyDescent="0.2">
      <c r="D5306" s="23"/>
      <c r="F5306" s="1"/>
      <c r="H5306" s="1"/>
      <c r="Q5306" s="1"/>
      <c r="R5306" s="1"/>
      <c r="S5306" s="1"/>
      <c r="T5306" s="1"/>
      <c r="U5306" s="1"/>
      <c r="V5306" s="1"/>
      <c r="W5306" s="1"/>
      <c r="X5306" s="1"/>
      <c r="Y5306" s="1"/>
      <c r="Z5306" s="1"/>
      <c r="AA5306" s="1"/>
      <c r="AB5306" s="1"/>
      <c r="AC5306" s="1"/>
      <c r="AD5306" s="1"/>
      <c r="AE5306" s="1"/>
      <c r="AF5306" s="1"/>
      <c r="AG5306" s="1"/>
      <c r="AH5306" s="1"/>
      <c r="AI5306" s="1"/>
      <c r="AJ5306" s="1"/>
      <c r="AK5306" s="1"/>
      <c r="AL5306" s="1"/>
      <c r="AM5306" s="1"/>
      <c r="AN5306" s="1"/>
      <c r="AO5306" s="1"/>
      <c r="AP5306" s="1"/>
      <c r="AQ5306" s="1"/>
      <c r="AR5306" s="1"/>
      <c r="AS5306" s="1"/>
      <c r="AT5306" s="1"/>
      <c r="AU5306" s="1"/>
      <c r="AV5306" s="1"/>
      <c r="AW5306" s="1"/>
      <c r="AX5306" s="1"/>
      <c r="AY5306" s="1"/>
      <c r="AZ5306" s="1"/>
      <c r="BA5306" s="1"/>
      <c r="BB5306" s="1"/>
      <c r="BC5306" s="1"/>
      <c r="BD5306" s="1"/>
      <c r="BE5306" s="1"/>
      <c r="BF5306" s="1"/>
      <c r="BG5306" s="1"/>
      <c r="BH5306" s="1"/>
    </row>
    <row r="5307" spans="4:60" x14ac:dyDescent="0.2">
      <c r="D5307" s="23"/>
      <c r="F5307" s="1"/>
      <c r="H5307" s="1"/>
      <c r="I5307" s="26"/>
      <c r="J5307" s="26"/>
      <c r="K5307" s="26"/>
      <c r="L5307" s="26"/>
      <c r="M5307" s="26"/>
      <c r="N5307" s="26"/>
      <c r="O5307" s="26"/>
      <c r="P5307" s="26"/>
      <c r="Q5307" s="26"/>
      <c r="R5307" s="26"/>
      <c r="S5307" s="26"/>
      <c r="T5307" s="26"/>
      <c r="U5307" s="26"/>
      <c r="V5307" s="26"/>
      <c r="W5307" s="26"/>
      <c r="X5307" s="26"/>
      <c r="Y5307" s="26"/>
      <c r="Z5307" s="26"/>
      <c r="AA5307" s="26"/>
      <c r="AB5307" s="26"/>
      <c r="AC5307" s="26"/>
      <c r="AD5307" s="26"/>
      <c r="AE5307" s="26"/>
      <c r="AF5307" s="26"/>
      <c r="AG5307" s="26"/>
      <c r="AH5307" s="26"/>
      <c r="AI5307" s="26"/>
      <c r="AJ5307" s="26"/>
      <c r="AK5307" s="26"/>
      <c r="AL5307" s="26"/>
      <c r="AM5307" s="26"/>
      <c r="AN5307" s="26"/>
      <c r="AO5307" s="26"/>
      <c r="AP5307" s="26"/>
      <c r="AQ5307" s="26"/>
      <c r="AR5307" s="26"/>
      <c r="AS5307" s="26"/>
      <c r="AT5307" s="26"/>
      <c r="AU5307" s="26"/>
      <c r="AV5307" s="26"/>
      <c r="AW5307" s="26"/>
      <c r="AX5307" s="26"/>
      <c r="AY5307" s="26"/>
      <c r="AZ5307" s="26"/>
      <c r="BA5307" s="26"/>
      <c r="BB5307" s="26"/>
      <c r="BC5307" s="26"/>
      <c r="BD5307" s="26"/>
      <c r="BE5307" s="26"/>
      <c r="BF5307" s="26"/>
      <c r="BG5307" s="26"/>
      <c r="BH5307" s="26"/>
    </row>
    <row r="5308" spans="4:60" x14ac:dyDescent="0.2">
      <c r="D5308" s="23"/>
      <c r="F5308" s="28"/>
      <c r="H5308" s="1"/>
      <c r="Q5308" s="1"/>
      <c r="R5308" s="1"/>
      <c r="S5308" s="1"/>
      <c r="T5308" s="1"/>
      <c r="U5308" s="1"/>
      <c r="V5308" s="1"/>
      <c r="W5308" s="1"/>
      <c r="X5308" s="1"/>
      <c r="Y5308" s="1"/>
      <c r="Z5308" s="1"/>
      <c r="AA5308" s="1"/>
      <c r="AB5308" s="1"/>
      <c r="AC5308" s="1"/>
      <c r="AD5308" s="1"/>
      <c r="AE5308" s="1"/>
      <c r="AF5308" s="1"/>
      <c r="AG5308" s="1"/>
      <c r="AH5308" s="1"/>
      <c r="AI5308" s="1"/>
      <c r="AJ5308" s="1"/>
      <c r="AK5308" s="1"/>
      <c r="AL5308" s="1"/>
      <c r="AM5308" s="1"/>
      <c r="AN5308" s="1"/>
      <c r="AO5308" s="1"/>
      <c r="AP5308" s="1"/>
      <c r="AQ5308" s="1"/>
      <c r="AR5308" s="1"/>
      <c r="AS5308" s="1"/>
      <c r="AT5308" s="1"/>
      <c r="AU5308" s="1"/>
      <c r="AV5308" s="1"/>
      <c r="AW5308" s="1"/>
      <c r="AX5308" s="1"/>
      <c r="AY5308" s="1"/>
      <c r="AZ5308" s="1"/>
      <c r="BA5308" s="1"/>
      <c r="BB5308" s="1"/>
      <c r="BC5308" s="1"/>
      <c r="BD5308" s="1"/>
      <c r="BE5308" s="1"/>
      <c r="BF5308" s="1"/>
      <c r="BG5308" s="1"/>
      <c r="BH5308" s="1"/>
    </row>
    <row r="5309" spans="4:60" x14ac:dyDescent="0.2">
      <c r="D5309" s="23"/>
      <c r="F5309" s="28"/>
      <c r="H5309" s="1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29"/>
      <c r="AS5309" s="29"/>
      <c r="AT5309" s="29"/>
      <c r="AU5309" s="29"/>
      <c r="AV5309" s="29"/>
      <c r="AW5309" s="29"/>
      <c r="AX5309" s="29"/>
      <c r="AY5309" s="29"/>
      <c r="AZ5309" s="29"/>
      <c r="BA5309" s="29"/>
      <c r="BB5309" s="29"/>
      <c r="BC5309" s="29"/>
      <c r="BD5309" s="29"/>
      <c r="BE5309" s="29"/>
      <c r="BF5309" s="29"/>
      <c r="BG5309" s="29"/>
      <c r="BH5309" s="29"/>
    </row>
    <row r="5310" spans="4:60" x14ac:dyDescent="0.2">
      <c r="D5310" s="23"/>
      <c r="F5310" s="28"/>
      <c r="H5310" s="30"/>
      <c r="I5310" s="30"/>
      <c r="J5310" s="30"/>
      <c r="K5310" s="30"/>
      <c r="L5310" s="30"/>
      <c r="M5310" s="30"/>
      <c r="N5310" s="30"/>
      <c r="O5310" s="30"/>
      <c r="P5310" s="30"/>
      <c r="Q5310" s="30"/>
      <c r="R5310" s="30"/>
      <c r="S5310" s="30"/>
      <c r="T5310" s="30"/>
      <c r="U5310" s="30"/>
      <c r="V5310" s="30"/>
      <c r="W5310" s="30"/>
      <c r="X5310" s="30"/>
      <c r="Y5310" s="30"/>
      <c r="Z5310" s="30"/>
      <c r="AA5310" s="30"/>
      <c r="AB5310" s="30"/>
      <c r="AC5310" s="30"/>
      <c r="AD5310" s="30"/>
      <c r="AE5310" s="30"/>
      <c r="AF5310" s="30"/>
      <c r="AG5310" s="30"/>
      <c r="AH5310" s="30"/>
      <c r="AI5310" s="30"/>
      <c r="AJ5310" s="30"/>
      <c r="AK5310" s="30"/>
      <c r="AL5310" s="30"/>
      <c r="AM5310" s="30"/>
      <c r="AN5310" s="30"/>
      <c r="AO5310" s="30"/>
      <c r="AP5310" s="30"/>
      <c r="AQ5310" s="30"/>
      <c r="AR5310" s="30"/>
      <c r="AS5310" s="30"/>
      <c r="AT5310" s="30"/>
      <c r="AU5310" s="30"/>
      <c r="AV5310" s="30"/>
      <c r="AW5310" s="30"/>
      <c r="AX5310" s="30"/>
      <c r="AY5310" s="30"/>
      <c r="AZ5310" s="30"/>
      <c r="BA5310" s="30"/>
      <c r="BB5310" s="30"/>
      <c r="BC5310" s="30"/>
      <c r="BD5310" s="30"/>
      <c r="BE5310" s="30"/>
      <c r="BF5310" s="30"/>
      <c r="BG5310" s="30"/>
      <c r="BH5310" s="30"/>
    </row>
    <row r="5311" spans="4:60" x14ac:dyDescent="0.2">
      <c r="D5311" s="23"/>
      <c r="F5311" s="28"/>
      <c r="H5311" s="1"/>
      <c r="Q5311" s="1"/>
      <c r="R5311" s="1"/>
      <c r="S5311" s="1"/>
      <c r="T5311" s="1"/>
      <c r="U5311" s="1"/>
      <c r="V5311" s="1"/>
      <c r="W5311" s="1"/>
      <c r="X5311" s="1"/>
      <c r="Y5311" s="1"/>
      <c r="Z5311" s="1"/>
      <c r="AA5311" s="1"/>
      <c r="AB5311" s="1"/>
      <c r="AC5311" s="1"/>
      <c r="AD5311" s="1"/>
      <c r="AE5311" s="1"/>
      <c r="AF5311" s="1"/>
      <c r="AG5311" s="1"/>
      <c r="AH5311" s="1"/>
      <c r="AI5311" s="1"/>
      <c r="AJ5311" s="1"/>
      <c r="AK5311" s="1"/>
      <c r="AL5311" s="1"/>
      <c r="AM5311" s="1"/>
      <c r="AN5311" s="1"/>
      <c r="AO5311" s="1"/>
      <c r="AP5311" s="1"/>
      <c r="AQ5311" s="1"/>
      <c r="AR5311" s="1"/>
      <c r="AS5311" s="1"/>
      <c r="AT5311" s="1"/>
      <c r="AU5311" s="1"/>
      <c r="AV5311" s="1"/>
      <c r="AW5311" s="1"/>
      <c r="AX5311" s="1"/>
      <c r="AY5311" s="1"/>
      <c r="AZ5311" s="1"/>
      <c r="BA5311" s="1"/>
      <c r="BB5311" s="1"/>
      <c r="BC5311" s="1"/>
      <c r="BD5311" s="1"/>
      <c r="BE5311" s="1"/>
      <c r="BF5311" s="1"/>
      <c r="BG5311" s="1"/>
      <c r="BH5311" s="1"/>
    </row>
    <row r="5312" spans="4:60" x14ac:dyDescent="0.2">
      <c r="D5312" s="23"/>
      <c r="F5312" s="1"/>
      <c r="H5312" s="1"/>
      <c r="Q5312" s="1"/>
      <c r="R5312" s="1"/>
      <c r="S5312" s="1"/>
      <c r="T5312" s="1"/>
      <c r="U5312" s="1"/>
      <c r="V5312" s="1"/>
      <c r="W5312" s="1"/>
      <c r="X5312" s="1"/>
      <c r="Y5312" s="1"/>
      <c r="Z5312" s="1"/>
      <c r="AA5312" s="1"/>
      <c r="AB5312" s="1"/>
      <c r="AC5312" s="1"/>
      <c r="AD5312" s="1"/>
      <c r="AE5312" s="1"/>
      <c r="AF5312" s="1"/>
      <c r="AG5312" s="1"/>
      <c r="AH5312" s="1"/>
      <c r="AI5312" s="1"/>
      <c r="AJ5312" s="1"/>
      <c r="AK5312" s="1"/>
      <c r="AL5312" s="1"/>
      <c r="AM5312" s="1"/>
      <c r="AN5312" s="1"/>
      <c r="AO5312" s="1"/>
      <c r="AP5312" s="1"/>
      <c r="AQ5312" s="1"/>
      <c r="AR5312" s="1"/>
      <c r="AS5312" s="1"/>
      <c r="AT5312" s="1"/>
      <c r="AU5312" s="1"/>
      <c r="AV5312" s="1"/>
      <c r="AW5312" s="1"/>
      <c r="AX5312" s="1"/>
      <c r="AY5312" s="1"/>
      <c r="AZ5312" s="1"/>
      <c r="BA5312" s="1"/>
      <c r="BB5312" s="1"/>
      <c r="BC5312" s="1"/>
      <c r="BD5312" s="1"/>
      <c r="BE5312" s="1"/>
      <c r="BF5312" s="1"/>
      <c r="BG5312" s="1"/>
      <c r="BH5312" s="1"/>
    </row>
    <row r="5313" spans="4:60" x14ac:dyDescent="0.2">
      <c r="D5313" s="23"/>
      <c r="F5313" s="1"/>
      <c r="H5313" s="1"/>
      <c r="I5313" s="26"/>
      <c r="J5313" s="26"/>
      <c r="K5313" s="26"/>
      <c r="L5313" s="26"/>
      <c r="M5313" s="26"/>
      <c r="N5313" s="26"/>
      <c r="O5313" s="26"/>
      <c r="P5313" s="26"/>
      <c r="Q5313" s="26"/>
      <c r="R5313" s="26"/>
      <c r="S5313" s="26"/>
      <c r="T5313" s="26"/>
      <c r="U5313" s="26"/>
      <c r="V5313" s="26"/>
      <c r="W5313" s="26"/>
      <c r="X5313" s="26"/>
      <c r="Y5313" s="26"/>
      <c r="Z5313" s="26"/>
      <c r="AA5313" s="26"/>
      <c r="AB5313" s="26"/>
      <c r="AC5313" s="26"/>
      <c r="AD5313" s="26"/>
      <c r="AE5313" s="26"/>
      <c r="AF5313" s="26"/>
      <c r="AG5313" s="26"/>
      <c r="AH5313" s="26"/>
      <c r="AI5313" s="26"/>
      <c r="AJ5313" s="26"/>
      <c r="AK5313" s="26"/>
      <c r="AL5313" s="26"/>
      <c r="AM5313" s="26"/>
      <c r="AN5313" s="26"/>
      <c r="AO5313" s="26"/>
      <c r="AP5313" s="26"/>
      <c r="AQ5313" s="26"/>
      <c r="AR5313" s="26"/>
      <c r="AS5313" s="26"/>
      <c r="AT5313" s="26"/>
      <c r="AU5313" s="26"/>
      <c r="AV5313" s="26"/>
      <c r="AW5313" s="26"/>
      <c r="AX5313" s="26"/>
      <c r="AY5313" s="26"/>
      <c r="AZ5313" s="26"/>
      <c r="BA5313" s="26"/>
      <c r="BB5313" s="26"/>
      <c r="BC5313" s="26"/>
      <c r="BD5313" s="26"/>
      <c r="BE5313" s="26"/>
      <c r="BF5313" s="26"/>
      <c r="BG5313" s="26"/>
      <c r="BH5313" s="26"/>
    </row>
    <row r="5314" spans="4:60" x14ac:dyDescent="0.2">
      <c r="D5314" s="23"/>
      <c r="F5314" s="28"/>
      <c r="H5314" s="1"/>
      <c r="Q5314" s="1"/>
      <c r="R5314" s="1"/>
      <c r="S5314" s="1"/>
      <c r="T5314" s="1"/>
      <c r="U5314" s="1"/>
      <c r="V5314" s="1"/>
      <c r="W5314" s="1"/>
      <c r="X5314" s="1"/>
      <c r="Y5314" s="1"/>
      <c r="Z5314" s="1"/>
      <c r="AA5314" s="1"/>
      <c r="AB5314" s="1"/>
      <c r="AC5314" s="1"/>
      <c r="AD5314" s="1"/>
      <c r="AE5314" s="1"/>
      <c r="AF5314" s="1"/>
      <c r="AG5314" s="1"/>
      <c r="AH5314" s="1"/>
      <c r="AI5314" s="1"/>
      <c r="AJ5314" s="1"/>
      <c r="AK5314" s="1"/>
      <c r="AL5314" s="1"/>
      <c r="AM5314" s="1"/>
      <c r="AN5314" s="1"/>
      <c r="AO5314" s="1"/>
      <c r="AP5314" s="1"/>
      <c r="AQ5314" s="1"/>
      <c r="AR5314" s="1"/>
      <c r="AS5314" s="1"/>
      <c r="AT5314" s="1"/>
      <c r="AU5314" s="1"/>
      <c r="AV5314" s="1"/>
      <c r="AW5314" s="1"/>
      <c r="AX5314" s="1"/>
      <c r="AY5314" s="1"/>
      <c r="AZ5314" s="1"/>
      <c r="BA5314" s="1"/>
      <c r="BB5314" s="1"/>
      <c r="BC5314" s="1"/>
      <c r="BD5314" s="1"/>
      <c r="BE5314" s="1"/>
      <c r="BF5314" s="1"/>
      <c r="BG5314" s="1"/>
      <c r="BH5314" s="1"/>
    </row>
    <row r="5315" spans="4:60" x14ac:dyDescent="0.2">
      <c r="D5315" s="23"/>
      <c r="F5315" s="28"/>
      <c r="H5315" s="1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29"/>
      <c r="AS5315" s="29"/>
      <c r="AT5315" s="29"/>
      <c r="AU5315" s="29"/>
      <c r="AV5315" s="29"/>
      <c r="AW5315" s="29"/>
      <c r="AX5315" s="29"/>
      <c r="AY5315" s="29"/>
      <c r="AZ5315" s="29"/>
      <c r="BA5315" s="29"/>
      <c r="BB5315" s="29"/>
      <c r="BC5315" s="29"/>
      <c r="BD5315" s="29"/>
      <c r="BE5315" s="29"/>
      <c r="BF5315" s="29"/>
      <c r="BG5315" s="29"/>
      <c r="BH5315" s="29"/>
    </row>
    <row r="5316" spans="4:60" x14ac:dyDescent="0.2">
      <c r="D5316" s="23"/>
      <c r="F5316" s="28"/>
      <c r="H5316" s="30"/>
      <c r="I5316" s="30"/>
      <c r="J5316" s="30"/>
      <c r="K5316" s="30"/>
      <c r="L5316" s="30"/>
      <c r="M5316" s="30"/>
      <c r="N5316" s="30"/>
      <c r="O5316" s="30"/>
      <c r="P5316" s="30"/>
      <c r="Q5316" s="30"/>
      <c r="R5316" s="30"/>
      <c r="S5316" s="30"/>
      <c r="T5316" s="30"/>
      <c r="U5316" s="30"/>
      <c r="V5316" s="30"/>
      <c r="W5316" s="30"/>
      <c r="X5316" s="30"/>
      <c r="Y5316" s="30"/>
      <c r="Z5316" s="30"/>
      <c r="AA5316" s="30"/>
      <c r="AB5316" s="30"/>
      <c r="AC5316" s="30"/>
      <c r="AD5316" s="30"/>
      <c r="AE5316" s="30"/>
      <c r="AF5316" s="30"/>
      <c r="AG5316" s="30"/>
      <c r="AH5316" s="30"/>
      <c r="AI5316" s="30"/>
      <c r="AJ5316" s="30"/>
      <c r="AK5316" s="30"/>
      <c r="AL5316" s="30"/>
      <c r="AM5316" s="30"/>
      <c r="AN5316" s="30"/>
      <c r="AO5316" s="30"/>
      <c r="AP5316" s="30"/>
      <c r="AQ5316" s="30"/>
      <c r="AR5316" s="30"/>
      <c r="AS5316" s="30"/>
      <c r="AT5316" s="30"/>
      <c r="AU5316" s="30"/>
      <c r="AV5316" s="30"/>
      <c r="AW5316" s="30"/>
      <c r="AX5316" s="30"/>
      <c r="AY5316" s="30"/>
      <c r="AZ5316" s="30"/>
      <c r="BA5316" s="30"/>
      <c r="BB5316" s="30"/>
      <c r="BC5316" s="30"/>
      <c r="BD5316" s="30"/>
      <c r="BE5316" s="30"/>
      <c r="BF5316" s="30"/>
      <c r="BG5316" s="30"/>
      <c r="BH5316" s="30"/>
    </row>
    <row r="5317" spans="4:60" x14ac:dyDescent="0.2">
      <c r="D5317" s="23"/>
      <c r="F5317" s="28"/>
      <c r="H5317" s="1"/>
      <c r="Q5317" s="1"/>
      <c r="R5317" s="1"/>
      <c r="S5317" s="1"/>
      <c r="T5317" s="1"/>
      <c r="U5317" s="1"/>
      <c r="V5317" s="1"/>
      <c r="W5317" s="1"/>
      <c r="X5317" s="1"/>
      <c r="Y5317" s="1"/>
      <c r="Z5317" s="1"/>
      <c r="AA5317" s="1"/>
      <c r="AB5317" s="1"/>
      <c r="AC5317" s="1"/>
      <c r="AD5317" s="1"/>
      <c r="AE5317" s="1"/>
      <c r="AF5317" s="1"/>
      <c r="AG5317" s="1"/>
      <c r="AH5317" s="1"/>
      <c r="AI5317" s="1"/>
      <c r="AJ5317" s="1"/>
      <c r="AK5317" s="1"/>
      <c r="AL5317" s="1"/>
      <c r="AM5317" s="1"/>
      <c r="AN5317" s="1"/>
      <c r="AO5317" s="1"/>
      <c r="AP5317" s="1"/>
      <c r="AQ5317" s="1"/>
      <c r="AR5317" s="1"/>
      <c r="AS5317" s="1"/>
      <c r="AT5317" s="1"/>
      <c r="AU5317" s="1"/>
      <c r="AV5317" s="1"/>
      <c r="AW5317" s="1"/>
      <c r="AX5317" s="1"/>
      <c r="AY5317" s="1"/>
      <c r="AZ5317" s="1"/>
      <c r="BA5317" s="1"/>
      <c r="BB5317" s="1"/>
      <c r="BC5317" s="1"/>
      <c r="BD5317" s="1"/>
      <c r="BE5317" s="1"/>
      <c r="BF5317" s="1"/>
      <c r="BG5317" s="1"/>
      <c r="BH5317" s="1"/>
    </row>
    <row r="5318" spans="4:60" x14ac:dyDescent="0.2">
      <c r="D5318" s="23"/>
      <c r="F5318" s="1"/>
      <c r="H5318" s="1"/>
      <c r="Q5318" s="1"/>
      <c r="R5318" s="1"/>
      <c r="S5318" s="1"/>
      <c r="T5318" s="1"/>
      <c r="U5318" s="1"/>
      <c r="V5318" s="1"/>
      <c r="W5318" s="1"/>
      <c r="X5318" s="1"/>
      <c r="Y5318" s="1"/>
      <c r="Z5318" s="1"/>
      <c r="AA5318" s="1"/>
      <c r="AB5318" s="1"/>
      <c r="AC5318" s="1"/>
      <c r="AD5318" s="1"/>
      <c r="AE5318" s="1"/>
      <c r="AF5318" s="1"/>
      <c r="AG5318" s="1"/>
      <c r="AH5318" s="1"/>
      <c r="AI5318" s="1"/>
      <c r="AJ5318" s="1"/>
      <c r="AK5318" s="1"/>
      <c r="AL5318" s="1"/>
      <c r="AM5318" s="1"/>
      <c r="AN5318" s="1"/>
      <c r="AO5318" s="1"/>
      <c r="AP5318" s="1"/>
      <c r="AQ5318" s="1"/>
      <c r="AR5318" s="1"/>
      <c r="AS5318" s="1"/>
      <c r="AT5318" s="1"/>
      <c r="AU5318" s="1"/>
      <c r="AV5318" s="1"/>
      <c r="AW5318" s="1"/>
      <c r="AX5318" s="1"/>
      <c r="AY5318" s="1"/>
      <c r="AZ5318" s="1"/>
      <c r="BA5318" s="1"/>
      <c r="BB5318" s="1"/>
      <c r="BC5318" s="1"/>
      <c r="BD5318" s="1"/>
      <c r="BE5318" s="1"/>
      <c r="BF5318" s="1"/>
      <c r="BG5318" s="1"/>
      <c r="BH5318" s="1"/>
    </row>
    <row r="5319" spans="4:60" x14ac:dyDescent="0.2">
      <c r="D5319" s="23"/>
      <c r="F5319" s="1"/>
      <c r="H5319" s="1"/>
      <c r="I5319" s="26"/>
      <c r="J5319" s="26"/>
      <c r="K5319" s="26"/>
      <c r="L5319" s="26"/>
      <c r="M5319" s="26"/>
      <c r="N5319" s="26"/>
      <c r="O5319" s="26"/>
      <c r="P5319" s="26"/>
      <c r="Q5319" s="26"/>
      <c r="R5319" s="26"/>
      <c r="S5319" s="26"/>
      <c r="T5319" s="26"/>
      <c r="U5319" s="26"/>
      <c r="V5319" s="26"/>
      <c r="W5319" s="26"/>
      <c r="X5319" s="26"/>
      <c r="Y5319" s="26"/>
      <c r="Z5319" s="26"/>
      <c r="AA5319" s="26"/>
      <c r="AB5319" s="26"/>
      <c r="AC5319" s="26"/>
      <c r="AD5319" s="26"/>
      <c r="AE5319" s="26"/>
      <c r="AF5319" s="26"/>
      <c r="AG5319" s="26"/>
      <c r="AH5319" s="26"/>
      <c r="AI5319" s="26"/>
      <c r="AJ5319" s="26"/>
      <c r="AK5319" s="26"/>
      <c r="AL5319" s="26"/>
      <c r="AM5319" s="26"/>
      <c r="AN5319" s="26"/>
      <c r="AO5319" s="26"/>
      <c r="AP5319" s="26"/>
      <c r="AQ5319" s="26"/>
      <c r="AR5319" s="26"/>
      <c r="AS5319" s="26"/>
      <c r="AT5319" s="26"/>
      <c r="AU5319" s="26"/>
      <c r="AV5319" s="26"/>
      <c r="AW5319" s="26"/>
      <c r="AX5319" s="26"/>
      <c r="AY5319" s="26"/>
      <c r="AZ5319" s="26"/>
      <c r="BA5319" s="26"/>
      <c r="BB5319" s="26"/>
      <c r="BC5319" s="26"/>
      <c r="BD5319" s="26"/>
      <c r="BE5319" s="26"/>
      <c r="BF5319" s="26"/>
      <c r="BG5319" s="26"/>
      <c r="BH5319" s="26"/>
    </row>
    <row r="5320" spans="4:60" x14ac:dyDescent="0.2">
      <c r="D5320" s="23"/>
      <c r="F5320" s="28"/>
      <c r="H5320" s="1"/>
      <c r="Q5320" s="1"/>
      <c r="R5320" s="1"/>
      <c r="S5320" s="1"/>
      <c r="T5320" s="1"/>
      <c r="U5320" s="1"/>
      <c r="V5320" s="1"/>
      <c r="W5320" s="1"/>
      <c r="X5320" s="1"/>
      <c r="Y5320" s="1"/>
      <c r="Z5320" s="1"/>
      <c r="AA5320" s="1"/>
      <c r="AB5320" s="1"/>
      <c r="AC5320" s="1"/>
      <c r="AD5320" s="1"/>
      <c r="AE5320" s="1"/>
      <c r="AF5320" s="1"/>
      <c r="AG5320" s="1"/>
      <c r="AH5320" s="1"/>
      <c r="AI5320" s="1"/>
      <c r="AJ5320" s="1"/>
      <c r="AK5320" s="1"/>
      <c r="AL5320" s="1"/>
      <c r="AM5320" s="1"/>
      <c r="AN5320" s="1"/>
      <c r="AO5320" s="1"/>
      <c r="AP5320" s="1"/>
      <c r="AQ5320" s="1"/>
      <c r="AR5320" s="1"/>
      <c r="AS5320" s="1"/>
      <c r="AT5320" s="1"/>
      <c r="AU5320" s="1"/>
      <c r="AV5320" s="1"/>
      <c r="AW5320" s="1"/>
      <c r="AX5320" s="1"/>
      <c r="AY5320" s="1"/>
      <c r="AZ5320" s="1"/>
      <c r="BA5320" s="1"/>
      <c r="BB5320" s="1"/>
      <c r="BC5320" s="1"/>
      <c r="BD5320" s="1"/>
      <c r="BE5320" s="1"/>
      <c r="BF5320" s="1"/>
      <c r="BG5320" s="1"/>
      <c r="BH5320" s="1"/>
    </row>
    <row r="5321" spans="4:60" x14ac:dyDescent="0.2">
      <c r="D5321" s="23"/>
      <c r="F5321" s="28"/>
      <c r="H5321" s="1"/>
      <c r="I5321" s="29"/>
      <c r="J5321" s="29"/>
      <c r="K5321" s="29"/>
      <c r="L5321" s="29"/>
      <c r="M5321" s="29"/>
      <c r="N5321" s="29"/>
      <c r="O5321" s="29"/>
      <c r="P5321" s="29"/>
      <c r="Q5321" s="29"/>
      <c r="R5321" s="29"/>
      <c r="S5321" s="29"/>
      <c r="T5321" s="29"/>
      <c r="U5321" s="29"/>
      <c r="V5321" s="29"/>
      <c r="W5321" s="29"/>
      <c r="X5321" s="29"/>
      <c r="Y5321" s="29"/>
      <c r="Z5321" s="29"/>
      <c r="AA5321" s="29"/>
      <c r="AB5321" s="29"/>
      <c r="AC5321" s="29"/>
      <c r="AD5321" s="29"/>
      <c r="AE5321" s="29"/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29"/>
      <c r="AQ5321" s="29"/>
      <c r="AR5321" s="29"/>
      <c r="AS5321" s="29"/>
      <c r="AT5321" s="29"/>
      <c r="AU5321" s="29"/>
      <c r="AV5321" s="29"/>
      <c r="AW5321" s="29"/>
      <c r="AX5321" s="29"/>
      <c r="AY5321" s="29"/>
      <c r="AZ5321" s="29"/>
      <c r="BA5321" s="29"/>
      <c r="BB5321" s="29"/>
      <c r="BC5321" s="29"/>
      <c r="BD5321" s="29"/>
      <c r="BE5321" s="29"/>
      <c r="BF5321" s="29"/>
      <c r="BG5321" s="29"/>
      <c r="BH5321" s="29"/>
    </row>
    <row r="5322" spans="4:60" x14ac:dyDescent="0.2">
      <c r="D5322" s="23"/>
      <c r="F5322" s="28"/>
      <c r="H5322" s="30"/>
      <c r="I5322" s="30"/>
      <c r="J5322" s="30"/>
      <c r="K5322" s="30"/>
      <c r="L5322" s="30"/>
      <c r="M5322" s="30"/>
      <c r="N5322" s="30"/>
      <c r="O5322" s="30"/>
      <c r="P5322" s="30"/>
      <c r="Q5322" s="30"/>
      <c r="R5322" s="30"/>
      <c r="S5322" s="30"/>
      <c r="T5322" s="30"/>
      <c r="U5322" s="30"/>
      <c r="V5322" s="30"/>
      <c r="W5322" s="30"/>
      <c r="X5322" s="30"/>
      <c r="Y5322" s="30"/>
      <c r="Z5322" s="30"/>
      <c r="AA5322" s="30"/>
      <c r="AB5322" s="30"/>
      <c r="AC5322" s="30"/>
      <c r="AD5322" s="30"/>
      <c r="AE5322" s="30"/>
      <c r="AF5322" s="30"/>
      <c r="AG5322" s="30"/>
      <c r="AH5322" s="30"/>
      <c r="AI5322" s="30"/>
      <c r="AJ5322" s="30"/>
      <c r="AK5322" s="30"/>
      <c r="AL5322" s="30"/>
      <c r="AM5322" s="30"/>
      <c r="AN5322" s="30"/>
      <c r="AO5322" s="30"/>
      <c r="AP5322" s="30"/>
      <c r="AQ5322" s="30"/>
      <c r="AR5322" s="30"/>
      <c r="AS5322" s="30"/>
      <c r="AT5322" s="30"/>
      <c r="AU5322" s="30"/>
      <c r="AV5322" s="30"/>
      <c r="AW5322" s="30"/>
      <c r="AX5322" s="30"/>
      <c r="AY5322" s="30"/>
      <c r="AZ5322" s="30"/>
      <c r="BA5322" s="30"/>
      <c r="BB5322" s="30"/>
      <c r="BC5322" s="30"/>
      <c r="BD5322" s="30"/>
      <c r="BE5322" s="30"/>
      <c r="BF5322" s="30"/>
      <c r="BG5322" s="30"/>
      <c r="BH5322" s="30"/>
    </row>
    <row r="5323" spans="4:60" x14ac:dyDescent="0.2">
      <c r="D5323" s="23"/>
      <c r="F5323" s="28"/>
      <c r="H5323" s="1"/>
      <c r="Q5323" s="1"/>
      <c r="R5323" s="1"/>
      <c r="S5323" s="1"/>
      <c r="T5323" s="1"/>
      <c r="U5323" s="1"/>
      <c r="V5323" s="1"/>
      <c r="W5323" s="1"/>
      <c r="X5323" s="1"/>
      <c r="Y5323" s="1"/>
      <c r="Z5323" s="1"/>
      <c r="AA5323" s="1"/>
      <c r="AB5323" s="1"/>
      <c r="AC5323" s="1"/>
      <c r="AD5323" s="1"/>
      <c r="AE5323" s="1"/>
      <c r="AF5323" s="1"/>
      <c r="AG5323" s="1"/>
      <c r="AH5323" s="1"/>
      <c r="AI5323" s="1"/>
      <c r="AJ5323" s="1"/>
      <c r="AK5323" s="1"/>
      <c r="AL5323" s="1"/>
      <c r="AM5323" s="1"/>
      <c r="AN5323" s="1"/>
      <c r="AO5323" s="1"/>
      <c r="AP5323" s="1"/>
      <c r="AQ5323" s="1"/>
      <c r="AR5323" s="1"/>
      <c r="AS5323" s="1"/>
      <c r="AT5323" s="1"/>
      <c r="AU5323" s="1"/>
      <c r="AV5323" s="1"/>
      <c r="AW5323" s="1"/>
      <c r="AX5323" s="1"/>
      <c r="AY5323" s="1"/>
      <c r="AZ5323" s="1"/>
      <c r="BA5323" s="1"/>
      <c r="BB5323" s="1"/>
      <c r="BC5323" s="1"/>
      <c r="BD5323" s="1"/>
      <c r="BE5323" s="1"/>
      <c r="BF5323" s="1"/>
      <c r="BG5323" s="1"/>
      <c r="BH5323" s="1"/>
    </row>
    <row r="5324" spans="4:60" x14ac:dyDescent="0.2">
      <c r="D5324" s="23"/>
      <c r="F5324" s="1"/>
      <c r="H5324" s="1"/>
      <c r="Q5324" s="1"/>
      <c r="R5324" s="1"/>
      <c r="S5324" s="1"/>
      <c r="T5324" s="1"/>
      <c r="U5324" s="1"/>
      <c r="V5324" s="1"/>
      <c r="W5324" s="1"/>
      <c r="X5324" s="1"/>
      <c r="Y5324" s="1"/>
      <c r="Z5324" s="1"/>
      <c r="AA5324" s="1"/>
      <c r="AB5324" s="1"/>
      <c r="AC5324" s="1"/>
      <c r="AD5324" s="1"/>
      <c r="AE5324" s="1"/>
      <c r="AF5324" s="1"/>
      <c r="AG5324" s="1"/>
      <c r="AH5324" s="1"/>
      <c r="AI5324" s="1"/>
      <c r="AJ5324" s="1"/>
      <c r="AK5324" s="1"/>
      <c r="AL5324" s="1"/>
      <c r="AM5324" s="1"/>
      <c r="AN5324" s="1"/>
      <c r="AO5324" s="1"/>
      <c r="AP5324" s="1"/>
      <c r="AQ5324" s="1"/>
      <c r="AR5324" s="1"/>
      <c r="AS5324" s="1"/>
      <c r="AT5324" s="1"/>
      <c r="AU5324" s="1"/>
      <c r="AV5324" s="1"/>
      <c r="AW5324" s="1"/>
      <c r="AX5324" s="1"/>
      <c r="AY5324" s="1"/>
      <c r="AZ5324" s="1"/>
      <c r="BA5324" s="1"/>
      <c r="BB5324" s="1"/>
      <c r="BC5324" s="1"/>
      <c r="BD5324" s="1"/>
      <c r="BE5324" s="1"/>
      <c r="BF5324" s="1"/>
      <c r="BG5324" s="1"/>
      <c r="BH5324" s="1"/>
    </row>
    <row r="5325" spans="4:60" x14ac:dyDescent="0.2">
      <c r="D5325" s="23"/>
      <c r="F5325" s="1"/>
      <c r="H5325" s="1"/>
      <c r="I5325" s="26"/>
      <c r="J5325" s="26"/>
      <c r="K5325" s="26"/>
      <c r="L5325" s="26"/>
      <c r="M5325" s="26"/>
      <c r="N5325" s="26"/>
      <c r="O5325" s="26"/>
      <c r="P5325" s="26"/>
      <c r="Q5325" s="26"/>
      <c r="R5325" s="26"/>
      <c r="S5325" s="26"/>
      <c r="T5325" s="26"/>
      <c r="U5325" s="26"/>
      <c r="V5325" s="26"/>
      <c r="W5325" s="26"/>
      <c r="X5325" s="26"/>
      <c r="Y5325" s="26"/>
      <c r="Z5325" s="26"/>
      <c r="AA5325" s="26"/>
      <c r="AB5325" s="26"/>
      <c r="AC5325" s="26"/>
      <c r="AD5325" s="26"/>
      <c r="AE5325" s="26"/>
      <c r="AF5325" s="26"/>
      <c r="AG5325" s="26"/>
      <c r="AH5325" s="26"/>
      <c r="AI5325" s="26"/>
      <c r="AJ5325" s="26"/>
      <c r="AK5325" s="26"/>
      <c r="AL5325" s="26"/>
      <c r="AM5325" s="26"/>
      <c r="AN5325" s="26"/>
      <c r="AO5325" s="26"/>
      <c r="AP5325" s="26"/>
      <c r="AQ5325" s="26"/>
      <c r="AR5325" s="26"/>
      <c r="AS5325" s="26"/>
      <c r="AT5325" s="26"/>
      <c r="AU5325" s="26"/>
      <c r="AV5325" s="26"/>
      <c r="AW5325" s="26"/>
      <c r="AX5325" s="26"/>
      <c r="AY5325" s="26"/>
      <c r="AZ5325" s="26"/>
      <c r="BA5325" s="26"/>
      <c r="BB5325" s="26"/>
      <c r="BC5325" s="26"/>
      <c r="BD5325" s="26"/>
      <c r="BE5325" s="26"/>
      <c r="BF5325" s="26"/>
      <c r="BG5325" s="26"/>
      <c r="BH5325" s="26"/>
    </row>
    <row r="5326" spans="4:60" x14ac:dyDescent="0.2">
      <c r="D5326" s="23"/>
      <c r="F5326" s="28"/>
      <c r="H5326" s="1"/>
      <c r="Q5326" s="1"/>
      <c r="R5326" s="1"/>
      <c r="S5326" s="1"/>
      <c r="T5326" s="1"/>
      <c r="U5326" s="1"/>
      <c r="V5326" s="1"/>
      <c r="W5326" s="1"/>
      <c r="X5326" s="1"/>
      <c r="Y5326" s="1"/>
      <c r="Z5326" s="1"/>
      <c r="AA5326" s="1"/>
      <c r="AB5326" s="1"/>
      <c r="AC5326" s="1"/>
      <c r="AD5326" s="1"/>
      <c r="AE5326" s="1"/>
      <c r="AF5326" s="1"/>
      <c r="AG5326" s="1"/>
      <c r="AH5326" s="1"/>
      <c r="AI5326" s="1"/>
      <c r="AJ5326" s="1"/>
      <c r="AK5326" s="1"/>
      <c r="AL5326" s="1"/>
      <c r="AM5326" s="1"/>
      <c r="AN5326" s="1"/>
      <c r="AO5326" s="1"/>
      <c r="AP5326" s="1"/>
      <c r="AQ5326" s="1"/>
      <c r="AR5326" s="1"/>
      <c r="AS5326" s="1"/>
      <c r="AT5326" s="1"/>
      <c r="AU5326" s="1"/>
      <c r="AV5326" s="1"/>
      <c r="AW5326" s="1"/>
      <c r="AX5326" s="1"/>
      <c r="AY5326" s="1"/>
      <c r="AZ5326" s="1"/>
      <c r="BA5326" s="1"/>
      <c r="BB5326" s="1"/>
      <c r="BC5326" s="1"/>
      <c r="BD5326" s="1"/>
      <c r="BE5326" s="1"/>
      <c r="BF5326" s="1"/>
      <c r="BG5326" s="1"/>
      <c r="BH5326" s="1"/>
    </row>
    <row r="5327" spans="4:60" x14ac:dyDescent="0.2">
      <c r="D5327" s="23"/>
      <c r="F5327" s="28"/>
      <c r="H5327" s="1"/>
      <c r="I5327" s="29"/>
      <c r="J5327" s="29"/>
      <c r="K5327" s="29"/>
      <c r="L5327" s="29"/>
      <c r="M5327" s="29"/>
      <c r="N5327" s="29"/>
      <c r="O5327" s="29"/>
      <c r="P5327" s="29"/>
      <c r="Q5327" s="29"/>
      <c r="R5327" s="29"/>
      <c r="S5327" s="29"/>
      <c r="T5327" s="29"/>
      <c r="U5327" s="29"/>
      <c r="V5327" s="29"/>
      <c r="W5327" s="29"/>
      <c r="X5327" s="29"/>
      <c r="Y5327" s="29"/>
      <c r="Z5327" s="29"/>
      <c r="AA5327" s="29"/>
      <c r="AB5327" s="29"/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29"/>
      <c r="AQ5327" s="29"/>
      <c r="AR5327" s="29"/>
      <c r="AS5327" s="29"/>
      <c r="AT5327" s="29"/>
      <c r="AU5327" s="29"/>
      <c r="AV5327" s="29"/>
      <c r="AW5327" s="29"/>
      <c r="AX5327" s="29"/>
      <c r="AY5327" s="29"/>
      <c r="AZ5327" s="29"/>
      <c r="BA5327" s="29"/>
      <c r="BB5327" s="29"/>
      <c r="BC5327" s="29"/>
      <c r="BD5327" s="29"/>
      <c r="BE5327" s="29"/>
      <c r="BF5327" s="29"/>
      <c r="BG5327" s="29"/>
      <c r="BH5327" s="29"/>
    </row>
    <row r="5328" spans="4:60" x14ac:dyDescent="0.2">
      <c r="D5328" s="23"/>
      <c r="F5328" s="28"/>
      <c r="H5328" s="30"/>
      <c r="I5328" s="30"/>
      <c r="J5328" s="30"/>
      <c r="K5328" s="30"/>
      <c r="L5328" s="30"/>
      <c r="M5328" s="30"/>
      <c r="N5328" s="30"/>
      <c r="O5328" s="30"/>
      <c r="P5328" s="30"/>
      <c r="Q5328" s="30"/>
      <c r="R5328" s="30"/>
      <c r="S5328" s="30"/>
      <c r="T5328" s="30"/>
      <c r="U5328" s="30"/>
      <c r="V5328" s="30"/>
      <c r="W5328" s="30"/>
      <c r="X5328" s="30"/>
      <c r="Y5328" s="30"/>
      <c r="Z5328" s="30"/>
      <c r="AA5328" s="30"/>
      <c r="AB5328" s="30"/>
      <c r="AC5328" s="30"/>
      <c r="AD5328" s="30"/>
      <c r="AE5328" s="30"/>
      <c r="AF5328" s="30"/>
      <c r="AG5328" s="30"/>
      <c r="AH5328" s="30"/>
      <c r="AI5328" s="30"/>
      <c r="AJ5328" s="30"/>
      <c r="AK5328" s="30"/>
      <c r="AL5328" s="30"/>
      <c r="AM5328" s="30"/>
      <c r="AN5328" s="30"/>
      <c r="AO5328" s="30"/>
      <c r="AP5328" s="30"/>
      <c r="AQ5328" s="30"/>
      <c r="AR5328" s="30"/>
      <c r="AS5328" s="30"/>
      <c r="AT5328" s="30"/>
      <c r="AU5328" s="30"/>
      <c r="AV5328" s="30"/>
      <c r="AW5328" s="30"/>
      <c r="AX5328" s="30"/>
      <c r="AY5328" s="30"/>
      <c r="AZ5328" s="30"/>
      <c r="BA5328" s="30"/>
      <c r="BB5328" s="30"/>
      <c r="BC5328" s="30"/>
      <c r="BD5328" s="30"/>
      <c r="BE5328" s="30"/>
      <c r="BF5328" s="30"/>
      <c r="BG5328" s="30"/>
      <c r="BH5328" s="30"/>
    </row>
    <row r="5329" spans="4:60" x14ac:dyDescent="0.2">
      <c r="D5329" s="23"/>
      <c r="F5329" s="28"/>
      <c r="H5329" s="1"/>
      <c r="Q5329" s="1"/>
      <c r="R5329" s="1"/>
      <c r="S5329" s="1"/>
      <c r="T5329" s="1"/>
      <c r="U5329" s="1"/>
      <c r="V5329" s="1"/>
      <c r="W5329" s="1"/>
      <c r="X5329" s="1"/>
      <c r="Y5329" s="1"/>
      <c r="Z5329" s="1"/>
      <c r="AA5329" s="1"/>
      <c r="AB5329" s="1"/>
      <c r="AC5329" s="1"/>
      <c r="AD5329" s="1"/>
      <c r="AE5329" s="1"/>
      <c r="AF5329" s="1"/>
      <c r="AG5329" s="1"/>
      <c r="AH5329" s="1"/>
      <c r="AI5329" s="1"/>
      <c r="AJ5329" s="1"/>
      <c r="AK5329" s="1"/>
      <c r="AL5329" s="1"/>
      <c r="AM5329" s="1"/>
      <c r="AN5329" s="1"/>
      <c r="AO5329" s="1"/>
      <c r="AP5329" s="1"/>
      <c r="AQ5329" s="1"/>
      <c r="AR5329" s="1"/>
      <c r="AS5329" s="1"/>
      <c r="AT5329" s="1"/>
      <c r="AU5329" s="1"/>
      <c r="AV5329" s="1"/>
      <c r="AW5329" s="1"/>
      <c r="AX5329" s="1"/>
      <c r="AY5329" s="1"/>
      <c r="AZ5329" s="1"/>
      <c r="BA5329" s="1"/>
      <c r="BB5329" s="1"/>
      <c r="BC5329" s="1"/>
      <c r="BD5329" s="1"/>
      <c r="BE5329" s="1"/>
      <c r="BF5329" s="1"/>
      <c r="BG5329" s="1"/>
      <c r="BH5329" s="1"/>
    </row>
    <row r="5330" spans="4:60" x14ac:dyDescent="0.2">
      <c r="D5330" s="23"/>
      <c r="F5330" s="1"/>
      <c r="H5330" s="1"/>
      <c r="Q5330" s="1"/>
      <c r="R5330" s="1"/>
      <c r="S5330" s="1"/>
      <c r="T5330" s="1"/>
      <c r="U5330" s="1"/>
      <c r="V5330" s="1"/>
      <c r="W5330" s="1"/>
      <c r="X5330" s="1"/>
      <c r="Y5330" s="1"/>
      <c r="Z5330" s="1"/>
      <c r="AA5330" s="1"/>
      <c r="AB5330" s="1"/>
      <c r="AC5330" s="1"/>
      <c r="AD5330" s="1"/>
      <c r="AE5330" s="1"/>
      <c r="AF5330" s="1"/>
      <c r="AG5330" s="1"/>
      <c r="AH5330" s="1"/>
      <c r="AI5330" s="1"/>
      <c r="AJ5330" s="1"/>
      <c r="AK5330" s="1"/>
      <c r="AL5330" s="1"/>
      <c r="AM5330" s="1"/>
      <c r="AN5330" s="1"/>
      <c r="AO5330" s="1"/>
      <c r="AP5330" s="1"/>
      <c r="AQ5330" s="1"/>
      <c r="AR5330" s="1"/>
      <c r="AS5330" s="1"/>
      <c r="AT5330" s="1"/>
      <c r="AU5330" s="1"/>
      <c r="AV5330" s="1"/>
      <c r="AW5330" s="1"/>
      <c r="AX5330" s="1"/>
      <c r="AY5330" s="1"/>
      <c r="AZ5330" s="1"/>
      <c r="BA5330" s="1"/>
      <c r="BB5330" s="1"/>
      <c r="BC5330" s="1"/>
      <c r="BD5330" s="1"/>
      <c r="BE5330" s="1"/>
      <c r="BF5330" s="1"/>
      <c r="BG5330" s="1"/>
      <c r="BH5330" s="1"/>
    </row>
    <row r="5331" spans="4:60" x14ac:dyDescent="0.2">
      <c r="D5331" s="23"/>
      <c r="F5331" s="1"/>
      <c r="H5331" s="1"/>
      <c r="I5331" s="26"/>
      <c r="J5331" s="26"/>
      <c r="K5331" s="26"/>
      <c r="L5331" s="26"/>
      <c r="M5331" s="26"/>
      <c r="N5331" s="26"/>
      <c r="O5331" s="26"/>
      <c r="P5331" s="26"/>
      <c r="Q5331" s="26"/>
      <c r="R5331" s="26"/>
      <c r="S5331" s="26"/>
      <c r="T5331" s="26"/>
      <c r="U5331" s="26"/>
      <c r="V5331" s="26"/>
      <c r="W5331" s="26"/>
      <c r="X5331" s="26"/>
      <c r="Y5331" s="26"/>
      <c r="Z5331" s="26"/>
      <c r="AA5331" s="26"/>
      <c r="AB5331" s="26"/>
      <c r="AC5331" s="26"/>
      <c r="AD5331" s="26"/>
      <c r="AE5331" s="26"/>
      <c r="AF5331" s="26"/>
      <c r="AG5331" s="26"/>
      <c r="AH5331" s="26"/>
      <c r="AI5331" s="26"/>
      <c r="AJ5331" s="26"/>
      <c r="AK5331" s="26"/>
      <c r="AL5331" s="26"/>
      <c r="AM5331" s="26"/>
      <c r="AN5331" s="26"/>
      <c r="AO5331" s="26"/>
      <c r="AP5331" s="26"/>
      <c r="AQ5331" s="26"/>
      <c r="AR5331" s="26"/>
      <c r="AS5331" s="26"/>
      <c r="AT5331" s="26"/>
      <c r="AU5331" s="26"/>
      <c r="AV5331" s="26"/>
      <c r="AW5331" s="26"/>
      <c r="AX5331" s="26"/>
      <c r="AY5331" s="26"/>
      <c r="AZ5331" s="26"/>
      <c r="BA5331" s="26"/>
      <c r="BB5331" s="26"/>
      <c r="BC5331" s="26"/>
      <c r="BD5331" s="26"/>
      <c r="BE5331" s="26"/>
      <c r="BF5331" s="26"/>
      <c r="BG5331" s="26"/>
      <c r="BH5331" s="26"/>
    </row>
    <row r="5332" spans="4:60" x14ac:dyDescent="0.2">
      <c r="D5332" s="23"/>
      <c r="F5332" s="28"/>
      <c r="H5332" s="1"/>
      <c r="Q5332" s="1"/>
      <c r="R5332" s="1"/>
      <c r="S5332" s="1"/>
      <c r="T5332" s="1"/>
      <c r="U5332" s="1"/>
      <c r="V5332" s="1"/>
      <c r="W5332" s="1"/>
      <c r="X5332" s="1"/>
      <c r="Y5332" s="1"/>
      <c r="Z5332" s="1"/>
      <c r="AA5332" s="1"/>
      <c r="AB5332" s="1"/>
      <c r="AC5332" s="1"/>
      <c r="AD5332" s="1"/>
      <c r="AE5332" s="1"/>
      <c r="AF5332" s="1"/>
      <c r="AG5332" s="1"/>
      <c r="AH5332" s="1"/>
      <c r="AI5332" s="1"/>
      <c r="AJ5332" s="1"/>
      <c r="AK5332" s="1"/>
      <c r="AL5332" s="1"/>
      <c r="AM5332" s="1"/>
      <c r="AN5332" s="1"/>
      <c r="AO5332" s="1"/>
      <c r="AP5332" s="1"/>
      <c r="AQ5332" s="1"/>
      <c r="AR5332" s="1"/>
      <c r="AS5332" s="1"/>
      <c r="AT5332" s="1"/>
      <c r="AU5332" s="1"/>
      <c r="AV5332" s="1"/>
      <c r="AW5332" s="1"/>
      <c r="AX5332" s="1"/>
      <c r="AY5332" s="1"/>
      <c r="AZ5332" s="1"/>
      <c r="BA5332" s="1"/>
      <c r="BB5332" s="1"/>
      <c r="BC5332" s="1"/>
      <c r="BD5332" s="1"/>
      <c r="BE5332" s="1"/>
      <c r="BF5332" s="1"/>
      <c r="BG5332" s="1"/>
      <c r="BH5332" s="1"/>
    </row>
    <row r="5333" spans="4:60" x14ac:dyDescent="0.2">
      <c r="D5333" s="23"/>
      <c r="F5333" s="28"/>
      <c r="H5333" s="1"/>
      <c r="I5333" s="29"/>
      <c r="J5333" s="29"/>
      <c r="K5333" s="29"/>
      <c r="L5333" s="29"/>
      <c r="M5333" s="29"/>
      <c r="N5333" s="29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29"/>
      <c r="AQ5333" s="29"/>
      <c r="AR5333" s="29"/>
      <c r="AS5333" s="29"/>
      <c r="AT5333" s="29"/>
      <c r="AU5333" s="29"/>
      <c r="AV5333" s="29"/>
      <c r="AW5333" s="29"/>
      <c r="AX5333" s="29"/>
      <c r="AY5333" s="29"/>
      <c r="AZ5333" s="29"/>
      <c r="BA5333" s="29"/>
      <c r="BB5333" s="29"/>
      <c r="BC5333" s="29"/>
      <c r="BD5333" s="29"/>
      <c r="BE5333" s="29"/>
      <c r="BF5333" s="29"/>
      <c r="BG5333" s="29"/>
      <c r="BH5333" s="29"/>
    </row>
    <row r="5334" spans="4:60" x14ac:dyDescent="0.2">
      <c r="D5334" s="23"/>
      <c r="F5334" s="28"/>
      <c r="H5334" s="30"/>
      <c r="I5334" s="30"/>
      <c r="J5334" s="30"/>
      <c r="K5334" s="30"/>
      <c r="L5334" s="30"/>
      <c r="M5334" s="30"/>
      <c r="N5334" s="30"/>
      <c r="O5334" s="30"/>
      <c r="P5334" s="30"/>
      <c r="Q5334" s="30"/>
      <c r="R5334" s="30"/>
      <c r="S5334" s="30"/>
      <c r="T5334" s="30"/>
      <c r="U5334" s="30"/>
      <c r="V5334" s="30"/>
      <c r="W5334" s="30"/>
      <c r="X5334" s="30"/>
      <c r="Y5334" s="30"/>
      <c r="Z5334" s="30"/>
      <c r="AA5334" s="30"/>
      <c r="AB5334" s="30"/>
      <c r="AC5334" s="30"/>
      <c r="AD5334" s="30"/>
      <c r="AE5334" s="30"/>
      <c r="AF5334" s="30"/>
      <c r="AG5334" s="30"/>
      <c r="AH5334" s="30"/>
      <c r="AI5334" s="30"/>
      <c r="AJ5334" s="30"/>
      <c r="AK5334" s="30"/>
      <c r="AL5334" s="30"/>
      <c r="AM5334" s="30"/>
      <c r="AN5334" s="30"/>
      <c r="AO5334" s="30"/>
      <c r="AP5334" s="30"/>
      <c r="AQ5334" s="30"/>
      <c r="AR5334" s="30"/>
      <c r="AS5334" s="30"/>
      <c r="AT5334" s="30"/>
      <c r="AU5334" s="30"/>
      <c r="AV5334" s="30"/>
      <c r="AW5334" s="30"/>
      <c r="AX5334" s="30"/>
      <c r="AY5334" s="30"/>
      <c r="AZ5334" s="30"/>
      <c r="BA5334" s="30"/>
      <c r="BB5334" s="30"/>
      <c r="BC5334" s="30"/>
      <c r="BD5334" s="30"/>
      <c r="BE5334" s="30"/>
      <c r="BF5334" s="30"/>
      <c r="BG5334" s="30"/>
      <c r="BH5334" s="30"/>
    </row>
    <row r="5335" spans="4:60" x14ac:dyDescent="0.2">
      <c r="D5335" s="23"/>
      <c r="F5335" s="28"/>
      <c r="H5335" s="1"/>
      <c r="Q5335" s="1"/>
      <c r="R5335" s="1"/>
      <c r="S5335" s="1"/>
      <c r="T5335" s="1"/>
      <c r="U5335" s="1"/>
      <c r="V5335" s="1"/>
      <c r="W5335" s="1"/>
      <c r="X5335" s="1"/>
      <c r="Y5335" s="1"/>
      <c r="Z5335" s="1"/>
      <c r="AA5335" s="1"/>
      <c r="AB5335" s="1"/>
      <c r="AC5335" s="1"/>
      <c r="AD5335" s="1"/>
      <c r="AE5335" s="1"/>
      <c r="AF5335" s="1"/>
      <c r="AG5335" s="1"/>
      <c r="AH5335" s="1"/>
      <c r="AI5335" s="1"/>
      <c r="AJ5335" s="1"/>
      <c r="AK5335" s="1"/>
      <c r="AL5335" s="1"/>
      <c r="AM5335" s="1"/>
      <c r="AN5335" s="1"/>
      <c r="AO5335" s="1"/>
      <c r="AP5335" s="1"/>
      <c r="AQ5335" s="1"/>
      <c r="AR5335" s="1"/>
      <c r="AS5335" s="1"/>
      <c r="AT5335" s="1"/>
      <c r="AU5335" s="1"/>
      <c r="AV5335" s="1"/>
      <c r="AW5335" s="1"/>
      <c r="AX5335" s="1"/>
      <c r="AY5335" s="1"/>
      <c r="AZ5335" s="1"/>
      <c r="BA5335" s="1"/>
      <c r="BB5335" s="1"/>
      <c r="BC5335" s="1"/>
      <c r="BD5335" s="1"/>
      <c r="BE5335" s="1"/>
      <c r="BF5335" s="1"/>
      <c r="BG5335" s="1"/>
      <c r="BH5335" s="1"/>
    </row>
    <row r="5336" spans="4:60" x14ac:dyDescent="0.2">
      <c r="D5336" s="23"/>
      <c r="F5336" s="1"/>
      <c r="H5336" s="1"/>
      <c r="Q5336" s="1"/>
      <c r="R5336" s="1"/>
      <c r="S5336" s="1"/>
      <c r="T5336" s="1"/>
      <c r="U5336" s="1"/>
      <c r="V5336" s="1"/>
      <c r="W5336" s="1"/>
      <c r="X5336" s="1"/>
      <c r="Y5336" s="1"/>
      <c r="Z5336" s="1"/>
      <c r="AA5336" s="1"/>
      <c r="AB5336" s="1"/>
      <c r="AC5336" s="1"/>
      <c r="AD5336" s="1"/>
      <c r="AE5336" s="1"/>
      <c r="AF5336" s="1"/>
      <c r="AG5336" s="1"/>
      <c r="AH5336" s="1"/>
      <c r="AI5336" s="1"/>
      <c r="AJ5336" s="1"/>
      <c r="AK5336" s="1"/>
      <c r="AL5336" s="1"/>
      <c r="AM5336" s="1"/>
      <c r="AN5336" s="1"/>
      <c r="AO5336" s="1"/>
      <c r="AP5336" s="1"/>
      <c r="AQ5336" s="1"/>
      <c r="AR5336" s="1"/>
      <c r="AS5336" s="1"/>
      <c r="AT5336" s="1"/>
      <c r="AU5336" s="1"/>
      <c r="AV5336" s="1"/>
      <c r="AW5336" s="1"/>
      <c r="AX5336" s="1"/>
      <c r="AY5336" s="1"/>
      <c r="AZ5336" s="1"/>
      <c r="BA5336" s="1"/>
      <c r="BB5336" s="1"/>
      <c r="BC5336" s="1"/>
      <c r="BD5336" s="1"/>
      <c r="BE5336" s="1"/>
      <c r="BF5336" s="1"/>
      <c r="BG5336" s="1"/>
      <c r="BH5336" s="1"/>
    </row>
    <row r="5337" spans="4:60" x14ac:dyDescent="0.2">
      <c r="D5337" s="23"/>
      <c r="F5337" s="1"/>
      <c r="H5337" s="1"/>
      <c r="I5337" s="26"/>
      <c r="J5337" s="26"/>
      <c r="K5337" s="26"/>
      <c r="L5337" s="26"/>
      <c r="M5337" s="26"/>
      <c r="N5337" s="26"/>
      <c r="O5337" s="26"/>
      <c r="P5337" s="26"/>
      <c r="Q5337" s="26"/>
      <c r="R5337" s="26"/>
      <c r="S5337" s="26"/>
      <c r="T5337" s="26"/>
      <c r="U5337" s="26"/>
      <c r="V5337" s="26"/>
      <c r="W5337" s="26"/>
      <c r="X5337" s="26"/>
      <c r="Y5337" s="26"/>
      <c r="Z5337" s="26"/>
      <c r="AA5337" s="26"/>
      <c r="AB5337" s="26"/>
      <c r="AC5337" s="26"/>
      <c r="AD5337" s="26"/>
      <c r="AE5337" s="26"/>
      <c r="AF5337" s="26"/>
      <c r="AG5337" s="26"/>
      <c r="AH5337" s="26"/>
      <c r="AI5337" s="26"/>
      <c r="AJ5337" s="26"/>
      <c r="AK5337" s="26"/>
      <c r="AL5337" s="26"/>
      <c r="AM5337" s="26"/>
      <c r="AN5337" s="26"/>
      <c r="AO5337" s="26"/>
      <c r="AP5337" s="26"/>
      <c r="AQ5337" s="26"/>
      <c r="AR5337" s="26"/>
      <c r="AS5337" s="26"/>
      <c r="AT5337" s="26"/>
      <c r="AU5337" s="26"/>
      <c r="AV5337" s="26"/>
      <c r="AW5337" s="26"/>
      <c r="AX5337" s="26"/>
      <c r="AY5337" s="26"/>
      <c r="AZ5337" s="26"/>
      <c r="BA5337" s="26"/>
      <c r="BB5337" s="26"/>
      <c r="BC5337" s="26"/>
      <c r="BD5337" s="26"/>
      <c r="BE5337" s="26"/>
      <c r="BF5337" s="26"/>
      <c r="BG5337" s="26"/>
      <c r="BH5337" s="26"/>
    </row>
    <row r="5338" spans="4:60" x14ac:dyDescent="0.2">
      <c r="D5338" s="23"/>
      <c r="F5338" s="28"/>
      <c r="H5338" s="1"/>
      <c r="Q5338" s="1"/>
      <c r="R5338" s="1"/>
      <c r="S5338" s="1"/>
      <c r="T5338" s="1"/>
      <c r="U5338" s="1"/>
      <c r="V5338" s="1"/>
      <c r="W5338" s="1"/>
      <c r="X5338" s="1"/>
      <c r="Y5338" s="1"/>
      <c r="Z5338" s="1"/>
      <c r="AA5338" s="1"/>
      <c r="AB5338" s="1"/>
      <c r="AC5338" s="1"/>
      <c r="AD5338" s="1"/>
      <c r="AE5338" s="1"/>
      <c r="AF5338" s="1"/>
      <c r="AG5338" s="1"/>
      <c r="AH5338" s="1"/>
      <c r="AI5338" s="1"/>
      <c r="AJ5338" s="1"/>
      <c r="AK5338" s="1"/>
      <c r="AL5338" s="1"/>
      <c r="AM5338" s="1"/>
      <c r="AN5338" s="1"/>
      <c r="AO5338" s="1"/>
      <c r="AP5338" s="1"/>
      <c r="AQ5338" s="1"/>
      <c r="AR5338" s="1"/>
      <c r="AS5338" s="1"/>
      <c r="AT5338" s="1"/>
      <c r="AU5338" s="1"/>
      <c r="AV5338" s="1"/>
      <c r="AW5338" s="1"/>
      <c r="AX5338" s="1"/>
      <c r="AY5338" s="1"/>
      <c r="AZ5338" s="1"/>
      <c r="BA5338" s="1"/>
      <c r="BB5338" s="1"/>
      <c r="BC5338" s="1"/>
      <c r="BD5338" s="1"/>
      <c r="BE5338" s="1"/>
      <c r="BF5338" s="1"/>
      <c r="BG5338" s="1"/>
      <c r="BH5338" s="1"/>
    </row>
    <row r="5339" spans="4:60" x14ac:dyDescent="0.2">
      <c r="D5339" s="23"/>
      <c r="F5339" s="28"/>
      <c r="H5339" s="1"/>
      <c r="I5339" s="29"/>
      <c r="J5339" s="29"/>
      <c r="K5339" s="29"/>
      <c r="L5339" s="29"/>
      <c r="M5339" s="29"/>
      <c r="N5339" s="29"/>
      <c r="O5339" s="29"/>
      <c r="P5339" s="29"/>
      <c r="Q5339" s="29"/>
      <c r="R5339" s="29"/>
      <c r="S5339" s="29"/>
      <c r="T5339" s="29"/>
      <c r="U5339" s="29"/>
      <c r="V5339" s="29"/>
      <c r="W5339" s="29"/>
      <c r="X5339" s="29"/>
      <c r="Y5339" s="29"/>
      <c r="Z5339" s="29"/>
      <c r="AA5339" s="29"/>
      <c r="AB5339" s="29"/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29"/>
      <c r="AQ5339" s="29"/>
      <c r="AR5339" s="29"/>
      <c r="AS5339" s="29"/>
      <c r="AT5339" s="29"/>
      <c r="AU5339" s="29"/>
      <c r="AV5339" s="29"/>
      <c r="AW5339" s="29"/>
      <c r="AX5339" s="29"/>
      <c r="AY5339" s="29"/>
      <c r="AZ5339" s="29"/>
      <c r="BA5339" s="29"/>
      <c r="BB5339" s="29"/>
      <c r="BC5339" s="29"/>
      <c r="BD5339" s="29"/>
      <c r="BE5339" s="29"/>
      <c r="BF5339" s="29"/>
      <c r="BG5339" s="29"/>
      <c r="BH5339" s="29"/>
    </row>
    <row r="5340" spans="4:60" x14ac:dyDescent="0.2">
      <c r="D5340" s="23"/>
      <c r="F5340" s="28"/>
      <c r="H5340" s="30"/>
      <c r="I5340" s="30"/>
      <c r="J5340" s="30"/>
      <c r="K5340" s="30"/>
      <c r="L5340" s="30"/>
      <c r="M5340" s="30"/>
      <c r="N5340" s="30"/>
      <c r="O5340" s="30"/>
      <c r="P5340" s="30"/>
      <c r="Q5340" s="30"/>
      <c r="R5340" s="30"/>
      <c r="S5340" s="30"/>
      <c r="T5340" s="30"/>
      <c r="U5340" s="30"/>
      <c r="V5340" s="30"/>
      <c r="W5340" s="30"/>
      <c r="X5340" s="30"/>
      <c r="Y5340" s="30"/>
      <c r="Z5340" s="30"/>
      <c r="AA5340" s="30"/>
      <c r="AB5340" s="30"/>
      <c r="AC5340" s="30"/>
      <c r="AD5340" s="30"/>
      <c r="AE5340" s="30"/>
      <c r="AF5340" s="30"/>
      <c r="AG5340" s="30"/>
      <c r="AH5340" s="30"/>
      <c r="AI5340" s="30"/>
      <c r="AJ5340" s="30"/>
      <c r="AK5340" s="30"/>
      <c r="AL5340" s="30"/>
      <c r="AM5340" s="30"/>
      <c r="AN5340" s="30"/>
      <c r="AO5340" s="30"/>
      <c r="AP5340" s="30"/>
      <c r="AQ5340" s="30"/>
      <c r="AR5340" s="30"/>
      <c r="AS5340" s="30"/>
      <c r="AT5340" s="30"/>
      <c r="AU5340" s="30"/>
      <c r="AV5340" s="30"/>
      <c r="AW5340" s="30"/>
      <c r="AX5340" s="30"/>
      <c r="AY5340" s="30"/>
      <c r="AZ5340" s="30"/>
      <c r="BA5340" s="30"/>
      <c r="BB5340" s="30"/>
      <c r="BC5340" s="30"/>
      <c r="BD5340" s="30"/>
      <c r="BE5340" s="30"/>
      <c r="BF5340" s="30"/>
      <c r="BG5340" s="30"/>
      <c r="BH5340" s="30"/>
    </row>
    <row r="5341" spans="4:60" x14ac:dyDescent="0.2">
      <c r="D5341" s="23"/>
      <c r="F5341" s="28"/>
      <c r="H5341" s="1"/>
      <c r="Q5341" s="1"/>
      <c r="R5341" s="1"/>
      <c r="S5341" s="1"/>
      <c r="T5341" s="1"/>
      <c r="U5341" s="1"/>
      <c r="V5341" s="1"/>
      <c r="W5341" s="1"/>
      <c r="X5341" s="1"/>
      <c r="Y5341" s="1"/>
      <c r="Z5341" s="1"/>
      <c r="AA5341" s="1"/>
      <c r="AB5341" s="1"/>
      <c r="AC5341" s="1"/>
      <c r="AD5341" s="1"/>
      <c r="AE5341" s="1"/>
      <c r="AF5341" s="1"/>
      <c r="AG5341" s="1"/>
      <c r="AH5341" s="1"/>
      <c r="AI5341" s="1"/>
      <c r="AJ5341" s="1"/>
      <c r="AK5341" s="1"/>
      <c r="AL5341" s="1"/>
      <c r="AM5341" s="1"/>
      <c r="AN5341" s="1"/>
      <c r="AO5341" s="1"/>
      <c r="AP5341" s="1"/>
      <c r="AQ5341" s="1"/>
      <c r="AR5341" s="1"/>
      <c r="AS5341" s="1"/>
      <c r="AT5341" s="1"/>
      <c r="AU5341" s="1"/>
      <c r="AV5341" s="1"/>
      <c r="AW5341" s="1"/>
      <c r="AX5341" s="1"/>
      <c r="AY5341" s="1"/>
      <c r="AZ5341" s="1"/>
      <c r="BA5341" s="1"/>
      <c r="BB5341" s="1"/>
      <c r="BC5341" s="1"/>
      <c r="BD5341" s="1"/>
      <c r="BE5341" s="1"/>
      <c r="BF5341" s="1"/>
      <c r="BG5341" s="1"/>
      <c r="BH5341" s="1"/>
    </row>
    <row r="5342" spans="4:60" x14ac:dyDescent="0.2">
      <c r="D5342" s="23"/>
      <c r="F5342" s="1"/>
      <c r="H5342" s="1"/>
      <c r="Q5342" s="1"/>
      <c r="R5342" s="1"/>
      <c r="S5342" s="1"/>
      <c r="T5342" s="1"/>
      <c r="U5342" s="1"/>
      <c r="V5342" s="1"/>
      <c r="W5342" s="1"/>
      <c r="X5342" s="1"/>
      <c r="Y5342" s="1"/>
      <c r="Z5342" s="1"/>
      <c r="AA5342" s="1"/>
      <c r="AB5342" s="1"/>
      <c r="AC5342" s="1"/>
      <c r="AD5342" s="1"/>
      <c r="AE5342" s="1"/>
      <c r="AF5342" s="1"/>
      <c r="AG5342" s="1"/>
      <c r="AH5342" s="1"/>
      <c r="AI5342" s="1"/>
      <c r="AJ5342" s="1"/>
      <c r="AK5342" s="1"/>
      <c r="AL5342" s="1"/>
      <c r="AM5342" s="1"/>
      <c r="AN5342" s="1"/>
      <c r="AO5342" s="1"/>
      <c r="AP5342" s="1"/>
      <c r="AQ5342" s="1"/>
      <c r="AR5342" s="1"/>
      <c r="AS5342" s="1"/>
      <c r="AT5342" s="1"/>
      <c r="AU5342" s="1"/>
      <c r="AV5342" s="1"/>
      <c r="AW5342" s="1"/>
      <c r="AX5342" s="1"/>
      <c r="AY5342" s="1"/>
      <c r="AZ5342" s="1"/>
      <c r="BA5342" s="1"/>
      <c r="BB5342" s="1"/>
      <c r="BC5342" s="1"/>
      <c r="BD5342" s="1"/>
      <c r="BE5342" s="1"/>
      <c r="BF5342" s="1"/>
      <c r="BG5342" s="1"/>
      <c r="BH5342" s="1"/>
    </row>
    <row r="5343" spans="4:60" x14ac:dyDescent="0.2">
      <c r="D5343" s="23"/>
      <c r="F5343" s="1"/>
      <c r="H5343" s="1"/>
      <c r="I5343" s="26"/>
      <c r="J5343" s="26"/>
      <c r="K5343" s="26"/>
      <c r="L5343" s="26"/>
      <c r="M5343" s="26"/>
      <c r="N5343" s="26"/>
      <c r="O5343" s="26"/>
      <c r="P5343" s="26"/>
      <c r="Q5343" s="26"/>
      <c r="R5343" s="26"/>
      <c r="S5343" s="26"/>
      <c r="T5343" s="26"/>
      <c r="U5343" s="26"/>
      <c r="V5343" s="26"/>
      <c r="W5343" s="26"/>
      <c r="X5343" s="26"/>
      <c r="Y5343" s="26"/>
      <c r="Z5343" s="26"/>
      <c r="AA5343" s="26"/>
      <c r="AB5343" s="26"/>
      <c r="AC5343" s="26"/>
      <c r="AD5343" s="26"/>
      <c r="AE5343" s="26"/>
      <c r="AF5343" s="26"/>
      <c r="AG5343" s="26"/>
      <c r="AH5343" s="26"/>
      <c r="AI5343" s="26"/>
      <c r="AJ5343" s="26"/>
      <c r="AK5343" s="26"/>
      <c r="AL5343" s="26"/>
      <c r="AM5343" s="26"/>
      <c r="AN5343" s="26"/>
      <c r="AO5343" s="26"/>
      <c r="AP5343" s="26"/>
      <c r="AQ5343" s="26"/>
      <c r="AR5343" s="26"/>
      <c r="AS5343" s="26"/>
      <c r="AT5343" s="26"/>
      <c r="AU5343" s="26"/>
      <c r="AV5343" s="26"/>
      <c r="AW5343" s="26"/>
      <c r="AX5343" s="26"/>
      <c r="AY5343" s="26"/>
      <c r="AZ5343" s="26"/>
      <c r="BA5343" s="26"/>
      <c r="BB5343" s="26"/>
      <c r="BC5343" s="26"/>
      <c r="BD5343" s="26"/>
      <c r="BE5343" s="26"/>
      <c r="BF5343" s="26"/>
      <c r="BG5343" s="26"/>
      <c r="BH5343" s="26"/>
    </row>
    <row r="5344" spans="4:60" x14ac:dyDescent="0.2">
      <c r="D5344" s="23"/>
      <c r="F5344" s="28"/>
      <c r="H5344" s="1"/>
      <c r="Q5344" s="1"/>
      <c r="R5344" s="1"/>
      <c r="S5344" s="1"/>
      <c r="T5344" s="1"/>
      <c r="U5344" s="1"/>
      <c r="V5344" s="1"/>
      <c r="W5344" s="1"/>
      <c r="X5344" s="1"/>
      <c r="Y5344" s="1"/>
      <c r="Z5344" s="1"/>
      <c r="AA5344" s="1"/>
      <c r="AB5344" s="1"/>
      <c r="AC5344" s="1"/>
      <c r="AD5344" s="1"/>
      <c r="AE5344" s="1"/>
      <c r="AF5344" s="1"/>
      <c r="AG5344" s="1"/>
      <c r="AH5344" s="1"/>
      <c r="AI5344" s="1"/>
      <c r="AJ5344" s="1"/>
      <c r="AK5344" s="1"/>
      <c r="AL5344" s="1"/>
      <c r="AM5344" s="1"/>
      <c r="AN5344" s="1"/>
      <c r="AO5344" s="1"/>
      <c r="AP5344" s="1"/>
      <c r="AQ5344" s="1"/>
      <c r="AR5344" s="1"/>
      <c r="AS5344" s="1"/>
      <c r="AT5344" s="1"/>
      <c r="AU5344" s="1"/>
      <c r="AV5344" s="1"/>
      <c r="AW5344" s="1"/>
      <c r="AX5344" s="1"/>
      <c r="AY5344" s="1"/>
      <c r="AZ5344" s="1"/>
      <c r="BA5344" s="1"/>
      <c r="BB5344" s="1"/>
      <c r="BC5344" s="1"/>
      <c r="BD5344" s="1"/>
      <c r="BE5344" s="1"/>
      <c r="BF5344" s="1"/>
      <c r="BG5344" s="1"/>
      <c r="BH5344" s="1"/>
    </row>
    <row r="5345" spans="4:60" x14ac:dyDescent="0.2">
      <c r="D5345" s="23"/>
      <c r="F5345" s="28"/>
      <c r="H5345" s="1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29"/>
      <c r="AQ5345" s="29"/>
      <c r="AR5345" s="29"/>
      <c r="AS5345" s="29"/>
      <c r="AT5345" s="29"/>
      <c r="AU5345" s="29"/>
      <c r="AV5345" s="29"/>
      <c r="AW5345" s="29"/>
      <c r="AX5345" s="29"/>
      <c r="AY5345" s="29"/>
      <c r="AZ5345" s="29"/>
      <c r="BA5345" s="29"/>
      <c r="BB5345" s="29"/>
      <c r="BC5345" s="29"/>
      <c r="BD5345" s="29"/>
      <c r="BE5345" s="29"/>
      <c r="BF5345" s="29"/>
      <c r="BG5345" s="29"/>
      <c r="BH5345" s="29"/>
    </row>
    <row r="5346" spans="4:60" x14ac:dyDescent="0.2">
      <c r="D5346" s="23"/>
      <c r="F5346" s="28"/>
      <c r="H5346" s="30"/>
      <c r="I5346" s="30"/>
      <c r="J5346" s="30"/>
      <c r="K5346" s="30"/>
      <c r="L5346" s="30"/>
      <c r="M5346" s="30"/>
      <c r="N5346" s="30"/>
      <c r="O5346" s="30"/>
      <c r="P5346" s="30"/>
      <c r="Q5346" s="30"/>
      <c r="R5346" s="30"/>
      <c r="S5346" s="30"/>
      <c r="T5346" s="30"/>
      <c r="U5346" s="30"/>
      <c r="V5346" s="30"/>
      <c r="W5346" s="30"/>
      <c r="X5346" s="30"/>
      <c r="Y5346" s="30"/>
      <c r="Z5346" s="30"/>
      <c r="AA5346" s="30"/>
      <c r="AB5346" s="30"/>
      <c r="AC5346" s="30"/>
      <c r="AD5346" s="30"/>
      <c r="AE5346" s="30"/>
      <c r="AF5346" s="30"/>
      <c r="AG5346" s="30"/>
      <c r="AH5346" s="30"/>
      <c r="AI5346" s="30"/>
      <c r="AJ5346" s="30"/>
      <c r="AK5346" s="30"/>
      <c r="AL5346" s="30"/>
      <c r="AM5346" s="30"/>
      <c r="AN5346" s="30"/>
      <c r="AO5346" s="30"/>
      <c r="AP5346" s="30"/>
      <c r="AQ5346" s="30"/>
      <c r="AR5346" s="30"/>
      <c r="AS5346" s="30"/>
      <c r="AT5346" s="30"/>
      <c r="AU5346" s="30"/>
      <c r="AV5346" s="30"/>
      <c r="AW5346" s="30"/>
      <c r="AX5346" s="30"/>
      <c r="AY5346" s="30"/>
      <c r="AZ5346" s="30"/>
      <c r="BA5346" s="30"/>
      <c r="BB5346" s="30"/>
      <c r="BC5346" s="30"/>
      <c r="BD5346" s="30"/>
      <c r="BE5346" s="30"/>
      <c r="BF5346" s="30"/>
      <c r="BG5346" s="30"/>
      <c r="BH5346" s="30"/>
    </row>
    <row r="5347" spans="4:60" x14ac:dyDescent="0.2">
      <c r="D5347" s="23"/>
      <c r="F5347" s="28"/>
      <c r="H5347" s="1"/>
      <c r="Q5347" s="1"/>
      <c r="R5347" s="1"/>
      <c r="S5347" s="1"/>
      <c r="T5347" s="1"/>
      <c r="U5347" s="1"/>
      <c r="V5347" s="1"/>
      <c r="W5347" s="1"/>
      <c r="X5347" s="1"/>
      <c r="Y5347" s="1"/>
      <c r="Z5347" s="1"/>
      <c r="AA5347" s="1"/>
      <c r="AB5347" s="1"/>
      <c r="AC5347" s="1"/>
      <c r="AD5347" s="1"/>
      <c r="AE5347" s="1"/>
      <c r="AF5347" s="1"/>
      <c r="AG5347" s="1"/>
      <c r="AH5347" s="1"/>
      <c r="AI5347" s="1"/>
      <c r="AJ5347" s="1"/>
      <c r="AK5347" s="1"/>
      <c r="AL5347" s="1"/>
      <c r="AM5347" s="1"/>
      <c r="AN5347" s="1"/>
      <c r="AO5347" s="1"/>
      <c r="AP5347" s="1"/>
      <c r="AQ5347" s="1"/>
      <c r="AR5347" s="1"/>
      <c r="AS5347" s="1"/>
      <c r="AT5347" s="1"/>
      <c r="AU5347" s="1"/>
      <c r="AV5347" s="1"/>
      <c r="AW5347" s="1"/>
      <c r="AX5347" s="1"/>
      <c r="AY5347" s="1"/>
      <c r="AZ5347" s="1"/>
      <c r="BA5347" s="1"/>
      <c r="BB5347" s="1"/>
      <c r="BC5347" s="1"/>
      <c r="BD5347" s="1"/>
      <c r="BE5347" s="1"/>
      <c r="BF5347" s="1"/>
      <c r="BG5347" s="1"/>
      <c r="BH5347" s="1"/>
    </row>
    <row r="5348" spans="4:60" x14ac:dyDescent="0.2">
      <c r="D5348" s="23"/>
      <c r="F5348" s="1"/>
      <c r="H5348" s="1"/>
      <c r="Q5348" s="1"/>
      <c r="R5348" s="1"/>
      <c r="S5348" s="1"/>
      <c r="T5348" s="1"/>
      <c r="U5348" s="1"/>
      <c r="V5348" s="1"/>
      <c r="W5348" s="1"/>
      <c r="X5348" s="1"/>
      <c r="Y5348" s="1"/>
      <c r="Z5348" s="1"/>
      <c r="AA5348" s="1"/>
      <c r="AB5348" s="1"/>
      <c r="AC5348" s="1"/>
      <c r="AD5348" s="1"/>
      <c r="AE5348" s="1"/>
      <c r="AF5348" s="1"/>
      <c r="AG5348" s="1"/>
      <c r="AH5348" s="1"/>
      <c r="AI5348" s="1"/>
      <c r="AJ5348" s="1"/>
      <c r="AK5348" s="1"/>
      <c r="AL5348" s="1"/>
      <c r="AM5348" s="1"/>
      <c r="AN5348" s="1"/>
      <c r="AO5348" s="1"/>
      <c r="AP5348" s="1"/>
      <c r="AQ5348" s="1"/>
      <c r="AR5348" s="1"/>
      <c r="AS5348" s="1"/>
      <c r="AT5348" s="1"/>
      <c r="AU5348" s="1"/>
      <c r="AV5348" s="1"/>
      <c r="AW5348" s="1"/>
      <c r="AX5348" s="1"/>
      <c r="AY5348" s="1"/>
      <c r="AZ5348" s="1"/>
      <c r="BA5348" s="1"/>
      <c r="BB5348" s="1"/>
      <c r="BC5348" s="1"/>
      <c r="BD5348" s="1"/>
      <c r="BE5348" s="1"/>
      <c r="BF5348" s="1"/>
      <c r="BG5348" s="1"/>
      <c r="BH5348" s="1"/>
    </row>
    <row r="5349" spans="4:60" x14ac:dyDescent="0.2">
      <c r="D5349" s="23"/>
      <c r="F5349" s="1"/>
      <c r="H5349" s="1"/>
      <c r="I5349" s="26"/>
      <c r="J5349" s="26"/>
      <c r="K5349" s="26"/>
      <c r="L5349" s="26"/>
      <c r="M5349" s="26"/>
      <c r="N5349" s="26"/>
      <c r="O5349" s="26"/>
      <c r="P5349" s="26"/>
      <c r="Q5349" s="26"/>
      <c r="R5349" s="26"/>
      <c r="S5349" s="26"/>
      <c r="T5349" s="26"/>
      <c r="U5349" s="26"/>
      <c r="V5349" s="26"/>
      <c r="W5349" s="26"/>
      <c r="X5349" s="26"/>
      <c r="Y5349" s="26"/>
      <c r="Z5349" s="26"/>
      <c r="AA5349" s="26"/>
      <c r="AB5349" s="26"/>
      <c r="AC5349" s="26"/>
      <c r="AD5349" s="26"/>
      <c r="AE5349" s="26"/>
      <c r="AF5349" s="26"/>
      <c r="AG5349" s="26"/>
      <c r="AH5349" s="26"/>
      <c r="AI5349" s="26"/>
      <c r="AJ5349" s="26"/>
      <c r="AK5349" s="26"/>
      <c r="AL5349" s="26"/>
      <c r="AM5349" s="26"/>
      <c r="AN5349" s="26"/>
      <c r="AO5349" s="26"/>
      <c r="AP5349" s="26"/>
      <c r="AQ5349" s="26"/>
      <c r="AR5349" s="26"/>
      <c r="AS5349" s="26"/>
      <c r="AT5349" s="26"/>
      <c r="AU5349" s="26"/>
      <c r="AV5349" s="26"/>
      <c r="AW5349" s="26"/>
      <c r="AX5349" s="26"/>
      <c r="AY5349" s="26"/>
      <c r="AZ5349" s="26"/>
      <c r="BA5349" s="26"/>
      <c r="BB5349" s="26"/>
      <c r="BC5349" s="26"/>
      <c r="BD5349" s="26"/>
      <c r="BE5349" s="26"/>
      <c r="BF5349" s="26"/>
      <c r="BG5349" s="26"/>
      <c r="BH5349" s="26"/>
    </row>
    <row r="5350" spans="4:60" x14ac:dyDescent="0.2">
      <c r="D5350" s="23"/>
      <c r="F5350" s="28"/>
      <c r="H5350" s="1"/>
      <c r="Q5350" s="1"/>
      <c r="R5350" s="1"/>
      <c r="S5350" s="1"/>
      <c r="T5350" s="1"/>
      <c r="U5350" s="1"/>
      <c r="V5350" s="1"/>
      <c r="W5350" s="1"/>
      <c r="X5350" s="1"/>
      <c r="Y5350" s="1"/>
      <c r="Z5350" s="1"/>
      <c r="AA5350" s="1"/>
      <c r="AB5350" s="1"/>
      <c r="AC5350" s="1"/>
      <c r="AD5350" s="1"/>
      <c r="AE5350" s="1"/>
      <c r="AF5350" s="1"/>
      <c r="AG5350" s="1"/>
      <c r="AH5350" s="1"/>
      <c r="AI5350" s="1"/>
      <c r="AJ5350" s="1"/>
      <c r="AK5350" s="1"/>
      <c r="AL5350" s="1"/>
      <c r="AM5350" s="1"/>
      <c r="AN5350" s="1"/>
      <c r="AO5350" s="1"/>
      <c r="AP5350" s="1"/>
      <c r="AQ5350" s="1"/>
      <c r="AR5350" s="1"/>
      <c r="AS5350" s="1"/>
      <c r="AT5350" s="1"/>
      <c r="AU5350" s="1"/>
      <c r="AV5350" s="1"/>
      <c r="AW5350" s="1"/>
      <c r="AX5350" s="1"/>
      <c r="AY5350" s="1"/>
      <c r="AZ5350" s="1"/>
      <c r="BA5350" s="1"/>
      <c r="BB5350" s="1"/>
      <c r="BC5350" s="1"/>
      <c r="BD5350" s="1"/>
      <c r="BE5350" s="1"/>
      <c r="BF5350" s="1"/>
      <c r="BG5350" s="1"/>
      <c r="BH5350" s="1"/>
    </row>
    <row r="5351" spans="4:60" x14ac:dyDescent="0.2">
      <c r="D5351" s="23"/>
      <c r="F5351" s="28"/>
      <c r="H5351" s="1"/>
      <c r="I5351" s="29"/>
      <c r="J5351" s="29"/>
      <c r="K5351" s="29"/>
      <c r="L5351" s="29"/>
      <c r="M5351" s="29"/>
      <c r="N5351" s="29"/>
      <c r="O5351" s="29"/>
      <c r="P5351" s="29"/>
      <c r="Q5351" s="29"/>
      <c r="R5351" s="29"/>
      <c r="S5351" s="29"/>
      <c r="T5351" s="29"/>
      <c r="U5351" s="29"/>
      <c r="V5351" s="29"/>
      <c r="W5351" s="29"/>
      <c r="X5351" s="29"/>
      <c r="Y5351" s="29"/>
      <c r="Z5351" s="29"/>
      <c r="AA5351" s="29"/>
      <c r="AB5351" s="29"/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29"/>
      <c r="AQ5351" s="29"/>
      <c r="AR5351" s="29"/>
      <c r="AS5351" s="29"/>
      <c r="AT5351" s="29"/>
      <c r="AU5351" s="29"/>
      <c r="AV5351" s="29"/>
      <c r="AW5351" s="29"/>
      <c r="AX5351" s="29"/>
      <c r="AY5351" s="29"/>
      <c r="AZ5351" s="29"/>
      <c r="BA5351" s="29"/>
      <c r="BB5351" s="29"/>
      <c r="BC5351" s="29"/>
      <c r="BD5351" s="29"/>
      <c r="BE5351" s="29"/>
      <c r="BF5351" s="29"/>
      <c r="BG5351" s="29"/>
      <c r="BH5351" s="29"/>
    </row>
    <row r="5352" spans="4:60" x14ac:dyDescent="0.2">
      <c r="D5352" s="23"/>
      <c r="F5352" s="28"/>
      <c r="H5352" s="30"/>
      <c r="I5352" s="30"/>
      <c r="J5352" s="30"/>
      <c r="K5352" s="30"/>
      <c r="L5352" s="30"/>
      <c r="M5352" s="30"/>
      <c r="N5352" s="30"/>
      <c r="O5352" s="30"/>
      <c r="P5352" s="30"/>
      <c r="Q5352" s="30"/>
      <c r="R5352" s="30"/>
      <c r="S5352" s="30"/>
      <c r="T5352" s="30"/>
      <c r="U5352" s="30"/>
      <c r="V5352" s="30"/>
      <c r="W5352" s="30"/>
      <c r="X5352" s="30"/>
      <c r="Y5352" s="30"/>
      <c r="Z5352" s="30"/>
      <c r="AA5352" s="30"/>
      <c r="AB5352" s="30"/>
      <c r="AC5352" s="30"/>
      <c r="AD5352" s="30"/>
      <c r="AE5352" s="30"/>
      <c r="AF5352" s="30"/>
      <c r="AG5352" s="30"/>
      <c r="AH5352" s="30"/>
      <c r="AI5352" s="30"/>
      <c r="AJ5352" s="30"/>
      <c r="AK5352" s="30"/>
      <c r="AL5352" s="30"/>
      <c r="AM5352" s="30"/>
      <c r="AN5352" s="30"/>
      <c r="AO5352" s="30"/>
      <c r="AP5352" s="30"/>
      <c r="AQ5352" s="30"/>
      <c r="AR5352" s="30"/>
      <c r="AS5352" s="30"/>
      <c r="AT5352" s="30"/>
      <c r="AU5352" s="30"/>
      <c r="AV5352" s="30"/>
      <c r="AW5352" s="30"/>
      <c r="AX5352" s="30"/>
      <c r="AY5352" s="30"/>
      <c r="AZ5352" s="30"/>
      <c r="BA5352" s="30"/>
      <c r="BB5352" s="30"/>
      <c r="BC5352" s="30"/>
      <c r="BD5352" s="30"/>
      <c r="BE5352" s="30"/>
      <c r="BF5352" s="30"/>
      <c r="BG5352" s="30"/>
      <c r="BH5352" s="30"/>
    </row>
    <row r="5353" spans="4:60" x14ac:dyDescent="0.2">
      <c r="D5353" s="23"/>
      <c r="F5353" s="28"/>
      <c r="H5353" s="1"/>
      <c r="Q5353" s="1"/>
      <c r="R5353" s="1"/>
      <c r="S5353" s="1"/>
      <c r="T5353" s="1"/>
      <c r="U5353" s="1"/>
      <c r="V5353" s="1"/>
      <c r="W5353" s="1"/>
      <c r="X5353" s="1"/>
      <c r="Y5353" s="1"/>
      <c r="Z5353" s="1"/>
      <c r="AA5353" s="1"/>
      <c r="AB5353" s="1"/>
      <c r="AC5353" s="1"/>
      <c r="AD5353" s="1"/>
      <c r="AE5353" s="1"/>
      <c r="AF5353" s="1"/>
      <c r="AG5353" s="1"/>
      <c r="AH5353" s="1"/>
      <c r="AI5353" s="1"/>
      <c r="AJ5353" s="1"/>
      <c r="AK5353" s="1"/>
      <c r="AL5353" s="1"/>
      <c r="AM5353" s="1"/>
      <c r="AN5353" s="1"/>
      <c r="AO5353" s="1"/>
      <c r="AP5353" s="1"/>
      <c r="AQ5353" s="1"/>
      <c r="AR5353" s="1"/>
      <c r="AS5353" s="1"/>
      <c r="AT5353" s="1"/>
      <c r="AU5353" s="1"/>
      <c r="AV5353" s="1"/>
      <c r="AW5353" s="1"/>
      <c r="AX5353" s="1"/>
      <c r="AY5353" s="1"/>
      <c r="AZ5353" s="1"/>
      <c r="BA5353" s="1"/>
      <c r="BB5353" s="1"/>
      <c r="BC5353" s="1"/>
      <c r="BD5353" s="1"/>
      <c r="BE5353" s="1"/>
      <c r="BF5353" s="1"/>
      <c r="BG5353" s="1"/>
      <c r="BH5353" s="1"/>
    </row>
    <row r="5354" spans="4:60" x14ac:dyDescent="0.2">
      <c r="D5354" s="23"/>
      <c r="F5354" s="1"/>
      <c r="H5354" s="1"/>
      <c r="Q5354" s="1"/>
      <c r="R5354" s="1"/>
      <c r="S5354" s="1"/>
      <c r="T5354" s="1"/>
      <c r="U5354" s="1"/>
      <c r="V5354" s="1"/>
      <c r="W5354" s="1"/>
      <c r="X5354" s="1"/>
      <c r="Y5354" s="1"/>
      <c r="Z5354" s="1"/>
      <c r="AA5354" s="1"/>
      <c r="AB5354" s="1"/>
      <c r="AC5354" s="1"/>
      <c r="AD5354" s="1"/>
      <c r="AE5354" s="1"/>
      <c r="AF5354" s="1"/>
      <c r="AG5354" s="1"/>
      <c r="AH5354" s="1"/>
      <c r="AI5354" s="1"/>
      <c r="AJ5354" s="1"/>
      <c r="AK5354" s="1"/>
      <c r="AL5354" s="1"/>
      <c r="AM5354" s="1"/>
      <c r="AN5354" s="1"/>
      <c r="AO5354" s="1"/>
      <c r="AP5354" s="1"/>
      <c r="AQ5354" s="1"/>
      <c r="AR5354" s="1"/>
      <c r="AS5354" s="1"/>
      <c r="AT5354" s="1"/>
      <c r="AU5354" s="1"/>
      <c r="AV5354" s="1"/>
      <c r="AW5354" s="1"/>
      <c r="AX5354" s="1"/>
      <c r="AY5354" s="1"/>
      <c r="AZ5354" s="1"/>
      <c r="BA5354" s="1"/>
      <c r="BB5354" s="1"/>
      <c r="BC5354" s="1"/>
      <c r="BD5354" s="1"/>
      <c r="BE5354" s="1"/>
      <c r="BF5354" s="1"/>
      <c r="BG5354" s="1"/>
      <c r="BH5354" s="1"/>
    </row>
    <row r="5355" spans="4:60" x14ac:dyDescent="0.2">
      <c r="D5355" s="23"/>
      <c r="F5355" s="1"/>
      <c r="H5355" s="1"/>
      <c r="I5355" s="26"/>
      <c r="J5355" s="26"/>
      <c r="K5355" s="26"/>
      <c r="L5355" s="26"/>
      <c r="M5355" s="26"/>
      <c r="N5355" s="26"/>
      <c r="O5355" s="26"/>
      <c r="P5355" s="26"/>
      <c r="Q5355" s="26"/>
      <c r="R5355" s="26"/>
      <c r="S5355" s="26"/>
      <c r="T5355" s="26"/>
      <c r="U5355" s="26"/>
      <c r="V5355" s="26"/>
      <c r="W5355" s="26"/>
      <c r="X5355" s="26"/>
      <c r="Y5355" s="26"/>
      <c r="Z5355" s="26"/>
      <c r="AA5355" s="26"/>
      <c r="AB5355" s="26"/>
      <c r="AC5355" s="26"/>
      <c r="AD5355" s="26"/>
      <c r="AE5355" s="26"/>
      <c r="AF5355" s="26"/>
      <c r="AG5355" s="26"/>
      <c r="AH5355" s="26"/>
      <c r="AI5355" s="26"/>
      <c r="AJ5355" s="26"/>
      <c r="AK5355" s="26"/>
      <c r="AL5355" s="26"/>
      <c r="AM5355" s="26"/>
      <c r="AN5355" s="26"/>
      <c r="AO5355" s="26"/>
      <c r="AP5355" s="26"/>
      <c r="AQ5355" s="26"/>
      <c r="AR5355" s="26"/>
      <c r="AS5355" s="26"/>
      <c r="AT5355" s="26"/>
      <c r="AU5355" s="26"/>
      <c r="AV5355" s="26"/>
      <c r="AW5355" s="26"/>
      <c r="AX5355" s="26"/>
      <c r="AY5355" s="26"/>
      <c r="AZ5355" s="26"/>
      <c r="BA5355" s="26"/>
      <c r="BB5355" s="26"/>
      <c r="BC5355" s="26"/>
      <c r="BD5355" s="26"/>
      <c r="BE5355" s="26"/>
      <c r="BF5355" s="26"/>
      <c r="BG5355" s="26"/>
      <c r="BH5355" s="26"/>
    </row>
    <row r="5356" spans="4:60" x14ac:dyDescent="0.2">
      <c r="D5356" s="23"/>
      <c r="F5356" s="28"/>
      <c r="H5356" s="1"/>
      <c r="Q5356" s="1"/>
      <c r="R5356" s="1"/>
      <c r="S5356" s="1"/>
      <c r="T5356" s="1"/>
      <c r="U5356" s="1"/>
      <c r="V5356" s="1"/>
      <c r="W5356" s="1"/>
      <c r="X5356" s="1"/>
      <c r="Y5356" s="1"/>
      <c r="Z5356" s="1"/>
      <c r="AA5356" s="1"/>
      <c r="AB5356" s="1"/>
      <c r="AC5356" s="1"/>
      <c r="AD5356" s="1"/>
      <c r="AE5356" s="1"/>
      <c r="AF5356" s="1"/>
      <c r="AG5356" s="1"/>
      <c r="AH5356" s="1"/>
      <c r="AI5356" s="1"/>
      <c r="AJ5356" s="1"/>
      <c r="AK5356" s="1"/>
      <c r="AL5356" s="1"/>
      <c r="AM5356" s="1"/>
      <c r="AN5356" s="1"/>
      <c r="AO5356" s="1"/>
      <c r="AP5356" s="1"/>
      <c r="AQ5356" s="1"/>
      <c r="AR5356" s="1"/>
      <c r="AS5356" s="1"/>
      <c r="AT5356" s="1"/>
      <c r="AU5356" s="1"/>
      <c r="AV5356" s="1"/>
      <c r="AW5356" s="1"/>
      <c r="AX5356" s="1"/>
      <c r="AY5356" s="1"/>
      <c r="AZ5356" s="1"/>
      <c r="BA5356" s="1"/>
      <c r="BB5356" s="1"/>
      <c r="BC5356" s="1"/>
      <c r="BD5356" s="1"/>
      <c r="BE5356" s="1"/>
      <c r="BF5356" s="1"/>
      <c r="BG5356" s="1"/>
      <c r="BH5356" s="1"/>
    </row>
    <row r="5357" spans="4:60" x14ac:dyDescent="0.2">
      <c r="D5357" s="23"/>
      <c r="F5357" s="28"/>
      <c r="H5357" s="1"/>
      <c r="I5357" s="29"/>
      <c r="J5357" s="29"/>
      <c r="K5357" s="29"/>
      <c r="L5357" s="29"/>
      <c r="M5357" s="29"/>
      <c r="N5357" s="29"/>
      <c r="O5357" s="29"/>
      <c r="P5357" s="29"/>
      <c r="Q5357" s="29"/>
      <c r="R5357" s="29"/>
      <c r="S5357" s="29"/>
      <c r="T5357" s="29"/>
      <c r="U5357" s="29"/>
      <c r="V5357" s="29"/>
      <c r="W5357" s="29"/>
      <c r="X5357" s="29"/>
      <c r="Y5357" s="29"/>
      <c r="Z5357" s="29"/>
      <c r="AA5357" s="29"/>
      <c r="AB5357" s="29"/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29"/>
      <c r="AQ5357" s="29"/>
      <c r="AR5357" s="29"/>
      <c r="AS5357" s="29"/>
      <c r="AT5357" s="29"/>
      <c r="AU5357" s="29"/>
      <c r="AV5357" s="29"/>
      <c r="AW5357" s="29"/>
      <c r="AX5357" s="29"/>
      <c r="AY5357" s="29"/>
      <c r="AZ5357" s="29"/>
      <c r="BA5357" s="29"/>
      <c r="BB5357" s="29"/>
      <c r="BC5357" s="29"/>
      <c r="BD5357" s="29"/>
      <c r="BE5357" s="29"/>
      <c r="BF5357" s="29"/>
      <c r="BG5357" s="29"/>
      <c r="BH5357" s="29"/>
    </row>
    <row r="5358" spans="4:60" x14ac:dyDescent="0.2">
      <c r="D5358" s="23"/>
      <c r="F5358" s="28"/>
      <c r="H5358" s="30"/>
      <c r="I5358" s="30"/>
      <c r="J5358" s="30"/>
      <c r="K5358" s="30"/>
      <c r="L5358" s="30"/>
      <c r="M5358" s="30"/>
      <c r="N5358" s="30"/>
      <c r="O5358" s="30"/>
      <c r="P5358" s="30"/>
      <c r="Q5358" s="30"/>
      <c r="R5358" s="30"/>
      <c r="S5358" s="30"/>
      <c r="T5358" s="30"/>
      <c r="U5358" s="30"/>
      <c r="V5358" s="30"/>
      <c r="W5358" s="30"/>
      <c r="X5358" s="30"/>
      <c r="Y5358" s="30"/>
      <c r="Z5358" s="30"/>
      <c r="AA5358" s="30"/>
      <c r="AB5358" s="30"/>
      <c r="AC5358" s="30"/>
      <c r="AD5358" s="30"/>
      <c r="AE5358" s="30"/>
      <c r="AF5358" s="30"/>
      <c r="AG5358" s="30"/>
      <c r="AH5358" s="30"/>
      <c r="AI5358" s="30"/>
      <c r="AJ5358" s="30"/>
      <c r="AK5358" s="30"/>
      <c r="AL5358" s="30"/>
      <c r="AM5358" s="30"/>
      <c r="AN5358" s="30"/>
      <c r="AO5358" s="30"/>
      <c r="AP5358" s="30"/>
      <c r="AQ5358" s="30"/>
      <c r="AR5358" s="30"/>
      <c r="AS5358" s="30"/>
      <c r="AT5358" s="30"/>
      <c r="AU5358" s="30"/>
      <c r="AV5358" s="30"/>
      <c r="AW5358" s="30"/>
      <c r="AX5358" s="30"/>
      <c r="AY5358" s="30"/>
      <c r="AZ5358" s="30"/>
      <c r="BA5358" s="30"/>
      <c r="BB5358" s="30"/>
      <c r="BC5358" s="30"/>
      <c r="BD5358" s="30"/>
      <c r="BE5358" s="30"/>
      <c r="BF5358" s="30"/>
      <c r="BG5358" s="30"/>
      <c r="BH5358" s="30"/>
    </row>
    <row r="5359" spans="4:60" x14ac:dyDescent="0.2">
      <c r="D5359" s="23"/>
      <c r="F5359" s="28"/>
      <c r="H5359" s="1"/>
      <c r="Q5359" s="1"/>
      <c r="R5359" s="1"/>
      <c r="S5359" s="1"/>
      <c r="T5359" s="1"/>
      <c r="U5359" s="1"/>
      <c r="V5359" s="1"/>
      <c r="W5359" s="1"/>
      <c r="X5359" s="1"/>
      <c r="Y5359" s="1"/>
      <c r="Z5359" s="1"/>
      <c r="AA5359" s="1"/>
      <c r="AB5359" s="1"/>
      <c r="AC5359" s="1"/>
      <c r="AD5359" s="1"/>
      <c r="AE5359" s="1"/>
      <c r="AF5359" s="1"/>
      <c r="AG5359" s="1"/>
      <c r="AH5359" s="1"/>
      <c r="AI5359" s="1"/>
      <c r="AJ5359" s="1"/>
      <c r="AK5359" s="1"/>
      <c r="AL5359" s="1"/>
      <c r="AM5359" s="1"/>
      <c r="AN5359" s="1"/>
      <c r="AO5359" s="1"/>
      <c r="AP5359" s="1"/>
      <c r="AQ5359" s="1"/>
      <c r="AR5359" s="1"/>
      <c r="AS5359" s="1"/>
      <c r="AT5359" s="1"/>
      <c r="AU5359" s="1"/>
      <c r="AV5359" s="1"/>
      <c r="AW5359" s="1"/>
      <c r="AX5359" s="1"/>
      <c r="AY5359" s="1"/>
      <c r="AZ5359" s="1"/>
      <c r="BA5359" s="1"/>
      <c r="BB5359" s="1"/>
      <c r="BC5359" s="1"/>
      <c r="BD5359" s="1"/>
      <c r="BE5359" s="1"/>
      <c r="BF5359" s="1"/>
      <c r="BG5359" s="1"/>
      <c r="BH5359" s="1"/>
    </row>
    <row r="5360" spans="4:60" x14ac:dyDescent="0.2">
      <c r="D5360" s="23"/>
      <c r="F5360" s="1"/>
      <c r="H5360" s="1"/>
      <c r="Q5360" s="1"/>
      <c r="R5360" s="1"/>
      <c r="S5360" s="1"/>
      <c r="T5360" s="1"/>
      <c r="U5360" s="1"/>
      <c r="V5360" s="1"/>
      <c r="W5360" s="1"/>
      <c r="X5360" s="1"/>
      <c r="Y5360" s="1"/>
      <c r="Z5360" s="1"/>
      <c r="AA5360" s="1"/>
      <c r="AB5360" s="1"/>
      <c r="AC5360" s="1"/>
      <c r="AD5360" s="1"/>
      <c r="AE5360" s="1"/>
      <c r="AF5360" s="1"/>
      <c r="AG5360" s="1"/>
      <c r="AH5360" s="1"/>
      <c r="AI5360" s="1"/>
      <c r="AJ5360" s="1"/>
      <c r="AK5360" s="1"/>
      <c r="AL5360" s="1"/>
      <c r="AM5360" s="1"/>
      <c r="AN5360" s="1"/>
      <c r="AO5360" s="1"/>
      <c r="AP5360" s="1"/>
      <c r="AQ5360" s="1"/>
      <c r="AR5360" s="1"/>
      <c r="AS5360" s="1"/>
      <c r="AT5360" s="1"/>
      <c r="AU5360" s="1"/>
      <c r="AV5360" s="1"/>
      <c r="AW5360" s="1"/>
      <c r="AX5360" s="1"/>
      <c r="AY5360" s="1"/>
      <c r="AZ5360" s="1"/>
      <c r="BA5360" s="1"/>
      <c r="BB5360" s="1"/>
      <c r="BC5360" s="1"/>
      <c r="BD5360" s="1"/>
      <c r="BE5360" s="1"/>
      <c r="BF5360" s="1"/>
      <c r="BG5360" s="1"/>
      <c r="BH5360" s="1"/>
    </row>
    <row r="5361" spans="4:60" x14ac:dyDescent="0.2">
      <c r="D5361" s="23"/>
      <c r="F5361" s="1"/>
      <c r="H5361" s="1"/>
      <c r="I5361" s="26"/>
      <c r="J5361" s="26"/>
      <c r="K5361" s="26"/>
      <c r="L5361" s="26"/>
      <c r="M5361" s="26"/>
      <c r="N5361" s="26"/>
      <c r="O5361" s="26"/>
      <c r="P5361" s="26"/>
      <c r="Q5361" s="26"/>
      <c r="R5361" s="26"/>
      <c r="S5361" s="26"/>
      <c r="T5361" s="26"/>
      <c r="U5361" s="26"/>
      <c r="V5361" s="26"/>
      <c r="W5361" s="26"/>
      <c r="X5361" s="26"/>
      <c r="Y5361" s="26"/>
      <c r="Z5361" s="26"/>
      <c r="AA5361" s="26"/>
      <c r="AB5361" s="26"/>
      <c r="AC5361" s="26"/>
      <c r="AD5361" s="26"/>
      <c r="AE5361" s="26"/>
      <c r="AF5361" s="26"/>
      <c r="AG5361" s="26"/>
      <c r="AH5361" s="26"/>
      <c r="AI5361" s="26"/>
      <c r="AJ5361" s="26"/>
      <c r="AK5361" s="26"/>
      <c r="AL5361" s="26"/>
      <c r="AM5361" s="26"/>
      <c r="AN5361" s="26"/>
      <c r="AO5361" s="26"/>
      <c r="AP5361" s="26"/>
      <c r="AQ5361" s="26"/>
      <c r="AR5361" s="26"/>
      <c r="AS5361" s="26"/>
      <c r="AT5361" s="26"/>
      <c r="AU5361" s="26"/>
      <c r="AV5361" s="26"/>
      <c r="AW5361" s="26"/>
      <c r="AX5361" s="26"/>
      <c r="AY5361" s="26"/>
      <c r="AZ5361" s="26"/>
      <c r="BA5361" s="26"/>
      <c r="BB5361" s="26"/>
      <c r="BC5361" s="26"/>
      <c r="BD5361" s="26"/>
      <c r="BE5361" s="26"/>
      <c r="BF5361" s="26"/>
      <c r="BG5361" s="26"/>
      <c r="BH5361" s="26"/>
    </row>
    <row r="5362" spans="4:60" x14ac:dyDescent="0.2">
      <c r="D5362" s="23"/>
      <c r="F5362" s="28"/>
      <c r="H5362" s="1"/>
      <c r="Q5362" s="1"/>
      <c r="R5362" s="1"/>
      <c r="S5362" s="1"/>
      <c r="T5362" s="1"/>
      <c r="U5362" s="1"/>
      <c r="V5362" s="1"/>
      <c r="W5362" s="1"/>
      <c r="X5362" s="1"/>
      <c r="Y5362" s="1"/>
      <c r="Z5362" s="1"/>
      <c r="AA5362" s="1"/>
      <c r="AB5362" s="1"/>
      <c r="AC5362" s="1"/>
      <c r="AD5362" s="1"/>
      <c r="AE5362" s="1"/>
      <c r="AF5362" s="1"/>
      <c r="AG5362" s="1"/>
      <c r="AH5362" s="1"/>
      <c r="AI5362" s="1"/>
      <c r="AJ5362" s="1"/>
      <c r="AK5362" s="1"/>
      <c r="AL5362" s="1"/>
      <c r="AM5362" s="1"/>
      <c r="AN5362" s="1"/>
      <c r="AO5362" s="1"/>
      <c r="AP5362" s="1"/>
      <c r="AQ5362" s="1"/>
      <c r="AR5362" s="1"/>
      <c r="AS5362" s="1"/>
      <c r="AT5362" s="1"/>
      <c r="AU5362" s="1"/>
      <c r="AV5362" s="1"/>
      <c r="AW5362" s="1"/>
      <c r="AX5362" s="1"/>
      <c r="AY5362" s="1"/>
      <c r="AZ5362" s="1"/>
      <c r="BA5362" s="1"/>
      <c r="BB5362" s="1"/>
      <c r="BC5362" s="1"/>
      <c r="BD5362" s="1"/>
      <c r="BE5362" s="1"/>
      <c r="BF5362" s="1"/>
      <c r="BG5362" s="1"/>
      <c r="BH5362" s="1"/>
    </row>
    <row r="5363" spans="4:60" x14ac:dyDescent="0.2">
      <c r="D5363" s="23"/>
      <c r="F5363" s="28"/>
      <c r="H5363" s="1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29"/>
      <c r="Z5363" s="29"/>
      <c r="AA5363" s="29"/>
      <c r="AB5363" s="29"/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29"/>
      <c r="AQ5363" s="29"/>
      <c r="AR5363" s="29"/>
      <c r="AS5363" s="29"/>
      <c r="AT5363" s="29"/>
      <c r="AU5363" s="29"/>
      <c r="AV5363" s="29"/>
      <c r="AW5363" s="29"/>
      <c r="AX5363" s="29"/>
      <c r="AY5363" s="29"/>
      <c r="AZ5363" s="29"/>
      <c r="BA5363" s="29"/>
      <c r="BB5363" s="29"/>
      <c r="BC5363" s="29"/>
      <c r="BD5363" s="29"/>
      <c r="BE5363" s="29"/>
      <c r="BF5363" s="29"/>
      <c r="BG5363" s="29"/>
      <c r="BH5363" s="29"/>
    </row>
    <row r="5364" spans="4:60" x14ac:dyDescent="0.2">
      <c r="D5364" s="23"/>
      <c r="F5364" s="28"/>
      <c r="H5364" s="30"/>
      <c r="I5364" s="30"/>
      <c r="J5364" s="30"/>
      <c r="K5364" s="30"/>
      <c r="L5364" s="30"/>
      <c r="M5364" s="30"/>
      <c r="N5364" s="30"/>
      <c r="O5364" s="30"/>
      <c r="P5364" s="30"/>
      <c r="Q5364" s="30"/>
      <c r="R5364" s="30"/>
      <c r="S5364" s="30"/>
      <c r="T5364" s="30"/>
      <c r="U5364" s="30"/>
      <c r="V5364" s="30"/>
      <c r="W5364" s="30"/>
      <c r="X5364" s="30"/>
      <c r="Y5364" s="30"/>
      <c r="Z5364" s="30"/>
      <c r="AA5364" s="30"/>
      <c r="AB5364" s="30"/>
      <c r="AC5364" s="30"/>
      <c r="AD5364" s="30"/>
      <c r="AE5364" s="30"/>
      <c r="AF5364" s="30"/>
      <c r="AG5364" s="30"/>
      <c r="AH5364" s="30"/>
      <c r="AI5364" s="30"/>
      <c r="AJ5364" s="30"/>
      <c r="AK5364" s="30"/>
      <c r="AL5364" s="30"/>
      <c r="AM5364" s="30"/>
      <c r="AN5364" s="30"/>
      <c r="AO5364" s="30"/>
      <c r="AP5364" s="30"/>
      <c r="AQ5364" s="30"/>
      <c r="AR5364" s="30"/>
      <c r="AS5364" s="30"/>
      <c r="AT5364" s="30"/>
      <c r="AU5364" s="30"/>
      <c r="AV5364" s="30"/>
      <c r="AW5364" s="30"/>
      <c r="AX5364" s="30"/>
      <c r="AY5364" s="30"/>
      <c r="AZ5364" s="30"/>
      <c r="BA5364" s="30"/>
      <c r="BB5364" s="30"/>
      <c r="BC5364" s="30"/>
      <c r="BD5364" s="30"/>
      <c r="BE5364" s="30"/>
      <c r="BF5364" s="30"/>
      <c r="BG5364" s="30"/>
      <c r="BH5364" s="30"/>
    </row>
    <row r="5365" spans="4:60" x14ac:dyDescent="0.2">
      <c r="D5365" s="23"/>
      <c r="F5365" s="28"/>
      <c r="H5365" s="1"/>
      <c r="Q5365" s="1"/>
      <c r="R5365" s="1"/>
      <c r="S5365" s="1"/>
      <c r="T5365" s="1"/>
      <c r="U5365" s="1"/>
      <c r="V5365" s="1"/>
      <c r="W5365" s="1"/>
      <c r="X5365" s="1"/>
      <c r="Y5365" s="1"/>
      <c r="Z5365" s="1"/>
      <c r="AA5365" s="1"/>
      <c r="AB5365" s="1"/>
      <c r="AC5365" s="1"/>
      <c r="AD5365" s="1"/>
      <c r="AE5365" s="1"/>
      <c r="AF5365" s="1"/>
      <c r="AG5365" s="1"/>
      <c r="AH5365" s="1"/>
      <c r="AI5365" s="1"/>
      <c r="AJ5365" s="1"/>
      <c r="AK5365" s="1"/>
      <c r="AL5365" s="1"/>
      <c r="AM5365" s="1"/>
      <c r="AN5365" s="1"/>
      <c r="AO5365" s="1"/>
      <c r="AP5365" s="1"/>
      <c r="AQ5365" s="1"/>
      <c r="AR5365" s="1"/>
      <c r="AS5365" s="1"/>
      <c r="AT5365" s="1"/>
      <c r="AU5365" s="1"/>
      <c r="AV5365" s="1"/>
      <c r="AW5365" s="1"/>
      <c r="AX5365" s="1"/>
      <c r="AY5365" s="1"/>
      <c r="AZ5365" s="1"/>
      <c r="BA5365" s="1"/>
      <c r="BB5365" s="1"/>
      <c r="BC5365" s="1"/>
      <c r="BD5365" s="1"/>
      <c r="BE5365" s="1"/>
      <c r="BF5365" s="1"/>
      <c r="BG5365" s="1"/>
      <c r="BH5365" s="1"/>
    </row>
    <row r="5366" spans="4:60" x14ac:dyDescent="0.2">
      <c r="D5366" s="23"/>
      <c r="F5366" s="1"/>
      <c r="H5366" s="1"/>
      <c r="Q5366" s="1"/>
      <c r="R5366" s="1"/>
      <c r="S5366" s="1"/>
      <c r="T5366" s="1"/>
      <c r="U5366" s="1"/>
      <c r="V5366" s="1"/>
      <c r="W5366" s="1"/>
      <c r="X5366" s="1"/>
      <c r="Y5366" s="1"/>
      <c r="Z5366" s="1"/>
      <c r="AA5366" s="1"/>
      <c r="AB5366" s="1"/>
      <c r="AC5366" s="1"/>
      <c r="AD5366" s="1"/>
      <c r="AE5366" s="1"/>
      <c r="AF5366" s="1"/>
      <c r="AG5366" s="1"/>
      <c r="AH5366" s="1"/>
      <c r="AI5366" s="1"/>
      <c r="AJ5366" s="1"/>
      <c r="AK5366" s="1"/>
      <c r="AL5366" s="1"/>
      <c r="AM5366" s="1"/>
      <c r="AN5366" s="1"/>
      <c r="AO5366" s="1"/>
      <c r="AP5366" s="1"/>
      <c r="AQ5366" s="1"/>
      <c r="AR5366" s="1"/>
      <c r="AS5366" s="1"/>
      <c r="AT5366" s="1"/>
      <c r="AU5366" s="1"/>
      <c r="AV5366" s="1"/>
      <c r="AW5366" s="1"/>
      <c r="AX5366" s="1"/>
      <c r="AY5366" s="1"/>
      <c r="AZ5366" s="1"/>
      <c r="BA5366" s="1"/>
      <c r="BB5366" s="1"/>
      <c r="BC5366" s="1"/>
      <c r="BD5366" s="1"/>
      <c r="BE5366" s="1"/>
      <c r="BF5366" s="1"/>
      <c r="BG5366" s="1"/>
      <c r="BH5366" s="1"/>
    </row>
    <row r="5367" spans="4:60" x14ac:dyDescent="0.2">
      <c r="D5367" s="23"/>
      <c r="F5367" s="1"/>
      <c r="H5367" s="1"/>
      <c r="I5367" s="26"/>
      <c r="J5367" s="26"/>
      <c r="K5367" s="26"/>
      <c r="L5367" s="26"/>
      <c r="M5367" s="26"/>
      <c r="N5367" s="26"/>
      <c r="O5367" s="26"/>
      <c r="P5367" s="26"/>
      <c r="Q5367" s="26"/>
      <c r="R5367" s="26"/>
      <c r="S5367" s="26"/>
      <c r="T5367" s="26"/>
      <c r="U5367" s="26"/>
      <c r="V5367" s="26"/>
      <c r="W5367" s="26"/>
      <c r="X5367" s="26"/>
      <c r="Y5367" s="26"/>
      <c r="Z5367" s="26"/>
      <c r="AA5367" s="26"/>
      <c r="AB5367" s="26"/>
      <c r="AC5367" s="26"/>
      <c r="AD5367" s="26"/>
      <c r="AE5367" s="26"/>
      <c r="AF5367" s="26"/>
      <c r="AG5367" s="26"/>
      <c r="AH5367" s="26"/>
      <c r="AI5367" s="26"/>
      <c r="AJ5367" s="26"/>
      <c r="AK5367" s="26"/>
      <c r="AL5367" s="26"/>
      <c r="AM5367" s="26"/>
      <c r="AN5367" s="26"/>
      <c r="AO5367" s="26"/>
      <c r="AP5367" s="26"/>
      <c r="AQ5367" s="26"/>
      <c r="AR5367" s="26"/>
      <c r="AS5367" s="26"/>
      <c r="AT5367" s="26"/>
      <c r="AU5367" s="26"/>
      <c r="AV5367" s="26"/>
      <c r="AW5367" s="26"/>
      <c r="AX5367" s="26"/>
      <c r="AY5367" s="26"/>
      <c r="AZ5367" s="26"/>
      <c r="BA5367" s="26"/>
      <c r="BB5367" s="26"/>
      <c r="BC5367" s="26"/>
      <c r="BD5367" s="26"/>
      <c r="BE5367" s="26"/>
      <c r="BF5367" s="26"/>
      <c r="BG5367" s="26"/>
      <c r="BH5367" s="26"/>
    </row>
    <row r="5368" spans="4:60" x14ac:dyDescent="0.2">
      <c r="D5368" s="23"/>
      <c r="F5368" s="28"/>
      <c r="H5368" s="1"/>
      <c r="Q5368" s="1"/>
      <c r="R5368" s="1"/>
      <c r="S5368" s="1"/>
      <c r="T5368" s="1"/>
      <c r="U5368" s="1"/>
      <c r="V5368" s="1"/>
      <c r="W5368" s="1"/>
      <c r="X5368" s="1"/>
      <c r="Y5368" s="1"/>
      <c r="Z5368" s="1"/>
      <c r="AA5368" s="1"/>
      <c r="AB5368" s="1"/>
      <c r="AC5368" s="1"/>
      <c r="AD5368" s="1"/>
      <c r="AE5368" s="1"/>
      <c r="AF5368" s="1"/>
      <c r="AG5368" s="1"/>
      <c r="AH5368" s="1"/>
      <c r="AI5368" s="1"/>
      <c r="AJ5368" s="1"/>
      <c r="AK5368" s="1"/>
      <c r="AL5368" s="1"/>
      <c r="AM5368" s="1"/>
      <c r="AN5368" s="1"/>
      <c r="AO5368" s="1"/>
      <c r="AP5368" s="1"/>
      <c r="AQ5368" s="1"/>
      <c r="AR5368" s="1"/>
      <c r="AS5368" s="1"/>
      <c r="AT5368" s="1"/>
      <c r="AU5368" s="1"/>
      <c r="AV5368" s="1"/>
      <c r="AW5368" s="1"/>
      <c r="AX5368" s="1"/>
      <c r="AY5368" s="1"/>
      <c r="AZ5368" s="1"/>
      <c r="BA5368" s="1"/>
      <c r="BB5368" s="1"/>
      <c r="BC5368" s="1"/>
      <c r="BD5368" s="1"/>
      <c r="BE5368" s="1"/>
      <c r="BF5368" s="1"/>
      <c r="BG5368" s="1"/>
      <c r="BH5368" s="1"/>
    </row>
    <row r="5369" spans="4:60" x14ac:dyDescent="0.2">
      <c r="D5369" s="23"/>
      <c r="F5369" s="28"/>
      <c r="H5369" s="1"/>
      <c r="I5369" s="29"/>
      <c r="J5369" s="29"/>
      <c r="K5369" s="29"/>
      <c r="L5369" s="29"/>
      <c r="M5369" s="29"/>
      <c r="N5369" s="29"/>
      <c r="O5369" s="29"/>
      <c r="P5369" s="29"/>
      <c r="Q5369" s="29"/>
      <c r="R5369" s="29"/>
      <c r="S5369" s="29"/>
      <c r="T5369" s="29"/>
      <c r="U5369" s="29"/>
      <c r="V5369" s="29"/>
      <c r="W5369" s="29"/>
      <c r="X5369" s="29"/>
      <c r="Y5369" s="29"/>
      <c r="Z5369" s="29"/>
      <c r="AA5369" s="29"/>
      <c r="AB5369" s="29"/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29"/>
      <c r="AQ5369" s="29"/>
      <c r="AR5369" s="29"/>
      <c r="AS5369" s="29"/>
      <c r="AT5369" s="29"/>
      <c r="AU5369" s="29"/>
      <c r="AV5369" s="29"/>
      <c r="AW5369" s="29"/>
      <c r="AX5369" s="29"/>
      <c r="AY5369" s="29"/>
      <c r="AZ5369" s="29"/>
      <c r="BA5369" s="29"/>
      <c r="BB5369" s="29"/>
      <c r="BC5369" s="29"/>
      <c r="BD5369" s="29"/>
      <c r="BE5369" s="29"/>
      <c r="BF5369" s="29"/>
      <c r="BG5369" s="29"/>
      <c r="BH5369" s="29"/>
    </row>
    <row r="5370" spans="4:60" x14ac:dyDescent="0.2">
      <c r="D5370" s="23"/>
      <c r="F5370" s="28"/>
      <c r="H5370" s="30"/>
      <c r="I5370" s="30"/>
      <c r="J5370" s="30"/>
      <c r="K5370" s="30"/>
      <c r="L5370" s="30"/>
      <c r="M5370" s="30"/>
      <c r="N5370" s="30"/>
      <c r="O5370" s="30"/>
      <c r="P5370" s="30"/>
      <c r="Q5370" s="30"/>
      <c r="R5370" s="30"/>
      <c r="S5370" s="30"/>
      <c r="T5370" s="30"/>
      <c r="U5370" s="30"/>
      <c r="V5370" s="30"/>
      <c r="W5370" s="30"/>
      <c r="X5370" s="30"/>
      <c r="Y5370" s="30"/>
      <c r="Z5370" s="30"/>
      <c r="AA5370" s="30"/>
      <c r="AB5370" s="30"/>
      <c r="AC5370" s="30"/>
      <c r="AD5370" s="30"/>
      <c r="AE5370" s="30"/>
      <c r="AF5370" s="30"/>
      <c r="AG5370" s="30"/>
      <c r="AH5370" s="30"/>
      <c r="AI5370" s="30"/>
      <c r="AJ5370" s="30"/>
      <c r="AK5370" s="30"/>
      <c r="AL5370" s="30"/>
      <c r="AM5370" s="30"/>
      <c r="AN5370" s="30"/>
      <c r="AO5370" s="30"/>
      <c r="AP5370" s="30"/>
      <c r="AQ5370" s="30"/>
      <c r="AR5370" s="30"/>
      <c r="AS5370" s="30"/>
      <c r="AT5370" s="30"/>
      <c r="AU5370" s="30"/>
      <c r="AV5370" s="30"/>
      <c r="AW5370" s="30"/>
      <c r="AX5370" s="30"/>
      <c r="AY5370" s="30"/>
      <c r="AZ5370" s="30"/>
      <c r="BA5370" s="30"/>
      <c r="BB5370" s="30"/>
      <c r="BC5370" s="30"/>
      <c r="BD5370" s="30"/>
      <c r="BE5370" s="30"/>
      <c r="BF5370" s="30"/>
      <c r="BG5370" s="30"/>
      <c r="BH5370" s="30"/>
    </row>
    <row r="5371" spans="4:60" x14ac:dyDescent="0.2">
      <c r="D5371" s="23"/>
      <c r="F5371" s="28"/>
      <c r="H5371" s="1"/>
      <c r="Q5371" s="1"/>
      <c r="R5371" s="1"/>
      <c r="S5371" s="1"/>
      <c r="T5371" s="1"/>
      <c r="U5371" s="1"/>
      <c r="V5371" s="1"/>
      <c r="W5371" s="1"/>
      <c r="X5371" s="1"/>
      <c r="Y5371" s="1"/>
      <c r="Z5371" s="1"/>
      <c r="AA5371" s="1"/>
      <c r="AB5371" s="1"/>
      <c r="AC5371" s="1"/>
      <c r="AD5371" s="1"/>
      <c r="AE5371" s="1"/>
      <c r="AF5371" s="1"/>
      <c r="AG5371" s="1"/>
      <c r="AH5371" s="1"/>
      <c r="AI5371" s="1"/>
      <c r="AJ5371" s="1"/>
      <c r="AK5371" s="1"/>
      <c r="AL5371" s="1"/>
      <c r="AM5371" s="1"/>
      <c r="AN5371" s="1"/>
      <c r="AO5371" s="1"/>
      <c r="AP5371" s="1"/>
      <c r="AQ5371" s="1"/>
      <c r="AR5371" s="1"/>
      <c r="AS5371" s="1"/>
      <c r="AT5371" s="1"/>
      <c r="AU5371" s="1"/>
      <c r="AV5371" s="1"/>
      <c r="AW5371" s="1"/>
      <c r="AX5371" s="1"/>
      <c r="AY5371" s="1"/>
      <c r="AZ5371" s="1"/>
      <c r="BA5371" s="1"/>
      <c r="BB5371" s="1"/>
      <c r="BC5371" s="1"/>
      <c r="BD5371" s="1"/>
      <c r="BE5371" s="1"/>
      <c r="BF5371" s="1"/>
      <c r="BG5371" s="1"/>
      <c r="BH5371" s="1"/>
    </row>
    <row r="5372" spans="4:60" x14ac:dyDescent="0.2">
      <c r="D5372" s="23"/>
      <c r="F5372" s="1"/>
      <c r="H5372" s="1"/>
      <c r="Q5372" s="1"/>
      <c r="R5372" s="1"/>
      <c r="S5372" s="1"/>
      <c r="T5372" s="1"/>
      <c r="U5372" s="1"/>
      <c r="V5372" s="1"/>
      <c r="W5372" s="1"/>
      <c r="X5372" s="1"/>
      <c r="Y5372" s="1"/>
      <c r="Z5372" s="1"/>
      <c r="AA5372" s="1"/>
      <c r="AB5372" s="1"/>
      <c r="AC5372" s="1"/>
      <c r="AD5372" s="1"/>
      <c r="AE5372" s="1"/>
      <c r="AF5372" s="1"/>
      <c r="AG5372" s="1"/>
      <c r="AH5372" s="1"/>
      <c r="AI5372" s="1"/>
      <c r="AJ5372" s="1"/>
      <c r="AK5372" s="1"/>
      <c r="AL5372" s="1"/>
      <c r="AM5372" s="1"/>
      <c r="AN5372" s="1"/>
      <c r="AO5372" s="1"/>
      <c r="AP5372" s="1"/>
      <c r="AQ5372" s="1"/>
      <c r="AR5372" s="1"/>
      <c r="AS5372" s="1"/>
      <c r="AT5372" s="1"/>
      <c r="AU5372" s="1"/>
      <c r="AV5372" s="1"/>
      <c r="AW5372" s="1"/>
      <c r="AX5372" s="1"/>
      <c r="AY5372" s="1"/>
      <c r="AZ5372" s="1"/>
      <c r="BA5372" s="1"/>
      <c r="BB5372" s="1"/>
      <c r="BC5372" s="1"/>
      <c r="BD5372" s="1"/>
      <c r="BE5372" s="1"/>
      <c r="BF5372" s="1"/>
      <c r="BG5372" s="1"/>
      <c r="BH5372" s="1"/>
    </row>
    <row r="5373" spans="4:60" x14ac:dyDescent="0.2">
      <c r="D5373" s="23"/>
      <c r="F5373" s="1"/>
      <c r="H5373" s="1"/>
      <c r="I5373" s="26"/>
      <c r="J5373" s="26"/>
      <c r="K5373" s="26"/>
      <c r="L5373" s="26"/>
      <c r="M5373" s="26"/>
      <c r="N5373" s="26"/>
      <c r="O5373" s="26"/>
      <c r="P5373" s="26"/>
      <c r="Q5373" s="26"/>
      <c r="R5373" s="26"/>
      <c r="S5373" s="26"/>
      <c r="T5373" s="26"/>
      <c r="U5373" s="26"/>
      <c r="V5373" s="26"/>
      <c r="W5373" s="26"/>
      <c r="X5373" s="26"/>
      <c r="Y5373" s="26"/>
      <c r="Z5373" s="26"/>
      <c r="AA5373" s="26"/>
      <c r="AB5373" s="26"/>
      <c r="AC5373" s="26"/>
      <c r="AD5373" s="26"/>
      <c r="AE5373" s="26"/>
      <c r="AF5373" s="26"/>
      <c r="AG5373" s="26"/>
      <c r="AH5373" s="26"/>
      <c r="AI5373" s="26"/>
      <c r="AJ5373" s="26"/>
      <c r="AK5373" s="26"/>
      <c r="AL5373" s="26"/>
      <c r="AM5373" s="26"/>
      <c r="AN5373" s="26"/>
      <c r="AO5373" s="26"/>
      <c r="AP5373" s="26"/>
      <c r="AQ5373" s="26"/>
      <c r="AR5373" s="26"/>
      <c r="AS5373" s="26"/>
      <c r="AT5373" s="26"/>
      <c r="AU5373" s="26"/>
      <c r="AV5373" s="26"/>
      <c r="AW5373" s="26"/>
      <c r="AX5373" s="26"/>
      <c r="AY5373" s="26"/>
      <c r="AZ5373" s="26"/>
      <c r="BA5373" s="26"/>
      <c r="BB5373" s="26"/>
      <c r="BC5373" s="26"/>
      <c r="BD5373" s="26"/>
      <c r="BE5373" s="26"/>
      <c r="BF5373" s="26"/>
      <c r="BG5373" s="26"/>
      <c r="BH5373" s="26"/>
    </row>
    <row r="5374" spans="4:60" x14ac:dyDescent="0.2">
      <c r="D5374" s="23"/>
      <c r="F5374" s="28"/>
      <c r="H5374" s="1"/>
      <c r="Q5374" s="1"/>
      <c r="R5374" s="1"/>
      <c r="S5374" s="1"/>
      <c r="T5374" s="1"/>
      <c r="U5374" s="1"/>
      <c r="V5374" s="1"/>
      <c r="W5374" s="1"/>
      <c r="X5374" s="1"/>
      <c r="Y5374" s="1"/>
      <c r="Z5374" s="1"/>
      <c r="AA5374" s="1"/>
      <c r="AB5374" s="1"/>
      <c r="AC5374" s="1"/>
      <c r="AD5374" s="1"/>
      <c r="AE5374" s="1"/>
      <c r="AF5374" s="1"/>
      <c r="AG5374" s="1"/>
      <c r="AH5374" s="1"/>
      <c r="AI5374" s="1"/>
      <c r="AJ5374" s="1"/>
      <c r="AK5374" s="1"/>
      <c r="AL5374" s="1"/>
      <c r="AM5374" s="1"/>
      <c r="AN5374" s="1"/>
      <c r="AO5374" s="1"/>
      <c r="AP5374" s="1"/>
      <c r="AQ5374" s="1"/>
      <c r="AR5374" s="1"/>
      <c r="AS5374" s="1"/>
      <c r="AT5374" s="1"/>
      <c r="AU5374" s="1"/>
      <c r="AV5374" s="1"/>
      <c r="AW5374" s="1"/>
      <c r="AX5374" s="1"/>
      <c r="AY5374" s="1"/>
      <c r="AZ5374" s="1"/>
      <c r="BA5374" s="1"/>
      <c r="BB5374" s="1"/>
      <c r="BC5374" s="1"/>
      <c r="BD5374" s="1"/>
      <c r="BE5374" s="1"/>
      <c r="BF5374" s="1"/>
      <c r="BG5374" s="1"/>
      <c r="BH5374" s="1"/>
    </row>
    <row r="5375" spans="4:60" x14ac:dyDescent="0.2">
      <c r="D5375" s="23"/>
      <c r="F5375" s="28"/>
      <c r="H5375" s="1"/>
      <c r="I5375" s="29"/>
      <c r="J5375" s="29"/>
      <c r="K5375" s="29"/>
      <c r="L5375" s="29"/>
      <c r="M5375" s="29"/>
      <c r="N5375" s="29"/>
      <c r="O5375" s="29"/>
      <c r="P5375" s="29"/>
      <c r="Q5375" s="29"/>
      <c r="R5375" s="29"/>
      <c r="S5375" s="29"/>
      <c r="T5375" s="29"/>
      <c r="U5375" s="29"/>
      <c r="V5375" s="29"/>
      <c r="W5375" s="29"/>
      <c r="X5375" s="29"/>
      <c r="Y5375" s="29"/>
      <c r="Z5375" s="29"/>
      <c r="AA5375" s="29"/>
      <c r="AB5375" s="29"/>
      <c r="AC5375" s="29"/>
      <c r="AD5375" s="29"/>
      <c r="AE5375" s="29"/>
      <c r="AF5375" s="29"/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29"/>
      <c r="AQ5375" s="29"/>
      <c r="AR5375" s="29"/>
      <c r="AS5375" s="29"/>
      <c r="AT5375" s="29"/>
      <c r="AU5375" s="29"/>
      <c r="AV5375" s="29"/>
      <c r="AW5375" s="29"/>
      <c r="AX5375" s="29"/>
      <c r="AY5375" s="29"/>
      <c r="AZ5375" s="29"/>
      <c r="BA5375" s="29"/>
      <c r="BB5375" s="29"/>
      <c r="BC5375" s="29"/>
      <c r="BD5375" s="29"/>
      <c r="BE5375" s="29"/>
      <c r="BF5375" s="29"/>
      <c r="BG5375" s="29"/>
      <c r="BH5375" s="29"/>
    </row>
    <row r="5376" spans="4:60" x14ac:dyDescent="0.2">
      <c r="D5376" s="23"/>
      <c r="F5376" s="28"/>
      <c r="H5376" s="30"/>
      <c r="I5376" s="30"/>
      <c r="J5376" s="30"/>
      <c r="K5376" s="30"/>
      <c r="L5376" s="30"/>
      <c r="M5376" s="30"/>
      <c r="N5376" s="30"/>
      <c r="O5376" s="30"/>
      <c r="P5376" s="30"/>
      <c r="Q5376" s="30"/>
      <c r="R5376" s="30"/>
      <c r="S5376" s="30"/>
      <c r="T5376" s="30"/>
      <c r="U5376" s="30"/>
      <c r="V5376" s="30"/>
      <c r="W5376" s="30"/>
      <c r="X5376" s="30"/>
      <c r="Y5376" s="30"/>
      <c r="Z5376" s="30"/>
      <c r="AA5376" s="30"/>
      <c r="AB5376" s="30"/>
      <c r="AC5376" s="30"/>
      <c r="AD5376" s="30"/>
      <c r="AE5376" s="30"/>
      <c r="AF5376" s="30"/>
      <c r="AG5376" s="30"/>
      <c r="AH5376" s="30"/>
      <c r="AI5376" s="30"/>
      <c r="AJ5376" s="30"/>
      <c r="AK5376" s="30"/>
      <c r="AL5376" s="30"/>
      <c r="AM5376" s="30"/>
      <c r="AN5376" s="30"/>
      <c r="AO5376" s="30"/>
      <c r="AP5376" s="30"/>
      <c r="AQ5376" s="30"/>
      <c r="AR5376" s="30"/>
      <c r="AS5376" s="30"/>
      <c r="AT5376" s="30"/>
      <c r="AU5376" s="30"/>
      <c r="AV5376" s="30"/>
      <c r="AW5376" s="30"/>
      <c r="AX5376" s="30"/>
      <c r="AY5376" s="30"/>
      <c r="AZ5376" s="30"/>
      <c r="BA5376" s="30"/>
      <c r="BB5376" s="30"/>
      <c r="BC5376" s="30"/>
      <c r="BD5376" s="30"/>
      <c r="BE5376" s="30"/>
      <c r="BF5376" s="30"/>
      <c r="BG5376" s="30"/>
      <c r="BH5376" s="30"/>
    </row>
    <row r="5377" spans="4:60" x14ac:dyDescent="0.2">
      <c r="D5377" s="23"/>
      <c r="F5377" s="28"/>
      <c r="H5377" s="1"/>
      <c r="Q5377" s="1"/>
      <c r="R5377" s="1"/>
      <c r="S5377" s="1"/>
      <c r="T5377" s="1"/>
      <c r="U5377" s="1"/>
      <c r="V5377" s="1"/>
      <c r="W5377" s="1"/>
      <c r="X5377" s="1"/>
      <c r="Y5377" s="1"/>
      <c r="Z5377" s="1"/>
      <c r="AA5377" s="1"/>
      <c r="AB5377" s="1"/>
      <c r="AC5377" s="1"/>
      <c r="AD5377" s="1"/>
      <c r="AE5377" s="1"/>
      <c r="AF5377" s="1"/>
      <c r="AG5377" s="1"/>
      <c r="AH5377" s="1"/>
      <c r="AI5377" s="1"/>
      <c r="AJ5377" s="1"/>
      <c r="AK5377" s="1"/>
      <c r="AL5377" s="1"/>
      <c r="AM5377" s="1"/>
      <c r="AN5377" s="1"/>
      <c r="AO5377" s="1"/>
      <c r="AP5377" s="1"/>
      <c r="AQ5377" s="1"/>
      <c r="AR5377" s="1"/>
      <c r="AS5377" s="1"/>
      <c r="AT5377" s="1"/>
      <c r="AU5377" s="1"/>
      <c r="AV5377" s="1"/>
      <c r="AW5377" s="1"/>
      <c r="AX5377" s="1"/>
      <c r="AY5377" s="1"/>
      <c r="AZ5377" s="1"/>
      <c r="BA5377" s="1"/>
      <c r="BB5377" s="1"/>
      <c r="BC5377" s="1"/>
      <c r="BD5377" s="1"/>
      <c r="BE5377" s="1"/>
      <c r="BF5377" s="1"/>
      <c r="BG5377" s="1"/>
      <c r="BH5377" s="1"/>
    </row>
    <row r="5378" spans="4:60" x14ac:dyDescent="0.2">
      <c r="D5378" s="23"/>
      <c r="F5378" s="1"/>
      <c r="H5378" s="1"/>
      <c r="Q5378" s="1"/>
      <c r="R5378" s="1"/>
      <c r="S5378" s="1"/>
      <c r="T5378" s="1"/>
      <c r="U5378" s="1"/>
      <c r="V5378" s="1"/>
      <c r="W5378" s="1"/>
      <c r="X5378" s="1"/>
      <c r="Y5378" s="1"/>
      <c r="Z5378" s="1"/>
      <c r="AA5378" s="1"/>
      <c r="AB5378" s="1"/>
      <c r="AC5378" s="1"/>
      <c r="AD5378" s="1"/>
      <c r="AE5378" s="1"/>
      <c r="AF5378" s="1"/>
      <c r="AG5378" s="1"/>
      <c r="AH5378" s="1"/>
      <c r="AI5378" s="1"/>
      <c r="AJ5378" s="1"/>
      <c r="AK5378" s="1"/>
      <c r="AL5378" s="1"/>
      <c r="AM5378" s="1"/>
      <c r="AN5378" s="1"/>
      <c r="AO5378" s="1"/>
      <c r="AP5378" s="1"/>
      <c r="AQ5378" s="1"/>
      <c r="AR5378" s="1"/>
      <c r="AS5378" s="1"/>
      <c r="AT5378" s="1"/>
      <c r="AU5378" s="1"/>
      <c r="AV5378" s="1"/>
      <c r="AW5378" s="1"/>
      <c r="AX5378" s="1"/>
      <c r="AY5378" s="1"/>
      <c r="AZ5378" s="1"/>
      <c r="BA5378" s="1"/>
      <c r="BB5378" s="1"/>
      <c r="BC5378" s="1"/>
      <c r="BD5378" s="1"/>
      <c r="BE5378" s="1"/>
      <c r="BF5378" s="1"/>
      <c r="BG5378" s="1"/>
      <c r="BH5378" s="1"/>
    </row>
    <row r="5379" spans="4:60" x14ac:dyDescent="0.2">
      <c r="D5379" s="23"/>
      <c r="F5379" s="1"/>
      <c r="H5379" s="1"/>
      <c r="I5379" s="26"/>
      <c r="J5379" s="26"/>
      <c r="K5379" s="26"/>
      <c r="L5379" s="26"/>
      <c r="M5379" s="26"/>
      <c r="N5379" s="26"/>
      <c r="O5379" s="26"/>
      <c r="P5379" s="26"/>
      <c r="Q5379" s="26"/>
      <c r="R5379" s="26"/>
      <c r="S5379" s="26"/>
      <c r="T5379" s="26"/>
      <c r="U5379" s="26"/>
      <c r="V5379" s="26"/>
      <c r="W5379" s="26"/>
      <c r="X5379" s="26"/>
      <c r="Y5379" s="26"/>
      <c r="Z5379" s="26"/>
      <c r="AA5379" s="26"/>
      <c r="AB5379" s="26"/>
      <c r="AC5379" s="26"/>
      <c r="AD5379" s="26"/>
      <c r="AE5379" s="26"/>
      <c r="AF5379" s="26"/>
      <c r="AG5379" s="26"/>
      <c r="AH5379" s="26"/>
      <c r="AI5379" s="26"/>
      <c r="AJ5379" s="26"/>
      <c r="AK5379" s="26"/>
      <c r="AL5379" s="26"/>
      <c r="AM5379" s="26"/>
      <c r="AN5379" s="26"/>
      <c r="AO5379" s="26"/>
      <c r="AP5379" s="26"/>
      <c r="AQ5379" s="26"/>
      <c r="AR5379" s="26"/>
      <c r="AS5379" s="26"/>
      <c r="AT5379" s="26"/>
      <c r="AU5379" s="26"/>
      <c r="AV5379" s="26"/>
      <c r="AW5379" s="26"/>
      <c r="AX5379" s="26"/>
      <c r="AY5379" s="26"/>
      <c r="AZ5379" s="26"/>
      <c r="BA5379" s="26"/>
      <c r="BB5379" s="26"/>
      <c r="BC5379" s="26"/>
      <c r="BD5379" s="26"/>
      <c r="BE5379" s="26"/>
      <c r="BF5379" s="26"/>
      <c r="BG5379" s="26"/>
      <c r="BH5379" s="26"/>
    </row>
    <row r="5380" spans="4:60" x14ac:dyDescent="0.2">
      <c r="D5380" s="23"/>
      <c r="F5380" s="28"/>
      <c r="H5380" s="1"/>
      <c r="Q5380" s="1"/>
      <c r="R5380" s="1"/>
      <c r="S5380" s="1"/>
      <c r="T5380" s="1"/>
      <c r="U5380" s="1"/>
      <c r="V5380" s="1"/>
      <c r="W5380" s="1"/>
      <c r="X5380" s="1"/>
      <c r="Y5380" s="1"/>
      <c r="Z5380" s="1"/>
      <c r="AA5380" s="1"/>
      <c r="AB5380" s="1"/>
      <c r="AC5380" s="1"/>
      <c r="AD5380" s="1"/>
      <c r="AE5380" s="1"/>
      <c r="AF5380" s="1"/>
      <c r="AG5380" s="1"/>
      <c r="AH5380" s="1"/>
      <c r="AI5380" s="1"/>
      <c r="AJ5380" s="1"/>
      <c r="AK5380" s="1"/>
      <c r="AL5380" s="1"/>
      <c r="AM5380" s="1"/>
      <c r="AN5380" s="1"/>
      <c r="AO5380" s="1"/>
      <c r="AP5380" s="1"/>
      <c r="AQ5380" s="1"/>
      <c r="AR5380" s="1"/>
      <c r="AS5380" s="1"/>
      <c r="AT5380" s="1"/>
      <c r="AU5380" s="1"/>
      <c r="AV5380" s="1"/>
      <c r="AW5380" s="1"/>
      <c r="AX5380" s="1"/>
      <c r="AY5380" s="1"/>
      <c r="AZ5380" s="1"/>
      <c r="BA5380" s="1"/>
      <c r="BB5380" s="1"/>
      <c r="BC5380" s="1"/>
      <c r="BD5380" s="1"/>
      <c r="BE5380" s="1"/>
      <c r="BF5380" s="1"/>
      <c r="BG5380" s="1"/>
      <c r="BH5380" s="1"/>
    </row>
    <row r="5381" spans="4:60" x14ac:dyDescent="0.2">
      <c r="D5381" s="23"/>
      <c r="F5381" s="28"/>
      <c r="H5381" s="1"/>
      <c r="I5381" s="29"/>
      <c r="J5381" s="29"/>
      <c r="K5381" s="29"/>
      <c r="L5381" s="29"/>
      <c r="M5381" s="29"/>
      <c r="N5381" s="29"/>
      <c r="O5381" s="29"/>
      <c r="P5381" s="29"/>
      <c r="Q5381" s="29"/>
      <c r="R5381" s="29"/>
      <c r="S5381" s="29"/>
      <c r="T5381" s="29"/>
      <c r="U5381" s="29"/>
      <c r="V5381" s="29"/>
      <c r="W5381" s="29"/>
      <c r="X5381" s="29"/>
      <c r="Y5381" s="29"/>
      <c r="Z5381" s="29"/>
      <c r="AA5381" s="29"/>
      <c r="AB5381" s="29"/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29"/>
      <c r="AQ5381" s="29"/>
      <c r="AR5381" s="29"/>
      <c r="AS5381" s="29"/>
      <c r="AT5381" s="29"/>
      <c r="AU5381" s="29"/>
      <c r="AV5381" s="29"/>
      <c r="AW5381" s="29"/>
      <c r="AX5381" s="29"/>
      <c r="AY5381" s="29"/>
      <c r="AZ5381" s="29"/>
      <c r="BA5381" s="29"/>
      <c r="BB5381" s="29"/>
      <c r="BC5381" s="29"/>
      <c r="BD5381" s="29"/>
      <c r="BE5381" s="29"/>
      <c r="BF5381" s="29"/>
      <c r="BG5381" s="29"/>
      <c r="BH5381" s="29"/>
    </row>
    <row r="5382" spans="4:60" x14ac:dyDescent="0.2">
      <c r="D5382" s="23"/>
      <c r="F5382" s="28"/>
      <c r="H5382" s="30"/>
      <c r="I5382" s="30"/>
      <c r="J5382" s="30"/>
      <c r="K5382" s="30"/>
      <c r="L5382" s="30"/>
      <c r="M5382" s="30"/>
      <c r="N5382" s="30"/>
      <c r="O5382" s="30"/>
      <c r="P5382" s="30"/>
      <c r="Q5382" s="30"/>
      <c r="R5382" s="30"/>
      <c r="S5382" s="30"/>
      <c r="T5382" s="30"/>
      <c r="U5382" s="30"/>
      <c r="V5382" s="30"/>
      <c r="W5382" s="30"/>
      <c r="X5382" s="30"/>
      <c r="Y5382" s="30"/>
      <c r="Z5382" s="30"/>
      <c r="AA5382" s="30"/>
      <c r="AB5382" s="30"/>
      <c r="AC5382" s="30"/>
      <c r="AD5382" s="30"/>
      <c r="AE5382" s="30"/>
      <c r="AF5382" s="30"/>
      <c r="AG5382" s="30"/>
      <c r="AH5382" s="30"/>
      <c r="AI5382" s="30"/>
      <c r="AJ5382" s="30"/>
      <c r="AK5382" s="30"/>
      <c r="AL5382" s="30"/>
      <c r="AM5382" s="30"/>
      <c r="AN5382" s="30"/>
      <c r="AO5382" s="30"/>
      <c r="AP5382" s="30"/>
      <c r="AQ5382" s="30"/>
      <c r="AR5382" s="30"/>
      <c r="AS5382" s="30"/>
      <c r="AT5382" s="30"/>
      <c r="AU5382" s="30"/>
      <c r="AV5382" s="30"/>
      <c r="AW5382" s="30"/>
      <c r="AX5382" s="30"/>
      <c r="AY5382" s="30"/>
      <c r="AZ5382" s="30"/>
      <c r="BA5382" s="30"/>
      <c r="BB5382" s="30"/>
      <c r="BC5382" s="30"/>
      <c r="BD5382" s="30"/>
      <c r="BE5382" s="30"/>
      <c r="BF5382" s="30"/>
      <c r="BG5382" s="30"/>
      <c r="BH5382" s="30"/>
    </row>
    <row r="5383" spans="4:60" x14ac:dyDescent="0.2">
      <c r="D5383" s="23"/>
      <c r="F5383" s="28"/>
      <c r="H5383" s="1"/>
      <c r="Q5383" s="1"/>
      <c r="R5383" s="1"/>
      <c r="S5383" s="1"/>
      <c r="T5383" s="1"/>
      <c r="U5383" s="1"/>
      <c r="V5383" s="1"/>
      <c r="W5383" s="1"/>
      <c r="X5383" s="1"/>
      <c r="Y5383" s="1"/>
      <c r="Z5383" s="1"/>
      <c r="AA5383" s="1"/>
      <c r="AB5383" s="1"/>
      <c r="AC5383" s="1"/>
      <c r="AD5383" s="1"/>
      <c r="AE5383" s="1"/>
      <c r="AF5383" s="1"/>
      <c r="AG5383" s="1"/>
      <c r="AH5383" s="1"/>
      <c r="AI5383" s="1"/>
      <c r="AJ5383" s="1"/>
      <c r="AK5383" s="1"/>
      <c r="AL5383" s="1"/>
      <c r="AM5383" s="1"/>
      <c r="AN5383" s="1"/>
      <c r="AO5383" s="1"/>
      <c r="AP5383" s="1"/>
      <c r="AQ5383" s="1"/>
      <c r="AR5383" s="1"/>
      <c r="AS5383" s="1"/>
      <c r="AT5383" s="1"/>
      <c r="AU5383" s="1"/>
      <c r="AV5383" s="1"/>
      <c r="AW5383" s="1"/>
      <c r="AX5383" s="1"/>
      <c r="AY5383" s="1"/>
      <c r="AZ5383" s="1"/>
      <c r="BA5383" s="1"/>
      <c r="BB5383" s="1"/>
      <c r="BC5383" s="1"/>
      <c r="BD5383" s="1"/>
      <c r="BE5383" s="1"/>
      <c r="BF5383" s="1"/>
      <c r="BG5383" s="1"/>
      <c r="BH5383" s="1"/>
    </row>
    <row r="5384" spans="4:60" x14ac:dyDescent="0.2">
      <c r="D5384" s="23"/>
      <c r="F5384" s="1"/>
      <c r="H5384" s="1"/>
      <c r="Q5384" s="1"/>
      <c r="R5384" s="1"/>
      <c r="S5384" s="1"/>
      <c r="T5384" s="1"/>
      <c r="U5384" s="1"/>
      <c r="V5384" s="1"/>
      <c r="W5384" s="1"/>
      <c r="X5384" s="1"/>
      <c r="Y5384" s="1"/>
      <c r="Z5384" s="1"/>
      <c r="AA5384" s="1"/>
      <c r="AB5384" s="1"/>
      <c r="AC5384" s="1"/>
      <c r="AD5384" s="1"/>
      <c r="AE5384" s="1"/>
      <c r="AF5384" s="1"/>
      <c r="AG5384" s="1"/>
      <c r="AH5384" s="1"/>
      <c r="AI5384" s="1"/>
      <c r="AJ5384" s="1"/>
      <c r="AK5384" s="1"/>
      <c r="AL5384" s="1"/>
      <c r="AM5384" s="1"/>
      <c r="AN5384" s="1"/>
      <c r="AO5384" s="1"/>
      <c r="AP5384" s="1"/>
      <c r="AQ5384" s="1"/>
      <c r="AR5384" s="1"/>
      <c r="AS5384" s="1"/>
      <c r="AT5384" s="1"/>
      <c r="AU5384" s="1"/>
      <c r="AV5384" s="1"/>
      <c r="AW5384" s="1"/>
      <c r="AX5384" s="1"/>
      <c r="AY5384" s="1"/>
      <c r="AZ5384" s="1"/>
      <c r="BA5384" s="1"/>
      <c r="BB5384" s="1"/>
      <c r="BC5384" s="1"/>
      <c r="BD5384" s="1"/>
      <c r="BE5384" s="1"/>
      <c r="BF5384" s="1"/>
      <c r="BG5384" s="1"/>
      <c r="BH5384" s="1"/>
    </row>
    <row r="5385" spans="4:60" x14ac:dyDescent="0.2">
      <c r="D5385" s="23"/>
      <c r="F5385" s="1"/>
      <c r="H5385" s="1"/>
      <c r="I5385" s="26"/>
      <c r="J5385" s="26"/>
      <c r="K5385" s="26"/>
      <c r="L5385" s="26"/>
      <c r="M5385" s="26"/>
      <c r="N5385" s="26"/>
      <c r="O5385" s="26"/>
      <c r="P5385" s="26"/>
      <c r="Q5385" s="26"/>
      <c r="R5385" s="26"/>
      <c r="S5385" s="26"/>
      <c r="T5385" s="26"/>
      <c r="U5385" s="26"/>
      <c r="V5385" s="26"/>
      <c r="W5385" s="26"/>
      <c r="X5385" s="26"/>
      <c r="Y5385" s="26"/>
      <c r="Z5385" s="26"/>
      <c r="AA5385" s="26"/>
      <c r="AB5385" s="26"/>
      <c r="AC5385" s="26"/>
      <c r="AD5385" s="26"/>
      <c r="AE5385" s="26"/>
      <c r="AF5385" s="26"/>
      <c r="AG5385" s="26"/>
      <c r="AH5385" s="26"/>
      <c r="AI5385" s="26"/>
      <c r="AJ5385" s="26"/>
      <c r="AK5385" s="26"/>
      <c r="AL5385" s="26"/>
      <c r="AM5385" s="26"/>
      <c r="AN5385" s="26"/>
      <c r="AO5385" s="26"/>
      <c r="AP5385" s="26"/>
      <c r="AQ5385" s="26"/>
      <c r="AR5385" s="26"/>
      <c r="AS5385" s="26"/>
      <c r="AT5385" s="26"/>
      <c r="AU5385" s="26"/>
      <c r="AV5385" s="26"/>
      <c r="AW5385" s="26"/>
      <c r="AX5385" s="26"/>
      <c r="AY5385" s="26"/>
      <c r="AZ5385" s="26"/>
      <c r="BA5385" s="26"/>
      <c r="BB5385" s="26"/>
      <c r="BC5385" s="26"/>
      <c r="BD5385" s="26"/>
      <c r="BE5385" s="26"/>
      <c r="BF5385" s="26"/>
      <c r="BG5385" s="26"/>
      <c r="BH5385" s="26"/>
    </row>
    <row r="5386" spans="4:60" x14ac:dyDescent="0.2">
      <c r="D5386" s="23"/>
      <c r="F5386" s="28"/>
      <c r="H5386" s="1"/>
      <c r="Q5386" s="1"/>
      <c r="R5386" s="1"/>
      <c r="S5386" s="1"/>
      <c r="T5386" s="1"/>
      <c r="U5386" s="1"/>
      <c r="V5386" s="1"/>
      <c r="W5386" s="1"/>
      <c r="X5386" s="1"/>
      <c r="Y5386" s="1"/>
      <c r="Z5386" s="1"/>
      <c r="AA5386" s="1"/>
      <c r="AB5386" s="1"/>
      <c r="AC5386" s="1"/>
      <c r="AD5386" s="1"/>
      <c r="AE5386" s="1"/>
      <c r="AF5386" s="1"/>
      <c r="AG5386" s="1"/>
      <c r="AH5386" s="1"/>
      <c r="AI5386" s="1"/>
      <c r="AJ5386" s="1"/>
      <c r="AK5386" s="1"/>
      <c r="AL5386" s="1"/>
      <c r="AM5386" s="1"/>
      <c r="AN5386" s="1"/>
      <c r="AO5386" s="1"/>
      <c r="AP5386" s="1"/>
      <c r="AQ5386" s="1"/>
      <c r="AR5386" s="1"/>
      <c r="AS5386" s="1"/>
      <c r="AT5386" s="1"/>
      <c r="AU5386" s="1"/>
      <c r="AV5386" s="1"/>
      <c r="AW5386" s="1"/>
      <c r="AX5386" s="1"/>
      <c r="AY5386" s="1"/>
      <c r="AZ5386" s="1"/>
      <c r="BA5386" s="1"/>
      <c r="BB5386" s="1"/>
      <c r="BC5386" s="1"/>
      <c r="BD5386" s="1"/>
      <c r="BE5386" s="1"/>
      <c r="BF5386" s="1"/>
      <c r="BG5386" s="1"/>
      <c r="BH5386" s="1"/>
    </row>
    <row r="5387" spans="4:60" x14ac:dyDescent="0.2">
      <c r="D5387" s="23"/>
      <c r="F5387" s="28"/>
      <c r="H5387" s="1"/>
      <c r="I5387" s="29"/>
      <c r="J5387" s="29"/>
      <c r="K5387" s="29"/>
      <c r="L5387" s="29"/>
      <c r="M5387" s="29"/>
      <c r="N5387" s="29"/>
      <c r="O5387" s="29"/>
      <c r="P5387" s="29"/>
      <c r="Q5387" s="29"/>
      <c r="R5387" s="29"/>
      <c r="S5387" s="29"/>
      <c r="T5387" s="29"/>
      <c r="U5387" s="29"/>
      <c r="V5387" s="29"/>
      <c r="W5387" s="29"/>
      <c r="X5387" s="29"/>
      <c r="Y5387" s="29"/>
      <c r="Z5387" s="29"/>
      <c r="AA5387" s="29"/>
      <c r="AB5387" s="29"/>
      <c r="AC5387" s="29"/>
      <c r="AD5387" s="29"/>
      <c r="AE5387" s="29"/>
      <c r="AF5387" s="29"/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29"/>
      <c r="AS5387" s="29"/>
      <c r="AT5387" s="29"/>
      <c r="AU5387" s="29"/>
      <c r="AV5387" s="29"/>
      <c r="AW5387" s="29"/>
      <c r="AX5387" s="29"/>
      <c r="AY5387" s="29"/>
      <c r="AZ5387" s="29"/>
      <c r="BA5387" s="29"/>
      <c r="BB5387" s="29"/>
      <c r="BC5387" s="29"/>
      <c r="BD5387" s="29"/>
      <c r="BE5387" s="29"/>
      <c r="BF5387" s="29"/>
      <c r="BG5387" s="29"/>
      <c r="BH5387" s="29"/>
    </row>
    <row r="5388" spans="4:60" x14ac:dyDescent="0.2">
      <c r="D5388" s="23"/>
      <c r="F5388" s="28"/>
      <c r="H5388" s="30"/>
      <c r="I5388" s="30"/>
      <c r="J5388" s="30"/>
      <c r="K5388" s="30"/>
      <c r="L5388" s="30"/>
      <c r="M5388" s="30"/>
      <c r="N5388" s="30"/>
      <c r="O5388" s="30"/>
      <c r="P5388" s="30"/>
      <c r="Q5388" s="30"/>
      <c r="R5388" s="30"/>
      <c r="S5388" s="30"/>
      <c r="T5388" s="30"/>
      <c r="U5388" s="30"/>
      <c r="V5388" s="30"/>
      <c r="W5388" s="30"/>
      <c r="X5388" s="30"/>
      <c r="Y5388" s="30"/>
      <c r="Z5388" s="30"/>
      <c r="AA5388" s="30"/>
      <c r="AB5388" s="30"/>
      <c r="AC5388" s="30"/>
      <c r="AD5388" s="30"/>
      <c r="AE5388" s="30"/>
      <c r="AF5388" s="30"/>
      <c r="AG5388" s="30"/>
      <c r="AH5388" s="30"/>
      <c r="AI5388" s="30"/>
      <c r="AJ5388" s="30"/>
      <c r="AK5388" s="30"/>
      <c r="AL5388" s="30"/>
      <c r="AM5388" s="30"/>
      <c r="AN5388" s="30"/>
      <c r="AO5388" s="30"/>
      <c r="AP5388" s="30"/>
      <c r="AQ5388" s="30"/>
      <c r="AR5388" s="30"/>
      <c r="AS5388" s="30"/>
      <c r="AT5388" s="30"/>
      <c r="AU5388" s="30"/>
      <c r="AV5388" s="30"/>
      <c r="AW5388" s="30"/>
      <c r="AX5388" s="30"/>
      <c r="AY5388" s="30"/>
      <c r="AZ5388" s="30"/>
      <c r="BA5388" s="30"/>
      <c r="BB5388" s="30"/>
      <c r="BC5388" s="30"/>
      <c r="BD5388" s="30"/>
      <c r="BE5388" s="30"/>
      <c r="BF5388" s="30"/>
      <c r="BG5388" s="30"/>
      <c r="BH5388" s="30"/>
    </row>
    <row r="5389" spans="4:60" x14ac:dyDescent="0.2">
      <c r="D5389" s="23"/>
      <c r="F5389" s="28"/>
      <c r="H5389" s="1"/>
      <c r="Q5389" s="1"/>
      <c r="R5389" s="1"/>
      <c r="S5389" s="1"/>
      <c r="T5389" s="1"/>
      <c r="U5389" s="1"/>
      <c r="V5389" s="1"/>
      <c r="W5389" s="1"/>
      <c r="X5389" s="1"/>
      <c r="Y5389" s="1"/>
      <c r="Z5389" s="1"/>
      <c r="AA5389" s="1"/>
      <c r="AB5389" s="1"/>
      <c r="AC5389" s="1"/>
      <c r="AD5389" s="1"/>
      <c r="AE5389" s="1"/>
      <c r="AF5389" s="1"/>
      <c r="AG5389" s="1"/>
      <c r="AH5389" s="1"/>
      <c r="AI5389" s="1"/>
      <c r="AJ5389" s="1"/>
      <c r="AK5389" s="1"/>
      <c r="AL5389" s="1"/>
      <c r="AM5389" s="1"/>
      <c r="AN5389" s="1"/>
      <c r="AO5389" s="1"/>
      <c r="AP5389" s="1"/>
      <c r="AQ5389" s="1"/>
      <c r="AR5389" s="1"/>
      <c r="AS5389" s="1"/>
      <c r="AT5389" s="1"/>
      <c r="AU5389" s="1"/>
      <c r="AV5389" s="1"/>
      <c r="AW5389" s="1"/>
      <c r="AX5389" s="1"/>
      <c r="AY5389" s="1"/>
      <c r="AZ5389" s="1"/>
      <c r="BA5389" s="1"/>
      <c r="BB5389" s="1"/>
      <c r="BC5389" s="1"/>
      <c r="BD5389" s="1"/>
      <c r="BE5389" s="1"/>
      <c r="BF5389" s="1"/>
      <c r="BG5389" s="1"/>
      <c r="BH5389" s="1"/>
    </row>
    <row r="5390" spans="4:60" x14ac:dyDescent="0.2">
      <c r="D5390" s="23"/>
      <c r="F5390" s="1"/>
      <c r="H5390" s="1"/>
      <c r="Q5390" s="1"/>
      <c r="R5390" s="1"/>
      <c r="S5390" s="1"/>
      <c r="T5390" s="1"/>
      <c r="U5390" s="1"/>
      <c r="V5390" s="1"/>
      <c r="W5390" s="1"/>
      <c r="X5390" s="1"/>
      <c r="Y5390" s="1"/>
      <c r="Z5390" s="1"/>
      <c r="AA5390" s="1"/>
      <c r="AB5390" s="1"/>
      <c r="AC5390" s="1"/>
      <c r="AD5390" s="1"/>
      <c r="AE5390" s="1"/>
      <c r="AF5390" s="1"/>
      <c r="AG5390" s="1"/>
      <c r="AH5390" s="1"/>
      <c r="AI5390" s="1"/>
      <c r="AJ5390" s="1"/>
      <c r="AK5390" s="1"/>
      <c r="AL5390" s="1"/>
      <c r="AM5390" s="1"/>
      <c r="AN5390" s="1"/>
      <c r="AO5390" s="1"/>
      <c r="AP5390" s="1"/>
      <c r="AQ5390" s="1"/>
      <c r="AR5390" s="1"/>
      <c r="AS5390" s="1"/>
      <c r="AT5390" s="1"/>
      <c r="AU5390" s="1"/>
      <c r="AV5390" s="1"/>
      <c r="AW5390" s="1"/>
      <c r="AX5390" s="1"/>
      <c r="AY5390" s="1"/>
      <c r="AZ5390" s="1"/>
      <c r="BA5390" s="1"/>
      <c r="BB5390" s="1"/>
      <c r="BC5390" s="1"/>
      <c r="BD5390" s="1"/>
      <c r="BE5390" s="1"/>
      <c r="BF5390" s="1"/>
      <c r="BG5390" s="1"/>
      <c r="BH5390" s="1"/>
    </row>
    <row r="5391" spans="4:60" x14ac:dyDescent="0.2">
      <c r="D5391" s="23"/>
      <c r="F5391" s="1"/>
      <c r="H5391" s="1"/>
      <c r="I5391" s="26"/>
      <c r="J5391" s="26"/>
      <c r="K5391" s="26"/>
      <c r="L5391" s="26"/>
      <c r="M5391" s="26"/>
      <c r="N5391" s="26"/>
      <c r="O5391" s="26"/>
      <c r="P5391" s="26"/>
      <c r="Q5391" s="26"/>
      <c r="R5391" s="26"/>
      <c r="S5391" s="26"/>
      <c r="T5391" s="26"/>
      <c r="U5391" s="26"/>
      <c r="V5391" s="26"/>
      <c r="W5391" s="26"/>
      <c r="X5391" s="26"/>
      <c r="Y5391" s="26"/>
      <c r="Z5391" s="26"/>
      <c r="AA5391" s="26"/>
      <c r="AB5391" s="26"/>
      <c r="AC5391" s="26"/>
      <c r="AD5391" s="26"/>
      <c r="AE5391" s="26"/>
      <c r="AF5391" s="26"/>
      <c r="AG5391" s="26"/>
      <c r="AH5391" s="26"/>
      <c r="AI5391" s="26"/>
      <c r="AJ5391" s="26"/>
      <c r="AK5391" s="26"/>
      <c r="AL5391" s="26"/>
      <c r="AM5391" s="26"/>
      <c r="AN5391" s="26"/>
      <c r="AO5391" s="26"/>
      <c r="AP5391" s="26"/>
      <c r="AQ5391" s="26"/>
      <c r="AR5391" s="26"/>
      <c r="AS5391" s="26"/>
      <c r="AT5391" s="26"/>
      <c r="AU5391" s="26"/>
      <c r="AV5391" s="26"/>
      <c r="AW5391" s="26"/>
      <c r="AX5391" s="26"/>
      <c r="AY5391" s="26"/>
      <c r="AZ5391" s="26"/>
      <c r="BA5391" s="26"/>
      <c r="BB5391" s="26"/>
      <c r="BC5391" s="26"/>
      <c r="BD5391" s="26"/>
      <c r="BE5391" s="26"/>
      <c r="BF5391" s="26"/>
      <c r="BG5391" s="26"/>
      <c r="BH5391" s="26"/>
    </row>
    <row r="5392" spans="4:60" x14ac:dyDescent="0.2">
      <c r="D5392" s="23"/>
      <c r="F5392" s="28"/>
      <c r="H5392" s="1"/>
      <c r="Q5392" s="1"/>
      <c r="R5392" s="1"/>
      <c r="S5392" s="1"/>
      <c r="T5392" s="1"/>
      <c r="U5392" s="1"/>
      <c r="V5392" s="1"/>
      <c r="W5392" s="1"/>
      <c r="X5392" s="1"/>
      <c r="Y5392" s="1"/>
      <c r="Z5392" s="1"/>
      <c r="AA5392" s="1"/>
      <c r="AB5392" s="1"/>
      <c r="AC5392" s="1"/>
      <c r="AD5392" s="1"/>
      <c r="AE5392" s="1"/>
      <c r="AF5392" s="1"/>
      <c r="AG5392" s="1"/>
      <c r="AH5392" s="1"/>
      <c r="AI5392" s="1"/>
      <c r="AJ5392" s="1"/>
      <c r="AK5392" s="1"/>
      <c r="AL5392" s="1"/>
      <c r="AM5392" s="1"/>
      <c r="AN5392" s="1"/>
      <c r="AO5392" s="1"/>
      <c r="AP5392" s="1"/>
      <c r="AQ5392" s="1"/>
      <c r="AR5392" s="1"/>
      <c r="AS5392" s="1"/>
      <c r="AT5392" s="1"/>
      <c r="AU5392" s="1"/>
      <c r="AV5392" s="1"/>
      <c r="AW5392" s="1"/>
      <c r="AX5392" s="1"/>
      <c r="AY5392" s="1"/>
      <c r="AZ5392" s="1"/>
      <c r="BA5392" s="1"/>
      <c r="BB5392" s="1"/>
      <c r="BC5392" s="1"/>
      <c r="BD5392" s="1"/>
      <c r="BE5392" s="1"/>
      <c r="BF5392" s="1"/>
      <c r="BG5392" s="1"/>
      <c r="BH5392" s="1"/>
    </row>
    <row r="5393" spans="4:60" x14ac:dyDescent="0.2">
      <c r="D5393" s="23"/>
      <c r="F5393" s="28"/>
      <c r="H5393" s="1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29"/>
      <c r="BB5393" s="29"/>
      <c r="BC5393" s="29"/>
      <c r="BD5393" s="29"/>
      <c r="BE5393" s="29"/>
      <c r="BF5393" s="29"/>
      <c r="BG5393" s="29"/>
      <c r="BH5393" s="29"/>
    </row>
    <row r="5394" spans="4:60" x14ac:dyDescent="0.2">
      <c r="D5394" s="23"/>
      <c r="F5394" s="28"/>
      <c r="H5394" s="30"/>
      <c r="I5394" s="30"/>
      <c r="J5394" s="30"/>
      <c r="K5394" s="30"/>
      <c r="L5394" s="30"/>
      <c r="M5394" s="30"/>
      <c r="N5394" s="30"/>
      <c r="O5394" s="30"/>
      <c r="P5394" s="30"/>
      <c r="Q5394" s="30"/>
      <c r="R5394" s="30"/>
      <c r="S5394" s="30"/>
      <c r="T5394" s="30"/>
      <c r="U5394" s="30"/>
      <c r="V5394" s="30"/>
      <c r="W5394" s="30"/>
      <c r="X5394" s="30"/>
      <c r="Y5394" s="30"/>
      <c r="Z5394" s="30"/>
      <c r="AA5394" s="30"/>
      <c r="AB5394" s="30"/>
      <c r="AC5394" s="30"/>
      <c r="AD5394" s="30"/>
      <c r="AE5394" s="30"/>
      <c r="AF5394" s="30"/>
      <c r="AG5394" s="30"/>
      <c r="AH5394" s="30"/>
      <c r="AI5394" s="30"/>
      <c r="AJ5394" s="30"/>
      <c r="AK5394" s="30"/>
      <c r="AL5394" s="30"/>
      <c r="AM5394" s="30"/>
      <c r="AN5394" s="30"/>
      <c r="AO5394" s="30"/>
      <c r="AP5394" s="30"/>
      <c r="AQ5394" s="30"/>
      <c r="AR5394" s="30"/>
      <c r="AS5394" s="30"/>
      <c r="AT5394" s="30"/>
      <c r="AU5394" s="30"/>
      <c r="AV5394" s="30"/>
      <c r="AW5394" s="30"/>
      <c r="AX5394" s="30"/>
      <c r="AY5394" s="30"/>
      <c r="AZ5394" s="30"/>
      <c r="BA5394" s="30"/>
      <c r="BB5394" s="30"/>
      <c r="BC5394" s="30"/>
      <c r="BD5394" s="30"/>
      <c r="BE5394" s="30"/>
      <c r="BF5394" s="30"/>
      <c r="BG5394" s="30"/>
      <c r="BH5394" s="30"/>
    </row>
    <row r="5395" spans="4:60" x14ac:dyDescent="0.2">
      <c r="D5395" s="23"/>
      <c r="F5395" s="28"/>
      <c r="H5395" s="1"/>
      <c r="Q5395" s="1"/>
      <c r="R5395" s="1"/>
      <c r="S5395" s="1"/>
      <c r="T5395" s="1"/>
      <c r="U5395" s="1"/>
      <c r="V5395" s="1"/>
      <c r="W5395" s="1"/>
      <c r="X5395" s="1"/>
      <c r="Y5395" s="1"/>
      <c r="Z5395" s="1"/>
      <c r="AA5395" s="1"/>
      <c r="AB5395" s="1"/>
      <c r="AC5395" s="1"/>
      <c r="AD5395" s="1"/>
      <c r="AE5395" s="1"/>
      <c r="AF5395" s="1"/>
      <c r="AG5395" s="1"/>
      <c r="AH5395" s="1"/>
      <c r="AI5395" s="1"/>
      <c r="AJ5395" s="1"/>
      <c r="AK5395" s="1"/>
      <c r="AL5395" s="1"/>
      <c r="AM5395" s="1"/>
      <c r="AN5395" s="1"/>
      <c r="AO5395" s="1"/>
      <c r="AP5395" s="1"/>
      <c r="AQ5395" s="1"/>
      <c r="AR5395" s="1"/>
      <c r="AS5395" s="1"/>
      <c r="AT5395" s="1"/>
      <c r="AU5395" s="1"/>
      <c r="AV5395" s="1"/>
      <c r="AW5395" s="1"/>
      <c r="AX5395" s="1"/>
      <c r="AY5395" s="1"/>
      <c r="AZ5395" s="1"/>
      <c r="BA5395" s="1"/>
      <c r="BB5395" s="1"/>
      <c r="BC5395" s="1"/>
      <c r="BD5395" s="1"/>
      <c r="BE5395" s="1"/>
      <c r="BF5395" s="1"/>
      <c r="BG5395" s="1"/>
      <c r="BH5395" s="1"/>
    </row>
    <row r="5396" spans="4:60" x14ac:dyDescent="0.2">
      <c r="D5396" s="23"/>
      <c r="F5396" s="1"/>
      <c r="H5396" s="1"/>
      <c r="Q5396" s="1"/>
      <c r="R5396" s="1"/>
      <c r="S5396" s="1"/>
      <c r="T5396" s="1"/>
      <c r="U5396" s="1"/>
      <c r="V5396" s="1"/>
      <c r="W5396" s="1"/>
      <c r="X5396" s="1"/>
      <c r="Y5396" s="1"/>
      <c r="Z5396" s="1"/>
      <c r="AA5396" s="1"/>
      <c r="AB5396" s="1"/>
      <c r="AC5396" s="1"/>
      <c r="AD5396" s="1"/>
      <c r="AE5396" s="1"/>
      <c r="AF5396" s="1"/>
      <c r="AG5396" s="1"/>
      <c r="AH5396" s="1"/>
      <c r="AI5396" s="1"/>
      <c r="AJ5396" s="1"/>
      <c r="AK5396" s="1"/>
      <c r="AL5396" s="1"/>
      <c r="AM5396" s="1"/>
      <c r="AN5396" s="1"/>
      <c r="AO5396" s="1"/>
      <c r="AP5396" s="1"/>
      <c r="AQ5396" s="1"/>
      <c r="AR5396" s="1"/>
      <c r="AS5396" s="1"/>
      <c r="AT5396" s="1"/>
      <c r="AU5396" s="1"/>
      <c r="AV5396" s="1"/>
      <c r="AW5396" s="1"/>
      <c r="AX5396" s="1"/>
      <c r="AY5396" s="1"/>
      <c r="AZ5396" s="1"/>
      <c r="BA5396" s="1"/>
      <c r="BB5396" s="1"/>
      <c r="BC5396" s="1"/>
      <c r="BD5396" s="1"/>
      <c r="BE5396" s="1"/>
      <c r="BF5396" s="1"/>
      <c r="BG5396" s="1"/>
      <c r="BH5396" s="1"/>
    </row>
    <row r="5397" spans="4:60" x14ac:dyDescent="0.2">
      <c r="D5397" s="23"/>
      <c r="F5397" s="1"/>
      <c r="H5397" s="1"/>
      <c r="I5397" s="26"/>
      <c r="J5397" s="26"/>
      <c r="K5397" s="26"/>
      <c r="L5397" s="26"/>
      <c r="M5397" s="26"/>
      <c r="N5397" s="26"/>
      <c r="O5397" s="26"/>
      <c r="P5397" s="26"/>
      <c r="Q5397" s="26"/>
      <c r="R5397" s="26"/>
      <c r="S5397" s="26"/>
      <c r="T5397" s="26"/>
      <c r="U5397" s="26"/>
      <c r="V5397" s="26"/>
      <c r="W5397" s="26"/>
      <c r="X5397" s="26"/>
      <c r="Y5397" s="26"/>
      <c r="Z5397" s="26"/>
      <c r="AA5397" s="26"/>
      <c r="AB5397" s="26"/>
      <c r="AC5397" s="26"/>
      <c r="AD5397" s="26"/>
      <c r="AE5397" s="26"/>
      <c r="AF5397" s="26"/>
      <c r="AG5397" s="26"/>
      <c r="AH5397" s="26"/>
      <c r="AI5397" s="26"/>
      <c r="AJ5397" s="26"/>
      <c r="AK5397" s="26"/>
      <c r="AL5397" s="26"/>
      <c r="AM5397" s="26"/>
      <c r="AN5397" s="26"/>
      <c r="AO5397" s="26"/>
      <c r="AP5397" s="26"/>
      <c r="AQ5397" s="26"/>
      <c r="AR5397" s="26"/>
      <c r="AS5397" s="26"/>
      <c r="AT5397" s="26"/>
      <c r="AU5397" s="26"/>
      <c r="AV5397" s="26"/>
      <c r="AW5397" s="26"/>
      <c r="AX5397" s="26"/>
      <c r="AY5397" s="26"/>
      <c r="AZ5397" s="26"/>
      <c r="BA5397" s="26"/>
      <c r="BB5397" s="26"/>
      <c r="BC5397" s="26"/>
      <c r="BD5397" s="26"/>
      <c r="BE5397" s="26"/>
      <c r="BF5397" s="26"/>
      <c r="BG5397" s="26"/>
      <c r="BH5397" s="26"/>
    </row>
    <row r="5398" spans="4:60" x14ac:dyDescent="0.2">
      <c r="D5398" s="23"/>
      <c r="F5398" s="28"/>
      <c r="H5398" s="1"/>
      <c r="Q5398" s="1"/>
      <c r="R5398" s="1"/>
      <c r="S5398" s="1"/>
      <c r="T5398" s="1"/>
      <c r="U5398" s="1"/>
      <c r="V5398" s="1"/>
      <c r="W5398" s="1"/>
      <c r="X5398" s="1"/>
      <c r="Y5398" s="1"/>
      <c r="Z5398" s="1"/>
      <c r="AA5398" s="1"/>
      <c r="AB5398" s="1"/>
      <c r="AC5398" s="1"/>
      <c r="AD5398" s="1"/>
      <c r="AE5398" s="1"/>
      <c r="AF5398" s="1"/>
      <c r="AG5398" s="1"/>
      <c r="AH5398" s="1"/>
      <c r="AI5398" s="1"/>
      <c r="AJ5398" s="1"/>
      <c r="AK5398" s="1"/>
      <c r="AL5398" s="1"/>
      <c r="AM5398" s="1"/>
      <c r="AN5398" s="1"/>
      <c r="AO5398" s="1"/>
      <c r="AP5398" s="1"/>
      <c r="AQ5398" s="1"/>
      <c r="AR5398" s="1"/>
      <c r="AS5398" s="1"/>
      <c r="AT5398" s="1"/>
      <c r="AU5398" s="1"/>
      <c r="AV5398" s="1"/>
      <c r="AW5398" s="1"/>
      <c r="AX5398" s="1"/>
      <c r="AY5398" s="1"/>
      <c r="AZ5398" s="1"/>
      <c r="BA5398" s="1"/>
      <c r="BB5398" s="1"/>
      <c r="BC5398" s="1"/>
      <c r="BD5398" s="1"/>
      <c r="BE5398" s="1"/>
      <c r="BF5398" s="1"/>
      <c r="BG5398" s="1"/>
      <c r="BH5398" s="1"/>
    </row>
    <row r="5399" spans="4:60" x14ac:dyDescent="0.2">
      <c r="D5399" s="23"/>
      <c r="F5399" s="28"/>
      <c r="H5399" s="1"/>
      <c r="I5399" s="29"/>
      <c r="J5399" s="29"/>
      <c r="K5399" s="29"/>
      <c r="L5399" s="29"/>
      <c r="M5399" s="29"/>
      <c r="N5399" s="29"/>
      <c r="O5399" s="29"/>
      <c r="P5399" s="29"/>
      <c r="Q5399" s="29"/>
      <c r="R5399" s="29"/>
      <c r="S5399" s="29"/>
      <c r="T5399" s="29"/>
      <c r="U5399" s="29"/>
      <c r="V5399" s="29"/>
      <c r="W5399" s="29"/>
      <c r="X5399" s="29"/>
      <c r="Y5399" s="29"/>
      <c r="Z5399" s="29"/>
      <c r="AA5399" s="29"/>
      <c r="AB5399" s="29"/>
      <c r="AC5399" s="29"/>
      <c r="AD5399" s="29"/>
      <c r="AE5399" s="29"/>
      <c r="AF5399" s="29"/>
      <c r="AG5399" s="29"/>
      <c r="AH5399" s="29"/>
      <c r="AI5399" s="29"/>
      <c r="AJ5399" s="29"/>
      <c r="AK5399" s="29"/>
      <c r="AL5399" s="29"/>
      <c r="AM5399" s="29"/>
      <c r="AN5399" s="29"/>
      <c r="AO5399" s="29"/>
      <c r="AP5399" s="29"/>
      <c r="AQ5399" s="29"/>
      <c r="AR5399" s="29"/>
      <c r="AS5399" s="29"/>
      <c r="AT5399" s="29"/>
      <c r="AU5399" s="29"/>
      <c r="AV5399" s="29"/>
      <c r="AW5399" s="29"/>
      <c r="AX5399" s="29"/>
      <c r="AY5399" s="29"/>
      <c r="AZ5399" s="29"/>
      <c r="BA5399" s="29"/>
      <c r="BB5399" s="29"/>
      <c r="BC5399" s="29"/>
      <c r="BD5399" s="29"/>
      <c r="BE5399" s="29"/>
      <c r="BF5399" s="29"/>
      <c r="BG5399" s="29"/>
      <c r="BH5399" s="29"/>
    </row>
    <row r="5400" spans="4:60" x14ac:dyDescent="0.2">
      <c r="D5400" s="23"/>
      <c r="F5400" s="28"/>
      <c r="H5400" s="30"/>
      <c r="I5400" s="30"/>
      <c r="J5400" s="30"/>
      <c r="K5400" s="30"/>
      <c r="L5400" s="30"/>
      <c r="M5400" s="30"/>
      <c r="N5400" s="30"/>
      <c r="O5400" s="30"/>
      <c r="P5400" s="30"/>
      <c r="Q5400" s="30"/>
      <c r="R5400" s="30"/>
      <c r="S5400" s="30"/>
      <c r="T5400" s="30"/>
      <c r="U5400" s="30"/>
      <c r="V5400" s="30"/>
      <c r="W5400" s="30"/>
      <c r="X5400" s="30"/>
      <c r="Y5400" s="30"/>
      <c r="Z5400" s="30"/>
      <c r="AA5400" s="30"/>
      <c r="AB5400" s="30"/>
      <c r="AC5400" s="30"/>
      <c r="AD5400" s="30"/>
      <c r="AE5400" s="30"/>
      <c r="AF5400" s="30"/>
      <c r="AG5400" s="30"/>
      <c r="AH5400" s="30"/>
      <c r="AI5400" s="30"/>
      <c r="AJ5400" s="30"/>
      <c r="AK5400" s="30"/>
      <c r="AL5400" s="30"/>
      <c r="AM5400" s="30"/>
      <c r="AN5400" s="30"/>
      <c r="AO5400" s="30"/>
      <c r="AP5400" s="30"/>
      <c r="AQ5400" s="30"/>
      <c r="AR5400" s="30"/>
      <c r="AS5400" s="30"/>
      <c r="AT5400" s="30"/>
      <c r="AU5400" s="30"/>
      <c r="AV5400" s="30"/>
      <c r="AW5400" s="30"/>
      <c r="AX5400" s="30"/>
      <c r="AY5400" s="30"/>
      <c r="AZ5400" s="30"/>
      <c r="BA5400" s="30"/>
      <c r="BB5400" s="30"/>
      <c r="BC5400" s="30"/>
      <c r="BD5400" s="30"/>
      <c r="BE5400" s="30"/>
      <c r="BF5400" s="30"/>
      <c r="BG5400" s="30"/>
      <c r="BH5400" s="30"/>
    </row>
    <row r="5401" spans="4:60" x14ac:dyDescent="0.2">
      <c r="D5401" s="23"/>
      <c r="F5401" s="28"/>
      <c r="H5401" s="1"/>
      <c r="Q5401" s="1"/>
      <c r="R5401" s="1"/>
      <c r="S5401" s="1"/>
      <c r="T5401" s="1"/>
      <c r="U5401" s="1"/>
      <c r="V5401" s="1"/>
      <c r="W5401" s="1"/>
      <c r="X5401" s="1"/>
      <c r="Y5401" s="1"/>
      <c r="Z5401" s="1"/>
      <c r="AA5401" s="1"/>
      <c r="AB5401" s="1"/>
      <c r="AC5401" s="1"/>
      <c r="AD5401" s="1"/>
      <c r="AE5401" s="1"/>
      <c r="AF5401" s="1"/>
      <c r="AG5401" s="1"/>
      <c r="AH5401" s="1"/>
      <c r="AI5401" s="1"/>
      <c r="AJ5401" s="1"/>
      <c r="AK5401" s="1"/>
      <c r="AL5401" s="1"/>
      <c r="AM5401" s="1"/>
      <c r="AN5401" s="1"/>
      <c r="AO5401" s="1"/>
      <c r="AP5401" s="1"/>
      <c r="AQ5401" s="1"/>
      <c r="AR5401" s="1"/>
      <c r="AS5401" s="1"/>
      <c r="AT5401" s="1"/>
      <c r="AU5401" s="1"/>
      <c r="AV5401" s="1"/>
      <c r="AW5401" s="1"/>
      <c r="AX5401" s="1"/>
      <c r="AY5401" s="1"/>
      <c r="AZ5401" s="1"/>
      <c r="BA5401" s="1"/>
      <c r="BB5401" s="1"/>
      <c r="BC5401" s="1"/>
      <c r="BD5401" s="1"/>
      <c r="BE5401" s="1"/>
      <c r="BF5401" s="1"/>
      <c r="BG5401" s="1"/>
      <c r="BH5401" s="1"/>
    </row>
    <row r="5402" spans="4:60" x14ac:dyDescent="0.2">
      <c r="D5402" s="23"/>
      <c r="F5402" s="1"/>
      <c r="H5402" s="1"/>
      <c r="Q5402" s="1"/>
      <c r="R5402" s="1"/>
      <c r="S5402" s="1"/>
      <c r="T5402" s="1"/>
      <c r="U5402" s="1"/>
      <c r="V5402" s="1"/>
      <c r="W5402" s="1"/>
      <c r="X5402" s="1"/>
      <c r="Y5402" s="1"/>
      <c r="Z5402" s="1"/>
      <c r="AA5402" s="1"/>
      <c r="AB5402" s="1"/>
      <c r="AC5402" s="1"/>
      <c r="AD5402" s="1"/>
      <c r="AE5402" s="1"/>
      <c r="AF5402" s="1"/>
      <c r="AG5402" s="1"/>
      <c r="AH5402" s="1"/>
      <c r="AI5402" s="1"/>
      <c r="AJ5402" s="1"/>
      <c r="AK5402" s="1"/>
      <c r="AL5402" s="1"/>
      <c r="AM5402" s="1"/>
      <c r="AN5402" s="1"/>
      <c r="AO5402" s="1"/>
      <c r="AP5402" s="1"/>
      <c r="AQ5402" s="1"/>
      <c r="AR5402" s="1"/>
      <c r="AS5402" s="1"/>
      <c r="AT5402" s="1"/>
      <c r="AU5402" s="1"/>
      <c r="AV5402" s="1"/>
      <c r="AW5402" s="1"/>
      <c r="AX5402" s="1"/>
      <c r="AY5402" s="1"/>
      <c r="AZ5402" s="1"/>
      <c r="BA5402" s="1"/>
      <c r="BB5402" s="1"/>
      <c r="BC5402" s="1"/>
      <c r="BD5402" s="1"/>
      <c r="BE5402" s="1"/>
      <c r="BF5402" s="1"/>
      <c r="BG5402" s="1"/>
      <c r="BH5402" s="1"/>
    </row>
    <row r="5403" spans="4:60" x14ac:dyDescent="0.2">
      <c r="D5403" s="23"/>
      <c r="F5403" s="1"/>
      <c r="H5403" s="1"/>
      <c r="I5403" s="26"/>
      <c r="J5403" s="26"/>
      <c r="K5403" s="26"/>
      <c r="L5403" s="26"/>
      <c r="M5403" s="26"/>
      <c r="N5403" s="26"/>
      <c r="O5403" s="26"/>
      <c r="P5403" s="26"/>
      <c r="Q5403" s="26"/>
      <c r="R5403" s="26"/>
      <c r="S5403" s="26"/>
      <c r="T5403" s="26"/>
      <c r="U5403" s="26"/>
      <c r="V5403" s="26"/>
      <c r="W5403" s="26"/>
      <c r="X5403" s="26"/>
      <c r="Y5403" s="26"/>
      <c r="Z5403" s="26"/>
      <c r="AA5403" s="26"/>
      <c r="AB5403" s="26"/>
      <c r="AC5403" s="26"/>
      <c r="AD5403" s="26"/>
      <c r="AE5403" s="26"/>
      <c r="AF5403" s="26"/>
      <c r="AG5403" s="26"/>
      <c r="AH5403" s="26"/>
      <c r="AI5403" s="26"/>
      <c r="AJ5403" s="26"/>
      <c r="AK5403" s="26"/>
      <c r="AL5403" s="26"/>
      <c r="AM5403" s="26"/>
      <c r="AN5403" s="26"/>
      <c r="AO5403" s="26"/>
      <c r="AP5403" s="26"/>
      <c r="AQ5403" s="26"/>
      <c r="AR5403" s="26"/>
      <c r="AS5403" s="26"/>
      <c r="AT5403" s="26"/>
      <c r="AU5403" s="26"/>
      <c r="AV5403" s="26"/>
      <c r="AW5403" s="26"/>
      <c r="AX5403" s="26"/>
      <c r="AY5403" s="26"/>
      <c r="AZ5403" s="26"/>
      <c r="BA5403" s="26"/>
      <c r="BB5403" s="26"/>
      <c r="BC5403" s="26"/>
      <c r="BD5403" s="26"/>
      <c r="BE5403" s="26"/>
      <c r="BF5403" s="26"/>
      <c r="BG5403" s="26"/>
      <c r="BH5403" s="26"/>
    </row>
    <row r="5404" spans="4:60" x14ac:dyDescent="0.2">
      <c r="D5404" s="23"/>
      <c r="F5404" s="28"/>
      <c r="H5404" s="1"/>
      <c r="Q5404" s="1"/>
      <c r="R5404" s="1"/>
      <c r="S5404" s="1"/>
      <c r="T5404" s="1"/>
      <c r="U5404" s="1"/>
      <c r="V5404" s="1"/>
      <c r="W5404" s="1"/>
      <c r="X5404" s="1"/>
      <c r="Y5404" s="1"/>
      <c r="Z5404" s="1"/>
      <c r="AA5404" s="1"/>
      <c r="AB5404" s="1"/>
      <c r="AC5404" s="1"/>
      <c r="AD5404" s="1"/>
      <c r="AE5404" s="1"/>
      <c r="AF5404" s="1"/>
      <c r="AG5404" s="1"/>
      <c r="AH5404" s="1"/>
      <c r="AI5404" s="1"/>
      <c r="AJ5404" s="1"/>
      <c r="AK5404" s="1"/>
      <c r="AL5404" s="1"/>
      <c r="AM5404" s="1"/>
      <c r="AN5404" s="1"/>
      <c r="AO5404" s="1"/>
      <c r="AP5404" s="1"/>
      <c r="AQ5404" s="1"/>
      <c r="AR5404" s="1"/>
      <c r="AS5404" s="1"/>
      <c r="AT5404" s="1"/>
      <c r="AU5404" s="1"/>
      <c r="AV5404" s="1"/>
      <c r="AW5404" s="1"/>
      <c r="AX5404" s="1"/>
      <c r="AY5404" s="1"/>
      <c r="AZ5404" s="1"/>
      <c r="BA5404" s="1"/>
      <c r="BB5404" s="1"/>
      <c r="BC5404" s="1"/>
      <c r="BD5404" s="1"/>
      <c r="BE5404" s="1"/>
      <c r="BF5404" s="1"/>
      <c r="BG5404" s="1"/>
      <c r="BH5404" s="1"/>
    </row>
    <row r="5405" spans="4:60" x14ac:dyDescent="0.2">
      <c r="D5405" s="23"/>
      <c r="F5405" s="28"/>
      <c r="H5405" s="1"/>
      <c r="I5405" s="29"/>
      <c r="J5405" s="29"/>
      <c r="K5405" s="29"/>
      <c r="L5405" s="29"/>
      <c r="M5405" s="29"/>
      <c r="N5405" s="29"/>
      <c r="O5405" s="29"/>
      <c r="P5405" s="29"/>
      <c r="Q5405" s="29"/>
      <c r="R5405" s="29"/>
      <c r="S5405" s="29"/>
      <c r="T5405" s="29"/>
      <c r="U5405" s="29"/>
      <c r="V5405" s="29"/>
      <c r="W5405" s="29"/>
      <c r="X5405" s="29"/>
      <c r="Y5405" s="29"/>
      <c r="Z5405" s="29"/>
      <c r="AA5405" s="29"/>
      <c r="AB5405" s="29"/>
      <c r="AC5405" s="29"/>
      <c r="AD5405" s="29"/>
      <c r="AE5405" s="29"/>
      <c r="AF5405" s="29"/>
      <c r="AG5405" s="29"/>
      <c r="AH5405" s="29"/>
      <c r="AI5405" s="29"/>
      <c r="AJ5405" s="29"/>
      <c r="AK5405" s="29"/>
      <c r="AL5405" s="29"/>
      <c r="AM5405" s="29"/>
      <c r="AN5405" s="29"/>
      <c r="AO5405" s="29"/>
      <c r="AP5405" s="29"/>
      <c r="AQ5405" s="29"/>
      <c r="AR5405" s="29"/>
      <c r="AS5405" s="29"/>
      <c r="AT5405" s="29"/>
      <c r="AU5405" s="29"/>
      <c r="AV5405" s="29"/>
      <c r="AW5405" s="29"/>
      <c r="AX5405" s="29"/>
      <c r="AY5405" s="29"/>
      <c r="AZ5405" s="29"/>
      <c r="BA5405" s="29"/>
      <c r="BB5405" s="29"/>
      <c r="BC5405" s="29"/>
      <c r="BD5405" s="29"/>
      <c r="BE5405" s="29"/>
      <c r="BF5405" s="29"/>
      <c r="BG5405" s="29"/>
      <c r="BH5405" s="29"/>
    </row>
    <row r="5406" spans="4:60" x14ac:dyDescent="0.2">
      <c r="D5406" s="23"/>
      <c r="F5406" s="28"/>
      <c r="H5406" s="30"/>
      <c r="I5406" s="30"/>
      <c r="J5406" s="30"/>
      <c r="K5406" s="30"/>
      <c r="L5406" s="30"/>
      <c r="M5406" s="30"/>
      <c r="N5406" s="30"/>
      <c r="O5406" s="30"/>
      <c r="P5406" s="30"/>
      <c r="Q5406" s="30"/>
      <c r="R5406" s="30"/>
      <c r="S5406" s="30"/>
      <c r="T5406" s="30"/>
      <c r="U5406" s="30"/>
      <c r="V5406" s="30"/>
      <c r="W5406" s="30"/>
      <c r="X5406" s="30"/>
      <c r="Y5406" s="30"/>
      <c r="Z5406" s="30"/>
      <c r="AA5406" s="30"/>
      <c r="AB5406" s="30"/>
      <c r="AC5406" s="30"/>
      <c r="AD5406" s="30"/>
      <c r="AE5406" s="30"/>
      <c r="AF5406" s="30"/>
      <c r="AG5406" s="30"/>
      <c r="AH5406" s="30"/>
      <c r="AI5406" s="30"/>
      <c r="AJ5406" s="30"/>
      <c r="AK5406" s="30"/>
      <c r="AL5406" s="30"/>
      <c r="AM5406" s="30"/>
      <c r="AN5406" s="30"/>
      <c r="AO5406" s="30"/>
      <c r="AP5406" s="30"/>
      <c r="AQ5406" s="30"/>
      <c r="AR5406" s="30"/>
      <c r="AS5406" s="30"/>
      <c r="AT5406" s="30"/>
      <c r="AU5406" s="30"/>
      <c r="AV5406" s="30"/>
      <c r="AW5406" s="30"/>
      <c r="AX5406" s="30"/>
      <c r="AY5406" s="30"/>
      <c r="AZ5406" s="30"/>
      <c r="BA5406" s="30"/>
      <c r="BB5406" s="30"/>
      <c r="BC5406" s="30"/>
      <c r="BD5406" s="30"/>
      <c r="BE5406" s="30"/>
      <c r="BF5406" s="30"/>
      <c r="BG5406" s="30"/>
      <c r="BH5406" s="30"/>
    </row>
    <row r="5407" spans="4:60" x14ac:dyDescent="0.2">
      <c r="D5407" s="23"/>
      <c r="F5407" s="28"/>
      <c r="H5407" s="1"/>
      <c r="Q5407" s="1"/>
      <c r="R5407" s="1"/>
      <c r="S5407" s="1"/>
      <c r="T5407" s="1"/>
      <c r="U5407" s="1"/>
      <c r="V5407" s="1"/>
      <c r="W5407" s="1"/>
      <c r="X5407" s="1"/>
      <c r="Y5407" s="1"/>
      <c r="Z5407" s="1"/>
      <c r="AA5407" s="1"/>
      <c r="AB5407" s="1"/>
      <c r="AC5407" s="1"/>
      <c r="AD5407" s="1"/>
      <c r="AE5407" s="1"/>
      <c r="AF5407" s="1"/>
      <c r="AG5407" s="1"/>
      <c r="AH5407" s="1"/>
      <c r="AI5407" s="1"/>
      <c r="AJ5407" s="1"/>
      <c r="AK5407" s="1"/>
      <c r="AL5407" s="1"/>
      <c r="AM5407" s="1"/>
      <c r="AN5407" s="1"/>
      <c r="AO5407" s="1"/>
      <c r="AP5407" s="1"/>
      <c r="AQ5407" s="1"/>
      <c r="AR5407" s="1"/>
      <c r="AS5407" s="1"/>
      <c r="AT5407" s="1"/>
      <c r="AU5407" s="1"/>
      <c r="AV5407" s="1"/>
      <c r="AW5407" s="1"/>
      <c r="AX5407" s="1"/>
      <c r="AY5407" s="1"/>
      <c r="AZ5407" s="1"/>
      <c r="BA5407" s="1"/>
      <c r="BB5407" s="1"/>
      <c r="BC5407" s="1"/>
      <c r="BD5407" s="1"/>
      <c r="BE5407" s="1"/>
      <c r="BF5407" s="1"/>
      <c r="BG5407" s="1"/>
      <c r="BH5407" s="1"/>
    </row>
    <row r="5408" spans="4:60" x14ac:dyDescent="0.2">
      <c r="D5408" s="23"/>
      <c r="F5408" s="1"/>
      <c r="H5408" s="1"/>
      <c r="Q5408" s="1"/>
      <c r="R5408" s="1"/>
      <c r="S5408" s="1"/>
      <c r="T5408" s="1"/>
      <c r="U5408" s="1"/>
      <c r="V5408" s="1"/>
      <c r="W5408" s="1"/>
      <c r="X5408" s="1"/>
      <c r="Y5408" s="1"/>
      <c r="Z5408" s="1"/>
      <c r="AA5408" s="1"/>
      <c r="AB5408" s="1"/>
      <c r="AC5408" s="1"/>
      <c r="AD5408" s="1"/>
      <c r="AE5408" s="1"/>
      <c r="AF5408" s="1"/>
      <c r="AG5408" s="1"/>
      <c r="AH5408" s="1"/>
      <c r="AI5408" s="1"/>
      <c r="AJ5408" s="1"/>
      <c r="AK5408" s="1"/>
      <c r="AL5408" s="1"/>
      <c r="AM5408" s="1"/>
      <c r="AN5408" s="1"/>
      <c r="AO5408" s="1"/>
      <c r="AP5408" s="1"/>
      <c r="AQ5408" s="1"/>
      <c r="AR5408" s="1"/>
      <c r="AS5408" s="1"/>
      <c r="AT5408" s="1"/>
      <c r="AU5408" s="1"/>
      <c r="AV5408" s="1"/>
      <c r="AW5408" s="1"/>
      <c r="AX5408" s="1"/>
      <c r="AY5408" s="1"/>
      <c r="AZ5408" s="1"/>
      <c r="BA5408" s="1"/>
      <c r="BB5408" s="1"/>
      <c r="BC5408" s="1"/>
      <c r="BD5408" s="1"/>
      <c r="BE5408" s="1"/>
      <c r="BF5408" s="1"/>
      <c r="BG5408" s="1"/>
      <c r="BH5408" s="1"/>
    </row>
    <row r="5409" spans="4:60" x14ac:dyDescent="0.2">
      <c r="D5409" s="23"/>
      <c r="F5409" s="1"/>
      <c r="H5409" s="1"/>
      <c r="I5409" s="26"/>
      <c r="J5409" s="26"/>
      <c r="K5409" s="26"/>
      <c r="L5409" s="26"/>
      <c r="M5409" s="26"/>
      <c r="N5409" s="26"/>
      <c r="O5409" s="26"/>
      <c r="P5409" s="26"/>
      <c r="Q5409" s="26"/>
      <c r="R5409" s="26"/>
      <c r="S5409" s="26"/>
      <c r="T5409" s="26"/>
      <c r="U5409" s="26"/>
      <c r="V5409" s="26"/>
      <c r="W5409" s="26"/>
      <c r="X5409" s="26"/>
      <c r="Y5409" s="26"/>
      <c r="Z5409" s="26"/>
      <c r="AA5409" s="26"/>
      <c r="AB5409" s="26"/>
      <c r="AC5409" s="26"/>
      <c r="AD5409" s="26"/>
      <c r="AE5409" s="26"/>
      <c r="AF5409" s="26"/>
      <c r="AG5409" s="26"/>
      <c r="AH5409" s="26"/>
      <c r="AI5409" s="26"/>
      <c r="AJ5409" s="26"/>
      <c r="AK5409" s="26"/>
      <c r="AL5409" s="26"/>
      <c r="AM5409" s="26"/>
      <c r="AN5409" s="26"/>
      <c r="AO5409" s="26"/>
      <c r="AP5409" s="26"/>
      <c r="AQ5409" s="26"/>
      <c r="AR5409" s="26"/>
      <c r="AS5409" s="26"/>
      <c r="AT5409" s="26"/>
      <c r="AU5409" s="26"/>
      <c r="AV5409" s="26"/>
      <c r="AW5409" s="26"/>
      <c r="AX5409" s="26"/>
      <c r="AY5409" s="26"/>
      <c r="AZ5409" s="26"/>
      <c r="BA5409" s="26"/>
      <c r="BB5409" s="26"/>
      <c r="BC5409" s="26"/>
      <c r="BD5409" s="26"/>
      <c r="BE5409" s="26"/>
      <c r="BF5409" s="26"/>
      <c r="BG5409" s="26"/>
      <c r="BH5409" s="26"/>
    </row>
    <row r="5410" spans="4:60" x14ac:dyDescent="0.2">
      <c r="D5410" s="23"/>
      <c r="F5410" s="28"/>
      <c r="H5410" s="1"/>
      <c r="Q5410" s="1"/>
      <c r="R5410" s="1"/>
      <c r="S5410" s="1"/>
      <c r="T5410" s="1"/>
      <c r="U5410" s="1"/>
      <c r="V5410" s="1"/>
      <c r="W5410" s="1"/>
      <c r="X5410" s="1"/>
      <c r="Y5410" s="1"/>
      <c r="Z5410" s="1"/>
      <c r="AA5410" s="1"/>
      <c r="AB5410" s="1"/>
      <c r="AC5410" s="1"/>
      <c r="AD5410" s="1"/>
      <c r="AE5410" s="1"/>
      <c r="AF5410" s="1"/>
      <c r="AG5410" s="1"/>
      <c r="AH5410" s="1"/>
      <c r="AI5410" s="1"/>
      <c r="AJ5410" s="1"/>
      <c r="AK5410" s="1"/>
      <c r="AL5410" s="1"/>
      <c r="AM5410" s="1"/>
      <c r="AN5410" s="1"/>
      <c r="AO5410" s="1"/>
      <c r="AP5410" s="1"/>
      <c r="AQ5410" s="1"/>
      <c r="AR5410" s="1"/>
      <c r="AS5410" s="1"/>
      <c r="AT5410" s="1"/>
      <c r="AU5410" s="1"/>
      <c r="AV5410" s="1"/>
      <c r="AW5410" s="1"/>
      <c r="AX5410" s="1"/>
      <c r="AY5410" s="1"/>
      <c r="AZ5410" s="1"/>
      <c r="BA5410" s="1"/>
      <c r="BB5410" s="1"/>
      <c r="BC5410" s="1"/>
      <c r="BD5410" s="1"/>
      <c r="BE5410" s="1"/>
      <c r="BF5410" s="1"/>
      <c r="BG5410" s="1"/>
      <c r="BH5410" s="1"/>
    </row>
    <row r="5411" spans="4:60" x14ac:dyDescent="0.2">
      <c r="D5411" s="23"/>
      <c r="F5411" s="28"/>
      <c r="H5411" s="1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  <c r="AM5411" s="29"/>
      <c r="AN5411" s="29"/>
      <c r="AO5411" s="29"/>
      <c r="AP5411" s="29"/>
      <c r="AQ5411" s="29"/>
      <c r="AR5411" s="29"/>
      <c r="AS5411" s="29"/>
      <c r="AT5411" s="29"/>
      <c r="AU5411" s="29"/>
      <c r="AV5411" s="29"/>
      <c r="AW5411" s="29"/>
      <c r="AX5411" s="29"/>
      <c r="AY5411" s="29"/>
      <c r="AZ5411" s="29"/>
      <c r="BA5411" s="29"/>
      <c r="BB5411" s="29"/>
      <c r="BC5411" s="29"/>
      <c r="BD5411" s="29"/>
      <c r="BE5411" s="29"/>
      <c r="BF5411" s="29"/>
      <c r="BG5411" s="29"/>
      <c r="BH5411" s="29"/>
    </row>
    <row r="5412" spans="4:60" x14ac:dyDescent="0.2">
      <c r="D5412" s="23"/>
      <c r="F5412" s="28"/>
      <c r="H5412" s="30"/>
      <c r="I5412" s="30"/>
      <c r="J5412" s="30"/>
      <c r="K5412" s="30"/>
      <c r="L5412" s="30"/>
      <c r="M5412" s="30"/>
      <c r="N5412" s="30"/>
      <c r="O5412" s="30"/>
      <c r="P5412" s="30"/>
      <c r="Q5412" s="30"/>
      <c r="R5412" s="30"/>
      <c r="S5412" s="30"/>
      <c r="T5412" s="30"/>
      <c r="U5412" s="30"/>
      <c r="V5412" s="30"/>
      <c r="W5412" s="30"/>
      <c r="X5412" s="30"/>
      <c r="Y5412" s="30"/>
      <c r="Z5412" s="30"/>
      <c r="AA5412" s="30"/>
      <c r="AB5412" s="30"/>
      <c r="AC5412" s="30"/>
      <c r="AD5412" s="30"/>
      <c r="AE5412" s="30"/>
      <c r="AF5412" s="30"/>
      <c r="AG5412" s="30"/>
      <c r="AH5412" s="30"/>
      <c r="AI5412" s="30"/>
      <c r="AJ5412" s="30"/>
      <c r="AK5412" s="30"/>
      <c r="AL5412" s="30"/>
      <c r="AM5412" s="30"/>
      <c r="AN5412" s="30"/>
      <c r="AO5412" s="30"/>
      <c r="AP5412" s="30"/>
      <c r="AQ5412" s="30"/>
      <c r="AR5412" s="30"/>
      <c r="AS5412" s="30"/>
      <c r="AT5412" s="30"/>
      <c r="AU5412" s="30"/>
      <c r="AV5412" s="30"/>
      <c r="AW5412" s="30"/>
      <c r="AX5412" s="30"/>
      <c r="AY5412" s="30"/>
      <c r="AZ5412" s="30"/>
      <c r="BA5412" s="30"/>
      <c r="BB5412" s="30"/>
      <c r="BC5412" s="30"/>
      <c r="BD5412" s="30"/>
      <c r="BE5412" s="30"/>
      <c r="BF5412" s="30"/>
      <c r="BG5412" s="30"/>
      <c r="BH5412" s="30"/>
    </row>
    <row r="5413" spans="4:60" x14ac:dyDescent="0.2">
      <c r="D5413" s="23"/>
      <c r="F5413" s="28"/>
      <c r="H5413" s="1"/>
      <c r="Q5413" s="1"/>
      <c r="R5413" s="1"/>
      <c r="S5413" s="1"/>
      <c r="T5413" s="1"/>
      <c r="U5413" s="1"/>
      <c r="V5413" s="1"/>
      <c r="W5413" s="1"/>
      <c r="X5413" s="1"/>
      <c r="Y5413" s="1"/>
      <c r="Z5413" s="1"/>
      <c r="AA5413" s="1"/>
      <c r="AB5413" s="1"/>
      <c r="AC5413" s="1"/>
      <c r="AD5413" s="1"/>
      <c r="AE5413" s="1"/>
      <c r="AF5413" s="1"/>
      <c r="AG5413" s="1"/>
      <c r="AH5413" s="1"/>
      <c r="AI5413" s="1"/>
      <c r="AJ5413" s="1"/>
      <c r="AK5413" s="1"/>
      <c r="AL5413" s="1"/>
      <c r="AM5413" s="1"/>
      <c r="AN5413" s="1"/>
      <c r="AO5413" s="1"/>
      <c r="AP5413" s="1"/>
      <c r="AQ5413" s="1"/>
      <c r="AR5413" s="1"/>
      <c r="AS5413" s="1"/>
      <c r="AT5413" s="1"/>
      <c r="AU5413" s="1"/>
      <c r="AV5413" s="1"/>
      <c r="AW5413" s="1"/>
      <c r="AX5413" s="1"/>
      <c r="AY5413" s="1"/>
      <c r="AZ5413" s="1"/>
      <c r="BA5413" s="1"/>
      <c r="BB5413" s="1"/>
      <c r="BC5413" s="1"/>
      <c r="BD5413" s="1"/>
      <c r="BE5413" s="1"/>
      <c r="BF5413" s="1"/>
      <c r="BG5413" s="1"/>
      <c r="BH5413" s="1"/>
    </row>
    <row r="5414" spans="4:60" x14ac:dyDescent="0.2">
      <c r="D5414" s="23"/>
      <c r="F5414" s="1"/>
      <c r="H5414" s="1"/>
      <c r="Q5414" s="1"/>
      <c r="R5414" s="1"/>
      <c r="S5414" s="1"/>
      <c r="T5414" s="1"/>
      <c r="U5414" s="1"/>
      <c r="V5414" s="1"/>
      <c r="W5414" s="1"/>
      <c r="X5414" s="1"/>
      <c r="Y5414" s="1"/>
      <c r="Z5414" s="1"/>
      <c r="AA5414" s="1"/>
      <c r="AB5414" s="1"/>
      <c r="AC5414" s="1"/>
      <c r="AD5414" s="1"/>
      <c r="AE5414" s="1"/>
      <c r="AF5414" s="1"/>
      <c r="AG5414" s="1"/>
      <c r="AH5414" s="1"/>
      <c r="AI5414" s="1"/>
      <c r="AJ5414" s="1"/>
      <c r="AK5414" s="1"/>
      <c r="AL5414" s="1"/>
      <c r="AM5414" s="1"/>
      <c r="AN5414" s="1"/>
      <c r="AO5414" s="1"/>
      <c r="AP5414" s="1"/>
      <c r="AQ5414" s="1"/>
      <c r="AR5414" s="1"/>
      <c r="AS5414" s="1"/>
      <c r="AT5414" s="1"/>
      <c r="AU5414" s="1"/>
      <c r="AV5414" s="1"/>
      <c r="AW5414" s="1"/>
      <c r="AX5414" s="1"/>
      <c r="AY5414" s="1"/>
      <c r="AZ5414" s="1"/>
      <c r="BA5414" s="1"/>
      <c r="BB5414" s="1"/>
      <c r="BC5414" s="1"/>
      <c r="BD5414" s="1"/>
      <c r="BE5414" s="1"/>
      <c r="BF5414" s="1"/>
      <c r="BG5414" s="1"/>
      <c r="BH5414" s="1"/>
    </row>
    <row r="5415" spans="4:60" x14ac:dyDescent="0.2">
      <c r="D5415" s="23"/>
      <c r="F5415" s="1"/>
      <c r="H5415" s="1"/>
      <c r="I5415" s="26"/>
      <c r="J5415" s="26"/>
      <c r="K5415" s="26"/>
      <c r="L5415" s="26"/>
      <c r="M5415" s="26"/>
      <c r="N5415" s="26"/>
      <c r="O5415" s="26"/>
      <c r="P5415" s="26"/>
      <c r="Q5415" s="26"/>
      <c r="R5415" s="26"/>
      <c r="S5415" s="26"/>
      <c r="T5415" s="26"/>
      <c r="U5415" s="26"/>
      <c r="V5415" s="26"/>
      <c r="W5415" s="26"/>
      <c r="X5415" s="26"/>
      <c r="Y5415" s="26"/>
      <c r="Z5415" s="26"/>
      <c r="AA5415" s="26"/>
      <c r="AB5415" s="26"/>
      <c r="AC5415" s="26"/>
      <c r="AD5415" s="26"/>
      <c r="AE5415" s="26"/>
      <c r="AF5415" s="26"/>
      <c r="AG5415" s="26"/>
      <c r="AH5415" s="26"/>
      <c r="AI5415" s="26"/>
      <c r="AJ5415" s="26"/>
      <c r="AK5415" s="26"/>
      <c r="AL5415" s="26"/>
      <c r="AM5415" s="26"/>
      <c r="AN5415" s="26"/>
      <c r="AO5415" s="26"/>
      <c r="AP5415" s="26"/>
      <c r="AQ5415" s="26"/>
      <c r="AR5415" s="26"/>
      <c r="AS5415" s="26"/>
      <c r="AT5415" s="26"/>
      <c r="AU5415" s="26"/>
      <c r="AV5415" s="26"/>
      <c r="AW5415" s="26"/>
      <c r="AX5415" s="26"/>
      <c r="AY5415" s="26"/>
      <c r="AZ5415" s="26"/>
      <c r="BA5415" s="26"/>
      <c r="BB5415" s="26"/>
      <c r="BC5415" s="26"/>
      <c r="BD5415" s="26"/>
      <c r="BE5415" s="26"/>
      <c r="BF5415" s="26"/>
      <c r="BG5415" s="26"/>
      <c r="BH5415" s="26"/>
    </row>
    <row r="5416" spans="4:60" x14ac:dyDescent="0.2">
      <c r="D5416" s="23"/>
      <c r="F5416" s="28"/>
      <c r="H5416" s="1"/>
      <c r="Q5416" s="1"/>
      <c r="R5416" s="1"/>
      <c r="S5416" s="1"/>
      <c r="T5416" s="1"/>
      <c r="U5416" s="1"/>
      <c r="V5416" s="1"/>
      <c r="W5416" s="1"/>
      <c r="X5416" s="1"/>
      <c r="Y5416" s="1"/>
      <c r="Z5416" s="1"/>
      <c r="AA5416" s="1"/>
      <c r="AB5416" s="1"/>
      <c r="AC5416" s="1"/>
      <c r="AD5416" s="1"/>
      <c r="AE5416" s="1"/>
      <c r="AF5416" s="1"/>
      <c r="AG5416" s="1"/>
      <c r="AH5416" s="1"/>
      <c r="AI5416" s="1"/>
      <c r="AJ5416" s="1"/>
      <c r="AK5416" s="1"/>
      <c r="AL5416" s="1"/>
      <c r="AM5416" s="1"/>
      <c r="AN5416" s="1"/>
      <c r="AO5416" s="1"/>
      <c r="AP5416" s="1"/>
      <c r="AQ5416" s="1"/>
      <c r="AR5416" s="1"/>
      <c r="AS5416" s="1"/>
      <c r="AT5416" s="1"/>
      <c r="AU5416" s="1"/>
      <c r="AV5416" s="1"/>
      <c r="AW5416" s="1"/>
      <c r="AX5416" s="1"/>
      <c r="AY5416" s="1"/>
      <c r="AZ5416" s="1"/>
      <c r="BA5416" s="1"/>
      <c r="BB5416" s="1"/>
      <c r="BC5416" s="1"/>
      <c r="BD5416" s="1"/>
      <c r="BE5416" s="1"/>
      <c r="BF5416" s="1"/>
      <c r="BG5416" s="1"/>
      <c r="BH5416" s="1"/>
    </row>
    <row r="5417" spans="4:60" x14ac:dyDescent="0.2">
      <c r="D5417" s="23"/>
      <c r="F5417" s="28"/>
      <c r="H5417" s="1"/>
      <c r="I5417" s="29"/>
      <c r="J5417" s="29"/>
      <c r="K5417" s="29"/>
      <c r="L5417" s="29"/>
      <c r="M5417" s="29"/>
      <c r="N5417" s="29"/>
      <c r="O5417" s="29"/>
      <c r="P5417" s="29"/>
      <c r="Q5417" s="29"/>
      <c r="R5417" s="29"/>
      <c r="S5417" s="29"/>
      <c r="T5417" s="29"/>
      <c r="U5417" s="29"/>
      <c r="V5417" s="29"/>
      <c r="W5417" s="29"/>
      <c r="X5417" s="29"/>
      <c r="Y5417" s="29"/>
      <c r="Z5417" s="29"/>
      <c r="AA5417" s="29"/>
      <c r="AB5417" s="29"/>
      <c r="AC5417" s="29"/>
      <c r="AD5417" s="29"/>
      <c r="AE5417" s="29"/>
      <c r="AF5417" s="29"/>
      <c r="AG5417" s="29"/>
      <c r="AH5417" s="29"/>
      <c r="AI5417" s="29"/>
      <c r="AJ5417" s="29"/>
      <c r="AK5417" s="29"/>
      <c r="AL5417" s="29"/>
      <c r="AM5417" s="29"/>
      <c r="AN5417" s="29"/>
      <c r="AO5417" s="29"/>
      <c r="AP5417" s="29"/>
      <c r="AQ5417" s="29"/>
      <c r="AR5417" s="29"/>
      <c r="AS5417" s="29"/>
      <c r="AT5417" s="29"/>
      <c r="AU5417" s="29"/>
      <c r="AV5417" s="29"/>
      <c r="AW5417" s="29"/>
      <c r="AX5417" s="29"/>
      <c r="AY5417" s="29"/>
      <c r="AZ5417" s="29"/>
      <c r="BA5417" s="29"/>
      <c r="BB5417" s="29"/>
      <c r="BC5417" s="29"/>
      <c r="BD5417" s="29"/>
      <c r="BE5417" s="29"/>
      <c r="BF5417" s="29"/>
      <c r="BG5417" s="29"/>
      <c r="BH5417" s="29"/>
    </row>
    <row r="5418" spans="4:60" x14ac:dyDescent="0.2">
      <c r="D5418" s="23"/>
      <c r="F5418" s="28"/>
      <c r="H5418" s="30"/>
      <c r="I5418" s="30"/>
      <c r="J5418" s="30"/>
      <c r="K5418" s="30"/>
      <c r="L5418" s="30"/>
      <c r="M5418" s="30"/>
      <c r="N5418" s="30"/>
      <c r="O5418" s="30"/>
      <c r="P5418" s="30"/>
      <c r="Q5418" s="30"/>
      <c r="R5418" s="30"/>
      <c r="S5418" s="30"/>
      <c r="T5418" s="30"/>
      <c r="U5418" s="30"/>
      <c r="V5418" s="30"/>
      <c r="W5418" s="30"/>
      <c r="X5418" s="30"/>
      <c r="Y5418" s="30"/>
      <c r="Z5418" s="30"/>
      <c r="AA5418" s="30"/>
      <c r="AB5418" s="30"/>
      <c r="AC5418" s="30"/>
      <c r="AD5418" s="30"/>
      <c r="AE5418" s="30"/>
      <c r="AF5418" s="30"/>
      <c r="AG5418" s="30"/>
      <c r="AH5418" s="30"/>
      <c r="AI5418" s="30"/>
      <c r="AJ5418" s="30"/>
      <c r="AK5418" s="30"/>
      <c r="AL5418" s="30"/>
      <c r="AM5418" s="30"/>
      <c r="AN5418" s="30"/>
      <c r="AO5418" s="30"/>
      <c r="AP5418" s="30"/>
      <c r="AQ5418" s="30"/>
      <c r="AR5418" s="30"/>
      <c r="AS5418" s="30"/>
      <c r="AT5418" s="30"/>
      <c r="AU5418" s="30"/>
      <c r="AV5418" s="30"/>
      <c r="AW5418" s="30"/>
      <c r="AX5418" s="30"/>
      <c r="AY5418" s="30"/>
      <c r="AZ5418" s="30"/>
      <c r="BA5418" s="30"/>
      <c r="BB5418" s="30"/>
      <c r="BC5418" s="30"/>
      <c r="BD5418" s="30"/>
      <c r="BE5418" s="30"/>
      <c r="BF5418" s="30"/>
      <c r="BG5418" s="30"/>
      <c r="BH5418" s="30"/>
    </row>
    <row r="5419" spans="4:60" x14ac:dyDescent="0.2">
      <c r="D5419" s="23"/>
      <c r="F5419" s="28"/>
      <c r="H5419" s="1"/>
      <c r="Q5419" s="1"/>
      <c r="R5419" s="1"/>
      <c r="S5419" s="1"/>
      <c r="T5419" s="1"/>
      <c r="U5419" s="1"/>
      <c r="V5419" s="1"/>
      <c r="W5419" s="1"/>
      <c r="X5419" s="1"/>
      <c r="Y5419" s="1"/>
      <c r="Z5419" s="1"/>
      <c r="AA5419" s="1"/>
      <c r="AB5419" s="1"/>
      <c r="AC5419" s="1"/>
      <c r="AD5419" s="1"/>
      <c r="AE5419" s="1"/>
      <c r="AF5419" s="1"/>
      <c r="AG5419" s="1"/>
      <c r="AH5419" s="1"/>
      <c r="AI5419" s="1"/>
      <c r="AJ5419" s="1"/>
      <c r="AK5419" s="1"/>
      <c r="AL5419" s="1"/>
      <c r="AM5419" s="1"/>
      <c r="AN5419" s="1"/>
      <c r="AO5419" s="1"/>
      <c r="AP5419" s="1"/>
      <c r="AQ5419" s="1"/>
      <c r="AR5419" s="1"/>
      <c r="AS5419" s="1"/>
      <c r="AT5419" s="1"/>
      <c r="AU5419" s="1"/>
      <c r="AV5419" s="1"/>
      <c r="AW5419" s="1"/>
      <c r="AX5419" s="1"/>
      <c r="AY5419" s="1"/>
      <c r="AZ5419" s="1"/>
      <c r="BA5419" s="1"/>
      <c r="BB5419" s="1"/>
      <c r="BC5419" s="1"/>
      <c r="BD5419" s="1"/>
      <c r="BE5419" s="1"/>
      <c r="BF5419" s="1"/>
      <c r="BG5419" s="1"/>
      <c r="BH5419" s="1"/>
    </row>
    <row r="5420" spans="4:60" x14ac:dyDescent="0.2">
      <c r="D5420" s="23"/>
      <c r="F5420" s="1"/>
      <c r="H5420" s="1"/>
      <c r="Q5420" s="1"/>
      <c r="R5420" s="1"/>
      <c r="S5420" s="1"/>
      <c r="T5420" s="1"/>
      <c r="U5420" s="1"/>
      <c r="V5420" s="1"/>
      <c r="W5420" s="1"/>
      <c r="X5420" s="1"/>
      <c r="Y5420" s="1"/>
      <c r="Z5420" s="1"/>
      <c r="AA5420" s="1"/>
      <c r="AB5420" s="1"/>
      <c r="AC5420" s="1"/>
      <c r="AD5420" s="1"/>
      <c r="AE5420" s="1"/>
      <c r="AF5420" s="1"/>
      <c r="AG5420" s="1"/>
      <c r="AH5420" s="1"/>
      <c r="AI5420" s="1"/>
      <c r="AJ5420" s="1"/>
      <c r="AK5420" s="1"/>
      <c r="AL5420" s="1"/>
      <c r="AM5420" s="1"/>
      <c r="AN5420" s="1"/>
      <c r="AO5420" s="1"/>
      <c r="AP5420" s="1"/>
      <c r="AQ5420" s="1"/>
      <c r="AR5420" s="1"/>
      <c r="AS5420" s="1"/>
      <c r="AT5420" s="1"/>
      <c r="AU5420" s="1"/>
      <c r="AV5420" s="1"/>
      <c r="AW5420" s="1"/>
      <c r="AX5420" s="1"/>
      <c r="AY5420" s="1"/>
      <c r="AZ5420" s="1"/>
      <c r="BA5420" s="1"/>
      <c r="BB5420" s="1"/>
      <c r="BC5420" s="1"/>
      <c r="BD5420" s="1"/>
      <c r="BE5420" s="1"/>
      <c r="BF5420" s="1"/>
      <c r="BG5420" s="1"/>
      <c r="BH5420" s="1"/>
    </row>
    <row r="5421" spans="4:60" x14ac:dyDescent="0.2">
      <c r="D5421" s="23"/>
      <c r="F5421" s="1"/>
      <c r="H5421" s="1"/>
      <c r="I5421" s="26"/>
      <c r="J5421" s="26"/>
      <c r="K5421" s="26"/>
      <c r="L5421" s="26"/>
      <c r="M5421" s="26"/>
      <c r="N5421" s="26"/>
      <c r="O5421" s="26"/>
      <c r="P5421" s="26"/>
      <c r="Q5421" s="26"/>
      <c r="R5421" s="26"/>
      <c r="S5421" s="26"/>
      <c r="T5421" s="26"/>
      <c r="U5421" s="26"/>
      <c r="V5421" s="26"/>
      <c r="W5421" s="26"/>
      <c r="X5421" s="26"/>
      <c r="Y5421" s="26"/>
      <c r="Z5421" s="26"/>
      <c r="AA5421" s="26"/>
      <c r="AB5421" s="26"/>
      <c r="AC5421" s="26"/>
      <c r="AD5421" s="26"/>
      <c r="AE5421" s="26"/>
      <c r="AF5421" s="26"/>
      <c r="AG5421" s="26"/>
      <c r="AH5421" s="26"/>
      <c r="AI5421" s="26"/>
      <c r="AJ5421" s="26"/>
      <c r="AK5421" s="26"/>
      <c r="AL5421" s="26"/>
      <c r="AM5421" s="26"/>
      <c r="AN5421" s="26"/>
      <c r="AO5421" s="26"/>
      <c r="AP5421" s="26"/>
      <c r="AQ5421" s="26"/>
      <c r="AR5421" s="26"/>
      <c r="AS5421" s="26"/>
      <c r="AT5421" s="26"/>
      <c r="AU5421" s="26"/>
      <c r="AV5421" s="26"/>
      <c r="AW5421" s="26"/>
      <c r="AX5421" s="26"/>
      <c r="AY5421" s="26"/>
      <c r="AZ5421" s="26"/>
      <c r="BA5421" s="26"/>
      <c r="BB5421" s="26"/>
      <c r="BC5421" s="26"/>
      <c r="BD5421" s="26"/>
      <c r="BE5421" s="26"/>
      <c r="BF5421" s="26"/>
      <c r="BG5421" s="26"/>
      <c r="BH5421" s="26"/>
    </row>
    <row r="5422" spans="4:60" x14ac:dyDescent="0.2">
      <c r="D5422" s="23"/>
      <c r="F5422" s="28"/>
      <c r="H5422" s="1"/>
      <c r="Q5422" s="1"/>
      <c r="R5422" s="1"/>
      <c r="S5422" s="1"/>
      <c r="T5422" s="1"/>
      <c r="U5422" s="1"/>
      <c r="V5422" s="1"/>
      <c r="W5422" s="1"/>
      <c r="X5422" s="1"/>
      <c r="Y5422" s="1"/>
      <c r="Z5422" s="1"/>
      <c r="AA5422" s="1"/>
      <c r="AB5422" s="1"/>
      <c r="AC5422" s="1"/>
      <c r="AD5422" s="1"/>
      <c r="AE5422" s="1"/>
      <c r="AF5422" s="1"/>
      <c r="AG5422" s="1"/>
      <c r="AH5422" s="1"/>
      <c r="AI5422" s="1"/>
      <c r="AJ5422" s="1"/>
      <c r="AK5422" s="1"/>
      <c r="AL5422" s="1"/>
      <c r="AM5422" s="1"/>
      <c r="AN5422" s="1"/>
      <c r="AO5422" s="1"/>
      <c r="AP5422" s="1"/>
      <c r="AQ5422" s="1"/>
      <c r="AR5422" s="1"/>
      <c r="AS5422" s="1"/>
      <c r="AT5422" s="1"/>
      <c r="AU5422" s="1"/>
      <c r="AV5422" s="1"/>
      <c r="AW5422" s="1"/>
      <c r="AX5422" s="1"/>
      <c r="AY5422" s="1"/>
      <c r="AZ5422" s="1"/>
      <c r="BA5422" s="1"/>
      <c r="BB5422" s="1"/>
      <c r="BC5422" s="1"/>
      <c r="BD5422" s="1"/>
      <c r="BE5422" s="1"/>
      <c r="BF5422" s="1"/>
      <c r="BG5422" s="1"/>
      <c r="BH5422" s="1"/>
    </row>
    <row r="5423" spans="4:60" x14ac:dyDescent="0.2">
      <c r="D5423" s="23"/>
      <c r="F5423" s="28"/>
      <c r="H5423" s="1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29"/>
      <c r="AQ5423" s="29"/>
      <c r="AR5423" s="29"/>
      <c r="AS5423" s="29"/>
      <c r="AT5423" s="29"/>
      <c r="AU5423" s="29"/>
      <c r="AV5423" s="29"/>
      <c r="AW5423" s="29"/>
      <c r="AX5423" s="29"/>
      <c r="AY5423" s="29"/>
      <c r="AZ5423" s="29"/>
      <c r="BA5423" s="29"/>
      <c r="BB5423" s="29"/>
      <c r="BC5423" s="29"/>
      <c r="BD5423" s="29"/>
      <c r="BE5423" s="29"/>
      <c r="BF5423" s="29"/>
      <c r="BG5423" s="29"/>
      <c r="BH5423" s="29"/>
    </row>
    <row r="5424" spans="4:60" x14ac:dyDescent="0.2">
      <c r="D5424" s="23"/>
      <c r="F5424" s="28"/>
      <c r="H5424" s="30"/>
      <c r="I5424" s="30"/>
      <c r="J5424" s="30"/>
      <c r="K5424" s="30"/>
      <c r="L5424" s="30"/>
      <c r="M5424" s="30"/>
      <c r="N5424" s="30"/>
      <c r="O5424" s="30"/>
      <c r="P5424" s="30"/>
      <c r="Q5424" s="30"/>
      <c r="R5424" s="30"/>
      <c r="S5424" s="30"/>
      <c r="T5424" s="30"/>
      <c r="U5424" s="30"/>
      <c r="V5424" s="30"/>
      <c r="W5424" s="30"/>
      <c r="X5424" s="30"/>
      <c r="Y5424" s="30"/>
      <c r="Z5424" s="30"/>
      <c r="AA5424" s="30"/>
      <c r="AB5424" s="30"/>
      <c r="AC5424" s="30"/>
      <c r="AD5424" s="30"/>
      <c r="AE5424" s="30"/>
      <c r="AF5424" s="30"/>
      <c r="AG5424" s="30"/>
      <c r="AH5424" s="30"/>
      <c r="AI5424" s="30"/>
      <c r="AJ5424" s="30"/>
      <c r="AK5424" s="30"/>
      <c r="AL5424" s="30"/>
      <c r="AM5424" s="30"/>
      <c r="AN5424" s="30"/>
      <c r="AO5424" s="30"/>
      <c r="AP5424" s="30"/>
      <c r="AQ5424" s="30"/>
      <c r="AR5424" s="30"/>
      <c r="AS5424" s="30"/>
      <c r="AT5424" s="30"/>
      <c r="AU5424" s="30"/>
      <c r="AV5424" s="30"/>
      <c r="AW5424" s="30"/>
      <c r="AX5424" s="30"/>
      <c r="AY5424" s="30"/>
      <c r="AZ5424" s="30"/>
      <c r="BA5424" s="30"/>
      <c r="BB5424" s="30"/>
      <c r="BC5424" s="30"/>
      <c r="BD5424" s="30"/>
      <c r="BE5424" s="30"/>
      <c r="BF5424" s="30"/>
      <c r="BG5424" s="30"/>
      <c r="BH5424" s="30"/>
    </row>
    <row r="5425" spans="4:60" x14ac:dyDescent="0.2">
      <c r="D5425" s="23"/>
      <c r="F5425" s="28"/>
      <c r="H5425" s="1"/>
      <c r="Q5425" s="1"/>
      <c r="R5425" s="1"/>
      <c r="S5425" s="1"/>
      <c r="T5425" s="1"/>
      <c r="U5425" s="1"/>
      <c r="V5425" s="1"/>
      <c r="W5425" s="1"/>
      <c r="X5425" s="1"/>
      <c r="Y5425" s="1"/>
      <c r="Z5425" s="1"/>
      <c r="AA5425" s="1"/>
      <c r="AB5425" s="1"/>
      <c r="AC5425" s="1"/>
      <c r="AD5425" s="1"/>
      <c r="AE5425" s="1"/>
      <c r="AF5425" s="1"/>
      <c r="AG5425" s="1"/>
      <c r="AH5425" s="1"/>
      <c r="AI5425" s="1"/>
      <c r="AJ5425" s="1"/>
      <c r="AK5425" s="1"/>
      <c r="AL5425" s="1"/>
      <c r="AM5425" s="1"/>
      <c r="AN5425" s="1"/>
      <c r="AO5425" s="1"/>
      <c r="AP5425" s="1"/>
      <c r="AQ5425" s="1"/>
      <c r="AR5425" s="1"/>
      <c r="AS5425" s="1"/>
      <c r="AT5425" s="1"/>
      <c r="AU5425" s="1"/>
      <c r="AV5425" s="1"/>
      <c r="AW5425" s="1"/>
      <c r="AX5425" s="1"/>
      <c r="AY5425" s="1"/>
      <c r="AZ5425" s="1"/>
      <c r="BA5425" s="1"/>
      <c r="BB5425" s="1"/>
      <c r="BC5425" s="1"/>
      <c r="BD5425" s="1"/>
      <c r="BE5425" s="1"/>
      <c r="BF5425" s="1"/>
      <c r="BG5425" s="1"/>
      <c r="BH5425" s="1"/>
    </row>
    <row r="5426" spans="4:60" x14ac:dyDescent="0.2">
      <c r="D5426" s="23"/>
      <c r="F5426" s="1"/>
      <c r="H5426" s="1"/>
      <c r="Q5426" s="1"/>
      <c r="R5426" s="1"/>
      <c r="S5426" s="1"/>
      <c r="T5426" s="1"/>
      <c r="U5426" s="1"/>
      <c r="V5426" s="1"/>
      <c r="W5426" s="1"/>
      <c r="X5426" s="1"/>
      <c r="Y5426" s="1"/>
      <c r="Z5426" s="1"/>
      <c r="AA5426" s="1"/>
      <c r="AB5426" s="1"/>
      <c r="AC5426" s="1"/>
      <c r="AD5426" s="1"/>
      <c r="AE5426" s="1"/>
      <c r="AF5426" s="1"/>
      <c r="AG5426" s="1"/>
      <c r="AH5426" s="1"/>
      <c r="AI5426" s="1"/>
      <c r="AJ5426" s="1"/>
      <c r="AK5426" s="1"/>
      <c r="AL5426" s="1"/>
      <c r="AM5426" s="1"/>
      <c r="AN5426" s="1"/>
      <c r="AO5426" s="1"/>
      <c r="AP5426" s="1"/>
      <c r="AQ5426" s="1"/>
      <c r="AR5426" s="1"/>
      <c r="AS5426" s="1"/>
      <c r="AT5426" s="1"/>
      <c r="AU5426" s="1"/>
      <c r="AV5426" s="1"/>
      <c r="AW5426" s="1"/>
      <c r="AX5426" s="1"/>
      <c r="AY5426" s="1"/>
      <c r="AZ5426" s="1"/>
      <c r="BA5426" s="1"/>
      <c r="BB5426" s="1"/>
      <c r="BC5426" s="1"/>
      <c r="BD5426" s="1"/>
      <c r="BE5426" s="1"/>
      <c r="BF5426" s="1"/>
      <c r="BG5426" s="1"/>
      <c r="BH5426" s="1"/>
    </row>
    <row r="5427" spans="4:60" x14ac:dyDescent="0.2">
      <c r="D5427" s="23"/>
      <c r="F5427" s="1"/>
      <c r="H5427" s="1"/>
      <c r="I5427" s="26"/>
      <c r="J5427" s="26"/>
      <c r="K5427" s="26"/>
      <c r="L5427" s="26"/>
      <c r="M5427" s="26"/>
      <c r="N5427" s="26"/>
      <c r="O5427" s="26"/>
      <c r="P5427" s="26"/>
      <c r="Q5427" s="26"/>
      <c r="R5427" s="26"/>
      <c r="S5427" s="26"/>
      <c r="T5427" s="26"/>
      <c r="U5427" s="26"/>
      <c r="V5427" s="26"/>
      <c r="W5427" s="26"/>
      <c r="X5427" s="26"/>
      <c r="Y5427" s="26"/>
      <c r="Z5427" s="26"/>
      <c r="AA5427" s="26"/>
      <c r="AB5427" s="26"/>
      <c r="AC5427" s="26"/>
      <c r="AD5427" s="26"/>
      <c r="AE5427" s="26"/>
      <c r="AF5427" s="26"/>
      <c r="AG5427" s="26"/>
      <c r="AH5427" s="26"/>
      <c r="AI5427" s="26"/>
      <c r="AJ5427" s="26"/>
      <c r="AK5427" s="26"/>
      <c r="AL5427" s="26"/>
      <c r="AM5427" s="26"/>
      <c r="AN5427" s="26"/>
      <c r="AO5427" s="26"/>
      <c r="AP5427" s="26"/>
      <c r="AQ5427" s="26"/>
      <c r="AR5427" s="26"/>
      <c r="AS5427" s="26"/>
      <c r="AT5427" s="26"/>
      <c r="AU5427" s="26"/>
      <c r="AV5427" s="26"/>
      <c r="AW5427" s="26"/>
      <c r="AX5427" s="26"/>
      <c r="AY5427" s="26"/>
      <c r="AZ5427" s="26"/>
      <c r="BA5427" s="26"/>
      <c r="BB5427" s="26"/>
      <c r="BC5427" s="26"/>
      <c r="BD5427" s="26"/>
      <c r="BE5427" s="26"/>
      <c r="BF5427" s="26"/>
      <c r="BG5427" s="26"/>
      <c r="BH5427" s="26"/>
    </row>
    <row r="5428" spans="4:60" x14ac:dyDescent="0.2">
      <c r="D5428" s="23"/>
      <c r="F5428" s="28"/>
      <c r="H5428" s="1"/>
      <c r="Q5428" s="1"/>
      <c r="R5428" s="1"/>
      <c r="S5428" s="1"/>
      <c r="T5428" s="1"/>
      <c r="U5428" s="1"/>
      <c r="V5428" s="1"/>
      <c r="W5428" s="1"/>
      <c r="X5428" s="1"/>
      <c r="Y5428" s="1"/>
      <c r="Z5428" s="1"/>
      <c r="AA5428" s="1"/>
      <c r="AB5428" s="1"/>
      <c r="AC5428" s="1"/>
      <c r="AD5428" s="1"/>
      <c r="AE5428" s="1"/>
      <c r="AF5428" s="1"/>
      <c r="AG5428" s="1"/>
      <c r="AH5428" s="1"/>
      <c r="AI5428" s="1"/>
      <c r="AJ5428" s="1"/>
      <c r="AK5428" s="1"/>
      <c r="AL5428" s="1"/>
      <c r="AM5428" s="1"/>
      <c r="AN5428" s="1"/>
      <c r="AO5428" s="1"/>
      <c r="AP5428" s="1"/>
      <c r="AQ5428" s="1"/>
      <c r="AR5428" s="1"/>
      <c r="AS5428" s="1"/>
      <c r="AT5428" s="1"/>
      <c r="AU5428" s="1"/>
      <c r="AV5428" s="1"/>
      <c r="AW5428" s="1"/>
      <c r="AX5428" s="1"/>
      <c r="AY5428" s="1"/>
      <c r="AZ5428" s="1"/>
      <c r="BA5428" s="1"/>
      <c r="BB5428" s="1"/>
      <c r="BC5428" s="1"/>
      <c r="BD5428" s="1"/>
      <c r="BE5428" s="1"/>
      <c r="BF5428" s="1"/>
      <c r="BG5428" s="1"/>
      <c r="BH5428" s="1"/>
    </row>
    <row r="5429" spans="4:60" x14ac:dyDescent="0.2">
      <c r="D5429" s="23"/>
      <c r="F5429" s="28"/>
      <c r="H5429" s="1"/>
      <c r="I5429" s="29"/>
      <c r="J5429" s="29"/>
      <c r="K5429" s="29"/>
      <c r="L5429" s="29"/>
      <c r="M5429" s="29"/>
      <c r="N5429" s="29"/>
      <c r="O5429" s="29"/>
      <c r="P5429" s="29"/>
      <c r="Q5429" s="29"/>
      <c r="R5429" s="29"/>
      <c r="S5429" s="29"/>
      <c r="T5429" s="29"/>
      <c r="U5429" s="29"/>
      <c r="V5429" s="29"/>
      <c r="W5429" s="29"/>
      <c r="X5429" s="29"/>
      <c r="Y5429" s="29"/>
      <c r="Z5429" s="29"/>
      <c r="AA5429" s="29"/>
      <c r="AB5429" s="29"/>
      <c r="AC5429" s="29"/>
      <c r="AD5429" s="29"/>
      <c r="AE5429" s="29"/>
      <c r="AF5429" s="29"/>
      <c r="AG5429" s="29"/>
      <c r="AH5429" s="29"/>
      <c r="AI5429" s="29"/>
      <c r="AJ5429" s="29"/>
      <c r="AK5429" s="29"/>
      <c r="AL5429" s="29"/>
      <c r="AM5429" s="29"/>
      <c r="AN5429" s="29"/>
      <c r="AO5429" s="29"/>
      <c r="AP5429" s="29"/>
      <c r="AQ5429" s="29"/>
      <c r="AR5429" s="29"/>
      <c r="AS5429" s="29"/>
      <c r="AT5429" s="29"/>
      <c r="AU5429" s="29"/>
      <c r="AV5429" s="29"/>
      <c r="AW5429" s="29"/>
      <c r="AX5429" s="29"/>
      <c r="AY5429" s="29"/>
      <c r="AZ5429" s="29"/>
      <c r="BA5429" s="29"/>
      <c r="BB5429" s="29"/>
      <c r="BC5429" s="29"/>
      <c r="BD5429" s="29"/>
      <c r="BE5429" s="29"/>
      <c r="BF5429" s="29"/>
      <c r="BG5429" s="29"/>
      <c r="BH5429" s="29"/>
    </row>
    <row r="5430" spans="4:60" x14ac:dyDescent="0.2">
      <c r="D5430" s="23"/>
      <c r="F5430" s="28"/>
      <c r="H5430" s="30"/>
      <c r="I5430" s="30"/>
      <c r="J5430" s="30"/>
      <c r="K5430" s="30"/>
      <c r="L5430" s="30"/>
      <c r="M5430" s="30"/>
      <c r="N5430" s="30"/>
      <c r="O5430" s="30"/>
      <c r="P5430" s="30"/>
      <c r="Q5430" s="30"/>
      <c r="R5430" s="30"/>
      <c r="S5430" s="30"/>
      <c r="T5430" s="30"/>
      <c r="U5430" s="30"/>
      <c r="V5430" s="30"/>
      <c r="W5430" s="30"/>
      <c r="X5430" s="30"/>
      <c r="Y5430" s="30"/>
      <c r="Z5430" s="30"/>
      <c r="AA5430" s="30"/>
      <c r="AB5430" s="30"/>
      <c r="AC5430" s="30"/>
      <c r="AD5430" s="30"/>
      <c r="AE5430" s="30"/>
      <c r="AF5430" s="30"/>
      <c r="AG5430" s="30"/>
      <c r="AH5430" s="30"/>
      <c r="AI5430" s="30"/>
      <c r="AJ5430" s="30"/>
      <c r="AK5430" s="30"/>
      <c r="AL5430" s="30"/>
      <c r="AM5430" s="30"/>
      <c r="AN5430" s="30"/>
      <c r="AO5430" s="30"/>
      <c r="AP5430" s="30"/>
      <c r="AQ5430" s="30"/>
      <c r="AR5430" s="30"/>
      <c r="AS5430" s="30"/>
      <c r="AT5430" s="30"/>
      <c r="AU5430" s="30"/>
      <c r="AV5430" s="30"/>
      <c r="AW5430" s="30"/>
      <c r="AX5430" s="30"/>
      <c r="AY5430" s="30"/>
      <c r="AZ5430" s="30"/>
      <c r="BA5430" s="30"/>
      <c r="BB5430" s="30"/>
      <c r="BC5430" s="30"/>
      <c r="BD5430" s="30"/>
      <c r="BE5430" s="30"/>
      <c r="BF5430" s="30"/>
      <c r="BG5430" s="30"/>
      <c r="BH5430" s="30"/>
    </row>
    <row r="5431" spans="4:60" x14ac:dyDescent="0.2">
      <c r="D5431" s="23"/>
      <c r="F5431" s="28"/>
      <c r="H5431" s="1"/>
      <c r="Q5431" s="1"/>
      <c r="R5431" s="1"/>
      <c r="S5431" s="1"/>
      <c r="T5431" s="1"/>
      <c r="U5431" s="1"/>
      <c r="V5431" s="1"/>
      <c r="W5431" s="1"/>
      <c r="X5431" s="1"/>
      <c r="Y5431" s="1"/>
      <c r="Z5431" s="1"/>
      <c r="AA5431" s="1"/>
      <c r="AB5431" s="1"/>
      <c r="AC5431" s="1"/>
      <c r="AD5431" s="1"/>
      <c r="AE5431" s="1"/>
      <c r="AF5431" s="1"/>
      <c r="AG5431" s="1"/>
      <c r="AH5431" s="1"/>
      <c r="AI5431" s="1"/>
      <c r="AJ5431" s="1"/>
      <c r="AK5431" s="1"/>
      <c r="AL5431" s="1"/>
      <c r="AM5431" s="1"/>
      <c r="AN5431" s="1"/>
      <c r="AO5431" s="1"/>
      <c r="AP5431" s="1"/>
      <c r="AQ5431" s="1"/>
      <c r="AR5431" s="1"/>
      <c r="AS5431" s="1"/>
      <c r="AT5431" s="1"/>
      <c r="AU5431" s="1"/>
      <c r="AV5431" s="1"/>
      <c r="AW5431" s="1"/>
      <c r="AX5431" s="1"/>
      <c r="AY5431" s="1"/>
      <c r="AZ5431" s="1"/>
      <c r="BA5431" s="1"/>
      <c r="BB5431" s="1"/>
      <c r="BC5431" s="1"/>
      <c r="BD5431" s="1"/>
      <c r="BE5431" s="1"/>
      <c r="BF5431" s="1"/>
      <c r="BG5431" s="1"/>
      <c r="BH5431" s="1"/>
    </row>
    <row r="5432" spans="4:60" x14ac:dyDescent="0.2">
      <c r="D5432" s="23"/>
      <c r="F5432" s="1"/>
      <c r="H5432" s="1"/>
      <c r="Q5432" s="1"/>
      <c r="R5432" s="1"/>
      <c r="S5432" s="1"/>
      <c r="T5432" s="1"/>
      <c r="U5432" s="1"/>
      <c r="V5432" s="1"/>
      <c r="W5432" s="1"/>
      <c r="X5432" s="1"/>
      <c r="Y5432" s="1"/>
      <c r="Z5432" s="1"/>
      <c r="AA5432" s="1"/>
      <c r="AB5432" s="1"/>
      <c r="AC5432" s="1"/>
      <c r="AD5432" s="1"/>
      <c r="AE5432" s="1"/>
      <c r="AF5432" s="1"/>
      <c r="AG5432" s="1"/>
      <c r="AH5432" s="1"/>
      <c r="AI5432" s="1"/>
      <c r="AJ5432" s="1"/>
      <c r="AK5432" s="1"/>
      <c r="AL5432" s="1"/>
      <c r="AM5432" s="1"/>
      <c r="AN5432" s="1"/>
      <c r="AO5432" s="1"/>
      <c r="AP5432" s="1"/>
      <c r="AQ5432" s="1"/>
      <c r="AR5432" s="1"/>
      <c r="AS5432" s="1"/>
      <c r="AT5432" s="1"/>
      <c r="AU5432" s="1"/>
      <c r="AV5432" s="1"/>
      <c r="AW5432" s="1"/>
      <c r="AX5432" s="1"/>
      <c r="AY5432" s="1"/>
      <c r="AZ5432" s="1"/>
      <c r="BA5432" s="1"/>
      <c r="BB5432" s="1"/>
      <c r="BC5432" s="1"/>
      <c r="BD5432" s="1"/>
      <c r="BE5432" s="1"/>
      <c r="BF5432" s="1"/>
      <c r="BG5432" s="1"/>
      <c r="BH5432" s="1"/>
    </row>
    <row r="5433" spans="4:60" x14ac:dyDescent="0.2">
      <c r="D5433" s="23"/>
      <c r="F5433" s="1"/>
      <c r="H5433" s="1"/>
      <c r="I5433" s="26"/>
      <c r="J5433" s="26"/>
      <c r="K5433" s="26"/>
      <c r="L5433" s="26"/>
      <c r="M5433" s="26"/>
      <c r="N5433" s="26"/>
      <c r="O5433" s="26"/>
      <c r="P5433" s="26"/>
      <c r="Q5433" s="26"/>
      <c r="R5433" s="26"/>
      <c r="S5433" s="26"/>
      <c r="T5433" s="26"/>
      <c r="U5433" s="26"/>
      <c r="V5433" s="26"/>
      <c r="W5433" s="26"/>
      <c r="X5433" s="26"/>
      <c r="Y5433" s="26"/>
      <c r="Z5433" s="26"/>
      <c r="AA5433" s="26"/>
      <c r="AB5433" s="26"/>
      <c r="AC5433" s="26"/>
      <c r="AD5433" s="26"/>
      <c r="AE5433" s="26"/>
      <c r="AF5433" s="26"/>
      <c r="AG5433" s="26"/>
      <c r="AH5433" s="26"/>
      <c r="AI5433" s="26"/>
      <c r="AJ5433" s="26"/>
      <c r="AK5433" s="26"/>
      <c r="AL5433" s="26"/>
      <c r="AM5433" s="26"/>
      <c r="AN5433" s="26"/>
      <c r="AO5433" s="26"/>
      <c r="AP5433" s="26"/>
      <c r="AQ5433" s="26"/>
      <c r="AR5433" s="26"/>
      <c r="AS5433" s="26"/>
      <c r="AT5433" s="26"/>
      <c r="AU5433" s="26"/>
      <c r="AV5433" s="26"/>
      <c r="AW5433" s="26"/>
      <c r="AX5433" s="26"/>
      <c r="AY5433" s="26"/>
      <c r="AZ5433" s="26"/>
      <c r="BA5433" s="26"/>
      <c r="BB5433" s="26"/>
      <c r="BC5433" s="26"/>
      <c r="BD5433" s="26"/>
      <c r="BE5433" s="26"/>
      <c r="BF5433" s="26"/>
      <c r="BG5433" s="26"/>
      <c r="BH5433" s="26"/>
    </row>
    <row r="5434" spans="4:60" x14ac:dyDescent="0.2">
      <c r="D5434" s="23"/>
      <c r="F5434" s="28"/>
      <c r="H5434" s="1"/>
      <c r="Q5434" s="1"/>
      <c r="R5434" s="1"/>
      <c r="S5434" s="1"/>
      <c r="T5434" s="1"/>
      <c r="U5434" s="1"/>
      <c r="V5434" s="1"/>
      <c r="W5434" s="1"/>
      <c r="X5434" s="1"/>
      <c r="Y5434" s="1"/>
      <c r="Z5434" s="1"/>
      <c r="AA5434" s="1"/>
      <c r="AB5434" s="1"/>
      <c r="AC5434" s="1"/>
      <c r="AD5434" s="1"/>
      <c r="AE5434" s="1"/>
      <c r="AF5434" s="1"/>
      <c r="AG5434" s="1"/>
      <c r="AH5434" s="1"/>
      <c r="AI5434" s="1"/>
      <c r="AJ5434" s="1"/>
      <c r="AK5434" s="1"/>
      <c r="AL5434" s="1"/>
      <c r="AM5434" s="1"/>
      <c r="AN5434" s="1"/>
      <c r="AO5434" s="1"/>
      <c r="AP5434" s="1"/>
      <c r="AQ5434" s="1"/>
      <c r="AR5434" s="1"/>
      <c r="AS5434" s="1"/>
      <c r="AT5434" s="1"/>
      <c r="AU5434" s="1"/>
      <c r="AV5434" s="1"/>
      <c r="AW5434" s="1"/>
      <c r="AX5434" s="1"/>
      <c r="AY5434" s="1"/>
      <c r="AZ5434" s="1"/>
      <c r="BA5434" s="1"/>
      <c r="BB5434" s="1"/>
      <c r="BC5434" s="1"/>
      <c r="BD5434" s="1"/>
      <c r="BE5434" s="1"/>
      <c r="BF5434" s="1"/>
      <c r="BG5434" s="1"/>
      <c r="BH5434" s="1"/>
    </row>
    <row r="5435" spans="4:60" x14ac:dyDescent="0.2">
      <c r="D5435" s="23"/>
      <c r="F5435" s="28"/>
      <c r="H5435" s="1"/>
      <c r="I5435" s="29"/>
      <c r="J5435" s="29"/>
      <c r="K5435" s="29"/>
      <c r="L5435" s="29"/>
      <c r="M5435" s="29"/>
      <c r="N5435" s="29"/>
      <c r="O5435" s="29"/>
      <c r="P5435" s="29"/>
      <c r="Q5435" s="29"/>
      <c r="R5435" s="29"/>
      <c r="S5435" s="29"/>
      <c r="T5435" s="29"/>
      <c r="U5435" s="29"/>
      <c r="V5435" s="29"/>
      <c r="W5435" s="29"/>
      <c r="X5435" s="29"/>
      <c r="Y5435" s="29"/>
      <c r="Z5435" s="29"/>
      <c r="AA5435" s="29"/>
      <c r="AB5435" s="29"/>
      <c r="AC5435" s="29"/>
      <c r="AD5435" s="29"/>
      <c r="AE5435" s="29"/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29"/>
      <c r="AQ5435" s="29"/>
      <c r="AR5435" s="29"/>
      <c r="AS5435" s="29"/>
      <c r="AT5435" s="29"/>
      <c r="AU5435" s="29"/>
      <c r="AV5435" s="29"/>
      <c r="AW5435" s="29"/>
      <c r="AX5435" s="29"/>
      <c r="AY5435" s="29"/>
      <c r="AZ5435" s="29"/>
      <c r="BA5435" s="29"/>
      <c r="BB5435" s="29"/>
      <c r="BC5435" s="29"/>
      <c r="BD5435" s="29"/>
      <c r="BE5435" s="29"/>
      <c r="BF5435" s="29"/>
      <c r="BG5435" s="29"/>
      <c r="BH5435" s="29"/>
    </row>
    <row r="5436" spans="4:60" x14ac:dyDescent="0.2">
      <c r="D5436" s="23"/>
      <c r="F5436" s="28"/>
      <c r="H5436" s="30"/>
      <c r="I5436" s="30"/>
      <c r="J5436" s="30"/>
      <c r="K5436" s="30"/>
      <c r="L5436" s="30"/>
      <c r="M5436" s="30"/>
      <c r="N5436" s="30"/>
      <c r="O5436" s="30"/>
      <c r="P5436" s="30"/>
      <c r="Q5436" s="30"/>
      <c r="R5436" s="30"/>
      <c r="S5436" s="30"/>
      <c r="T5436" s="30"/>
      <c r="U5436" s="30"/>
      <c r="V5436" s="30"/>
      <c r="W5436" s="30"/>
      <c r="X5436" s="30"/>
      <c r="Y5436" s="30"/>
      <c r="Z5436" s="30"/>
      <c r="AA5436" s="30"/>
      <c r="AB5436" s="30"/>
      <c r="AC5436" s="30"/>
      <c r="AD5436" s="30"/>
      <c r="AE5436" s="30"/>
      <c r="AF5436" s="30"/>
      <c r="AG5436" s="30"/>
      <c r="AH5436" s="30"/>
      <c r="AI5436" s="30"/>
      <c r="AJ5436" s="30"/>
      <c r="AK5436" s="30"/>
      <c r="AL5436" s="30"/>
      <c r="AM5436" s="30"/>
      <c r="AN5436" s="30"/>
      <c r="AO5436" s="30"/>
      <c r="AP5436" s="30"/>
      <c r="AQ5436" s="30"/>
      <c r="AR5436" s="30"/>
      <c r="AS5436" s="30"/>
      <c r="AT5436" s="30"/>
      <c r="AU5436" s="30"/>
      <c r="AV5436" s="30"/>
      <c r="AW5436" s="30"/>
      <c r="AX5436" s="30"/>
      <c r="AY5436" s="30"/>
      <c r="AZ5436" s="30"/>
      <c r="BA5436" s="30"/>
      <c r="BB5436" s="30"/>
      <c r="BC5436" s="30"/>
      <c r="BD5436" s="30"/>
      <c r="BE5436" s="30"/>
      <c r="BF5436" s="30"/>
      <c r="BG5436" s="30"/>
      <c r="BH5436" s="30"/>
    </row>
    <row r="5437" spans="4:60" x14ac:dyDescent="0.2">
      <c r="D5437" s="23"/>
      <c r="F5437" s="28"/>
      <c r="H5437" s="1"/>
      <c r="Q5437" s="1"/>
      <c r="R5437" s="1"/>
      <c r="S5437" s="1"/>
      <c r="T5437" s="1"/>
      <c r="U5437" s="1"/>
      <c r="V5437" s="1"/>
      <c r="W5437" s="1"/>
      <c r="X5437" s="1"/>
      <c r="Y5437" s="1"/>
      <c r="Z5437" s="1"/>
      <c r="AA5437" s="1"/>
      <c r="AB5437" s="1"/>
      <c r="AC5437" s="1"/>
      <c r="AD5437" s="1"/>
      <c r="AE5437" s="1"/>
      <c r="AF5437" s="1"/>
      <c r="AG5437" s="1"/>
      <c r="AH5437" s="1"/>
      <c r="AI5437" s="1"/>
      <c r="AJ5437" s="1"/>
      <c r="AK5437" s="1"/>
      <c r="AL5437" s="1"/>
      <c r="AM5437" s="1"/>
      <c r="AN5437" s="1"/>
      <c r="AO5437" s="1"/>
      <c r="AP5437" s="1"/>
      <c r="AQ5437" s="1"/>
      <c r="AR5437" s="1"/>
      <c r="AS5437" s="1"/>
      <c r="AT5437" s="1"/>
      <c r="AU5437" s="1"/>
      <c r="AV5437" s="1"/>
      <c r="AW5437" s="1"/>
      <c r="AX5437" s="1"/>
      <c r="AY5437" s="1"/>
      <c r="AZ5437" s="1"/>
      <c r="BA5437" s="1"/>
      <c r="BB5437" s="1"/>
      <c r="BC5437" s="1"/>
      <c r="BD5437" s="1"/>
      <c r="BE5437" s="1"/>
      <c r="BF5437" s="1"/>
      <c r="BG5437" s="1"/>
      <c r="BH5437" s="1"/>
    </row>
    <row r="5438" spans="4:60" x14ac:dyDescent="0.2">
      <c r="D5438" s="23"/>
      <c r="F5438" s="1"/>
      <c r="H5438" s="1"/>
      <c r="Q5438" s="1"/>
      <c r="R5438" s="1"/>
      <c r="S5438" s="1"/>
      <c r="T5438" s="1"/>
      <c r="U5438" s="1"/>
      <c r="V5438" s="1"/>
      <c r="W5438" s="1"/>
      <c r="X5438" s="1"/>
      <c r="Y5438" s="1"/>
      <c r="Z5438" s="1"/>
      <c r="AA5438" s="1"/>
      <c r="AB5438" s="1"/>
      <c r="AC5438" s="1"/>
      <c r="AD5438" s="1"/>
      <c r="AE5438" s="1"/>
      <c r="AF5438" s="1"/>
      <c r="AG5438" s="1"/>
      <c r="AH5438" s="1"/>
      <c r="AI5438" s="1"/>
      <c r="AJ5438" s="1"/>
      <c r="AK5438" s="1"/>
      <c r="AL5438" s="1"/>
      <c r="AM5438" s="1"/>
      <c r="AN5438" s="1"/>
      <c r="AO5438" s="1"/>
      <c r="AP5438" s="1"/>
      <c r="AQ5438" s="1"/>
      <c r="AR5438" s="1"/>
      <c r="AS5438" s="1"/>
      <c r="AT5438" s="1"/>
      <c r="AU5438" s="1"/>
      <c r="AV5438" s="1"/>
      <c r="AW5438" s="1"/>
      <c r="AX5438" s="1"/>
      <c r="AY5438" s="1"/>
      <c r="AZ5438" s="1"/>
      <c r="BA5438" s="1"/>
      <c r="BB5438" s="1"/>
      <c r="BC5438" s="1"/>
      <c r="BD5438" s="1"/>
      <c r="BE5438" s="1"/>
      <c r="BF5438" s="1"/>
      <c r="BG5438" s="1"/>
      <c r="BH5438" s="1"/>
    </row>
    <row r="5439" spans="4:60" x14ac:dyDescent="0.2">
      <c r="D5439" s="23"/>
      <c r="F5439" s="1"/>
      <c r="H5439" s="1"/>
      <c r="I5439" s="26"/>
      <c r="J5439" s="26"/>
      <c r="K5439" s="26"/>
      <c r="L5439" s="26"/>
      <c r="M5439" s="26"/>
      <c r="N5439" s="26"/>
      <c r="O5439" s="26"/>
      <c r="P5439" s="26"/>
      <c r="Q5439" s="26"/>
      <c r="R5439" s="26"/>
      <c r="S5439" s="26"/>
      <c r="T5439" s="26"/>
      <c r="U5439" s="26"/>
      <c r="V5439" s="26"/>
      <c r="W5439" s="26"/>
      <c r="X5439" s="26"/>
      <c r="Y5439" s="26"/>
      <c r="Z5439" s="26"/>
      <c r="AA5439" s="26"/>
      <c r="AB5439" s="26"/>
      <c r="AC5439" s="26"/>
      <c r="AD5439" s="26"/>
      <c r="AE5439" s="26"/>
      <c r="AF5439" s="26"/>
      <c r="AG5439" s="26"/>
      <c r="AH5439" s="26"/>
      <c r="AI5439" s="26"/>
      <c r="AJ5439" s="26"/>
      <c r="AK5439" s="26"/>
      <c r="AL5439" s="26"/>
      <c r="AM5439" s="26"/>
      <c r="AN5439" s="26"/>
      <c r="AO5439" s="26"/>
      <c r="AP5439" s="26"/>
      <c r="AQ5439" s="26"/>
      <c r="AR5439" s="26"/>
      <c r="AS5439" s="26"/>
      <c r="AT5439" s="26"/>
      <c r="AU5439" s="26"/>
      <c r="AV5439" s="26"/>
      <c r="AW5439" s="26"/>
      <c r="AX5439" s="26"/>
      <c r="AY5439" s="26"/>
      <c r="AZ5439" s="26"/>
      <c r="BA5439" s="26"/>
      <c r="BB5439" s="26"/>
      <c r="BC5439" s="26"/>
      <c r="BD5439" s="26"/>
      <c r="BE5439" s="26"/>
      <c r="BF5439" s="26"/>
      <c r="BG5439" s="26"/>
      <c r="BH5439" s="26"/>
    </row>
    <row r="5440" spans="4:60" x14ac:dyDescent="0.2">
      <c r="D5440" s="23"/>
      <c r="F5440" s="28"/>
      <c r="H5440" s="1"/>
      <c r="Q5440" s="1"/>
      <c r="R5440" s="1"/>
      <c r="S5440" s="1"/>
      <c r="T5440" s="1"/>
      <c r="U5440" s="1"/>
      <c r="V5440" s="1"/>
      <c r="W5440" s="1"/>
      <c r="X5440" s="1"/>
      <c r="Y5440" s="1"/>
      <c r="Z5440" s="1"/>
      <c r="AA5440" s="1"/>
      <c r="AB5440" s="1"/>
      <c r="AC5440" s="1"/>
      <c r="AD5440" s="1"/>
      <c r="AE5440" s="1"/>
      <c r="AF5440" s="1"/>
      <c r="AG5440" s="1"/>
      <c r="AH5440" s="1"/>
      <c r="AI5440" s="1"/>
      <c r="AJ5440" s="1"/>
      <c r="AK5440" s="1"/>
      <c r="AL5440" s="1"/>
      <c r="AM5440" s="1"/>
      <c r="AN5440" s="1"/>
      <c r="AO5440" s="1"/>
      <c r="AP5440" s="1"/>
      <c r="AQ5440" s="1"/>
      <c r="AR5440" s="1"/>
      <c r="AS5440" s="1"/>
      <c r="AT5440" s="1"/>
      <c r="AU5440" s="1"/>
      <c r="AV5440" s="1"/>
      <c r="AW5440" s="1"/>
      <c r="AX5440" s="1"/>
      <c r="AY5440" s="1"/>
      <c r="AZ5440" s="1"/>
      <c r="BA5440" s="1"/>
      <c r="BB5440" s="1"/>
      <c r="BC5440" s="1"/>
      <c r="BD5440" s="1"/>
      <c r="BE5440" s="1"/>
      <c r="BF5440" s="1"/>
      <c r="BG5440" s="1"/>
      <c r="BH5440" s="1"/>
    </row>
    <row r="5441" spans="4:60" x14ac:dyDescent="0.2">
      <c r="D5441" s="23"/>
      <c r="F5441" s="28"/>
      <c r="H5441" s="1"/>
      <c r="I5441" s="29"/>
      <c r="J5441" s="29"/>
      <c r="K5441" s="29"/>
      <c r="L5441" s="29"/>
      <c r="M5441" s="29"/>
      <c r="N5441" s="29"/>
      <c r="O5441" s="29"/>
      <c r="P5441" s="29"/>
      <c r="Q5441" s="29"/>
      <c r="R5441" s="29"/>
      <c r="S5441" s="29"/>
      <c r="T5441" s="29"/>
      <c r="U5441" s="29"/>
      <c r="V5441" s="29"/>
      <c r="W5441" s="29"/>
      <c r="X5441" s="29"/>
      <c r="Y5441" s="29"/>
      <c r="Z5441" s="29"/>
      <c r="AA5441" s="29"/>
      <c r="AB5441" s="29"/>
      <c r="AC5441" s="29"/>
      <c r="AD5441" s="29"/>
      <c r="AE5441" s="29"/>
      <c r="AF5441" s="29"/>
      <c r="AG5441" s="29"/>
      <c r="AH5441" s="29"/>
      <c r="AI5441" s="29"/>
      <c r="AJ5441" s="29"/>
      <c r="AK5441" s="29"/>
      <c r="AL5441" s="29"/>
      <c r="AM5441" s="29"/>
      <c r="AN5441" s="29"/>
      <c r="AO5441" s="29"/>
      <c r="AP5441" s="29"/>
      <c r="AQ5441" s="29"/>
      <c r="AR5441" s="29"/>
      <c r="AS5441" s="29"/>
      <c r="AT5441" s="29"/>
      <c r="AU5441" s="29"/>
      <c r="AV5441" s="29"/>
      <c r="AW5441" s="29"/>
      <c r="AX5441" s="29"/>
      <c r="AY5441" s="29"/>
      <c r="AZ5441" s="29"/>
      <c r="BA5441" s="29"/>
      <c r="BB5441" s="29"/>
      <c r="BC5441" s="29"/>
      <c r="BD5441" s="29"/>
      <c r="BE5441" s="29"/>
      <c r="BF5441" s="29"/>
      <c r="BG5441" s="29"/>
      <c r="BH5441" s="29"/>
    </row>
    <row r="5442" spans="4:60" x14ac:dyDescent="0.2">
      <c r="D5442" s="23"/>
      <c r="F5442" s="28"/>
      <c r="H5442" s="30"/>
      <c r="I5442" s="30"/>
      <c r="J5442" s="30"/>
      <c r="K5442" s="30"/>
      <c r="L5442" s="30"/>
      <c r="M5442" s="30"/>
      <c r="N5442" s="30"/>
      <c r="O5442" s="30"/>
      <c r="P5442" s="30"/>
      <c r="Q5442" s="30"/>
      <c r="R5442" s="30"/>
      <c r="S5442" s="30"/>
      <c r="T5442" s="30"/>
      <c r="U5442" s="30"/>
      <c r="V5442" s="30"/>
      <c r="W5442" s="30"/>
      <c r="X5442" s="30"/>
      <c r="Y5442" s="30"/>
      <c r="Z5442" s="30"/>
      <c r="AA5442" s="30"/>
      <c r="AB5442" s="30"/>
      <c r="AC5442" s="30"/>
      <c r="AD5442" s="30"/>
      <c r="AE5442" s="30"/>
      <c r="AF5442" s="30"/>
      <c r="AG5442" s="30"/>
      <c r="AH5442" s="30"/>
      <c r="AI5442" s="30"/>
      <c r="AJ5442" s="30"/>
      <c r="AK5442" s="30"/>
      <c r="AL5442" s="30"/>
      <c r="AM5442" s="30"/>
      <c r="AN5442" s="30"/>
      <c r="AO5442" s="30"/>
      <c r="AP5442" s="30"/>
      <c r="AQ5442" s="30"/>
      <c r="AR5442" s="30"/>
      <c r="AS5442" s="30"/>
      <c r="AT5442" s="30"/>
      <c r="AU5442" s="30"/>
      <c r="AV5442" s="30"/>
      <c r="AW5442" s="30"/>
      <c r="AX5442" s="30"/>
      <c r="AY5442" s="30"/>
      <c r="AZ5442" s="30"/>
      <c r="BA5442" s="30"/>
      <c r="BB5442" s="30"/>
      <c r="BC5442" s="30"/>
      <c r="BD5442" s="30"/>
      <c r="BE5442" s="30"/>
      <c r="BF5442" s="30"/>
      <c r="BG5442" s="30"/>
      <c r="BH5442" s="30"/>
    </row>
    <row r="5443" spans="4:60" x14ac:dyDescent="0.2">
      <c r="D5443" s="23"/>
      <c r="F5443" s="28"/>
      <c r="H5443" s="1"/>
      <c r="Q5443" s="1"/>
      <c r="R5443" s="1"/>
      <c r="S5443" s="1"/>
      <c r="T5443" s="1"/>
      <c r="U5443" s="1"/>
      <c r="V5443" s="1"/>
      <c r="W5443" s="1"/>
      <c r="X5443" s="1"/>
      <c r="Y5443" s="1"/>
      <c r="Z5443" s="1"/>
      <c r="AA5443" s="1"/>
      <c r="AB5443" s="1"/>
      <c r="AC5443" s="1"/>
      <c r="AD5443" s="1"/>
      <c r="AE5443" s="1"/>
      <c r="AF5443" s="1"/>
      <c r="AG5443" s="1"/>
      <c r="AH5443" s="1"/>
      <c r="AI5443" s="1"/>
      <c r="AJ5443" s="1"/>
      <c r="AK5443" s="1"/>
      <c r="AL5443" s="1"/>
      <c r="AM5443" s="1"/>
      <c r="AN5443" s="1"/>
      <c r="AO5443" s="1"/>
      <c r="AP5443" s="1"/>
      <c r="AQ5443" s="1"/>
      <c r="AR5443" s="1"/>
      <c r="AS5443" s="1"/>
      <c r="AT5443" s="1"/>
      <c r="AU5443" s="1"/>
      <c r="AV5443" s="1"/>
      <c r="AW5443" s="1"/>
      <c r="AX5443" s="1"/>
      <c r="AY5443" s="1"/>
      <c r="AZ5443" s="1"/>
      <c r="BA5443" s="1"/>
      <c r="BB5443" s="1"/>
      <c r="BC5443" s="1"/>
      <c r="BD5443" s="1"/>
      <c r="BE5443" s="1"/>
      <c r="BF5443" s="1"/>
      <c r="BG5443" s="1"/>
      <c r="BH5443" s="1"/>
    </row>
    <row r="5444" spans="4:60" x14ac:dyDescent="0.2">
      <c r="D5444" s="23"/>
      <c r="F5444" s="1"/>
      <c r="H5444" s="1"/>
      <c r="Q5444" s="1"/>
      <c r="R5444" s="1"/>
      <c r="S5444" s="1"/>
      <c r="T5444" s="1"/>
      <c r="U5444" s="1"/>
      <c r="V5444" s="1"/>
      <c r="W5444" s="1"/>
      <c r="X5444" s="1"/>
      <c r="Y5444" s="1"/>
      <c r="Z5444" s="1"/>
      <c r="AA5444" s="1"/>
      <c r="AB5444" s="1"/>
      <c r="AC5444" s="1"/>
      <c r="AD5444" s="1"/>
      <c r="AE5444" s="1"/>
      <c r="AF5444" s="1"/>
      <c r="AG5444" s="1"/>
      <c r="AH5444" s="1"/>
      <c r="AI5444" s="1"/>
      <c r="AJ5444" s="1"/>
      <c r="AK5444" s="1"/>
      <c r="AL5444" s="1"/>
      <c r="AM5444" s="1"/>
      <c r="AN5444" s="1"/>
      <c r="AO5444" s="1"/>
      <c r="AP5444" s="1"/>
      <c r="AQ5444" s="1"/>
      <c r="AR5444" s="1"/>
      <c r="AS5444" s="1"/>
      <c r="AT5444" s="1"/>
      <c r="AU5444" s="1"/>
      <c r="AV5444" s="1"/>
      <c r="AW5444" s="1"/>
      <c r="AX5444" s="1"/>
      <c r="AY5444" s="1"/>
      <c r="AZ5444" s="1"/>
      <c r="BA5444" s="1"/>
      <c r="BB5444" s="1"/>
      <c r="BC5444" s="1"/>
      <c r="BD5444" s="1"/>
      <c r="BE5444" s="1"/>
      <c r="BF5444" s="1"/>
      <c r="BG5444" s="1"/>
      <c r="BH5444" s="1"/>
    </row>
    <row r="5445" spans="4:60" x14ac:dyDescent="0.2">
      <c r="D5445" s="23"/>
      <c r="F5445" s="1"/>
      <c r="H5445" s="1"/>
      <c r="I5445" s="26"/>
      <c r="J5445" s="26"/>
      <c r="K5445" s="26"/>
      <c r="L5445" s="26"/>
      <c r="M5445" s="26"/>
      <c r="N5445" s="26"/>
      <c r="O5445" s="26"/>
      <c r="P5445" s="26"/>
      <c r="Q5445" s="26"/>
      <c r="R5445" s="26"/>
      <c r="S5445" s="26"/>
      <c r="T5445" s="26"/>
      <c r="U5445" s="26"/>
      <c r="V5445" s="26"/>
      <c r="W5445" s="26"/>
      <c r="X5445" s="26"/>
      <c r="Y5445" s="26"/>
      <c r="Z5445" s="26"/>
      <c r="AA5445" s="26"/>
      <c r="AB5445" s="26"/>
      <c r="AC5445" s="26"/>
      <c r="AD5445" s="26"/>
      <c r="AE5445" s="26"/>
      <c r="AF5445" s="26"/>
      <c r="AG5445" s="26"/>
      <c r="AH5445" s="26"/>
      <c r="AI5445" s="26"/>
      <c r="AJ5445" s="26"/>
      <c r="AK5445" s="26"/>
      <c r="AL5445" s="26"/>
      <c r="AM5445" s="26"/>
      <c r="AN5445" s="26"/>
      <c r="AO5445" s="26"/>
      <c r="AP5445" s="26"/>
      <c r="AQ5445" s="26"/>
      <c r="AR5445" s="26"/>
      <c r="AS5445" s="26"/>
      <c r="AT5445" s="26"/>
      <c r="AU5445" s="26"/>
      <c r="AV5445" s="26"/>
      <c r="AW5445" s="26"/>
      <c r="AX5445" s="26"/>
      <c r="AY5445" s="26"/>
      <c r="AZ5445" s="26"/>
      <c r="BA5445" s="26"/>
      <c r="BB5445" s="26"/>
      <c r="BC5445" s="26"/>
      <c r="BD5445" s="26"/>
      <c r="BE5445" s="26"/>
      <c r="BF5445" s="26"/>
      <c r="BG5445" s="26"/>
      <c r="BH5445" s="26"/>
    </row>
    <row r="5446" spans="4:60" x14ac:dyDescent="0.2">
      <c r="D5446" s="23"/>
      <c r="F5446" s="28"/>
      <c r="H5446" s="1"/>
      <c r="Q5446" s="1"/>
      <c r="R5446" s="1"/>
      <c r="S5446" s="1"/>
      <c r="T5446" s="1"/>
      <c r="U5446" s="1"/>
      <c r="V5446" s="1"/>
      <c r="W5446" s="1"/>
      <c r="X5446" s="1"/>
      <c r="Y5446" s="1"/>
      <c r="Z5446" s="1"/>
      <c r="AA5446" s="1"/>
      <c r="AB5446" s="1"/>
      <c r="AC5446" s="1"/>
      <c r="AD5446" s="1"/>
      <c r="AE5446" s="1"/>
      <c r="AF5446" s="1"/>
      <c r="AG5446" s="1"/>
      <c r="AH5446" s="1"/>
      <c r="AI5446" s="1"/>
      <c r="AJ5446" s="1"/>
      <c r="AK5446" s="1"/>
      <c r="AL5446" s="1"/>
      <c r="AM5446" s="1"/>
      <c r="AN5446" s="1"/>
      <c r="AO5446" s="1"/>
      <c r="AP5446" s="1"/>
      <c r="AQ5446" s="1"/>
      <c r="AR5446" s="1"/>
      <c r="AS5446" s="1"/>
      <c r="AT5446" s="1"/>
      <c r="AU5446" s="1"/>
      <c r="AV5446" s="1"/>
      <c r="AW5446" s="1"/>
      <c r="AX5446" s="1"/>
      <c r="AY5446" s="1"/>
      <c r="AZ5446" s="1"/>
      <c r="BA5446" s="1"/>
      <c r="BB5446" s="1"/>
      <c r="BC5446" s="1"/>
      <c r="BD5446" s="1"/>
      <c r="BE5446" s="1"/>
      <c r="BF5446" s="1"/>
      <c r="BG5446" s="1"/>
      <c r="BH5446" s="1"/>
    </row>
    <row r="5447" spans="4:60" x14ac:dyDescent="0.2">
      <c r="D5447" s="23"/>
      <c r="F5447" s="28"/>
      <c r="H5447" s="1"/>
      <c r="I5447" s="29"/>
      <c r="J5447" s="29"/>
      <c r="K5447" s="29"/>
      <c r="L5447" s="29"/>
      <c r="M5447" s="29"/>
      <c r="N5447" s="29"/>
      <c r="O5447" s="29"/>
      <c r="P5447" s="29"/>
      <c r="Q5447" s="29"/>
      <c r="R5447" s="29"/>
      <c r="S5447" s="29"/>
      <c r="T5447" s="29"/>
      <c r="U5447" s="29"/>
      <c r="V5447" s="29"/>
      <c r="W5447" s="29"/>
      <c r="X5447" s="29"/>
      <c r="Y5447" s="29"/>
      <c r="Z5447" s="29"/>
      <c r="AA5447" s="29"/>
      <c r="AB5447" s="29"/>
      <c r="AC5447" s="29"/>
      <c r="AD5447" s="29"/>
      <c r="AE5447" s="29"/>
      <c r="AF5447" s="29"/>
      <c r="AG5447" s="29"/>
      <c r="AH5447" s="29"/>
      <c r="AI5447" s="29"/>
      <c r="AJ5447" s="29"/>
      <c r="AK5447" s="29"/>
      <c r="AL5447" s="29"/>
      <c r="AM5447" s="29"/>
      <c r="AN5447" s="29"/>
      <c r="AO5447" s="29"/>
      <c r="AP5447" s="29"/>
      <c r="AQ5447" s="29"/>
      <c r="AR5447" s="29"/>
      <c r="AS5447" s="29"/>
      <c r="AT5447" s="29"/>
      <c r="AU5447" s="29"/>
      <c r="AV5447" s="29"/>
      <c r="AW5447" s="29"/>
      <c r="AX5447" s="29"/>
      <c r="AY5447" s="29"/>
      <c r="AZ5447" s="29"/>
      <c r="BA5447" s="29"/>
      <c r="BB5447" s="29"/>
      <c r="BC5447" s="29"/>
      <c r="BD5447" s="29"/>
      <c r="BE5447" s="29"/>
      <c r="BF5447" s="29"/>
      <c r="BG5447" s="29"/>
      <c r="BH5447" s="29"/>
    </row>
    <row r="5448" spans="4:60" x14ac:dyDescent="0.2">
      <c r="D5448" s="23"/>
      <c r="F5448" s="28"/>
      <c r="H5448" s="30"/>
      <c r="I5448" s="30"/>
      <c r="J5448" s="30"/>
      <c r="K5448" s="30"/>
      <c r="L5448" s="30"/>
      <c r="M5448" s="30"/>
      <c r="N5448" s="30"/>
      <c r="O5448" s="30"/>
      <c r="P5448" s="30"/>
      <c r="Q5448" s="30"/>
      <c r="R5448" s="30"/>
      <c r="S5448" s="30"/>
      <c r="T5448" s="30"/>
      <c r="U5448" s="30"/>
      <c r="V5448" s="30"/>
      <c r="W5448" s="30"/>
      <c r="X5448" s="30"/>
      <c r="Y5448" s="30"/>
      <c r="Z5448" s="30"/>
      <c r="AA5448" s="30"/>
      <c r="AB5448" s="30"/>
      <c r="AC5448" s="30"/>
      <c r="AD5448" s="30"/>
      <c r="AE5448" s="30"/>
      <c r="AF5448" s="30"/>
      <c r="AG5448" s="30"/>
      <c r="AH5448" s="30"/>
      <c r="AI5448" s="30"/>
      <c r="AJ5448" s="30"/>
      <c r="AK5448" s="30"/>
      <c r="AL5448" s="30"/>
      <c r="AM5448" s="30"/>
      <c r="AN5448" s="30"/>
      <c r="AO5448" s="30"/>
      <c r="AP5448" s="30"/>
      <c r="AQ5448" s="30"/>
      <c r="AR5448" s="30"/>
      <c r="AS5448" s="30"/>
      <c r="AT5448" s="30"/>
      <c r="AU5448" s="30"/>
      <c r="AV5448" s="30"/>
      <c r="AW5448" s="30"/>
      <c r="AX5448" s="30"/>
      <c r="AY5448" s="30"/>
      <c r="AZ5448" s="30"/>
      <c r="BA5448" s="30"/>
      <c r="BB5448" s="30"/>
      <c r="BC5448" s="30"/>
      <c r="BD5448" s="30"/>
      <c r="BE5448" s="30"/>
      <c r="BF5448" s="30"/>
      <c r="BG5448" s="30"/>
      <c r="BH5448" s="30"/>
    </row>
    <row r="5449" spans="4:60" x14ac:dyDescent="0.2">
      <c r="D5449" s="23"/>
      <c r="F5449" s="28"/>
      <c r="H5449" s="1"/>
      <c r="Q5449" s="1"/>
      <c r="R5449" s="1"/>
      <c r="S5449" s="1"/>
      <c r="T5449" s="1"/>
      <c r="U5449" s="1"/>
      <c r="V5449" s="1"/>
      <c r="W5449" s="1"/>
      <c r="X5449" s="1"/>
      <c r="Y5449" s="1"/>
      <c r="Z5449" s="1"/>
      <c r="AA5449" s="1"/>
      <c r="AB5449" s="1"/>
      <c r="AC5449" s="1"/>
      <c r="AD5449" s="1"/>
      <c r="AE5449" s="1"/>
      <c r="AF5449" s="1"/>
      <c r="AG5449" s="1"/>
      <c r="AH5449" s="1"/>
      <c r="AI5449" s="1"/>
      <c r="AJ5449" s="1"/>
      <c r="AK5449" s="1"/>
      <c r="AL5449" s="1"/>
      <c r="AM5449" s="1"/>
      <c r="AN5449" s="1"/>
      <c r="AO5449" s="1"/>
      <c r="AP5449" s="1"/>
      <c r="AQ5449" s="1"/>
      <c r="AR5449" s="1"/>
      <c r="AS5449" s="1"/>
      <c r="AT5449" s="1"/>
      <c r="AU5449" s="1"/>
      <c r="AV5449" s="1"/>
      <c r="AW5449" s="1"/>
      <c r="AX5449" s="1"/>
      <c r="AY5449" s="1"/>
      <c r="AZ5449" s="1"/>
      <c r="BA5449" s="1"/>
      <c r="BB5449" s="1"/>
      <c r="BC5449" s="1"/>
      <c r="BD5449" s="1"/>
      <c r="BE5449" s="1"/>
      <c r="BF5449" s="1"/>
      <c r="BG5449" s="1"/>
      <c r="BH5449" s="1"/>
    </row>
    <row r="5450" spans="4:60" x14ac:dyDescent="0.2">
      <c r="D5450" s="23"/>
      <c r="F5450" s="1"/>
      <c r="H5450" s="1"/>
      <c r="Q5450" s="1"/>
      <c r="R5450" s="1"/>
      <c r="S5450" s="1"/>
      <c r="T5450" s="1"/>
      <c r="U5450" s="1"/>
      <c r="V5450" s="1"/>
      <c r="W5450" s="1"/>
      <c r="X5450" s="1"/>
      <c r="Y5450" s="1"/>
      <c r="Z5450" s="1"/>
      <c r="AA5450" s="1"/>
      <c r="AB5450" s="1"/>
      <c r="AC5450" s="1"/>
      <c r="AD5450" s="1"/>
      <c r="AE5450" s="1"/>
      <c r="AF5450" s="1"/>
      <c r="AG5450" s="1"/>
      <c r="AH5450" s="1"/>
      <c r="AI5450" s="1"/>
      <c r="AJ5450" s="1"/>
      <c r="AK5450" s="1"/>
      <c r="AL5450" s="1"/>
      <c r="AM5450" s="1"/>
      <c r="AN5450" s="1"/>
      <c r="AO5450" s="1"/>
      <c r="AP5450" s="1"/>
      <c r="AQ5450" s="1"/>
      <c r="AR5450" s="1"/>
      <c r="AS5450" s="1"/>
      <c r="AT5450" s="1"/>
      <c r="AU5450" s="1"/>
      <c r="AV5450" s="1"/>
      <c r="AW5450" s="1"/>
      <c r="AX5450" s="1"/>
      <c r="AY5450" s="1"/>
      <c r="AZ5450" s="1"/>
      <c r="BA5450" s="1"/>
      <c r="BB5450" s="1"/>
      <c r="BC5450" s="1"/>
      <c r="BD5450" s="1"/>
      <c r="BE5450" s="1"/>
      <c r="BF5450" s="1"/>
      <c r="BG5450" s="1"/>
      <c r="BH5450" s="1"/>
    </row>
    <row r="5451" spans="4:60" x14ac:dyDescent="0.2">
      <c r="D5451" s="23"/>
      <c r="F5451" s="1"/>
      <c r="H5451" s="1"/>
      <c r="I5451" s="26"/>
      <c r="J5451" s="26"/>
      <c r="K5451" s="26"/>
      <c r="L5451" s="26"/>
      <c r="M5451" s="26"/>
      <c r="N5451" s="26"/>
      <c r="O5451" s="26"/>
      <c r="P5451" s="26"/>
      <c r="Q5451" s="26"/>
      <c r="R5451" s="26"/>
      <c r="S5451" s="26"/>
      <c r="T5451" s="26"/>
      <c r="U5451" s="26"/>
      <c r="V5451" s="26"/>
      <c r="W5451" s="26"/>
      <c r="X5451" s="26"/>
      <c r="Y5451" s="26"/>
      <c r="Z5451" s="26"/>
      <c r="AA5451" s="26"/>
      <c r="AB5451" s="26"/>
      <c r="AC5451" s="26"/>
      <c r="AD5451" s="26"/>
      <c r="AE5451" s="26"/>
      <c r="AF5451" s="26"/>
      <c r="AG5451" s="26"/>
      <c r="AH5451" s="26"/>
      <c r="AI5451" s="26"/>
      <c r="AJ5451" s="26"/>
      <c r="AK5451" s="26"/>
      <c r="AL5451" s="26"/>
      <c r="AM5451" s="26"/>
      <c r="AN5451" s="26"/>
      <c r="AO5451" s="26"/>
      <c r="AP5451" s="26"/>
      <c r="AQ5451" s="26"/>
      <c r="AR5451" s="26"/>
      <c r="AS5451" s="26"/>
      <c r="AT5451" s="26"/>
      <c r="AU5451" s="26"/>
      <c r="AV5451" s="26"/>
      <c r="AW5451" s="26"/>
      <c r="AX5451" s="26"/>
      <c r="AY5451" s="26"/>
      <c r="AZ5451" s="26"/>
      <c r="BA5451" s="26"/>
      <c r="BB5451" s="26"/>
      <c r="BC5451" s="26"/>
      <c r="BD5451" s="26"/>
      <c r="BE5451" s="26"/>
      <c r="BF5451" s="26"/>
      <c r="BG5451" s="26"/>
      <c r="BH5451" s="26"/>
    </row>
    <row r="5452" spans="4:60" x14ac:dyDescent="0.2">
      <c r="D5452" s="23"/>
      <c r="F5452" s="28"/>
      <c r="H5452" s="1"/>
      <c r="Q5452" s="1"/>
      <c r="R5452" s="1"/>
      <c r="S5452" s="1"/>
      <c r="T5452" s="1"/>
      <c r="U5452" s="1"/>
      <c r="V5452" s="1"/>
      <c r="W5452" s="1"/>
      <c r="X5452" s="1"/>
      <c r="Y5452" s="1"/>
      <c r="Z5452" s="1"/>
      <c r="AA5452" s="1"/>
      <c r="AB5452" s="1"/>
      <c r="AC5452" s="1"/>
      <c r="AD5452" s="1"/>
      <c r="AE5452" s="1"/>
      <c r="AF5452" s="1"/>
      <c r="AG5452" s="1"/>
      <c r="AH5452" s="1"/>
      <c r="AI5452" s="1"/>
      <c r="AJ5452" s="1"/>
      <c r="AK5452" s="1"/>
      <c r="AL5452" s="1"/>
      <c r="AM5452" s="1"/>
      <c r="AN5452" s="1"/>
      <c r="AO5452" s="1"/>
      <c r="AP5452" s="1"/>
      <c r="AQ5452" s="1"/>
      <c r="AR5452" s="1"/>
      <c r="AS5452" s="1"/>
      <c r="AT5452" s="1"/>
      <c r="AU5452" s="1"/>
      <c r="AV5452" s="1"/>
      <c r="AW5452" s="1"/>
      <c r="AX5452" s="1"/>
      <c r="AY5452" s="1"/>
      <c r="AZ5452" s="1"/>
      <c r="BA5452" s="1"/>
      <c r="BB5452" s="1"/>
      <c r="BC5452" s="1"/>
      <c r="BD5452" s="1"/>
      <c r="BE5452" s="1"/>
      <c r="BF5452" s="1"/>
      <c r="BG5452" s="1"/>
      <c r="BH5452" s="1"/>
    </row>
    <row r="5453" spans="4:60" x14ac:dyDescent="0.2">
      <c r="D5453" s="23"/>
      <c r="F5453" s="28"/>
      <c r="H5453" s="1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29"/>
      <c r="T5453" s="29"/>
      <c r="U5453" s="29"/>
      <c r="V5453" s="29"/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  <c r="AM5453" s="29"/>
      <c r="AN5453" s="29"/>
      <c r="AO5453" s="29"/>
      <c r="AP5453" s="29"/>
      <c r="AQ5453" s="29"/>
      <c r="AR5453" s="29"/>
      <c r="AS5453" s="29"/>
      <c r="AT5453" s="29"/>
      <c r="AU5453" s="29"/>
      <c r="AV5453" s="29"/>
      <c r="AW5453" s="29"/>
      <c r="AX5453" s="29"/>
      <c r="AY5453" s="29"/>
      <c r="AZ5453" s="29"/>
      <c r="BA5453" s="29"/>
      <c r="BB5453" s="29"/>
      <c r="BC5453" s="29"/>
      <c r="BD5453" s="29"/>
      <c r="BE5453" s="29"/>
      <c r="BF5453" s="29"/>
      <c r="BG5453" s="29"/>
      <c r="BH5453" s="29"/>
    </row>
    <row r="5454" spans="4:60" x14ac:dyDescent="0.2">
      <c r="D5454" s="23"/>
      <c r="F5454" s="28"/>
      <c r="H5454" s="30"/>
      <c r="I5454" s="30"/>
      <c r="J5454" s="30"/>
      <c r="K5454" s="30"/>
      <c r="L5454" s="30"/>
      <c r="M5454" s="30"/>
      <c r="N5454" s="30"/>
      <c r="O5454" s="30"/>
      <c r="P5454" s="30"/>
      <c r="Q5454" s="30"/>
      <c r="R5454" s="30"/>
      <c r="S5454" s="30"/>
      <c r="T5454" s="30"/>
      <c r="U5454" s="30"/>
      <c r="V5454" s="30"/>
      <c r="W5454" s="30"/>
      <c r="X5454" s="30"/>
      <c r="Y5454" s="30"/>
      <c r="Z5454" s="30"/>
      <c r="AA5454" s="30"/>
      <c r="AB5454" s="30"/>
      <c r="AC5454" s="30"/>
      <c r="AD5454" s="30"/>
      <c r="AE5454" s="30"/>
      <c r="AF5454" s="30"/>
      <c r="AG5454" s="30"/>
      <c r="AH5454" s="30"/>
      <c r="AI5454" s="30"/>
      <c r="AJ5454" s="30"/>
      <c r="AK5454" s="30"/>
      <c r="AL5454" s="30"/>
      <c r="AM5454" s="30"/>
      <c r="AN5454" s="30"/>
      <c r="AO5454" s="30"/>
      <c r="AP5454" s="30"/>
      <c r="AQ5454" s="30"/>
      <c r="AR5454" s="30"/>
      <c r="AS5454" s="30"/>
      <c r="AT5454" s="30"/>
      <c r="AU5454" s="30"/>
      <c r="AV5454" s="30"/>
      <c r="AW5454" s="30"/>
      <c r="AX5454" s="30"/>
      <c r="AY5454" s="30"/>
      <c r="AZ5454" s="30"/>
      <c r="BA5454" s="30"/>
      <c r="BB5454" s="30"/>
      <c r="BC5454" s="30"/>
      <c r="BD5454" s="30"/>
      <c r="BE5454" s="30"/>
      <c r="BF5454" s="30"/>
      <c r="BG5454" s="30"/>
      <c r="BH5454" s="30"/>
    </row>
    <row r="5455" spans="4:60" x14ac:dyDescent="0.2">
      <c r="D5455" s="23"/>
      <c r="F5455" s="28"/>
      <c r="H5455" s="1"/>
      <c r="Q5455" s="1"/>
      <c r="R5455" s="1"/>
      <c r="S5455" s="1"/>
      <c r="T5455" s="1"/>
      <c r="U5455" s="1"/>
      <c r="V5455" s="1"/>
      <c r="W5455" s="1"/>
      <c r="X5455" s="1"/>
      <c r="Y5455" s="1"/>
      <c r="Z5455" s="1"/>
      <c r="AA5455" s="1"/>
      <c r="AB5455" s="1"/>
      <c r="AC5455" s="1"/>
      <c r="AD5455" s="1"/>
      <c r="AE5455" s="1"/>
      <c r="AF5455" s="1"/>
      <c r="AG5455" s="1"/>
      <c r="AH5455" s="1"/>
      <c r="AI5455" s="1"/>
      <c r="AJ5455" s="1"/>
      <c r="AK5455" s="1"/>
      <c r="AL5455" s="1"/>
      <c r="AM5455" s="1"/>
      <c r="AN5455" s="1"/>
      <c r="AO5455" s="1"/>
      <c r="AP5455" s="1"/>
      <c r="AQ5455" s="1"/>
      <c r="AR5455" s="1"/>
      <c r="AS5455" s="1"/>
      <c r="AT5455" s="1"/>
      <c r="AU5455" s="1"/>
      <c r="AV5455" s="1"/>
      <c r="AW5455" s="1"/>
      <c r="AX5455" s="1"/>
      <c r="AY5455" s="1"/>
      <c r="AZ5455" s="1"/>
      <c r="BA5455" s="1"/>
      <c r="BB5455" s="1"/>
      <c r="BC5455" s="1"/>
      <c r="BD5455" s="1"/>
      <c r="BE5455" s="1"/>
      <c r="BF5455" s="1"/>
      <c r="BG5455" s="1"/>
      <c r="BH5455" s="1"/>
    </row>
    <row r="5456" spans="4:60" x14ac:dyDescent="0.2">
      <c r="D5456" s="23"/>
      <c r="F5456" s="1"/>
      <c r="H5456" s="1"/>
      <c r="Q5456" s="1"/>
      <c r="R5456" s="1"/>
      <c r="S5456" s="1"/>
      <c r="T5456" s="1"/>
      <c r="U5456" s="1"/>
      <c r="V5456" s="1"/>
      <c r="W5456" s="1"/>
      <c r="X5456" s="1"/>
      <c r="Y5456" s="1"/>
      <c r="Z5456" s="1"/>
      <c r="AA5456" s="1"/>
      <c r="AB5456" s="1"/>
      <c r="AC5456" s="1"/>
      <c r="AD5456" s="1"/>
      <c r="AE5456" s="1"/>
      <c r="AF5456" s="1"/>
      <c r="AG5456" s="1"/>
      <c r="AH5456" s="1"/>
      <c r="AI5456" s="1"/>
      <c r="AJ5456" s="1"/>
      <c r="AK5456" s="1"/>
      <c r="AL5456" s="1"/>
      <c r="AM5456" s="1"/>
      <c r="AN5456" s="1"/>
      <c r="AO5456" s="1"/>
      <c r="AP5456" s="1"/>
      <c r="AQ5456" s="1"/>
      <c r="AR5456" s="1"/>
      <c r="AS5456" s="1"/>
      <c r="AT5456" s="1"/>
      <c r="AU5456" s="1"/>
      <c r="AV5456" s="1"/>
      <c r="AW5456" s="1"/>
      <c r="AX5456" s="1"/>
      <c r="AY5456" s="1"/>
      <c r="AZ5456" s="1"/>
      <c r="BA5456" s="1"/>
      <c r="BB5456" s="1"/>
      <c r="BC5456" s="1"/>
      <c r="BD5456" s="1"/>
      <c r="BE5456" s="1"/>
      <c r="BF5456" s="1"/>
      <c r="BG5456" s="1"/>
      <c r="BH5456" s="1"/>
    </row>
    <row r="5457" spans="4:60" x14ac:dyDescent="0.2">
      <c r="D5457" s="23"/>
      <c r="F5457" s="1"/>
      <c r="H5457" s="1"/>
      <c r="I5457" s="26"/>
      <c r="J5457" s="26"/>
      <c r="K5457" s="26"/>
      <c r="L5457" s="26"/>
      <c r="M5457" s="26"/>
      <c r="N5457" s="26"/>
      <c r="O5457" s="26"/>
      <c r="P5457" s="26"/>
      <c r="Q5457" s="26"/>
      <c r="R5457" s="26"/>
      <c r="S5457" s="26"/>
      <c r="T5457" s="26"/>
      <c r="U5457" s="26"/>
      <c r="V5457" s="26"/>
      <c r="W5457" s="26"/>
      <c r="X5457" s="26"/>
      <c r="Y5457" s="26"/>
      <c r="Z5457" s="26"/>
      <c r="AA5457" s="26"/>
      <c r="AB5457" s="26"/>
      <c r="AC5457" s="26"/>
      <c r="AD5457" s="26"/>
      <c r="AE5457" s="26"/>
      <c r="AF5457" s="26"/>
      <c r="AG5457" s="26"/>
      <c r="AH5457" s="26"/>
      <c r="AI5457" s="26"/>
      <c r="AJ5457" s="26"/>
      <c r="AK5457" s="26"/>
      <c r="AL5457" s="26"/>
      <c r="AM5457" s="26"/>
      <c r="AN5457" s="26"/>
      <c r="AO5457" s="26"/>
      <c r="AP5457" s="26"/>
      <c r="AQ5457" s="26"/>
      <c r="AR5457" s="26"/>
      <c r="AS5457" s="26"/>
      <c r="AT5457" s="26"/>
      <c r="AU5457" s="26"/>
      <c r="AV5457" s="26"/>
      <c r="AW5457" s="26"/>
      <c r="AX5457" s="26"/>
      <c r="AY5457" s="26"/>
      <c r="AZ5457" s="26"/>
      <c r="BA5457" s="26"/>
      <c r="BB5457" s="26"/>
      <c r="BC5457" s="26"/>
      <c r="BD5457" s="26"/>
      <c r="BE5457" s="26"/>
      <c r="BF5457" s="26"/>
      <c r="BG5457" s="26"/>
      <c r="BH5457" s="26"/>
    </row>
    <row r="5458" spans="4:60" x14ac:dyDescent="0.2">
      <c r="D5458" s="23"/>
      <c r="F5458" s="28"/>
      <c r="H5458" s="1"/>
      <c r="Q5458" s="1"/>
      <c r="R5458" s="1"/>
      <c r="S5458" s="1"/>
      <c r="T5458" s="1"/>
      <c r="U5458" s="1"/>
      <c r="V5458" s="1"/>
      <c r="W5458" s="1"/>
      <c r="X5458" s="1"/>
      <c r="Y5458" s="1"/>
      <c r="Z5458" s="1"/>
      <c r="AA5458" s="1"/>
      <c r="AB5458" s="1"/>
      <c r="AC5458" s="1"/>
      <c r="AD5458" s="1"/>
      <c r="AE5458" s="1"/>
      <c r="AF5458" s="1"/>
      <c r="AG5458" s="1"/>
      <c r="AH5458" s="1"/>
      <c r="AI5458" s="1"/>
      <c r="AJ5458" s="1"/>
      <c r="AK5458" s="1"/>
      <c r="AL5458" s="1"/>
      <c r="AM5458" s="1"/>
      <c r="AN5458" s="1"/>
      <c r="AO5458" s="1"/>
      <c r="AP5458" s="1"/>
      <c r="AQ5458" s="1"/>
      <c r="AR5458" s="1"/>
      <c r="AS5458" s="1"/>
      <c r="AT5458" s="1"/>
      <c r="AU5458" s="1"/>
      <c r="AV5458" s="1"/>
      <c r="AW5458" s="1"/>
      <c r="AX5458" s="1"/>
      <c r="AY5458" s="1"/>
      <c r="AZ5458" s="1"/>
      <c r="BA5458" s="1"/>
      <c r="BB5458" s="1"/>
      <c r="BC5458" s="1"/>
      <c r="BD5458" s="1"/>
      <c r="BE5458" s="1"/>
      <c r="BF5458" s="1"/>
      <c r="BG5458" s="1"/>
      <c r="BH5458" s="1"/>
    </row>
    <row r="5459" spans="4:60" x14ac:dyDescent="0.2">
      <c r="D5459" s="23"/>
      <c r="F5459" s="28"/>
      <c r="H5459" s="1"/>
      <c r="I5459" s="29"/>
      <c r="J5459" s="29"/>
      <c r="K5459" s="29"/>
      <c r="L5459" s="29"/>
      <c r="M5459" s="29"/>
      <c r="N5459" s="29"/>
      <c r="O5459" s="29"/>
      <c r="P5459" s="29"/>
      <c r="Q5459" s="29"/>
      <c r="R5459" s="29"/>
      <c r="S5459" s="29"/>
      <c r="T5459" s="29"/>
      <c r="U5459" s="29"/>
      <c r="V5459" s="29"/>
      <c r="W5459" s="29"/>
      <c r="X5459" s="29"/>
      <c r="Y5459" s="29"/>
      <c r="Z5459" s="29"/>
      <c r="AA5459" s="29"/>
      <c r="AB5459" s="29"/>
      <c r="AC5459" s="29"/>
      <c r="AD5459" s="29"/>
      <c r="AE5459" s="29"/>
      <c r="AF5459" s="29"/>
      <c r="AG5459" s="29"/>
      <c r="AH5459" s="29"/>
      <c r="AI5459" s="29"/>
      <c r="AJ5459" s="29"/>
      <c r="AK5459" s="29"/>
      <c r="AL5459" s="29"/>
      <c r="AM5459" s="29"/>
      <c r="AN5459" s="29"/>
      <c r="AO5459" s="29"/>
      <c r="AP5459" s="29"/>
      <c r="AQ5459" s="29"/>
      <c r="AR5459" s="29"/>
      <c r="AS5459" s="29"/>
      <c r="AT5459" s="29"/>
      <c r="AU5459" s="29"/>
      <c r="AV5459" s="29"/>
      <c r="AW5459" s="29"/>
      <c r="AX5459" s="29"/>
      <c r="AY5459" s="29"/>
      <c r="AZ5459" s="29"/>
      <c r="BA5459" s="29"/>
      <c r="BB5459" s="29"/>
      <c r="BC5459" s="29"/>
      <c r="BD5459" s="29"/>
      <c r="BE5459" s="29"/>
      <c r="BF5459" s="29"/>
      <c r="BG5459" s="29"/>
      <c r="BH5459" s="29"/>
    </row>
    <row r="5460" spans="4:60" x14ac:dyDescent="0.2">
      <c r="D5460" s="23"/>
      <c r="F5460" s="28"/>
      <c r="H5460" s="30"/>
      <c r="I5460" s="30"/>
      <c r="J5460" s="30"/>
      <c r="K5460" s="30"/>
      <c r="L5460" s="30"/>
      <c r="M5460" s="30"/>
      <c r="N5460" s="30"/>
      <c r="O5460" s="30"/>
      <c r="P5460" s="30"/>
      <c r="Q5460" s="30"/>
      <c r="R5460" s="30"/>
      <c r="S5460" s="30"/>
      <c r="T5460" s="30"/>
      <c r="U5460" s="30"/>
      <c r="V5460" s="30"/>
      <c r="W5460" s="30"/>
      <c r="X5460" s="30"/>
      <c r="Y5460" s="30"/>
      <c r="Z5460" s="30"/>
      <c r="AA5460" s="30"/>
      <c r="AB5460" s="30"/>
      <c r="AC5460" s="30"/>
      <c r="AD5460" s="30"/>
      <c r="AE5460" s="30"/>
      <c r="AF5460" s="30"/>
      <c r="AG5460" s="30"/>
      <c r="AH5460" s="30"/>
      <c r="AI5460" s="30"/>
      <c r="AJ5460" s="30"/>
      <c r="AK5460" s="30"/>
      <c r="AL5460" s="30"/>
      <c r="AM5460" s="30"/>
      <c r="AN5460" s="30"/>
      <c r="AO5460" s="30"/>
      <c r="AP5460" s="30"/>
      <c r="AQ5460" s="30"/>
      <c r="AR5460" s="30"/>
      <c r="AS5460" s="30"/>
      <c r="AT5460" s="30"/>
      <c r="AU5460" s="30"/>
      <c r="AV5460" s="30"/>
      <c r="AW5460" s="30"/>
      <c r="AX5460" s="30"/>
      <c r="AY5460" s="30"/>
      <c r="AZ5460" s="30"/>
      <c r="BA5460" s="30"/>
      <c r="BB5460" s="30"/>
      <c r="BC5460" s="30"/>
      <c r="BD5460" s="30"/>
      <c r="BE5460" s="30"/>
      <c r="BF5460" s="30"/>
      <c r="BG5460" s="30"/>
      <c r="BH5460" s="30"/>
    </row>
    <row r="5461" spans="4:60" x14ac:dyDescent="0.2">
      <c r="D5461" s="23"/>
      <c r="F5461" s="28"/>
      <c r="H5461" s="1"/>
      <c r="Q5461" s="1"/>
      <c r="R5461" s="1"/>
      <c r="S5461" s="1"/>
      <c r="T5461" s="1"/>
      <c r="U5461" s="1"/>
      <c r="V5461" s="1"/>
      <c r="W5461" s="1"/>
      <c r="X5461" s="1"/>
      <c r="Y5461" s="1"/>
      <c r="Z5461" s="1"/>
      <c r="AA5461" s="1"/>
      <c r="AB5461" s="1"/>
      <c r="AC5461" s="1"/>
      <c r="AD5461" s="1"/>
      <c r="AE5461" s="1"/>
      <c r="AF5461" s="1"/>
      <c r="AG5461" s="1"/>
      <c r="AH5461" s="1"/>
      <c r="AI5461" s="1"/>
      <c r="AJ5461" s="1"/>
      <c r="AK5461" s="1"/>
      <c r="AL5461" s="1"/>
      <c r="AM5461" s="1"/>
      <c r="AN5461" s="1"/>
      <c r="AO5461" s="1"/>
      <c r="AP5461" s="1"/>
      <c r="AQ5461" s="1"/>
      <c r="AR5461" s="1"/>
      <c r="AS5461" s="1"/>
      <c r="AT5461" s="1"/>
      <c r="AU5461" s="1"/>
      <c r="AV5461" s="1"/>
      <c r="AW5461" s="1"/>
      <c r="AX5461" s="1"/>
      <c r="AY5461" s="1"/>
      <c r="AZ5461" s="1"/>
      <c r="BA5461" s="1"/>
      <c r="BB5461" s="1"/>
      <c r="BC5461" s="1"/>
      <c r="BD5461" s="1"/>
      <c r="BE5461" s="1"/>
      <c r="BF5461" s="1"/>
      <c r="BG5461" s="1"/>
      <c r="BH5461" s="1"/>
    </row>
    <row r="5462" spans="4:60" x14ac:dyDescent="0.2">
      <c r="D5462" s="23"/>
      <c r="F5462" s="1"/>
      <c r="H5462" s="1"/>
      <c r="Q5462" s="1"/>
      <c r="R5462" s="1"/>
      <c r="S5462" s="1"/>
      <c r="T5462" s="1"/>
      <c r="U5462" s="1"/>
      <c r="V5462" s="1"/>
      <c r="W5462" s="1"/>
      <c r="X5462" s="1"/>
      <c r="Y5462" s="1"/>
      <c r="Z5462" s="1"/>
      <c r="AA5462" s="1"/>
      <c r="AB5462" s="1"/>
      <c r="AC5462" s="1"/>
      <c r="AD5462" s="1"/>
      <c r="AE5462" s="1"/>
      <c r="AF5462" s="1"/>
      <c r="AG5462" s="1"/>
      <c r="AH5462" s="1"/>
      <c r="AI5462" s="1"/>
      <c r="AJ5462" s="1"/>
      <c r="AK5462" s="1"/>
      <c r="AL5462" s="1"/>
      <c r="AM5462" s="1"/>
      <c r="AN5462" s="1"/>
      <c r="AO5462" s="1"/>
      <c r="AP5462" s="1"/>
      <c r="AQ5462" s="1"/>
      <c r="AR5462" s="1"/>
      <c r="AS5462" s="1"/>
      <c r="AT5462" s="1"/>
      <c r="AU5462" s="1"/>
      <c r="AV5462" s="1"/>
      <c r="AW5462" s="1"/>
      <c r="AX5462" s="1"/>
      <c r="AY5462" s="1"/>
      <c r="AZ5462" s="1"/>
      <c r="BA5462" s="1"/>
      <c r="BB5462" s="1"/>
      <c r="BC5462" s="1"/>
      <c r="BD5462" s="1"/>
      <c r="BE5462" s="1"/>
      <c r="BF5462" s="1"/>
      <c r="BG5462" s="1"/>
      <c r="BH5462" s="1"/>
    </row>
    <row r="5463" spans="4:60" x14ac:dyDescent="0.2">
      <c r="D5463" s="23"/>
      <c r="F5463" s="1"/>
      <c r="H5463" s="1"/>
      <c r="I5463" s="26"/>
      <c r="J5463" s="26"/>
      <c r="K5463" s="26"/>
      <c r="L5463" s="26"/>
      <c r="M5463" s="26"/>
      <c r="N5463" s="26"/>
      <c r="O5463" s="26"/>
      <c r="P5463" s="26"/>
      <c r="Q5463" s="26"/>
      <c r="R5463" s="26"/>
      <c r="S5463" s="26"/>
      <c r="T5463" s="26"/>
      <c r="U5463" s="26"/>
      <c r="V5463" s="26"/>
      <c r="W5463" s="26"/>
      <c r="X5463" s="26"/>
      <c r="Y5463" s="26"/>
      <c r="Z5463" s="26"/>
      <c r="AA5463" s="26"/>
      <c r="AB5463" s="26"/>
      <c r="AC5463" s="26"/>
      <c r="AD5463" s="26"/>
      <c r="AE5463" s="26"/>
      <c r="AF5463" s="26"/>
      <c r="AG5463" s="26"/>
      <c r="AH5463" s="26"/>
      <c r="AI5463" s="26"/>
      <c r="AJ5463" s="26"/>
      <c r="AK5463" s="26"/>
      <c r="AL5463" s="26"/>
      <c r="AM5463" s="26"/>
      <c r="AN5463" s="26"/>
      <c r="AO5463" s="26"/>
      <c r="AP5463" s="26"/>
      <c r="AQ5463" s="26"/>
      <c r="AR5463" s="26"/>
      <c r="AS5463" s="26"/>
      <c r="AT5463" s="26"/>
      <c r="AU5463" s="26"/>
      <c r="AV5463" s="26"/>
      <c r="AW5463" s="26"/>
      <c r="AX5463" s="26"/>
      <c r="AY5463" s="26"/>
      <c r="AZ5463" s="26"/>
      <c r="BA5463" s="26"/>
      <c r="BB5463" s="26"/>
      <c r="BC5463" s="26"/>
      <c r="BD5463" s="26"/>
      <c r="BE5463" s="26"/>
      <c r="BF5463" s="26"/>
      <c r="BG5463" s="26"/>
      <c r="BH5463" s="26"/>
    </row>
    <row r="5464" spans="4:60" x14ac:dyDescent="0.2">
      <c r="D5464" s="23"/>
      <c r="F5464" s="28"/>
      <c r="H5464" s="1"/>
      <c r="Q5464" s="1"/>
      <c r="R5464" s="1"/>
      <c r="S5464" s="1"/>
      <c r="T5464" s="1"/>
      <c r="U5464" s="1"/>
      <c r="V5464" s="1"/>
      <c r="W5464" s="1"/>
      <c r="X5464" s="1"/>
      <c r="Y5464" s="1"/>
      <c r="Z5464" s="1"/>
      <c r="AA5464" s="1"/>
      <c r="AB5464" s="1"/>
      <c r="AC5464" s="1"/>
      <c r="AD5464" s="1"/>
      <c r="AE5464" s="1"/>
      <c r="AF5464" s="1"/>
      <c r="AG5464" s="1"/>
      <c r="AH5464" s="1"/>
      <c r="AI5464" s="1"/>
      <c r="AJ5464" s="1"/>
      <c r="AK5464" s="1"/>
      <c r="AL5464" s="1"/>
      <c r="AM5464" s="1"/>
      <c r="AN5464" s="1"/>
      <c r="AO5464" s="1"/>
      <c r="AP5464" s="1"/>
      <c r="AQ5464" s="1"/>
      <c r="AR5464" s="1"/>
      <c r="AS5464" s="1"/>
      <c r="AT5464" s="1"/>
      <c r="AU5464" s="1"/>
      <c r="AV5464" s="1"/>
      <c r="AW5464" s="1"/>
      <c r="AX5464" s="1"/>
      <c r="AY5464" s="1"/>
      <c r="AZ5464" s="1"/>
      <c r="BA5464" s="1"/>
      <c r="BB5464" s="1"/>
      <c r="BC5464" s="1"/>
      <c r="BD5464" s="1"/>
      <c r="BE5464" s="1"/>
      <c r="BF5464" s="1"/>
      <c r="BG5464" s="1"/>
      <c r="BH5464" s="1"/>
    </row>
    <row r="5465" spans="4:60" x14ac:dyDescent="0.2">
      <c r="D5465" s="23"/>
      <c r="F5465" s="28"/>
      <c r="H5465" s="1"/>
      <c r="I5465" s="29"/>
      <c r="J5465" s="29"/>
      <c r="K5465" s="29"/>
      <c r="L5465" s="29"/>
      <c r="M5465" s="29"/>
      <c r="N5465" s="29"/>
      <c r="O5465" s="29"/>
      <c r="P5465" s="29"/>
      <c r="Q5465" s="29"/>
      <c r="R5465" s="29"/>
      <c r="S5465" s="29"/>
      <c r="T5465" s="29"/>
      <c r="U5465" s="29"/>
      <c r="V5465" s="29"/>
      <c r="W5465" s="29"/>
      <c r="X5465" s="29"/>
      <c r="Y5465" s="29"/>
      <c r="Z5465" s="29"/>
      <c r="AA5465" s="29"/>
      <c r="AB5465" s="29"/>
      <c r="AC5465" s="29"/>
      <c r="AD5465" s="29"/>
      <c r="AE5465" s="29"/>
      <c r="AF5465" s="29"/>
      <c r="AG5465" s="29"/>
      <c r="AH5465" s="29"/>
      <c r="AI5465" s="29"/>
      <c r="AJ5465" s="29"/>
      <c r="AK5465" s="29"/>
      <c r="AL5465" s="29"/>
      <c r="AM5465" s="29"/>
      <c r="AN5465" s="29"/>
      <c r="AO5465" s="29"/>
      <c r="AP5465" s="29"/>
      <c r="AQ5465" s="29"/>
      <c r="AR5465" s="29"/>
      <c r="AS5465" s="29"/>
      <c r="AT5465" s="29"/>
      <c r="AU5465" s="29"/>
      <c r="AV5465" s="29"/>
      <c r="AW5465" s="29"/>
      <c r="AX5465" s="29"/>
      <c r="AY5465" s="29"/>
      <c r="AZ5465" s="29"/>
      <c r="BA5465" s="29"/>
      <c r="BB5465" s="29"/>
      <c r="BC5465" s="29"/>
      <c r="BD5465" s="29"/>
      <c r="BE5465" s="29"/>
      <c r="BF5465" s="29"/>
      <c r="BG5465" s="29"/>
      <c r="BH5465" s="29"/>
    </row>
    <row r="5466" spans="4:60" x14ac:dyDescent="0.2">
      <c r="D5466" s="23"/>
      <c r="F5466" s="28"/>
      <c r="H5466" s="30"/>
      <c r="I5466" s="30"/>
      <c r="J5466" s="30"/>
      <c r="K5466" s="30"/>
      <c r="L5466" s="30"/>
      <c r="M5466" s="30"/>
      <c r="N5466" s="30"/>
      <c r="O5466" s="30"/>
      <c r="P5466" s="30"/>
      <c r="Q5466" s="30"/>
      <c r="R5466" s="30"/>
      <c r="S5466" s="30"/>
      <c r="T5466" s="30"/>
      <c r="U5466" s="30"/>
      <c r="V5466" s="30"/>
      <c r="W5466" s="30"/>
      <c r="X5466" s="30"/>
      <c r="Y5466" s="30"/>
      <c r="Z5466" s="30"/>
      <c r="AA5466" s="30"/>
      <c r="AB5466" s="30"/>
      <c r="AC5466" s="30"/>
      <c r="AD5466" s="30"/>
      <c r="AE5466" s="30"/>
      <c r="AF5466" s="30"/>
      <c r="AG5466" s="30"/>
      <c r="AH5466" s="30"/>
      <c r="AI5466" s="30"/>
      <c r="AJ5466" s="30"/>
      <c r="AK5466" s="30"/>
      <c r="AL5466" s="30"/>
      <c r="AM5466" s="30"/>
      <c r="AN5466" s="30"/>
      <c r="AO5466" s="30"/>
      <c r="AP5466" s="30"/>
      <c r="AQ5466" s="30"/>
      <c r="AR5466" s="30"/>
      <c r="AS5466" s="30"/>
      <c r="AT5466" s="30"/>
      <c r="AU5466" s="30"/>
      <c r="AV5466" s="30"/>
      <c r="AW5466" s="30"/>
      <c r="AX5466" s="30"/>
      <c r="AY5466" s="30"/>
      <c r="AZ5466" s="30"/>
      <c r="BA5466" s="30"/>
      <c r="BB5466" s="30"/>
      <c r="BC5466" s="30"/>
      <c r="BD5466" s="30"/>
      <c r="BE5466" s="30"/>
      <c r="BF5466" s="30"/>
      <c r="BG5466" s="30"/>
      <c r="BH5466" s="30"/>
    </row>
    <row r="5467" spans="4:60" x14ac:dyDescent="0.2">
      <c r="D5467" s="23"/>
      <c r="F5467" s="28"/>
      <c r="H5467" s="1"/>
      <c r="Q5467" s="1"/>
      <c r="R5467" s="1"/>
      <c r="S5467" s="1"/>
      <c r="T5467" s="1"/>
      <c r="U5467" s="1"/>
      <c r="V5467" s="1"/>
      <c r="W5467" s="1"/>
      <c r="X5467" s="1"/>
      <c r="Y5467" s="1"/>
      <c r="Z5467" s="1"/>
      <c r="AA5467" s="1"/>
      <c r="AB5467" s="1"/>
      <c r="AC5467" s="1"/>
      <c r="AD5467" s="1"/>
      <c r="AE5467" s="1"/>
      <c r="AF5467" s="1"/>
      <c r="AG5467" s="1"/>
      <c r="AH5467" s="1"/>
      <c r="AI5467" s="1"/>
      <c r="AJ5467" s="1"/>
      <c r="AK5467" s="1"/>
      <c r="AL5467" s="1"/>
      <c r="AM5467" s="1"/>
      <c r="AN5467" s="1"/>
      <c r="AO5467" s="1"/>
      <c r="AP5467" s="1"/>
      <c r="AQ5467" s="1"/>
      <c r="AR5467" s="1"/>
      <c r="AS5467" s="1"/>
      <c r="AT5467" s="1"/>
      <c r="AU5467" s="1"/>
      <c r="AV5467" s="1"/>
      <c r="AW5467" s="1"/>
      <c r="AX5467" s="1"/>
      <c r="AY5467" s="1"/>
      <c r="AZ5467" s="1"/>
      <c r="BA5467" s="1"/>
      <c r="BB5467" s="1"/>
      <c r="BC5467" s="1"/>
      <c r="BD5467" s="1"/>
      <c r="BE5467" s="1"/>
      <c r="BF5467" s="1"/>
      <c r="BG5467" s="1"/>
      <c r="BH5467" s="1"/>
    </row>
    <row r="5468" spans="4:60" x14ac:dyDescent="0.2">
      <c r="D5468" s="23"/>
      <c r="F5468" s="1"/>
      <c r="H5468" s="1"/>
      <c r="Q5468" s="1"/>
      <c r="R5468" s="1"/>
      <c r="S5468" s="1"/>
      <c r="T5468" s="1"/>
      <c r="U5468" s="1"/>
      <c r="V5468" s="1"/>
      <c r="W5468" s="1"/>
      <c r="X5468" s="1"/>
      <c r="Y5468" s="1"/>
      <c r="Z5468" s="1"/>
      <c r="AA5468" s="1"/>
      <c r="AB5468" s="1"/>
      <c r="AC5468" s="1"/>
      <c r="AD5468" s="1"/>
      <c r="AE5468" s="1"/>
      <c r="AF5468" s="1"/>
      <c r="AG5468" s="1"/>
      <c r="AH5468" s="1"/>
      <c r="AI5468" s="1"/>
      <c r="AJ5468" s="1"/>
      <c r="AK5468" s="1"/>
      <c r="AL5468" s="1"/>
      <c r="AM5468" s="1"/>
      <c r="AN5468" s="1"/>
      <c r="AO5468" s="1"/>
      <c r="AP5468" s="1"/>
      <c r="AQ5468" s="1"/>
      <c r="AR5468" s="1"/>
      <c r="AS5468" s="1"/>
      <c r="AT5468" s="1"/>
      <c r="AU5468" s="1"/>
      <c r="AV5468" s="1"/>
      <c r="AW5468" s="1"/>
      <c r="AX5468" s="1"/>
      <c r="AY5468" s="1"/>
      <c r="AZ5468" s="1"/>
      <c r="BA5468" s="1"/>
      <c r="BB5468" s="1"/>
      <c r="BC5468" s="1"/>
      <c r="BD5468" s="1"/>
      <c r="BE5468" s="1"/>
      <c r="BF5468" s="1"/>
      <c r="BG5468" s="1"/>
      <c r="BH5468" s="1"/>
    </row>
    <row r="5469" spans="4:60" x14ac:dyDescent="0.2">
      <c r="D5469" s="23"/>
      <c r="F5469" s="1"/>
      <c r="H5469" s="1"/>
      <c r="I5469" s="26"/>
      <c r="J5469" s="26"/>
      <c r="K5469" s="26"/>
      <c r="L5469" s="26"/>
      <c r="M5469" s="26"/>
      <c r="N5469" s="26"/>
      <c r="O5469" s="26"/>
      <c r="P5469" s="26"/>
      <c r="Q5469" s="26"/>
      <c r="R5469" s="26"/>
      <c r="S5469" s="26"/>
      <c r="T5469" s="26"/>
      <c r="U5469" s="26"/>
      <c r="V5469" s="26"/>
      <c r="W5469" s="26"/>
      <c r="X5469" s="26"/>
      <c r="Y5469" s="26"/>
      <c r="Z5469" s="26"/>
      <c r="AA5469" s="26"/>
      <c r="AB5469" s="26"/>
      <c r="AC5469" s="26"/>
      <c r="AD5469" s="26"/>
      <c r="AE5469" s="26"/>
      <c r="AF5469" s="26"/>
      <c r="AG5469" s="26"/>
      <c r="AH5469" s="26"/>
      <c r="AI5469" s="26"/>
      <c r="AJ5469" s="26"/>
      <c r="AK5469" s="26"/>
      <c r="AL5469" s="26"/>
      <c r="AM5469" s="26"/>
      <c r="AN5469" s="26"/>
      <c r="AO5469" s="26"/>
      <c r="AP5469" s="26"/>
      <c r="AQ5469" s="26"/>
      <c r="AR5469" s="26"/>
      <c r="AS5469" s="26"/>
      <c r="AT5469" s="26"/>
      <c r="AU5469" s="26"/>
      <c r="AV5469" s="26"/>
      <c r="AW5469" s="26"/>
      <c r="AX5469" s="26"/>
      <c r="AY5469" s="26"/>
      <c r="AZ5469" s="26"/>
      <c r="BA5469" s="26"/>
      <c r="BB5469" s="26"/>
      <c r="BC5469" s="26"/>
      <c r="BD5469" s="26"/>
      <c r="BE5469" s="26"/>
      <c r="BF5469" s="26"/>
      <c r="BG5469" s="26"/>
      <c r="BH5469" s="26"/>
    </row>
    <row r="5470" spans="4:60" x14ac:dyDescent="0.2">
      <c r="D5470" s="23"/>
      <c r="F5470" s="28"/>
      <c r="H5470" s="1"/>
      <c r="Q5470" s="1"/>
      <c r="R5470" s="1"/>
      <c r="S5470" s="1"/>
      <c r="T5470" s="1"/>
      <c r="U5470" s="1"/>
      <c r="V5470" s="1"/>
      <c r="W5470" s="1"/>
      <c r="X5470" s="1"/>
      <c r="Y5470" s="1"/>
      <c r="Z5470" s="1"/>
      <c r="AA5470" s="1"/>
      <c r="AB5470" s="1"/>
      <c r="AC5470" s="1"/>
      <c r="AD5470" s="1"/>
      <c r="AE5470" s="1"/>
      <c r="AF5470" s="1"/>
      <c r="AG5470" s="1"/>
      <c r="AH5470" s="1"/>
      <c r="AI5470" s="1"/>
      <c r="AJ5470" s="1"/>
      <c r="AK5470" s="1"/>
      <c r="AL5470" s="1"/>
      <c r="AM5470" s="1"/>
      <c r="AN5470" s="1"/>
      <c r="AO5470" s="1"/>
      <c r="AP5470" s="1"/>
      <c r="AQ5470" s="1"/>
      <c r="AR5470" s="1"/>
      <c r="AS5470" s="1"/>
      <c r="AT5470" s="1"/>
      <c r="AU5470" s="1"/>
      <c r="AV5470" s="1"/>
      <c r="AW5470" s="1"/>
      <c r="AX5470" s="1"/>
      <c r="AY5470" s="1"/>
      <c r="AZ5470" s="1"/>
      <c r="BA5470" s="1"/>
      <c r="BB5470" s="1"/>
      <c r="BC5470" s="1"/>
      <c r="BD5470" s="1"/>
      <c r="BE5470" s="1"/>
      <c r="BF5470" s="1"/>
      <c r="BG5470" s="1"/>
      <c r="BH5470" s="1"/>
    </row>
    <row r="5471" spans="4:60" x14ac:dyDescent="0.2">
      <c r="D5471" s="23"/>
      <c r="F5471" s="28"/>
      <c r="H5471" s="1"/>
      <c r="I5471" s="29"/>
      <c r="J5471" s="29"/>
      <c r="K5471" s="29"/>
      <c r="L5471" s="29"/>
      <c r="M5471" s="29"/>
      <c r="N5471" s="29"/>
      <c r="O5471" s="29"/>
      <c r="P5471" s="29"/>
      <c r="Q5471" s="29"/>
      <c r="R5471" s="29"/>
      <c r="S5471" s="29"/>
      <c r="T5471" s="29"/>
      <c r="U5471" s="29"/>
      <c r="V5471" s="29"/>
      <c r="W5471" s="29"/>
      <c r="X5471" s="29"/>
      <c r="Y5471" s="29"/>
      <c r="Z5471" s="29"/>
      <c r="AA5471" s="29"/>
      <c r="AB5471" s="29"/>
      <c r="AC5471" s="29"/>
      <c r="AD5471" s="29"/>
      <c r="AE5471" s="29"/>
      <c r="AF5471" s="29"/>
      <c r="AG5471" s="29"/>
      <c r="AH5471" s="29"/>
      <c r="AI5471" s="29"/>
      <c r="AJ5471" s="29"/>
      <c r="AK5471" s="29"/>
      <c r="AL5471" s="29"/>
      <c r="AM5471" s="29"/>
      <c r="AN5471" s="29"/>
      <c r="AO5471" s="29"/>
      <c r="AP5471" s="29"/>
      <c r="AQ5471" s="29"/>
      <c r="AR5471" s="29"/>
      <c r="AS5471" s="29"/>
      <c r="AT5471" s="29"/>
      <c r="AU5471" s="29"/>
      <c r="AV5471" s="29"/>
      <c r="AW5471" s="29"/>
      <c r="AX5471" s="29"/>
      <c r="AY5471" s="29"/>
      <c r="AZ5471" s="29"/>
      <c r="BA5471" s="29"/>
      <c r="BB5471" s="29"/>
      <c r="BC5471" s="29"/>
      <c r="BD5471" s="29"/>
      <c r="BE5471" s="29"/>
      <c r="BF5471" s="29"/>
      <c r="BG5471" s="29"/>
      <c r="BH5471" s="29"/>
    </row>
    <row r="5472" spans="4:60" x14ac:dyDescent="0.2">
      <c r="D5472" s="23"/>
      <c r="F5472" s="28"/>
      <c r="H5472" s="30"/>
      <c r="I5472" s="30"/>
      <c r="J5472" s="30"/>
      <c r="K5472" s="30"/>
      <c r="L5472" s="30"/>
      <c r="M5472" s="30"/>
      <c r="N5472" s="30"/>
      <c r="O5472" s="30"/>
      <c r="P5472" s="30"/>
      <c r="Q5472" s="30"/>
      <c r="R5472" s="30"/>
      <c r="S5472" s="30"/>
      <c r="T5472" s="30"/>
      <c r="U5472" s="30"/>
      <c r="V5472" s="30"/>
      <c r="W5472" s="30"/>
      <c r="X5472" s="30"/>
      <c r="Y5472" s="30"/>
      <c r="Z5472" s="30"/>
      <c r="AA5472" s="30"/>
      <c r="AB5472" s="30"/>
      <c r="AC5472" s="30"/>
      <c r="AD5472" s="30"/>
      <c r="AE5472" s="30"/>
      <c r="AF5472" s="30"/>
      <c r="AG5472" s="30"/>
      <c r="AH5472" s="30"/>
      <c r="AI5472" s="30"/>
      <c r="AJ5472" s="30"/>
      <c r="AK5472" s="30"/>
      <c r="AL5472" s="30"/>
      <c r="AM5472" s="30"/>
      <c r="AN5472" s="30"/>
      <c r="AO5472" s="30"/>
      <c r="AP5472" s="30"/>
      <c r="AQ5472" s="30"/>
      <c r="AR5472" s="30"/>
      <c r="AS5472" s="30"/>
      <c r="AT5472" s="30"/>
      <c r="AU5472" s="30"/>
      <c r="AV5472" s="30"/>
      <c r="AW5472" s="30"/>
      <c r="AX5472" s="30"/>
      <c r="AY5472" s="30"/>
      <c r="AZ5472" s="30"/>
      <c r="BA5472" s="30"/>
      <c r="BB5472" s="30"/>
      <c r="BC5472" s="30"/>
      <c r="BD5472" s="30"/>
      <c r="BE5472" s="30"/>
      <c r="BF5472" s="30"/>
      <c r="BG5472" s="30"/>
      <c r="BH5472" s="30"/>
    </row>
    <row r="5473" spans="4:60" x14ac:dyDescent="0.2">
      <c r="D5473" s="23"/>
      <c r="F5473" s="28"/>
      <c r="H5473" s="1"/>
      <c r="Q5473" s="1"/>
      <c r="R5473" s="1"/>
      <c r="S5473" s="1"/>
      <c r="T5473" s="1"/>
      <c r="U5473" s="1"/>
      <c r="V5473" s="1"/>
      <c r="W5473" s="1"/>
      <c r="X5473" s="1"/>
      <c r="Y5473" s="1"/>
      <c r="Z5473" s="1"/>
      <c r="AA5473" s="1"/>
      <c r="AB5473" s="1"/>
      <c r="AC5473" s="1"/>
      <c r="AD5473" s="1"/>
      <c r="AE5473" s="1"/>
      <c r="AF5473" s="1"/>
      <c r="AG5473" s="1"/>
      <c r="AH5473" s="1"/>
      <c r="AI5473" s="1"/>
      <c r="AJ5473" s="1"/>
      <c r="AK5473" s="1"/>
      <c r="AL5473" s="1"/>
      <c r="AM5473" s="1"/>
      <c r="AN5473" s="1"/>
      <c r="AO5473" s="1"/>
      <c r="AP5473" s="1"/>
      <c r="AQ5473" s="1"/>
      <c r="AR5473" s="1"/>
      <c r="AS5473" s="1"/>
      <c r="AT5473" s="1"/>
      <c r="AU5473" s="1"/>
      <c r="AV5473" s="1"/>
      <c r="AW5473" s="1"/>
      <c r="AX5473" s="1"/>
      <c r="AY5473" s="1"/>
      <c r="AZ5473" s="1"/>
      <c r="BA5473" s="1"/>
      <c r="BB5473" s="1"/>
      <c r="BC5473" s="1"/>
      <c r="BD5473" s="1"/>
      <c r="BE5473" s="1"/>
      <c r="BF5473" s="1"/>
      <c r="BG5473" s="1"/>
      <c r="BH5473" s="1"/>
    </row>
    <row r="5474" spans="4:60" x14ac:dyDescent="0.2">
      <c r="D5474" s="23"/>
      <c r="F5474" s="1"/>
      <c r="H5474" s="1"/>
      <c r="Q5474" s="1"/>
      <c r="R5474" s="1"/>
      <c r="S5474" s="1"/>
      <c r="T5474" s="1"/>
      <c r="U5474" s="1"/>
      <c r="V5474" s="1"/>
      <c r="W5474" s="1"/>
      <c r="X5474" s="1"/>
      <c r="Y5474" s="1"/>
      <c r="Z5474" s="1"/>
      <c r="AA5474" s="1"/>
      <c r="AB5474" s="1"/>
      <c r="AC5474" s="1"/>
      <c r="AD5474" s="1"/>
      <c r="AE5474" s="1"/>
      <c r="AF5474" s="1"/>
      <c r="AG5474" s="1"/>
      <c r="AH5474" s="1"/>
      <c r="AI5474" s="1"/>
      <c r="AJ5474" s="1"/>
      <c r="AK5474" s="1"/>
      <c r="AL5474" s="1"/>
      <c r="AM5474" s="1"/>
      <c r="AN5474" s="1"/>
      <c r="AO5474" s="1"/>
      <c r="AP5474" s="1"/>
      <c r="AQ5474" s="1"/>
      <c r="AR5474" s="1"/>
      <c r="AS5474" s="1"/>
      <c r="AT5474" s="1"/>
      <c r="AU5474" s="1"/>
      <c r="AV5474" s="1"/>
      <c r="AW5474" s="1"/>
      <c r="AX5474" s="1"/>
      <c r="AY5474" s="1"/>
      <c r="AZ5474" s="1"/>
      <c r="BA5474" s="1"/>
      <c r="BB5474" s="1"/>
      <c r="BC5474" s="1"/>
      <c r="BD5474" s="1"/>
      <c r="BE5474" s="1"/>
      <c r="BF5474" s="1"/>
      <c r="BG5474" s="1"/>
      <c r="BH5474" s="1"/>
    </row>
    <row r="5475" spans="4:60" x14ac:dyDescent="0.2">
      <c r="D5475" s="23"/>
      <c r="F5475" s="1"/>
      <c r="H5475" s="1"/>
      <c r="I5475" s="26"/>
      <c r="J5475" s="26"/>
      <c r="K5475" s="26"/>
      <c r="L5475" s="26"/>
      <c r="M5475" s="26"/>
      <c r="N5475" s="26"/>
      <c r="O5475" s="26"/>
      <c r="P5475" s="26"/>
      <c r="Q5475" s="26"/>
      <c r="R5475" s="26"/>
      <c r="S5475" s="26"/>
      <c r="T5475" s="26"/>
      <c r="U5475" s="26"/>
      <c r="V5475" s="26"/>
      <c r="W5475" s="26"/>
      <c r="X5475" s="26"/>
      <c r="Y5475" s="26"/>
      <c r="Z5475" s="26"/>
      <c r="AA5475" s="26"/>
      <c r="AB5475" s="26"/>
      <c r="AC5475" s="26"/>
      <c r="AD5475" s="26"/>
      <c r="AE5475" s="26"/>
      <c r="AF5475" s="26"/>
      <c r="AG5475" s="26"/>
      <c r="AH5475" s="26"/>
      <c r="AI5475" s="26"/>
      <c r="AJ5475" s="26"/>
      <c r="AK5475" s="26"/>
      <c r="AL5475" s="26"/>
      <c r="AM5475" s="26"/>
      <c r="AN5475" s="26"/>
      <c r="AO5475" s="26"/>
      <c r="AP5475" s="26"/>
      <c r="AQ5475" s="26"/>
      <c r="AR5475" s="26"/>
      <c r="AS5475" s="26"/>
      <c r="AT5475" s="26"/>
      <c r="AU5475" s="26"/>
      <c r="AV5475" s="26"/>
      <c r="AW5475" s="26"/>
      <c r="AX5475" s="26"/>
      <c r="AY5475" s="26"/>
      <c r="AZ5475" s="26"/>
      <c r="BA5475" s="26"/>
      <c r="BB5475" s="26"/>
      <c r="BC5475" s="26"/>
      <c r="BD5475" s="26"/>
      <c r="BE5475" s="26"/>
      <c r="BF5475" s="26"/>
      <c r="BG5475" s="26"/>
      <c r="BH5475" s="26"/>
    </row>
    <row r="5476" spans="4:60" x14ac:dyDescent="0.2">
      <c r="D5476" s="23"/>
      <c r="F5476" s="28"/>
      <c r="H5476" s="1"/>
      <c r="Q5476" s="1"/>
      <c r="R5476" s="1"/>
      <c r="S5476" s="1"/>
      <c r="T5476" s="1"/>
      <c r="U5476" s="1"/>
      <c r="V5476" s="1"/>
      <c r="W5476" s="1"/>
      <c r="X5476" s="1"/>
      <c r="Y5476" s="1"/>
      <c r="Z5476" s="1"/>
      <c r="AA5476" s="1"/>
      <c r="AB5476" s="1"/>
      <c r="AC5476" s="1"/>
      <c r="AD5476" s="1"/>
      <c r="AE5476" s="1"/>
      <c r="AF5476" s="1"/>
      <c r="AG5476" s="1"/>
      <c r="AH5476" s="1"/>
      <c r="AI5476" s="1"/>
      <c r="AJ5476" s="1"/>
      <c r="AK5476" s="1"/>
      <c r="AL5476" s="1"/>
      <c r="AM5476" s="1"/>
      <c r="AN5476" s="1"/>
      <c r="AO5476" s="1"/>
      <c r="AP5476" s="1"/>
      <c r="AQ5476" s="1"/>
      <c r="AR5476" s="1"/>
      <c r="AS5476" s="1"/>
      <c r="AT5476" s="1"/>
      <c r="AU5476" s="1"/>
      <c r="AV5476" s="1"/>
      <c r="AW5476" s="1"/>
      <c r="AX5476" s="1"/>
      <c r="AY5476" s="1"/>
      <c r="AZ5476" s="1"/>
      <c r="BA5476" s="1"/>
      <c r="BB5476" s="1"/>
      <c r="BC5476" s="1"/>
      <c r="BD5476" s="1"/>
      <c r="BE5476" s="1"/>
      <c r="BF5476" s="1"/>
      <c r="BG5476" s="1"/>
      <c r="BH5476" s="1"/>
    </row>
    <row r="5477" spans="4:60" x14ac:dyDescent="0.2">
      <c r="D5477" s="23"/>
      <c r="F5477" s="28"/>
      <c r="H5477" s="1"/>
      <c r="I5477" s="29"/>
      <c r="J5477" s="29"/>
      <c r="K5477" s="29"/>
      <c r="L5477" s="29"/>
      <c r="M5477" s="29"/>
      <c r="N5477" s="29"/>
      <c r="O5477" s="29"/>
      <c r="P5477" s="29"/>
      <c r="Q5477" s="29"/>
      <c r="R5477" s="29"/>
      <c r="S5477" s="29"/>
      <c r="T5477" s="29"/>
      <c r="U5477" s="29"/>
      <c r="V5477" s="29"/>
      <c r="W5477" s="29"/>
      <c r="X5477" s="29"/>
      <c r="Y5477" s="29"/>
      <c r="Z5477" s="29"/>
      <c r="AA5477" s="29"/>
      <c r="AB5477" s="29"/>
      <c r="AC5477" s="29"/>
      <c r="AD5477" s="29"/>
      <c r="AE5477" s="29"/>
      <c r="AF5477" s="29"/>
      <c r="AG5477" s="29"/>
      <c r="AH5477" s="29"/>
      <c r="AI5477" s="29"/>
      <c r="AJ5477" s="29"/>
      <c r="AK5477" s="29"/>
      <c r="AL5477" s="29"/>
      <c r="AM5477" s="29"/>
      <c r="AN5477" s="29"/>
      <c r="AO5477" s="29"/>
      <c r="AP5477" s="29"/>
      <c r="AQ5477" s="29"/>
      <c r="AR5477" s="29"/>
      <c r="AS5477" s="29"/>
      <c r="AT5477" s="29"/>
      <c r="AU5477" s="29"/>
      <c r="AV5477" s="29"/>
      <c r="AW5477" s="29"/>
      <c r="AX5477" s="29"/>
      <c r="AY5477" s="29"/>
      <c r="AZ5477" s="29"/>
      <c r="BA5477" s="29"/>
      <c r="BB5477" s="29"/>
      <c r="BC5477" s="29"/>
      <c r="BD5477" s="29"/>
      <c r="BE5477" s="29"/>
      <c r="BF5477" s="29"/>
      <c r="BG5477" s="29"/>
      <c r="BH5477" s="29"/>
    </row>
    <row r="5478" spans="4:60" x14ac:dyDescent="0.2">
      <c r="D5478" s="23"/>
      <c r="F5478" s="28"/>
      <c r="H5478" s="30"/>
      <c r="I5478" s="30"/>
      <c r="J5478" s="30"/>
      <c r="K5478" s="30"/>
      <c r="L5478" s="30"/>
      <c r="M5478" s="30"/>
      <c r="N5478" s="30"/>
      <c r="O5478" s="30"/>
      <c r="P5478" s="30"/>
      <c r="Q5478" s="30"/>
      <c r="R5478" s="30"/>
      <c r="S5478" s="30"/>
      <c r="T5478" s="30"/>
      <c r="U5478" s="30"/>
      <c r="V5478" s="30"/>
      <c r="W5478" s="30"/>
      <c r="X5478" s="30"/>
      <c r="Y5478" s="30"/>
      <c r="Z5478" s="30"/>
      <c r="AA5478" s="30"/>
      <c r="AB5478" s="30"/>
      <c r="AC5478" s="30"/>
      <c r="AD5478" s="30"/>
      <c r="AE5478" s="30"/>
      <c r="AF5478" s="30"/>
      <c r="AG5478" s="30"/>
      <c r="AH5478" s="30"/>
      <c r="AI5478" s="30"/>
      <c r="AJ5478" s="30"/>
      <c r="AK5478" s="30"/>
      <c r="AL5478" s="30"/>
      <c r="AM5478" s="30"/>
      <c r="AN5478" s="30"/>
      <c r="AO5478" s="30"/>
      <c r="AP5478" s="30"/>
      <c r="AQ5478" s="30"/>
      <c r="AR5478" s="30"/>
      <c r="AS5478" s="30"/>
      <c r="AT5478" s="30"/>
      <c r="AU5478" s="30"/>
      <c r="AV5478" s="30"/>
      <c r="AW5478" s="30"/>
      <c r="AX5478" s="30"/>
      <c r="AY5478" s="30"/>
      <c r="AZ5478" s="30"/>
      <c r="BA5478" s="30"/>
      <c r="BB5478" s="30"/>
      <c r="BC5478" s="30"/>
      <c r="BD5478" s="30"/>
      <c r="BE5478" s="30"/>
      <c r="BF5478" s="30"/>
      <c r="BG5478" s="30"/>
      <c r="BH5478" s="30"/>
    </row>
    <row r="5479" spans="4:60" x14ac:dyDescent="0.2">
      <c r="D5479" s="23"/>
      <c r="F5479" s="28"/>
      <c r="H5479" s="1"/>
      <c r="Q5479" s="1"/>
      <c r="R5479" s="1"/>
      <c r="S5479" s="1"/>
      <c r="T5479" s="1"/>
      <c r="U5479" s="1"/>
      <c r="V5479" s="1"/>
      <c r="W5479" s="1"/>
      <c r="X5479" s="1"/>
      <c r="Y5479" s="1"/>
      <c r="Z5479" s="1"/>
      <c r="AA5479" s="1"/>
      <c r="AB5479" s="1"/>
      <c r="AC5479" s="1"/>
      <c r="AD5479" s="1"/>
      <c r="AE5479" s="1"/>
      <c r="AF5479" s="1"/>
      <c r="AG5479" s="1"/>
      <c r="AH5479" s="1"/>
      <c r="AI5479" s="1"/>
      <c r="AJ5479" s="1"/>
      <c r="AK5479" s="1"/>
      <c r="AL5479" s="1"/>
      <c r="AM5479" s="1"/>
      <c r="AN5479" s="1"/>
      <c r="AO5479" s="1"/>
      <c r="AP5479" s="1"/>
      <c r="AQ5479" s="1"/>
      <c r="AR5479" s="1"/>
      <c r="AS5479" s="1"/>
      <c r="AT5479" s="1"/>
      <c r="AU5479" s="1"/>
      <c r="AV5479" s="1"/>
      <c r="AW5479" s="1"/>
      <c r="AX5479" s="1"/>
      <c r="AY5479" s="1"/>
      <c r="AZ5479" s="1"/>
      <c r="BA5479" s="1"/>
      <c r="BB5479" s="1"/>
      <c r="BC5479" s="1"/>
      <c r="BD5479" s="1"/>
      <c r="BE5479" s="1"/>
      <c r="BF5479" s="1"/>
      <c r="BG5479" s="1"/>
      <c r="BH5479" s="1"/>
    </row>
    <row r="5480" spans="4:60" x14ac:dyDescent="0.2">
      <c r="D5480" s="23"/>
      <c r="F5480" s="1"/>
      <c r="H5480" s="1"/>
      <c r="Q5480" s="1"/>
      <c r="R5480" s="1"/>
      <c r="S5480" s="1"/>
      <c r="T5480" s="1"/>
      <c r="U5480" s="1"/>
      <c r="V5480" s="1"/>
      <c r="W5480" s="1"/>
      <c r="X5480" s="1"/>
      <c r="Y5480" s="1"/>
      <c r="Z5480" s="1"/>
      <c r="AA5480" s="1"/>
      <c r="AB5480" s="1"/>
      <c r="AC5480" s="1"/>
      <c r="AD5480" s="1"/>
      <c r="AE5480" s="1"/>
      <c r="AF5480" s="1"/>
      <c r="AG5480" s="1"/>
      <c r="AH5480" s="1"/>
      <c r="AI5480" s="1"/>
      <c r="AJ5480" s="1"/>
      <c r="AK5480" s="1"/>
      <c r="AL5480" s="1"/>
      <c r="AM5480" s="1"/>
      <c r="AN5480" s="1"/>
      <c r="AO5480" s="1"/>
      <c r="AP5480" s="1"/>
      <c r="AQ5480" s="1"/>
      <c r="AR5480" s="1"/>
      <c r="AS5480" s="1"/>
      <c r="AT5480" s="1"/>
      <c r="AU5480" s="1"/>
      <c r="AV5480" s="1"/>
      <c r="AW5480" s="1"/>
      <c r="AX5480" s="1"/>
      <c r="AY5480" s="1"/>
      <c r="AZ5480" s="1"/>
      <c r="BA5480" s="1"/>
      <c r="BB5480" s="1"/>
      <c r="BC5480" s="1"/>
      <c r="BD5480" s="1"/>
      <c r="BE5480" s="1"/>
      <c r="BF5480" s="1"/>
      <c r="BG5480" s="1"/>
      <c r="BH5480" s="1"/>
    </row>
    <row r="5481" spans="4:60" x14ac:dyDescent="0.2">
      <c r="D5481" s="23"/>
      <c r="F5481" s="1"/>
      <c r="H5481" s="1"/>
      <c r="I5481" s="26"/>
      <c r="J5481" s="26"/>
      <c r="K5481" s="26"/>
      <c r="L5481" s="26"/>
      <c r="M5481" s="26"/>
      <c r="N5481" s="26"/>
      <c r="O5481" s="26"/>
      <c r="P5481" s="26"/>
      <c r="Q5481" s="26"/>
      <c r="R5481" s="26"/>
      <c r="S5481" s="26"/>
      <c r="T5481" s="26"/>
      <c r="U5481" s="26"/>
      <c r="V5481" s="26"/>
      <c r="W5481" s="26"/>
      <c r="X5481" s="26"/>
      <c r="Y5481" s="26"/>
      <c r="Z5481" s="26"/>
      <c r="AA5481" s="26"/>
      <c r="AB5481" s="26"/>
      <c r="AC5481" s="26"/>
      <c r="AD5481" s="26"/>
      <c r="AE5481" s="26"/>
      <c r="AF5481" s="26"/>
      <c r="AG5481" s="26"/>
      <c r="AH5481" s="26"/>
      <c r="AI5481" s="26"/>
      <c r="AJ5481" s="26"/>
      <c r="AK5481" s="26"/>
      <c r="AL5481" s="26"/>
      <c r="AM5481" s="26"/>
      <c r="AN5481" s="26"/>
      <c r="AO5481" s="26"/>
      <c r="AP5481" s="26"/>
      <c r="AQ5481" s="26"/>
      <c r="AR5481" s="26"/>
      <c r="AS5481" s="26"/>
      <c r="AT5481" s="26"/>
      <c r="AU5481" s="26"/>
      <c r="AV5481" s="26"/>
      <c r="AW5481" s="26"/>
      <c r="AX5481" s="26"/>
      <c r="AY5481" s="26"/>
      <c r="AZ5481" s="26"/>
      <c r="BA5481" s="26"/>
      <c r="BB5481" s="26"/>
      <c r="BC5481" s="26"/>
      <c r="BD5481" s="26"/>
      <c r="BE5481" s="26"/>
      <c r="BF5481" s="26"/>
      <c r="BG5481" s="26"/>
      <c r="BH5481" s="26"/>
    </row>
    <row r="5482" spans="4:60" x14ac:dyDescent="0.2">
      <c r="D5482" s="23"/>
      <c r="F5482" s="28"/>
      <c r="H5482" s="1"/>
      <c r="Q5482" s="1"/>
      <c r="R5482" s="1"/>
      <c r="S5482" s="1"/>
      <c r="T5482" s="1"/>
      <c r="U5482" s="1"/>
      <c r="V5482" s="1"/>
      <c r="W5482" s="1"/>
      <c r="X5482" s="1"/>
      <c r="Y5482" s="1"/>
      <c r="Z5482" s="1"/>
      <c r="AA5482" s="1"/>
      <c r="AB5482" s="1"/>
      <c r="AC5482" s="1"/>
      <c r="AD5482" s="1"/>
      <c r="AE5482" s="1"/>
      <c r="AF5482" s="1"/>
      <c r="AG5482" s="1"/>
      <c r="AH5482" s="1"/>
      <c r="AI5482" s="1"/>
      <c r="AJ5482" s="1"/>
      <c r="AK5482" s="1"/>
      <c r="AL5482" s="1"/>
      <c r="AM5482" s="1"/>
      <c r="AN5482" s="1"/>
      <c r="AO5482" s="1"/>
      <c r="AP5482" s="1"/>
      <c r="AQ5482" s="1"/>
      <c r="AR5482" s="1"/>
      <c r="AS5482" s="1"/>
      <c r="AT5482" s="1"/>
      <c r="AU5482" s="1"/>
      <c r="AV5482" s="1"/>
      <c r="AW5482" s="1"/>
      <c r="AX5482" s="1"/>
      <c r="AY5482" s="1"/>
      <c r="AZ5482" s="1"/>
      <c r="BA5482" s="1"/>
      <c r="BB5482" s="1"/>
      <c r="BC5482" s="1"/>
      <c r="BD5482" s="1"/>
      <c r="BE5482" s="1"/>
      <c r="BF5482" s="1"/>
      <c r="BG5482" s="1"/>
      <c r="BH5482" s="1"/>
    </row>
    <row r="5483" spans="4:60" x14ac:dyDescent="0.2">
      <c r="D5483" s="23"/>
      <c r="F5483" s="28"/>
      <c r="H5483" s="1"/>
      <c r="I5483" s="29"/>
      <c r="J5483" s="29"/>
      <c r="K5483" s="29"/>
      <c r="L5483" s="29"/>
      <c r="M5483" s="29"/>
      <c r="N5483" s="29"/>
      <c r="O5483" s="29"/>
      <c r="P5483" s="29"/>
      <c r="Q5483" s="29"/>
      <c r="R5483" s="29"/>
      <c r="S5483" s="29"/>
      <c r="T5483" s="29"/>
      <c r="U5483" s="29"/>
      <c r="V5483" s="29"/>
      <c r="W5483" s="29"/>
      <c r="X5483" s="29"/>
      <c r="Y5483" s="29"/>
      <c r="Z5483" s="29"/>
      <c r="AA5483" s="29"/>
      <c r="AB5483" s="29"/>
      <c r="AC5483" s="29"/>
      <c r="AD5483" s="29"/>
      <c r="AE5483" s="29"/>
      <c r="AF5483" s="29"/>
      <c r="AG5483" s="29"/>
      <c r="AH5483" s="29"/>
      <c r="AI5483" s="29"/>
      <c r="AJ5483" s="29"/>
      <c r="AK5483" s="29"/>
      <c r="AL5483" s="29"/>
      <c r="AM5483" s="29"/>
      <c r="AN5483" s="29"/>
      <c r="AO5483" s="29"/>
      <c r="AP5483" s="29"/>
      <c r="AQ5483" s="29"/>
      <c r="AR5483" s="29"/>
      <c r="AS5483" s="29"/>
      <c r="AT5483" s="29"/>
      <c r="AU5483" s="29"/>
      <c r="AV5483" s="29"/>
      <c r="AW5483" s="29"/>
      <c r="AX5483" s="29"/>
      <c r="AY5483" s="29"/>
      <c r="AZ5483" s="29"/>
      <c r="BA5483" s="29"/>
      <c r="BB5483" s="29"/>
      <c r="BC5483" s="29"/>
      <c r="BD5483" s="29"/>
      <c r="BE5483" s="29"/>
      <c r="BF5483" s="29"/>
      <c r="BG5483" s="29"/>
      <c r="BH5483" s="29"/>
    </row>
    <row r="5484" spans="4:60" x14ac:dyDescent="0.2">
      <c r="D5484" s="23"/>
      <c r="F5484" s="28"/>
      <c r="H5484" s="30"/>
      <c r="I5484" s="30"/>
      <c r="J5484" s="30"/>
      <c r="K5484" s="30"/>
      <c r="L5484" s="30"/>
      <c r="M5484" s="30"/>
      <c r="N5484" s="30"/>
      <c r="O5484" s="30"/>
      <c r="P5484" s="30"/>
      <c r="Q5484" s="30"/>
      <c r="R5484" s="30"/>
      <c r="S5484" s="30"/>
      <c r="T5484" s="30"/>
      <c r="U5484" s="30"/>
      <c r="V5484" s="30"/>
      <c r="W5484" s="30"/>
      <c r="X5484" s="30"/>
      <c r="Y5484" s="30"/>
      <c r="Z5484" s="30"/>
      <c r="AA5484" s="30"/>
      <c r="AB5484" s="30"/>
      <c r="AC5484" s="30"/>
      <c r="AD5484" s="30"/>
      <c r="AE5484" s="30"/>
      <c r="AF5484" s="30"/>
      <c r="AG5484" s="30"/>
      <c r="AH5484" s="30"/>
      <c r="AI5484" s="30"/>
      <c r="AJ5484" s="30"/>
      <c r="AK5484" s="30"/>
      <c r="AL5484" s="30"/>
      <c r="AM5484" s="30"/>
      <c r="AN5484" s="30"/>
      <c r="AO5484" s="30"/>
      <c r="AP5484" s="30"/>
      <c r="AQ5484" s="30"/>
      <c r="AR5484" s="30"/>
      <c r="AS5484" s="30"/>
      <c r="AT5484" s="30"/>
      <c r="AU5484" s="30"/>
      <c r="AV5484" s="30"/>
      <c r="AW5484" s="30"/>
      <c r="AX5484" s="30"/>
      <c r="AY5484" s="30"/>
      <c r="AZ5484" s="30"/>
      <c r="BA5484" s="30"/>
      <c r="BB5484" s="30"/>
      <c r="BC5484" s="30"/>
      <c r="BD5484" s="30"/>
      <c r="BE5484" s="30"/>
      <c r="BF5484" s="30"/>
      <c r="BG5484" s="30"/>
      <c r="BH5484" s="30"/>
    </row>
    <row r="5485" spans="4:60" x14ac:dyDescent="0.2">
      <c r="D5485" s="23"/>
      <c r="F5485" s="28"/>
      <c r="H5485" s="1"/>
      <c r="Q5485" s="1"/>
      <c r="R5485" s="1"/>
      <c r="S5485" s="1"/>
      <c r="T5485" s="1"/>
      <c r="U5485" s="1"/>
      <c r="V5485" s="1"/>
      <c r="W5485" s="1"/>
      <c r="X5485" s="1"/>
      <c r="Y5485" s="1"/>
      <c r="Z5485" s="1"/>
      <c r="AA5485" s="1"/>
      <c r="AB5485" s="1"/>
      <c r="AC5485" s="1"/>
      <c r="AD5485" s="1"/>
      <c r="AE5485" s="1"/>
      <c r="AF5485" s="1"/>
      <c r="AG5485" s="1"/>
      <c r="AH5485" s="1"/>
      <c r="AI5485" s="1"/>
      <c r="AJ5485" s="1"/>
      <c r="AK5485" s="1"/>
      <c r="AL5485" s="1"/>
      <c r="AM5485" s="1"/>
      <c r="AN5485" s="1"/>
      <c r="AO5485" s="1"/>
      <c r="AP5485" s="1"/>
      <c r="AQ5485" s="1"/>
      <c r="AR5485" s="1"/>
      <c r="AS5485" s="1"/>
      <c r="AT5485" s="1"/>
      <c r="AU5485" s="1"/>
      <c r="AV5485" s="1"/>
      <c r="AW5485" s="1"/>
      <c r="AX5485" s="1"/>
      <c r="AY5485" s="1"/>
      <c r="AZ5485" s="1"/>
      <c r="BA5485" s="1"/>
      <c r="BB5485" s="1"/>
      <c r="BC5485" s="1"/>
      <c r="BD5485" s="1"/>
      <c r="BE5485" s="1"/>
      <c r="BF5485" s="1"/>
      <c r="BG5485" s="1"/>
      <c r="BH5485" s="1"/>
    </row>
    <row r="5486" spans="4:60" x14ac:dyDescent="0.2">
      <c r="D5486" s="23"/>
      <c r="F5486" s="1"/>
      <c r="H5486" s="1"/>
      <c r="Q5486" s="1"/>
      <c r="R5486" s="1"/>
      <c r="S5486" s="1"/>
      <c r="T5486" s="1"/>
      <c r="U5486" s="1"/>
      <c r="V5486" s="1"/>
      <c r="W5486" s="1"/>
      <c r="X5486" s="1"/>
      <c r="Y5486" s="1"/>
      <c r="Z5486" s="1"/>
      <c r="AA5486" s="1"/>
      <c r="AB5486" s="1"/>
      <c r="AC5486" s="1"/>
      <c r="AD5486" s="1"/>
      <c r="AE5486" s="1"/>
      <c r="AF5486" s="1"/>
      <c r="AG5486" s="1"/>
      <c r="AH5486" s="1"/>
      <c r="AI5486" s="1"/>
      <c r="AJ5486" s="1"/>
      <c r="AK5486" s="1"/>
      <c r="AL5486" s="1"/>
      <c r="AM5486" s="1"/>
      <c r="AN5486" s="1"/>
      <c r="AO5486" s="1"/>
      <c r="AP5486" s="1"/>
      <c r="AQ5486" s="1"/>
      <c r="AR5486" s="1"/>
      <c r="AS5486" s="1"/>
      <c r="AT5486" s="1"/>
      <c r="AU5486" s="1"/>
      <c r="AV5486" s="1"/>
      <c r="AW5486" s="1"/>
      <c r="AX5486" s="1"/>
      <c r="AY5486" s="1"/>
      <c r="AZ5486" s="1"/>
      <c r="BA5486" s="1"/>
      <c r="BB5486" s="1"/>
      <c r="BC5486" s="1"/>
      <c r="BD5486" s="1"/>
      <c r="BE5486" s="1"/>
      <c r="BF5486" s="1"/>
      <c r="BG5486" s="1"/>
      <c r="BH5486" s="1"/>
    </row>
    <row r="5487" spans="4:60" x14ac:dyDescent="0.2">
      <c r="D5487" s="23"/>
      <c r="F5487" s="1"/>
      <c r="H5487" s="1"/>
      <c r="I5487" s="26"/>
      <c r="J5487" s="26"/>
      <c r="K5487" s="26"/>
      <c r="L5487" s="26"/>
      <c r="M5487" s="26"/>
      <c r="N5487" s="26"/>
      <c r="O5487" s="26"/>
      <c r="P5487" s="26"/>
      <c r="Q5487" s="26"/>
      <c r="R5487" s="26"/>
      <c r="S5487" s="26"/>
      <c r="T5487" s="26"/>
      <c r="U5487" s="26"/>
      <c r="V5487" s="26"/>
      <c r="W5487" s="26"/>
      <c r="X5487" s="26"/>
      <c r="Y5487" s="26"/>
      <c r="Z5487" s="26"/>
      <c r="AA5487" s="26"/>
      <c r="AB5487" s="26"/>
      <c r="AC5487" s="26"/>
      <c r="AD5487" s="26"/>
      <c r="AE5487" s="26"/>
      <c r="AF5487" s="26"/>
      <c r="AG5487" s="26"/>
      <c r="AH5487" s="26"/>
      <c r="AI5487" s="26"/>
      <c r="AJ5487" s="26"/>
      <c r="AK5487" s="26"/>
      <c r="AL5487" s="26"/>
      <c r="AM5487" s="26"/>
      <c r="AN5487" s="26"/>
      <c r="AO5487" s="26"/>
      <c r="AP5487" s="26"/>
      <c r="AQ5487" s="26"/>
      <c r="AR5487" s="26"/>
      <c r="AS5487" s="26"/>
      <c r="AT5487" s="26"/>
      <c r="AU5487" s="26"/>
      <c r="AV5487" s="26"/>
      <c r="AW5487" s="26"/>
      <c r="AX5487" s="26"/>
      <c r="AY5487" s="26"/>
      <c r="AZ5487" s="26"/>
      <c r="BA5487" s="26"/>
      <c r="BB5487" s="26"/>
      <c r="BC5487" s="26"/>
      <c r="BD5487" s="26"/>
      <c r="BE5487" s="26"/>
      <c r="BF5487" s="26"/>
      <c r="BG5487" s="26"/>
      <c r="BH5487" s="26"/>
    </row>
    <row r="5488" spans="4:60" x14ac:dyDescent="0.2">
      <c r="D5488" s="23"/>
      <c r="F5488" s="28"/>
      <c r="H5488" s="1"/>
      <c r="Q5488" s="1"/>
      <c r="R5488" s="1"/>
      <c r="S5488" s="1"/>
      <c r="T5488" s="1"/>
      <c r="U5488" s="1"/>
      <c r="V5488" s="1"/>
      <c r="W5488" s="1"/>
      <c r="X5488" s="1"/>
      <c r="Y5488" s="1"/>
      <c r="Z5488" s="1"/>
      <c r="AA5488" s="1"/>
      <c r="AB5488" s="1"/>
      <c r="AC5488" s="1"/>
      <c r="AD5488" s="1"/>
      <c r="AE5488" s="1"/>
      <c r="AF5488" s="1"/>
      <c r="AG5488" s="1"/>
      <c r="AH5488" s="1"/>
      <c r="AI5488" s="1"/>
      <c r="AJ5488" s="1"/>
      <c r="AK5488" s="1"/>
      <c r="AL5488" s="1"/>
      <c r="AM5488" s="1"/>
      <c r="AN5488" s="1"/>
      <c r="AO5488" s="1"/>
      <c r="AP5488" s="1"/>
      <c r="AQ5488" s="1"/>
      <c r="AR5488" s="1"/>
      <c r="AS5488" s="1"/>
      <c r="AT5488" s="1"/>
      <c r="AU5488" s="1"/>
      <c r="AV5488" s="1"/>
      <c r="AW5488" s="1"/>
      <c r="AX5488" s="1"/>
      <c r="AY5488" s="1"/>
      <c r="AZ5488" s="1"/>
      <c r="BA5488" s="1"/>
      <c r="BB5488" s="1"/>
      <c r="BC5488" s="1"/>
      <c r="BD5488" s="1"/>
      <c r="BE5488" s="1"/>
      <c r="BF5488" s="1"/>
      <c r="BG5488" s="1"/>
      <c r="BH5488" s="1"/>
    </row>
    <row r="5489" spans="4:60" x14ac:dyDescent="0.2">
      <c r="D5489" s="23"/>
      <c r="F5489" s="28"/>
      <c r="H5489" s="1"/>
      <c r="I5489" s="29"/>
      <c r="J5489" s="29"/>
      <c r="K5489" s="29"/>
      <c r="L5489" s="29"/>
      <c r="M5489" s="29"/>
      <c r="N5489" s="29"/>
      <c r="O5489" s="29"/>
      <c r="P5489" s="29"/>
      <c r="Q5489" s="29"/>
      <c r="R5489" s="29"/>
      <c r="S5489" s="29"/>
      <c r="T5489" s="29"/>
      <c r="U5489" s="29"/>
      <c r="V5489" s="29"/>
      <c r="W5489" s="29"/>
      <c r="X5489" s="29"/>
      <c r="Y5489" s="29"/>
      <c r="Z5489" s="29"/>
      <c r="AA5489" s="29"/>
      <c r="AB5489" s="29"/>
      <c r="AC5489" s="29"/>
      <c r="AD5489" s="29"/>
      <c r="AE5489" s="29"/>
      <c r="AF5489" s="29"/>
      <c r="AG5489" s="29"/>
      <c r="AH5489" s="29"/>
      <c r="AI5489" s="29"/>
      <c r="AJ5489" s="29"/>
      <c r="AK5489" s="29"/>
      <c r="AL5489" s="29"/>
      <c r="AM5489" s="29"/>
      <c r="AN5489" s="29"/>
      <c r="AO5489" s="29"/>
      <c r="AP5489" s="29"/>
      <c r="AQ5489" s="29"/>
      <c r="AR5489" s="29"/>
      <c r="AS5489" s="29"/>
      <c r="AT5489" s="29"/>
      <c r="AU5489" s="29"/>
      <c r="AV5489" s="29"/>
      <c r="AW5489" s="29"/>
      <c r="AX5489" s="29"/>
      <c r="AY5489" s="29"/>
      <c r="AZ5489" s="29"/>
      <c r="BA5489" s="29"/>
      <c r="BB5489" s="29"/>
      <c r="BC5489" s="29"/>
      <c r="BD5489" s="29"/>
      <c r="BE5489" s="29"/>
      <c r="BF5489" s="29"/>
      <c r="BG5489" s="29"/>
      <c r="BH5489" s="29"/>
    </row>
    <row r="5490" spans="4:60" x14ac:dyDescent="0.2">
      <c r="D5490" s="23"/>
      <c r="F5490" s="28"/>
      <c r="H5490" s="30"/>
      <c r="I5490" s="30"/>
      <c r="J5490" s="30"/>
      <c r="K5490" s="30"/>
      <c r="L5490" s="30"/>
      <c r="M5490" s="30"/>
      <c r="N5490" s="30"/>
      <c r="O5490" s="30"/>
      <c r="P5490" s="30"/>
      <c r="Q5490" s="30"/>
      <c r="R5490" s="30"/>
      <c r="S5490" s="30"/>
      <c r="T5490" s="30"/>
      <c r="U5490" s="30"/>
      <c r="V5490" s="30"/>
      <c r="W5490" s="30"/>
      <c r="X5490" s="30"/>
      <c r="Y5490" s="30"/>
      <c r="Z5490" s="30"/>
      <c r="AA5490" s="30"/>
      <c r="AB5490" s="30"/>
      <c r="AC5490" s="30"/>
      <c r="AD5490" s="30"/>
      <c r="AE5490" s="30"/>
      <c r="AF5490" s="30"/>
      <c r="AG5490" s="30"/>
      <c r="AH5490" s="30"/>
      <c r="AI5490" s="30"/>
      <c r="AJ5490" s="30"/>
      <c r="AK5490" s="30"/>
      <c r="AL5490" s="30"/>
      <c r="AM5490" s="30"/>
      <c r="AN5490" s="30"/>
      <c r="AO5490" s="30"/>
      <c r="AP5490" s="30"/>
      <c r="AQ5490" s="30"/>
      <c r="AR5490" s="30"/>
      <c r="AS5490" s="30"/>
      <c r="AT5490" s="30"/>
      <c r="AU5490" s="30"/>
      <c r="AV5490" s="30"/>
      <c r="AW5490" s="30"/>
      <c r="AX5490" s="30"/>
      <c r="AY5490" s="30"/>
      <c r="AZ5490" s="30"/>
      <c r="BA5490" s="30"/>
      <c r="BB5490" s="30"/>
      <c r="BC5490" s="30"/>
      <c r="BD5490" s="30"/>
      <c r="BE5490" s="30"/>
      <c r="BF5490" s="30"/>
      <c r="BG5490" s="30"/>
      <c r="BH5490" s="30"/>
    </row>
    <row r="5491" spans="4:60" x14ac:dyDescent="0.2">
      <c r="D5491" s="23"/>
      <c r="F5491" s="28"/>
      <c r="H5491" s="1"/>
      <c r="Q5491" s="1"/>
      <c r="R5491" s="1"/>
      <c r="S5491" s="1"/>
      <c r="T5491" s="1"/>
      <c r="U5491" s="1"/>
      <c r="V5491" s="1"/>
      <c r="W5491" s="1"/>
      <c r="X5491" s="1"/>
      <c r="Y5491" s="1"/>
      <c r="Z5491" s="1"/>
      <c r="AA5491" s="1"/>
      <c r="AB5491" s="1"/>
      <c r="AC5491" s="1"/>
      <c r="AD5491" s="1"/>
      <c r="AE5491" s="1"/>
      <c r="AF5491" s="1"/>
      <c r="AG5491" s="1"/>
      <c r="AH5491" s="1"/>
      <c r="AI5491" s="1"/>
      <c r="AJ5491" s="1"/>
      <c r="AK5491" s="1"/>
      <c r="AL5491" s="1"/>
      <c r="AM5491" s="1"/>
      <c r="AN5491" s="1"/>
      <c r="AO5491" s="1"/>
      <c r="AP5491" s="1"/>
      <c r="AQ5491" s="1"/>
      <c r="AR5491" s="1"/>
      <c r="AS5491" s="1"/>
      <c r="AT5491" s="1"/>
      <c r="AU5491" s="1"/>
      <c r="AV5491" s="1"/>
      <c r="AW5491" s="1"/>
      <c r="AX5491" s="1"/>
      <c r="AY5491" s="1"/>
      <c r="AZ5491" s="1"/>
      <c r="BA5491" s="1"/>
      <c r="BB5491" s="1"/>
      <c r="BC5491" s="1"/>
      <c r="BD5491" s="1"/>
      <c r="BE5491" s="1"/>
      <c r="BF5491" s="1"/>
      <c r="BG5491" s="1"/>
      <c r="BH5491" s="1"/>
    </row>
    <row r="5492" spans="4:60" x14ac:dyDescent="0.2">
      <c r="D5492" s="23"/>
      <c r="F5492" s="1"/>
      <c r="H5492" s="1"/>
      <c r="Q5492" s="1"/>
      <c r="R5492" s="1"/>
      <c r="S5492" s="1"/>
      <c r="T5492" s="1"/>
      <c r="U5492" s="1"/>
      <c r="V5492" s="1"/>
      <c r="W5492" s="1"/>
      <c r="X5492" s="1"/>
      <c r="Y5492" s="1"/>
      <c r="Z5492" s="1"/>
      <c r="AA5492" s="1"/>
      <c r="AB5492" s="1"/>
      <c r="AC5492" s="1"/>
      <c r="AD5492" s="1"/>
      <c r="AE5492" s="1"/>
      <c r="AF5492" s="1"/>
      <c r="AG5492" s="1"/>
      <c r="AH5492" s="1"/>
      <c r="AI5492" s="1"/>
      <c r="AJ5492" s="1"/>
      <c r="AK5492" s="1"/>
      <c r="AL5492" s="1"/>
      <c r="AM5492" s="1"/>
      <c r="AN5492" s="1"/>
      <c r="AO5492" s="1"/>
      <c r="AP5492" s="1"/>
      <c r="AQ5492" s="1"/>
      <c r="AR5492" s="1"/>
      <c r="AS5492" s="1"/>
      <c r="AT5492" s="1"/>
      <c r="AU5492" s="1"/>
      <c r="AV5492" s="1"/>
      <c r="AW5492" s="1"/>
      <c r="AX5492" s="1"/>
      <c r="AY5492" s="1"/>
      <c r="AZ5492" s="1"/>
      <c r="BA5492" s="1"/>
      <c r="BB5492" s="1"/>
      <c r="BC5492" s="1"/>
      <c r="BD5492" s="1"/>
      <c r="BE5492" s="1"/>
      <c r="BF5492" s="1"/>
      <c r="BG5492" s="1"/>
      <c r="BH5492" s="1"/>
    </row>
    <row r="5493" spans="4:60" x14ac:dyDescent="0.2">
      <c r="D5493" s="23"/>
      <c r="F5493" s="1"/>
      <c r="H5493" s="1"/>
      <c r="I5493" s="26"/>
      <c r="J5493" s="26"/>
      <c r="K5493" s="26"/>
      <c r="L5493" s="26"/>
      <c r="M5493" s="26"/>
      <c r="N5493" s="26"/>
      <c r="O5493" s="26"/>
      <c r="P5493" s="26"/>
      <c r="Q5493" s="26"/>
      <c r="R5493" s="26"/>
      <c r="S5493" s="26"/>
      <c r="T5493" s="26"/>
      <c r="U5493" s="26"/>
      <c r="V5493" s="26"/>
      <c r="W5493" s="26"/>
      <c r="X5493" s="26"/>
      <c r="Y5493" s="26"/>
      <c r="Z5493" s="26"/>
      <c r="AA5493" s="26"/>
      <c r="AB5493" s="26"/>
      <c r="AC5493" s="26"/>
      <c r="AD5493" s="26"/>
      <c r="AE5493" s="26"/>
      <c r="AF5493" s="26"/>
      <c r="AG5493" s="26"/>
      <c r="AH5493" s="26"/>
      <c r="AI5493" s="26"/>
      <c r="AJ5493" s="26"/>
      <c r="AK5493" s="26"/>
      <c r="AL5493" s="26"/>
      <c r="AM5493" s="26"/>
      <c r="AN5493" s="26"/>
      <c r="AO5493" s="26"/>
      <c r="AP5493" s="26"/>
      <c r="AQ5493" s="26"/>
      <c r="AR5493" s="26"/>
      <c r="AS5493" s="26"/>
      <c r="AT5493" s="26"/>
      <c r="AU5493" s="26"/>
      <c r="AV5493" s="26"/>
      <c r="AW5493" s="26"/>
      <c r="AX5493" s="26"/>
      <c r="AY5493" s="26"/>
      <c r="AZ5493" s="26"/>
      <c r="BA5493" s="26"/>
      <c r="BB5493" s="26"/>
      <c r="BC5493" s="26"/>
      <c r="BD5493" s="26"/>
      <c r="BE5493" s="26"/>
      <c r="BF5493" s="26"/>
      <c r="BG5493" s="26"/>
      <c r="BH5493" s="26"/>
    </row>
    <row r="5494" spans="4:60" x14ac:dyDescent="0.2">
      <c r="D5494" s="23"/>
      <c r="F5494" s="28"/>
      <c r="H5494" s="1"/>
      <c r="Q5494" s="1"/>
      <c r="R5494" s="1"/>
      <c r="S5494" s="1"/>
      <c r="T5494" s="1"/>
      <c r="U5494" s="1"/>
      <c r="V5494" s="1"/>
      <c r="W5494" s="1"/>
      <c r="X5494" s="1"/>
      <c r="Y5494" s="1"/>
      <c r="Z5494" s="1"/>
      <c r="AA5494" s="1"/>
      <c r="AB5494" s="1"/>
      <c r="AC5494" s="1"/>
      <c r="AD5494" s="1"/>
      <c r="AE5494" s="1"/>
      <c r="AF5494" s="1"/>
      <c r="AG5494" s="1"/>
      <c r="AH5494" s="1"/>
      <c r="AI5494" s="1"/>
      <c r="AJ5494" s="1"/>
      <c r="AK5494" s="1"/>
      <c r="AL5494" s="1"/>
      <c r="AM5494" s="1"/>
      <c r="AN5494" s="1"/>
      <c r="AO5494" s="1"/>
      <c r="AP5494" s="1"/>
      <c r="AQ5494" s="1"/>
      <c r="AR5494" s="1"/>
      <c r="AS5494" s="1"/>
      <c r="AT5494" s="1"/>
      <c r="AU5494" s="1"/>
      <c r="AV5494" s="1"/>
      <c r="AW5494" s="1"/>
      <c r="AX5494" s="1"/>
      <c r="AY5494" s="1"/>
      <c r="AZ5494" s="1"/>
      <c r="BA5494" s="1"/>
      <c r="BB5494" s="1"/>
      <c r="BC5494" s="1"/>
      <c r="BD5494" s="1"/>
      <c r="BE5494" s="1"/>
      <c r="BF5494" s="1"/>
      <c r="BG5494" s="1"/>
      <c r="BH5494" s="1"/>
    </row>
    <row r="5495" spans="4:60" x14ac:dyDescent="0.2">
      <c r="D5495" s="23"/>
      <c r="F5495" s="28"/>
      <c r="H5495" s="1"/>
      <c r="I5495" s="29"/>
      <c r="J5495" s="29"/>
      <c r="K5495" s="29"/>
      <c r="L5495" s="29"/>
      <c r="M5495" s="29"/>
      <c r="N5495" s="29"/>
      <c r="O5495" s="29"/>
      <c r="P5495" s="29"/>
      <c r="Q5495" s="29"/>
      <c r="R5495" s="29"/>
      <c r="S5495" s="29"/>
      <c r="T5495" s="29"/>
      <c r="U5495" s="29"/>
      <c r="V5495" s="29"/>
      <c r="W5495" s="29"/>
      <c r="X5495" s="29"/>
      <c r="Y5495" s="29"/>
      <c r="Z5495" s="29"/>
      <c r="AA5495" s="29"/>
      <c r="AB5495" s="29"/>
      <c r="AC5495" s="29"/>
      <c r="AD5495" s="29"/>
      <c r="AE5495" s="29"/>
      <c r="AF5495" s="29"/>
      <c r="AG5495" s="29"/>
      <c r="AH5495" s="29"/>
      <c r="AI5495" s="29"/>
      <c r="AJ5495" s="29"/>
      <c r="AK5495" s="29"/>
      <c r="AL5495" s="29"/>
      <c r="AM5495" s="29"/>
      <c r="AN5495" s="29"/>
      <c r="AO5495" s="29"/>
      <c r="AP5495" s="29"/>
      <c r="AQ5495" s="29"/>
      <c r="AR5495" s="29"/>
      <c r="AS5495" s="29"/>
      <c r="AT5495" s="29"/>
      <c r="AU5495" s="29"/>
      <c r="AV5495" s="29"/>
      <c r="AW5495" s="29"/>
      <c r="AX5495" s="29"/>
      <c r="AY5495" s="29"/>
      <c r="AZ5495" s="29"/>
      <c r="BA5495" s="29"/>
      <c r="BB5495" s="29"/>
      <c r="BC5495" s="29"/>
      <c r="BD5495" s="29"/>
      <c r="BE5495" s="29"/>
      <c r="BF5495" s="29"/>
      <c r="BG5495" s="29"/>
      <c r="BH5495" s="29"/>
    </row>
    <row r="5496" spans="4:60" x14ac:dyDescent="0.2">
      <c r="D5496" s="23"/>
      <c r="F5496" s="28"/>
      <c r="H5496" s="30"/>
      <c r="I5496" s="30"/>
      <c r="J5496" s="30"/>
      <c r="K5496" s="30"/>
      <c r="L5496" s="30"/>
      <c r="M5496" s="30"/>
      <c r="N5496" s="30"/>
      <c r="O5496" s="30"/>
      <c r="P5496" s="30"/>
      <c r="Q5496" s="30"/>
      <c r="R5496" s="30"/>
      <c r="S5496" s="30"/>
      <c r="T5496" s="30"/>
      <c r="U5496" s="30"/>
      <c r="V5496" s="30"/>
      <c r="W5496" s="30"/>
      <c r="X5496" s="30"/>
      <c r="Y5496" s="30"/>
      <c r="Z5496" s="30"/>
      <c r="AA5496" s="30"/>
      <c r="AB5496" s="30"/>
      <c r="AC5496" s="30"/>
      <c r="AD5496" s="30"/>
      <c r="AE5496" s="30"/>
      <c r="AF5496" s="30"/>
      <c r="AG5496" s="30"/>
      <c r="AH5496" s="30"/>
      <c r="AI5496" s="30"/>
      <c r="AJ5496" s="30"/>
      <c r="AK5496" s="30"/>
      <c r="AL5496" s="30"/>
      <c r="AM5496" s="30"/>
      <c r="AN5496" s="30"/>
      <c r="AO5496" s="30"/>
      <c r="AP5496" s="30"/>
      <c r="AQ5496" s="30"/>
      <c r="AR5496" s="30"/>
      <c r="AS5496" s="30"/>
      <c r="AT5496" s="30"/>
      <c r="AU5496" s="30"/>
      <c r="AV5496" s="30"/>
      <c r="AW5496" s="30"/>
      <c r="AX5496" s="30"/>
      <c r="AY5496" s="30"/>
      <c r="AZ5496" s="30"/>
      <c r="BA5496" s="30"/>
      <c r="BB5496" s="30"/>
      <c r="BC5496" s="30"/>
      <c r="BD5496" s="30"/>
      <c r="BE5496" s="30"/>
      <c r="BF5496" s="30"/>
      <c r="BG5496" s="30"/>
      <c r="BH5496" s="30"/>
    </row>
    <row r="5497" spans="4:60" x14ac:dyDescent="0.2">
      <c r="D5497" s="23"/>
      <c r="F5497" s="28"/>
      <c r="H5497" s="1"/>
      <c r="Q5497" s="1"/>
      <c r="R5497" s="1"/>
      <c r="S5497" s="1"/>
      <c r="T5497" s="1"/>
      <c r="U5497" s="1"/>
      <c r="V5497" s="1"/>
      <c r="W5497" s="1"/>
      <c r="X5497" s="1"/>
      <c r="Y5497" s="1"/>
      <c r="Z5497" s="1"/>
      <c r="AA5497" s="1"/>
      <c r="AB5497" s="1"/>
      <c r="AC5497" s="1"/>
      <c r="AD5497" s="1"/>
      <c r="AE5497" s="1"/>
      <c r="AF5497" s="1"/>
      <c r="AG5497" s="1"/>
      <c r="AH5497" s="1"/>
      <c r="AI5497" s="1"/>
      <c r="AJ5497" s="1"/>
      <c r="AK5497" s="1"/>
      <c r="AL5497" s="1"/>
      <c r="AM5497" s="1"/>
      <c r="AN5497" s="1"/>
      <c r="AO5497" s="1"/>
      <c r="AP5497" s="1"/>
      <c r="AQ5497" s="1"/>
      <c r="AR5497" s="1"/>
      <c r="AS5497" s="1"/>
      <c r="AT5497" s="1"/>
      <c r="AU5497" s="1"/>
      <c r="AV5497" s="1"/>
      <c r="AW5497" s="1"/>
      <c r="AX5497" s="1"/>
      <c r="AY5497" s="1"/>
      <c r="AZ5497" s="1"/>
      <c r="BA5497" s="1"/>
      <c r="BB5497" s="1"/>
      <c r="BC5497" s="1"/>
      <c r="BD5497" s="1"/>
      <c r="BE5497" s="1"/>
      <c r="BF5497" s="1"/>
      <c r="BG5497" s="1"/>
      <c r="BH5497" s="1"/>
    </row>
    <row r="5498" spans="4:60" x14ac:dyDescent="0.2">
      <c r="D5498" s="23"/>
      <c r="F5498" s="1"/>
      <c r="H5498" s="1"/>
      <c r="Q5498" s="1"/>
      <c r="R5498" s="1"/>
      <c r="S5498" s="1"/>
      <c r="T5498" s="1"/>
      <c r="U5498" s="1"/>
      <c r="V5498" s="1"/>
      <c r="W5498" s="1"/>
      <c r="X5498" s="1"/>
      <c r="Y5498" s="1"/>
      <c r="Z5498" s="1"/>
      <c r="AA5498" s="1"/>
      <c r="AB5498" s="1"/>
      <c r="AC5498" s="1"/>
      <c r="AD5498" s="1"/>
      <c r="AE5498" s="1"/>
      <c r="AF5498" s="1"/>
      <c r="AG5498" s="1"/>
      <c r="AH5498" s="1"/>
      <c r="AI5498" s="1"/>
      <c r="AJ5498" s="1"/>
      <c r="AK5498" s="1"/>
      <c r="AL5498" s="1"/>
      <c r="AM5498" s="1"/>
      <c r="AN5498" s="1"/>
      <c r="AO5498" s="1"/>
      <c r="AP5498" s="1"/>
      <c r="AQ5498" s="1"/>
      <c r="AR5498" s="1"/>
      <c r="AS5498" s="1"/>
      <c r="AT5498" s="1"/>
      <c r="AU5498" s="1"/>
      <c r="AV5498" s="1"/>
      <c r="AW5498" s="1"/>
      <c r="AX5498" s="1"/>
      <c r="AY5498" s="1"/>
      <c r="AZ5498" s="1"/>
      <c r="BA5498" s="1"/>
      <c r="BB5498" s="1"/>
      <c r="BC5498" s="1"/>
      <c r="BD5498" s="1"/>
      <c r="BE5498" s="1"/>
      <c r="BF5498" s="1"/>
      <c r="BG5498" s="1"/>
      <c r="BH5498" s="1"/>
    </row>
    <row r="5499" spans="4:60" x14ac:dyDescent="0.2">
      <c r="D5499" s="23"/>
      <c r="F5499" s="1"/>
      <c r="H5499" s="1"/>
      <c r="I5499" s="26"/>
      <c r="J5499" s="26"/>
      <c r="K5499" s="26"/>
      <c r="L5499" s="26"/>
      <c r="M5499" s="26"/>
      <c r="N5499" s="26"/>
      <c r="O5499" s="26"/>
      <c r="P5499" s="26"/>
      <c r="Q5499" s="26"/>
      <c r="R5499" s="26"/>
      <c r="S5499" s="26"/>
      <c r="T5499" s="26"/>
      <c r="U5499" s="26"/>
      <c r="V5499" s="26"/>
      <c r="W5499" s="26"/>
      <c r="X5499" s="26"/>
      <c r="Y5499" s="26"/>
      <c r="Z5499" s="26"/>
      <c r="AA5499" s="26"/>
      <c r="AB5499" s="26"/>
      <c r="AC5499" s="26"/>
      <c r="AD5499" s="26"/>
      <c r="AE5499" s="26"/>
      <c r="AF5499" s="26"/>
      <c r="AG5499" s="26"/>
      <c r="AH5499" s="26"/>
      <c r="AI5499" s="26"/>
      <c r="AJ5499" s="26"/>
      <c r="AK5499" s="26"/>
      <c r="AL5499" s="26"/>
      <c r="AM5499" s="26"/>
      <c r="AN5499" s="26"/>
      <c r="AO5499" s="26"/>
      <c r="AP5499" s="26"/>
      <c r="AQ5499" s="26"/>
      <c r="AR5499" s="26"/>
      <c r="AS5499" s="26"/>
      <c r="AT5499" s="26"/>
      <c r="AU5499" s="26"/>
      <c r="AV5499" s="26"/>
      <c r="AW5499" s="26"/>
      <c r="AX5499" s="26"/>
      <c r="AY5499" s="26"/>
      <c r="AZ5499" s="26"/>
      <c r="BA5499" s="26"/>
      <c r="BB5499" s="26"/>
      <c r="BC5499" s="26"/>
      <c r="BD5499" s="26"/>
      <c r="BE5499" s="26"/>
      <c r="BF5499" s="26"/>
      <c r="BG5499" s="26"/>
      <c r="BH5499" s="26"/>
    </row>
    <row r="5500" spans="4:60" x14ac:dyDescent="0.2">
      <c r="D5500" s="23"/>
      <c r="F5500" s="28"/>
      <c r="H5500" s="1"/>
      <c r="Q5500" s="1"/>
      <c r="R5500" s="1"/>
      <c r="S5500" s="1"/>
      <c r="T5500" s="1"/>
      <c r="U5500" s="1"/>
      <c r="V5500" s="1"/>
      <c r="W5500" s="1"/>
      <c r="X5500" s="1"/>
      <c r="Y5500" s="1"/>
      <c r="Z5500" s="1"/>
      <c r="AA5500" s="1"/>
      <c r="AB5500" s="1"/>
      <c r="AC5500" s="1"/>
      <c r="AD5500" s="1"/>
      <c r="AE5500" s="1"/>
      <c r="AF5500" s="1"/>
      <c r="AG5500" s="1"/>
      <c r="AH5500" s="1"/>
      <c r="AI5500" s="1"/>
      <c r="AJ5500" s="1"/>
      <c r="AK5500" s="1"/>
      <c r="AL5500" s="1"/>
      <c r="AM5500" s="1"/>
      <c r="AN5500" s="1"/>
      <c r="AO5500" s="1"/>
      <c r="AP5500" s="1"/>
      <c r="AQ5500" s="1"/>
      <c r="AR5500" s="1"/>
      <c r="AS5500" s="1"/>
      <c r="AT5500" s="1"/>
      <c r="AU5500" s="1"/>
      <c r="AV5500" s="1"/>
      <c r="AW5500" s="1"/>
      <c r="AX5500" s="1"/>
      <c r="AY5500" s="1"/>
      <c r="AZ5500" s="1"/>
      <c r="BA5500" s="1"/>
      <c r="BB5500" s="1"/>
      <c r="BC5500" s="1"/>
      <c r="BD5500" s="1"/>
      <c r="BE5500" s="1"/>
      <c r="BF5500" s="1"/>
      <c r="BG5500" s="1"/>
      <c r="BH5500" s="1"/>
    </row>
    <row r="5501" spans="4:60" x14ac:dyDescent="0.2">
      <c r="D5501" s="23"/>
      <c r="F5501" s="28"/>
      <c r="H5501" s="1"/>
      <c r="I5501" s="29"/>
      <c r="J5501" s="29"/>
      <c r="K5501" s="29"/>
      <c r="L5501" s="29"/>
      <c r="M5501" s="29"/>
      <c r="N5501" s="29"/>
      <c r="O5501" s="29"/>
      <c r="P5501" s="29"/>
      <c r="Q5501" s="29"/>
      <c r="R5501" s="29"/>
      <c r="S5501" s="29"/>
      <c r="T5501" s="29"/>
      <c r="U5501" s="29"/>
      <c r="V5501" s="29"/>
      <c r="W5501" s="29"/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9"/>
      <c r="BC5501" s="29"/>
      <c r="BD5501" s="29"/>
      <c r="BE5501" s="29"/>
      <c r="BF5501" s="29"/>
      <c r="BG5501" s="29"/>
      <c r="BH5501" s="29"/>
    </row>
    <row r="5502" spans="4:60" x14ac:dyDescent="0.2">
      <c r="D5502" s="23"/>
      <c r="F5502" s="28"/>
      <c r="H5502" s="30"/>
      <c r="I5502" s="30"/>
      <c r="J5502" s="30"/>
      <c r="K5502" s="30"/>
      <c r="L5502" s="30"/>
      <c r="M5502" s="30"/>
      <c r="N5502" s="30"/>
      <c r="O5502" s="30"/>
      <c r="P5502" s="30"/>
      <c r="Q5502" s="30"/>
      <c r="R5502" s="30"/>
      <c r="S5502" s="30"/>
      <c r="T5502" s="30"/>
      <c r="U5502" s="30"/>
      <c r="V5502" s="30"/>
      <c r="W5502" s="30"/>
      <c r="X5502" s="30"/>
      <c r="Y5502" s="30"/>
      <c r="Z5502" s="30"/>
      <c r="AA5502" s="30"/>
      <c r="AB5502" s="30"/>
      <c r="AC5502" s="30"/>
      <c r="AD5502" s="30"/>
      <c r="AE5502" s="30"/>
      <c r="AF5502" s="30"/>
      <c r="AG5502" s="30"/>
      <c r="AH5502" s="30"/>
      <c r="AI5502" s="30"/>
      <c r="AJ5502" s="30"/>
      <c r="AK5502" s="30"/>
      <c r="AL5502" s="30"/>
      <c r="AM5502" s="30"/>
      <c r="AN5502" s="30"/>
      <c r="AO5502" s="30"/>
      <c r="AP5502" s="30"/>
      <c r="AQ5502" s="30"/>
      <c r="AR5502" s="30"/>
      <c r="AS5502" s="30"/>
      <c r="AT5502" s="30"/>
      <c r="AU5502" s="30"/>
      <c r="AV5502" s="30"/>
      <c r="AW5502" s="30"/>
      <c r="AX5502" s="30"/>
      <c r="AY5502" s="30"/>
      <c r="AZ5502" s="30"/>
      <c r="BA5502" s="30"/>
      <c r="BB5502" s="30"/>
      <c r="BC5502" s="30"/>
      <c r="BD5502" s="30"/>
      <c r="BE5502" s="30"/>
      <c r="BF5502" s="30"/>
      <c r="BG5502" s="30"/>
      <c r="BH5502" s="30"/>
    </row>
    <row r="5503" spans="4:60" x14ac:dyDescent="0.2">
      <c r="D5503" s="23"/>
      <c r="F5503" s="28"/>
      <c r="H5503" s="1"/>
      <c r="Q5503" s="1"/>
      <c r="R5503" s="1"/>
      <c r="S5503" s="1"/>
      <c r="T5503" s="1"/>
      <c r="U5503" s="1"/>
      <c r="V5503" s="1"/>
      <c r="W5503" s="1"/>
      <c r="X5503" s="1"/>
      <c r="Y5503" s="1"/>
      <c r="Z5503" s="1"/>
      <c r="AA5503" s="1"/>
      <c r="AB5503" s="1"/>
      <c r="AC5503" s="1"/>
      <c r="AD5503" s="1"/>
      <c r="AE5503" s="1"/>
      <c r="AF5503" s="1"/>
      <c r="AG5503" s="1"/>
      <c r="AH5503" s="1"/>
      <c r="AI5503" s="1"/>
      <c r="AJ5503" s="1"/>
      <c r="AK5503" s="1"/>
      <c r="AL5503" s="1"/>
      <c r="AM5503" s="1"/>
      <c r="AN5503" s="1"/>
      <c r="AO5503" s="1"/>
      <c r="AP5503" s="1"/>
      <c r="AQ5503" s="1"/>
      <c r="AR5503" s="1"/>
      <c r="AS5503" s="1"/>
      <c r="AT5503" s="1"/>
      <c r="AU5503" s="1"/>
      <c r="AV5503" s="1"/>
      <c r="AW5503" s="1"/>
      <c r="AX5503" s="1"/>
      <c r="AY5503" s="1"/>
      <c r="AZ5503" s="1"/>
      <c r="BA5503" s="1"/>
      <c r="BB5503" s="1"/>
      <c r="BC5503" s="1"/>
      <c r="BD5503" s="1"/>
      <c r="BE5503" s="1"/>
      <c r="BF5503" s="1"/>
      <c r="BG5503" s="1"/>
      <c r="BH5503" s="1"/>
    </row>
    <row r="5504" spans="4:60" x14ac:dyDescent="0.2">
      <c r="D5504" s="23"/>
      <c r="F5504" s="1"/>
      <c r="H5504" s="1"/>
      <c r="Q5504" s="1"/>
      <c r="R5504" s="1"/>
      <c r="S5504" s="1"/>
      <c r="T5504" s="1"/>
      <c r="U5504" s="1"/>
      <c r="V5504" s="1"/>
      <c r="W5504" s="1"/>
      <c r="X5504" s="1"/>
      <c r="Y5504" s="1"/>
      <c r="Z5504" s="1"/>
      <c r="AA5504" s="1"/>
      <c r="AB5504" s="1"/>
      <c r="AC5504" s="1"/>
      <c r="AD5504" s="1"/>
      <c r="AE5504" s="1"/>
      <c r="AF5504" s="1"/>
      <c r="AG5504" s="1"/>
      <c r="AH5504" s="1"/>
      <c r="AI5504" s="1"/>
      <c r="AJ5504" s="1"/>
      <c r="AK5504" s="1"/>
      <c r="AL5504" s="1"/>
      <c r="AM5504" s="1"/>
      <c r="AN5504" s="1"/>
      <c r="AO5504" s="1"/>
      <c r="AP5504" s="1"/>
      <c r="AQ5504" s="1"/>
      <c r="AR5504" s="1"/>
      <c r="AS5504" s="1"/>
      <c r="AT5504" s="1"/>
      <c r="AU5504" s="1"/>
      <c r="AV5504" s="1"/>
      <c r="AW5504" s="1"/>
      <c r="AX5504" s="1"/>
      <c r="AY5504" s="1"/>
      <c r="AZ5504" s="1"/>
      <c r="BA5504" s="1"/>
      <c r="BB5504" s="1"/>
      <c r="BC5504" s="1"/>
      <c r="BD5504" s="1"/>
      <c r="BE5504" s="1"/>
      <c r="BF5504" s="1"/>
      <c r="BG5504" s="1"/>
      <c r="BH5504" s="1"/>
    </row>
    <row r="5505" spans="4:60" x14ac:dyDescent="0.2">
      <c r="D5505" s="23"/>
      <c r="F5505" s="1"/>
      <c r="H5505" s="1"/>
      <c r="I5505" s="26"/>
      <c r="J5505" s="26"/>
      <c r="K5505" s="26"/>
      <c r="L5505" s="26"/>
      <c r="M5505" s="26"/>
      <c r="N5505" s="26"/>
      <c r="O5505" s="26"/>
      <c r="P5505" s="26"/>
      <c r="Q5505" s="26"/>
      <c r="R5505" s="26"/>
      <c r="S5505" s="26"/>
      <c r="T5505" s="26"/>
      <c r="U5505" s="26"/>
      <c r="V5505" s="26"/>
      <c r="W5505" s="26"/>
      <c r="X5505" s="26"/>
      <c r="Y5505" s="26"/>
      <c r="Z5505" s="26"/>
      <c r="AA5505" s="26"/>
      <c r="AB5505" s="26"/>
      <c r="AC5505" s="26"/>
      <c r="AD5505" s="26"/>
      <c r="AE5505" s="26"/>
      <c r="AF5505" s="26"/>
      <c r="AG5505" s="26"/>
      <c r="AH5505" s="26"/>
      <c r="AI5505" s="26"/>
      <c r="AJ5505" s="26"/>
      <c r="AK5505" s="26"/>
      <c r="AL5505" s="26"/>
      <c r="AM5505" s="26"/>
      <c r="AN5505" s="26"/>
      <c r="AO5505" s="26"/>
      <c r="AP5505" s="26"/>
      <c r="AQ5505" s="26"/>
      <c r="AR5505" s="26"/>
      <c r="AS5505" s="26"/>
      <c r="AT5505" s="26"/>
      <c r="AU5505" s="26"/>
      <c r="AV5505" s="26"/>
      <c r="AW5505" s="26"/>
      <c r="AX5505" s="26"/>
      <c r="AY5505" s="26"/>
      <c r="AZ5505" s="26"/>
      <c r="BA5505" s="26"/>
      <c r="BB5505" s="26"/>
      <c r="BC5505" s="26"/>
      <c r="BD5505" s="26"/>
      <c r="BE5505" s="26"/>
      <c r="BF5505" s="26"/>
      <c r="BG5505" s="26"/>
      <c r="BH5505" s="26"/>
    </row>
    <row r="5506" spans="4:60" x14ac:dyDescent="0.2">
      <c r="D5506" s="23"/>
      <c r="F5506" s="28"/>
      <c r="H5506" s="1"/>
      <c r="Q5506" s="1"/>
      <c r="R5506" s="1"/>
      <c r="S5506" s="1"/>
      <c r="T5506" s="1"/>
      <c r="U5506" s="1"/>
      <c r="V5506" s="1"/>
      <c r="W5506" s="1"/>
      <c r="X5506" s="1"/>
      <c r="Y5506" s="1"/>
      <c r="Z5506" s="1"/>
      <c r="AA5506" s="1"/>
      <c r="AB5506" s="1"/>
      <c r="AC5506" s="1"/>
      <c r="AD5506" s="1"/>
      <c r="AE5506" s="1"/>
      <c r="AF5506" s="1"/>
      <c r="AG5506" s="1"/>
      <c r="AH5506" s="1"/>
      <c r="AI5506" s="1"/>
      <c r="AJ5506" s="1"/>
      <c r="AK5506" s="1"/>
      <c r="AL5506" s="1"/>
      <c r="AM5506" s="1"/>
      <c r="AN5506" s="1"/>
      <c r="AO5506" s="1"/>
      <c r="AP5506" s="1"/>
      <c r="AQ5506" s="1"/>
      <c r="AR5506" s="1"/>
      <c r="AS5506" s="1"/>
      <c r="AT5506" s="1"/>
      <c r="AU5506" s="1"/>
      <c r="AV5506" s="1"/>
      <c r="AW5506" s="1"/>
      <c r="AX5506" s="1"/>
      <c r="AY5506" s="1"/>
      <c r="AZ5506" s="1"/>
      <c r="BA5506" s="1"/>
      <c r="BB5506" s="1"/>
      <c r="BC5506" s="1"/>
      <c r="BD5506" s="1"/>
      <c r="BE5506" s="1"/>
      <c r="BF5506" s="1"/>
      <c r="BG5506" s="1"/>
      <c r="BH5506" s="1"/>
    </row>
    <row r="5507" spans="4:60" x14ac:dyDescent="0.2">
      <c r="D5507" s="23"/>
      <c r="F5507" s="28"/>
      <c r="H5507" s="1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29"/>
      <c r="AG5507" s="29"/>
      <c r="AH5507" s="29"/>
      <c r="AI5507" s="29"/>
      <c r="AJ5507" s="29"/>
      <c r="AK5507" s="29"/>
      <c r="AL5507" s="29"/>
      <c r="AM5507" s="29"/>
      <c r="AN5507" s="29"/>
      <c r="AO5507" s="29"/>
      <c r="AP5507" s="29"/>
      <c r="AQ5507" s="29"/>
      <c r="AR5507" s="29"/>
      <c r="AS5507" s="29"/>
      <c r="AT5507" s="29"/>
      <c r="AU5507" s="29"/>
      <c r="AV5507" s="29"/>
      <c r="AW5507" s="29"/>
      <c r="AX5507" s="29"/>
      <c r="AY5507" s="29"/>
      <c r="AZ5507" s="29"/>
      <c r="BA5507" s="29"/>
      <c r="BB5507" s="29"/>
      <c r="BC5507" s="29"/>
      <c r="BD5507" s="29"/>
      <c r="BE5507" s="29"/>
      <c r="BF5507" s="29"/>
      <c r="BG5507" s="29"/>
      <c r="BH5507" s="29"/>
    </row>
    <row r="5508" spans="4:60" x14ac:dyDescent="0.2">
      <c r="D5508" s="23"/>
      <c r="F5508" s="28"/>
      <c r="H5508" s="30"/>
      <c r="I5508" s="30"/>
      <c r="J5508" s="30"/>
      <c r="K5508" s="30"/>
      <c r="L5508" s="30"/>
      <c r="M5508" s="30"/>
      <c r="N5508" s="30"/>
      <c r="O5508" s="30"/>
      <c r="P5508" s="30"/>
      <c r="Q5508" s="30"/>
      <c r="R5508" s="30"/>
      <c r="S5508" s="30"/>
      <c r="T5508" s="30"/>
      <c r="U5508" s="30"/>
      <c r="V5508" s="30"/>
      <c r="W5508" s="30"/>
      <c r="X5508" s="30"/>
      <c r="Y5508" s="30"/>
      <c r="Z5508" s="30"/>
      <c r="AA5508" s="30"/>
      <c r="AB5508" s="30"/>
      <c r="AC5508" s="30"/>
      <c r="AD5508" s="30"/>
      <c r="AE5508" s="30"/>
      <c r="AF5508" s="30"/>
      <c r="AG5508" s="30"/>
      <c r="AH5508" s="30"/>
      <c r="AI5508" s="30"/>
      <c r="AJ5508" s="30"/>
      <c r="AK5508" s="30"/>
      <c r="AL5508" s="30"/>
      <c r="AM5508" s="30"/>
      <c r="AN5508" s="30"/>
      <c r="AO5508" s="30"/>
      <c r="AP5508" s="30"/>
      <c r="AQ5508" s="30"/>
      <c r="AR5508" s="30"/>
      <c r="AS5508" s="30"/>
      <c r="AT5508" s="30"/>
      <c r="AU5508" s="30"/>
      <c r="AV5508" s="30"/>
      <c r="AW5508" s="30"/>
      <c r="AX5508" s="30"/>
      <c r="AY5508" s="30"/>
      <c r="AZ5508" s="30"/>
      <c r="BA5508" s="30"/>
      <c r="BB5508" s="30"/>
      <c r="BC5508" s="30"/>
      <c r="BD5508" s="30"/>
      <c r="BE5508" s="30"/>
      <c r="BF5508" s="30"/>
      <c r="BG5508" s="30"/>
      <c r="BH5508" s="30"/>
    </row>
    <row r="5509" spans="4:60" x14ac:dyDescent="0.2">
      <c r="D5509" s="23"/>
      <c r="F5509" s="28"/>
      <c r="H5509" s="1"/>
      <c r="Q5509" s="1"/>
      <c r="R5509" s="1"/>
      <c r="S5509" s="1"/>
      <c r="T5509" s="1"/>
      <c r="U5509" s="1"/>
      <c r="V5509" s="1"/>
      <c r="W5509" s="1"/>
      <c r="X5509" s="1"/>
      <c r="Y5509" s="1"/>
      <c r="Z5509" s="1"/>
      <c r="AA5509" s="1"/>
      <c r="AB5509" s="1"/>
      <c r="AC5509" s="1"/>
      <c r="AD5509" s="1"/>
      <c r="AE5509" s="1"/>
      <c r="AF5509" s="1"/>
      <c r="AG5509" s="1"/>
      <c r="AH5509" s="1"/>
      <c r="AI5509" s="1"/>
      <c r="AJ5509" s="1"/>
      <c r="AK5509" s="1"/>
      <c r="AL5509" s="1"/>
      <c r="AM5509" s="1"/>
      <c r="AN5509" s="1"/>
      <c r="AO5509" s="1"/>
      <c r="AP5509" s="1"/>
      <c r="AQ5509" s="1"/>
      <c r="AR5509" s="1"/>
      <c r="AS5509" s="1"/>
      <c r="AT5509" s="1"/>
      <c r="AU5509" s="1"/>
      <c r="AV5509" s="1"/>
      <c r="AW5509" s="1"/>
      <c r="AX5509" s="1"/>
      <c r="AY5509" s="1"/>
      <c r="AZ5509" s="1"/>
      <c r="BA5509" s="1"/>
      <c r="BB5509" s="1"/>
      <c r="BC5509" s="1"/>
      <c r="BD5509" s="1"/>
      <c r="BE5509" s="1"/>
      <c r="BF5509" s="1"/>
      <c r="BG5509" s="1"/>
      <c r="BH5509" s="1"/>
    </row>
    <row r="5510" spans="4:60" x14ac:dyDescent="0.2">
      <c r="D5510" s="23"/>
      <c r="F5510" s="1"/>
      <c r="H5510" s="1"/>
      <c r="Q5510" s="1"/>
      <c r="R5510" s="1"/>
      <c r="S5510" s="1"/>
      <c r="T5510" s="1"/>
      <c r="U5510" s="1"/>
      <c r="V5510" s="1"/>
      <c r="W5510" s="1"/>
      <c r="X5510" s="1"/>
      <c r="Y5510" s="1"/>
      <c r="Z5510" s="1"/>
      <c r="AA5510" s="1"/>
      <c r="AB5510" s="1"/>
      <c r="AC5510" s="1"/>
      <c r="AD5510" s="1"/>
      <c r="AE5510" s="1"/>
      <c r="AF5510" s="1"/>
      <c r="AG5510" s="1"/>
      <c r="AH5510" s="1"/>
      <c r="AI5510" s="1"/>
      <c r="AJ5510" s="1"/>
      <c r="AK5510" s="1"/>
      <c r="AL5510" s="1"/>
      <c r="AM5510" s="1"/>
      <c r="AN5510" s="1"/>
      <c r="AO5510" s="1"/>
      <c r="AP5510" s="1"/>
      <c r="AQ5510" s="1"/>
      <c r="AR5510" s="1"/>
      <c r="AS5510" s="1"/>
      <c r="AT5510" s="1"/>
      <c r="AU5510" s="1"/>
      <c r="AV5510" s="1"/>
      <c r="AW5510" s="1"/>
      <c r="AX5510" s="1"/>
      <c r="AY5510" s="1"/>
      <c r="AZ5510" s="1"/>
      <c r="BA5510" s="1"/>
      <c r="BB5510" s="1"/>
      <c r="BC5510" s="1"/>
      <c r="BD5510" s="1"/>
      <c r="BE5510" s="1"/>
      <c r="BF5510" s="1"/>
      <c r="BG5510" s="1"/>
      <c r="BH5510" s="1"/>
    </row>
    <row r="5511" spans="4:60" x14ac:dyDescent="0.2">
      <c r="D5511" s="23"/>
      <c r="F5511" s="1"/>
      <c r="H5511" s="1"/>
      <c r="I5511" s="26"/>
      <c r="J5511" s="26"/>
      <c r="K5511" s="26"/>
      <c r="L5511" s="26"/>
      <c r="M5511" s="26"/>
      <c r="N5511" s="26"/>
      <c r="O5511" s="26"/>
      <c r="P5511" s="26"/>
      <c r="Q5511" s="26"/>
      <c r="R5511" s="26"/>
      <c r="S5511" s="26"/>
      <c r="T5511" s="26"/>
      <c r="U5511" s="26"/>
      <c r="V5511" s="26"/>
      <c r="W5511" s="26"/>
      <c r="X5511" s="26"/>
      <c r="Y5511" s="26"/>
      <c r="Z5511" s="26"/>
      <c r="AA5511" s="26"/>
      <c r="AB5511" s="26"/>
      <c r="AC5511" s="26"/>
      <c r="AD5511" s="26"/>
      <c r="AE5511" s="26"/>
      <c r="AF5511" s="26"/>
      <c r="AG5511" s="26"/>
      <c r="AH5511" s="26"/>
      <c r="AI5511" s="26"/>
      <c r="AJ5511" s="26"/>
      <c r="AK5511" s="26"/>
      <c r="AL5511" s="26"/>
      <c r="AM5511" s="26"/>
      <c r="AN5511" s="26"/>
      <c r="AO5511" s="26"/>
      <c r="AP5511" s="26"/>
      <c r="AQ5511" s="26"/>
      <c r="AR5511" s="26"/>
      <c r="AS5511" s="26"/>
      <c r="AT5511" s="26"/>
      <c r="AU5511" s="26"/>
      <c r="AV5511" s="26"/>
      <c r="AW5511" s="26"/>
      <c r="AX5511" s="26"/>
      <c r="AY5511" s="26"/>
      <c r="AZ5511" s="26"/>
      <c r="BA5511" s="26"/>
      <c r="BB5511" s="26"/>
      <c r="BC5511" s="26"/>
      <c r="BD5511" s="26"/>
      <c r="BE5511" s="26"/>
      <c r="BF5511" s="26"/>
      <c r="BG5511" s="26"/>
      <c r="BH5511" s="26"/>
    </row>
    <row r="5512" spans="4:60" x14ac:dyDescent="0.2">
      <c r="D5512" s="23"/>
      <c r="F5512" s="28"/>
      <c r="H5512" s="1"/>
      <c r="Q5512" s="1"/>
      <c r="R5512" s="1"/>
      <c r="S5512" s="1"/>
      <c r="T5512" s="1"/>
      <c r="U5512" s="1"/>
      <c r="V5512" s="1"/>
      <c r="W5512" s="1"/>
      <c r="X5512" s="1"/>
      <c r="Y5512" s="1"/>
      <c r="Z5512" s="1"/>
      <c r="AA5512" s="1"/>
      <c r="AB5512" s="1"/>
      <c r="AC5512" s="1"/>
      <c r="AD5512" s="1"/>
      <c r="AE5512" s="1"/>
      <c r="AF5512" s="1"/>
      <c r="AG5512" s="1"/>
      <c r="AH5512" s="1"/>
      <c r="AI5512" s="1"/>
      <c r="AJ5512" s="1"/>
      <c r="AK5512" s="1"/>
      <c r="AL5512" s="1"/>
      <c r="AM5512" s="1"/>
      <c r="AN5512" s="1"/>
      <c r="AO5512" s="1"/>
      <c r="AP5512" s="1"/>
      <c r="AQ5512" s="1"/>
      <c r="AR5512" s="1"/>
      <c r="AS5512" s="1"/>
      <c r="AT5512" s="1"/>
      <c r="AU5512" s="1"/>
      <c r="AV5512" s="1"/>
      <c r="AW5512" s="1"/>
      <c r="AX5512" s="1"/>
      <c r="AY5512" s="1"/>
      <c r="AZ5512" s="1"/>
      <c r="BA5512" s="1"/>
      <c r="BB5512" s="1"/>
      <c r="BC5512" s="1"/>
      <c r="BD5512" s="1"/>
      <c r="BE5512" s="1"/>
      <c r="BF5512" s="1"/>
      <c r="BG5512" s="1"/>
      <c r="BH5512" s="1"/>
    </row>
    <row r="5513" spans="4:60" x14ac:dyDescent="0.2">
      <c r="D5513" s="23"/>
      <c r="F5513" s="28"/>
      <c r="H5513" s="1"/>
      <c r="I5513" s="29"/>
      <c r="J5513" s="29"/>
      <c r="K5513" s="29"/>
      <c r="L5513" s="29"/>
      <c r="M5513" s="29"/>
      <c r="N5513" s="29"/>
      <c r="O5513" s="29"/>
      <c r="P5513" s="29"/>
      <c r="Q5513" s="29"/>
      <c r="R5513" s="29"/>
      <c r="S5513" s="29"/>
      <c r="T5513" s="29"/>
      <c r="U5513" s="29"/>
      <c r="V5513" s="29"/>
      <c r="W5513" s="29"/>
      <c r="X5513" s="29"/>
      <c r="Y5513" s="29"/>
      <c r="Z5513" s="29"/>
      <c r="AA5513" s="29"/>
      <c r="AB5513" s="29"/>
      <c r="AC5513" s="29"/>
      <c r="AD5513" s="29"/>
      <c r="AE5513" s="29"/>
      <c r="AF5513" s="29"/>
      <c r="AG5513" s="29"/>
      <c r="AH5513" s="29"/>
      <c r="AI5513" s="29"/>
      <c r="AJ5513" s="29"/>
      <c r="AK5513" s="29"/>
      <c r="AL5513" s="29"/>
      <c r="AM5513" s="29"/>
      <c r="AN5513" s="29"/>
      <c r="AO5513" s="29"/>
      <c r="AP5513" s="29"/>
      <c r="AQ5513" s="29"/>
      <c r="AR5513" s="29"/>
      <c r="AS5513" s="29"/>
      <c r="AT5513" s="29"/>
      <c r="AU5513" s="29"/>
      <c r="AV5513" s="29"/>
      <c r="AW5513" s="29"/>
      <c r="AX5513" s="29"/>
      <c r="AY5513" s="29"/>
      <c r="AZ5513" s="29"/>
      <c r="BA5513" s="29"/>
      <c r="BB5513" s="29"/>
      <c r="BC5513" s="29"/>
      <c r="BD5513" s="29"/>
      <c r="BE5513" s="29"/>
      <c r="BF5513" s="29"/>
      <c r="BG5513" s="29"/>
      <c r="BH5513" s="29"/>
    </row>
    <row r="5514" spans="4:60" x14ac:dyDescent="0.2">
      <c r="D5514" s="23"/>
      <c r="F5514" s="28"/>
      <c r="H5514" s="30"/>
      <c r="I5514" s="30"/>
      <c r="J5514" s="30"/>
      <c r="K5514" s="30"/>
      <c r="L5514" s="30"/>
      <c r="M5514" s="30"/>
      <c r="N5514" s="30"/>
      <c r="O5514" s="30"/>
      <c r="P5514" s="30"/>
      <c r="Q5514" s="30"/>
      <c r="R5514" s="30"/>
      <c r="S5514" s="30"/>
      <c r="T5514" s="30"/>
      <c r="U5514" s="30"/>
      <c r="V5514" s="30"/>
      <c r="W5514" s="30"/>
      <c r="X5514" s="30"/>
      <c r="Y5514" s="30"/>
      <c r="Z5514" s="30"/>
      <c r="AA5514" s="30"/>
      <c r="AB5514" s="30"/>
      <c r="AC5514" s="30"/>
      <c r="AD5514" s="30"/>
      <c r="AE5514" s="30"/>
      <c r="AF5514" s="30"/>
      <c r="AG5514" s="30"/>
      <c r="AH5514" s="30"/>
      <c r="AI5514" s="30"/>
      <c r="AJ5514" s="30"/>
      <c r="AK5514" s="30"/>
      <c r="AL5514" s="30"/>
      <c r="AM5514" s="30"/>
      <c r="AN5514" s="30"/>
      <c r="AO5514" s="30"/>
      <c r="AP5514" s="30"/>
      <c r="AQ5514" s="30"/>
      <c r="AR5514" s="30"/>
      <c r="AS5514" s="30"/>
      <c r="AT5514" s="30"/>
      <c r="AU5514" s="30"/>
      <c r="AV5514" s="30"/>
      <c r="AW5514" s="30"/>
      <c r="AX5514" s="30"/>
      <c r="AY5514" s="30"/>
      <c r="AZ5514" s="30"/>
      <c r="BA5514" s="30"/>
      <c r="BB5514" s="30"/>
      <c r="BC5514" s="30"/>
      <c r="BD5514" s="30"/>
      <c r="BE5514" s="30"/>
      <c r="BF5514" s="30"/>
      <c r="BG5514" s="30"/>
      <c r="BH5514" s="30"/>
    </row>
    <row r="5515" spans="4:60" x14ac:dyDescent="0.2">
      <c r="D5515" s="23"/>
      <c r="F5515" s="28"/>
      <c r="H5515" s="1"/>
      <c r="Q5515" s="1"/>
      <c r="R5515" s="1"/>
      <c r="S5515" s="1"/>
      <c r="T5515" s="1"/>
      <c r="U5515" s="1"/>
      <c r="V5515" s="1"/>
      <c r="W5515" s="1"/>
      <c r="X5515" s="1"/>
      <c r="Y5515" s="1"/>
      <c r="Z5515" s="1"/>
      <c r="AA5515" s="1"/>
      <c r="AB5515" s="1"/>
      <c r="AC5515" s="1"/>
      <c r="AD5515" s="1"/>
      <c r="AE5515" s="1"/>
      <c r="AF5515" s="1"/>
      <c r="AG5515" s="1"/>
      <c r="AH5515" s="1"/>
      <c r="AI5515" s="1"/>
      <c r="AJ5515" s="1"/>
      <c r="AK5515" s="1"/>
      <c r="AL5515" s="1"/>
      <c r="AM5515" s="1"/>
      <c r="AN5515" s="1"/>
      <c r="AO5515" s="1"/>
      <c r="AP5515" s="1"/>
      <c r="AQ5515" s="1"/>
      <c r="AR5515" s="1"/>
      <c r="AS5515" s="1"/>
      <c r="AT5515" s="1"/>
      <c r="AU5515" s="1"/>
      <c r="AV5515" s="1"/>
      <c r="AW5515" s="1"/>
      <c r="AX5515" s="1"/>
      <c r="AY5515" s="1"/>
      <c r="AZ5515" s="1"/>
      <c r="BA5515" s="1"/>
      <c r="BB5515" s="1"/>
      <c r="BC5515" s="1"/>
      <c r="BD5515" s="1"/>
      <c r="BE5515" s="1"/>
      <c r="BF5515" s="1"/>
      <c r="BG5515" s="1"/>
      <c r="BH5515" s="1"/>
    </row>
    <row r="5516" spans="4:60" x14ac:dyDescent="0.2">
      <c r="D5516" s="23"/>
      <c r="F5516" s="1"/>
      <c r="H5516" s="1"/>
      <c r="Q5516" s="1"/>
      <c r="R5516" s="1"/>
      <c r="S5516" s="1"/>
      <c r="T5516" s="1"/>
      <c r="U5516" s="1"/>
      <c r="V5516" s="1"/>
      <c r="W5516" s="1"/>
      <c r="X5516" s="1"/>
      <c r="Y5516" s="1"/>
      <c r="Z5516" s="1"/>
      <c r="AA5516" s="1"/>
      <c r="AB5516" s="1"/>
      <c r="AC5516" s="1"/>
      <c r="AD5516" s="1"/>
      <c r="AE5516" s="1"/>
      <c r="AF5516" s="1"/>
      <c r="AG5516" s="1"/>
      <c r="AH5516" s="1"/>
      <c r="AI5516" s="1"/>
      <c r="AJ5516" s="1"/>
      <c r="AK5516" s="1"/>
      <c r="AL5516" s="1"/>
      <c r="AM5516" s="1"/>
      <c r="AN5516" s="1"/>
      <c r="AO5516" s="1"/>
      <c r="AP5516" s="1"/>
      <c r="AQ5516" s="1"/>
      <c r="AR5516" s="1"/>
      <c r="AS5516" s="1"/>
      <c r="AT5516" s="1"/>
      <c r="AU5516" s="1"/>
      <c r="AV5516" s="1"/>
      <c r="AW5516" s="1"/>
      <c r="AX5516" s="1"/>
      <c r="AY5516" s="1"/>
      <c r="AZ5516" s="1"/>
      <c r="BA5516" s="1"/>
      <c r="BB5516" s="1"/>
      <c r="BC5516" s="1"/>
      <c r="BD5516" s="1"/>
      <c r="BE5516" s="1"/>
      <c r="BF5516" s="1"/>
      <c r="BG5516" s="1"/>
      <c r="BH5516" s="1"/>
    </row>
    <row r="5517" spans="4:60" x14ac:dyDescent="0.2">
      <c r="D5517" s="23"/>
      <c r="F5517" s="1"/>
      <c r="H5517" s="1"/>
      <c r="I5517" s="26"/>
      <c r="J5517" s="26"/>
      <c r="K5517" s="26"/>
      <c r="L5517" s="26"/>
      <c r="M5517" s="26"/>
      <c r="N5517" s="26"/>
      <c r="O5517" s="26"/>
      <c r="P5517" s="26"/>
      <c r="Q5517" s="26"/>
      <c r="R5517" s="26"/>
      <c r="S5517" s="26"/>
      <c r="T5517" s="26"/>
      <c r="U5517" s="26"/>
      <c r="V5517" s="26"/>
      <c r="W5517" s="26"/>
      <c r="X5517" s="26"/>
      <c r="Y5517" s="26"/>
      <c r="Z5517" s="26"/>
      <c r="AA5517" s="26"/>
      <c r="AB5517" s="26"/>
      <c r="AC5517" s="26"/>
      <c r="AD5517" s="26"/>
      <c r="AE5517" s="26"/>
      <c r="AF5517" s="26"/>
      <c r="AG5517" s="26"/>
      <c r="AH5517" s="26"/>
      <c r="AI5517" s="26"/>
      <c r="AJ5517" s="26"/>
      <c r="AK5517" s="26"/>
      <c r="AL5517" s="26"/>
      <c r="AM5517" s="26"/>
      <c r="AN5517" s="26"/>
      <c r="AO5517" s="26"/>
      <c r="AP5517" s="26"/>
      <c r="AQ5517" s="26"/>
      <c r="AR5517" s="26"/>
      <c r="AS5517" s="26"/>
      <c r="AT5517" s="26"/>
      <c r="AU5517" s="26"/>
      <c r="AV5517" s="26"/>
      <c r="AW5517" s="26"/>
      <c r="AX5517" s="26"/>
      <c r="AY5517" s="26"/>
      <c r="AZ5517" s="26"/>
      <c r="BA5517" s="26"/>
      <c r="BB5517" s="26"/>
      <c r="BC5517" s="26"/>
      <c r="BD5517" s="26"/>
      <c r="BE5517" s="26"/>
      <c r="BF5517" s="26"/>
      <c r="BG5517" s="26"/>
      <c r="BH5517" s="26"/>
    </row>
    <row r="5518" spans="4:60" x14ac:dyDescent="0.2">
      <c r="D5518" s="23"/>
      <c r="F5518" s="28"/>
      <c r="H5518" s="1"/>
      <c r="Q5518" s="1"/>
      <c r="R5518" s="1"/>
      <c r="S5518" s="1"/>
      <c r="T5518" s="1"/>
      <c r="U5518" s="1"/>
      <c r="V5518" s="1"/>
      <c r="W5518" s="1"/>
      <c r="X5518" s="1"/>
      <c r="Y5518" s="1"/>
      <c r="Z5518" s="1"/>
      <c r="AA5518" s="1"/>
      <c r="AB5518" s="1"/>
      <c r="AC5518" s="1"/>
      <c r="AD5518" s="1"/>
      <c r="AE5518" s="1"/>
      <c r="AF5518" s="1"/>
      <c r="AG5518" s="1"/>
      <c r="AH5518" s="1"/>
      <c r="AI5518" s="1"/>
      <c r="AJ5518" s="1"/>
      <c r="AK5518" s="1"/>
      <c r="AL5518" s="1"/>
      <c r="AM5518" s="1"/>
      <c r="AN5518" s="1"/>
      <c r="AO5518" s="1"/>
      <c r="AP5518" s="1"/>
      <c r="AQ5518" s="1"/>
      <c r="AR5518" s="1"/>
      <c r="AS5518" s="1"/>
      <c r="AT5518" s="1"/>
      <c r="AU5518" s="1"/>
      <c r="AV5518" s="1"/>
      <c r="AW5518" s="1"/>
      <c r="AX5518" s="1"/>
      <c r="AY5518" s="1"/>
      <c r="AZ5518" s="1"/>
      <c r="BA5518" s="1"/>
      <c r="BB5518" s="1"/>
      <c r="BC5518" s="1"/>
      <c r="BD5518" s="1"/>
      <c r="BE5518" s="1"/>
      <c r="BF5518" s="1"/>
      <c r="BG5518" s="1"/>
      <c r="BH5518" s="1"/>
    </row>
    <row r="5519" spans="4:60" x14ac:dyDescent="0.2">
      <c r="D5519" s="23"/>
      <c r="F5519" s="28"/>
      <c r="H5519" s="1"/>
      <c r="I5519" s="29"/>
      <c r="J5519" s="29"/>
      <c r="K5519" s="29"/>
      <c r="L5519" s="29"/>
      <c r="M5519" s="29"/>
      <c r="N5519" s="29"/>
      <c r="O5519" s="29"/>
      <c r="P5519" s="29"/>
      <c r="Q5519" s="29"/>
      <c r="R5519" s="29"/>
      <c r="S5519" s="29"/>
      <c r="T5519" s="29"/>
      <c r="U5519" s="29"/>
      <c r="V5519" s="29"/>
      <c r="W5519" s="29"/>
      <c r="X5519" s="29"/>
      <c r="Y5519" s="29"/>
      <c r="Z5519" s="29"/>
      <c r="AA5519" s="29"/>
      <c r="AB5519" s="29"/>
      <c r="AC5519" s="29"/>
      <c r="AD5519" s="29"/>
      <c r="AE5519" s="29"/>
      <c r="AF5519" s="29"/>
      <c r="AG5519" s="29"/>
      <c r="AH5519" s="29"/>
      <c r="AI5519" s="29"/>
      <c r="AJ5519" s="29"/>
      <c r="AK5519" s="29"/>
      <c r="AL5519" s="29"/>
      <c r="AM5519" s="29"/>
      <c r="AN5519" s="29"/>
      <c r="AO5519" s="29"/>
      <c r="AP5519" s="29"/>
      <c r="AQ5519" s="29"/>
      <c r="AR5519" s="29"/>
      <c r="AS5519" s="29"/>
      <c r="AT5519" s="29"/>
      <c r="AU5519" s="29"/>
      <c r="AV5519" s="29"/>
      <c r="AW5519" s="29"/>
      <c r="AX5519" s="29"/>
      <c r="AY5519" s="29"/>
      <c r="AZ5519" s="29"/>
      <c r="BA5519" s="29"/>
      <c r="BB5519" s="29"/>
      <c r="BC5519" s="29"/>
      <c r="BD5519" s="29"/>
      <c r="BE5519" s="29"/>
      <c r="BF5519" s="29"/>
      <c r="BG5519" s="29"/>
      <c r="BH5519" s="29"/>
    </row>
    <row r="5520" spans="4:60" x14ac:dyDescent="0.2">
      <c r="D5520" s="23"/>
      <c r="F5520" s="28"/>
      <c r="H5520" s="30"/>
      <c r="I5520" s="30"/>
      <c r="J5520" s="30"/>
      <c r="K5520" s="30"/>
      <c r="L5520" s="30"/>
      <c r="M5520" s="30"/>
      <c r="N5520" s="30"/>
      <c r="O5520" s="30"/>
      <c r="P5520" s="30"/>
      <c r="Q5520" s="30"/>
      <c r="R5520" s="30"/>
      <c r="S5520" s="30"/>
      <c r="T5520" s="30"/>
      <c r="U5520" s="30"/>
      <c r="V5520" s="30"/>
      <c r="W5520" s="30"/>
      <c r="X5520" s="30"/>
      <c r="Y5520" s="30"/>
      <c r="Z5520" s="30"/>
      <c r="AA5520" s="30"/>
      <c r="AB5520" s="30"/>
      <c r="AC5520" s="30"/>
      <c r="AD5520" s="30"/>
      <c r="AE5520" s="30"/>
      <c r="AF5520" s="30"/>
      <c r="AG5520" s="30"/>
      <c r="AH5520" s="30"/>
      <c r="AI5520" s="30"/>
      <c r="AJ5520" s="30"/>
      <c r="AK5520" s="30"/>
      <c r="AL5520" s="30"/>
      <c r="AM5520" s="30"/>
      <c r="AN5520" s="30"/>
      <c r="AO5520" s="30"/>
      <c r="AP5520" s="30"/>
      <c r="AQ5520" s="30"/>
      <c r="AR5520" s="30"/>
      <c r="AS5520" s="30"/>
      <c r="AT5520" s="30"/>
      <c r="AU5520" s="30"/>
      <c r="AV5520" s="30"/>
      <c r="AW5520" s="30"/>
      <c r="AX5520" s="30"/>
      <c r="AY5520" s="30"/>
      <c r="AZ5520" s="30"/>
      <c r="BA5520" s="30"/>
      <c r="BB5520" s="30"/>
      <c r="BC5520" s="30"/>
      <c r="BD5520" s="30"/>
      <c r="BE5520" s="30"/>
      <c r="BF5520" s="30"/>
      <c r="BG5520" s="30"/>
      <c r="BH5520" s="30"/>
    </row>
    <row r="5521" spans="4:60" x14ac:dyDescent="0.2">
      <c r="D5521" s="23"/>
      <c r="F5521" s="28"/>
      <c r="H5521" s="1"/>
      <c r="Q5521" s="1"/>
      <c r="R5521" s="1"/>
      <c r="S5521" s="1"/>
      <c r="T5521" s="1"/>
      <c r="U5521" s="1"/>
      <c r="V5521" s="1"/>
      <c r="W5521" s="1"/>
      <c r="X5521" s="1"/>
      <c r="Y5521" s="1"/>
      <c r="Z5521" s="1"/>
      <c r="AA5521" s="1"/>
      <c r="AB5521" s="1"/>
      <c r="AC5521" s="1"/>
      <c r="AD5521" s="1"/>
      <c r="AE5521" s="1"/>
      <c r="AF5521" s="1"/>
      <c r="AG5521" s="1"/>
      <c r="AH5521" s="1"/>
      <c r="AI5521" s="1"/>
      <c r="AJ5521" s="1"/>
      <c r="AK5521" s="1"/>
      <c r="AL5521" s="1"/>
      <c r="AM5521" s="1"/>
      <c r="AN5521" s="1"/>
      <c r="AO5521" s="1"/>
      <c r="AP5521" s="1"/>
      <c r="AQ5521" s="1"/>
      <c r="AR5521" s="1"/>
      <c r="AS5521" s="1"/>
      <c r="AT5521" s="1"/>
      <c r="AU5521" s="1"/>
      <c r="AV5521" s="1"/>
      <c r="AW5521" s="1"/>
      <c r="AX5521" s="1"/>
      <c r="AY5521" s="1"/>
      <c r="AZ5521" s="1"/>
      <c r="BA5521" s="1"/>
      <c r="BB5521" s="1"/>
      <c r="BC5521" s="1"/>
      <c r="BD5521" s="1"/>
      <c r="BE5521" s="1"/>
      <c r="BF5521" s="1"/>
      <c r="BG5521" s="1"/>
      <c r="BH5521" s="1"/>
    </row>
    <row r="5522" spans="4:60" x14ac:dyDescent="0.2">
      <c r="D5522" s="23"/>
      <c r="F5522" s="1"/>
      <c r="H5522" s="1"/>
      <c r="Q5522" s="1"/>
      <c r="R5522" s="1"/>
      <c r="S5522" s="1"/>
      <c r="T5522" s="1"/>
      <c r="U5522" s="1"/>
      <c r="V5522" s="1"/>
      <c r="W5522" s="1"/>
      <c r="X5522" s="1"/>
      <c r="Y5522" s="1"/>
      <c r="Z5522" s="1"/>
      <c r="AA5522" s="1"/>
      <c r="AB5522" s="1"/>
      <c r="AC5522" s="1"/>
      <c r="AD5522" s="1"/>
      <c r="AE5522" s="1"/>
      <c r="AF5522" s="1"/>
      <c r="AG5522" s="1"/>
      <c r="AH5522" s="1"/>
      <c r="AI5522" s="1"/>
      <c r="AJ5522" s="1"/>
      <c r="AK5522" s="1"/>
      <c r="AL5522" s="1"/>
      <c r="AM5522" s="1"/>
      <c r="AN5522" s="1"/>
      <c r="AO5522" s="1"/>
      <c r="AP5522" s="1"/>
      <c r="AQ5522" s="1"/>
      <c r="AR5522" s="1"/>
      <c r="AS5522" s="1"/>
      <c r="AT5522" s="1"/>
      <c r="AU5522" s="1"/>
      <c r="AV5522" s="1"/>
      <c r="AW5522" s="1"/>
      <c r="AX5522" s="1"/>
      <c r="AY5522" s="1"/>
      <c r="AZ5522" s="1"/>
      <c r="BA5522" s="1"/>
      <c r="BB5522" s="1"/>
      <c r="BC5522" s="1"/>
      <c r="BD5522" s="1"/>
      <c r="BE5522" s="1"/>
      <c r="BF5522" s="1"/>
      <c r="BG5522" s="1"/>
      <c r="BH5522" s="1"/>
    </row>
    <row r="5523" spans="4:60" x14ac:dyDescent="0.2">
      <c r="D5523" s="23"/>
      <c r="F5523" s="1"/>
      <c r="H5523" s="1"/>
      <c r="I5523" s="26"/>
      <c r="J5523" s="26"/>
      <c r="K5523" s="26"/>
      <c r="L5523" s="26"/>
      <c r="M5523" s="26"/>
      <c r="N5523" s="26"/>
      <c r="O5523" s="26"/>
      <c r="P5523" s="26"/>
      <c r="Q5523" s="26"/>
      <c r="R5523" s="26"/>
      <c r="S5523" s="26"/>
      <c r="T5523" s="26"/>
      <c r="U5523" s="26"/>
      <c r="V5523" s="26"/>
      <c r="W5523" s="26"/>
      <c r="X5523" s="26"/>
      <c r="Y5523" s="26"/>
      <c r="Z5523" s="26"/>
      <c r="AA5523" s="26"/>
      <c r="AB5523" s="26"/>
      <c r="AC5523" s="26"/>
      <c r="AD5523" s="26"/>
      <c r="AE5523" s="26"/>
      <c r="AF5523" s="26"/>
      <c r="AG5523" s="26"/>
      <c r="AH5523" s="26"/>
      <c r="AI5523" s="26"/>
      <c r="AJ5523" s="26"/>
      <c r="AK5523" s="26"/>
      <c r="AL5523" s="26"/>
      <c r="AM5523" s="26"/>
      <c r="AN5523" s="26"/>
      <c r="AO5523" s="26"/>
      <c r="AP5523" s="26"/>
      <c r="AQ5523" s="26"/>
      <c r="AR5523" s="26"/>
      <c r="AS5523" s="26"/>
      <c r="AT5523" s="26"/>
      <c r="AU5523" s="26"/>
      <c r="AV5523" s="26"/>
      <c r="AW5523" s="26"/>
      <c r="AX5523" s="26"/>
      <c r="AY5523" s="26"/>
      <c r="AZ5523" s="26"/>
      <c r="BA5523" s="26"/>
      <c r="BB5523" s="26"/>
      <c r="BC5523" s="26"/>
      <c r="BD5523" s="26"/>
      <c r="BE5523" s="26"/>
      <c r="BF5523" s="26"/>
      <c r="BG5523" s="26"/>
      <c r="BH5523" s="26"/>
    </row>
    <row r="5524" spans="4:60" x14ac:dyDescent="0.2">
      <c r="D5524" s="23"/>
      <c r="F5524" s="28"/>
      <c r="H5524" s="1"/>
      <c r="Q5524" s="1"/>
      <c r="R5524" s="1"/>
      <c r="S5524" s="1"/>
      <c r="T5524" s="1"/>
      <c r="U5524" s="1"/>
      <c r="V5524" s="1"/>
      <c r="W5524" s="1"/>
      <c r="X5524" s="1"/>
      <c r="Y5524" s="1"/>
      <c r="Z5524" s="1"/>
      <c r="AA5524" s="1"/>
      <c r="AB5524" s="1"/>
      <c r="AC5524" s="1"/>
      <c r="AD5524" s="1"/>
      <c r="AE5524" s="1"/>
      <c r="AF5524" s="1"/>
      <c r="AG5524" s="1"/>
      <c r="AH5524" s="1"/>
      <c r="AI5524" s="1"/>
      <c r="AJ5524" s="1"/>
      <c r="AK5524" s="1"/>
      <c r="AL5524" s="1"/>
      <c r="AM5524" s="1"/>
      <c r="AN5524" s="1"/>
      <c r="AO5524" s="1"/>
      <c r="AP5524" s="1"/>
      <c r="AQ5524" s="1"/>
      <c r="AR5524" s="1"/>
      <c r="AS5524" s="1"/>
      <c r="AT5524" s="1"/>
      <c r="AU5524" s="1"/>
      <c r="AV5524" s="1"/>
      <c r="AW5524" s="1"/>
      <c r="AX5524" s="1"/>
      <c r="AY5524" s="1"/>
      <c r="AZ5524" s="1"/>
      <c r="BA5524" s="1"/>
      <c r="BB5524" s="1"/>
      <c r="BC5524" s="1"/>
      <c r="BD5524" s="1"/>
      <c r="BE5524" s="1"/>
      <c r="BF5524" s="1"/>
      <c r="BG5524" s="1"/>
      <c r="BH5524" s="1"/>
    </row>
    <row r="5525" spans="4:60" x14ac:dyDescent="0.2">
      <c r="D5525" s="23"/>
      <c r="F5525" s="28"/>
      <c r="H5525" s="1"/>
      <c r="I5525" s="29"/>
      <c r="J5525" s="29"/>
      <c r="K5525" s="29"/>
      <c r="L5525" s="29"/>
      <c r="M5525" s="29"/>
      <c r="N5525" s="29"/>
      <c r="O5525" s="29"/>
      <c r="P5525" s="29"/>
      <c r="Q5525" s="29"/>
      <c r="R5525" s="29"/>
      <c r="S5525" s="29"/>
      <c r="T5525" s="29"/>
      <c r="U5525" s="29"/>
      <c r="V5525" s="29"/>
      <c r="W5525" s="29"/>
      <c r="X5525" s="29"/>
      <c r="Y5525" s="29"/>
      <c r="Z5525" s="29"/>
      <c r="AA5525" s="29"/>
      <c r="AB5525" s="29"/>
      <c r="AC5525" s="29"/>
      <c r="AD5525" s="29"/>
      <c r="AE5525" s="29"/>
      <c r="AF5525" s="29"/>
      <c r="AG5525" s="29"/>
      <c r="AH5525" s="29"/>
      <c r="AI5525" s="29"/>
      <c r="AJ5525" s="29"/>
      <c r="AK5525" s="29"/>
      <c r="AL5525" s="29"/>
      <c r="AM5525" s="29"/>
      <c r="AN5525" s="29"/>
      <c r="AO5525" s="29"/>
      <c r="AP5525" s="29"/>
      <c r="AQ5525" s="29"/>
      <c r="AR5525" s="29"/>
      <c r="AS5525" s="29"/>
      <c r="AT5525" s="29"/>
      <c r="AU5525" s="29"/>
      <c r="AV5525" s="29"/>
      <c r="AW5525" s="29"/>
      <c r="AX5525" s="29"/>
      <c r="AY5525" s="29"/>
      <c r="AZ5525" s="29"/>
      <c r="BA5525" s="29"/>
      <c r="BB5525" s="29"/>
      <c r="BC5525" s="29"/>
      <c r="BD5525" s="29"/>
      <c r="BE5525" s="29"/>
      <c r="BF5525" s="29"/>
      <c r="BG5525" s="29"/>
      <c r="BH5525" s="29"/>
    </row>
    <row r="5526" spans="4:60" x14ac:dyDescent="0.2">
      <c r="D5526" s="23"/>
      <c r="F5526" s="28"/>
      <c r="H5526" s="30"/>
      <c r="I5526" s="30"/>
      <c r="J5526" s="30"/>
      <c r="K5526" s="30"/>
      <c r="L5526" s="30"/>
      <c r="M5526" s="30"/>
      <c r="N5526" s="30"/>
      <c r="O5526" s="30"/>
      <c r="P5526" s="30"/>
      <c r="Q5526" s="30"/>
      <c r="R5526" s="30"/>
      <c r="S5526" s="30"/>
      <c r="T5526" s="30"/>
      <c r="U5526" s="30"/>
      <c r="V5526" s="30"/>
      <c r="W5526" s="30"/>
      <c r="X5526" s="30"/>
      <c r="Y5526" s="30"/>
      <c r="Z5526" s="30"/>
      <c r="AA5526" s="30"/>
      <c r="AB5526" s="30"/>
      <c r="AC5526" s="30"/>
      <c r="AD5526" s="30"/>
      <c r="AE5526" s="30"/>
      <c r="AF5526" s="30"/>
      <c r="AG5526" s="30"/>
      <c r="AH5526" s="30"/>
      <c r="AI5526" s="30"/>
      <c r="AJ5526" s="30"/>
      <c r="AK5526" s="30"/>
      <c r="AL5526" s="30"/>
      <c r="AM5526" s="30"/>
      <c r="AN5526" s="30"/>
      <c r="AO5526" s="30"/>
      <c r="AP5526" s="30"/>
      <c r="AQ5526" s="30"/>
      <c r="AR5526" s="30"/>
      <c r="AS5526" s="30"/>
      <c r="AT5526" s="30"/>
      <c r="AU5526" s="30"/>
      <c r="AV5526" s="30"/>
      <c r="AW5526" s="30"/>
      <c r="AX5526" s="30"/>
      <c r="AY5526" s="30"/>
      <c r="AZ5526" s="30"/>
      <c r="BA5526" s="30"/>
      <c r="BB5526" s="30"/>
      <c r="BC5526" s="30"/>
      <c r="BD5526" s="30"/>
      <c r="BE5526" s="30"/>
      <c r="BF5526" s="30"/>
      <c r="BG5526" s="30"/>
      <c r="BH5526" s="30"/>
    </row>
    <row r="5527" spans="4:60" x14ac:dyDescent="0.2">
      <c r="D5527" s="23"/>
      <c r="F5527" s="28"/>
      <c r="H5527" s="1"/>
      <c r="Q5527" s="1"/>
      <c r="R5527" s="1"/>
      <c r="S5527" s="1"/>
      <c r="T5527" s="1"/>
      <c r="U5527" s="1"/>
      <c r="V5527" s="1"/>
      <c r="W5527" s="1"/>
      <c r="X5527" s="1"/>
      <c r="Y5527" s="1"/>
      <c r="Z5527" s="1"/>
      <c r="AA5527" s="1"/>
      <c r="AB5527" s="1"/>
      <c r="AC5527" s="1"/>
      <c r="AD5527" s="1"/>
      <c r="AE5527" s="1"/>
      <c r="AF5527" s="1"/>
      <c r="AG5527" s="1"/>
      <c r="AH5527" s="1"/>
      <c r="AI5527" s="1"/>
      <c r="AJ5527" s="1"/>
      <c r="AK5527" s="1"/>
      <c r="AL5527" s="1"/>
      <c r="AM5527" s="1"/>
      <c r="AN5527" s="1"/>
      <c r="AO5527" s="1"/>
      <c r="AP5527" s="1"/>
      <c r="AQ5527" s="1"/>
      <c r="AR5527" s="1"/>
      <c r="AS5527" s="1"/>
      <c r="AT5527" s="1"/>
      <c r="AU5527" s="1"/>
      <c r="AV5527" s="1"/>
      <c r="AW5527" s="1"/>
      <c r="AX5527" s="1"/>
      <c r="AY5527" s="1"/>
      <c r="AZ5527" s="1"/>
      <c r="BA5527" s="1"/>
      <c r="BB5527" s="1"/>
      <c r="BC5527" s="1"/>
      <c r="BD5527" s="1"/>
      <c r="BE5527" s="1"/>
      <c r="BF5527" s="1"/>
      <c r="BG5527" s="1"/>
      <c r="BH5527" s="1"/>
    </row>
    <row r="5528" spans="4:60" x14ac:dyDescent="0.2">
      <c r="D5528" s="23"/>
      <c r="F5528" s="1"/>
      <c r="H5528" s="1"/>
      <c r="Q5528" s="1"/>
      <c r="R5528" s="1"/>
      <c r="S5528" s="1"/>
      <c r="T5528" s="1"/>
      <c r="U5528" s="1"/>
      <c r="V5528" s="1"/>
      <c r="W5528" s="1"/>
      <c r="X5528" s="1"/>
      <c r="Y5528" s="1"/>
      <c r="Z5528" s="1"/>
      <c r="AA5528" s="1"/>
      <c r="AB5528" s="1"/>
      <c r="AC5528" s="1"/>
      <c r="AD5528" s="1"/>
      <c r="AE5528" s="1"/>
      <c r="AF5528" s="1"/>
      <c r="AG5528" s="1"/>
      <c r="AH5528" s="1"/>
      <c r="AI5528" s="1"/>
      <c r="AJ5528" s="1"/>
      <c r="AK5528" s="1"/>
      <c r="AL5528" s="1"/>
      <c r="AM5528" s="1"/>
      <c r="AN5528" s="1"/>
      <c r="AO5528" s="1"/>
      <c r="AP5528" s="1"/>
      <c r="AQ5528" s="1"/>
      <c r="AR5528" s="1"/>
      <c r="AS5528" s="1"/>
      <c r="AT5528" s="1"/>
      <c r="AU5528" s="1"/>
      <c r="AV5528" s="1"/>
      <c r="AW5528" s="1"/>
      <c r="AX5528" s="1"/>
      <c r="AY5528" s="1"/>
      <c r="AZ5528" s="1"/>
      <c r="BA5528" s="1"/>
      <c r="BB5528" s="1"/>
      <c r="BC5528" s="1"/>
      <c r="BD5528" s="1"/>
      <c r="BE5528" s="1"/>
      <c r="BF5528" s="1"/>
      <c r="BG5528" s="1"/>
      <c r="BH5528" s="1"/>
    </row>
    <row r="5529" spans="4:60" x14ac:dyDescent="0.2">
      <c r="D5529" s="23"/>
      <c r="F5529" s="1"/>
      <c r="H5529" s="1"/>
      <c r="I5529" s="26"/>
      <c r="J5529" s="26"/>
      <c r="K5529" s="26"/>
      <c r="L5529" s="26"/>
      <c r="M5529" s="26"/>
      <c r="N5529" s="26"/>
      <c r="O5529" s="26"/>
      <c r="P5529" s="26"/>
      <c r="Q5529" s="26"/>
      <c r="R5529" s="26"/>
      <c r="S5529" s="26"/>
      <c r="T5529" s="26"/>
      <c r="U5529" s="26"/>
      <c r="V5529" s="26"/>
      <c r="W5529" s="26"/>
      <c r="X5529" s="26"/>
      <c r="Y5529" s="26"/>
      <c r="Z5529" s="26"/>
      <c r="AA5529" s="26"/>
      <c r="AB5529" s="26"/>
      <c r="AC5529" s="26"/>
      <c r="AD5529" s="26"/>
      <c r="AE5529" s="26"/>
      <c r="AF5529" s="26"/>
      <c r="AG5529" s="26"/>
      <c r="AH5529" s="26"/>
      <c r="AI5529" s="26"/>
      <c r="AJ5529" s="26"/>
      <c r="AK5529" s="26"/>
      <c r="AL5529" s="26"/>
      <c r="AM5529" s="26"/>
      <c r="AN5529" s="26"/>
      <c r="AO5529" s="26"/>
      <c r="AP5529" s="26"/>
      <c r="AQ5529" s="26"/>
      <c r="AR5529" s="26"/>
      <c r="AS5529" s="26"/>
      <c r="AT5529" s="26"/>
      <c r="AU5529" s="26"/>
      <c r="AV5529" s="26"/>
      <c r="AW5529" s="26"/>
      <c r="AX5529" s="26"/>
      <c r="AY5529" s="26"/>
      <c r="AZ5529" s="26"/>
      <c r="BA5529" s="26"/>
      <c r="BB5529" s="26"/>
      <c r="BC5529" s="26"/>
      <c r="BD5529" s="26"/>
      <c r="BE5529" s="26"/>
      <c r="BF5529" s="26"/>
      <c r="BG5529" s="26"/>
      <c r="BH5529" s="26"/>
    </row>
    <row r="5530" spans="4:60" x14ac:dyDescent="0.2">
      <c r="D5530" s="23"/>
      <c r="F5530" s="28"/>
      <c r="H5530" s="1"/>
      <c r="Q5530" s="1"/>
      <c r="R5530" s="1"/>
      <c r="S5530" s="1"/>
      <c r="T5530" s="1"/>
      <c r="U5530" s="1"/>
      <c r="V5530" s="1"/>
      <c r="W5530" s="1"/>
      <c r="X5530" s="1"/>
      <c r="Y5530" s="1"/>
      <c r="Z5530" s="1"/>
      <c r="AA5530" s="1"/>
      <c r="AB5530" s="1"/>
      <c r="AC5530" s="1"/>
      <c r="AD5530" s="1"/>
      <c r="AE5530" s="1"/>
      <c r="AF5530" s="1"/>
      <c r="AG5530" s="1"/>
      <c r="AH5530" s="1"/>
      <c r="AI5530" s="1"/>
      <c r="AJ5530" s="1"/>
      <c r="AK5530" s="1"/>
      <c r="AL5530" s="1"/>
      <c r="AM5530" s="1"/>
      <c r="AN5530" s="1"/>
      <c r="AO5530" s="1"/>
      <c r="AP5530" s="1"/>
      <c r="AQ5530" s="1"/>
      <c r="AR5530" s="1"/>
      <c r="AS5530" s="1"/>
      <c r="AT5530" s="1"/>
      <c r="AU5530" s="1"/>
      <c r="AV5530" s="1"/>
      <c r="AW5530" s="1"/>
      <c r="AX5530" s="1"/>
      <c r="AY5530" s="1"/>
      <c r="AZ5530" s="1"/>
      <c r="BA5530" s="1"/>
      <c r="BB5530" s="1"/>
      <c r="BC5530" s="1"/>
      <c r="BD5530" s="1"/>
      <c r="BE5530" s="1"/>
      <c r="BF5530" s="1"/>
      <c r="BG5530" s="1"/>
      <c r="BH5530" s="1"/>
    </row>
    <row r="5531" spans="4:60" x14ac:dyDescent="0.2">
      <c r="D5531" s="23"/>
      <c r="F5531" s="28"/>
      <c r="H5531" s="1"/>
      <c r="I5531" s="29"/>
      <c r="J5531" s="29"/>
      <c r="K5531" s="29"/>
      <c r="L5531" s="29"/>
      <c r="M5531" s="29"/>
      <c r="N5531" s="29"/>
      <c r="O5531" s="29"/>
      <c r="P5531" s="29"/>
      <c r="Q5531" s="29"/>
      <c r="R5531" s="29"/>
      <c r="S5531" s="29"/>
      <c r="T5531" s="29"/>
      <c r="U5531" s="29"/>
      <c r="V5531" s="29"/>
      <c r="W5531" s="29"/>
      <c r="X5531" s="29"/>
      <c r="Y5531" s="29"/>
      <c r="Z5531" s="29"/>
      <c r="AA5531" s="29"/>
      <c r="AB5531" s="29"/>
      <c r="AC5531" s="29"/>
      <c r="AD5531" s="29"/>
      <c r="AE5531" s="29"/>
      <c r="AF5531" s="29"/>
      <c r="AG5531" s="29"/>
      <c r="AH5531" s="29"/>
      <c r="AI5531" s="29"/>
      <c r="AJ5531" s="29"/>
      <c r="AK5531" s="29"/>
      <c r="AL5531" s="29"/>
      <c r="AM5531" s="29"/>
      <c r="AN5531" s="29"/>
      <c r="AO5531" s="29"/>
      <c r="AP5531" s="29"/>
      <c r="AQ5531" s="29"/>
      <c r="AR5531" s="29"/>
      <c r="AS5531" s="29"/>
      <c r="AT5531" s="29"/>
      <c r="AU5531" s="29"/>
      <c r="AV5531" s="29"/>
      <c r="AW5531" s="29"/>
      <c r="AX5531" s="29"/>
      <c r="AY5531" s="29"/>
      <c r="AZ5531" s="29"/>
      <c r="BA5531" s="29"/>
      <c r="BB5531" s="29"/>
      <c r="BC5531" s="29"/>
      <c r="BD5531" s="29"/>
      <c r="BE5531" s="29"/>
      <c r="BF5531" s="29"/>
      <c r="BG5531" s="29"/>
      <c r="BH5531" s="29"/>
    </row>
    <row r="5532" spans="4:60" x14ac:dyDescent="0.2">
      <c r="D5532" s="23"/>
      <c r="F5532" s="28"/>
      <c r="H5532" s="30"/>
      <c r="I5532" s="30"/>
      <c r="J5532" s="30"/>
      <c r="K5532" s="30"/>
      <c r="L5532" s="30"/>
      <c r="M5532" s="30"/>
      <c r="N5532" s="30"/>
      <c r="O5532" s="30"/>
      <c r="P5532" s="30"/>
      <c r="Q5532" s="30"/>
      <c r="R5532" s="30"/>
      <c r="S5532" s="30"/>
      <c r="T5532" s="30"/>
      <c r="U5532" s="30"/>
      <c r="V5532" s="30"/>
      <c r="W5532" s="30"/>
      <c r="X5532" s="30"/>
      <c r="Y5532" s="30"/>
      <c r="Z5532" s="30"/>
      <c r="AA5532" s="30"/>
      <c r="AB5532" s="30"/>
      <c r="AC5532" s="30"/>
      <c r="AD5532" s="30"/>
      <c r="AE5532" s="30"/>
      <c r="AF5532" s="30"/>
      <c r="AG5532" s="30"/>
      <c r="AH5532" s="30"/>
      <c r="AI5532" s="30"/>
      <c r="AJ5532" s="30"/>
      <c r="AK5532" s="30"/>
      <c r="AL5532" s="30"/>
      <c r="AM5532" s="30"/>
      <c r="AN5532" s="30"/>
      <c r="AO5532" s="30"/>
      <c r="AP5532" s="30"/>
      <c r="AQ5532" s="30"/>
      <c r="AR5532" s="30"/>
      <c r="AS5532" s="30"/>
      <c r="AT5532" s="30"/>
      <c r="AU5532" s="30"/>
      <c r="AV5532" s="30"/>
      <c r="AW5532" s="30"/>
      <c r="AX5532" s="30"/>
      <c r="AY5532" s="30"/>
      <c r="AZ5532" s="30"/>
      <c r="BA5532" s="30"/>
      <c r="BB5532" s="30"/>
      <c r="BC5532" s="30"/>
      <c r="BD5532" s="30"/>
      <c r="BE5532" s="30"/>
      <c r="BF5532" s="30"/>
      <c r="BG5532" s="30"/>
      <c r="BH5532" s="30"/>
    </row>
    <row r="5533" spans="4:60" x14ac:dyDescent="0.2">
      <c r="D5533" s="23"/>
      <c r="F5533" s="28"/>
      <c r="H5533" s="1"/>
      <c r="Q5533" s="1"/>
      <c r="R5533" s="1"/>
      <c r="S5533" s="1"/>
      <c r="T5533" s="1"/>
      <c r="U5533" s="1"/>
      <c r="V5533" s="1"/>
      <c r="W5533" s="1"/>
      <c r="X5533" s="1"/>
      <c r="Y5533" s="1"/>
      <c r="Z5533" s="1"/>
      <c r="AA5533" s="1"/>
      <c r="AB5533" s="1"/>
      <c r="AC5533" s="1"/>
      <c r="AD5533" s="1"/>
      <c r="AE5533" s="1"/>
      <c r="AF5533" s="1"/>
      <c r="AG5533" s="1"/>
      <c r="AH5533" s="1"/>
      <c r="AI5533" s="1"/>
      <c r="AJ5533" s="1"/>
      <c r="AK5533" s="1"/>
      <c r="AL5533" s="1"/>
      <c r="AM5533" s="1"/>
      <c r="AN5533" s="1"/>
      <c r="AO5533" s="1"/>
      <c r="AP5533" s="1"/>
      <c r="AQ5533" s="1"/>
      <c r="AR5533" s="1"/>
      <c r="AS5533" s="1"/>
      <c r="AT5533" s="1"/>
      <c r="AU5533" s="1"/>
      <c r="AV5533" s="1"/>
      <c r="AW5533" s="1"/>
      <c r="AX5533" s="1"/>
      <c r="AY5533" s="1"/>
      <c r="AZ5533" s="1"/>
      <c r="BA5533" s="1"/>
      <c r="BB5533" s="1"/>
      <c r="BC5533" s="1"/>
      <c r="BD5533" s="1"/>
      <c r="BE5533" s="1"/>
      <c r="BF5533" s="1"/>
      <c r="BG5533" s="1"/>
      <c r="BH5533" s="1"/>
    </row>
    <row r="5534" spans="4:60" x14ac:dyDescent="0.2">
      <c r="D5534" s="23"/>
      <c r="F5534" s="1"/>
      <c r="H5534" s="1"/>
      <c r="Q5534" s="1"/>
      <c r="R5534" s="1"/>
      <c r="S5534" s="1"/>
      <c r="T5534" s="1"/>
      <c r="U5534" s="1"/>
      <c r="V5534" s="1"/>
      <c r="W5534" s="1"/>
      <c r="X5534" s="1"/>
      <c r="Y5534" s="1"/>
      <c r="Z5534" s="1"/>
      <c r="AA5534" s="1"/>
      <c r="AB5534" s="1"/>
      <c r="AC5534" s="1"/>
      <c r="AD5534" s="1"/>
      <c r="AE5534" s="1"/>
      <c r="AF5534" s="1"/>
      <c r="AG5534" s="1"/>
      <c r="AH5534" s="1"/>
      <c r="AI5534" s="1"/>
      <c r="AJ5534" s="1"/>
      <c r="AK5534" s="1"/>
      <c r="AL5534" s="1"/>
      <c r="AM5534" s="1"/>
      <c r="AN5534" s="1"/>
      <c r="AO5534" s="1"/>
      <c r="AP5534" s="1"/>
      <c r="AQ5534" s="1"/>
      <c r="AR5534" s="1"/>
      <c r="AS5534" s="1"/>
      <c r="AT5534" s="1"/>
      <c r="AU5534" s="1"/>
      <c r="AV5534" s="1"/>
      <c r="AW5534" s="1"/>
      <c r="AX5534" s="1"/>
      <c r="AY5534" s="1"/>
      <c r="AZ5534" s="1"/>
      <c r="BA5534" s="1"/>
      <c r="BB5534" s="1"/>
      <c r="BC5534" s="1"/>
      <c r="BD5534" s="1"/>
      <c r="BE5534" s="1"/>
      <c r="BF5534" s="1"/>
      <c r="BG5534" s="1"/>
      <c r="BH5534" s="1"/>
    </row>
    <row r="5535" spans="4:60" x14ac:dyDescent="0.2">
      <c r="D5535" s="23"/>
      <c r="F5535" s="1"/>
      <c r="H5535" s="1"/>
      <c r="I5535" s="26"/>
      <c r="J5535" s="26"/>
      <c r="K5535" s="26"/>
      <c r="L5535" s="26"/>
      <c r="M5535" s="26"/>
      <c r="N5535" s="26"/>
      <c r="O5535" s="26"/>
      <c r="P5535" s="26"/>
      <c r="Q5535" s="26"/>
      <c r="R5535" s="26"/>
      <c r="S5535" s="26"/>
      <c r="T5535" s="26"/>
      <c r="U5535" s="26"/>
      <c r="V5535" s="26"/>
      <c r="W5535" s="26"/>
      <c r="X5535" s="26"/>
      <c r="Y5535" s="26"/>
      <c r="Z5535" s="26"/>
      <c r="AA5535" s="26"/>
      <c r="AB5535" s="26"/>
      <c r="AC5535" s="26"/>
      <c r="AD5535" s="26"/>
      <c r="AE5535" s="26"/>
      <c r="AF5535" s="26"/>
      <c r="AG5535" s="26"/>
      <c r="AH5535" s="26"/>
      <c r="AI5535" s="26"/>
      <c r="AJ5535" s="26"/>
      <c r="AK5535" s="26"/>
      <c r="AL5535" s="26"/>
      <c r="AM5535" s="26"/>
      <c r="AN5535" s="26"/>
      <c r="AO5535" s="26"/>
      <c r="AP5535" s="26"/>
      <c r="AQ5535" s="26"/>
      <c r="AR5535" s="26"/>
      <c r="AS5535" s="26"/>
      <c r="AT5535" s="26"/>
      <c r="AU5535" s="26"/>
      <c r="AV5535" s="26"/>
      <c r="AW5535" s="26"/>
      <c r="AX5535" s="26"/>
      <c r="AY5535" s="26"/>
      <c r="AZ5535" s="26"/>
      <c r="BA5535" s="26"/>
      <c r="BB5535" s="26"/>
      <c r="BC5535" s="26"/>
      <c r="BD5535" s="26"/>
      <c r="BE5535" s="26"/>
      <c r="BF5535" s="26"/>
      <c r="BG5535" s="26"/>
      <c r="BH5535" s="26"/>
    </row>
    <row r="5536" spans="4:60" x14ac:dyDescent="0.2">
      <c r="D5536" s="23"/>
      <c r="F5536" s="28"/>
      <c r="H5536" s="1"/>
      <c r="Q5536" s="1"/>
      <c r="R5536" s="1"/>
      <c r="S5536" s="1"/>
      <c r="T5536" s="1"/>
      <c r="U5536" s="1"/>
      <c r="V5536" s="1"/>
      <c r="W5536" s="1"/>
      <c r="X5536" s="1"/>
      <c r="Y5536" s="1"/>
      <c r="Z5536" s="1"/>
      <c r="AA5536" s="1"/>
      <c r="AB5536" s="1"/>
      <c r="AC5536" s="1"/>
      <c r="AD5536" s="1"/>
      <c r="AE5536" s="1"/>
      <c r="AF5536" s="1"/>
      <c r="AG5536" s="1"/>
      <c r="AH5536" s="1"/>
      <c r="AI5536" s="1"/>
      <c r="AJ5536" s="1"/>
      <c r="AK5536" s="1"/>
      <c r="AL5536" s="1"/>
      <c r="AM5536" s="1"/>
      <c r="AN5536" s="1"/>
      <c r="AO5536" s="1"/>
      <c r="AP5536" s="1"/>
      <c r="AQ5536" s="1"/>
      <c r="AR5536" s="1"/>
      <c r="AS5536" s="1"/>
      <c r="AT5536" s="1"/>
      <c r="AU5536" s="1"/>
      <c r="AV5536" s="1"/>
      <c r="AW5536" s="1"/>
      <c r="AX5536" s="1"/>
      <c r="AY5536" s="1"/>
      <c r="AZ5536" s="1"/>
      <c r="BA5536" s="1"/>
      <c r="BB5536" s="1"/>
      <c r="BC5536" s="1"/>
      <c r="BD5536" s="1"/>
      <c r="BE5536" s="1"/>
      <c r="BF5536" s="1"/>
      <c r="BG5536" s="1"/>
      <c r="BH5536" s="1"/>
    </row>
    <row r="5537" spans="4:60" x14ac:dyDescent="0.2">
      <c r="D5537" s="23"/>
      <c r="F5537" s="28"/>
      <c r="H5537" s="1"/>
      <c r="I5537" s="29"/>
      <c r="J5537" s="29"/>
      <c r="K5537" s="29"/>
      <c r="L5537" s="29"/>
      <c r="M5537" s="29"/>
      <c r="N5537" s="29"/>
      <c r="O5537" s="29"/>
      <c r="P5537" s="29"/>
      <c r="Q5537" s="29"/>
      <c r="R5537" s="29"/>
      <c r="S5537" s="29"/>
      <c r="T5537" s="29"/>
      <c r="U5537" s="29"/>
      <c r="V5537" s="29"/>
      <c r="W5537" s="29"/>
      <c r="X5537" s="29"/>
      <c r="Y5537" s="29"/>
      <c r="Z5537" s="29"/>
      <c r="AA5537" s="29"/>
      <c r="AB5537" s="29"/>
      <c r="AC5537" s="29"/>
      <c r="AD5537" s="29"/>
      <c r="AE5537" s="29"/>
      <c r="AF5537" s="29"/>
      <c r="AG5537" s="29"/>
      <c r="AH5537" s="29"/>
      <c r="AI5537" s="29"/>
      <c r="AJ5537" s="29"/>
      <c r="AK5537" s="29"/>
      <c r="AL5537" s="29"/>
      <c r="AM5537" s="29"/>
      <c r="AN5537" s="29"/>
      <c r="AO5537" s="29"/>
      <c r="AP5537" s="29"/>
      <c r="AQ5537" s="29"/>
      <c r="AR5537" s="29"/>
      <c r="AS5537" s="29"/>
      <c r="AT5537" s="29"/>
      <c r="AU5537" s="29"/>
      <c r="AV5537" s="29"/>
      <c r="AW5537" s="29"/>
      <c r="AX5537" s="29"/>
      <c r="AY5537" s="29"/>
      <c r="AZ5537" s="29"/>
      <c r="BA5537" s="29"/>
      <c r="BB5537" s="29"/>
      <c r="BC5537" s="29"/>
      <c r="BD5537" s="29"/>
      <c r="BE5537" s="29"/>
      <c r="BF5537" s="29"/>
      <c r="BG5537" s="29"/>
      <c r="BH5537" s="29"/>
    </row>
    <row r="5538" spans="4:60" x14ac:dyDescent="0.2">
      <c r="D5538" s="23"/>
      <c r="F5538" s="28"/>
      <c r="H5538" s="30"/>
      <c r="I5538" s="30"/>
      <c r="J5538" s="30"/>
      <c r="K5538" s="30"/>
      <c r="L5538" s="30"/>
      <c r="M5538" s="30"/>
      <c r="N5538" s="30"/>
      <c r="O5538" s="30"/>
      <c r="P5538" s="30"/>
      <c r="Q5538" s="30"/>
      <c r="R5538" s="30"/>
      <c r="S5538" s="30"/>
      <c r="T5538" s="30"/>
      <c r="U5538" s="30"/>
      <c r="V5538" s="30"/>
      <c r="W5538" s="30"/>
      <c r="X5538" s="30"/>
      <c r="Y5538" s="30"/>
      <c r="Z5538" s="30"/>
      <c r="AA5538" s="30"/>
      <c r="AB5538" s="30"/>
      <c r="AC5538" s="30"/>
      <c r="AD5538" s="30"/>
      <c r="AE5538" s="30"/>
      <c r="AF5538" s="30"/>
      <c r="AG5538" s="30"/>
      <c r="AH5538" s="30"/>
      <c r="AI5538" s="30"/>
      <c r="AJ5538" s="30"/>
      <c r="AK5538" s="30"/>
      <c r="AL5538" s="30"/>
      <c r="AM5538" s="30"/>
      <c r="AN5538" s="30"/>
      <c r="AO5538" s="30"/>
      <c r="AP5538" s="30"/>
      <c r="AQ5538" s="30"/>
      <c r="AR5538" s="30"/>
      <c r="AS5538" s="30"/>
      <c r="AT5538" s="30"/>
      <c r="AU5538" s="30"/>
      <c r="AV5538" s="30"/>
      <c r="AW5538" s="30"/>
      <c r="AX5538" s="30"/>
      <c r="AY5538" s="30"/>
      <c r="AZ5538" s="30"/>
      <c r="BA5538" s="30"/>
      <c r="BB5538" s="30"/>
      <c r="BC5538" s="30"/>
      <c r="BD5538" s="30"/>
      <c r="BE5538" s="30"/>
      <c r="BF5538" s="30"/>
      <c r="BG5538" s="30"/>
      <c r="BH5538" s="30"/>
    </row>
    <row r="5539" spans="4:60" x14ac:dyDescent="0.2">
      <c r="D5539" s="23"/>
      <c r="F5539" s="28"/>
      <c r="H5539" s="1"/>
      <c r="Q5539" s="1"/>
      <c r="R5539" s="1"/>
      <c r="S5539" s="1"/>
      <c r="T5539" s="1"/>
      <c r="U5539" s="1"/>
      <c r="V5539" s="1"/>
      <c r="W5539" s="1"/>
      <c r="X5539" s="1"/>
      <c r="Y5539" s="1"/>
      <c r="Z5539" s="1"/>
      <c r="AA5539" s="1"/>
      <c r="AB5539" s="1"/>
      <c r="AC5539" s="1"/>
      <c r="AD5539" s="1"/>
      <c r="AE5539" s="1"/>
      <c r="AF5539" s="1"/>
      <c r="AG5539" s="1"/>
      <c r="AH5539" s="1"/>
      <c r="AI5539" s="1"/>
      <c r="AJ5539" s="1"/>
      <c r="AK5539" s="1"/>
      <c r="AL5539" s="1"/>
      <c r="AM5539" s="1"/>
      <c r="AN5539" s="1"/>
      <c r="AO5539" s="1"/>
      <c r="AP5539" s="1"/>
      <c r="AQ5539" s="1"/>
      <c r="AR5539" s="1"/>
      <c r="AS5539" s="1"/>
      <c r="AT5539" s="1"/>
      <c r="AU5539" s="1"/>
      <c r="AV5539" s="1"/>
      <c r="AW5539" s="1"/>
      <c r="AX5539" s="1"/>
      <c r="AY5539" s="1"/>
      <c r="AZ5539" s="1"/>
      <c r="BA5539" s="1"/>
      <c r="BB5539" s="1"/>
      <c r="BC5539" s="1"/>
      <c r="BD5539" s="1"/>
      <c r="BE5539" s="1"/>
      <c r="BF5539" s="1"/>
      <c r="BG5539" s="1"/>
      <c r="BH5539" s="1"/>
    </row>
    <row r="5540" spans="4:60" x14ac:dyDescent="0.2">
      <c r="D5540" s="23"/>
      <c r="F5540" s="1"/>
      <c r="H5540" s="1"/>
      <c r="Q5540" s="1"/>
      <c r="R5540" s="1"/>
      <c r="S5540" s="1"/>
      <c r="T5540" s="1"/>
      <c r="U5540" s="1"/>
      <c r="V5540" s="1"/>
      <c r="W5540" s="1"/>
      <c r="X5540" s="1"/>
      <c r="Y5540" s="1"/>
      <c r="Z5540" s="1"/>
      <c r="AA5540" s="1"/>
      <c r="AB5540" s="1"/>
      <c r="AC5540" s="1"/>
      <c r="AD5540" s="1"/>
      <c r="AE5540" s="1"/>
      <c r="AF5540" s="1"/>
      <c r="AG5540" s="1"/>
      <c r="AH5540" s="1"/>
      <c r="AI5540" s="1"/>
      <c r="AJ5540" s="1"/>
      <c r="AK5540" s="1"/>
      <c r="AL5540" s="1"/>
      <c r="AM5540" s="1"/>
      <c r="AN5540" s="1"/>
      <c r="AO5540" s="1"/>
      <c r="AP5540" s="1"/>
      <c r="AQ5540" s="1"/>
      <c r="AR5540" s="1"/>
      <c r="AS5540" s="1"/>
      <c r="AT5540" s="1"/>
      <c r="AU5540" s="1"/>
      <c r="AV5540" s="1"/>
      <c r="AW5540" s="1"/>
      <c r="AX5540" s="1"/>
      <c r="AY5540" s="1"/>
      <c r="AZ5540" s="1"/>
      <c r="BA5540" s="1"/>
      <c r="BB5540" s="1"/>
      <c r="BC5540" s="1"/>
      <c r="BD5540" s="1"/>
      <c r="BE5540" s="1"/>
      <c r="BF5540" s="1"/>
      <c r="BG5540" s="1"/>
      <c r="BH5540" s="1"/>
    </row>
    <row r="5541" spans="4:60" x14ac:dyDescent="0.2">
      <c r="D5541" s="23"/>
      <c r="F5541" s="1"/>
      <c r="H5541" s="1"/>
      <c r="I5541" s="26"/>
      <c r="J5541" s="26"/>
      <c r="K5541" s="26"/>
      <c r="L5541" s="26"/>
      <c r="M5541" s="26"/>
      <c r="N5541" s="26"/>
      <c r="O5541" s="26"/>
      <c r="P5541" s="26"/>
      <c r="Q5541" s="26"/>
      <c r="R5541" s="26"/>
      <c r="S5541" s="26"/>
      <c r="T5541" s="26"/>
      <c r="U5541" s="26"/>
      <c r="V5541" s="26"/>
      <c r="W5541" s="26"/>
      <c r="X5541" s="26"/>
      <c r="Y5541" s="26"/>
      <c r="Z5541" s="26"/>
      <c r="AA5541" s="26"/>
      <c r="AB5541" s="26"/>
      <c r="AC5541" s="26"/>
      <c r="AD5541" s="26"/>
      <c r="AE5541" s="26"/>
      <c r="AF5541" s="26"/>
      <c r="AG5541" s="26"/>
      <c r="AH5541" s="26"/>
      <c r="AI5541" s="26"/>
      <c r="AJ5541" s="26"/>
      <c r="AK5541" s="26"/>
      <c r="AL5541" s="26"/>
      <c r="AM5541" s="26"/>
      <c r="AN5541" s="26"/>
      <c r="AO5541" s="26"/>
      <c r="AP5541" s="26"/>
      <c r="AQ5541" s="26"/>
      <c r="AR5541" s="26"/>
      <c r="AS5541" s="26"/>
      <c r="AT5541" s="26"/>
      <c r="AU5541" s="26"/>
      <c r="AV5541" s="26"/>
      <c r="AW5541" s="26"/>
      <c r="AX5541" s="26"/>
      <c r="AY5541" s="26"/>
      <c r="AZ5541" s="26"/>
      <c r="BA5541" s="26"/>
      <c r="BB5541" s="26"/>
      <c r="BC5541" s="26"/>
      <c r="BD5541" s="26"/>
      <c r="BE5541" s="26"/>
      <c r="BF5541" s="26"/>
      <c r="BG5541" s="26"/>
      <c r="BH5541" s="26"/>
    </row>
    <row r="5542" spans="4:60" x14ac:dyDescent="0.2">
      <c r="D5542" s="23"/>
      <c r="F5542" s="28"/>
      <c r="H5542" s="1"/>
      <c r="Q5542" s="1"/>
      <c r="R5542" s="1"/>
      <c r="S5542" s="1"/>
      <c r="T5542" s="1"/>
      <c r="U5542" s="1"/>
      <c r="V5542" s="1"/>
      <c r="W5542" s="1"/>
      <c r="X5542" s="1"/>
      <c r="Y5542" s="1"/>
      <c r="Z5542" s="1"/>
      <c r="AA5542" s="1"/>
      <c r="AB5542" s="1"/>
      <c r="AC5542" s="1"/>
      <c r="AD5542" s="1"/>
      <c r="AE5542" s="1"/>
      <c r="AF5542" s="1"/>
      <c r="AG5542" s="1"/>
      <c r="AH5542" s="1"/>
      <c r="AI5542" s="1"/>
      <c r="AJ5542" s="1"/>
      <c r="AK5542" s="1"/>
      <c r="AL5542" s="1"/>
      <c r="AM5542" s="1"/>
      <c r="AN5542" s="1"/>
      <c r="AO5542" s="1"/>
      <c r="AP5542" s="1"/>
      <c r="AQ5542" s="1"/>
      <c r="AR5542" s="1"/>
      <c r="AS5542" s="1"/>
      <c r="AT5542" s="1"/>
      <c r="AU5542" s="1"/>
      <c r="AV5542" s="1"/>
      <c r="AW5542" s="1"/>
      <c r="AX5542" s="1"/>
      <c r="AY5542" s="1"/>
      <c r="AZ5542" s="1"/>
      <c r="BA5542" s="1"/>
      <c r="BB5542" s="1"/>
      <c r="BC5542" s="1"/>
      <c r="BD5542" s="1"/>
      <c r="BE5542" s="1"/>
      <c r="BF5542" s="1"/>
      <c r="BG5542" s="1"/>
      <c r="BH5542" s="1"/>
    </row>
    <row r="5543" spans="4:60" x14ac:dyDescent="0.2">
      <c r="D5543" s="23"/>
      <c r="F5543" s="28"/>
      <c r="H5543" s="1"/>
      <c r="I5543" s="29"/>
      <c r="J5543" s="29"/>
      <c r="K5543" s="29"/>
      <c r="L5543" s="29"/>
      <c r="M5543" s="29"/>
      <c r="N5543" s="29"/>
      <c r="O5543" s="29"/>
      <c r="P5543" s="29"/>
      <c r="Q5543" s="29"/>
      <c r="R5543" s="29"/>
      <c r="S5543" s="29"/>
      <c r="T5543" s="29"/>
      <c r="U5543" s="29"/>
      <c r="V5543" s="29"/>
      <c r="W5543" s="29"/>
      <c r="X5543" s="29"/>
      <c r="Y5543" s="29"/>
      <c r="Z5543" s="29"/>
      <c r="AA5543" s="29"/>
      <c r="AB5543" s="29"/>
      <c r="AC5543" s="29"/>
      <c r="AD5543" s="29"/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29"/>
      <c r="AS5543" s="29"/>
      <c r="AT5543" s="29"/>
      <c r="AU5543" s="29"/>
      <c r="AV5543" s="29"/>
      <c r="AW5543" s="29"/>
      <c r="AX5543" s="29"/>
      <c r="AY5543" s="29"/>
      <c r="AZ5543" s="29"/>
      <c r="BA5543" s="29"/>
      <c r="BB5543" s="29"/>
      <c r="BC5543" s="29"/>
      <c r="BD5543" s="29"/>
      <c r="BE5543" s="29"/>
      <c r="BF5543" s="29"/>
      <c r="BG5543" s="29"/>
      <c r="BH5543" s="29"/>
    </row>
    <row r="5544" spans="4:60" x14ac:dyDescent="0.2">
      <c r="D5544" s="23"/>
      <c r="F5544" s="28"/>
      <c r="H5544" s="30"/>
      <c r="I5544" s="30"/>
      <c r="J5544" s="30"/>
      <c r="K5544" s="30"/>
      <c r="L5544" s="30"/>
      <c r="M5544" s="30"/>
      <c r="N5544" s="30"/>
      <c r="O5544" s="30"/>
      <c r="P5544" s="30"/>
      <c r="Q5544" s="30"/>
      <c r="R5544" s="30"/>
      <c r="S5544" s="30"/>
      <c r="T5544" s="30"/>
      <c r="U5544" s="30"/>
      <c r="V5544" s="30"/>
      <c r="W5544" s="30"/>
      <c r="X5544" s="30"/>
      <c r="Y5544" s="30"/>
      <c r="Z5544" s="30"/>
      <c r="AA5544" s="30"/>
      <c r="AB5544" s="30"/>
      <c r="AC5544" s="30"/>
      <c r="AD5544" s="30"/>
      <c r="AE5544" s="30"/>
      <c r="AF5544" s="30"/>
      <c r="AG5544" s="30"/>
      <c r="AH5544" s="30"/>
      <c r="AI5544" s="30"/>
      <c r="AJ5544" s="30"/>
      <c r="AK5544" s="30"/>
      <c r="AL5544" s="30"/>
      <c r="AM5544" s="30"/>
      <c r="AN5544" s="30"/>
      <c r="AO5544" s="30"/>
      <c r="AP5544" s="30"/>
      <c r="AQ5544" s="30"/>
      <c r="AR5544" s="30"/>
      <c r="AS5544" s="30"/>
      <c r="AT5544" s="30"/>
      <c r="AU5544" s="30"/>
      <c r="AV5544" s="30"/>
      <c r="AW5544" s="30"/>
      <c r="AX5544" s="30"/>
      <c r="AY5544" s="30"/>
      <c r="AZ5544" s="30"/>
      <c r="BA5544" s="30"/>
      <c r="BB5544" s="30"/>
      <c r="BC5544" s="30"/>
      <c r="BD5544" s="30"/>
      <c r="BE5544" s="30"/>
      <c r="BF5544" s="30"/>
      <c r="BG5544" s="30"/>
      <c r="BH5544" s="30"/>
    </row>
    <row r="5545" spans="4:60" x14ac:dyDescent="0.2">
      <c r="D5545" s="23"/>
      <c r="F5545" s="28"/>
      <c r="H5545" s="1"/>
      <c r="Q5545" s="1"/>
      <c r="R5545" s="1"/>
      <c r="S5545" s="1"/>
      <c r="T5545" s="1"/>
      <c r="U5545" s="1"/>
      <c r="V5545" s="1"/>
      <c r="W5545" s="1"/>
      <c r="X5545" s="1"/>
      <c r="Y5545" s="1"/>
      <c r="Z5545" s="1"/>
      <c r="AA5545" s="1"/>
      <c r="AB5545" s="1"/>
      <c r="AC5545" s="1"/>
      <c r="AD5545" s="1"/>
      <c r="AE5545" s="1"/>
      <c r="AF5545" s="1"/>
      <c r="AG5545" s="1"/>
      <c r="AH5545" s="1"/>
      <c r="AI5545" s="1"/>
      <c r="AJ5545" s="1"/>
      <c r="AK5545" s="1"/>
      <c r="AL5545" s="1"/>
      <c r="AM5545" s="1"/>
      <c r="AN5545" s="1"/>
      <c r="AO5545" s="1"/>
      <c r="AP5545" s="1"/>
      <c r="AQ5545" s="1"/>
      <c r="AR5545" s="1"/>
      <c r="AS5545" s="1"/>
      <c r="AT5545" s="1"/>
      <c r="AU5545" s="1"/>
      <c r="AV5545" s="1"/>
      <c r="AW5545" s="1"/>
      <c r="AX5545" s="1"/>
      <c r="AY5545" s="1"/>
      <c r="AZ5545" s="1"/>
      <c r="BA5545" s="1"/>
      <c r="BB5545" s="1"/>
      <c r="BC5545" s="1"/>
      <c r="BD5545" s="1"/>
      <c r="BE5545" s="1"/>
      <c r="BF5545" s="1"/>
      <c r="BG5545" s="1"/>
      <c r="BH5545" s="1"/>
    </row>
    <row r="5546" spans="4:60" x14ac:dyDescent="0.2">
      <c r="D5546" s="23"/>
      <c r="F5546" s="1"/>
      <c r="H5546" s="1"/>
      <c r="Q5546" s="1"/>
      <c r="R5546" s="1"/>
      <c r="S5546" s="1"/>
      <c r="T5546" s="1"/>
      <c r="U5546" s="1"/>
      <c r="V5546" s="1"/>
      <c r="W5546" s="1"/>
      <c r="X5546" s="1"/>
      <c r="Y5546" s="1"/>
      <c r="Z5546" s="1"/>
      <c r="AA5546" s="1"/>
      <c r="AB5546" s="1"/>
      <c r="AC5546" s="1"/>
      <c r="AD5546" s="1"/>
      <c r="AE5546" s="1"/>
      <c r="AF5546" s="1"/>
      <c r="AG5546" s="1"/>
      <c r="AH5546" s="1"/>
      <c r="AI5546" s="1"/>
      <c r="AJ5546" s="1"/>
      <c r="AK5546" s="1"/>
      <c r="AL5546" s="1"/>
      <c r="AM5546" s="1"/>
      <c r="AN5546" s="1"/>
      <c r="AO5546" s="1"/>
      <c r="AP5546" s="1"/>
      <c r="AQ5546" s="1"/>
      <c r="AR5546" s="1"/>
      <c r="AS5546" s="1"/>
      <c r="AT5546" s="1"/>
      <c r="AU5546" s="1"/>
      <c r="AV5546" s="1"/>
      <c r="AW5546" s="1"/>
      <c r="AX5546" s="1"/>
      <c r="AY5546" s="1"/>
      <c r="AZ5546" s="1"/>
      <c r="BA5546" s="1"/>
      <c r="BB5546" s="1"/>
      <c r="BC5546" s="1"/>
      <c r="BD5546" s="1"/>
      <c r="BE5546" s="1"/>
      <c r="BF5546" s="1"/>
      <c r="BG5546" s="1"/>
      <c r="BH5546" s="1"/>
    </row>
    <row r="5547" spans="4:60" x14ac:dyDescent="0.2">
      <c r="D5547" s="23"/>
      <c r="F5547" s="1"/>
      <c r="H5547" s="1"/>
      <c r="I5547" s="26"/>
      <c r="J5547" s="26"/>
      <c r="K5547" s="26"/>
      <c r="L5547" s="26"/>
      <c r="M5547" s="26"/>
      <c r="N5547" s="26"/>
      <c r="O5547" s="26"/>
      <c r="P5547" s="26"/>
      <c r="Q5547" s="26"/>
      <c r="R5547" s="26"/>
      <c r="S5547" s="26"/>
      <c r="T5547" s="26"/>
      <c r="U5547" s="26"/>
      <c r="V5547" s="26"/>
      <c r="W5547" s="26"/>
      <c r="X5547" s="26"/>
      <c r="Y5547" s="26"/>
      <c r="Z5547" s="26"/>
      <c r="AA5547" s="26"/>
      <c r="AB5547" s="26"/>
      <c r="AC5547" s="26"/>
      <c r="AD5547" s="26"/>
      <c r="AE5547" s="26"/>
      <c r="AF5547" s="26"/>
      <c r="AG5547" s="26"/>
      <c r="AH5547" s="26"/>
      <c r="AI5547" s="26"/>
      <c r="AJ5547" s="26"/>
      <c r="AK5547" s="26"/>
      <c r="AL5547" s="26"/>
      <c r="AM5547" s="26"/>
      <c r="AN5547" s="26"/>
      <c r="AO5547" s="26"/>
      <c r="AP5547" s="26"/>
      <c r="AQ5547" s="26"/>
      <c r="AR5547" s="26"/>
      <c r="AS5547" s="26"/>
      <c r="AT5547" s="26"/>
      <c r="AU5547" s="26"/>
      <c r="AV5547" s="26"/>
      <c r="AW5547" s="26"/>
      <c r="AX5547" s="26"/>
      <c r="AY5547" s="26"/>
      <c r="AZ5547" s="26"/>
      <c r="BA5547" s="26"/>
      <c r="BB5547" s="26"/>
      <c r="BC5547" s="26"/>
      <c r="BD5547" s="26"/>
      <c r="BE5547" s="26"/>
      <c r="BF5547" s="26"/>
      <c r="BG5547" s="26"/>
      <c r="BH5547" s="26"/>
    </row>
    <row r="5548" spans="4:60" x14ac:dyDescent="0.2">
      <c r="D5548" s="23"/>
      <c r="F5548" s="28"/>
      <c r="H5548" s="1"/>
      <c r="Q5548" s="1"/>
      <c r="R5548" s="1"/>
      <c r="S5548" s="1"/>
      <c r="T5548" s="1"/>
      <c r="U5548" s="1"/>
      <c r="V5548" s="1"/>
      <c r="W5548" s="1"/>
      <c r="X5548" s="1"/>
      <c r="Y5548" s="1"/>
      <c r="Z5548" s="1"/>
      <c r="AA5548" s="1"/>
      <c r="AB5548" s="1"/>
      <c r="AC5548" s="1"/>
      <c r="AD5548" s="1"/>
      <c r="AE5548" s="1"/>
      <c r="AF5548" s="1"/>
      <c r="AG5548" s="1"/>
      <c r="AH5548" s="1"/>
      <c r="AI5548" s="1"/>
      <c r="AJ5548" s="1"/>
      <c r="AK5548" s="1"/>
      <c r="AL5548" s="1"/>
      <c r="AM5548" s="1"/>
      <c r="AN5548" s="1"/>
      <c r="AO5548" s="1"/>
      <c r="AP5548" s="1"/>
      <c r="AQ5548" s="1"/>
      <c r="AR5548" s="1"/>
      <c r="AS5548" s="1"/>
      <c r="AT5548" s="1"/>
      <c r="AU5548" s="1"/>
      <c r="AV5548" s="1"/>
      <c r="AW5548" s="1"/>
      <c r="AX5548" s="1"/>
      <c r="AY5548" s="1"/>
      <c r="AZ5548" s="1"/>
      <c r="BA5548" s="1"/>
      <c r="BB5548" s="1"/>
      <c r="BC5548" s="1"/>
      <c r="BD5548" s="1"/>
      <c r="BE5548" s="1"/>
      <c r="BF5548" s="1"/>
      <c r="BG5548" s="1"/>
      <c r="BH5548" s="1"/>
    </row>
    <row r="5549" spans="4:60" x14ac:dyDescent="0.2">
      <c r="D5549" s="23"/>
      <c r="F5549" s="28"/>
      <c r="H5549" s="1"/>
      <c r="I5549" s="29"/>
      <c r="J5549" s="29"/>
      <c r="K5549" s="29"/>
      <c r="L5549" s="29"/>
      <c r="M5549" s="29"/>
      <c r="N5549" s="29"/>
      <c r="O5549" s="29"/>
      <c r="P5549" s="29"/>
      <c r="Q5549" s="29"/>
      <c r="R5549" s="29"/>
      <c r="S5549" s="29"/>
      <c r="T5549" s="29"/>
      <c r="U5549" s="29"/>
      <c r="V5549" s="29"/>
      <c r="W5549" s="29"/>
      <c r="X5549" s="29"/>
      <c r="Y5549" s="29"/>
      <c r="Z5549" s="29"/>
      <c r="AA5549" s="29"/>
      <c r="AB5549" s="29"/>
      <c r="AC5549" s="29"/>
      <c r="AD5549" s="29"/>
      <c r="AE5549" s="29"/>
      <c r="AF5549" s="29"/>
      <c r="AG5549" s="29"/>
      <c r="AH5549" s="29"/>
      <c r="AI5549" s="29"/>
      <c r="AJ5549" s="29"/>
      <c r="AK5549" s="29"/>
      <c r="AL5549" s="29"/>
      <c r="AM5549" s="29"/>
      <c r="AN5549" s="29"/>
      <c r="AO5549" s="29"/>
      <c r="AP5549" s="29"/>
      <c r="AQ5549" s="29"/>
      <c r="AR5549" s="29"/>
      <c r="AS5549" s="29"/>
      <c r="AT5549" s="29"/>
      <c r="AU5549" s="29"/>
      <c r="AV5549" s="29"/>
      <c r="AW5549" s="29"/>
      <c r="AX5549" s="29"/>
      <c r="AY5549" s="29"/>
      <c r="AZ5549" s="29"/>
      <c r="BA5549" s="29"/>
      <c r="BB5549" s="29"/>
      <c r="BC5549" s="29"/>
      <c r="BD5549" s="29"/>
      <c r="BE5549" s="29"/>
      <c r="BF5549" s="29"/>
      <c r="BG5549" s="29"/>
      <c r="BH5549" s="29"/>
    </row>
    <row r="5550" spans="4:60" x14ac:dyDescent="0.2">
      <c r="D5550" s="23"/>
      <c r="F5550" s="28"/>
      <c r="H5550" s="30"/>
      <c r="I5550" s="30"/>
      <c r="J5550" s="30"/>
      <c r="K5550" s="30"/>
      <c r="L5550" s="30"/>
      <c r="M5550" s="30"/>
      <c r="N5550" s="30"/>
      <c r="O5550" s="30"/>
      <c r="P5550" s="30"/>
      <c r="Q5550" s="30"/>
      <c r="R5550" s="30"/>
      <c r="S5550" s="30"/>
      <c r="T5550" s="30"/>
      <c r="U5550" s="30"/>
      <c r="V5550" s="30"/>
      <c r="W5550" s="30"/>
      <c r="X5550" s="30"/>
      <c r="Y5550" s="30"/>
      <c r="Z5550" s="30"/>
      <c r="AA5550" s="30"/>
      <c r="AB5550" s="30"/>
      <c r="AC5550" s="30"/>
      <c r="AD5550" s="30"/>
      <c r="AE5550" s="30"/>
      <c r="AF5550" s="30"/>
      <c r="AG5550" s="30"/>
      <c r="AH5550" s="30"/>
      <c r="AI5550" s="30"/>
      <c r="AJ5550" s="30"/>
      <c r="AK5550" s="30"/>
      <c r="AL5550" s="30"/>
      <c r="AM5550" s="30"/>
      <c r="AN5550" s="30"/>
      <c r="AO5550" s="30"/>
      <c r="AP5550" s="30"/>
      <c r="AQ5550" s="30"/>
      <c r="AR5550" s="30"/>
      <c r="AS5550" s="30"/>
      <c r="AT5550" s="30"/>
      <c r="AU5550" s="30"/>
      <c r="AV5550" s="30"/>
      <c r="AW5550" s="30"/>
      <c r="AX5550" s="30"/>
      <c r="AY5550" s="30"/>
      <c r="AZ5550" s="30"/>
      <c r="BA5550" s="30"/>
      <c r="BB5550" s="30"/>
      <c r="BC5550" s="30"/>
      <c r="BD5550" s="30"/>
      <c r="BE5550" s="30"/>
      <c r="BF5550" s="30"/>
      <c r="BG5550" s="30"/>
      <c r="BH5550" s="30"/>
    </row>
    <row r="5551" spans="4:60" x14ac:dyDescent="0.2">
      <c r="D5551" s="23"/>
      <c r="F5551" s="28"/>
      <c r="H5551" s="1"/>
      <c r="Q5551" s="1"/>
      <c r="R5551" s="1"/>
      <c r="S5551" s="1"/>
      <c r="T5551" s="1"/>
      <c r="U5551" s="1"/>
      <c r="V5551" s="1"/>
      <c r="W5551" s="1"/>
      <c r="X5551" s="1"/>
      <c r="Y5551" s="1"/>
      <c r="Z5551" s="1"/>
      <c r="AA5551" s="1"/>
      <c r="AB5551" s="1"/>
      <c r="AC5551" s="1"/>
      <c r="AD5551" s="1"/>
      <c r="AE5551" s="1"/>
      <c r="AF5551" s="1"/>
      <c r="AG5551" s="1"/>
      <c r="AH5551" s="1"/>
      <c r="AI5551" s="1"/>
      <c r="AJ5551" s="1"/>
      <c r="AK5551" s="1"/>
      <c r="AL5551" s="1"/>
      <c r="AM5551" s="1"/>
      <c r="AN5551" s="1"/>
      <c r="AO5551" s="1"/>
      <c r="AP5551" s="1"/>
      <c r="AQ5551" s="1"/>
      <c r="AR5551" s="1"/>
      <c r="AS5551" s="1"/>
      <c r="AT5551" s="1"/>
      <c r="AU5551" s="1"/>
      <c r="AV5551" s="1"/>
      <c r="AW5551" s="1"/>
      <c r="AX5551" s="1"/>
      <c r="AY5551" s="1"/>
      <c r="AZ5551" s="1"/>
      <c r="BA5551" s="1"/>
      <c r="BB5551" s="1"/>
      <c r="BC5551" s="1"/>
      <c r="BD5551" s="1"/>
      <c r="BE5551" s="1"/>
      <c r="BF5551" s="1"/>
      <c r="BG5551" s="1"/>
      <c r="BH5551" s="1"/>
    </row>
    <row r="5552" spans="4:60" x14ac:dyDescent="0.2">
      <c r="D5552" s="23"/>
      <c r="F5552" s="1"/>
      <c r="H5552" s="1"/>
      <c r="Q5552" s="1"/>
      <c r="R5552" s="1"/>
      <c r="S5552" s="1"/>
      <c r="T5552" s="1"/>
      <c r="U5552" s="1"/>
      <c r="V5552" s="1"/>
      <c r="W5552" s="1"/>
      <c r="X5552" s="1"/>
      <c r="Y5552" s="1"/>
      <c r="Z5552" s="1"/>
      <c r="AA5552" s="1"/>
      <c r="AB5552" s="1"/>
      <c r="AC5552" s="1"/>
      <c r="AD5552" s="1"/>
      <c r="AE5552" s="1"/>
      <c r="AF5552" s="1"/>
      <c r="AG5552" s="1"/>
      <c r="AH5552" s="1"/>
      <c r="AI5552" s="1"/>
      <c r="AJ5552" s="1"/>
      <c r="AK5552" s="1"/>
      <c r="AL5552" s="1"/>
      <c r="AM5552" s="1"/>
      <c r="AN5552" s="1"/>
      <c r="AO5552" s="1"/>
      <c r="AP5552" s="1"/>
      <c r="AQ5552" s="1"/>
      <c r="AR5552" s="1"/>
      <c r="AS5552" s="1"/>
      <c r="AT5552" s="1"/>
      <c r="AU5552" s="1"/>
      <c r="AV5552" s="1"/>
      <c r="AW5552" s="1"/>
      <c r="AX5552" s="1"/>
      <c r="AY5552" s="1"/>
      <c r="AZ5552" s="1"/>
      <c r="BA5552" s="1"/>
      <c r="BB5552" s="1"/>
      <c r="BC5552" s="1"/>
      <c r="BD5552" s="1"/>
      <c r="BE5552" s="1"/>
      <c r="BF5552" s="1"/>
      <c r="BG5552" s="1"/>
      <c r="BH5552" s="1"/>
    </row>
    <row r="5553" spans="4:60" x14ac:dyDescent="0.2">
      <c r="D5553" s="23"/>
      <c r="F5553" s="1"/>
      <c r="H5553" s="1"/>
      <c r="I5553" s="26"/>
      <c r="J5553" s="26"/>
      <c r="K5553" s="26"/>
      <c r="L5553" s="26"/>
      <c r="M5553" s="26"/>
      <c r="N5553" s="26"/>
      <c r="O5553" s="26"/>
      <c r="P5553" s="26"/>
      <c r="Q5553" s="26"/>
      <c r="R5553" s="26"/>
      <c r="S5553" s="26"/>
      <c r="T5553" s="26"/>
      <c r="U5553" s="26"/>
      <c r="V5553" s="26"/>
      <c r="W5553" s="26"/>
      <c r="X5553" s="26"/>
      <c r="Y5553" s="26"/>
      <c r="Z5553" s="26"/>
      <c r="AA5553" s="26"/>
      <c r="AB5553" s="26"/>
      <c r="AC5553" s="26"/>
      <c r="AD5553" s="26"/>
      <c r="AE5553" s="26"/>
      <c r="AF5553" s="26"/>
      <c r="AG5553" s="26"/>
      <c r="AH5553" s="26"/>
      <c r="AI5553" s="26"/>
      <c r="AJ5553" s="26"/>
      <c r="AK5553" s="26"/>
      <c r="AL5553" s="26"/>
      <c r="AM5553" s="26"/>
      <c r="AN5553" s="26"/>
      <c r="AO5553" s="26"/>
      <c r="AP5553" s="26"/>
      <c r="AQ5553" s="26"/>
      <c r="AR5553" s="26"/>
      <c r="AS5553" s="26"/>
      <c r="AT5553" s="26"/>
      <c r="AU5553" s="26"/>
      <c r="AV5553" s="26"/>
      <c r="AW5553" s="26"/>
      <c r="AX5553" s="26"/>
      <c r="AY5553" s="26"/>
      <c r="AZ5553" s="26"/>
      <c r="BA5553" s="26"/>
      <c r="BB5553" s="26"/>
      <c r="BC5553" s="26"/>
      <c r="BD5553" s="26"/>
      <c r="BE5553" s="26"/>
      <c r="BF5553" s="26"/>
      <c r="BG5553" s="26"/>
      <c r="BH5553" s="26"/>
    </row>
    <row r="5554" spans="4:60" x14ac:dyDescent="0.2">
      <c r="D5554" s="23"/>
      <c r="F5554" s="28"/>
      <c r="H5554" s="1"/>
      <c r="Q5554" s="1"/>
      <c r="R5554" s="1"/>
      <c r="S5554" s="1"/>
      <c r="T5554" s="1"/>
      <c r="U5554" s="1"/>
      <c r="V5554" s="1"/>
      <c r="W5554" s="1"/>
      <c r="X5554" s="1"/>
      <c r="Y5554" s="1"/>
      <c r="Z5554" s="1"/>
      <c r="AA5554" s="1"/>
      <c r="AB5554" s="1"/>
      <c r="AC5554" s="1"/>
      <c r="AD5554" s="1"/>
      <c r="AE5554" s="1"/>
      <c r="AF5554" s="1"/>
      <c r="AG5554" s="1"/>
      <c r="AH5554" s="1"/>
      <c r="AI5554" s="1"/>
      <c r="AJ5554" s="1"/>
      <c r="AK5554" s="1"/>
      <c r="AL5554" s="1"/>
      <c r="AM5554" s="1"/>
      <c r="AN5554" s="1"/>
      <c r="AO5554" s="1"/>
      <c r="AP5554" s="1"/>
      <c r="AQ5554" s="1"/>
      <c r="AR5554" s="1"/>
      <c r="AS5554" s="1"/>
      <c r="AT5554" s="1"/>
      <c r="AU5554" s="1"/>
      <c r="AV5554" s="1"/>
      <c r="AW5554" s="1"/>
      <c r="AX5554" s="1"/>
      <c r="AY5554" s="1"/>
      <c r="AZ5554" s="1"/>
      <c r="BA5554" s="1"/>
      <c r="BB5554" s="1"/>
      <c r="BC5554" s="1"/>
      <c r="BD5554" s="1"/>
      <c r="BE5554" s="1"/>
      <c r="BF5554" s="1"/>
      <c r="BG5554" s="1"/>
      <c r="BH5554" s="1"/>
    </row>
    <row r="5555" spans="4:60" x14ac:dyDescent="0.2">
      <c r="D5555" s="23"/>
      <c r="F5555" s="28"/>
      <c r="H5555" s="1"/>
      <c r="I5555" s="29"/>
      <c r="J5555" s="29"/>
      <c r="K5555" s="29"/>
      <c r="L5555" s="29"/>
      <c r="M5555" s="29"/>
      <c r="N5555" s="29"/>
      <c r="O5555" s="29"/>
      <c r="P5555" s="29"/>
      <c r="Q5555" s="29"/>
      <c r="R5555" s="29"/>
      <c r="S5555" s="29"/>
      <c r="T5555" s="29"/>
      <c r="U5555" s="29"/>
      <c r="V5555" s="29"/>
      <c r="W5555" s="29"/>
      <c r="X5555" s="29"/>
      <c r="Y5555" s="29"/>
      <c r="Z5555" s="29"/>
      <c r="AA5555" s="29"/>
      <c r="AB5555" s="29"/>
      <c r="AC5555" s="29"/>
      <c r="AD5555" s="29"/>
      <c r="AE5555" s="29"/>
      <c r="AF5555" s="29"/>
      <c r="AG5555" s="29"/>
      <c r="AH5555" s="29"/>
      <c r="AI5555" s="29"/>
      <c r="AJ5555" s="29"/>
      <c r="AK5555" s="29"/>
      <c r="AL5555" s="29"/>
      <c r="AM5555" s="29"/>
      <c r="AN5555" s="29"/>
      <c r="AO5555" s="29"/>
      <c r="AP5555" s="29"/>
      <c r="AQ5555" s="29"/>
      <c r="AR5555" s="29"/>
      <c r="AS5555" s="29"/>
      <c r="AT5555" s="29"/>
      <c r="AU5555" s="29"/>
      <c r="AV5555" s="29"/>
      <c r="AW5555" s="29"/>
      <c r="AX5555" s="29"/>
      <c r="AY5555" s="29"/>
      <c r="AZ5555" s="29"/>
      <c r="BA5555" s="29"/>
      <c r="BB5555" s="29"/>
      <c r="BC5555" s="29"/>
      <c r="BD5555" s="29"/>
      <c r="BE5555" s="29"/>
      <c r="BF5555" s="29"/>
      <c r="BG5555" s="29"/>
      <c r="BH5555" s="29"/>
    </row>
    <row r="5556" spans="4:60" x14ac:dyDescent="0.2">
      <c r="D5556" s="23"/>
      <c r="F5556" s="28"/>
      <c r="H5556" s="30"/>
      <c r="I5556" s="30"/>
      <c r="J5556" s="30"/>
      <c r="K5556" s="30"/>
      <c r="L5556" s="30"/>
      <c r="M5556" s="30"/>
      <c r="N5556" s="30"/>
      <c r="O5556" s="30"/>
      <c r="P5556" s="30"/>
      <c r="Q5556" s="30"/>
      <c r="R5556" s="30"/>
      <c r="S5556" s="30"/>
      <c r="T5556" s="30"/>
      <c r="U5556" s="30"/>
      <c r="V5556" s="30"/>
      <c r="W5556" s="30"/>
      <c r="X5556" s="30"/>
      <c r="Y5556" s="30"/>
      <c r="Z5556" s="30"/>
      <c r="AA5556" s="30"/>
      <c r="AB5556" s="30"/>
      <c r="AC5556" s="30"/>
      <c r="AD5556" s="30"/>
      <c r="AE5556" s="30"/>
      <c r="AF5556" s="30"/>
      <c r="AG5556" s="30"/>
      <c r="AH5556" s="30"/>
      <c r="AI5556" s="30"/>
      <c r="AJ5556" s="30"/>
      <c r="AK5556" s="30"/>
      <c r="AL5556" s="30"/>
      <c r="AM5556" s="30"/>
      <c r="AN5556" s="30"/>
      <c r="AO5556" s="30"/>
      <c r="AP5556" s="30"/>
      <c r="AQ5556" s="30"/>
      <c r="AR5556" s="30"/>
      <c r="AS5556" s="30"/>
      <c r="AT5556" s="30"/>
      <c r="AU5556" s="30"/>
      <c r="AV5556" s="30"/>
      <c r="AW5556" s="30"/>
      <c r="AX5556" s="30"/>
      <c r="AY5556" s="30"/>
      <c r="AZ5556" s="30"/>
      <c r="BA5556" s="30"/>
      <c r="BB5556" s="30"/>
      <c r="BC5556" s="30"/>
      <c r="BD5556" s="30"/>
      <c r="BE5556" s="30"/>
      <c r="BF5556" s="30"/>
      <c r="BG5556" s="30"/>
      <c r="BH5556" s="30"/>
    </row>
    <row r="5557" spans="4:60" x14ac:dyDescent="0.2">
      <c r="D5557" s="23"/>
      <c r="F5557" s="28"/>
      <c r="H5557" s="1"/>
      <c r="Q5557" s="1"/>
      <c r="R5557" s="1"/>
      <c r="S5557" s="1"/>
      <c r="T5557" s="1"/>
      <c r="U5557" s="1"/>
      <c r="V5557" s="1"/>
      <c r="W5557" s="1"/>
      <c r="X5557" s="1"/>
      <c r="Y5557" s="1"/>
      <c r="Z5557" s="1"/>
      <c r="AA5557" s="1"/>
      <c r="AB5557" s="1"/>
      <c r="AC5557" s="1"/>
      <c r="AD5557" s="1"/>
      <c r="AE5557" s="1"/>
      <c r="AF5557" s="1"/>
      <c r="AG5557" s="1"/>
      <c r="AH5557" s="1"/>
      <c r="AI5557" s="1"/>
      <c r="AJ5557" s="1"/>
      <c r="AK5557" s="1"/>
      <c r="AL5557" s="1"/>
      <c r="AM5557" s="1"/>
      <c r="AN5557" s="1"/>
      <c r="AO5557" s="1"/>
      <c r="AP5557" s="1"/>
      <c r="AQ5557" s="1"/>
      <c r="AR5557" s="1"/>
      <c r="AS5557" s="1"/>
      <c r="AT5557" s="1"/>
      <c r="AU5557" s="1"/>
      <c r="AV5557" s="1"/>
      <c r="AW5557" s="1"/>
      <c r="AX5557" s="1"/>
      <c r="AY5557" s="1"/>
      <c r="AZ5557" s="1"/>
      <c r="BA5557" s="1"/>
      <c r="BB5557" s="1"/>
      <c r="BC5557" s="1"/>
      <c r="BD5557" s="1"/>
      <c r="BE5557" s="1"/>
      <c r="BF5557" s="1"/>
      <c r="BG5557" s="1"/>
      <c r="BH5557" s="1"/>
    </row>
    <row r="5558" spans="4:60" x14ac:dyDescent="0.2">
      <c r="D5558" s="23"/>
      <c r="F5558" s="1"/>
      <c r="H5558" s="1"/>
      <c r="Q5558" s="1"/>
      <c r="R5558" s="1"/>
      <c r="S5558" s="1"/>
      <c r="T5558" s="1"/>
      <c r="U5558" s="1"/>
      <c r="V5558" s="1"/>
      <c r="W5558" s="1"/>
      <c r="X5558" s="1"/>
      <c r="Y5558" s="1"/>
      <c r="Z5558" s="1"/>
      <c r="AA5558" s="1"/>
      <c r="AB5558" s="1"/>
      <c r="AC5558" s="1"/>
      <c r="AD5558" s="1"/>
      <c r="AE5558" s="1"/>
      <c r="AF5558" s="1"/>
      <c r="AG5558" s="1"/>
      <c r="AH5558" s="1"/>
      <c r="AI5558" s="1"/>
      <c r="AJ5558" s="1"/>
      <c r="AK5558" s="1"/>
      <c r="AL5558" s="1"/>
      <c r="AM5558" s="1"/>
      <c r="AN5558" s="1"/>
      <c r="AO5558" s="1"/>
      <c r="AP5558" s="1"/>
      <c r="AQ5558" s="1"/>
      <c r="AR5558" s="1"/>
      <c r="AS5558" s="1"/>
      <c r="AT5558" s="1"/>
      <c r="AU5558" s="1"/>
      <c r="AV5558" s="1"/>
      <c r="AW5558" s="1"/>
      <c r="AX5558" s="1"/>
      <c r="AY5558" s="1"/>
      <c r="AZ5558" s="1"/>
      <c r="BA5558" s="1"/>
      <c r="BB5558" s="1"/>
      <c r="BC5558" s="1"/>
      <c r="BD5558" s="1"/>
      <c r="BE5558" s="1"/>
      <c r="BF5558" s="1"/>
      <c r="BG5558" s="1"/>
      <c r="BH5558" s="1"/>
    </row>
    <row r="5559" spans="4:60" x14ac:dyDescent="0.2">
      <c r="D5559" s="23"/>
      <c r="F5559" s="1"/>
      <c r="H5559" s="1"/>
      <c r="I5559" s="26"/>
      <c r="J5559" s="26"/>
      <c r="K5559" s="26"/>
      <c r="L5559" s="26"/>
      <c r="M5559" s="26"/>
      <c r="N5559" s="26"/>
      <c r="O5559" s="26"/>
      <c r="P5559" s="26"/>
      <c r="Q5559" s="26"/>
      <c r="R5559" s="26"/>
      <c r="S5559" s="26"/>
      <c r="T5559" s="26"/>
      <c r="U5559" s="26"/>
      <c r="V5559" s="26"/>
      <c r="W5559" s="26"/>
      <c r="X5559" s="26"/>
      <c r="Y5559" s="26"/>
      <c r="Z5559" s="26"/>
      <c r="AA5559" s="26"/>
      <c r="AB5559" s="26"/>
      <c r="AC5559" s="26"/>
      <c r="AD5559" s="26"/>
      <c r="AE5559" s="26"/>
      <c r="AF5559" s="26"/>
      <c r="AG5559" s="26"/>
      <c r="AH5559" s="26"/>
      <c r="AI5559" s="26"/>
      <c r="AJ5559" s="26"/>
      <c r="AK5559" s="26"/>
      <c r="AL5559" s="26"/>
      <c r="AM5559" s="26"/>
      <c r="AN5559" s="26"/>
      <c r="AO5559" s="26"/>
      <c r="AP5559" s="26"/>
      <c r="AQ5559" s="26"/>
      <c r="AR5559" s="26"/>
      <c r="AS5559" s="26"/>
      <c r="AT5559" s="26"/>
      <c r="AU5559" s="26"/>
      <c r="AV5559" s="26"/>
      <c r="AW5559" s="26"/>
      <c r="AX5559" s="26"/>
      <c r="AY5559" s="26"/>
      <c r="AZ5559" s="26"/>
      <c r="BA5559" s="26"/>
      <c r="BB5559" s="26"/>
      <c r="BC5559" s="26"/>
      <c r="BD5559" s="26"/>
      <c r="BE5559" s="26"/>
      <c r="BF5559" s="26"/>
      <c r="BG5559" s="26"/>
      <c r="BH5559" s="26"/>
    </row>
    <row r="5560" spans="4:60" x14ac:dyDescent="0.2">
      <c r="D5560" s="23"/>
      <c r="F5560" s="28"/>
      <c r="H5560" s="1"/>
      <c r="Q5560" s="1"/>
      <c r="R5560" s="1"/>
      <c r="S5560" s="1"/>
      <c r="T5560" s="1"/>
      <c r="U5560" s="1"/>
      <c r="V5560" s="1"/>
      <c r="W5560" s="1"/>
      <c r="X5560" s="1"/>
      <c r="Y5560" s="1"/>
      <c r="Z5560" s="1"/>
      <c r="AA5560" s="1"/>
      <c r="AB5560" s="1"/>
      <c r="AC5560" s="1"/>
      <c r="AD5560" s="1"/>
      <c r="AE5560" s="1"/>
      <c r="AF5560" s="1"/>
      <c r="AG5560" s="1"/>
      <c r="AH5560" s="1"/>
      <c r="AI5560" s="1"/>
      <c r="AJ5560" s="1"/>
      <c r="AK5560" s="1"/>
      <c r="AL5560" s="1"/>
      <c r="AM5560" s="1"/>
      <c r="AN5560" s="1"/>
      <c r="AO5560" s="1"/>
      <c r="AP5560" s="1"/>
      <c r="AQ5560" s="1"/>
      <c r="AR5560" s="1"/>
      <c r="AS5560" s="1"/>
      <c r="AT5560" s="1"/>
      <c r="AU5560" s="1"/>
      <c r="AV5560" s="1"/>
      <c r="AW5560" s="1"/>
      <c r="AX5560" s="1"/>
      <c r="AY5560" s="1"/>
      <c r="AZ5560" s="1"/>
      <c r="BA5560" s="1"/>
      <c r="BB5560" s="1"/>
      <c r="BC5560" s="1"/>
      <c r="BD5560" s="1"/>
      <c r="BE5560" s="1"/>
      <c r="BF5560" s="1"/>
      <c r="BG5560" s="1"/>
      <c r="BH5560" s="1"/>
    </row>
    <row r="5561" spans="4:60" x14ac:dyDescent="0.2">
      <c r="D5561" s="23"/>
      <c r="F5561" s="28"/>
      <c r="H5561" s="1"/>
      <c r="I5561" s="29"/>
      <c r="J5561" s="29"/>
      <c r="K5561" s="29"/>
      <c r="L5561" s="29"/>
      <c r="M5561" s="29"/>
      <c r="N5561" s="29"/>
      <c r="O5561" s="29"/>
      <c r="P5561" s="29"/>
      <c r="Q5561" s="29"/>
      <c r="R5561" s="29"/>
      <c r="S5561" s="29"/>
      <c r="T5561" s="29"/>
      <c r="U5561" s="29"/>
      <c r="V5561" s="29"/>
      <c r="W5561" s="29"/>
      <c r="X5561" s="29"/>
      <c r="Y5561" s="29"/>
      <c r="Z5561" s="29"/>
      <c r="AA5561" s="29"/>
      <c r="AB5561" s="29"/>
      <c r="AC5561" s="29"/>
      <c r="AD5561" s="29"/>
      <c r="AE5561" s="29"/>
      <c r="AF5561" s="29"/>
      <c r="AG5561" s="29"/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29"/>
      <c r="AS5561" s="29"/>
      <c r="AT5561" s="29"/>
      <c r="AU5561" s="29"/>
      <c r="AV5561" s="29"/>
      <c r="AW5561" s="29"/>
      <c r="AX5561" s="29"/>
      <c r="AY5561" s="29"/>
      <c r="AZ5561" s="29"/>
      <c r="BA5561" s="29"/>
      <c r="BB5561" s="29"/>
      <c r="BC5561" s="29"/>
      <c r="BD5561" s="29"/>
      <c r="BE5561" s="29"/>
      <c r="BF5561" s="29"/>
      <c r="BG5561" s="29"/>
      <c r="BH5561" s="29"/>
    </row>
    <row r="5562" spans="4:60" x14ac:dyDescent="0.2">
      <c r="D5562" s="23"/>
      <c r="F5562" s="28"/>
      <c r="H5562" s="30"/>
      <c r="I5562" s="30"/>
      <c r="J5562" s="30"/>
      <c r="K5562" s="30"/>
      <c r="L5562" s="30"/>
      <c r="M5562" s="30"/>
      <c r="N5562" s="30"/>
      <c r="O5562" s="30"/>
      <c r="P5562" s="30"/>
      <c r="Q5562" s="30"/>
      <c r="R5562" s="30"/>
      <c r="S5562" s="30"/>
      <c r="T5562" s="30"/>
      <c r="U5562" s="30"/>
      <c r="V5562" s="30"/>
      <c r="W5562" s="30"/>
      <c r="X5562" s="30"/>
      <c r="Y5562" s="30"/>
      <c r="Z5562" s="30"/>
      <c r="AA5562" s="30"/>
      <c r="AB5562" s="30"/>
      <c r="AC5562" s="30"/>
      <c r="AD5562" s="30"/>
      <c r="AE5562" s="30"/>
      <c r="AF5562" s="30"/>
      <c r="AG5562" s="30"/>
      <c r="AH5562" s="30"/>
      <c r="AI5562" s="30"/>
      <c r="AJ5562" s="30"/>
      <c r="AK5562" s="30"/>
      <c r="AL5562" s="30"/>
      <c r="AM5562" s="30"/>
      <c r="AN5562" s="30"/>
      <c r="AO5562" s="30"/>
      <c r="AP5562" s="30"/>
      <c r="AQ5562" s="30"/>
      <c r="AR5562" s="30"/>
      <c r="AS5562" s="30"/>
      <c r="AT5562" s="30"/>
      <c r="AU5562" s="30"/>
      <c r="AV5562" s="30"/>
      <c r="AW5562" s="30"/>
      <c r="AX5562" s="30"/>
      <c r="AY5562" s="30"/>
      <c r="AZ5562" s="30"/>
      <c r="BA5562" s="30"/>
      <c r="BB5562" s="30"/>
      <c r="BC5562" s="30"/>
      <c r="BD5562" s="30"/>
      <c r="BE5562" s="30"/>
      <c r="BF5562" s="30"/>
      <c r="BG5562" s="30"/>
      <c r="BH5562" s="30"/>
    </row>
    <row r="5563" spans="4:60" x14ac:dyDescent="0.2">
      <c r="D5563" s="23"/>
      <c r="F5563" s="28"/>
      <c r="H5563" s="1"/>
      <c r="Q5563" s="1"/>
      <c r="R5563" s="1"/>
      <c r="S5563" s="1"/>
      <c r="T5563" s="1"/>
      <c r="U5563" s="1"/>
      <c r="V5563" s="1"/>
      <c r="W5563" s="1"/>
      <c r="X5563" s="1"/>
      <c r="Y5563" s="1"/>
      <c r="Z5563" s="1"/>
      <c r="AA5563" s="1"/>
      <c r="AB5563" s="1"/>
      <c r="AC5563" s="1"/>
      <c r="AD5563" s="1"/>
      <c r="AE5563" s="1"/>
      <c r="AF5563" s="1"/>
      <c r="AG5563" s="1"/>
      <c r="AH5563" s="1"/>
      <c r="AI5563" s="1"/>
      <c r="AJ5563" s="1"/>
      <c r="AK5563" s="1"/>
      <c r="AL5563" s="1"/>
      <c r="AM5563" s="1"/>
      <c r="AN5563" s="1"/>
      <c r="AO5563" s="1"/>
      <c r="AP5563" s="1"/>
      <c r="AQ5563" s="1"/>
      <c r="AR5563" s="1"/>
      <c r="AS5563" s="1"/>
      <c r="AT5563" s="1"/>
      <c r="AU5563" s="1"/>
      <c r="AV5563" s="1"/>
      <c r="AW5563" s="1"/>
      <c r="AX5563" s="1"/>
      <c r="AY5563" s="1"/>
      <c r="AZ5563" s="1"/>
      <c r="BA5563" s="1"/>
      <c r="BB5563" s="1"/>
      <c r="BC5563" s="1"/>
      <c r="BD5563" s="1"/>
      <c r="BE5563" s="1"/>
      <c r="BF5563" s="1"/>
      <c r="BG5563" s="1"/>
      <c r="BH5563" s="1"/>
    </row>
    <row r="5564" spans="4:60" x14ac:dyDescent="0.2">
      <c r="D5564" s="23"/>
      <c r="F5564" s="1"/>
      <c r="H5564" s="1"/>
      <c r="Q5564" s="1"/>
      <c r="R5564" s="1"/>
      <c r="S5564" s="1"/>
      <c r="T5564" s="1"/>
      <c r="U5564" s="1"/>
      <c r="V5564" s="1"/>
      <c r="W5564" s="1"/>
      <c r="X5564" s="1"/>
      <c r="Y5564" s="1"/>
      <c r="Z5564" s="1"/>
      <c r="AA5564" s="1"/>
      <c r="AB5564" s="1"/>
      <c r="AC5564" s="1"/>
      <c r="AD5564" s="1"/>
      <c r="AE5564" s="1"/>
      <c r="AF5564" s="1"/>
      <c r="AG5564" s="1"/>
      <c r="AH5564" s="1"/>
      <c r="AI5564" s="1"/>
      <c r="AJ5564" s="1"/>
      <c r="AK5564" s="1"/>
      <c r="AL5564" s="1"/>
      <c r="AM5564" s="1"/>
      <c r="AN5564" s="1"/>
      <c r="AO5564" s="1"/>
      <c r="AP5564" s="1"/>
      <c r="AQ5564" s="1"/>
      <c r="AR5564" s="1"/>
      <c r="AS5564" s="1"/>
      <c r="AT5564" s="1"/>
      <c r="AU5564" s="1"/>
      <c r="AV5564" s="1"/>
      <c r="AW5564" s="1"/>
      <c r="AX5564" s="1"/>
      <c r="AY5564" s="1"/>
      <c r="AZ5564" s="1"/>
      <c r="BA5564" s="1"/>
      <c r="BB5564" s="1"/>
      <c r="BC5564" s="1"/>
      <c r="BD5564" s="1"/>
      <c r="BE5564" s="1"/>
      <c r="BF5564" s="1"/>
      <c r="BG5564" s="1"/>
      <c r="BH5564" s="1"/>
    </row>
    <row r="5565" spans="4:60" x14ac:dyDescent="0.2">
      <c r="D5565" s="23"/>
      <c r="F5565" s="1"/>
      <c r="H5565" s="1"/>
      <c r="I5565" s="26"/>
      <c r="J5565" s="26"/>
      <c r="K5565" s="26"/>
      <c r="L5565" s="26"/>
      <c r="M5565" s="26"/>
      <c r="N5565" s="26"/>
      <c r="O5565" s="26"/>
      <c r="P5565" s="26"/>
      <c r="Q5565" s="26"/>
      <c r="R5565" s="26"/>
      <c r="S5565" s="26"/>
      <c r="T5565" s="26"/>
      <c r="U5565" s="26"/>
      <c r="V5565" s="26"/>
      <c r="W5565" s="26"/>
      <c r="X5565" s="26"/>
      <c r="Y5565" s="26"/>
      <c r="Z5565" s="26"/>
      <c r="AA5565" s="26"/>
      <c r="AB5565" s="26"/>
      <c r="AC5565" s="26"/>
      <c r="AD5565" s="26"/>
      <c r="AE5565" s="26"/>
      <c r="AF5565" s="26"/>
      <c r="AG5565" s="26"/>
      <c r="AH5565" s="26"/>
      <c r="AI5565" s="26"/>
      <c r="AJ5565" s="26"/>
      <c r="AK5565" s="26"/>
      <c r="AL5565" s="26"/>
      <c r="AM5565" s="26"/>
      <c r="AN5565" s="26"/>
      <c r="AO5565" s="26"/>
      <c r="AP5565" s="26"/>
      <c r="AQ5565" s="26"/>
      <c r="AR5565" s="26"/>
      <c r="AS5565" s="26"/>
      <c r="AT5565" s="26"/>
      <c r="AU5565" s="26"/>
      <c r="AV5565" s="26"/>
      <c r="AW5565" s="26"/>
      <c r="AX5565" s="26"/>
      <c r="AY5565" s="26"/>
      <c r="AZ5565" s="26"/>
      <c r="BA5565" s="26"/>
      <c r="BB5565" s="26"/>
      <c r="BC5565" s="26"/>
      <c r="BD5565" s="26"/>
      <c r="BE5565" s="26"/>
      <c r="BF5565" s="26"/>
      <c r="BG5565" s="26"/>
      <c r="BH5565" s="26"/>
    </row>
    <row r="5566" spans="4:60" x14ac:dyDescent="0.2">
      <c r="D5566" s="23"/>
      <c r="F5566" s="28"/>
      <c r="H5566" s="1"/>
      <c r="Q5566" s="1"/>
      <c r="R5566" s="1"/>
      <c r="S5566" s="1"/>
      <c r="T5566" s="1"/>
      <c r="U5566" s="1"/>
      <c r="V5566" s="1"/>
      <c r="W5566" s="1"/>
      <c r="X5566" s="1"/>
      <c r="Y5566" s="1"/>
      <c r="Z5566" s="1"/>
      <c r="AA5566" s="1"/>
      <c r="AB5566" s="1"/>
      <c r="AC5566" s="1"/>
      <c r="AD5566" s="1"/>
      <c r="AE5566" s="1"/>
      <c r="AF5566" s="1"/>
      <c r="AG5566" s="1"/>
      <c r="AH5566" s="1"/>
      <c r="AI5566" s="1"/>
      <c r="AJ5566" s="1"/>
      <c r="AK5566" s="1"/>
      <c r="AL5566" s="1"/>
      <c r="AM5566" s="1"/>
      <c r="AN5566" s="1"/>
      <c r="AO5566" s="1"/>
      <c r="AP5566" s="1"/>
      <c r="AQ5566" s="1"/>
      <c r="AR5566" s="1"/>
      <c r="AS5566" s="1"/>
      <c r="AT5566" s="1"/>
      <c r="AU5566" s="1"/>
      <c r="AV5566" s="1"/>
      <c r="AW5566" s="1"/>
      <c r="AX5566" s="1"/>
      <c r="AY5566" s="1"/>
      <c r="AZ5566" s="1"/>
      <c r="BA5566" s="1"/>
      <c r="BB5566" s="1"/>
      <c r="BC5566" s="1"/>
      <c r="BD5566" s="1"/>
      <c r="BE5566" s="1"/>
      <c r="BF5566" s="1"/>
      <c r="BG5566" s="1"/>
      <c r="BH5566" s="1"/>
    </row>
    <row r="5567" spans="4:60" x14ac:dyDescent="0.2">
      <c r="D5567" s="23"/>
      <c r="F5567" s="28"/>
      <c r="H5567" s="1"/>
      <c r="I5567" s="29"/>
      <c r="J5567" s="29"/>
      <c r="K5567" s="29"/>
      <c r="L5567" s="29"/>
      <c r="M5567" s="29"/>
      <c r="N5567" s="29"/>
      <c r="O5567" s="29"/>
      <c r="P5567" s="29"/>
      <c r="Q5567" s="29"/>
      <c r="R5567" s="29"/>
      <c r="S5567" s="29"/>
      <c r="T5567" s="29"/>
      <c r="U5567" s="29"/>
      <c r="V5567" s="29"/>
      <c r="W5567" s="29"/>
      <c r="X5567" s="29"/>
      <c r="Y5567" s="29"/>
      <c r="Z5567" s="29"/>
      <c r="AA5567" s="29"/>
      <c r="AB5567" s="29"/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29"/>
      <c r="AQ5567" s="29"/>
      <c r="AR5567" s="29"/>
      <c r="AS5567" s="29"/>
      <c r="AT5567" s="29"/>
      <c r="AU5567" s="29"/>
      <c r="AV5567" s="29"/>
      <c r="AW5567" s="29"/>
      <c r="AX5567" s="29"/>
      <c r="AY5567" s="29"/>
      <c r="AZ5567" s="29"/>
      <c r="BA5567" s="29"/>
      <c r="BB5567" s="29"/>
      <c r="BC5567" s="29"/>
      <c r="BD5567" s="29"/>
      <c r="BE5567" s="29"/>
      <c r="BF5567" s="29"/>
      <c r="BG5567" s="29"/>
      <c r="BH5567" s="29"/>
    </row>
    <row r="5568" spans="4:60" x14ac:dyDescent="0.2">
      <c r="D5568" s="23"/>
      <c r="F5568" s="28"/>
      <c r="H5568" s="30"/>
      <c r="I5568" s="30"/>
      <c r="J5568" s="30"/>
      <c r="K5568" s="30"/>
      <c r="L5568" s="30"/>
      <c r="M5568" s="30"/>
      <c r="N5568" s="30"/>
      <c r="O5568" s="30"/>
      <c r="P5568" s="30"/>
      <c r="Q5568" s="30"/>
      <c r="R5568" s="30"/>
      <c r="S5568" s="30"/>
      <c r="T5568" s="30"/>
      <c r="U5568" s="30"/>
      <c r="V5568" s="30"/>
      <c r="W5568" s="30"/>
      <c r="X5568" s="30"/>
      <c r="Y5568" s="30"/>
      <c r="Z5568" s="30"/>
      <c r="AA5568" s="30"/>
      <c r="AB5568" s="30"/>
      <c r="AC5568" s="30"/>
      <c r="AD5568" s="30"/>
      <c r="AE5568" s="30"/>
      <c r="AF5568" s="30"/>
      <c r="AG5568" s="30"/>
      <c r="AH5568" s="30"/>
      <c r="AI5568" s="30"/>
      <c r="AJ5568" s="30"/>
      <c r="AK5568" s="30"/>
      <c r="AL5568" s="30"/>
      <c r="AM5568" s="30"/>
      <c r="AN5568" s="30"/>
      <c r="AO5568" s="30"/>
      <c r="AP5568" s="30"/>
      <c r="AQ5568" s="30"/>
      <c r="AR5568" s="30"/>
      <c r="AS5568" s="30"/>
      <c r="AT5568" s="30"/>
      <c r="AU5568" s="30"/>
      <c r="AV5568" s="30"/>
      <c r="AW5568" s="30"/>
      <c r="AX5568" s="30"/>
      <c r="AY5568" s="30"/>
      <c r="AZ5568" s="30"/>
      <c r="BA5568" s="30"/>
      <c r="BB5568" s="30"/>
      <c r="BC5568" s="30"/>
      <c r="BD5568" s="30"/>
      <c r="BE5568" s="30"/>
      <c r="BF5568" s="30"/>
      <c r="BG5568" s="30"/>
      <c r="BH5568" s="30"/>
    </row>
    <row r="5569" spans="4:60" x14ac:dyDescent="0.2">
      <c r="D5569" s="23"/>
      <c r="F5569" s="28"/>
      <c r="H5569" s="1"/>
      <c r="Q5569" s="1"/>
      <c r="R5569" s="1"/>
      <c r="S5569" s="1"/>
      <c r="T5569" s="1"/>
      <c r="U5569" s="1"/>
      <c r="V5569" s="1"/>
      <c r="W5569" s="1"/>
      <c r="X5569" s="1"/>
      <c r="Y5569" s="1"/>
      <c r="Z5569" s="1"/>
      <c r="AA5569" s="1"/>
      <c r="AB5569" s="1"/>
      <c r="AC5569" s="1"/>
      <c r="AD5569" s="1"/>
      <c r="AE5569" s="1"/>
      <c r="AF5569" s="1"/>
      <c r="AG5569" s="1"/>
      <c r="AH5569" s="1"/>
      <c r="AI5569" s="1"/>
      <c r="AJ5569" s="1"/>
      <c r="AK5569" s="1"/>
      <c r="AL5569" s="1"/>
      <c r="AM5569" s="1"/>
      <c r="AN5569" s="1"/>
      <c r="AO5569" s="1"/>
      <c r="AP5569" s="1"/>
      <c r="AQ5569" s="1"/>
      <c r="AR5569" s="1"/>
      <c r="AS5569" s="1"/>
      <c r="AT5569" s="1"/>
      <c r="AU5569" s="1"/>
      <c r="AV5569" s="1"/>
      <c r="AW5569" s="1"/>
      <c r="AX5569" s="1"/>
      <c r="AY5569" s="1"/>
      <c r="AZ5569" s="1"/>
      <c r="BA5569" s="1"/>
      <c r="BB5569" s="1"/>
      <c r="BC5569" s="1"/>
      <c r="BD5569" s="1"/>
      <c r="BE5569" s="1"/>
      <c r="BF5569" s="1"/>
      <c r="BG5569" s="1"/>
      <c r="BH5569" s="1"/>
    </row>
    <row r="5570" spans="4:60" x14ac:dyDescent="0.2">
      <c r="D5570" s="23"/>
      <c r="F5570" s="1"/>
      <c r="H5570" s="1"/>
      <c r="Q5570" s="1"/>
      <c r="R5570" s="1"/>
      <c r="S5570" s="1"/>
      <c r="T5570" s="1"/>
      <c r="U5570" s="1"/>
      <c r="V5570" s="1"/>
      <c r="W5570" s="1"/>
      <c r="X5570" s="1"/>
      <c r="Y5570" s="1"/>
      <c r="Z5570" s="1"/>
      <c r="AA5570" s="1"/>
      <c r="AB5570" s="1"/>
      <c r="AC5570" s="1"/>
      <c r="AD5570" s="1"/>
      <c r="AE5570" s="1"/>
      <c r="AF5570" s="1"/>
      <c r="AG5570" s="1"/>
      <c r="AH5570" s="1"/>
      <c r="AI5570" s="1"/>
      <c r="AJ5570" s="1"/>
      <c r="AK5570" s="1"/>
      <c r="AL5570" s="1"/>
      <c r="AM5570" s="1"/>
      <c r="AN5570" s="1"/>
      <c r="AO5570" s="1"/>
      <c r="AP5570" s="1"/>
      <c r="AQ5570" s="1"/>
      <c r="AR5570" s="1"/>
      <c r="AS5570" s="1"/>
      <c r="AT5570" s="1"/>
      <c r="AU5570" s="1"/>
      <c r="AV5570" s="1"/>
      <c r="AW5570" s="1"/>
      <c r="AX5570" s="1"/>
      <c r="AY5570" s="1"/>
      <c r="AZ5570" s="1"/>
      <c r="BA5570" s="1"/>
      <c r="BB5570" s="1"/>
      <c r="BC5570" s="1"/>
      <c r="BD5570" s="1"/>
      <c r="BE5570" s="1"/>
      <c r="BF5570" s="1"/>
      <c r="BG5570" s="1"/>
      <c r="BH5570" s="1"/>
    </row>
    <row r="5571" spans="4:60" x14ac:dyDescent="0.2">
      <c r="D5571" s="23"/>
      <c r="F5571" s="1"/>
      <c r="H5571" s="1"/>
      <c r="I5571" s="26"/>
      <c r="J5571" s="26"/>
      <c r="K5571" s="26"/>
      <c r="L5571" s="26"/>
      <c r="M5571" s="26"/>
      <c r="N5571" s="26"/>
      <c r="O5571" s="26"/>
      <c r="P5571" s="26"/>
      <c r="Q5571" s="26"/>
      <c r="R5571" s="26"/>
      <c r="S5571" s="26"/>
      <c r="T5571" s="26"/>
      <c r="U5571" s="26"/>
      <c r="V5571" s="26"/>
      <c r="W5571" s="26"/>
      <c r="X5571" s="26"/>
      <c r="Y5571" s="26"/>
      <c r="Z5571" s="26"/>
      <c r="AA5571" s="26"/>
      <c r="AB5571" s="26"/>
      <c r="AC5571" s="26"/>
      <c r="AD5571" s="26"/>
      <c r="AE5571" s="26"/>
      <c r="AF5571" s="26"/>
      <c r="AG5571" s="26"/>
      <c r="AH5571" s="26"/>
      <c r="AI5571" s="26"/>
      <c r="AJ5571" s="26"/>
      <c r="AK5571" s="26"/>
      <c r="AL5571" s="26"/>
      <c r="AM5571" s="26"/>
      <c r="AN5571" s="26"/>
      <c r="AO5571" s="26"/>
      <c r="AP5571" s="26"/>
      <c r="AQ5571" s="26"/>
      <c r="AR5571" s="26"/>
      <c r="AS5571" s="26"/>
      <c r="AT5571" s="26"/>
      <c r="AU5571" s="26"/>
      <c r="AV5571" s="26"/>
      <c r="AW5571" s="26"/>
      <c r="AX5571" s="26"/>
      <c r="AY5571" s="26"/>
      <c r="AZ5571" s="26"/>
      <c r="BA5571" s="26"/>
      <c r="BB5571" s="26"/>
      <c r="BC5571" s="26"/>
      <c r="BD5571" s="26"/>
      <c r="BE5571" s="26"/>
      <c r="BF5571" s="26"/>
      <c r="BG5571" s="26"/>
      <c r="BH5571" s="26"/>
    </row>
    <row r="5572" spans="4:60" x14ac:dyDescent="0.2">
      <c r="D5572" s="23"/>
      <c r="F5572" s="28"/>
      <c r="H5572" s="1"/>
      <c r="Q5572" s="1"/>
      <c r="R5572" s="1"/>
      <c r="S5572" s="1"/>
      <c r="T5572" s="1"/>
      <c r="U5572" s="1"/>
      <c r="V5572" s="1"/>
      <c r="W5572" s="1"/>
      <c r="X5572" s="1"/>
      <c r="Y5572" s="1"/>
      <c r="Z5572" s="1"/>
      <c r="AA5572" s="1"/>
      <c r="AB5572" s="1"/>
      <c r="AC5572" s="1"/>
      <c r="AD5572" s="1"/>
      <c r="AE5572" s="1"/>
      <c r="AF5572" s="1"/>
      <c r="AG5572" s="1"/>
      <c r="AH5572" s="1"/>
      <c r="AI5572" s="1"/>
      <c r="AJ5572" s="1"/>
      <c r="AK5572" s="1"/>
      <c r="AL5572" s="1"/>
      <c r="AM5572" s="1"/>
      <c r="AN5572" s="1"/>
      <c r="AO5572" s="1"/>
      <c r="AP5572" s="1"/>
      <c r="AQ5572" s="1"/>
      <c r="AR5572" s="1"/>
      <c r="AS5572" s="1"/>
      <c r="AT5572" s="1"/>
      <c r="AU5572" s="1"/>
      <c r="AV5572" s="1"/>
      <c r="AW5572" s="1"/>
      <c r="AX5572" s="1"/>
      <c r="AY5572" s="1"/>
      <c r="AZ5572" s="1"/>
      <c r="BA5572" s="1"/>
      <c r="BB5572" s="1"/>
      <c r="BC5572" s="1"/>
      <c r="BD5572" s="1"/>
      <c r="BE5572" s="1"/>
      <c r="BF5572" s="1"/>
      <c r="BG5572" s="1"/>
      <c r="BH5572" s="1"/>
    </row>
    <row r="5573" spans="4:60" x14ac:dyDescent="0.2">
      <c r="D5573" s="23"/>
      <c r="F5573" s="28"/>
      <c r="H5573" s="1"/>
      <c r="I5573" s="29"/>
      <c r="J5573" s="29"/>
      <c r="K5573" s="29"/>
      <c r="L5573" s="29"/>
      <c r="M5573" s="29"/>
      <c r="N5573" s="29"/>
      <c r="O5573" s="29"/>
      <c r="P5573" s="29"/>
      <c r="Q5573" s="29"/>
      <c r="R5573" s="29"/>
      <c r="S5573" s="29"/>
      <c r="T5573" s="29"/>
      <c r="U5573" s="29"/>
      <c r="V5573" s="29"/>
      <c r="W5573" s="29"/>
      <c r="X5573" s="29"/>
      <c r="Y5573" s="29"/>
      <c r="Z5573" s="29"/>
      <c r="AA5573" s="29"/>
      <c r="AB5573" s="29"/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29"/>
      <c r="AQ5573" s="29"/>
      <c r="AR5573" s="29"/>
      <c r="AS5573" s="29"/>
      <c r="AT5573" s="29"/>
      <c r="AU5573" s="29"/>
      <c r="AV5573" s="29"/>
      <c r="AW5573" s="29"/>
      <c r="AX5573" s="29"/>
      <c r="AY5573" s="29"/>
      <c r="AZ5573" s="29"/>
      <c r="BA5573" s="29"/>
      <c r="BB5573" s="29"/>
      <c r="BC5573" s="29"/>
      <c r="BD5573" s="29"/>
      <c r="BE5573" s="29"/>
      <c r="BF5573" s="29"/>
      <c r="BG5573" s="29"/>
      <c r="BH5573" s="29"/>
    </row>
    <row r="5574" spans="4:60" x14ac:dyDescent="0.2">
      <c r="D5574" s="23"/>
      <c r="F5574" s="28"/>
      <c r="H5574" s="30"/>
      <c r="I5574" s="30"/>
      <c r="J5574" s="30"/>
      <c r="K5574" s="30"/>
      <c r="L5574" s="30"/>
      <c r="M5574" s="30"/>
      <c r="N5574" s="30"/>
      <c r="O5574" s="30"/>
      <c r="P5574" s="30"/>
      <c r="Q5574" s="30"/>
      <c r="R5574" s="30"/>
      <c r="S5574" s="30"/>
      <c r="T5574" s="30"/>
      <c r="U5574" s="30"/>
      <c r="V5574" s="30"/>
      <c r="W5574" s="30"/>
      <c r="X5574" s="30"/>
      <c r="Y5574" s="30"/>
      <c r="Z5574" s="30"/>
      <c r="AA5574" s="30"/>
      <c r="AB5574" s="30"/>
      <c r="AC5574" s="30"/>
      <c r="AD5574" s="30"/>
      <c r="AE5574" s="30"/>
      <c r="AF5574" s="30"/>
      <c r="AG5574" s="30"/>
      <c r="AH5574" s="30"/>
      <c r="AI5574" s="30"/>
      <c r="AJ5574" s="30"/>
      <c r="AK5574" s="30"/>
      <c r="AL5574" s="30"/>
      <c r="AM5574" s="30"/>
      <c r="AN5574" s="30"/>
      <c r="AO5574" s="30"/>
      <c r="AP5574" s="30"/>
      <c r="AQ5574" s="30"/>
      <c r="AR5574" s="30"/>
      <c r="AS5574" s="30"/>
      <c r="AT5574" s="30"/>
      <c r="AU5574" s="30"/>
      <c r="AV5574" s="30"/>
      <c r="AW5574" s="30"/>
      <c r="AX5574" s="30"/>
      <c r="AY5574" s="30"/>
      <c r="AZ5574" s="30"/>
      <c r="BA5574" s="30"/>
      <c r="BB5574" s="30"/>
      <c r="BC5574" s="30"/>
      <c r="BD5574" s="30"/>
      <c r="BE5574" s="30"/>
      <c r="BF5574" s="30"/>
      <c r="BG5574" s="30"/>
      <c r="BH5574" s="30"/>
    </row>
    <row r="5575" spans="4:60" x14ac:dyDescent="0.2">
      <c r="D5575" s="23"/>
      <c r="F5575" s="28"/>
      <c r="H5575" s="1"/>
      <c r="Q5575" s="1"/>
      <c r="R5575" s="1"/>
      <c r="S5575" s="1"/>
      <c r="T5575" s="1"/>
      <c r="U5575" s="1"/>
      <c r="V5575" s="1"/>
      <c r="W5575" s="1"/>
      <c r="X5575" s="1"/>
      <c r="Y5575" s="1"/>
      <c r="Z5575" s="1"/>
      <c r="AA5575" s="1"/>
      <c r="AB5575" s="1"/>
      <c r="AC5575" s="1"/>
      <c r="AD5575" s="1"/>
      <c r="AE5575" s="1"/>
      <c r="AF5575" s="1"/>
      <c r="AG5575" s="1"/>
      <c r="AH5575" s="1"/>
      <c r="AI5575" s="1"/>
      <c r="AJ5575" s="1"/>
      <c r="AK5575" s="1"/>
      <c r="AL5575" s="1"/>
      <c r="AM5575" s="1"/>
      <c r="AN5575" s="1"/>
      <c r="AO5575" s="1"/>
      <c r="AP5575" s="1"/>
      <c r="AQ5575" s="1"/>
      <c r="AR5575" s="1"/>
      <c r="AS5575" s="1"/>
      <c r="AT5575" s="1"/>
      <c r="AU5575" s="1"/>
      <c r="AV5575" s="1"/>
      <c r="AW5575" s="1"/>
      <c r="AX5575" s="1"/>
      <c r="AY5575" s="1"/>
      <c r="AZ5575" s="1"/>
      <c r="BA5575" s="1"/>
      <c r="BB5575" s="1"/>
      <c r="BC5575" s="1"/>
      <c r="BD5575" s="1"/>
      <c r="BE5575" s="1"/>
      <c r="BF5575" s="1"/>
      <c r="BG5575" s="1"/>
      <c r="BH5575" s="1"/>
    </row>
    <row r="5576" spans="4:60" x14ac:dyDescent="0.2">
      <c r="D5576" s="23"/>
      <c r="F5576" s="1"/>
      <c r="H5576" s="1"/>
      <c r="Q5576" s="1"/>
      <c r="R5576" s="1"/>
      <c r="S5576" s="1"/>
      <c r="T5576" s="1"/>
      <c r="U5576" s="1"/>
      <c r="V5576" s="1"/>
      <c r="W5576" s="1"/>
      <c r="X5576" s="1"/>
      <c r="Y5576" s="1"/>
      <c r="Z5576" s="1"/>
      <c r="AA5576" s="1"/>
      <c r="AB5576" s="1"/>
      <c r="AC5576" s="1"/>
      <c r="AD5576" s="1"/>
      <c r="AE5576" s="1"/>
      <c r="AF5576" s="1"/>
      <c r="AG5576" s="1"/>
      <c r="AH5576" s="1"/>
      <c r="AI5576" s="1"/>
      <c r="AJ5576" s="1"/>
      <c r="AK5576" s="1"/>
      <c r="AL5576" s="1"/>
      <c r="AM5576" s="1"/>
      <c r="AN5576" s="1"/>
      <c r="AO5576" s="1"/>
      <c r="AP5576" s="1"/>
      <c r="AQ5576" s="1"/>
      <c r="AR5576" s="1"/>
      <c r="AS5576" s="1"/>
      <c r="AT5576" s="1"/>
      <c r="AU5576" s="1"/>
      <c r="AV5576" s="1"/>
      <c r="AW5576" s="1"/>
      <c r="AX5576" s="1"/>
      <c r="AY5576" s="1"/>
      <c r="AZ5576" s="1"/>
      <c r="BA5576" s="1"/>
      <c r="BB5576" s="1"/>
      <c r="BC5576" s="1"/>
      <c r="BD5576" s="1"/>
      <c r="BE5576" s="1"/>
      <c r="BF5576" s="1"/>
      <c r="BG5576" s="1"/>
      <c r="BH5576" s="1"/>
    </row>
    <row r="5577" spans="4:60" x14ac:dyDescent="0.2">
      <c r="D5577" s="23"/>
      <c r="F5577" s="1"/>
      <c r="H5577" s="1"/>
      <c r="I5577" s="26"/>
      <c r="J5577" s="26"/>
      <c r="K5577" s="26"/>
      <c r="L5577" s="26"/>
      <c r="M5577" s="26"/>
      <c r="N5577" s="26"/>
      <c r="O5577" s="26"/>
      <c r="P5577" s="26"/>
      <c r="Q5577" s="26"/>
      <c r="R5577" s="26"/>
      <c r="S5577" s="26"/>
      <c r="T5577" s="26"/>
      <c r="U5577" s="26"/>
      <c r="V5577" s="26"/>
      <c r="W5577" s="26"/>
      <c r="X5577" s="26"/>
      <c r="Y5577" s="26"/>
      <c r="Z5577" s="26"/>
      <c r="AA5577" s="26"/>
      <c r="AB5577" s="26"/>
      <c r="AC5577" s="26"/>
      <c r="AD5577" s="26"/>
      <c r="AE5577" s="26"/>
      <c r="AF5577" s="26"/>
      <c r="AG5577" s="26"/>
      <c r="AH5577" s="26"/>
      <c r="AI5577" s="26"/>
      <c r="AJ5577" s="26"/>
      <c r="AK5577" s="26"/>
      <c r="AL5577" s="26"/>
      <c r="AM5577" s="26"/>
      <c r="AN5577" s="26"/>
      <c r="AO5577" s="26"/>
      <c r="AP5577" s="26"/>
      <c r="AQ5577" s="26"/>
      <c r="AR5577" s="26"/>
      <c r="AS5577" s="26"/>
      <c r="AT5577" s="26"/>
      <c r="AU5577" s="26"/>
      <c r="AV5577" s="26"/>
      <c r="AW5577" s="26"/>
      <c r="AX5577" s="26"/>
      <c r="AY5577" s="26"/>
      <c r="AZ5577" s="26"/>
      <c r="BA5577" s="26"/>
      <c r="BB5577" s="26"/>
      <c r="BC5577" s="26"/>
      <c r="BD5577" s="26"/>
      <c r="BE5577" s="26"/>
      <c r="BF5577" s="26"/>
      <c r="BG5577" s="26"/>
      <c r="BH5577" s="26"/>
    </row>
    <row r="5578" spans="4:60" x14ac:dyDescent="0.2">
      <c r="D5578" s="23"/>
      <c r="F5578" s="28"/>
      <c r="H5578" s="1"/>
      <c r="Q5578" s="1"/>
      <c r="R5578" s="1"/>
      <c r="S5578" s="1"/>
      <c r="T5578" s="1"/>
      <c r="U5578" s="1"/>
      <c r="V5578" s="1"/>
      <c r="W5578" s="1"/>
      <c r="X5578" s="1"/>
      <c r="Y5578" s="1"/>
      <c r="Z5578" s="1"/>
      <c r="AA5578" s="1"/>
      <c r="AB5578" s="1"/>
      <c r="AC5578" s="1"/>
      <c r="AD5578" s="1"/>
      <c r="AE5578" s="1"/>
      <c r="AF5578" s="1"/>
      <c r="AG5578" s="1"/>
      <c r="AH5578" s="1"/>
      <c r="AI5578" s="1"/>
      <c r="AJ5578" s="1"/>
      <c r="AK5578" s="1"/>
      <c r="AL5578" s="1"/>
      <c r="AM5578" s="1"/>
      <c r="AN5578" s="1"/>
      <c r="AO5578" s="1"/>
      <c r="AP5578" s="1"/>
      <c r="AQ5578" s="1"/>
      <c r="AR5578" s="1"/>
      <c r="AS5578" s="1"/>
      <c r="AT5578" s="1"/>
      <c r="AU5578" s="1"/>
      <c r="AV5578" s="1"/>
      <c r="AW5578" s="1"/>
      <c r="AX5578" s="1"/>
      <c r="AY5578" s="1"/>
      <c r="AZ5578" s="1"/>
      <c r="BA5578" s="1"/>
      <c r="BB5578" s="1"/>
      <c r="BC5578" s="1"/>
      <c r="BD5578" s="1"/>
      <c r="BE5578" s="1"/>
      <c r="BF5578" s="1"/>
      <c r="BG5578" s="1"/>
      <c r="BH5578" s="1"/>
    </row>
    <row r="5579" spans="4:60" x14ac:dyDescent="0.2">
      <c r="D5579" s="23"/>
      <c r="F5579" s="28"/>
      <c r="H5579" s="1"/>
      <c r="I5579" s="29"/>
      <c r="J5579" s="29"/>
      <c r="K5579" s="29"/>
      <c r="L5579" s="29"/>
      <c r="M5579" s="29"/>
      <c r="N5579" s="29"/>
      <c r="O5579" s="29"/>
      <c r="P5579" s="29"/>
      <c r="Q5579" s="29"/>
      <c r="R5579" s="29"/>
      <c r="S5579" s="29"/>
      <c r="T5579" s="29"/>
      <c r="U5579" s="29"/>
      <c r="V5579" s="29"/>
      <c r="W5579" s="29"/>
      <c r="X5579" s="29"/>
      <c r="Y5579" s="29"/>
      <c r="Z5579" s="29"/>
      <c r="AA5579" s="29"/>
      <c r="AB5579" s="29"/>
      <c r="AC5579" s="29"/>
      <c r="AD5579" s="29"/>
      <c r="AE5579" s="29"/>
      <c r="AF5579" s="29"/>
      <c r="AG5579" s="29"/>
      <c r="AH5579" s="29"/>
      <c r="AI5579" s="29"/>
      <c r="AJ5579" s="29"/>
      <c r="AK5579" s="29"/>
      <c r="AL5579" s="29"/>
      <c r="AM5579" s="29"/>
      <c r="AN5579" s="29"/>
      <c r="AO5579" s="29"/>
      <c r="AP5579" s="29"/>
      <c r="AQ5579" s="29"/>
      <c r="AR5579" s="29"/>
      <c r="AS5579" s="29"/>
      <c r="AT5579" s="29"/>
      <c r="AU5579" s="29"/>
      <c r="AV5579" s="29"/>
      <c r="AW5579" s="29"/>
      <c r="AX5579" s="29"/>
      <c r="AY5579" s="29"/>
      <c r="AZ5579" s="29"/>
      <c r="BA5579" s="29"/>
      <c r="BB5579" s="29"/>
      <c r="BC5579" s="29"/>
      <c r="BD5579" s="29"/>
      <c r="BE5579" s="29"/>
      <c r="BF5579" s="29"/>
      <c r="BG5579" s="29"/>
      <c r="BH5579" s="29"/>
    </row>
    <row r="5580" spans="4:60" x14ac:dyDescent="0.2">
      <c r="D5580" s="23"/>
      <c r="F5580" s="28"/>
      <c r="H5580" s="30"/>
      <c r="I5580" s="30"/>
      <c r="J5580" s="30"/>
      <c r="K5580" s="30"/>
      <c r="L5580" s="30"/>
      <c r="M5580" s="30"/>
      <c r="N5580" s="30"/>
      <c r="O5580" s="30"/>
      <c r="P5580" s="30"/>
      <c r="Q5580" s="30"/>
      <c r="R5580" s="30"/>
      <c r="S5580" s="30"/>
      <c r="T5580" s="30"/>
      <c r="U5580" s="30"/>
      <c r="V5580" s="30"/>
      <c r="W5580" s="30"/>
      <c r="X5580" s="30"/>
      <c r="Y5580" s="30"/>
      <c r="Z5580" s="30"/>
      <c r="AA5580" s="30"/>
      <c r="AB5580" s="30"/>
      <c r="AC5580" s="30"/>
      <c r="AD5580" s="30"/>
      <c r="AE5580" s="30"/>
      <c r="AF5580" s="30"/>
      <c r="AG5580" s="30"/>
      <c r="AH5580" s="30"/>
      <c r="AI5580" s="30"/>
      <c r="AJ5580" s="30"/>
      <c r="AK5580" s="30"/>
      <c r="AL5580" s="30"/>
      <c r="AM5580" s="30"/>
      <c r="AN5580" s="30"/>
      <c r="AO5580" s="30"/>
      <c r="AP5580" s="30"/>
      <c r="AQ5580" s="30"/>
      <c r="AR5580" s="30"/>
      <c r="AS5580" s="30"/>
      <c r="AT5580" s="30"/>
      <c r="AU5580" s="30"/>
      <c r="AV5580" s="30"/>
      <c r="AW5580" s="30"/>
      <c r="AX5580" s="30"/>
      <c r="AY5580" s="30"/>
      <c r="AZ5580" s="30"/>
      <c r="BA5580" s="30"/>
      <c r="BB5580" s="30"/>
      <c r="BC5580" s="30"/>
      <c r="BD5580" s="30"/>
      <c r="BE5580" s="30"/>
      <c r="BF5580" s="30"/>
      <c r="BG5580" s="30"/>
      <c r="BH5580" s="30"/>
    </row>
    <row r="5581" spans="4:60" x14ac:dyDescent="0.2">
      <c r="D5581" s="23"/>
      <c r="F5581" s="28"/>
      <c r="H5581" s="1"/>
      <c r="Q5581" s="1"/>
      <c r="R5581" s="1"/>
      <c r="S5581" s="1"/>
      <c r="T5581" s="1"/>
      <c r="U5581" s="1"/>
      <c r="V5581" s="1"/>
      <c r="W5581" s="1"/>
      <c r="X5581" s="1"/>
      <c r="Y5581" s="1"/>
      <c r="Z5581" s="1"/>
      <c r="AA5581" s="1"/>
      <c r="AB5581" s="1"/>
      <c r="AC5581" s="1"/>
      <c r="AD5581" s="1"/>
      <c r="AE5581" s="1"/>
      <c r="AF5581" s="1"/>
      <c r="AG5581" s="1"/>
      <c r="AH5581" s="1"/>
      <c r="AI5581" s="1"/>
      <c r="AJ5581" s="1"/>
      <c r="AK5581" s="1"/>
      <c r="AL5581" s="1"/>
      <c r="AM5581" s="1"/>
      <c r="AN5581" s="1"/>
      <c r="AO5581" s="1"/>
      <c r="AP5581" s="1"/>
      <c r="AQ5581" s="1"/>
      <c r="AR5581" s="1"/>
      <c r="AS5581" s="1"/>
      <c r="AT5581" s="1"/>
      <c r="AU5581" s="1"/>
      <c r="AV5581" s="1"/>
      <c r="AW5581" s="1"/>
      <c r="AX5581" s="1"/>
      <c r="AY5581" s="1"/>
      <c r="AZ5581" s="1"/>
      <c r="BA5581" s="1"/>
      <c r="BB5581" s="1"/>
      <c r="BC5581" s="1"/>
      <c r="BD5581" s="1"/>
      <c r="BE5581" s="1"/>
      <c r="BF5581" s="1"/>
      <c r="BG5581" s="1"/>
      <c r="BH5581" s="1"/>
    </row>
    <row r="5582" spans="4:60" x14ac:dyDescent="0.2">
      <c r="D5582" s="23"/>
      <c r="F5582" s="1"/>
      <c r="H5582" s="1"/>
      <c r="Q5582" s="1"/>
      <c r="R5582" s="1"/>
      <c r="S5582" s="1"/>
      <c r="T5582" s="1"/>
      <c r="U5582" s="1"/>
      <c r="V5582" s="1"/>
      <c r="W5582" s="1"/>
      <c r="X5582" s="1"/>
      <c r="Y5582" s="1"/>
      <c r="Z5582" s="1"/>
      <c r="AA5582" s="1"/>
      <c r="AB5582" s="1"/>
      <c r="AC5582" s="1"/>
      <c r="AD5582" s="1"/>
      <c r="AE5582" s="1"/>
      <c r="AF5582" s="1"/>
      <c r="AG5582" s="1"/>
      <c r="AH5582" s="1"/>
      <c r="AI5582" s="1"/>
      <c r="AJ5582" s="1"/>
      <c r="AK5582" s="1"/>
      <c r="AL5582" s="1"/>
      <c r="AM5582" s="1"/>
      <c r="AN5582" s="1"/>
      <c r="AO5582" s="1"/>
      <c r="AP5582" s="1"/>
      <c r="AQ5582" s="1"/>
      <c r="AR5582" s="1"/>
      <c r="AS5582" s="1"/>
      <c r="AT5582" s="1"/>
      <c r="AU5582" s="1"/>
      <c r="AV5582" s="1"/>
      <c r="AW5582" s="1"/>
      <c r="AX5582" s="1"/>
      <c r="AY5582" s="1"/>
      <c r="AZ5582" s="1"/>
      <c r="BA5582" s="1"/>
      <c r="BB5582" s="1"/>
      <c r="BC5582" s="1"/>
      <c r="BD5582" s="1"/>
      <c r="BE5582" s="1"/>
      <c r="BF5582" s="1"/>
      <c r="BG5582" s="1"/>
      <c r="BH5582" s="1"/>
    </row>
    <row r="5583" spans="4:60" x14ac:dyDescent="0.2">
      <c r="D5583" s="23"/>
      <c r="F5583" s="1"/>
      <c r="H5583" s="1"/>
      <c r="I5583" s="26"/>
      <c r="J5583" s="26"/>
      <c r="K5583" s="26"/>
      <c r="L5583" s="26"/>
      <c r="M5583" s="26"/>
      <c r="N5583" s="26"/>
      <c r="O5583" s="26"/>
      <c r="P5583" s="26"/>
      <c r="Q5583" s="26"/>
      <c r="R5583" s="26"/>
      <c r="S5583" s="26"/>
      <c r="T5583" s="26"/>
      <c r="U5583" s="26"/>
      <c r="V5583" s="26"/>
      <c r="W5583" s="26"/>
      <c r="X5583" s="26"/>
      <c r="Y5583" s="26"/>
      <c r="Z5583" s="26"/>
      <c r="AA5583" s="26"/>
      <c r="AB5583" s="26"/>
      <c r="AC5583" s="26"/>
      <c r="AD5583" s="26"/>
      <c r="AE5583" s="26"/>
      <c r="AF5583" s="26"/>
      <c r="AG5583" s="26"/>
      <c r="AH5583" s="26"/>
      <c r="AI5583" s="26"/>
      <c r="AJ5583" s="26"/>
      <c r="AK5583" s="26"/>
      <c r="AL5583" s="26"/>
      <c r="AM5583" s="26"/>
      <c r="AN5583" s="26"/>
      <c r="AO5583" s="26"/>
      <c r="AP5583" s="26"/>
      <c r="AQ5583" s="26"/>
      <c r="AR5583" s="26"/>
      <c r="AS5583" s="26"/>
      <c r="AT5583" s="26"/>
      <c r="AU5583" s="26"/>
      <c r="AV5583" s="26"/>
      <c r="AW5583" s="26"/>
      <c r="AX5583" s="26"/>
      <c r="AY5583" s="26"/>
      <c r="AZ5583" s="26"/>
      <c r="BA5583" s="26"/>
      <c r="BB5583" s="26"/>
      <c r="BC5583" s="26"/>
      <c r="BD5583" s="26"/>
      <c r="BE5583" s="26"/>
      <c r="BF5583" s="26"/>
      <c r="BG5583" s="26"/>
      <c r="BH5583" s="26"/>
    </row>
    <row r="5584" spans="4:60" x14ac:dyDescent="0.2">
      <c r="D5584" s="23"/>
      <c r="F5584" s="28"/>
      <c r="H5584" s="1"/>
      <c r="Q5584" s="1"/>
      <c r="R5584" s="1"/>
      <c r="S5584" s="1"/>
      <c r="T5584" s="1"/>
      <c r="U5584" s="1"/>
      <c r="V5584" s="1"/>
      <c r="W5584" s="1"/>
      <c r="X5584" s="1"/>
      <c r="Y5584" s="1"/>
      <c r="Z5584" s="1"/>
      <c r="AA5584" s="1"/>
      <c r="AB5584" s="1"/>
      <c r="AC5584" s="1"/>
      <c r="AD5584" s="1"/>
      <c r="AE5584" s="1"/>
      <c r="AF5584" s="1"/>
      <c r="AG5584" s="1"/>
      <c r="AH5584" s="1"/>
      <c r="AI5584" s="1"/>
      <c r="AJ5584" s="1"/>
      <c r="AK5584" s="1"/>
      <c r="AL5584" s="1"/>
      <c r="AM5584" s="1"/>
      <c r="AN5584" s="1"/>
      <c r="AO5584" s="1"/>
      <c r="AP5584" s="1"/>
      <c r="AQ5584" s="1"/>
      <c r="AR5584" s="1"/>
      <c r="AS5584" s="1"/>
      <c r="AT5584" s="1"/>
      <c r="AU5584" s="1"/>
      <c r="AV5584" s="1"/>
      <c r="AW5584" s="1"/>
      <c r="AX5584" s="1"/>
      <c r="AY5584" s="1"/>
      <c r="AZ5584" s="1"/>
      <c r="BA5584" s="1"/>
      <c r="BB5584" s="1"/>
      <c r="BC5584" s="1"/>
      <c r="BD5584" s="1"/>
      <c r="BE5584" s="1"/>
      <c r="BF5584" s="1"/>
      <c r="BG5584" s="1"/>
      <c r="BH5584" s="1"/>
    </row>
    <row r="5585" spans="4:60" x14ac:dyDescent="0.2">
      <c r="D5585" s="23"/>
      <c r="F5585" s="28"/>
      <c r="H5585" s="1"/>
      <c r="I5585" s="29"/>
      <c r="J5585" s="29"/>
      <c r="K5585" s="29"/>
      <c r="L5585" s="29"/>
      <c r="M5585" s="29"/>
      <c r="N5585" s="29"/>
      <c r="O5585" s="29"/>
      <c r="P5585" s="29"/>
      <c r="Q5585" s="29"/>
      <c r="R5585" s="29"/>
      <c r="S5585" s="29"/>
      <c r="T5585" s="29"/>
      <c r="U5585" s="29"/>
      <c r="V5585" s="29"/>
      <c r="W5585" s="29"/>
      <c r="X5585" s="29"/>
      <c r="Y5585" s="29"/>
      <c r="Z5585" s="29"/>
      <c r="AA5585" s="29"/>
      <c r="AB5585" s="29"/>
      <c r="AC5585" s="29"/>
      <c r="AD5585" s="29"/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29"/>
      <c r="AQ5585" s="29"/>
      <c r="AR5585" s="29"/>
      <c r="AS5585" s="29"/>
      <c r="AT5585" s="29"/>
      <c r="AU5585" s="29"/>
      <c r="AV5585" s="29"/>
      <c r="AW5585" s="29"/>
      <c r="AX5585" s="29"/>
      <c r="AY5585" s="29"/>
      <c r="AZ5585" s="29"/>
      <c r="BA5585" s="29"/>
      <c r="BB5585" s="29"/>
      <c r="BC5585" s="29"/>
      <c r="BD5585" s="29"/>
      <c r="BE5585" s="29"/>
      <c r="BF5585" s="29"/>
      <c r="BG5585" s="29"/>
      <c r="BH5585" s="29"/>
    </row>
    <row r="5586" spans="4:60" x14ac:dyDescent="0.2">
      <c r="D5586" s="23"/>
      <c r="F5586" s="28"/>
      <c r="H5586" s="30"/>
      <c r="I5586" s="30"/>
      <c r="J5586" s="30"/>
      <c r="K5586" s="30"/>
      <c r="L5586" s="30"/>
      <c r="M5586" s="30"/>
      <c r="N5586" s="30"/>
      <c r="O5586" s="30"/>
      <c r="P5586" s="30"/>
      <c r="Q5586" s="30"/>
      <c r="R5586" s="30"/>
      <c r="S5586" s="30"/>
      <c r="T5586" s="30"/>
      <c r="U5586" s="30"/>
      <c r="V5586" s="30"/>
      <c r="W5586" s="30"/>
      <c r="X5586" s="30"/>
      <c r="Y5586" s="30"/>
      <c r="Z5586" s="30"/>
      <c r="AA5586" s="30"/>
      <c r="AB5586" s="30"/>
      <c r="AC5586" s="30"/>
      <c r="AD5586" s="30"/>
      <c r="AE5586" s="30"/>
      <c r="AF5586" s="30"/>
      <c r="AG5586" s="30"/>
      <c r="AH5586" s="30"/>
      <c r="AI5586" s="30"/>
      <c r="AJ5586" s="30"/>
      <c r="AK5586" s="30"/>
      <c r="AL5586" s="30"/>
      <c r="AM5586" s="30"/>
      <c r="AN5586" s="30"/>
      <c r="AO5586" s="30"/>
      <c r="AP5586" s="30"/>
      <c r="AQ5586" s="30"/>
      <c r="AR5586" s="30"/>
      <c r="AS5586" s="30"/>
      <c r="AT5586" s="30"/>
      <c r="AU5586" s="30"/>
      <c r="AV5586" s="30"/>
      <c r="AW5586" s="30"/>
      <c r="AX5586" s="30"/>
      <c r="AY5586" s="30"/>
      <c r="AZ5586" s="30"/>
      <c r="BA5586" s="30"/>
      <c r="BB5586" s="30"/>
      <c r="BC5586" s="30"/>
      <c r="BD5586" s="30"/>
      <c r="BE5586" s="30"/>
      <c r="BF5586" s="30"/>
      <c r="BG5586" s="30"/>
      <c r="BH5586" s="30"/>
    </row>
    <row r="5587" spans="4:60" x14ac:dyDescent="0.2">
      <c r="D5587" s="23"/>
      <c r="F5587" s="28"/>
      <c r="H5587" s="1"/>
      <c r="Q5587" s="1"/>
      <c r="R5587" s="1"/>
      <c r="S5587" s="1"/>
      <c r="T5587" s="1"/>
      <c r="U5587" s="1"/>
      <c r="V5587" s="1"/>
      <c r="W5587" s="1"/>
      <c r="X5587" s="1"/>
      <c r="Y5587" s="1"/>
      <c r="Z5587" s="1"/>
      <c r="AA5587" s="1"/>
      <c r="AB5587" s="1"/>
      <c r="AC5587" s="1"/>
      <c r="AD5587" s="1"/>
      <c r="AE5587" s="1"/>
      <c r="AF5587" s="1"/>
      <c r="AG5587" s="1"/>
      <c r="AH5587" s="1"/>
      <c r="AI5587" s="1"/>
      <c r="AJ5587" s="1"/>
      <c r="AK5587" s="1"/>
      <c r="AL5587" s="1"/>
      <c r="AM5587" s="1"/>
      <c r="AN5587" s="1"/>
      <c r="AO5587" s="1"/>
      <c r="AP5587" s="1"/>
      <c r="AQ5587" s="1"/>
      <c r="AR5587" s="1"/>
      <c r="AS5587" s="1"/>
      <c r="AT5587" s="1"/>
      <c r="AU5587" s="1"/>
      <c r="AV5587" s="1"/>
      <c r="AW5587" s="1"/>
      <c r="AX5587" s="1"/>
      <c r="AY5587" s="1"/>
      <c r="AZ5587" s="1"/>
      <c r="BA5587" s="1"/>
      <c r="BB5587" s="1"/>
      <c r="BC5587" s="1"/>
      <c r="BD5587" s="1"/>
      <c r="BE5587" s="1"/>
      <c r="BF5587" s="1"/>
      <c r="BG5587" s="1"/>
      <c r="BH5587" s="1"/>
    </row>
    <row r="5588" spans="4:60" x14ac:dyDescent="0.2">
      <c r="D5588" s="23"/>
      <c r="F5588" s="1"/>
      <c r="H5588" s="1"/>
      <c r="Q5588" s="1"/>
      <c r="R5588" s="1"/>
      <c r="S5588" s="1"/>
      <c r="T5588" s="1"/>
      <c r="U5588" s="1"/>
      <c r="V5588" s="1"/>
      <c r="W5588" s="1"/>
      <c r="X5588" s="1"/>
      <c r="Y5588" s="1"/>
      <c r="Z5588" s="1"/>
      <c r="AA5588" s="1"/>
      <c r="AB5588" s="1"/>
      <c r="AC5588" s="1"/>
      <c r="AD5588" s="1"/>
      <c r="AE5588" s="1"/>
      <c r="AF5588" s="1"/>
      <c r="AG5588" s="1"/>
      <c r="AH5588" s="1"/>
      <c r="AI5588" s="1"/>
      <c r="AJ5588" s="1"/>
      <c r="AK5588" s="1"/>
      <c r="AL5588" s="1"/>
      <c r="AM5588" s="1"/>
      <c r="AN5588" s="1"/>
      <c r="AO5588" s="1"/>
      <c r="AP5588" s="1"/>
      <c r="AQ5588" s="1"/>
      <c r="AR5588" s="1"/>
      <c r="AS5588" s="1"/>
      <c r="AT5588" s="1"/>
      <c r="AU5588" s="1"/>
      <c r="AV5588" s="1"/>
      <c r="AW5588" s="1"/>
      <c r="AX5588" s="1"/>
      <c r="AY5588" s="1"/>
      <c r="AZ5588" s="1"/>
      <c r="BA5588" s="1"/>
      <c r="BB5588" s="1"/>
      <c r="BC5588" s="1"/>
      <c r="BD5588" s="1"/>
      <c r="BE5588" s="1"/>
      <c r="BF5588" s="1"/>
      <c r="BG5588" s="1"/>
      <c r="BH5588" s="1"/>
    </row>
    <row r="5589" spans="4:60" x14ac:dyDescent="0.2">
      <c r="D5589" s="23"/>
      <c r="F5589" s="1"/>
      <c r="H5589" s="1"/>
      <c r="I5589" s="26"/>
      <c r="J5589" s="26"/>
      <c r="K5589" s="26"/>
      <c r="L5589" s="26"/>
      <c r="M5589" s="26"/>
      <c r="N5589" s="26"/>
      <c r="O5589" s="26"/>
      <c r="P5589" s="26"/>
      <c r="Q5589" s="26"/>
      <c r="R5589" s="26"/>
      <c r="S5589" s="26"/>
      <c r="T5589" s="26"/>
      <c r="U5589" s="26"/>
      <c r="V5589" s="26"/>
      <c r="W5589" s="26"/>
      <c r="X5589" s="26"/>
      <c r="Y5589" s="26"/>
      <c r="Z5589" s="26"/>
      <c r="AA5589" s="26"/>
      <c r="AB5589" s="26"/>
      <c r="AC5589" s="26"/>
      <c r="AD5589" s="26"/>
      <c r="AE5589" s="26"/>
      <c r="AF5589" s="26"/>
      <c r="AG5589" s="26"/>
      <c r="AH5589" s="26"/>
      <c r="AI5589" s="26"/>
      <c r="AJ5589" s="26"/>
      <c r="AK5589" s="26"/>
      <c r="AL5589" s="26"/>
      <c r="AM5589" s="26"/>
      <c r="AN5589" s="26"/>
      <c r="AO5589" s="26"/>
      <c r="AP5589" s="26"/>
      <c r="AQ5589" s="26"/>
      <c r="AR5589" s="26"/>
      <c r="AS5589" s="26"/>
      <c r="AT5589" s="26"/>
      <c r="AU5589" s="26"/>
      <c r="AV5589" s="26"/>
      <c r="AW5589" s="26"/>
      <c r="AX5589" s="26"/>
      <c r="AY5589" s="26"/>
      <c r="AZ5589" s="26"/>
      <c r="BA5589" s="26"/>
      <c r="BB5589" s="26"/>
      <c r="BC5589" s="26"/>
      <c r="BD5589" s="26"/>
      <c r="BE5589" s="26"/>
      <c r="BF5589" s="26"/>
      <c r="BG5589" s="26"/>
      <c r="BH5589" s="26"/>
    </row>
    <row r="5590" spans="4:60" x14ac:dyDescent="0.2">
      <c r="D5590" s="23"/>
      <c r="F5590" s="28"/>
      <c r="H5590" s="1"/>
      <c r="Q5590" s="1"/>
      <c r="R5590" s="1"/>
      <c r="S5590" s="1"/>
      <c r="T5590" s="1"/>
      <c r="U5590" s="1"/>
      <c r="V5590" s="1"/>
      <c r="W5590" s="1"/>
      <c r="X5590" s="1"/>
      <c r="Y5590" s="1"/>
      <c r="Z5590" s="1"/>
      <c r="AA5590" s="1"/>
      <c r="AB5590" s="1"/>
      <c r="AC5590" s="1"/>
      <c r="AD5590" s="1"/>
      <c r="AE5590" s="1"/>
      <c r="AF5590" s="1"/>
      <c r="AG5590" s="1"/>
      <c r="AH5590" s="1"/>
      <c r="AI5590" s="1"/>
      <c r="AJ5590" s="1"/>
      <c r="AK5590" s="1"/>
      <c r="AL5590" s="1"/>
      <c r="AM5590" s="1"/>
      <c r="AN5590" s="1"/>
      <c r="AO5590" s="1"/>
      <c r="AP5590" s="1"/>
      <c r="AQ5590" s="1"/>
      <c r="AR5590" s="1"/>
      <c r="AS5590" s="1"/>
      <c r="AT5590" s="1"/>
      <c r="AU5590" s="1"/>
      <c r="AV5590" s="1"/>
      <c r="AW5590" s="1"/>
      <c r="AX5590" s="1"/>
      <c r="AY5590" s="1"/>
      <c r="AZ5590" s="1"/>
      <c r="BA5590" s="1"/>
      <c r="BB5590" s="1"/>
      <c r="BC5590" s="1"/>
      <c r="BD5590" s="1"/>
      <c r="BE5590" s="1"/>
      <c r="BF5590" s="1"/>
      <c r="BG5590" s="1"/>
      <c r="BH5590" s="1"/>
    </row>
    <row r="5591" spans="4:60" x14ac:dyDescent="0.2">
      <c r="D5591" s="23"/>
      <c r="F5591" s="28"/>
      <c r="H5591" s="1"/>
      <c r="I5591" s="29"/>
      <c r="J5591" s="29"/>
      <c r="K5591" s="29"/>
      <c r="L5591" s="29"/>
      <c r="M5591" s="29"/>
      <c r="N5591" s="29"/>
      <c r="O5591" s="29"/>
      <c r="P5591" s="29"/>
      <c r="Q5591" s="29"/>
      <c r="R5591" s="29"/>
      <c r="S5591" s="29"/>
      <c r="T5591" s="29"/>
      <c r="U5591" s="29"/>
      <c r="V5591" s="29"/>
      <c r="W5591" s="29"/>
      <c r="X5591" s="29"/>
      <c r="Y5591" s="29"/>
      <c r="Z5591" s="29"/>
      <c r="AA5591" s="29"/>
      <c r="AB5591" s="29"/>
      <c r="AC5591" s="29"/>
      <c r="AD5591" s="29"/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29"/>
      <c r="AQ5591" s="29"/>
      <c r="AR5591" s="29"/>
      <c r="AS5591" s="29"/>
      <c r="AT5591" s="29"/>
      <c r="AU5591" s="29"/>
      <c r="AV5591" s="29"/>
      <c r="AW5591" s="29"/>
      <c r="AX5591" s="29"/>
      <c r="AY5591" s="29"/>
      <c r="AZ5591" s="29"/>
      <c r="BA5591" s="29"/>
      <c r="BB5591" s="29"/>
      <c r="BC5591" s="29"/>
      <c r="BD5591" s="29"/>
      <c r="BE5591" s="29"/>
      <c r="BF5591" s="29"/>
      <c r="BG5591" s="29"/>
      <c r="BH5591" s="29"/>
    </row>
    <row r="5592" spans="4:60" x14ac:dyDescent="0.2">
      <c r="D5592" s="23"/>
      <c r="F5592" s="28"/>
      <c r="H5592" s="30"/>
      <c r="I5592" s="30"/>
      <c r="J5592" s="30"/>
      <c r="K5592" s="30"/>
      <c r="L5592" s="30"/>
      <c r="M5592" s="30"/>
      <c r="N5592" s="30"/>
      <c r="O5592" s="30"/>
      <c r="P5592" s="30"/>
      <c r="Q5592" s="30"/>
      <c r="R5592" s="30"/>
      <c r="S5592" s="30"/>
      <c r="T5592" s="30"/>
      <c r="U5592" s="30"/>
      <c r="V5592" s="30"/>
      <c r="W5592" s="30"/>
      <c r="X5592" s="30"/>
      <c r="Y5592" s="30"/>
      <c r="Z5592" s="30"/>
      <c r="AA5592" s="30"/>
      <c r="AB5592" s="30"/>
      <c r="AC5592" s="30"/>
      <c r="AD5592" s="30"/>
      <c r="AE5592" s="30"/>
      <c r="AF5592" s="30"/>
      <c r="AG5592" s="30"/>
      <c r="AH5592" s="30"/>
      <c r="AI5592" s="30"/>
      <c r="AJ5592" s="30"/>
      <c r="AK5592" s="30"/>
      <c r="AL5592" s="30"/>
      <c r="AM5592" s="30"/>
      <c r="AN5592" s="30"/>
      <c r="AO5592" s="30"/>
      <c r="AP5592" s="30"/>
      <c r="AQ5592" s="30"/>
      <c r="AR5592" s="30"/>
      <c r="AS5592" s="30"/>
      <c r="AT5592" s="30"/>
      <c r="AU5592" s="30"/>
      <c r="AV5592" s="30"/>
      <c r="AW5592" s="30"/>
      <c r="AX5592" s="30"/>
      <c r="AY5592" s="30"/>
      <c r="AZ5592" s="30"/>
      <c r="BA5592" s="30"/>
      <c r="BB5592" s="30"/>
      <c r="BC5592" s="30"/>
      <c r="BD5592" s="30"/>
      <c r="BE5592" s="30"/>
      <c r="BF5592" s="30"/>
      <c r="BG5592" s="30"/>
      <c r="BH5592" s="30"/>
    </row>
    <row r="5593" spans="4:60" x14ac:dyDescent="0.2">
      <c r="D5593" s="23"/>
      <c r="F5593" s="28"/>
      <c r="H5593" s="1"/>
      <c r="Q5593" s="1"/>
      <c r="R5593" s="1"/>
      <c r="S5593" s="1"/>
      <c r="T5593" s="1"/>
      <c r="U5593" s="1"/>
      <c r="V5593" s="1"/>
      <c r="W5593" s="1"/>
      <c r="X5593" s="1"/>
      <c r="Y5593" s="1"/>
      <c r="Z5593" s="1"/>
      <c r="AA5593" s="1"/>
      <c r="AB5593" s="1"/>
      <c r="AC5593" s="1"/>
      <c r="AD5593" s="1"/>
      <c r="AE5593" s="1"/>
      <c r="AF5593" s="1"/>
      <c r="AG5593" s="1"/>
      <c r="AH5593" s="1"/>
      <c r="AI5593" s="1"/>
      <c r="AJ5593" s="1"/>
      <c r="AK5593" s="1"/>
      <c r="AL5593" s="1"/>
      <c r="AM5593" s="1"/>
      <c r="AN5593" s="1"/>
      <c r="AO5593" s="1"/>
      <c r="AP5593" s="1"/>
      <c r="AQ5593" s="1"/>
      <c r="AR5593" s="1"/>
      <c r="AS5593" s="1"/>
      <c r="AT5593" s="1"/>
      <c r="AU5593" s="1"/>
      <c r="AV5593" s="1"/>
      <c r="AW5593" s="1"/>
      <c r="AX5593" s="1"/>
      <c r="AY5593" s="1"/>
      <c r="AZ5593" s="1"/>
      <c r="BA5593" s="1"/>
      <c r="BB5593" s="1"/>
      <c r="BC5593" s="1"/>
      <c r="BD5593" s="1"/>
      <c r="BE5593" s="1"/>
      <c r="BF5593" s="1"/>
      <c r="BG5593" s="1"/>
      <c r="BH5593" s="1"/>
    </row>
    <row r="5594" spans="4:60" x14ac:dyDescent="0.2">
      <c r="D5594" s="23"/>
      <c r="F5594" s="1"/>
      <c r="H5594" s="1"/>
      <c r="Q5594" s="1"/>
      <c r="R5594" s="1"/>
      <c r="S5594" s="1"/>
      <c r="T5594" s="1"/>
      <c r="U5594" s="1"/>
      <c r="V5594" s="1"/>
      <c r="W5594" s="1"/>
      <c r="X5594" s="1"/>
      <c r="Y5594" s="1"/>
      <c r="Z5594" s="1"/>
      <c r="AA5594" s="1"/>
      <c r="AB5594" s="1"/>
      <c r="AC5594" s="1"/>
      <c r="AD5594" s="1"/>
      <c r="AE5594" s="1"/>
      <c r="AF5594" s="1"/>
      <c r="AG5594" s="1"/>
      <c r="AH5594" s="1"/>
      <c r="AI5594" s="1"/>
      <c r="AJ5594" s="1"/>
      <c r="AK5594" s="1"/>
      <c r="AL5594" s="1"/>
      <c r="AM5594" s="1"/>
      <c r="AN5594" s="1"/>
      <c r="AO5594" s="1"/>
      <c r="AP5594" s="1"/>
      <c r="AQ5594" s="1"/>
      <c r="AR5594" s="1"/>
      <c r="AS5594" s="1"/>
      <c r="AT5594" s="1"/>
      <c r="AU5594" s="1"/>
      <c r="AV5594" s="1"/>
      <c r="AW5594" s="1"/>
      <c r="AX5594" s="1"/>
      <c r="AY5594" s="1"/>
      <c r="AZ5594" s="1"/>
      <c r="BA5594" s="1"/>
      <c r="BB5594" s="1"/>
      <c r="BC5594" s="1"/>
      <c r="BD5594" s="1"/>
      <c r="BE5594" s="1"/>
      <c r="BF5594" s="1"/>
      <c r="BG5594" s="1"/>
      <c r="BH5594" s="1"/>
    </row>
    <row r="5595" spans="4:60" x14ac:dyDescent="0.2">
      <c r="D5595" s="23"/>
      <c r="F5595" s="1"/>
      <c r="H5595" s="1"/>
      <c r="I5595" s="26"/>
      <c r="J5595" s="26"/>
      <c r="K5595" s="26"/>
      <c r="L5595" s="26"/>
      <c r="M5595" s="26"/>
      <c r="N5595" s="26"/>
      <c r="O5595" s="26"/>
      <c r="P5595" s="26"/>
      <c r="Q5595" s="26"/>
      <c r="R5595" s="26"/>
      <c r="S5595" s="26"/>
      <c r="T5595" s="26"/>
      <c r="U5595" s="26"/>
      <c r="V5595" s="26"/>
      <c r="W5595" s="26"/>
      <c r="X5595" s="26"/>
      <c r="Y5595" s="26"/>
      <c r="Z5595" s="26"/>
      <c r="AA5595" s="26"/>
      <c r="AB5595" s="26"/>
      <c r="AC5595" s="26"/>
      <c r="AD5595" s="26"/>
      <c r="AE5595" s="26"/>
      <c r="AF5595" s="26"/>
      <c r="AG5595" s="26"/>
      <c r="AH5595" s="26"/>
      <c r="AI5595" s="26"/>
      <c r="AJ5595" s="26"/>
      <c r="AK5595" s="26"/>
      <c r="AL5595" s="26"/>
      <c r="AM5595" s="26"/>
      <c r="AN5595" s="26"/>
      <c r="AO5595" s="26"/>
      <c r="AP5595" s="26"/>
      <c r="AQ5595" s="26"/>
      <c r="AR5595" s="26"/>
      <c r="AS5595" s="26"/>
      <c r="AT5595" s="26"/>
      <c r="AU5595" s="26"/>
      <c r="AV5595" s="26"/>
      <c r="AW5595" s="26"/>
      <c r="AX5595" s="26"/>
      <c r="AY5595" s="26"/>
      <c r="AZ5595" s="26"/>
      <c r="BA5595" s="26"/>
      <c r="BB5595" s="26"/>
      <c r="BC5595" s="26"/>
      <c r="BD5595" s="26"/>
      <c r="BE5595" s="26"/>
      <c r="BF5595" s="26"/>
      <c r="BG5595" s="26"/>
      <c r="BH5595" s="26"/>
    </row>
    <row r="5596" spans="4:60" x14ac:dyDescent="0.2">
      <c r="D5596" s="23"/>
      <c r="F5596" s="28"/>
      <c r="H5596" s="1"/>
      <c r="Q5596" s="1"/>
      <c r="R5596" s="1"/>
      <c r="S5596" s="1"/>
      <c r="T5596" s="1"/>
      <c r="U5596" s="1"/>
      <c r="V5596" s="1"/>
      <c r="W5596" s="1"/>
      <c r="X5596" s="1"/>
      <c r="Y5596" s="1"/>
      <c r="Z5596" s="1"/>
      <c r="AA5596" s="1"/>
      <c r="AB5596" s="1"/>
      <c r="AC5596" s="1"/>
      <c r="AD5596" s="1"/>
      <c r="AE5596" s="1"/>
      <c r="AF5596" s="1"/>
      <c r="AG5596" s="1"/>
      <c r="AH5596" s="1"/>
      <c r="AI5596" s="1"/>
      <c r="AJ5596" s="1"/>
      <c r="AK5596" s="1"/>
      <c r="AL5596" s="1"/>
      <c r="AM5596" s="1"/>
      <c r="AN5596" s="1"/>
      <c r="AO5596" s="1"/>
      <c r="AP5596" s="1"/>
      <c r="AQ5596" s="1"/>
      <c r="AR5596" s="1"/>
      <c r="AS5596" s="1"/>
      <c r="AT5596" s="1"/>
      <c r="AU5596" s="1"/>
      <c r="AV5596" s="1"/>
      <c r="AW5596" s="1"/>
      <c r="AX5596" s="1"/>
      <c r="AY5596" s="1"/>
      <c r="AZ5596" s="1"/>
      <c r="BA5596" s="1"/>
      <c r="BB5596" s="1"/>
      <c r="BC5596" s="1"/>
      <c r="BD5596" s="1"/>
      <c r="BE5596" s="1"/>
      <c r="BF5596" s="1"/>
      <c r="BG5596" s="1"/>
      <c r="BH5596" s="1"/>
    </row>
    <row r="5597" spans="4:60" x14ac:dyDescent="0.2">
      <c r="D5597" s="23"/>
      <c r="F5597" s="28"/>
      <c r="H5597" s="1"/>
      <c r="I5597" s="29"/>
      <c r="J5597" s="29"/>
      <c r="K5597" s="29"/>
      <c r="L5597" s="29"/>
      <c r="M5597" s="29"/>
      <c r="N5597" s="29"/>
      <c r="O5597" s="29"/>
      <c r="P5597" s="29"/>
      <c r="Q5597" s="29"/>
      <c r="R5597" s="29"/>
      <c r="S5597" s="29"/>
      <c r="T5597" s="29"/>
      <c r="U5597" s="29"/>
      <c r="V5597" s="29"/>
      <c r="W5597" s="29"/>
      <c r="X5597" s="29"/>
      <c r="Y5597" s="29"/>
      <c r="Z5597" s="29"/>
      <c r="AA5597" s="29"/>
      <c r="AB5597" s="29"/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29"/>
      <c r="AQ5597" s="29"/>
      <c r="AR5597" s="29"/>
      <c r="AS5597" s="29"/>
      <c r="AT5597" s="29"/>
      <c r="AU5597" s="29"/>
      <c r="AV5597" s="29"/>
      <c r="AW5597" s="29"/>
      <c r="AX5597" s="29"/>
      <c r="AY5597" s="29"/>
      <c r="AZ5597" s="29"/>
      <c r="BA5597" s="29"/>
      <c r="BB5597" s="29"/>
      <c r="BC5597" s="29"/>
      <c r="BD5597" s="29"/>
      <c r="BE5597" s="29"/>
      <c r="BF5597" s="29"/>
      <c r="BG5597" s="29"/>
      <c r="BH5597" s="29"/>
    </row>
    <row r="5598" spans="4:60" x14ac:dyDescent="0.2">
      <c r="D5598" s="23"/>
      <c r="F5598" s="28"/>
      <c r="H5598" s="30"/>
      <c r="I5598" s="30"/>
      <c r="J5598" s="30"/>
      <c r="K5598" s="30"/>
      <c r="L5598" s="30"/>
      <c r="M5598" s="30"/>
      <c r="N5598" s="30"/>
      <c r="O5598" s="30"/>
      <c r="P5598" s="30"/>
      <c r="Q5598" s="30"/>
      <c r="R5598" s="30"/>
      <c r="S5598" s="30"/>
      <c r="T5598" s="30"/>
      <c r="U5598" s="30"/>
      <c r="V5598" s="30"/>
      <c r="W5598" s="30"/>
      <c r="X5598" s="30"/>
      <c r="Y5598" s="30"/>
      <c r="Z5598" s="30"/>
      <c r="AA5598" s="30"/>
      <c r="AB5598" s="30"/>
      <c r="AC5598" s="30"/>
      <c r="AD5598" s="30"/>
      <c r="AE5598" s="30"/>
      <c r="AF5598" s="30"/>
      <c r="AG5598" s="30"/>
      <c r="AH5598" s="30"/>
      <c r="AI5598" s="30"/>
      <c r="AJ5598" s="30"/>
      <c r="AK5598" s="30"/>
      <c r="AL5598" s="30"/>
      <c r="AM5598" s="30"/>
      <c r="AN5598" s="30"/>
      <c r="AO5598" s="30"/>
      <c r="AP5598" s="30"/>
      <c r="AQ5598" s="30"/>
      <c r="AR5598" s="30"/>
      <c r="AS5598" s="30"/>
      <c r="AT5598" s="30"/>
      <c r="AU5598" s="30"/>
      <c r="AV5598" s="30"/>
      <c r="AW5598" s="30"/>
      <c r="AX5598" s="30"/>
      <c r="AY5598" s="30"/>
      <c r="AZ5598" s="30"/>
      <c r="BA5598" s="30"/>
      <c r="BB5598" s="30"/>
      <c r="BC5598" s="30"/>
      <c r="BD5598" s="30"/>
      <c r="BE5598" s="30"/>
      <c r="BF5598" s="30"/>
      <c r="BG5598" s="30"/>
      <c r="BH5598" s="30"/>
    </row>
    <row r="5599" spans="4:60" x14ac:dyDescent="0.2">
      <c r="D5599" s="23"/>
      <c r="F5599" s="28"/>
      <c r="H5599" s="1"/>
      <c r="Q5599" s="1"/>
      <c r="R5599" s="1"/>
      <c r="S5599" s="1"/>
      <c r="T5599" s="1"/>
      <c r="U5599" s="1"/>
      <c r="V5599" s="1"/>
      <c r="W5599" s="1"/>
      <c r="X5599" s="1"/>
      <c r="Y5599" s="1"/>
      <c r="Z5599" s="1"/>
      <c r="AA5599" s="1"/>
      <c r="AB5599" s="1"/>
      <c r="AC5599" s="1"/>
      <c r="AD5599" s="1"/>
      <c r="AE5599" s="1"/>
      <c r="AF5599" s="1"/>
      <c r="AG5599" s="1"/>
      <c r="AH5599" s="1"/>
      <c r="AI5599" s="1"/>
      <c r="AJ5599" s="1"/>
      <c r="AK5599" s="1"/>
      <c r="AL5599" s="1"/>
      <c r="AM5599" s="1"/>
      <c r="AN5599" s="1"/>
      <c r="AO5599" s="1"/>
      <c r="AP5599" s="1"/>
      <c r="AQ5599" s="1"/>
      <c r="AR5599" s="1"/>
      <c r="AS5599" s="1"/>
      <c r="AT5599" s="1"/>
      <c r="AU5599" s="1"/>
      <c r="AV5599" s="1"/>
      <c r="AW5599" s="1"/>
      <c r="AX5599" s="1"/>
      <c r="AY5599" s="1"/>
      <c r="AZ5599" s="1"/>
      <c r="BA5599" s="1"/>
      <c r="BB5599" s="1"/>
      <c r="BC5599" s="1"/>
      <c r="BD5599" s="1"/>
      <c r="BE5599" s="1"/>
      <c r="BF5599" s="1"/>
      <c r="BG5599" s="1"/>
      <c r="BH5599" s="1"/>
    </row>
    <row r="5600" spans="4:60" x14ac:dyDescent="0.2">
      <c r="D5600" s="23"/>
      <c r="F5600" s="1"/>
      <c r="H5600" s="1"/>
      <c r="Q5600" s="1"/>
      <c r="R5600" s="1"/>
      <c r="S5600" s="1"/>
      <c r="T5600" s="1"/>
      <c r="U5600" s="1"/>
      <c r="V5600" s="1"/>
      <c r="W5600" s="1"/>
      <c r="X5600" s="1"/>
      <c r="Y5600" s="1"/>
      <c r="Z5600" s="1"/>
      <c r="AA5600" s="1"/>
      <c r="AB5600" s="1"/>
      <c r="AC5600" s="1"/>
      <c r="AD5600" s="1"/>
      <c r="AE5600" s="1"/>
      <c r="AF5600" s="1"/>
      <c r="AG5600" s="1"/>
      <c r="AH5600" s="1"/>
      <c r="AI5600" s="1"/>
      <c r="AJ5600" s="1"/>
      <c r="AK5600" s="1"/>
      <c r="AL5600" s="1"/>
      <c r="AM5600" s="1"/>
      <c r="AN5600" s="1"/>
      <c r="AO5600" s="1"/>
      <c r="AP5600" s="1"/>
      <c r="AQ5600" s="1"/>
      <c r="AR5600" s="1"/>
      <c r="AS5600" s="1"/>
      <c r="AT5600" s="1"/>
      <c r="AU5600" s="1"/>
      <c r="AV5600" s="1"/>
      <c r="AW5600" s="1"/>
      <c r="AX5600" s="1"/>
      <c r="AY5600" s="1"/>
      <c r="AZ5600" s="1"/>
      <c r="BA5600" s="1"/>
      <c r="BB5600" s="1"/>
      <c r="BC5600" s="1"/>
      <c r="BD5600" s="1"/>
      <c r="BE5600" s="1"/>
      <c r="BF5600" s="1"/>
      <c r="BG5600" s="1"/>
      <c r="BH5600" s="1"/>
    </row>
    <row r="5601" spans="4:60" x14ac:dyDescent="0.2">
      <c r="D5601" s="23"/>
      <c r="F5601" s="1"/>
      <c r="H5601" s="1"/>
      <c r="I5601" s="26"/>
      <c r="J5601" s="26"/>
      <c r="K5601" s="26"/>
      <c r="L5601" s="26"/>
      <c r="M5601" s="26"/>
      <c r="N5601" s="26"/>
      <c r="O5601" s="26"/>
      <c r="P5601" s="26"/>
      <c r="Q5601" s="26"/>
      <c r="R5601" s="26"/>
      <c r="S5601" s="26"/>
      <c r="T5601" s="26"/>
      <c r="U5601" s="26"/>
      <c r="V5601" s="26"/>
      <c r="W5601" s="26"/>
      <c r="X5601" s="26"/>
      <c r="Y5601" s="26"/>
      <c r="Z5601" s="26"/>
      <c r="AA5601" s="26"/>
      <c r="AB5601" s="26"/>
      <c r="AC5601" s="26"/>
      <c r="AD5601" s="26"/>
      <c r="AE5601" s="26"/>
      <c r="AF5601" s="26"/>
      <c r="AG5601" s="26"/>
      <c r="AH5601" s="26"/>
      <c r="AI5601" s="26"/>
      <c r="AJ5601" s="26"/>
      <c r="AK5601" s="26"/>
      <c r="AL5601" s="26"/>
      <c r="AM5601" s="26"/>
      <c r="AN5601" s="26"/>
      <c r="AO5601" s="26"/>
      <c r="AP5601" s="26"/>
      <c r="AQ5601" s="26"/>
      <c r="AR5601" s="26"/>
      <c r="AS5601" s="26"/>
      <c r="AT5601" s="26"/>
      <c r="AU5601" s="26"/>
      <c r="AV5601" s="26"/>
      <c r="AW5601" s="26"/>
      <c r="AX5601" s="26"/>
      <c r="AY5601" s="26"/>
      <c r="AZ5601" s="26"/>
      <c r="BA5601" s="26"/>
      <c r="BB5601" s="26"/>
      <c r="BC5601" s="26"/>
      <c r="BD5601" s="26"/>
      <c r="BE5601" s="26"/>
      <c r="BF5601" s="26"/>
      <c r="BG5601" s="26"/>
      <c r="BH5601" s="26"/>
    </row>
    <row r="5602" spans="4:60" x14ac:dyDescent="0.2">
      <c r="D5602" s="23"/>
      <c r="F5602" s="28"/>
      <c r="H5602" s="1"/>
      <c r="Q5602" s="1"/>
      <c r="R5602" s="1"/>
      <c r="S5602" s="1"/>
      <c r="T5602" s="1"/>
      <c r="U5602" s="1"/>
      <c r="V5602" s="1"/>
      <c r="W5602" s="1"/>
      <c r="X5602" s="1"/>
      <c r="Y5602" s="1"/>
      <c r="Z5602" s="1"/>
      <c r="AA5602" s="1"/>
      <c r="AB5602" s="1"/>
      <c r="AC5602" s="1"/>
      <c r="AD5602" s="1"/>
      <c r="AE5602" s="1"/>
      <c r="AF5602" s="1"/>
      <c r="AG5602" s="1"/>
      <c r="AH5602" s="1"/>
      <c r="AI5602" s="1"/>
      <c r="AJ5602" s="1"/>
      <c r="AK5602" s="1"/>
      <c r="AL5602" s="1"/>
      <c r="AM5602" s="1"/>
      <c r="AN5602" s="1"/>
      <c r="AO5602" s="1"/>
      <c r="AP5602" s="1"/>
      <c r="AQ5602" s="1"/>
      <c r="AR5602" s="1"/>
      <c r="AS5602" s="1"/>
      <c r="AT5602" s="1"/>
      <c r="AU5602" s="1"/>
      <c r="AV5602" s="1"/>
      <c r="AW5602" s="1"/>
      <c r="AX5602" s="1"/>
      <c r="AY5602" s="1"/>
      <c r="AZ5602" s="1"/>
      <c r="BA5602" s="1"/>
      <c r="BB5602" s="1"/>
      <c r="BC5602" s="1"/>
      <c r="BD5602" s="1"/>
      <c r="BE5602" s="1"/>
      <c r="BF5602" s="1"/>
      <c r="BG5602" s="1"/>
      <c r="BH5602" s="1"/>
    </row>
    <row r="5603" spans="4:60" x14ac:dyDescent="0.2">
      <c r="D5603" s="23"/>
      <c r="F5603" s="28"/>
      <c r="H5603" s="1"/>
      <c r="I5603" s="29"/>
      <c r="J5603" s="29"/>
      <c r="K5603" s="29"/>
      <c r="L5603" s="29"/>
      <c r="M5603" s="29"/>
      <c r="N5603" s="29"/>
      <c r="O5603" s="29"/>
      <c r="P5603" s="29"/>
      <c r="Q5603" s="29"/>
      <c r="R5603" s="29"/>
      <c r="S5603" s="29"/>
      <c r="T5603" s="29"/>
      <c r="U5603" s="29"/>
      <c r="V5603" s="29"/>
      <c r="W5603" s="29"/>
      <c r="X5603" s="29"/>
      <c r="Y5603" s="29"/>
      <c r="Z5603" s="29"/>
      <c r="AA5603" s="29"/>
      <c r="AB5603" s="29"/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29"/>
      <c r="AQ5603" s="29"/>
      <c r="AR5603" s="29"/>
      <c r="AS5603" s="29"/>
      <c r="AT5603" s="29"/>
      <c r="AU5603" s="29"/>
      <c r="AV5603" s="29"/>
      <c r="AW5603" s="29"/>
      <c r="AX5603" s="29"/>
      <c r="AY5603" s="29"/>
      <c r="AZ5603" s="29"/>
      <c r="BA5603" s="29"/>
      <c r="BB5603" s="29"/>
      <c r="BC5603" s="29"/>
      <c r="BD5603" s="29"/>
      <c r="BE5603" s="29"/>
      <c r="BF5603" s="29"/>
      <c r="BG5603" s="29"/>
      <c r="BH5603" s="29"/>
    </row>
    <row r="5604" spans="4:60" x14ac:dyDescent="0.2">
      <c r="D5604" s="23"/>
      <c r="F5604" s="28"/>
      <c r="H5604" s="30"/>
      <c r="I5604" s="30"/>
      <c r="J5604" s="30"/>
      <c r="K5604" s="30"/>
      <c r="L5604" s="30"/>
      <c r="M5604" s="30"/>
      <c r="N5604" s="30"/>
      <c r="O5604" s="30"/>
      <c r="P5604" s="30"/>
      <c r="Q5604" s="30"/>
      <c r="R5604" s="30"/>
      <c r="S5604" s="30"/>
      <c r="T5604" s="30"/>
      <c r="U5604" s="30"/>
      <c r="V5604" s="30"/>
      <c r="W5604" s="30"/>
      <c r="X5604" s="30"/>
      <c r="Y5604" s="30"/>
      <c r="Z5604" s="30"/>
      <c r="AA5604" s="30"/>
      <c r="AB5604" s="30"/>
      <c r="AC5604" s="30"/>
      <c r="AD5604" s="30"/>
      <c r="AE5604" s="30"/>
      <c r="AF5604" s="30"/>
      <c r="AG5604" s="30"/>
      <c r="AH5604" s="30"/>
      <c r="AI5604" s="30"/>
      <c r="AJ5604" s="30"/>
      <c r="AK5604" s="30"/>
      <c r="AL5604" s="30"/>
      <c r="AM5604" s="30"/>
      <c r="AN5604" s="30"/>
      <c r="AO5604" s="30"/>
      <c r="AP5604" s="30"/>
      <c r="AQ5604" s="30"/>
      <c r="AR5604" s="30"/>
      <c r="AS5604" s="30"/>
      <c r="AT5604" s="30"/>
      <c r="AU5604" s="30"/>
      <c r="AV5604" s="30"/>
      <c r="AW5604" s="30"/>
      <c r="AX5604" s="30"/>
      <c r="AY5604" s="30"/>
      <c r="AZ5604" s="30"/>
      <c r="BA5604" s="30"/>
      <c r="BB5604" s="30"/>
      <c r="BC5604" s="30"/>
      <c r="BD5604" s="30"/>
      <c r="BE5604" s="30"/>
      <c r="BF5604" s="30"/>
      <c r="BG5604" s="30"/>
      <c r="BH5604" s="30"/>
    </row>
    <row r="5605" spans="4:60" x14ac:dyDescent="0.2">
      <c r="D5605" s="23"/>
      <c r="F5605" s="28"/>
      <c r="H5605" s="1"/>
      <c r="Q5605" s="1"/>
      <c r="R5605" s="1"/>
      <c r="S5605" s="1"/>
      <c r="T5605" s="1"/>
      <c r="U5605" s="1"/>
      <c r="V5605" s="1"/>
      <c r="W5605" s="1"/>
      <c r="X5605" s="1"/>
      <c r="Y5605" s="1"/>
      <c r="Z5605" s="1"/>
      <c r="AA5605" s="1"/>
      <c r="AB5605" s="1"/>
      <c r="AC5605" s="1"/>
      <c r="AD5605" s="1"/>
      <c r="AE5605" s="1"/>
      <c r="AF5605" s="1"/>
      <c r="AG5605" s="1"/>
      <c r="AH5605" s="1"/>
      <c r="AI5605" s="1"/>
      <c r="AJ5605" s="1"/>
      <c r="AK5605" s="1"/>
      <c r="AL5605" s="1"/>
      <c r="AM5605" s="1"/>
      <c r="AN5605" s="1"/>
      <c r="AO5605" s="1"/>
      <c r="AP5605" s="1"/>
      <c r="AQ5605" s="1"/>
      <c r="AR5605" s="1"/>
      <c r="AS5605" s="1"/>
      <c r="AT5605" s="1"/>
      <c r="AU5605" s="1"/>
      <c r="AV5605" s="1"/>
      <c r="AW5605" s="1"/>
      <c r="AX5605" s="1"/>
      <c r="AY5605" s="1"/>
      <c r="AZ5605" s="1"/>
      <c r="BA5605" s="1"/>
      <c r="BB5605" s="1"/>
      <c r="BC5605" s="1"/>
      <c r="BD5605" s="1"/>
      <c r="BE5605" s="1"/>
      <c r="BF5605" s="1"/>
      <c r="BG5605" s="1"/>
      <c r="BH5605" s="1"/>
    </row>
    <row r="5606" spans="4:60" x14ac:dyDescent="0.2">
      <c r="D5606" s="23"/>
      <c r="F5606" s="1"/>
      <c r="H5606" s="1"/>
      <c r="Q5606" s="1"/>
      <c r="R5606" s="1"/>
      <c r="S5606" s="1"/>
      <c r="T5606" s="1"/>
      <c r="U5606" s="1"/>
      <c r="V5606" s="1"/>
      <c r="W5606" s="1"/>
      <c r="X5606" s="1"/>
      <c r="Y5606" s="1"/>
      <c r="Z5606" s="1"/>
      <c r="AA5606" s="1"/>
      <c r="AB5606" s="1"/>
      <c r="AC5606" s="1"/>
      <c r="AD5606" s="1"/>
      <c r="AE5606" s="1"/>
      <c r="AF5606" s="1"/>
      <c r="AG5606" s="1"/>
      <c r="AH5606" s="1"/>
      <c r="AI5606" s="1"/>
      <c r="AJ5606" s="1"/>
      <c r="AK5606" s="1"/>
      <c r="AL5606" s="1"/>
      <c r="AM5606" s="1"/>
      <c r="AN5606" s="1"/>
      <c r="AO5606" s="1"/>
      <c r="AP5606" s="1"/>
      <c r="AQ5606" s="1"/>
      <c r="AR5606" s="1"/>
      <c r="AS5606" s="1"/>
      <c r="AT5606" s="1"/>
      <c r="AU5606" s="1"/>
      <c r="AV5606" s="1"/>
      <c r="AW5606" s="1"/>
      <c r="AX5606" s="1"/>
      <c r="AY5606" s="1"/>
      <c r="AZ5606" s="1"/>
      <c r="BA5606" s="1"/>
      <c r="BB5606" s="1"/>
      <c r="BC5606" s="1"/>
      <c r="BD5606" s="1"/>
      <c r="BE5606" s="1"/>
      <c r="BF5606" s="1"/>
      <c r="BG5606" s="1"/>
      <c r="BH5606" s="1"/>
    </row>
    <row r="5607" spans="4:60" x14ac:dyDescent="0.2">
      <c r="D5607" s="23"/>
      <c r="F5607" s="1"/>
      <c r="H5607" s="1"/>
      <c r="I5607" s="26"/>
      <c r="J5607" s="26"/>
      <c r="K5607" s="26"/>
      <c r="L5607" s="26"/>
      <c r="M5607" s="26"/>
      <c r="N5607" s="26"/>
      <c r="O5607" s="26"/>
      <c r="P5607" s="26"/>
      <c r="Q5607" s="26"/>
      <c r="R5607" s="26"/>
      <c r="S5607" s="26"/>
      <c r="T5607" s="26"/>
      <c r="U5607" s="26"/>
      <c r="V5607" s="26"/>
      <c r="W5607" s="26"/>
      <c r="X5607" s="26"/>
      <c r="Y5607" s="26"/>
      <c r="Z5607" s="26"/>
      <c r="AA5607" s="26"/>
      <c r="AB5607" s="26"/>
      <c r="AC5607" s="26"/>
      <c r="AD5607" s="26"/>
      <c r="AE5607" s="26"/>
      <c r="AF5607" s="26"/>
      <c r="AG5607" s="26"/>
      <c r="AH5607" s="26"/>
      <c r="AI5607" s="26"/>
      <c r="AJ5607" s="26"/>
      <c r="AK5607" s="26"/>
      <c r="AL5607" s="26"/>
      <c r="AM5607" s="26"/>
      <c r="AN5607" s="26"/>
      <c r="AO5607" s="26"/>
      <c r="AP5607" s="26"/>
      <c r="AQ5607" s="26"/>
      <c r="AR5607" s="26"/>
      <c r="AS5607" s="26"/>
      <c r="AT5607" s="26"/>
      <c r="AU5607" s="26"/>
      <c r="AV5607" s="26"/>
      <c r="AW5607" s="26"/>
      <c r="AX5607" s="26"/>
      <c r="AY5607" s="26"/>
      <c r="AZ5607" s="26"/>
      <c r="BA5607" s="26"/>
      <c r="BB5607" s="26"/>
      <c r="BC5607" s="26"/>
      <c r="BD5607" s="26"/>
      <c r="BE5607" s="26"/>
      <c r="BF5607" s="26"/>
      <c r="BG5607" s="26"/>
      <c r="BH5607" s="26"/>
    </row>
    <row r="5608" spans="4:60" x14ac:dyDescent="0.2">
      <c r="D5608" s="23"/>
      <c r="F5608" s="28"/>
      <c r="H5608" s="1"/>
      <c r="Q5608" s="1"/>
      <c r="R5608" s="1"/>
      <c r="S5608" s="1"/>
      <c r="T5608" s="1"/>
      <c r="U5608" s="1"/>
      <c r="V5608" s="1"/>
      <c r="W5608" s="1"/>
      <c r="X5608" s="1"/>
      <c r="Y5608" s="1"/>
      <c r="Z5608" s="1"/>
      <c r="AA5608" s="1"/>
      <c r="AB5608" s="1"/>
      <c r="AC5608" s="1"/>
      <c r="AD5608" s="1"/>
      <c r="AE5608" s="1"/>
      <c r="AF5608" s="1"/>
      <c r="AG5608" s="1"/>
      <c r="AH5608" s="1"/>
      <c r="AI5608" s="1"/>
      <c r="AJ5608" s="1"/>
      <c r="AK5608" s="1"/>
      <c r="AL5608" s="1"/>
      <c r="AM5608" s="1"/>
      <c r="AN5608" s="1"/>
      <c r="AO5608" s="1"/>
      <c r="AP5608" s="1"/>
      <c r="AQ5608" s="1"/>
      <c r="AR5608" s="1"/>
      <c r="AS5608" s="1"/>
      <c r="AT5608" s="1"/>
      <c r="AU5608" s="1"/>
      <c r="AV5608" s="1"/>
      <c r="AW5608" s="1"/>
      <c r="AX5608" s="1"/>
      <c r="AY5608" s="1"/>
      <c r="AZ5608" s="1"/>
      <c r="BA5608" s="1"/>
      <c r="BB5608" s="1"/>
      <c r="BC5608" s="1"/>
      <c r="BD5608" s="1"/>
      <c r="BE5608" s="1"/>
      <c r="BF5608" s="1"/>
      <c r="BG5608" s="1"/>
      <c r="BH5608" s="1"/>
    </row>
    <row r="5609" spans="4:60" x14ac:dyDescent="0.2">
      <c r="D5609" s="23"/>
      <c r="F5609" s="28"/>
      <c r="H5609" s="1"/>
      <c r="I5609" s="29"/>
      <c r="J5609" s="29"/>
      <c r="K5609" s="29"/>
      <c r="L5609" s="29"/>
      <c r="M5609" s="29"/>
      <c r="N5609" s="29"/>
      <c r="O5609" s="29"/>
      <c r="P5609" s="29"/>
      <c r="Q5609" s="29"/>
      <c r="R5609" s="29"/>
      <c r="S5609" s="29"/>
      <c r="T5609" s="29"/>
      <c r="U5609" s="29"/>
      <c r="V5609" s="29"/>
      <c r="W5609" s="29"/>
      <c r="X5609" s="29"/>
      <c r="Y5609" s="29"/>
      <c r="Z5609" s="29"/>
      <c r="AA5609" s="29"/>
      <c r="AB5609" s="29"/>
      <c r="AC5609" s="29"/>
      <c r="AD5609" s="29"/>
      <c r="AE5609" s="29"/>
      <c r="AF5609" s="29"/>
      <c r="AG5609" s="29"/>
      <c r="AH5609" s="29"/>
      <c r="AI5609" s="29"/>
      <c r="AJ5609" s="29"/>
      <c r="AK5609" s="29"/>
      <c r="AL5609" s="29"/>
      <c r="AM5609" s="29"/>
      <c r="AN5609" s="29"/>
      <c r="AO5609" s="29"/>
      <c r="AP5609" s="29"/>
      <c r="AQ5609" s="29"/>
      <c r="AR5609" s="29"/>
      <c r="AS5609" s="29"/>
      <c r="AT5609" s="29"/>
      <c r="AU5609" s="29"/>
      <c r="AV5609" s="29"/>
      <c r="AW5609" s="29"/>
      <c r="AX5609" s="29"/>
      <c r="AY5609" s="29"/>
      <c r="AZ5609" s="29"/>
      <c r="BA5609" s="29"/>
      <c r="BB5609" s="29"/>
      <c r="BC5609" s="29"/>
      <c r="BD5609" s="29"/>
      <c r="BE5609" s="29"/>
      <c r="BF5609" s="29"/>
      <c r="BG5609" s="29"/>
      <c r="BH5609" s="29"/>
    </row>
    <row r="5610" spans="4:60" x14ac:dyDescent="0.2">
      <c r="D5610" s="23"/>
      <c r="F5610" s="28"/>
      <c r="H5610" s="30"/>
      <c r="I5610" s="30"/>
      <c r="J5610" s="30"/>
      <c r="K5610" s="30"/>
      <c r="L5610" s="30"/>
      <c r="M5610" s="30"/>
      <c r="N5610" s="30"/>
      <c r="O5610" s="30"/>
      <c r="P5610" s="30"/>
      <c r="Q5610" s="30"/>
      <c r="R5610" s="30"/>
      <c r="S5610" s="30"/>
      <c r="T5610" s="30"/>
      <c r="U5610" s="30"/>
      <c r="V5610" s="30"/>
      <c r="W5610" s="30"/>
      <c r="X5610" s="30"/>
      <c r="Y5610" s="30"/>
      <c r="Z5610" s="30"/>
      <c r="AA5610" s="30"/>
      <c r="AB5610" s="30"/>
      <c r="AC5610" s="30"/>
      <c r="AD5610" s="30"/>
      <c r="AE5610" s="30"/>
      <c r="AF5610" s="30"/>
      <c r="AG5610" s="30"/>
      <c r="AH5610" s="30"/>
      <c r="AI5610" s="30"/>
      <c r="AJ5610" s="30"/>
      <c r="AK5610" s="30"/>
      <c r="AL5610" s="30"/>
      <c r="AM5610" s="30"/>
      <c r="AN5610" s="30"/>
      <c r="AO5610" s="30"/>
      <c r="AP5610" s="30"/>
      <c r="AQ5610" s="30"/>
      <c r="AR5610" s="30"/>
      <c r="AS5610" s="30"/>
      <c r="AT5610" s="30"/>
      <c r="AU5610" s="30"/>
      <c r="AV5610" s="30"/>
      <c r="AW5610" s="30"/>
      <c r="AX5610" s="30"/>
      <c r="AY5610" s="30"/>
      <c r="AZ5610" s="30"/>
      <c r="BA5610" s="30"/>
      <c r="BB5610" s="30"/>
      <c r="BC5610" s="30"/>
      <c r="BD5610" s="30"/>
      <c r="BE5610" s="30"/>
      <c r="BF5610" s="30"/>
      <c r="BG5610" s="30"/>
      <c r="BH5610" s="30"/>
    </row>
    <row r="5611" spans="4:60" x14ac:dyDescent="0.2">
      <c r="D5611" s="23"/>
      <c r="F5611" s="28"/>
      <c r="H5611" s="1"/>
      <c r="Q5611" s="1"/>
      <c r="R5611" s="1"/>
      <c r="S5611" s="1"/>
      <c r="T5611" s="1"/>
      <c r="U5611" s="1"/>
      <c r="V5611" s="1"/>
      <c r="W5611" s="1"/>
      <c r="X5611" s="1"/>
      <c r="Y5611" s="1"/>
      <c r="Z5611" s="1"/>
      <c r="AA5611" s="1"/>
      <c r="AB5611" s="1"/>
      <c r="AC5611" s="1"/>
      <c r="AD5611" s="1"/>
      <c r="AE5611" s="1"/>
      <c r="AF5611" s="1"/>
      <c r="AG5611" s="1"/>
      <c r="AH5611" s="1"/>
      <c r="AI5611" s="1"/>
      <c r="AJ5611" s="1"/>
      <c r="AK5611" s="1"/>
      <c r="AL5611" s="1"/>
      <c r="AM5611" s="1"/>
      <c r="AN5611" s="1"/>
      <c r="AO5611" s="1"/>
      <c r="AP5611" s="1"/>
      <c r="AQ5611" s="1"/>
      <c r="AR5611" s="1"/>
      <c r="AS5611" s="1"/>
      <c r="AT5611" s="1"/>
      <c r="AU5611" s="1"/>
      <c r="AV5611" s="1"/>
      <c r="AW5611" s="1"/>
      <c r="AX5611" s="1"/>
      <c r="AY5611" s="1"/>
      <c r="AZ5611" s="1"/>
      <c r="BA5611" s="1"/>
      <c r="BB5611" s="1"/>
      <c r="BC5611" s="1"/>
      <c r="BD5611" s="1"/>
      <c r="BE5611" s="1"/>
      <c r="BF5611" s="1"/>
      <c r="BG5611" s="1"/>
      <c r="BH5611" s="1"/>
    </row>
    <row r="5612" spans="4:60" x14ac:dyDescent="0.2">
      <c r="D5612" s="23"/>
      <c r="F5612" s="1"/>
      <c r="H5612" s="1"/>
      <c r="Q5612" s="1"/>
      <c r="R5612" s="1"/>
      <c r="S5612" s="1"/>
      <c r="T5612" s="1"/>
      <c r="U5612" s="1"/>
      <c r="V5612" s="1"/>
      <c r="W5612" s="1"/>
      <c r="X5612" s="1"/>
      <c r="Y5612" s="1"/>
      <c r="Z5612" s="1"/>
      <c r="AA5612" s="1"/>
      <c r="AB5612" s="1"/>
      <c r="AC5612" s="1"/>
      <c r="AD5612" s="1"/>
      <c r="AE5612" s="1"/>
      <c r="AF5612" s="1"/>
      <c r="AG5612" s="1"/>
      <c r="AH5612" s="1"/>
      <c r="AI5612" s="1"/>
      <c r="AJ5612" s="1"/>
      <c r="AK5612" s="1"/>
      <c r="AL5612" s="1"/>
      <c r="AM5612" s="1"/>
      <c r="AN5612" s="1"/>
      <c r="AO5612" s="1"/>
      <c r="AP5612" s="1"/>
      <c r="AQ5612" s="1"/>
      <c r="AR5612" s="1"/>
      <c r="AS5612" s="1"/>
      <c r="AT5612" s="1"/>
      <c r="AU5612" s="1"/>
      <c r="AV5612" s="1"/>
      <c r="AW5612" s="1"/>
      <c r="AX5612" s="1"/>
      <c r="AY5612" s="1"/>
      <c r="AZ5612" s="1"/>
      <c r="BA5612" s="1"/>
      <c r="BB5612" s="1"/>
      <c r="BC5612" s="1"/>
      <c r="BD5612" s="1"/>
      <c r="BE5612" s="1"/>
      <c r="BF5612" s="1"/>
      <c r="BG5612" s="1"/>
      <c r="BH5612" s="1"/>
    </row>
    <row r="5613" spans="4:60" x14ac:dyDescent="0.2">
      <c r="D5613" s="23"/>
      <c r="F5613" s="1"/>
      <c r="H5613" s="1"/>
      <c r="I5613" s="26"/>
      <c r="J5613" s="26"/>
      <c r="K5613" s="26"/>
      <c r="L5613" s="26"/>
      <c r="M5613" s="26"/>
      <c r="N5613" s="26"/>
      <c r="O5613" s="26"/>
      <c r="P5613" s="26"/>
      <c r="Q5613" s="26"/>
      <c r="R5613" s="26"/>
      <c r="S5613" s="26"/>
      <c r="T5613" s="26"/>
      <c r="U5613" s="26"/>
      <c r="V5613" s="26"/>
      <c r="W5613" s="26"/>
      <c r="X5613" s="26"/>
      <c r="Y5613" s="26"/>
      <c r="Z5613" s="26"/>
      <c r="AA5613" s="26"/>
      <c r="AB5613" s="26"/>
      <c r="AC5613" s="26"/>
      <c r="AD5613" s="26"/>
      <c r="AE5613" s="26"/>
      <c r="AF5613" s="26"/>
      <c r="AG5613" s="26"/>
      <c r="AH5613" s="26"/>
      <c r="AI5613" s="26"/>
      <c r="AJ5613" s="26"/>
      <c r="AK5613" s="26"/>
      <c r="AL5613" s="26"/>
      <c r="AM5613" s="26"/>
      <c r="AN5613" s="26"/>
      <c r="AO5613" s="26"/>
      <c r="AP5613" s="26"/>
      <c r="AQ5613" s="26"/>
      <c r="AR5613" s="26"/>
      <c r="AS5613" s="26"/>
      <c r="AT5613" s="26"/>
      <c r="AU5613" s="26"/>
      <c r="AV5613" s="26"/>
      <c r="AW5613" s="26"/>
      <c r="AX5613" s="26"/>
      <c r="AY5613" s="26"/>
      <c r="AZ5613" s="26"/>
      <c r="BA5613" s="26"/>
      <c r="BB5613" s="26"/>
      <c r="BC5613" s="26"/>
      <c r="BD5613" s="26"/>
      <c r="BE5613" s="26"/>
      <c r="BF5613" s="26"/>
      <c r="BG5613" s="26"/>
      <c r="BH5613" s="26"/>
    </row>
    <row r="5614" spans="4:60" x14ac:dyDescent="0.2">
      <c r="D5614" s="23"/>
      <c r="F5614" s="28"/>
      <c r="H5614" s="1"/>
      <c r="Q5614" s="1"/>
      <c r="R5614" s="1"/>
      <c r="S5614" s="1"/>
      <c r="T5614" s="1"/>
      <c r="U5614" s="1"/>
      <c r="V5614" s="1"/>
      <c r="W5614" s="1"/>
      <c r="X5614" s="1"/>
      <c r="Y5614" s="1"/>
      <c r="Z5614" s="1"/>
      <c r="AA5614" s="1"/>
      <c r="AB5614" s="1"/>
      <c r="AC5614" s="1"/>
      <c r="AD5614" s="1"/>
      <c r="AE5614" s="1"/>
      <c r="AF5614" s="1"/>
      <c r="AG5614" s="1"/>
      <c r="AH5614" s="1"/>
      <c r="AI5614" s="1"/>
      <c r="AJ5614" s="1"/>
      <c r="AK5614" s="1"/>
      <c r="AL5614" s="1"/>
      <c r="AM5614" s="1"/>
      <c r="AN5614" s="1"/>
      <c r="AO5614" s="1"/>
      <c r="AP5614" s="1"/>
      <c r="AQ5614" s="1"/>
      <c r="AR5614" s="1"/>
      <c r="AS5614" s="1"/>
      <c r="AT5614" s="1"/>
      <c r="AU5614" s="1"/>
      <c r="AV5614" s="1"/>
      <c r="AW5614" s="1"/>
      <c r="AX5614" s="1"/>
      <c r="AY5614" s="1"/>
      <c r="AZ5614" s="1"/>
      <c r="BA5614" s="1"/>
      <c r="BB5614" s="1"/>
      <c r="BC5614" s="1"/>
      <c r="BD5614" s="1"/>
      <c r="BE5614" s="1"/>
      <c r="BF5614" s="1"/>
      <c r="BG5614" s="1"/>
      <c r="BH5614" s="1"/>
    </row>
    <row r="5615" spans="4:60" x14ac:dyDescent="0.2">
      <c r="D5615" s="23"/>
      <c r="F5615" s="28"/>
      <c r="H5615" s="1"/>
      <c r="I5615" s="29"/>
      <c r="J5615" s="29"/>
      <c r="K5615" s="29"/>
      <c r="L5615" s="29"/>
      <c r="M5615" s="29"/>
      <c r="N5615" s="29"/>
      <c r="O5615" s="29"/>
      <c r="P5615" s="29"/>
      <c r="Q5615" s="29"/>
      <c r="R5615" s="29"/>
      <c r="S5615" s="29"/>
      <c r="T5615" s="29"/>
      <c r="U5615" s="29"/>
      <c r="V5615" s="29"/>
      <c r="W5615" s="29"/>
      <c r="X5615" s="29"/>
      <c r="Y5615" s="29"/>
      <c r="Z5615" s="29"/>
      <c r="AA5615" s="29"/>
      <c r="AB5615" s="29"/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29"/>
      <c r="AQ5615" s="29"/>
      <c r="AR5615" s="29"/>
      <c r="AS5615" s="29"/>
      <c r="AT5615" s="29"/>
      <c r="AU5615" s="29"/>
      <c r="AV5615" s="29"/>
      <c r="AW5615" s="29"/>
      <c r="AX5615" s="29"/>
      <c r="AY5615" s="29"/>
      <c r="AZ5615" s="29"/>
      <c r="BA5615" s="29"/>
      <c r="BB5615" s="29"/>
      <c r="BC5615" s="29"/>
      <c r="BD5615" s="29"/>
      <c r="BE5615" s="29"/>
      <c r="BF5615" s="29"/>
      <c r="BG5615" s="29"/>
      <c r="BH5615" s="29"/>
    </row>
    <row r="5616" spans="4:60" x14ac:dyDescent="0.2">
      <c r="D5616" s="23"/>
      <c r="F5616" s="28"/>
      <c r="H5616" s="30"/>
      <c r="I5616" s="30"/>
      <c r="J5616" s="30"/>
      <c r="K5616" s="30"/>
      <c r="L5616" s="30"/>
      <c r="M5616" s="30"/>
      <c r="N5616" s="30"/>
      <c r="O5616" s="30"/>
      <c r="P5616" s="30"/>
      <c r="Q5616" s="30"/>
      <c r="R5616" s="30"/>
      <c r="S5616" s="30"/>
      <c r="T5616" s="30"/>
      <c r="U5616" s="30"/>
      <c r="V5616" s="30"/>
      <c r="W5616" s="30"/>
      <c r="X5616" s="30"/>
      <c r="Y5616" s="30"/>
      <c r="Z5616" s="30"/>
      <c r="AA5616" s="30"/>
      <c r="AB5616" s="30"/>
      <c r="AC5616" s="30"/>
      <c r="AD5616" s="30"/>
      <c r="AE5616" s="30"/>
      <c r="AF5616" s="30"/>
      <c r="AG5616" s="30"/>
      <c r="AH5616" s="30"/>
      <c r="AI5616" s="30"/>
      <c r="AJ5616" s="30"/>
      <c r="AK5616" s="30"/>
      <c r="AL5616" s="30"/>
      <c r="AM5616" s="30"/>
      <c r="AN5616" s="30"/>
      <c r="AO5616" s="30"/>
      <c r="AP5616" s="30"/>
      <c r="AQ5616" s="30"/>
      <c r="AR5616" s="30"/>
      <c r="AS5616" s="30"/>
      <c r="AT5616" s="30"/>
      <c r="AU5616" s="30"/>
      <c r="AV5616" s="30"/>
      <c r="AW5616" s="30"/>
      <c r="AX5616" s="30"/>
      <c r="AY5616" s="30"/>
      <c r="AZ5616" s="30"/>
      <c r="BA5616" s="30"/>
      <c r="BB5616" s="30"/>
      <c r="BC5616" s="30"/>
      <c r="BD5616" s="30"/>
      <c r="BE5616" s="30"/>
      <c r="BF5616" s="30"/>
      <c r="BG5616" s="30"/>
      <c r="BH5616" s="30"/>
    </row>
    <row r="5617" spans="4:60" x14ac:dyDescent="0.2">
      <c r="D5617" s="23"/>
      <c r="F5617" s="28"/>
      <c r="H5617" s="1"/>
      <c r="Q5617" s="1"/>
      <c r="R5617" s="1"/>
      <c r="S5617" s="1"/>
      <c r="T5617" s="1"/>
      <c r="U5617" s="1"/>
      <c r="V5617" s="1"/>
      <c r="W5617" s="1"/>
      <c r="X5617" s="1"/>
      <c r="Y5617" s="1"/>
      <c r="Z5617" s="1"/>
      <c r="AA5617" s="1"/>
      <c r="AB5617" s="1"/>
      <c r="AC5617" s="1"/>
      <c r="AD5617" s="1"/>
      <c r="AE5617" s="1"/>
      <c r="AF5617" s="1"/>
      <c r="AG5617" s="1"/>
      <c r="AH5617" s="1"/>
      <c r="AI5617" s="1"/>
      <c r="AJ5617" s="1"/>
      <c r="AK5617" s="1"/>
      <c r="AL5617" s="1"/>
      <c r="AM5617" s="1"/>
      <c r="AN5617" s="1"/>
      <c r="AO5617" s="1"/>
      <c r="AP5617" s="1"/>
      <c r="AQ5617" s="1"/>
      <c r="AR5617" s="1"/>
      <c r="AS5617" s="1"/>
      <c r="AT5617" s="1"/>
      <c r="AU5617" s="1"/>
      <c r="AV5617" s="1"/>
      <c r="AW5617" s="1"/>
      <c r="AX5617" s="1"/>
      <c r="AY5617" s="1"/>
      <c r="AZ5617" s="1"/>
      <c r="BA5617" s="1"/>
      <c r="BB5617" s="1"/>
      <c r="BC5617" s="1"/>
      <c r="BD5617" s="1"/>
      <c r="BE5617" s="1"/>
      <c r="BF5617" s="1"/>
      <c r="BG5617" s="1"/>
      <c r="BH5617" s="1"/>
    </row>
    <row r="5618" spans="4:60" x14ac:dyDescent="0.2">
      <c r="D5618" s="23"/>
      <c r="F5618" s="1"/>
      <c r="H5618" s="1"/>
      <c r="Q5618" s="1"/>
      <c r="R5618" s="1"/>
      <c r="S5618" s="1"/>
      <c r="T5618" s="1"/>
      <c r="U5618" s="1"/>
      <c r="V5618" s="1"/>
      <c r="W5618" s="1"/>
      <c r="X5618" s="1"/>
      <c r="Y5618" s="1"/>
      <c r="Z5618" s="1"/>
      <c r="AA5618" s="1"/>
      <c r="AB5618" s="1"/>
      <c r="AC5618" s="1"/>
      <c r="AD5618" s="1"/>
      <c r="AE5618" s="1"/>
      <c r="AF5618" s="1"/>
      <c r="AG5618" s="1"/>
      <c r="AH5618" s="1"/>
      <c r="AI5618" s="1"/>
      <c r="AJ5618" s="1"/>
      <c r="AK5618" s="1"/>
      <c r="AL5618" s="1"/>
      <c r="AM5618" s="1"/>
      <c r="AN5618" s="1"/>
      <c r="AO5618" s="1"/>
      <c r="AP5618" s="1"/>
      <c r="AQ5618" s="1"/>
      <c r="AR5618" s="1"/>
      <c r="AS5618" s="1"/>
      <c r="AT5618" s="1"/>
      <c r="AU5618" s="1"/>
      <c r="AV5618" s="1"/>
      <c r="AW5618" s="1"/>
      <c r="AX5618" s="1"/>
      <c r="AY5618" s="1"/>
      <c r="AZ5618" s="1"/>
      <c r="BA5618" s="1"/>
      <c r="BB5618" s="1"/>
      <c r="BC5618" s="1"/>
      <c r="BD5618" s="1"/>
      <c r="BE5618" s="1"/>
      <c r="BF5618" s="1"/>
      <c r="BG5618" s="1"/>
      <c r="BH5618" s="1"/>
    </row>
    <row r="5619" spans="4:60" x14ac:dyDescent="0.2">
      <c r="D5619" s="23"/>
      <c r="F5619" s="1"/>
      <c r="H5619" s="1"/>
      <c r="I5619" s="26"/>
      <c r="J5619" s="26"/>
      <c r="K5619" s="26"/>
      <c r="L5619" s="26"/>
      <c r="M5619" s="26"/>
      <c r="N5619" s="26"/>
      <c r="O5619" s="26"/>
      <c r="P5619" s="26"/>
      <c r="Q5619" s="26"/>
      <c r="R5619" s="26"/>
      <c r="S5619" s="26"/>
      <c r="T5619" s="26"/>
      <c r="U5619" s="26"/>
      <c r="V5619" s="26"/>
      <c r="W5619" s="26"/>
      <c r="X5619" s="26"/>
      <c r="Y5619" s="26"/>
      <c r="Z5619" s="26"/>
      <c r="AA5619" s="26"/>
      <c r="AB5619" s="26"/>
      <c r="AC5619" s="26"/>
      <c r="AD5619" s="26"/>
      <c r="AE5619" s="26"/>
      <c r="AF5619" s="26"/>
      <c r="AG5619" s="26"/>
      <c r="AH5619" s="26"/>
      <c r="AI5619" s="26"/>
      <c r="AJ5619" s="26"/>
      <c r="AK5619" s="26"/>
      <c r="AL5619" s="26"/>
      <c r="AM5619" s="26"/>
      <c r="AN5619" s="26"/>
      <c r="AO5619" s="26"/>
      <c r="AP5619" s="26"/>
      <c r="AQ5619" s="26"/>
      <c r="AR5619" s="26"/>
      <c r="AS5619" s="26"/>
      <c r="AT5619" s="26"/>
      <c r="AU5619" s="26"/>
      <c r="AV5619" s="26"/>
      <c r="AW5619" s="26"/>
      <c r="AX5619" s="26"/>
      <c r="AY5619" s="26"/>
      <c r="AZ5619" s="26"/>
      <c r="BA5619" s="26"/>
      <c r="BB5619" s="26"/>
      <c r="BC5619" s="26"/>
      <c r="BD5619" s="26"/>
      <c r="BE5619" s="26"/>
      <c r="BF5619" s="26"/>
      <c r="BG5619" s="26"/>
      <c r="BH5619" s="26"/>
    </row>
    <row r="5620" spans="4:60" x14ac:dyDescent="0.2">
      <c r="D5620" s="23"/>
      <c r="F5620" s="28"/>
      <c r="H5620" s="1"/>
      <c r="Q5620" s="1"/>
      <c r="R5620" s="1"/>
      <c r="S5620" s="1"/>
      <c r="T5620" s="1"/>
      <c r="U5620" s="1"/>
      <c r="V5620" s="1"/>
      <c r="W5620" s="1"/>
      <c r="X5620" s="1"/>
      <c r="Y5620" s="1"/>
      <c r="Z5620" s="1"/>
      <c r="AA5620" s="1"/>
      <c r="AB5620" s="1"/>
      <c r="AC5620" s="1"/>
      <c r="AD5620" s="1"/>
      <c r="AE5620" s="1"/>
      <c r="AF5620" s="1"/>
      <c r="AG5620" s="1"/>
      <c r="AH5620" s="1"/>
      <c r="AI5620" s="1"/>
      <c r="AJ5620" s="1"/>
      <c r="AK5620" s="1"/>
      <c r="AL5620" s="1"/>
      <c r="AM5620" s="1"/>
      <c r="AN5620" s="1"/>
      <c r="AO5620" s="1"/>
      <c r="AP5620" s="1"/>
      <c r="AQ5620" s="1"/>
      <c r="AR5620" s="1"/>
      <c r="AS5620" s="1"/>
      <c r="AT5620" s="1"/>
      <c r="AU5620" s="1"/>
      <c r="AV5620" s="1"/>
      <c r="AW5620" s="1"/>
      <c r="AX5620" s="1"/>
      <c r="AY5620" s="1"/>
      <c r="AZ5620" s="1"/>
      <c r="BA5620" s="1"/>
      <c r="BB5620" s="1"/>
      <c r="BC5620" s="1"/>
      <c r="BD5620" s="1"/>
      <c r="BE5620" s="1"/>
      <c r="BF5620" s="1"/>
      <c r="BG5620" s="1"/>
      <c r="BH5620" s="1"/>
    </row>
    <row r="5621" spans="4:60" x14ac:dyDescent="0.2">
      <c r="D5621" s="23"/>
      <c r="F5621" s="28"/>
      <c r="H5621" s="1"/>
      <c r="I5621" s="29"/>
      <c r="J5621" s="29"/>
      <c r="K5621" s="29"/>
      <c r="L5621" s="29"/>
      <c r="M5621" s="29"/>
      <c r="N5621" s="29"/>
      <c r="O5621" s="29"/>
      <c r="P5621" s="29"/>
      <c r="Q5621" s="29"/>
      <c r="R5621" s="29"/>
      <c r="S5621" s="29"/>
      <c r="T5621" s="29"/>
      <c r="U5621" s="29"/>
      <c r="V5621" s="29"/>
      <c r="W5621" s="29"/>
      <c r="X5621" s="29"/>
      <c r="Y5621" s="29"/>
      <c r="Z5621" s="29"/>
      <c r="AA5621" s="29"/>
      <c r="AB5621" s="29"/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29"/>
      <c r="AQ5621" s="29"/>
      <c r="AR5621" s="29"/>
      <c r="AS5621" s="29"/>
      <c r="AT5621" s="29"/>
      <c r="AU5621" s="29"/>
      <c r="AV5621" s="29"/>
      <c r="AW5621" s="29"/>
      <c r="AX5621" s="29"/>
      <c r="AY5621" s="29"/>
      <c r="AZ5621" s="29"/>
      <c r="BA5621" s="29"/>
      <c r="BB5621" s="29"/>
      <c r="BC5621" s="29"/>
      <c r="BD5621" s="29"/>
      <c r="BE5621" s="29"/>
      <c r="BF5621" s="29"/>
      <c r="BG5621" s="29"/>
      <c r="BH5621" s="29"/>
    </row>
    <row r="5622" spans="4:60" x14ac:dyDescent="0.2">
      <c r="D5622" s="23"/>
      <c r="F5622" s="28"/>
      <c r="H5622" s="30"/>
      <c r="I5622" s="30"/>
      <c r="J5622" s="30"/>
      <c r="K5622" s="30"/>
      <c r="L5622" s="30"/>
      <c r="M5622" s="30"/>
      <c r="N5622" s="30"/>
      <c r="O5622" s="30"/>
      <c r="P5622" s="30"/>
      <c r="Q5622" s="30"/>
      <c r="R5622" s="30"/>
      <c r="S5622" s="30"/>
      <c r="T5622" s="30"/>
      <c r="U5622" s="30"/>
      <c r="V5622" s="30"/>
      <c r="W5622" s="30"/>
      <c r="X5622" s="30"/>
      <c r="Y5622" s="30"/>
      <c r="Z5622" s="30"/>
      <c r="AA5622" s="30"/>
      <c r="AB5622" s="30"/>
      <c r="AC5622" s="30"/>
      <c r="AD5622" s="30"/>
      <c r="AE5622" s="30"/>
      <c r="AF5622" s="30"/>
      <c r="AG5622" s="30"/>
      <c r="AH5622" s="30"/>
      <c r="AI5622" s="30"/>
      <c r="AJ5622" s="30"/>
      <c r="AK5622" s="30"/>
      <c r="AL5622" s="30"/>
      <c r="AM5622" s="30"/>
      <c r="AN5622" s="30"/>
      <c r="AO5622" s="30"/>
      <c r="AP5622" s="30"/>
      <c r="AQ5622" s="30"/>
      <c r="AR5622" s="30"/>
      <c r="AS5622" s="30"/>
      <c r="AT5622" s="30"/>
      <c r="AU5622" s="30"/>
      <c r="AV5622" s="30"/>
      <c r="AW5622" s="30"/>
      <c r="AX5622" s="30"/>
      <c r="AY5622" s="30"/>
      <c r="AZ5622" s="30"/>
      <c r="BA5622" s="30"/>
      <c r="BB5622" s="30"/>
      <c r="BC5622" s="30"/>
      <c r="BD5622" s="30"/>
      <c r="BE5622" s="30"/>
      <c r="BF5622" s="30"/>
      <c r="BG5622" s="30"/>
      <c r="BH5622" s="30"/>
    </row>
    <row r="5623" spans="4:60" x14ac:dyDescent="0.2">
      <c r="D5623" s="23"/>
      <c r="F5623" s="28"/>
      <c r="H5623" s="1"/>
      <c r="Q5623" s="1"/>
      <c r="R5623" s="1"/>
      <c r="S5623" s="1"/>
      <c r="T5623" s="1"/>
      <c r="U5623" s="1"/>
      <c r="V5623" s="1"/>
      <c r="W5623" s="1"/>
      <c r="X5623" s="1"/>
      <c r="Y5623" s="1"/>
      <c r="Z5623" s="1"/>
      <c r="AA5623" s="1"/>
      <c r="AB5623" s="1"/>
      <c r="AC5623" s="1"/>
      <c r="AD5623" s="1"/>
      <c r="AE5623" s="1"/>
      <c r="AF5623" s="1"/>
      <c r="AG5623" s="1"/>
      <c r="AH5623" s="1"/>
      <c r="AI5623" s="1"/>
      <c r="AJ5623" s="1"/>
      <c r="AK5623" s="1"/>
      <c r="AL5623" s="1"/>
      <c r="AM5623" s="1"/>
      <c r="AN5623" s="1"/>
      <c r="AO5623" s="1"/>
      <c r="AP5623" s="1"/>
      <c r="AQ5623" s="1"/>
      <c r="AR5623" s="1"/>
      <c r="AS5623" s="1"/>
      <c r="AT5623" s="1"/>
      <c r="AU5623" s="1"/>
      <c r="AV5623" s="1"/>
      <c r="AW5623" s="1"/>
      <c r="AX5623" s="1"/>
      <c r="AY5623" s="1"/>
      <c r="AZ5623" s="1"/>
      <c r="BA5623" s="1"/>
      <c r="BB5623" s="1"/>
      <c r="BC5623" s="1"/>
      <c r="BD5623" s="1"/>
      <c r="BE5623" s="1"/>
      <c r="BF5623" s="1"/>
      <c r="BG5623" s="1"/>
      <c r="BH5623" s="1"/>
    </row>
    <row r="5624" spans="4:60" x14ac:dyDescent="0.2">
      <c r="D5624" s="23"/>
      <c r="F5624" s="1"/>
      <c r="H5624" s="1"/>
      <c r="Q5624" s="1"/>
      <c r="R5624" s="1"/>
      <c r="S5624" s="1"/>
      <c r="T5624" s="1"/>
      <c r="U5624" s="1"/>
      <c r="V5624" s="1"/>
      <c r="W5624" s="1"/>
      <c r="X5624" s="1"/>
      <c r="Y5624" s="1"/>
      <c r="Z5624" s="1"/>
      <c r="AA5624" s="1"/>
      <c r="AB5624" s="1"/>
      <c r="AC5624" s="1"/>
      <c r="AD5624" s="1"/>
      <c r="AE5624" s="1"/>
      <c r="AF5624" s="1"/>
      <c r="AG5624" s="1"/>
      <c r="AH5624" s="1"/>
      <c r="AI5624" s="1"/>
      <c r="AJ5624" s="1"/>
      <c r="AK5624" s="1"/>
      <c r="AL5624" s="1"/>
      <c r="AM5624" s="1"/>
      <c r="AN5624" s="1"/>
      <c r="AO5624" s="1"/>
      <c r="AP5624" s="1"/>
      <c r="AQ5624" s="1"/>
      <c r="AR5624" s="1"/>
      <c r="AS5624" s="1"/>
      <c r="AT5624" s="1"/>
      <c r="AU5624" s="1"/>
      <c r="AV5624" s="1"/>
      <c r="AW5624" s="1"/>
      <c r="AX5624" s="1"/>
      <c r="AY5624" s="1"/>
      <c r="AZ5624" s="1"/>
      <c r="BA5624" s="1"/>
      <c r="BB5624" s="1"/>
      <c r="BC5624" s="1"/>
      <c r="BD5624" s="1"/>
      <c r="BE5624" s="1"/>
      <c r="BF5624" s="1"/>
      <c r="BG5624" s="1"/>
      <c r="BH5624" s="1"/>
    </row>
    <row r="5625" spans="4:60" x14ac:dyDescent="0.2">
      <c r="D5625" s="23"/>
      <c r="F5625" s="1"/>
      <c r="H5625" s="1"/>
      <c r="I5625" s="26"/>
      <c r="J5625" s="26"/>
      <c r="K5625" s="26"/>
      <c r="L5625" s="26"/>
      <c r="M5625" s="26"/>
      <c r="N5625" s="26"/>
      <c r="O5625" s="26"/>
      <c r="P5625" s="26"/>
      <c r="Q5625" s="26"/>
      <c r="R5625" s="26"/>
      <c r="S5625" s="26"/>
      <c r="T5625" s="26"/>
      <c r="U5625" s="26"/>
      <c r="V5625" s="26"/>
      <c r="W5625" s="26"/>
      <c r="X5625" s="26"/>
      <c r="Y5625" s="26"/>
      <c r="Z5625" s="26"/>
      <c r="AA5625" s="26"/>
      <c r="AB5625" s="26"/>
      <c r="AC5625" s="26"/>
      <c r="AD5625" s="26"/>
      <c r="AE5625" s="26"/>
      <c r="AF5625" s="26"/>
      <c r="AG5625" s="26"/>
      <c r="AH5625" s="26"/>
      <c r="AI5625" s="26"/>
      <c r="AJ5625" s="26"/>
      <c r="AK5625" s="26"/>
      <c r="AL5625" s="26"/>
      <c r="AM5625" s="26"/>
      <c r="AN5625" s="26"/>
      <c r="AO5625" s="26"/>
      <c r="AP5625" s="26"/>
      <c r="AQ5625" s="26"/>
      <c r="AR5625" s="26"/>
      <c r="AS5625" s="26"/>
      <c r="AT5625" s="26"/>
      <c r="AU5625" s="26"/>
      <c r="AV5625" s="26"/>
      <c r="AW5625" s="26"/>
      <c r="AX5625" s="26"/>
      <c r="AY5625" s="26"/>
      <c r="AZ5625" s="26"/>
      <c r="BA5625" s="26"/>
      <c r="BB5625" s="26"/>
      <c r="BC5625" s="26"/>
      <c r="BD5625" s="26"/>
      <c r="BE5625" s="26"/>
      <c r="BF5625" s="26"/>
      <c r="BG5625" s="26"/>
      <c r="BH5625" s="26"/>
    </row>
    <row r="5626" spans="4:60" x14ac:dyDescent="0.2">
      <c r="D5626" s="23"/>
      <c r="F5626" s="28"/>
      <c r="H5626" s="1"/>
      <c r="Q5626" s="1"/>
      <c r="R5626" s="1"/>
      <c r="S5626" s="1"/>
      <c r="T5626" s="1"/>
      <c r="U5626" s="1"/>
      <c r="V5626" s="1"/>
      <c r="W5626" s="1"/>
      <c r="X5626" s="1"/>
      <c r="Y5626" s="1"/>
      <c r="Z5626" s="1"/>
      <c r="AA5626" s="1"/>
      <c r="AB5626" s="1"/>
      <c r="AC5626" s="1"/>
      <c r="AD5626" s="1"/>
      <c r="AE5626" s="1"/>
      <c r="AF5626" s="1"/>
      <c r="AG5626" s="1"/>
      <c r="AH5626" s="1"/>
      <c r="AI5626" s="1"/>
      <c r="AJ5626" s="1"/>
      <c r="AK5626" s="1"/>
      <c r="AL5626" s="1"/>
      <c r="AM5626" s="1"/>
      <c r="AN5626" s="1"/>
      <c r="AO5626" s="1"/>
      <c r="AP5626" s="1"/>
      <c r="AQ5626" s="1"/>
      <c r="AR5626" s="1"/>
      <c r="AS5626" s="1"/>
      <c r="AT5626" s="1"/>
      <c r="AU5626" s="1"/>
      <c r="AV5626" s="1"/>
      <c r="AW5626" s="1"/>
      <c r="AX5626" s="1"/>
      <c r="AY5626" s="1"/>
      <c r="AZ5626" s="1"/>
      <c r="BA5626" s="1"/>
      <c r="BB5626" s="1"/>
      <c r="BC5626" s="1"/>
      <c r="BD5626" s="1"/>
      <c r="BE5626" s="1"/>
      <c r="BF5626" s="1"/>
      <c r="BG5626" s="1"/>
      <c r="BH5626" s="1"/>
    </row>
    <row r="5627" spans="4:60" x14ac:dyDescent="0.2">
      <c r="D5627" s="23"/>
      <c r="F5627" s="28"/>
      <c r="H5627" s="1"/>
      <c r="I5627" s="29"/>
      <c r="J5627" s="29"/>
      <c r="K5627" s="29"/>
      <c r="L5627" s="29"/>
      <c r="M5627" s="29"/>
      <c r="N5627" s="29"/>
      <c r="O5627" s="29"/>
      <c r="P5627" s="29"/>
      <c r="Q5627" s="29"/>
      <c r="R5627" s="29"/>
      <c r="S5627" s="29"/>
      <c r="T5627" s="29"/>
      <c r="U5627" s="29"/>
      <c r="V5627" s="29"/>
      <c r="W5627" s="29"/>
      <c r="X5627" s="29"/>
      <c r="Y5627" s="29"/>
      <c r="Z5627" s="29"/>
      <c r="AA5627" s="29"/>
      <c r="AB5627" s="29"/>
      <c r="AC5627" s="29"/>
      <c r="AD5627" s="29"/>
      <c r="AE5627" s="29"/>
      <c r="AF5627" s="29"/>
      <c r="AG5627" s="29"/>
      <c r="AH5627" s="29"/>
      <c r="AI5627" s="29"/>
      <c r="AJ5627" s="29"/>
      <c r="AK5627" s="29"/>
      <c r="AL5627" s="29"/>
      <c r="AM5627" s="29"/>
      <c r="AN5627" s="29"/>
      <c r="AO5627" s="29"/>
      <c r="AP5627" s="29"/>
      <c r="AQ5627" s="29"/>
      <c r="AR5627" s="29"/>
      <c r="AS5627" s="29"/>
      <c r="AT5627" s="29"/>
      <c r="AU5627" s="29"/>
      <c r="AV5627" s="29"/>
      <c r="AW5627" s="29"/>
      <c r="AX5627" s="29"/>
      <c r="AY5627" s="29"/>
      <c r="AZ5627" s="29"/>
      <c r="BA5627" s="29"/>
      <c r="BB5627" s="29"/>
      <c r="BC5627" s="29"/>
      <c r="BD5627" s="29"/>
      <c r="BE5627" s="29"/>
      <c r="BF5627" s="29"/>
      <c r="BG5627" s="29"/>
      <c r="BH5627" s="29"/>
    </row>
    <row r="5628" spans="4:60" x14ac:dyDescent="0.2">
      <c r="D5628" s="23"/>
      <c r="F5628" s="28"/>
      <c r="H5628" s="30"/>
      <c r="I5628" s="30"/>
      <c r="J5628" s="30"/>
      <c r="K5628" s="30"/>
      <c r="L5628" s="30"/>
      <c r="M5628" s="30"/>
      <c r="N5628" s="30"/>
      <c r="O5628" s="30"/>
      <c r="P5628" s="30"/>
      <c r="Q5628" s="30"/>
      <c r="R5628" s="30"/>
      <c r="S5628" s="30"/>
      <c r="T5628" s="30"/>
      <c r="U5628" s="30"/>
      <c r="V5628" s="30"/>
      <c r="W5628" s="30"/>
      <c r="X5628" s="30"/>
      <c r="Y5628" s="30"/>
      <c r="Z5628" s="30"/>
      <c r="AA5628" s="30"/>
      <c r="AB5628" s="30"/>
      <c r="AC5628" s="30"/>
      <c r="AD5628" s="30"/>
      <c r="AE5628" s="30"/>
      <c r="AF5628" s="30"/>
      <c r="AG5628" s="30"/>
      <c r="AH5628" s="30"/>
      <c r="AI5628" s="30"/>
      <c r="AJ5628" s="30"/>
      <c r="AK5628" s="30"/>
      <c r="AL5628" s="30"/>
      <c r="AM5628" s="30"/>
      <c r="AN5628" s="30"/>
      <c r="AO5628" s="30"/>
      <c r="AP5628" s="30"/>
      <c r="AQ5628" s="30"/>
      <c r="AR5628" s="30"/>
      <c r="AS5628" s="30"/>
      <c r="AT5628" s="30"/>
      <c r="AU5628" s="30"/>
      <c r="AV5628" s="30"/>
      <c r="AW5628" s="30"/>
      <c r="AX5628" s="30"/>
      <c r="AY5628" s="30"/>
      <c r="AZ5628" s="30"/>
      <c r="BA5628" s="30"/>
      <c r="BB5628" s="30"/>
      <c r="BC5628" s="30"/>
      <c r="BD5628" s="30"/>
      <c r="BE5628" s="30"/>
      <c r="BF5628" s="30"/>
      <c r="BG5628" s="30"/>
      <c r="BH5628" s="30"/>
    </row>
    <row r="5629" spans="4:60" x14ac:dyDescent="0.2">
      <c r="D5629" s="23"/>
      <c r="F5629" s="28"/>
      <c r="H5629" s="1"/>
      <c r="Q5629" s="1"/>
      <c r="R5629" s="1"/>
      <c r="S5629" s="1"/>
      <c r="T5629" s="1"/>
      <c r="U5629" s="1"/>
      <c r="V5629" s="1"/>
      <c r="W5629" s="1"/>
      <c r="X5629" s="1"/>
      <c r="Y5629" s="1"/>
      <c r="Z5629" s="1"/>
      <c r="AA5629" s="1"/>
      <c r="AB5629" s="1"/>
      <c r="AC5629" s="1"/>
      <c r="AD5629" s="1"/>
      <c r="AE5629" s="1"/>
      <c r="AF5629" s="1"/>
      <c r="AG5629" s="1"/>
      <c r="AH5629" s="1"/>
      <c r="AI5629" s="1"/>
      <c r="AJ5629" s="1"/>
      <c r="AK5629" s="1"/>
      <c r="AL5629" s="1"/>
      <c r="AM5629" s="1"/>
      <c r="AN5629" s="1"/>
      <c r="AO5629" s="1"/>
      <c r="AP5629" s="1"/>
      <c r="AQ5629" s="1"/>
      <c r="AR5629" s="1"/>
      <c r="AS5629" s="1"/>
      <c r="AT5629" s="1"/>
      <c r="AU5629" s="1"/>
      <c r="AV5629" s="1"/>
      <c r="AW5629" s="1"/>
      <c r="AX5629" s="1"/>
      <c r="AY5629" s="1"/>
      <c r="AZ5629" s="1"/>
      <c r="BA5629" s="1"/>
      <c r="BB5629" s="1"/>
      <c r="BC5629" s="1"/>
      <c r="BD5629" s="1"/>
      <c r="BE5629" s="1"/>
      <c r="BF5629" s="1"/>
      <c r="BG5629" s="1"/>
      <c r="BH5629" s="1"/>
    </row>
    <row r="5630" spans="4:60" x14ac:dyDescent="0.2">
      <c r="D5630" s="23"/>
      <c r="F5630" s="1"/>
      <c r="H5630" s="1"/>
      <c r="Q5630" s="1"/>
      <c r="R5630" s="1"/>
      <c r="S5630" s="1"/>
      <c r="T5630" s="1"/>
      <c r="U5630" s="1"/>
      <c r="V5630" s="1"/>
      <c r="W5630" s="1"/>
      <c r="X5630" s="1"/>
      <c r="Y5630" s="1"/>
      <c r="Z5630" s="1"/>
      <c r="AA5630" s="1"/>
      <c r="AB5630" s="1"/>
      <c r="AC5630" s="1"/>
      <c r="AD5630" s="1"/>
      <c r="AE5630" s="1"/>
      <c r="AF5630" s="1"/>
      <c r="AG5630" s="1"/>
      <c r="AH5630" s="1"/>
      <c r="AI5630" s="1"/>
      <c r="AJ5630" s="1"/>
      <c r="AK5630" s="1"/>
      <c r="AL5630" s="1"/>
      <c r="AM5630" s="1"/>
      <c r="AN5630" s="1"/>
      <c r="AO5630" s="1"/>
      <c r="AP5630" s="1"/>
      <c r="AQ5630" s="1"/>
      <c r="AR5630" s="1"/>
      <c r="AS5630" s="1"/>
      <c r="AT5630" s="1"/>
      <c r="AU5630" s="1"/>
      <c r="AV5630" s="1"/>
      <c r="AW5630" s="1"/>
      <c r="AX5630" s="1"/>
      <c r="AY5630" s="1"/>
      <c r="AZ5630" s="1"/>
      <c r="BA5630" s="1"/>
      <c r="BB5630" s="1"/>
      <c r="BC5630" s="1"/>
      <c r="BD5630" s="1"/>
      <c r="BE5630" s="1"/>
      <c r="BF5630" s="1"/>
      <c r="BG5630" s="1"/>
      <c r="BH5630" s="1"/>
    </row>
    <row r="5631" spans="4:60" x14ac:dyDescent="0.2">
      <c r="D5631" s="23"/>
      <c r="F5631" s="1"/>
      <c r="H5631" s="1"/>
      <c r="I5631" s="26"/>
      <c r="J5631" s="26"/>
      <c r="K5631" s="26"/>
      <c r="L5631" s="26"/>
      <c r="M5631" s="26"/>
      <c r="N5631" s="26"/>
      <c r="O5631" s="26"/>
      <c r="P5631" s="26"/>
      <c r="Q5631" s="26"/>
      <c r="R5631" s="26"/>
      <c r="S5631" s="26"/>
      <c r="T5631" s="26"/>
      <c r="U5631" s="26"/>
      <c r="V5631" s="26"/>
      <c r="W5631" s="26"/>
      <c r="X5631" s="26"/>
      <c r="Y5631" s="26"/>
      <c r="Z5631" s="26"/>
      <c r="AA5631" s="26"/>
      <c r="AB5631" s="26"/>
      <c r="AC5631" s="26"/>
      <c r="AD5631" s="26"/>
      <c r="AE5631" s="26"/>
      <c r="AF5631" s="26"/>
      <c r="AG5631" s="26"/>
      <c r="AH5631" s="26"/>
      <c r="AI5631" s="26"/>
      <c r="AJ5631" s="26"/>
      <c r="AK5631" s="26"/>
      <c r="AL5631" s="26"/>
      <c r="AM5631" s="26"/>
      <c r="AN5631" s="26"/>
      <c r="AO5631" s="26"/>
      <c r="AP5631" s="26"/>
      <c r="AQ5631" s="26"/>
      <c r="AR5631" s="26"/>
      <c r="AS5631" s="26"/>
      <c r="AT5631" s="26"/>
      <c r="AU5631" s="26"/>
      <c r="AV5631" s="26"/>
      <c r="AW5631" s="26"/>
      <c r="AX5631" s="26"/>
      <c r="AY5631" s="26"/>
      <c r="AZ5631" s="26"/>
      <c r="BA5631" s="26"/>
      <c r="BB5631" s="26"/>
      <c r="BC5631" s="26"/>
      <c r="BD5631" s="26"/>
      <c r="BE5631" s="26"/>
      <c r="BF5631" s="26"/>
      <c r="BG5631" s="26"/>
      <c r="BH5631" s="26"/>
    </row>
    <row r="5632" spans="4:60" x14ac:dyDescent="0.2">
      <c r="D5632" s="23"/>
      <c r="F5632" s="28"/>
      <c r="H5632" s="1"/>
      <c r="Q5632" s="1"/>
      <c r="R5632" s="1"/>
      <c r="S5632" s="1"/>
      <c r="T5632" s="1"/>
      <c r="U5632" s="1"/>
      <c r="V5632" s="1"/>
      <c r="W5632" s="1"/>
      <c r="X5632" s="1"/>
      <c r="Y5632" s="1"/>
      <c r="Z5632" s="1"/>
      <c r="AA5632" s="1"/>
      <c r="AB5632" s="1"/>
      <c r="AC5632" s="1"/>
      <c r="AD5632" s="1"/>
      <c r="AE5632" s="1"/>
      <c r="AF5632" s="1"/>
      <c r="AG5632" s="1"/>
      <c r="AH5632" s="1"/>
      <c r="AI5632" s="1"/>
      <c r="AJ5632" s="1"/>
      <c r="AK5632" s="1"/>
      <c r="AL5632" s="1"/>
      <c r="AM5632" s="1"/>
      <c r="AN5632" s="1"/>
      <c r="AO5632" s="1"/>
      <c r="AP5632" s="1"/>
      <c r="AQ5632" s="1"/>
      <c r="AR5632" s="1"/>
      <c r="AS5632" s="1"/>
      <c r="AT5632" s="1"/>
      <c r="AU5632" s="1"/>
      <c r="AV5632" s="1"/>
      <c r="AW5632" s="1"/>
      <c r="AX5632" s="1"/>
      <c r="AY5632" s="1"/>
      <c r="AZ5632" s="1"/>
      <c r="BA5632" s="1"/>
      <c r="BB5632" s="1"/>
      <c r="BC5632" s="1"/>
      <c r="BD5632" s="1"/>
      <c r="BE5632" s="1"/>
      <c r="BF5632" s="1"/>
      <c r="BG5632" s="1"/>
      <c r="BH5632" s="1"/>
    </row>
    <row r="5633" spans="4:60" x14ac:dyDescent="0.2">
      <c r="D5633" s="23"/>
      <c r="F5633" s="28"/>
      <c r="H5633" s="1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29"/>
      <c r="AU5633" s="29"/>
      <c r="AV5633" s="29"/>
      <c r="AW5633" s="29"/>
      <c r="AX5633" s="29"/>
      <c r="AY5633" s="29"/>
      <c r="AZ5633" s="29"/>
      <c r="BA5633" s="29"/>
      <c r="BB5633" s="29"/>
      <c r="BC5633" s="29"/>
      <c r="BD5633" s="29"/>
      <c r="BE5633" s="29"/>
      <c r="BF5633" s="29"/>
      <c r="BG5633" s="29"/>
      <c r="BH5633" s="29"/>
    </row>
    <row r="5634" spans="4:60" x14ac:dyDescent="0.2">
      <c r="D5634" s="23"/>
      <c r="F5634" s="28"/>
      <c r="H5634" s="30"/>
      <c r="I5634" s="30"/>
      <c r="J5634" s="30"/>
      <c r="K5634" s="30"/>
      <c r="L5634" s="30"/>
      <c r="M5634" s="30"/>
      <c r="N5634" s="30"/>
      <c r="O5634" s="30"/>
      <c r="P5634" s="30"/>
      <c r="Q5634" s="30"/>
      <c r="R5634" s="30"/>
      <c r="S5634" s="30"/>
      <c r="T5634" s="30"/>
      <c r="U5634" s="30"/>
      <c r="V5634" s="30"/>
      <c r="W5634" s="30"/>
      <c r="X5634" s="30"/>
      <c r="Y5634" s="30"/>
      <c r="Z5634" s="30"/>
      <c r="AA5634" s="30"/>
      <c r="AB5634" s="30"/>
      <c r="AC5634" s="30"/>
      <c r="AD5634" s="30"/>
      <c r="AE5634" s="30"/>
      <c r="AF5634" s="30"/>
      <c r="AG5634" s="30"/>
      <c r="AH5634" s="30"/>
      <c r="AI5634" s="30"/>
      <c r="AJ5634" s="30"/>
      <c r="AK5634" s="30"/>
      <c r="AL5634" s="30"/>
      <c r="AM5634" s="30"/>
      <c r="AN5634" s="30"/>
      <c r="AO5634" s="30"/>
      <c r="AP5634" s="30"/>
      <c r="AQ5634" s="30"/>
      <c r="AR5634" s="30"/>
      <c r="AS5634" s="30"/>
      <c r="AT5634" s="30"/>
      <c r="AU5634" s="30"/>
      <c r="AV5634" s="30"/>
      <c r="AW5634" s="30"/>
      <c r="AX5634" s="30"/>
      <c r="AY5634" s="30"/>
      <c r="AZ5634" s="30"/>
      <c r="BA5634" s="30"/>
      <c r="BB5634" s="30"/>
      <c r="BC5634" s="30"/>
      <c r="BD5634" s="30"/>
      <c r="BE5634" s="30"/>
      <c r="BF5634" s="30"/>
      <c r="BG5634" s="30"/>
      <c r="BH5634" s="30"/>
    </row>
    <row r="5635" spans="4:60" x14ac:dyDescent="0.2">
      <c r="D5635" s="23"/>
      <c r="F5635" s="28"/>
      <c r="H5635" s="1"/>
      <c r="Q5635" s="1"/>
      <c r="R5635" s="1"/>
      <c r="S5635" s="1"/>
      <c r="T5635" s="1"/>
      <c r="U5635" s="1"/>
      <c r="V5635" s="1"/>
      <c r="W5635" s="1"/>
      <c r="X5635" s="1"/>
      <c r="Y5635" s="1"/>
      <c r="Z5635" s="1"/>
      <c r="AA5635" s="1"/>
      <c r="AB5635" s="1"/>
      <c r="AC5635" s="1"/>
      <c r="AD5635" s="1"/>
      <c r="AE5635" s="1"/>
      <c r="AF5635" s="1"/>
      <c r="AG5635" s="1"/>
      <c r="AH5635" s="1"/>
      <c r="AI5635" s="1"/>
      <c r="AJ5635" s="1"/>
      <c r="AK5635" s="1"/>
      <c r="AL5635" s="1"/>
      <c r="AM5635" s="1"/>
      <c r="AN5635" s="1"/>
      <c r="AO5635" s="1"/>
      <c r="AP5635" s="1"/>
      <c r="AQ5635" s="1"/>
      <c r="AR5635" s="1"/>
      <c r="AS5635" s="1"/>
      <c r="AT5635" s="1"/>
      <c r="AU5635" s="1"/>
      <c r="AV5635" s="1"/>
      <c r="AW5635" s="1"/>
      <c r="AX5635" s="1"/>
      <c r="AY5635" s="1"/>
      <c r="AZ5635" s="1"/>
      <c r="BA5635" s="1"/>
      <c r="BB5635" s="1"/>
      <c r="BC5635" s="1"/>
      <c r="BD5635" s="1"/>
      <c r="BE5635" s="1"/>
      <c r="BF5635" s="1"/>
      <c r="BG5635" s="1"/>
      <c r="BH5635" s="1"/>
    </row>
    <row r="5636" spans="4:60" x14ac:dyDescent="0.2">
      <c r="D5636" s="23"/>
      <c r="F5636" s="1"/>
      <c r="H5636" s="1"/>
      <c r="Q5636" s="1"/>
      <c r="R5636" s="1"/>
      <c r="S5636" s="1"/>
      <c r="T5636" s="1"/>
      <c r="U5636" s="1"/>
      <c r="V5636" s="1"/>
      <c r="W5636" s="1"/>
      <c r="X5636" s="1"/>
      <c r="Y5636" s="1"/>
      <c r="Z5636" s="1"/>
      <c r="AA5636" s="1"/>
      <c r="AB5636" s="1"/>
      <c r="AC5636" s="1"/>
      <c r="AD5636" s="1"/>
      <c r="AE5636" s="1"/>
      <c r="AF5636" s="1"/>
      <c r="AG5636" s="1"/>
      <c r="AH5636" s="1"/>
      <c r="AI5636" s="1"/>
      <c r="AJ5636" s="1"/>
      <c r="AK5636" s="1"/>
      <c r="AL5636" s="1"/>
      <c r="AM5636" s="1"/>
      <c r="AN5636" s="1"/>
      <c r="AO5636" s="1"/>
      <c r="AP5636" s="1"/>
      <c r="AQ5636" s="1"/>
      <c r="AR5636" s="1"/>
      <c r="AS5636" s="1"/>
      <c r="AT5636" s="1"/>
      <c r="AU5636" s="1"/>
      <c r="AV5636" s="1"/>
      <c r="AW5636" s="1"/>
      <c r="AX5636" s="1"/>
      <c r="AY5636" s="1"/>
      <c r="AZ5636" s="1"/>
      <c r="BA5636" s="1"/>
      <c r="BB5636" s="1"/>
      <c r="BC5636" s="1"/>
      <c r="BD5636" s="1"/>
      <c r="BE5636" s="1"/>
      <c r="BF5636" s="1"/>
      <c r="BG5636" s="1"/>
      <c r="BH5636" s="1"/>
    </row>
    <row r="5637" spans="4:60" x14ac:dyDescent="0.2">
      <c r="D5637" s="23"/>
      <c r="F5637" s="1"/>
      <c r="H5637" s="1"/>
      <c r="I5637" s="26"/>
      <c r="J5637" s="26"/>
      <c r="K5637" s="26"/>
      <c r="L5637" s="26"/>
      <c r="M5637" s="26"/>
      <c r="N5637" s="26"/>
      <c r="O5637" s="26"/>
      <c r="P5637" s="26"/>
      <c r="Q5637" s="26"/>
      <c r="R5637" s="26"/>
      <c r="S5637" s="26"/>
      <c r="T5637" s="26"/>
      <c r="U5637" s="26"/>
      <c r="V5637" s="26"/>
      <c r="W5637" s="26"/>
      <c r="X5637" s="26"/>
      <c r="Y5637" s="26"/>
      <c r="Z5637" s="26"/>
      <c r="AA5637" s="26"/>
      <c r="AB5637" s="26"/>
      <c r="AC5637" s="26"/>
      <c r="AD5637" s="26"/>
      <c r="AE5637" s="26"/>
      <c r="AF5637" s="26"/>
      <c r="AG5637" s="26"/>
      <c r="AH5637" s="26"/>
      <c r="AI5637" s="26"/>
      <c r="AJ5637" s="26"/>
      <c r="AK5637" s="26"/>
      <c r="AL5637" s="26"/>
      <c r="AM5637" s="26"/>
      <c r="AN5637" s="26"/>
      <c r="AO5637" s="26"/>
      <c r="AP5637" s="26"/>
      <c r="AQ5637" s="26"/>
      <c r="AR5637" s="26"/>
      <c r="AS5637" s="26"/>
      <c r="AT5637" s="26"/>
      <c r="AU5637" s="26"/>
      <c r="AV5637" s="26"/>
      <c r="AW5637" s="26"/>
      <c r="AX5637" s="26"/>
      <c r="AY5637" s="26"/>
      <c r="AZ5637" s="26"/>
      <c r="BA5637" s="26"/>
      <c r="BB5637" s="26"/>
      <c r="BC5637" s="26"/>
      <c r="BD5637" s="26"/>
      <c r="BE5637" s="26"/>
      <c r="BF5637" s="26"/>
      <c r="BG5637" s="26"/>
      <c r="BH5637" s="26"/>
    </row>
    <row r="5638" spans="4:60" x14ac:dyDescent="0.2">
      <c r="D5638" s="23"/>
      <c r="F5638" s="28"/>
      <c r="H5638" s="1"/>
      <c r="Q5638" s="1"/>
      <c r="R5638" s="1"/>
      <c r="S5638" s="1"/>
      <c r="T5638" s="1"/>
      <c r="U5638" s="1"/>
      <c r="V5638" s="1"/>
      <c r="W5638" s="1"/>
      <c r="X5638" s="1"/>
      <c r="Y5638" s="1"/>
      <c r="Z5638" s="1"/>
      <c r="AA5638" s="1"/>
      <c r="AB5638" s="1"/>
      <c r="AC5638" s="1"/>
      <c r="AD5638" s="1"/>
      <c r="AE5638" s="1"/>
      <c r="AF5638" s="1"/>
      <c r="AG5638" s="1"/>
      <c r="AH5638" s="1"/>
      <c r="AI5638" s="1"/>
      <c r="AJ5638" s="1"/>
      <c r="AK5638" s="1"/>
      <c r="AL5638" s="1"/>
      <c r="AM5638" s="1"/>
      <c r="AN5638" s="1"/>
      <c r="AO5638" s="1"/>
      <c r="AP5638" s="1"/>
      <c r="AQ5638" s="1"/>
      <c r="AR5638" s="1"/>
      <c r="AS5638" s="1"/>
      <c r="AT5638" s="1"/>
      <c r="AU5638" s="1"/>
      <c r="AV5638" s="1"/>
      <c r="AW5638" s="1"/>
      <c r="AX5638" s="1"/>
      <c r="AY5638" s="1"/>
      <c r="AZ5638" s="1"/>
      <c r="BA5638" s="1"/>
      <c r="BB5638" s="1"/>
      <c r="BC5638" s="1"/>
      <c r="BD5638" s="1"/>
      <c r="BE5638" s="1"/>
      <c r="BF5638" s="1"/>
      <c r="BG5638" s="1"/>
      <c r="BH5638" s="1"/>
    </row>
    <row r="5639" spans="4:60" x14ac:dyDescent="0.2">
      <c r="D5639" s="23"/>
      <c r="F5639" s="28"/>
      <c r="H5639" s="1"/>
      <c r="I5639" s="29"/>
      <c r="J5639" s="29"/>
      <c r="K5639" s="29"/>
      <c r="L5639" s="29"/>
      <c r="M5639" s="29"/>
      <c r="N5639" s="29"/>
      <c r="O5639" s="29"/>
      <c r="P5639" s="29"/>
      <c r="Q5639" s="29"/>
      <c r="R5639" s="29"/>
      <c r="S5639" s="29"/>
      <c r="T5639" s="29"/>
      <c r="U5639" s="29"/>
      <c r="V5639" s="29"/>
      <c r="W5639" s="29"/>
      <c r="X5639" s="29"/>
      <c r="Y5639" s="29"/>
      <c r="Z5639" s="29"/>
      <c r="AA5639" s="29"/>
      <c r="AB5639" s="29"/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29"/>
      <c r="AQ5639" s="29"/>
      <c r="AR5639" s="29"/>
      <c r="AS5639" s="29"/>
      <c r="AT5639" s="29"/>
      <c r="AU5639" s="29"/>
      <c r="AV5639" s="29"/>
      <c r="AW5639" s="29"/>
      <c r="AX5639" s="29"/>
      <c r="AY5639" s="29"/>
      <c r="AZ5639" s="29"/>
      <c r="BA5639" s="29"/>
      <c r="BB5639" s="29"/>
      <c r="BC5639" s="29"/>
      <c r="BD5639" s="29"/>
      <c r="BE5639" s="29"/>
      <c r="BF5639" s="29"/>
      <c r="BG5639" s="29"/>
      <c r="BH5639" s="29"/>
    </row>
    <row r="5640" spans="4:60" x14ac:dyDescent="0.2">
      <c r="D5640" s="23"/>
      <c r="F5640" s="28"/>
      <c r="H5640" s="30"/>
      <c r="I5640" s="30"/>
      <c r="J5640" s="30"/>
      <c r="K5640" s="30"/>
      <c r="L5640" s="30"/>
      <c r="M5640" s="30"/>
      <c r="N5640" s="30"/>
      <c r="O5640" s="30"/>
      <c r="P5640" s="30"/>
      <c r="Q5640" s="30"/>
      <c r="R5640" s="30"/>
      <c r="S5640" s="30"/>
      <c r="T5640" s="30"/>
      <c r="U5640" s="30"/>
      <c r="V5640" s="30"/>
      <c r="W5640" s="30"/>
      <c r="X5640" s="30"/>
      <c r="Y5640" s="30"/>
      <c r="Z5640" s="30"/>
      <c r="AA5640" s="30"/>
      <c r="AB5640" s="30"/>
      <c r="AC5640" s="30"/>
      <c r="AD5640" s="30"/>
      <c r="AE5640" s="30"/>
      <c r="AF5640" s="30"/>
      <c r="AG5640" s="30"/>
      <c r="AH5640" s="30"/>
      <c r="AI5640" s="30"/>
      <c r="AJ5640" s="30"/>
      <c r="AK5640" s="30"/>
      <c r="AL5640" s="30"/>
      <c r="AM5640" s="30"/>
      <c r="AN5640" s="30"/>
      <c r="AO5640" s="30"/>
      <c r="AP5640" s="30"/>
      <c r="AQ5640" s="30"/>
      <c r="AR5640" s="30"/>
      <c r="AS5640" s="30"/>
      <c r="AT5640" s="30"/>
      <c r="AU5640" s="30"/>
      <c r="AV5640" s="30"/>
      <c r="AW5640" s="30"/>
      <c r="AX5640" s="30"/>
      <c r="AY5640" s="30"/>
      <c r="AZ5640" s="30"/>
      <c r="BA5640" s="30"/>
      <c r="BB5640" s="30"/>
      <c r="BC5640" s="30"/>
      <c r="BD5640" s="30"/>
      <c r="BE5640" s="30"/>
      <c r="BF5640" s="30"/>
      <c r="BG5640" s="30"/>
      <c r="BH5640" s="30"/>
    </row>
    <row r="5641" spans="4:60" x14ac:dyDescent="0.2">
      <c r="D5641" s="23"/>
      <c r="F5641" s="28"/>
      <c r="H5641" s="1"/>
      <c r="Q5641" s="1"/>
      <c r="R5641" s="1"/>
      <c r="S5641" s="1"/>
      <c r="T5641" s="1"/>
      <c r="U5641" s="1"/>
      <c r="V5641" s="1"/>
      <c r="W5641" s="1"/>
      <c r="X5641" s="1"/>
      <c r="Y5641" s="1"/>
      <c r="Z5641" s="1"/>
      <c r="AA5641" s="1"/>
      <c r="AB5641" s="1"/>
      <c r="AC5641" s="1"/>
      <c r="AD5641" s="1"/>
      <c r="AE5641" s="1"/>
      <c r="AF5641" s="1"/>
      <c r="AG5641" s="1"/>
      <c r="AH5641" s="1"/>
      <c r="AI5641" s="1"/>
      <c r="AJ5641" s="1"/>
      <c r="AK5641" s="1"/>
      <c r="AL5641" s="1"/>
      <c r="AM5641" s="1"/>
      <c r="AN5641" s="1"/>
      <c r="AO5641" s="1"/>
      <c r="AP5641" s="1"/>
      <c r="AQ5641" s="1"/>
      <c r="AR5641" s="1"/>
      <c r="AS5641" s="1"/>
      <c r="AT5641" s="1"/>
      <c r="AU5641" s="1"/>
      <c r="AV5641" s="1"/>
      <c r="AW5641" s="1"/>
      <c r="AX5641" s="1"/>
      <c r="AY5641" s="1"/>
      <c r="AZ5641" s="1"/>
      <c r="BA5641" s="1"/>
      <c r="BB5641" s="1"/>
      <c r="BC5641" s="1"/>
      <c r="BD5641" s="1"/>
      <c r="BE5641" s="1"/>
      <c r="BF5641" s="1"/>
      <c r="BG5641" s="1"/>
      <c r="BH5641" s="1"/>
    </row>
    <row r="5642" spans="4:60" x14ac:dyDescent="0.2">
      <c r="D5642" s="23"/>
      <c r="F5642" s="1"/>
      <c r="H5642" s="1"/>
      <c r="Q5642" s="1"/>
      <c r="R5642" s="1"/>
      <c r="S5642" s="1"/>
      <c r="T5642" s="1"/>
      <c r="U5642" s="1"/>
      <c r="V5642" s="1"/>
      <c r="W5642" s="1"/>
      <c r="X5642" s="1"/>
      <c r="Y5642" s="1"/>
      <c r="Z5642" s="1"/>
      <c r="AA5642" s="1"/>
      <c r="AB5642" s="1"/>
      <c r="AC5642" s="1"/>
      <c r="AD5642" s="1"/>
      <c r="AE5642" s="1"/>
      <c r="AF5642" s="1"/>
      <c r="AG5642" s="1"/>
      <c r="AH5642" s="1"/>
      <c r="AI5642" s="1"/>
      <c r="AJ5642" s="1"/>
      <c r="AK5642" s="1"/>
      <c r="AL5642" s="1"/>
      <c r="AM5642" s="1"/>
      <c r="AN5642" s="1"/>
      <c r="AO5642" s="1"/>
      <c r="AP5642" s="1"/>
      <c r="AQ5642" s="1"/>
      <c r="AR5642" s="1"/>
      <c r="AS5642" s="1"/>
      <c r="AT5642" s="1"/>
      <c r="AU5642" s="1"/>
      <c r="AV5642" s="1"/>
      <c r="AW5642" s="1"/>
      <c r="AX5642" s="1"/>
      <c r="AY5642" s="1"/>
      <c r="AZ5642" s="1"/>
      <c r="BA5642" s="1"/>
      <c r="BB5642" s="1"/>
      <c r="BC5642" s="1"/>
      <c r="BD5642" s="1"/>
      <c r="BE5642" s="1"/>
      <c r="BF5642" s="1"/>
      <c r="BG5642" s="1"/>
      <c r="BH5642" s="1"/>
    </row>
    <row r="5643" spans="4:60" x14ac:dyDescent="0.2">
      <c r="D5643" s="23"/>
      <c r="F5643" s="1"/>
      <c r="H5643" s="1"/>
      <c r="I5643" s="26"/>
      <c r="J5643" s="26"/>
      <c r="K5643" s="26"/>
      <c r="L5643" s="26"/>
      <c r="M5643" s="26"/>
      <c r="N5643" s="26"/>
      <c r="O5643" s="26"/>
      <c r="P5643" s="26"/>
      <c r="Q5643" s="26"/>
      <c r="R5643" s="26"/>
      <c r="S5643" s="26"/>
      <c r="T5643" s="26"/>
      <c r="U5643" s="26"/>
      <c r="V5643" s="26"/>
      <c r="W5643" s="26"/>
      <c r="X5643" s="26"/>
      <c r="Y5643" s="26"/>
      <c r="Z5643" s="26"/>
      <c r="AA5643" s="26"/>
      <c r="AB5643" s="26"/>
      <c r="AC5643" s="26"/>
      <c r="AD5643" s="26"/>
      <c r="AE5643" s="26"/>
      <c r="AF5643" s="26"/>
      <c r="AG5643" s="26"/>
      <c r="AH5643" s="26"/>
      <c r="AI5643" s="26"/>
      <c r="AJ5643" s="26"/>
      <c r="AK5643" s="26"/>
      <c r="AL5643" s="26"/>
      <c r="AM5643" s="26"/>
      <c r="AN5643" s="26"/>
      <c r="AO5643" s="26"/>
      <c r="AP5643" s="26"/>
      <c r="AQ5643" s="26"/>
      <c r="AR5643" s="26"/>
      <c r="AS5643" s="26"/>
      <c r="AT5643" s="26"/>
      <c r="AU5643" s="26"/>
      <c r="AV5643" s="26"/>
      <c r="AW5643" s="26"/>
      <c r="AX5643" s="26"/>
      <c r="AY5643" s="26"/>
      <c r="AZ5643" s="26"/>
      <c r="BA5643" s="26"/>
      <c r="BB5643" s="26"/>
      <c r="BC5643" s="26"/>
      <c r="BD5643" s="26"/>
      <c r="BE5643" s="26"/>
      <c r="BF5643" s="26"/>
      <c r="BG5643" s="26"/>
      <c r="BH5643" s="26"/>
    </row>
    <row r="5644" spans="4:60" x14ac:dyDescent="0.2">
      <c r="D5644" s="23"/>
      <c r="F5644" s="28"/>
      <c r="H5644" s="1"/>
      <c r="Q5644" s="1"/>
      <c r="R5644" s="1"/>
      <c r="S5644" s="1"/>
      <c r="T5644" s="1"/>
      <c r="U5644" s="1"/>
      <c r="V5644" s="1"/>
      <c r="W5644" s="1"/>
      <c r="X5644" s="1"/>
      <c r="Y5644" s="1"/>
      <c r="Z5644" s="1"/>
      <c r="AA5644" s="1"/>
      <c r="AB5644" s="1"/>
      <c r="AC5644" s="1"/>
      <c r="AD5644" s="1"/>
      <c r="AE5644" s="1"/>
      <c r="AF5644" s="1"/>
      <c r="AG5644" s="1"/>
      <c r="AH5644" s="1"/>
      <c r="AI5644" s="1"/>
      <c r="AJ5644" s="1"/>
      <c r="AK5644" s="1"/>
      <c r="AL5644" s="1"/>
      <c r="AM5644" s="1"/>
      <c r="AN5644" s="1"/>
      <c r="AO5644" s="1"/>
      <c r="AP5644" s="1"/>
      <c r="AQ5644" s="1"/>
      <c r="AR5644" s="1"/>
      <c r="AS5644" s="1"/>
      <c r="AT5644" s="1"/>
      <c r="AU5644" s="1"/>
      <c r="AV5644" s="1"/>
      <c r="AW5644" s="1"/>
      <c r="AX5644" s="1"/>
      <c r="AY5644" s="1"/>
      <c r="AZ5644" s="1"/>
      <c r="BA5644" s="1"/>
      <c r="BB5644" s="1"/>
      <c r="BC5644" s="1"/>
      <c r="BD5644" s="1"/>
      <c r="BE5644" s="1"/>
      <c r="BF5644" s="1"/>
      <c r="BG5644" s="1"/>
      <c r="BH5644" s="1"/>
    </row>
    <row r="5645" spans="4:60" x14ac:dyDescent="0.2">
      <c r="D5645" s="23"/>
      <c r="F5645" s="28"/>
      <c r="H5645" s="1"/>
      <c r="I5645" s="29"/>
      <c r="J5645" s="29"/>
      <c r="K5645" s="29"/>
      <c r="L5645" s="29"/>
      <c r="M5645" s="29"/>
      <c r="N5645" s="29"/>
      <c r="O5645" s="29"/>
      <c r="P5645" s="29"/>
      <c r="Q5645" s="29"/>
      <c r="R5645" s="29"/>
      <c r="S5645" s="29"/>
      <c r="T5645" s="29"/>
      <c r="U5645" s="29"/>
      <c r="V5645" s="29"/>
      <c r="W5645" s="29"/>
      <c r="X5645" s="29"/>
      <c r="Y5645" s="29"/>
      <c r="Z5645" s="29"/>
      <c r="AA5645" s="29"/>
      <c r="AB5645" s="29"/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29"/>
      <c r="AQ5645" s="29"/>
      <c r="AR5645" s="29"/>
      <c r="AS5645" s="29"/>
      <c r="AT5645" s="29"/>
      <c r="AU5645" s="29"/>
      <c r="AV5645" s="29"/>
      <c r="AW5645" s="29"/>
      <c r="AX5645" s="29"/>
      <c r="AY5645" s="29"/>
      <c r="AZ5645" s="29"/>
      <c r="BA5645" s="29"/>
      <c r="BB5645" s="29"/>
      <c r="BC5645" s="29"/>
      <c r="BD5645" s="29"/>
      <c r="BE5645" s="29"/>
      <c r="BF5645" s="29"/>
      <c r="BG5645" s="29"/>
      <c r="BH5645" s="29"/>
    </row>
    <row r="5646" spans="4:60" x14ac:dyDescent="0.2">
      <c r="D5646" s="23"/>
      <c r="F5646" s="28"/>
      <c r="H5646" s="30"/>
      <c r="I5646" s="30"/>
      <c r="J5646" s="30"/>
      <c r="K5646" s="30"/>
      <c r="L5646" s="30"/>
      <c r="M5646" s="30"/>
      <c r="N5646" s="30"/>
      <c r="O5646" s="30"/>
      <c r="P5646" s="30"/>
      <c r="Q5646" s="30"/>
      <c r="R5646" s="30"/>
      <c r="S5646" s="30"/>
      <c r="T5646" s="30"/>
      <c r="U5646" s="30"/>
      <c r="V5646" s="30"/>
      <c r="W5646" s="30"/>
      <c r="X5646" s="30"/>
      <c r="Y5646" s="30"/>
      <c r="Z5646" s="30"/>
      <c r="AA5646" s="30"/>
      <c r="AB5646" s="30"/>
      <c r="AC5646" s="30"/>
      <c r="AD5646" s="30"/>
      <c r="AE5646" s="30"/>
      <c r="AF5646" s="30"/>
      <c r="AG5646" s="30"/>
      <c r="AH5646" s="30"/>
      <c r="AI5646" s="30"/>
      <c r="AJ5646" s="30"/>
      <c r="AK5646" s="30"/>
      <c r="AL5646" s="30"/>
      <c r="AM5646" s="30"/>
      <c r="AN5646" s="30"/>
      <c r="AO5646" s="30"/>
      <c r="AP5646" s="30"/>
      <c r="AQ5646" s="30"/>
      <c r="AR5646" s="30"/>
      <c r="AS5646" s="30"/>
      <c r="AT5646" s="30"/>
      <c r="AU5646" s="30"/>
      <c r="AV5646" s="30"/>
      <c r="AW5646" s="30"/>
      <c r="AX5646" s="30"/>
      <c r="AY5646" s="30"/>
      <c r="AZ5646" s="30"/>
      <c r="BA5646" s="30"/>
      <c r="BB5646" s="30"/>
      <c r="BC5646" s="30"/>
      <c r="BD5646" s="30"/>
      <c r="BE5646" s="30"/>
      <c r="BF5646" s="30"/>
      <c r="BG5646" s="30"/>
      <c r="BH5646" s="30"/>
    </row>
    <row r="5647" spans="4:60" x14ac:dyDescent="0.2">
      <c r="D5647" s="23"/>
      <c r="F5647" s="28"/>
      <c r="H5647" s="1"/>
      <c r="Q5647" s="1"/>
      <c r="R5647" s="1"/>
      <c r="S5647" s="1"/>
      <c r="T5647" s="1"/>
      <c r="U5647" s="1"/>
      <c r="V5647" s="1"/>
      <c r="W5647" s="1"/>
      <c r="X5647" s="1"/>
      <c r="Y5647" s="1"/>
      <c r="Z5647" s="1"/>
      <c r="AA5647" s="1"/>
      <c r="AB5647" s="1"/>
      <c r="AC5647" s="1"/>
      <c r="AD5647" s="1"/>
      <c r="AE5647" s="1"/>
      <c r="AF5647" s="1"/>
      <c r="AG5647" s="1"/>
      <c r="AH5647" s="1"/>
      <c r="AI5647" s="1"/>
      <c r="AJ5647" s="1"/>
      <c r="AK5647" s="1"/>
      <c r="AL5647" s="1"/>
      <c r="AM5647" s="1"/>
      <c r="AN5647" s="1"/>
      <c r="AO5647" s="1"/>
      <c r="AP5647" s="1"/>
      <c r="AQ5647" s="1"/>
      <c r="AR5647" s="1"/>
      <c r="AS5647" s="1"/>
      <c r="AT5647" s="1"/>
      <c r="AU5647" s="1"/>
      <c r="AV5647" s="1"/>
      <c r="AW5647" s="1"/>
      <c r="AX5647" s="1"/>
      <c r="AY5647" s="1"/>
      <c r="AZ5647" s="1"/>
      <c r="BA5647" s="1"/>
      <c r="BB5647" s="1"/>
      <c r="BC5647" s="1"/>
      <c r="BD5647" s="1"/>
      <c r="BE5647" s="1"/>
      <c r="BF5647" s="1"/>
      <c r="BG5647" s="1"/>
      <c r="BH5647" s="1"/>
    </row>
    <row r="5648" spans="4:60" x14ac:dyDescent="0.2">
      <c r="D5648" s="23"/>
      <c r="F5648" s="1"/>
      <c r="H5648" s="1"/>
      <c r="Q5648" s="1"/>
      <c r="R5648" s="1"/>
      <c r="S5648" s="1"/>
      <c r="T5648" s="1"/>
      <c r="U5648" s="1"/>
      <c r="V5648" s="1"/>
      <c r="W5648" s="1"/>
      <c r="X5648" s="1"/>
      <c r="Y5648" s="1"/>
      <c r="Z5648" s="1"/>
      <c r="AA5648" s="1"/>
      <c r="AB5648" s="1"/>
      <c r="AC5648" s="1"/>
      <c r="AD5648" s="1"/>
      <c r="AE5648" s="1"/>
      <c r="AF5648" s="1"/>
      <c r="AG5648" s="1"/>
      <c r="AH5648" s="1"/>
      <c r="AI5648" s="1"/>
      <c r="AJ5648" s="1"/>
      <c r="AK5648" s="1"/>
      <c r="AL5648" s="1"/>
      <c r="AM5648" s="1"/>
      <c r="AN5648" s="1"/>
      <c r="AO5648" s="1"/>
      <c r="AP5648" s="1"/>
      <c r="AQ5648" s="1"/>
      <c r="AR5648" s="1"/>
      <c r="AS5648" s="1"/>
      <c r="AT5648" s="1"/>
      <c r="AU5648" s="1"/>
      <c r="AV5648" s="1"/>
      <c r="AW5648" s="1"/>
      <c r="AX5648" s="1"/>
      <c r="AY5648" s="1"/>
      <c r="AZ5648" s="1"/>
      <c r="BA5648" s="1"/>
      <c r="BB5648" s="1"/>
      <c r="BC5648" s="1"/>
      <c r="BD5648" s="1"/>
      <c r="BE5648" s="1"/>
      <c r="BF5648" s="1"/>
      <c r="BG5648" s="1"/>
      <c r="BH5648" s="1"/>
    </row>
    <row r="5649" spans="4:60" x14ac:dyDescent="0.2">
      <c r="D5649" s="23"/>
      <c r="F5649" s="1"/>
      <c r="H5649" s="1"/>
      <c r="I5649" s="26"/>
      <c r="J5649" s="26"/>
      <c r="K5649" s="26"/>
      <c r="L5649" s="26"/>
      <c r="M5649" s="26"/>
      <c r="N5649" s="26"/>
      <c r="O5649" s="26"/>
      <c r="P5649" s="26"/>
      <c r="Q5649" s="26"/>
      <c r="R5649" s="26"/>
      <c r="S5649" s="26"/>
      <c r="T5649" s="26"/>
      <c r="U5649" s="26"/>
      <c r="V5649" s="26"/>
      <c r="W5649" s="26"/>
      <c r="X5649" s="26"/>
      <c r="Y5649" s="26"/>
      <c r="Z5649" s="26"/>
      <c r="AA5649" s="26"/>
      <c r="AB5649" s="26"/>
      <c r="AC5649" s="26"/>
      <c r="AD5649" s="26"/>
      <c r="AE5649" s="26"/>
      <c r="AF5649" s="26"/>
      <c r="AG5649" s="26"/>
      <c r="AH5649" s="26"/>
      <c r="AI5649" s="26"/>
      <c r="AJ5649" s="26"/>
      <c r="AK5649" s="26"/>
      <c r="AL5649" s="26"/>
      <c r="AM5649" s="26"/>
      <c r="AN5649" s="26"/>
      <c r="AO5649" s="26"/>
      <c r="AP5649" s="26"/>
      <c r="AQ5649" s="26"/>
      <c r="AR5649" s="26"/>
      <c r="AS5649" s="26"/>
      <c r="AT5649" s="26"/>
      <c r="AU5649" s="26"/>
      <c r="AV5649" s="26"/>
      <c r="AW5649" s="26"/>
      <c r="AX5649" s="26"/>
      <c r="AY5649" s="26"/>
      <c r="AZ5649" s="26"/>
      <c r="BA5649" s="26"/>
      <c r="BB5649" s="26"/>
      <c r="BC5649" s="26"/>
      <c r="BD5649" s="26"/>
      <c r="BE5649" s="26"/>
      <c r="BF5649" s="26"/>
      <c r="BG5649" s="26"/>
      <c r="BH5649" s="26"/>
    </row>
    <row r="5650" spans="4:60" x14ac:dyDescent="0.2">
      <c r="D5650" s="23"/>
      <c r="F5650" s="28"/>
      <c r="H5650" s="1"/>
      <c r="Q5650" s="1"/>
      <c r="R5650" s="1"/>
      <c r="S5650" s="1"/>
      <c r="T5650" s="1"/>
      <c r="U5650" s="1"/>
      <c r="V5650" s="1"/>
      <c r="W5650" s="1"/>
      <c r="X5650" s="1"/>
      <c r="Y5650" s="1"/>
      <c r="Z5650" s="1"/>
      <c r="AA5650" s="1"/>
      <c r="AB5650" s="1"/>
      <c r="AC5650" s="1"/>
      <c r="AD5650" s="1"/>
      <c r="AE5650" s="1"/>
      <c r="AF5650" s="1"/>
      <c r="AG5650" s="1"/>
      <c r="AH5650" s="1"/>
      <c r="AI5650" s="1"/>
      <c r="AJ5650" s="1"/>
      <c r="AK5650" s="1"/>
      <c r="AL5650" s="1"/>
      <c r="AM5650" s="1"/>
      <c r="AN5650" s="1"/>
      <c r="AO5650" s="1"/>
      <c r="AP5650" s="1"/>
      <c r="AQ5650" s="1"/>
      <c r="AR5650" s="1"/>
      <c r="AS5650" s="1"/>
      <c r="AT5650" s="1"/>
      <c r="AU5650" s="1"/>
      <c r="AV5650" s="1"/>
      <c r="AW5650" s="1"/>
      <c r="AX5650" s="1"/>
      <c r="AY5650" s="1"/>
      <c r="AZ5650" s="1"/>
      <c r="BA5650" s="1"/>
      <c r="BB5650" s="1"/>
      <c r="BC5650" s="1"/>
      <c r="BD5650" s="1"/>
      <c r="BE5650" s="1"/>
      <c r="BF5650" s="1"/>
      <c r="BG5650" s="1"/>
      <c r="BH5650" s="1"/>
    </row>
    <row r="5651" spans="4:60" x14ac:dyDescent="0.2">
      <c r="D5651" s="23"/>
      <c r="F5651" s="28"/>
      <c r="H5651" s="1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29"/>
      <c r="AQ5651" s="29"/>
      <c r="AR5651" s="29"/>
      <c r="AS5651" s="29"/>
      <c r="AT5651" s="29"/>
      <c r="AU5651" s="29"/>
      <c r="AV5651" s="29"/>
      <c r="AW5651" s="29"/>
      <c r="AX5651" s="29"/>
      <c r="AY5651" s="29"/>
      <c r="AZ5651" s="29"/>
      <c r="BA5651" s="29"/>
      <c r="BB5651" s="29"/>
      <c r="BC5651" s="29"/>
      <c r="BD5651" s="29"/>
      <c r="BE5651" s="29"/>
      <c r="BF5651" s="29"/>
      <c r="BG5651" s="29"/>
      <c r="BH5651" s="29"/>
    </row>
    <row r="5652" spans="4:60" x14ac:dyDescent="0.2">
      <c r="D5652" s="23"/>
      <c r="F5652" s="28"/>
      <c r="H5652" s="30"/>
      <c r="I5652" s="30"/>
      <c r="J5652" s="30"/>
      <c r="K5652" s="30"/>
      <c r="L5652" s="30"/>
      <c r="M5652" s="30"/>
      <c r="N5652" s="30"/>
      <c r="O5652" s="30"/>
      <c r="P5652" s="30"/>
      <c r="Q5652" s="30"/>
      <c r="R5652" s="30"/>
      <c r="S5652" s="30"/>
      <c r="T5652" s="30"/>
      <c r="U5652" s="30"/>
      <c r="V5652" s="30"/>
      <c r="W5652" s="30"/>
      <c r="X5652" s="30"/>
      <c r="Y5652" s="30"/>
      <c r="Z5652" s="30"/>
      <c r="AA5652" s="30"/>
      <c r="AB5652" s="30"/>
      <c r="AC5652" s="30"/>
      <c r="AD5652" s="30"/>
      <c r="AE5652" s="30"/>
      <c r="AF5652" s="30"/>
      <c r="AG5652" s="30"/>
      <c r="AH5652" s="30"/>
      <c r="AI5652" s="30"/>
      <c r="AJ5652" s="30"/>
      <c r="AK5652" s="30"/>
      <c r="AL5652" s="30"/>
      <c r="AM5652" s="30"/>
      <c r="AN5652" s="30"/>
      <c r="AO5652" s="30"/>
      <c r="AP5652" s="30"/>
      <c r="AQ5652" s="30"/>
      <c r="AR5652" s="30"/>
      <c r="AS5652" s="30"/>
      <c r="AT5652" s="30"/>
      <c r="AU5652" s="30"/>
      <c r="AV5652" s="30"/>
      <c r="AW5652" s="30"/>
      <c r="AX5652" s="30"/>
      <c r="AY5652" s="30"/>
      <c r="AZ5652" s="30"/>
      <c r="BA5652" s="30"/>
      <c r="BB5652" s="30"/>
      <c r="BC5652" s="30"/>
      <c r="BD5652" s="30"/>
      <c r="BE5652" s="30"/>
      <c r="BF5652" s="30"/>
      <c r="BG5652" s="30"/>
      <c r="BH5652" s="30"/>
    </row>
    <row r="5653" spans="4:60" x14ac:dyDescent="0.2">
      <c r="D5653" s="23"/>
      <c r="F5653" s="28"/>
      <c r="H5653" s="1"/>
      <c r="Q5653" s="1"/>
      <c r="R5653" s="1"/>
      <c r="S5653" s="1"/>
      <c r="T5653" s="1"/>
      <c r="U5653" s="1"/>
      <c r="V5653" s="1"/>
      <c r="W5653" s="1"/>
      <c r="X5653" s="1"/>
      <c r="Y5653" s="1"/>
      <c r="Z5653" s="1"/>
      <c r="AA5653" s="1"/>
      <c r="AB5653" s="1"/>
      <c r="AC5653" s="1"/>
      <c r="AD5653" s="1"/>
      <c r="AE5653" s="1"/>
      <c r="AF5653" s="1"/>
      <c r="AG5653" s="1"/>
      <c r="AH5653" s="1"/>
      <c r="AI5653" s="1"/>
      <c r="AJ5653" s="1"/>
      <c r="AK5653" s="1"/>
      <c r="AL5653" s="1"/>
      <c r="AM5653" s="1"/>
      <c r="AN5653" s="1"/>
      <c r="AO5653" s="1"/>
      <c r="AP5653" s="1"/>
      <c r="AQ5653" s="1"/>
      <c r="AR5653" s="1"/>
      <c r="AS5653" s="1"/>
      <c r="AT5653" s="1"/>
      <c r="AU5653" s="1"/>
      <c r="AV5653" s="1"/>
      <c r="AW5653" s="1"/>
      <c r="AX5653" s="1"/>
      <c r="AY5653" s="1"/>
      <c r="AZ5653" s="1"/>
      <c r="BA5653" s="1"/>
      <c r="BB5653" s="1"/>
      <c r="BC5653" s="1"/>
      <c r="BD5653" s="1"/>
      <c r="BE5653" s="1"/>
      <c r="BF5653" s="1"/>
      <c r="BG5653" s="1"/>
      <c r="BH5653" s="1"/>
    </row>
    <row r="5654" spans="4:60" x14ac:dyDescent="0.2">
      <c r="D5654" s="23"/>
      <c r="F5654" s="1"/>
      <c r="H5654" s="1"/>
      <c r="Q5654" s="1"/>
      <c r="R5654" s="1"/>
      <c r="S5654" s="1"/>
      <c r="T5654" s="1"/>
      <c r="U5654" s="1"/>
      <c r="V5654" s="1"/>
      <c r="W5654" s="1"/>
      <c r="X5654" s="1"/>
      <c r="Y5654" s="1"/>
      <c r="Z5654" s="1"/>
      <c r="AA5654" s="1"/>
      <c r="AB5654" s="1"/>
      <c r="AC5654" s="1"/>
      <c r="AD5654" s="1"/>
      <c r="AE5654" s="1"/>
      <c r="AF5654" s="1"/>
      <c r="AG5654" s="1"/>
      <c r="AH5654" s="1"/>
      <c r="AI5654" s="1"/>
      <c r="AJ5654" s="1"/>
      <c r="AK5654" s="1"/>
      <c r="AL5654" s="1"/>
      <c r="AM5654" s="1"/>
      <c r="AN5654" s="1"/>
      <c r="AO5654" s="1"/>
      <c r="AP5654" s="1"/>
      <c r="AQ5654" s="1"/>
      <c r="AR5654" s="1"/>
      <c r="AS5654" s="1"/>
      <c r="AT5654" s="1"/>
      <c r="AU5654" s="1"/>
      <c r="AV5654" s="1"/>
      <c r="AW5654" s="1"/>
      <c r="AX5654" s="1"/>
      <c r="AY5654" s="1"/>
      <c r="AZ5654" s="1"/>
      <c r="BA5654" s="1"/>
      <c r="BB5654" s="1"/>
      <c r="BC5654" s="1"/>
      <c r="BD5654" s="1"/>
      <c r="BE5654" s="1"/>
      <c r="BF5654" s="1"/>
      <c r="BG5654" s="1"/>
      <c r="BH5654" s="1"/>
    </row>
    <row r="5655" spans="4:60" x14ac:dyDescent="0.2">
      <c r="D5655" s="23"/>
      <c r="F5655" s="1"/>
      <c r="H5655" s="1"/>
      <c r="I5655" s="26"/>
      <c r="J5655" s="26"/>
      <c r="K5655" s="26"/>
      <c r="L5655" s="26"/>
      <c r="M5655" s="26"/>
      <c r="N5655" s="26"/>
      <c r="O5655" s="26"/>
      <c r="P5655" s="26"/>
      <c r="Q5655" s="26"/>
      <c r="R5655" s="26"/>
      <c r="S5655" s="26"/>
      <c r="T5655" s="26"/>
      <c r="U5655" s="26"/>
      <c r="V5655" s="26"/>
      <c r="W5655" s="26"/>
      <c r="X5655" s="26"/>
      <c r="Y5655" s="26"/>
      <c r="Z5655" s="26"/>
      <c r="AA5655" s="26"/>
      <c r="AB5655" s="26"/>
      <c r="AC5655" s="26"/>
      <c r="AD5655" s="26"/>
      <c r="AE5655" s="26"/>
      <c r="AF5655" s="26"/>
      <c r="AG5655" s="26"/>
      <c r="AH5655" s="26"/>
      <c r="AI5655" s="26"/>
      <c r="AJ5655" s="26"/>
      <c r="AK5655" s="26"/>
      <c r="AL5655" s="26"/>
      <c r="AM5655" s="26"/>
      <c r="AN5655" s="26"/>
      <c r="AO5655" s="26"/>
      <c r="AP5655" s="26"/>
      <c r="AQ5655" s="26"/>
      <c r="AR5655" s="26"/>
      <c r="AS5655" s="26"/>
      <c r="AT5655" s="26"/>
      <c r="AU5655" s="26"/>
      <c r="AV5655" s="26"/>
      <c r="AW5655" s="26"/>
      <c r="AX5655" s="26"/>
      <c r="AY5655" s="26"/>
      <c r="AZ5655" s="26"/>
      <c r="BA5655" s="26"/>
      <c r="BB5655" s="26"/>
      <c r="BC5655" s="26"/>
      <c r="BD5655" s="26"/>
      <c r="BE5655" s="26"/>
      <c r="BF5655" s="26"/>
      <c r="BG5655" s="26"/>
      <c r="BH5655" s="26"/>
    </row>
    <row r="5656" spans="4:60" x14ac:dyDescent="0.2">
      <c r="D5656" s="23"/>
      <c r="F5656" s="28"/>
      <c r="H5656" s="1"/>
      <c r="Q5656" s="1"/>
      <c r="R5656" s="1"/>
      <c r="S5656" s="1"/>
      <c r="T5656" s="1"/>
      <c r="U5656" s="1"/>
      <c r="V5656" s="1"/>
      <c r="W5656" s="1"/>
      <c r="X5656" s="1"/>
      <c r="Y5656" s="1"/>
      <c r="Z5656" s="1"/>
      <c r="AA5656" s="1"/>
      <c r="AB5656" s="1"/>
      <c r="AC5656" s="1"/>
      <c r="AD5656" s="1"/>
      <c r="AE5656" s="1"/>
      <c r="AF5656" s="1"/>
      <c r="AG5656" s="1"/>
      <c r="AH5656" s="1"/>
      <c r="AI5656" s="1"/>
      <c r="AJ5656" s="1"/>
      <c r="AK5656" s="1"/>
      <c r="AL5656" s="1"/>
      <c r="AM5656" s="1"/>
      <c r="AN5656" s="1"/>
      <c r="AO5656" s="1"/>
      <c r="AP5656" s="1"/>
      <c r="AQ5656" s="1"/>
      <c r="AR5656" s="1"/>
      <c r="AS5656" s="1"/>
      <c r="AT5656" s="1"/>
      <c r="AU5656" s="1"/>
      <c r="AV5656" s="1"/>
      <c r="AW5656" s="1"/>
      <c r="AX5656" s="1"/>
      <c r="AY5656" s="1"/>
      <c r="AZ5656" s="1"/>
      <c r="BA5656" s="1"/>
      <c r="BB5656" s="1"/>
      <c r="BC5656" s="1"/>
      <c r="BD5656" s="1"/>
      <c r="BE5656" s="1"/>
      <c r="BF5656" s="1"/>
      <c r="BG5656" s="1"/>
      <c r="BH5656" s="1"/>
    </row>
    <row r="5657" spans="4:60" x14ac:dyDescent="0.2">
      <c r="D5657" s="23"/>
      <c r="F5657" s="28"/>
      <c r="H5657" s="1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29"/>
      <c r="AQ5657" s="29"/>
      <c r="AR5657" s="29"/>
      <c r="AS5657" s="29"/>
      <c r="AT5657" s="29"/>
      <c r="AU5657" s="29"/>
      <c r="AV5657" s="29"/>
      <c r="AW5657" s="29"/>
      <c r="AX5657" s="29"/>
      <c r="AY5657" s="29"/>
      <c r="AZ5657" s="29"/>
      <c r="BA5657" s="29"/>
      <c r="BB5657" s="29"/>
      <c r="BC5657" s="29"/>
      <c r="BD5657" s="29"/>
      <c r="BE5657" s="29"/>
      <c r="BF5657" s="29"/>
      <c r="BG5657" s="29"/>
      <c r="BH5657" s="29"/>
    </row>
    <row r="5658" spans="4:60" x14ac:dyDescent="0.2">
      <c r="D5658" s="23"/>
      <c r="F5658" s="28"/>
      <c r="H5658" s="30"/>
      <c r="I5658" s="30"/>
      <c r="J5658" s="30"/>
      <c r="K5658" s="30"/>
      <c r="L5658" s="30"/>
      <c r="M5658" s="30"/>
      <c r="N5658" s="30"/>
      <c r="O5658" s="30"/>
      <c r="P5658" s="30"/>
      <c r="Q5658" s="30"/>
      <c r="R5658" s="30"/>
      <c r="S5658" s="30"/>
      <c r="T5658" s="30"/>
      <c r="U5658" s="30"/>
      <c r="V5658" s="30"/>
      <c r="W5658" s="30"/>
      <c r="X5658" s="30"/>
      <c r="Y5658" s="30"/>
      <c r="Z5658" s="30"/>
      <c r="AA5658" s="30"/>
      <c r="AB5658" s="30"/>
      <c r="AC5658" s="30"/>
      <c r="AD5658" s="30"/>
      <c r="AE5658" s="30"/>
      <c r="AF5658" s="30"/>
      <c r="AG5658" s="30"/>
      <c r="AH5658" s="30"/>
      <c r="AI5658" s="30"/>
      <c r="AJ5658" s="30"/>
      <c r="AK5658" s="30"/>
      <c r="AL5658" s="30"/>
      <c r="AM5658" s="30"/>
      <c r="AN5658" s="30"/>
      <c r="AO5658" s="30"/>
      <c r="AP5658" s="30"/>
      <c r="AQ5658" s="30"/>
      <c r="AR5658" s="30"/>
      <c r="AS5658" s="30"/>
      <c r="AT5658" s="30"/>
      <c r="AU5658" s="30"/>
      <c r="AV5658" s="30"/>
      <c r="AW5658" s="30"/>
      <c r="AX5658" s="30"/>
      <c r="AY5658" s="30"/>
      <c r="AZ5658" s="30"/>
      <c r="BA5658" s="30"/>
      <c r="BB5658" s="30"/>
      <c r="BC5658" s="30"/>
      <c r="BD5658" s="30"/>
      <c r="BE5658" s="30"/>
      <c r="BF5658" s="30"/>
      <c r="BG5658" s="30"/>
      <c r="BH5658" s="30"/>
    </row>
    <row r="5659" spans="4:60" x14ac:dyDescent="0.2">
      <c r="D5659" s="23"/>
      <c r="F5659" s="28"/>
      <c r="H5659" s="1"/>
      <c r="Q5659" s="1"/>
      <c r="R5659" s="1"/>
      <c r="S5659" s="1"/>
      <c r="T5659" s="1"/>
      <c r="U5659" s="1"/>
      <c r="V5659" s="1"/>
      <c r="W5659" s="1"/>
      <c r="X5659" s="1"/>
      <c r="Y5659" s="1"/>
      <c r="Z5659" s="1"/>
      <c r="AA5659" s="1"/>
      <c r="AB5659" s="1"/>
      <c r="AC5659" s="1"/>
      <c r="AD5659" s="1"/>
      <c r="AE5659" s="1"/>
      <c r="AF5659" s="1"/>
      <c r="AG5659" s="1"/>
      <c r="AH5659" s="1"/>
      <c r="AI5659" s="1"/>
      <c r="AJ5659" s="1"/>
      <c r="AK5659" s="1"/>
      <c r="AL5659" s="1"/>
      <c r="AM5659" s="1"/>
      <c r="AN5659" s="1"/>
      <c r="AO5659" s="1"/>
      <c r="AP5659" s="1"/>
      <c r="AQ5659" s="1"/>
      <c r="AR5659" s="1"/>
      <c r="AS5659" s="1"/>
      <c r="AT5659" s="1"/>
      <c r="AU5659" s="1"/>
      <c r="AV5659" s="1"/>
      <c r="AW5659" s="1"/>
      <c r="AX5659" s="1"/>
      <c r="AY5659" s="1"/>
      <c r="AZ5659" s="1"/>
      <c r="BA5659" s="1"/>
      <c r="BB5659" s="1"/>
      <c r="BC5659" s="1"/>
      <c r="BD5659" s="1"/>
      <c r="BE5659" s="1"/>
      <c r="BF5659" s="1"/>
      <c r="BG5659" s="1"/>
      <c r="BH5659" s="1"/>
    </row>
    <row r="5660" spans="4:60" x14ac:dyDescent="0.2">
      <c r="D5660" s="23"/>
      <c r="F5660" s="1"/>
      <c r="H5660" s="1"/>
      <c r="Q5660" s="1"/>
      <c r="R5660" s="1"/>
      <c r="S5660" s="1"/>
      <c r="T5660" s="1"/>
      <c r="U5660" s="1"/>
      <c r="V5660" s="1"/>
      <c r="W5660" s="1"/>
      <c r="X5660" s="1"/>
      <c r="Y5660" s="1"/>
      <c r="Z5660" s="1"/>
      <c r="AA5660" s="1"/>
      <c r="AB5660" s="1"/>
      <c r="AC5660" s="1"/>
      <c r="AD5660" s="1"/>
      <c r="AE5660" s="1"/>
      <c r="AF5660" s="1"/>
      <c r="AG5660" s="1"/>
      <c r="AH5660" s="1"/>
      <c r="AI5660" s="1"/>
      <c r="AJ5660" s="1"/>
      <c r="AK5660" s="1"/>
      <c r="AL5660" s="1"/>
      <c r="AM5660" s="1"/>
      <c r="AN5660" s="1"/>
      <c r="AO5660" s="1"/>
      <c r="AP5660" s="1"/>
      <c r="AQ5660" s="1"/>
      <c r="AR5660" s="1"/>
      <c r="AS5660" s="1"/>
      <c r="AT5660" s="1"/>
      <c r="AU5660" s="1"/>
      <c r="AV5660" s="1"/>
      <c r="AW5660" s="1"/>
      <c r="AX5660" s="1"/>
      <c r="AY5660" s="1"/>
      <c r="AZ5660" s="1"/>
      <c r="BA5660" s="1"/>
      <c r="BB5660" s="1"/>
      <c r="BC5660" s="1"/>
      <c r="BD5660" s="1"/>
      <c r="BE5660" s="1"/>
      <c r="BF5660" s="1"/>
      <c r="BG5660" s="1"/>
      <c r="BH5660" s="1"/>
    </row>
    <row r="5661" spans="4:60" x14ac:dyDescent="0.2">
      <c r="D5661" s="23"/>
      <c r="F5661" s="1"/>
      <c r="H5661" s="1"/>
      <c r="I5661" s="26"/>
      <c r="J5661" s="26"/>
      <c r="K5661" s="26"/>
      <c r="L5661" s="26"/>
      <c r="M5661" s="26"/>
      <c r="N5661" s="26"/>
      <c r="O5661" s="26"/>
      <c r="P5661" s="26"/>
      <c r="Q5661" s="26"/>
      <c r="R5661" s="26"/>
      <c r="S5661" s="26"/>
      <c r="T5661" s="26"/>
      <c r="U5661" s="26"/>
      <c r="V5661" s="26"/>
      <c r="W5661" s="26"/>
      <c r="X5661" s="26"/>
      <c r="Y5661" s="26"/>
      <c r="Z5661" s="26"/>
      <c r="AA5661" s="26"/>
      <c r="AB5661" s="26"/>
      <c r="AC5661" s="26"/>
      <c r="AD5661" s="26"/>
      <c r="AE5661" s="26"/>
      <c r="AF5661" s="26"/>
      <c r="AG5661" s="26"/>
      <c r="AH5661" s="26"/>
      <c r="AI5661" s="26"/>
      <c r="AJ5661" s="26"/>
      <c r="AK5661" s="26"/>
      <c r="AL5661" s="26"/>
      <c r="AM5661" s="26"/>
      <c r="AN5661" s="26"/>
      <c r="AO5661" s="26"/>
      <c r="AP5661" s="26"/>
      <c r="AQ5661" s="26"/>
      <c r="AR5661" s="26"/>
      <c r="AS5661" s="26"/>
      <c r="AT5661" s="26"/>
      <c r="AU5661" s="26"/>
      <c r="AV5661" s="26"/>
      <c r="AW5661" s="26"/>
      <c r="AX5661" s="26"/>
      <c r="AY5661" s="26"/>
      <c r="AZ5661" s="26"/>
      <c r="BA5661" s="26"/>
      <c r="BB5661" s="26"/>
      <c r="BC5661" s="26"/>
      <c r="BD5661" s="26"/>
      <c r="BE5661" s="26"/>
      <c r="BF5661" s="26"/>
      <c r="BG5661" s="26"/>
      <c r="BH5661" s="26"/>
    </row>
    <row r="5662" spans="4:60" x14ac:dyDescent="0.2">
      <c r="D5662" s="23"/>
      <c r="F5662" s="28"/>
      <c r="H5662" s="1"/>
      <c r="Q5662" s="1"/>
      <c r="R5662" s="1"/>
      <c r="S5662" s="1"/>
      <c r="T5662" s="1"/>
      <c r="U5662" s="1"/>
      <c r="V5662" s="1"/>
      <c r="W5662" s="1"/>
      <c r="X5662" s="1"/>
      <c r="Y5662" s="1"/>
      <c r="Z5662" s="1"/>
      <c r="AA5662" s="1"/>
      <c r="AB5662" s="1"/>
      <c r="AC5662" s="1"/>
      <c r="AD5662" s="1"/>
      <c r="AE5662" s="1"/>
      <c r="AF5662" s="1"/>
      <c r="AG5662" s="1"/>
      <c r="AH5662" s="1"/>
      <c r="AI5662" s="1"/>
      <c r="AJ5662" s="1"/>
      <c r="AK5662" s="1"/>
      <c r="AL5662" s="1"/>
      <c r="AM5662" s="1"/>
      <c r="AN5662" s="1"/>
      <c r="AO5662" s="1"/>
      <c r="AP5662" s="1"/>
      <c r="AQ5662" s="1"/>
      <c r="AR5662" s="1"/>
      <c r="AS5662" s="1"/>
      <c r="AT5662" s="1"/>
      <c r="AU5662" s="1"/>
      <c r="AV5662" s="1"/>
      <c r="AW5662" s="1"/>
      <c r="AX5662" s="1"/>
      <c r="AY5662" s="1"/>
      <c r="AZ5662" s="1"/>
      <c r="BA5662" s="1"/>
      <c r="BB5662" s="1"/>
      <c r="BC5662" s="1"/>
      <c r="BD5662" s="1"/>
      <c r="BE5662" s="1"/>
      <c r="BF5662" s="1"/>
      <c r="BG5662" s="1"/>
      <c r="BH5662" s="1"/>
    </row>
    <row r="5663" spans="4:60" x14ac:dyDescent="0.2">
      <c r="D5663" s="23"/>
      <c r="F5663" s="28"/>
      <c r="H5663" s="1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29"/>
      <c r="AU5663" s="29"/>
      <c r="AV5663" s="29"/>
      <c r="AW5663" s="29"/>
      <c r="AX5663" s="29"/>
      <c r="AY5663" s="29"/>
      <c r="AZ5663" s="29"/>
      <c r="BA5663" s="29"/>
      <c r="BB5663" s="29"/>
      <c r="BC5663" s="29"/>
      <c r="BD5663" s="29"/>
      <c r="BE5663" s="29"/>
      <c r="BF5663" s="29"/>
      <c r="BG5663" s="29"/>
      <c r="BH5663" s="29"/>
    </row>
    <row r="5664" spans="4:60" x14ac:dyDescent="0.2">
      <c r="D5664" s="23"/>
      <c r="F5664" s="28"/>
      <c r="H5664" s="30"/>
      <c r="I5664" s="30"/>
      <c r="J5664" s="30"/>
      <c r="K5664" s="30"/>
      <c r="L5664" s="30"/>
      <c r="M5664" s="30"/>
      <c r="N5664" s="30"/>
      <c r="O5664" s="30"/>
      <c r="P5664" s="30"/>
      <c r="Q5664" s="30"/>
      <c r="R5664" s="30"/>
      <c r="S5664" s="30"/>
      <c r="T5664" s="30"/>
      <c r="U5664" s="30"/>
      <c r="V5664" s="30"/>
      <c r="W5664" s="30"/>
      <c r="X5664" s="30"/>
      <c r="Y5664" s="30"/>
      <c r="Z5664" s="30"/>
      <c r="AA5664" s="30"/>
      <c r="AB5664" s="30"/>
      <c r="AC5664" s="30"/>
      <c r="AD5664" s="30"/>
      <c r="AE5664" s="30"/>
      <c r="AF5664" s="30"/>
      <c r="AG5664" s="30"/>
      <c r="AH5664" s="30"/>
      <c r="AI5664" s="30"/>
      <c r="AJ5664" s="30"/>
      <c r="AK5664" s="30"/>
      <c r="AL5664" s="30"/>
      <c r="AM5664" s="30"/>
      <c r="AN5664" s="30"/>
      <c r="AO5664" s="30"/>
      <c r="AP5664" s="30"/>
      <c r="AQ5664" s="30"/>
      <c r="AR5664" s="30"/>
      <c r="AS5664" s="30"/>
      <c r="AT5664" s="30"/>
      <c r="AU5664" s="30"/>
      <c r="AV5664" s="30"/>
      <c r="AW5664" s="30"/>
      <c r="AX5664" s="30"/>
      <c r="AY5664" s="30"/>
      <c r="AZ5664" s="30"/>
      <c r="BA5664" s="30"/>
      <c r="BB5664" s="30"/>
      <c r="BC5664" s="30"/>
      <c r="BD5664" s="30"/>
      <c r="BE5664" s="30"/>
      <c r="BF5664" s="30"/>
      <c r="BG5664" s="30"/>
      <c r="BH5664" s="30"/>
    </row>
    <row r="5665" spans="4:60" x14ac:dyDescent="0.2">
      <c r="D5665" s="23"/>
      <c r="F5665" s="28"/>
      <c r="H5665" s="1"/>
      <c r="Q5665" s="1"/>
      <c r="R5665" s="1"/>
      <c r="S5665" s="1"/>
      <c r="T5665" s="1"/>
      <c r="U5665" s="1"/>
      <c r="V5665" s="1"/>
      <c r="W5665" s="1"/>
      <c r="X5665" s="1"/>
      <c r="Y5665" s="1"/>
      <c r="Z5665" s="1"/>
      <c r="AA5665" s="1"/>
      <c r="AB5665" s="1"/>
      <c r="AC5665" s="1"/>
      <c r="AD5665" s="1"/>
      <c r="AE5665" s="1"/>
      <c r="AF5665" s="1"/>
      <c r="AG5665" s="1"/>
      <c r="AH5665" s="1"/>
      <c r="AI5665" s="1"/>
      <c r="AJ5665" s="1"/>
      <c r="AK5665" s="1"/>
      <c r="AL5665" s="1"/>
      <c r="AM5665" s="1"/>
      <c r="AN5665" s="1"/>
      <c r="AO5665" s="1"/>
      <c r="AP5665" s="1"/>
      <c r="AQ5665" s="1"/>
      <c r="AR5665" s="1"/>
      <c r="AS5665" s="1"/>
      <c r="AT5665" s="1"/>
      <c r="AU5665" s="1"/>
      <c r="AV5665" s="1"/>
      <c r="AW5665" s="1"/>
      <c r="AX5665" s="1"/>
      <c r="AY5665" s="1"/>
      <c r="AZ5665" s="1"/>
      <c r="BA5665" s="1"/>
      <c r="BB5665" s="1"/>
      <c r="BC5665" s="1"/>
      <c r="BD5665" s="1"/>
      <c r="BE5665" s="1"/>
      <c r="BF5665" s="1"/>
      <c r="BG5665" s="1"/>
      <c r="BH5665" s="1"/>
    </row>
    <row r="5666" spans="4:60" x14ac:dyDescent="0.2">
      <c r="D5666" s="23"/>
      <c r="F5666" s="1"/>
      <c r="H5666" s="1"/>
      <c r="Q5666" s="1"/>
      <c r="R5666" s="1"/>
      <c r="S5666" s="1"/>
      <c r="T5666" s="1"/>
      <c r="U5666" s="1"/>
      <c r="V5666" s="1"/>
      <c r="W5666" s="1"/>
      <c r="X5666" s="1"/>
      <c r="Y5666" s="1"/>
      <c r="Z5666" s="1"/>
      <c r="AA5666" s="1"/>
      <c r="AB5666" s="1"/>
      <c r="AC5666" s="1"/>
      <c r="AD5666" s="1"/>
      <c r="AE5666" s="1"/>
      <c r="AF5666" s="1"/>
      <c r="AG5666" s="1"/>
      <c r="AH5666" s="1"/>
      <c r="AI5666" s="1"/>
      <c r="AJ5666" s="1"/>
      <c r="AK5666" s="1"/>
      <c r="AL5666" s="1"/>
      <c r="AM5666" s="1"/>
      <c r="AN5666" s="1"/>
      <c r="AO5666" s="1"/>
      <c r="AP5666" s="1"/>
      <c r="AQ5666" s="1"/>
      <c r="AR5666" s="1"/>
      <c r="AS5666" s="1"/>
      <c r="AT5666" s="1"/>
      <c r="AU5666" s="1"/>
      <c r="AV5666" s="1"/>
      <c r="AW5666" s="1"/>
      <c r="AX5666" s="1"/>
      <c r="AY5666" s="1"/>
      <c r="AZ5666" s="1"/>
      <c r="BA5666" s="1"/>
      <c r="BB5666" s="1"/>
      <c r="BC5666" s="1"/>
      <c r="BD5666" s="1"/>
      <c r="BE5666" s="1"/>
      <c r="BF5666" s="1"/>
      <c r="BG5666" s="1"/>
      <c r="BH5666" s="1"/>
    </row>
    <row r="5667" spans="4:60" x14ac:dyDescent="0.2">
      <c r="D5667" s="23"/>
      <c r="F5667" s="1"/>
      <c r="H5667" s="1"/>
      <c r="I5667" s="26"/>
      <c r="J5667" s="26"/>
      <c r="K5667" s="26"/>
      <c r="L5667" s="26"/>
      <c r="M5667" s="26"/>
      <c r="N5667" s="26"/>
      <c r="O5667" s="26"/>
      <c r="P5667" s="26"/>
      <c r="Q5667" s="26"/>
      <c r="R5667" s="26"/>
      <c r="S5667" s="26"/>
      <c r="T5667" s="26"/>
      <c r="U5667" s="26"/>
      <c r="V5667" s="26"/>
      <c r="W5667" s="26"/>
      <c r="X5667" s="26"/>
      <c r="Y5667" s="26"/>
      <c r="Z5667" s="26"/>
      <c r="AA5667" s="26"/>
      <c r="AB5667" s="26"/>
      <c r="AC5667" s="26"/>
      <c r="AD5667" s="26"/>
      <c r="AE5667" s="26"/>
      <c r="AF5667" s="26"/>
      <c r="AG5667" s="26"/>
      <c r="AH5667" s="26"/>
      <c r="AI5667" s="26"/>
      <c r="AJ5667" s="26"/>
      <c r="AK5667" s="26"/>
      <c r="AL5667" s="26"/>
      <c r="AM5667" s="26"/>
      <c r="AN5667" s="26"/>
      <c r="AO5667" s="26"/>
      <c r="AP5667" s="26"/>
      <c r="AQ5667" s="26"/>
      <c r="AR5667" s="26"/>
      <c r="AS5667" s="26"/>
      <c r="AT5667" s="26"/>
      <c r="AU5667" s="26"/>
      <c r="AV5667" s="26"/>
      <c r="AW5667" s="26"/>
      <c r="AX5667" s="26"/>
      <c r="AY5667" s="26"/>
      <c r="AZ5667" s="26"/>
      <c r="BA5667" s="26"/>
      <c r="BB5667" s="26"/>
      <c r="BC5667" s="26"/>
      <c r="BD5667" s="26"/>
      <c r="BE5667" s="26"/>
      <c r="BF5667" s="26"/>
      <c r="BG5667" s="26"/>
      <c r="BH5667" s="26"/>
    </row>
    <row r="5668" spans="4:60" x14ac:dyDescent="0.2">
      <c r="D5668" s="23"/>
      <c r="F5668" s="28"/>
      <c r="H5668" s="1"/>
      <c r="Q5668" s="1"/>
      <c r="R5668" s="1"/>
      <c r="S5668" s="1"/>
      <c r="T5668" s="1"/>
      <c r="U5668" s="1"/>
      <c r="V5668" s="1"/>
      <c r="W5668" s="1"/>
      <c r="X5668" s="1"/>
      <c r="Y5668" s="1"/>
      <c r="Z5668" s="1"/>
      <c r="AA5668" s="1"/>
      <c r="AB5668" s="1"/>
      <c r="AC5668" s="1"/>
      <c r="AD5668" s="1"/>
      <c r="AE5668" s="1"/>
      <c r="AF5668" s="1"/>
      <c r="AG5668" s="1"/>
      <c r="AH5668" s="1"/>
      <c r="AI5668" s="1"/>
      <c r="AJ5668" s="1"/>
      <c r="AK5668" s="1"/>
      <c r="AL5668" s="1"/>
      <c r="AM5668" s="1"/>
      <c r="AN5668" s="1"/>
      <c r="AO5668" s="1"/>
      <c r="AP5668" s="1"/>
      <c r="AQ5668" s="1"/>
      <c r="AR5668" s="1"/>
      <c r="AS5668" s="1"/>
      <c r="AT5668" s="1"/>
      <c r="AU5668" s="1"/>
      <c r="AV5668" s="1"/>
      <c r="AW5668" s="1"/>
      <c r="AX5668" s="1"/>
      <c r="AY5668" s="1"/>
      <c r="AZ5668" s="1"/>
      <c r="BA5668" s="1"/>
      <c r="BB5668" s="1"/>
      <c r="BC5668" s="1"/>
      <c r="BD5668" s="1"/>
      <c r="BE5668" s="1"/>
      <c r="BF5668" s="1"/>
      <c r="BG5668" s="1"/>
      <c r="BH5668" s="1"/>
    </row>
    <row r="5669" spans="4:60" x14ac:dyDescent="0.2">
      <c r="D5669" s="23"/>
      <c r="F5669" s="28"/>
      <c r="H5669" s="1"/>
      <c r="I5669" s="29"/>
      <c r="J5669" s="29"/>
      <c r="K5669" s="29"/>
      <c r="L5669" s="29"/>
      <c r="M5669" s="29"/>
      <c r="N5669" s="29"/>
      <c r="O5669" s="29"/>
      <c r="P5669" s="29"/>
      <c r="Q5669" s="29"/>
      <c r="R5669" s="29"/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29"/>
      <c r="AU5669" s="29"/>
      <c r="AV5669" s="29"/>
      <c r="AW5669" s="29"/>
      <c r="AX5669" s="29"/>
      <c r="AY5669" s="29"/>
      <c r="AZ5669" s="29"/>
      <c r="BA5669" s="29"/>
      <c r="BB5669" s="29"/>
      <c r="BC5669" s="29"/>
      <c r="BD5669" s="29"/>
      <c r="BE5669" s="29"/>
      <c r="BF5669" s="29"/>
      <c r="BG5669" s="29"/>
      <c r="BH5669" s="29"/>
    </row>
    <row r="5670" spans="4:60" x14ac:dyDescent="0.2">
      <c r="D5670" s="23"/>
      <c r="F5670" s="28"/>
      <c r="H5670" s="30"/>
      <c r="I5670" s="30"/>
      <c r="J5670" s="30"/>
      <c r="K5670" s="30"/>
      <c r="L5670" s="30"/>
      <c r="M5670" s="30"/>
      <c r="N5670" s="30"/>
      <c r="O5670" s="30"/>
      <c r="P5670" s="30"/>
      <c r="Q5670" s="30"/>
      <c r="R5670" s="30"/>
      <c r="S5670" s="30"/>
      <c r="T5670" s="30"/>
      <c r="U5670" s="30"/>
      <c r="V5670" s="30"/>
      <c r="W5670" s="30"/>
      <c r="X5670" s="30"/>
      <c r="Y5670" s="30"/>
      <c r="Z5670" s="30"/>
      <c r="AA5670" s="30"/>
      <c r="AB5670" s="30"/>
      <c r="AC5670" s="30"/>
      <c r="AD5670" s="30"/>
      <c r="AE5670" s="30"/>
      <c r="AF5670" s="30"/>
      <c r="AG5670" s="30"/>
      <c r="AH5670" s="30"/>
      <c r="AI5670" s="30"/>
      <c r="AJ5670" s="30"/>
      <c r="AK5670" s="30"/>
      <c r="AL5670" s="30"/>
      <c r="AM5670" s="30"/>
      <c r="AN5670" s="30"/>
      <c r="AO5670" s="30"/>
      <c r="AP5670" s="30"/>
      <c r="AQ5670" s="30"/>
      <c r="AR5670" s="30"/>
      <c r="AS5670" s="30"/>
      <c r="AT5670" s="30"/>
      <c r="AU5670" s="30"/>
      <c r="AV5670" s="30"/>
      <c r="AW5670" s="30"/>
      <c r="AX5670" s="30"/>
      <c r="AY5670" s="30"/>
      <c r="AZ5670" s="30"/>
      <c r="BA5670" s="30"/>
      <c r="BB5670" s="30"/>
      <c r="BC5670" s="30"/>
      <c r="BD5670" s="30"/>
      <c r="BE5670" s="30"/>
      <c r="BF5670" s="30"/>
      <c r="BG5670" s="30"/>
      <c r="BH5670" s="30"/>
    </row>
    <row r="5671" spans="4:60" x14ac:dyDescent="0.2">
      <c r="D5671" s="23"/>
      <c r="F5671" s="28"/>
      <c r="H5671" s="1"/>
      <c r="Q5671" s="1"/>
      <c r="R5671" s="1"/>
      <c r="S5671" s="1"/>
      <c r="T5671" s="1"/>
      <c r="U5671" s="1"/>
      <c r="V5671" s="1"/>
      <c r="W5671" s="1"/>
      <c r="X5671" s="1"/>
      <c r="Y5671" s="1"/>
      <c r="Z5671" s="1"/>
      <c r="AA5671" s="1"/>
      <c r="AB5671" s="1"/>
      <c r="AC5671" s="1"/>
      <c r="AD5671" s="1"/>
      <c r="AE5671" s="1"/>
      <c r="AF5671" s="1"/>
      <c r="AG5671" s="1"/>
      <c r="AH5671" s="1"/>
      <c r="AI5671" s="1"/>
      <c r="AJ5671" s="1"/>
      <c r="AK5671" s="1"/>
      <c r="AL5671" s="1"/>
      <c r="AM5671" s="1"/>
      <c r="AN5671" s="1"/>
      <c r="AO5671" s="1"/>
      <c r="AP5671" s="1"/>
      <c r="AQ5671" s="1"/>
      <c r="AR5671" s="1"/>
      <c r="AS5671" s="1"/>
      <c r="AT5671" s="1"/>
      <c r="AU5671" s="1"/>
      <c r="AV5671" s="1"/>
      <c r="AW5671" s="1"/>
      <c r="AX5671" s="1"/>
      <c r="AY5671" s="1"/>
      <c r="AZ5671" s="1"/>
      <c r="BA5671" s="1"/>
      <c r="BB5671" s="1"/>
      <c r="BC5671" s="1"/>
      <c r="BD5671" s="1"/>
      <c r="BE5671" s="1"/>
      <c r="BF5671" s="1"/>
      <c r="BG5671" s="1"/>
      <c r="BH5671" s="1"/>
    </row>
    <row r="5672" spans="4:60" x14ac:dyDescent="0.2">
      <c r="D5672" s="23"/>
      <c r="F5672" s="1"/>
      <c r="H5672" s="1"/>
      <c r="Q5672" s="1"/>
      <c r="R5672" s="1"/>
      <c r="S5672" s="1"/>
      <c r="T5672" s="1"/>
      <c r="U5672" s="1"/>
      <c r="V5672" s="1"/>
      <c r="W5672" s="1"/>
      <c r="X5672" s="1"/>
      <c r="Y5672" s="1"/>
      <c r="Z5672" s="1"/>
      <c r="AA5672" s="1"/>
      <c r="AB5672" s="1"/>
      <c r="AC5672" s="1"/>
      <c r="AD5672" s="1"/>
      <c r="AE5672" s="1"/>
      <c r="AF5672" s="1"/>
      <c r="AG5672" s="1"/>
      <c r="AH5672" s="1"/>
      <c r="AI5672" s="1"/>
      <c r="AJ5672" s="1"/>
      <c r="AK5672" s="1"/>
      <c r="AL5672" s="1"/>
      <c r="AM5672" s="1"/>
      <c r="AN5672" s="1"/>
      <c r="AO5672" s="1"/>
      <c r="AP5672" s="1"/>
      <c r="AQ5672" s="1"/>
      <c r="AR5672" s="1"/>
      <c r="AS5672" s="1"/>
      <c r="AT5672" s="1"/>
      <c r="AU5672" s="1"/>
      <c r="AV5672" s="1"/>
      <c r="AW5672" s="1"/>
      <c r="AX5672" s="1"/>
      <c r="AY5672" s="1"/>
      <c r="AZ5672" s="1"/>
      <c r="BA5672" s="1"/>
      <c r="BB5672" s="1"/>
      <c r="BC5672" s="1"/>
      <c r="BD5672" s="1"/>
      <c r="BE5672" s="1"/>
      <c r="BF5672" s="1"/>
      <c r="BG5672" s="1"/>
      <c r="BH5672" s="1"/>
    </row>
    <row r="5673" spans="4:60" x14ac:dyDescent="0.2">
      <c r="D5673" s="23"/>
      <c r="F5673" s="1"/>
      <c r="H5673" s="1"/>
      <c r="I5673" s="26"/>
      <c r="J5673" s="26"/>
      <c r="K5673" s="26"/>
      <c r="L5673" s="26"/>
      <c r="M5673" s="26"/>
      <c r="N5673" s="26"/>
      <c r="O5673" s="26"/>
      <c r="P5673" s="26"/>
      <c r="Q5673" s="26"/>
      <c r="R5673" s="26"/>
      <c r="S5673" s="26"/>
      <c r="T5673" s="26"/>
      <c r="U5673" s="26"/>
      <c r="V5673" s="26"/>
      <c r="W5673" s="26"/>
      <c r="X5673" s="26"/>
      <c r="Y5673" s="26"/>
      <c r="Z5673" s="26"/>
      <c r="AA5673" s="26"/>
      <c r="AB5673" s="26"/>
      <c r="AC5673" s="26"/>
      <c r="AD5673" s="26"/>
      <c r="AE5673" s="26"/>
      <c r="AF5673" s="26"/>
      <c r="AG5673" s="26"/>
      <c r="AH5673" s="26"/>
      <c r="AI5673" s="26"/>
      <c r="AJ5673" s="26"/>
      <c r="AK5673" s="26"/>
      <c r="AL5673" s="26"/>
      <c r="AM5673" s="26"/>
      <c r="AN5673" s="26"/>
      <c r="AO5673" s="26"/>
      <c r="AP5673" s="26"/>
      <c r="AQ5673" s="26"/>
      <c r="AR5673" s="26"/>
      <c r="AS5673" s="26"/>
      <c r="AT5673" s="26"/>
      <c r="AU5673" s="26"/>
      <c r="AV5673" s="26"/>
      <c r="AW5673" s="26"/>
      <c r="AX5673" s="26"/>
      <c r="AY5673" s="26"/>
      <c r="AZ5673" s="26"/>
      <c r="BA5673" s="26"/>
      <c r="BB5673" s="26"/>
      <c r="BC5673" s="26"/>
      <c r="BD5673" s="26"/>
      <c r="BE5673" s="26"/>
      <c r="BF5673" s="26"/>
      <c r="BG5673" s="26"/>
      <c r="BH5673" s="26"/>
    </row>
    <row r="5674" spans="4:60" x14ac:dyDescent="0.2">
      <c r="D5674" s="23"/>
      <c r="F5674" s="28"/>
      <c r="H5674" s="1"/>
      <c r="Q5674" s="1"/>
      <c r="R5674" s="1"/>
      <c r="S5674" s="1"/>
      <c r="T5674" s="1"/>
      <c r="U5674" s="1"/>
      <c r="V5674" s="1"/>
      <c r="W5674" s="1"/>
      <c r="X5674" s="1"/>
      <c r="Y5674" s="1"/>
      <c r="Z5674" s="1"/>
      <c r="AA5674" s="1"/>
      <c r="AB5674" s="1"/>
      <c r="AC5674" s="1"/>
      <c r="AD5674" s="1"/>
      <c r="AE5674" s="1"/>
      <c r="AF5674" s="1"/>
      <c r="AG5674" s="1"/>
      <c r="AH5674" s="1"/>
      <c r="AI5674" s="1"/>
      <c r="AJ5674" s="1"/>
      <c r="AK5674" s="1"/>
      <c r="AL5674" s="1"/>
      <c r="AM5674" s="1"/>
      <c r="AN5674" s="1"/>
      <c r="AO5674" s="1"/>
      <c r="AP5674" s="1"/>
      <c r="AQ5674" s="1"/>
      <c r="AR5674" s="1"/>
      <c r="AS5674" s="1"/>
      <c r="AT5674" s="1"/>
      <c r="AU5674" s="1"/>
      <c r="AV5674" s="1"/>
      <c r="AW5674" s="1"/>
      <c r="AX5674" s="1"/>
      <c r="AY5674" s="1"/>
      <c r="AZ5674" s="1"/>
      <c r="BA5674" s="1"/>
      <c r="BB5674" s="1"/>
      <c r="BC5674" s="1"/>
      <c r="BD5674" s="1"/>
      <c r="BE5674" s="1"/>
      <c r="BF5674" s="1"/>
      <c r="BG5674" s="1"/>
      <c r="BH5674" s="1"/>
    </row>
    <row r="5675" spans="4:60" x14ac:dyDescent="0.2">
      <c r="D5675" s="23"/>
      <c r="F5675" s="28"/>
      <c r="H5675" s="1"/>
      <c r="I5675" s="29"/>
      <c r="J5675" s="29"/>
      <c r="K5675" s="29"/>
      <c r="L5675" s="29"/>
      <c r="M5675" s="29"/>
      <c r="N5675" s="29"/>
      <c r="O5675" s="29"/>
      <c r="P5675" s="29"/>
      <c r="Q5675" s="29"/>
      <c r="R5675" s="29"/>
      <c r="S5675" s="29"/>
      <c r="T5675" s="29"/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29"/>
      <c r="AQ5675" s="29"/>
      <c r="AR5675" s="29"/>
      <c r="AS5675" s="29"/>
      <c r="AT5675" s="29"/>
      <c r="AU5675" s="29"/>
      <c r="AV5675" s="29"/>
      <c r="AW5675" s="29"/>
      <c r="AX5675" s="29"/>
      <c r="AY5675" s="29"/>
      <c r="AZ5675" s="29"/>
      <c r="BA5675" s="29"/>
      <c r="BB5675" s="29"/>
      <c r="BC5675" s="29"/>
      <c r="BD5675" s="29"/>
      <c r="BE5675" s="29"/>
      <c r="BF5675" s="29"/>
      <c r="BG5675" s="29"/>
      <c r="BH5675" s="29"/>
    </row>
    <row r="5676" spans="4:60" x14ac:dyDescent="0.2">
      <c r="D5676" s="23"/>
      <c r="F5676" s="28"/>
      <c r="H5676" s="30"/>
      <c r="I5676" s="30"/>
      <c r="J5676" s="30"/>
      <c r="K5676" s="30"/>
      <c r="L5676" s="30"/>
      <c r="M5676" s="30"/>
      <c r="N5676" s="30"/>
      <c r="O5676" s="30"/>
      <c r="P5676" s="30"/>
      <c r="Q5676" s="30"/>
      <c r="R5676" s="30"/>
      <c r="S5676" s="30"/>
      <c r="T5676" s="30"/>
      <c r="U5676" s="30"/>
      <c r="V5676" s="30"/>
      <c r="W5676" s="30"/>
      <c r="X5676" s="30"/>
      <c r="Y5676" s="30"/>
      <c r="Z5676" s="30"/>
      <c r="AA5676" s="30"/>
      <c r="AB5676" s="30"/>
      <c r="AC5676" s="30"/>
      <c r="AD5676" s="30"/>
      <c r="AE5676" s="30"/>
      <c r="AF5676" s="30"/>
      <c r="AG5676" s="30"/>
      <c r="AH5676" s="30"/>
      <c r="AI5676" s="30"/>
      <c r="AJ5676" s="30"/>
      <c r="AK5676" s="30"/>
      <c r="AL5676" s="30"/>
      <c r="AM5676" s="30"/>
      <c r="AN5676" s="30"/>
      <c r="AO5676" s="30"/>
      <c r="AP5676" s="30"/>
      <c r="AQ5676" s="30"/>
      <c r="AR5676" s="30"/>
      <c r="AS5676" s="30"/>
      <c r="AT5676" s="30"/>
      <c r="AU5676" s="30"/>
      <c r="AV5676" s="30"/>
      <c r="AW5676" s="30"/>
      <c r="AX5676" s="30"/>
      <c r="AY5676" s="30"/>
      <c r="AZ5676" s="30"/>
      <c r="BA5676" s="30"/>
      <c r="BB5676" s="30"/>
      <c r="BC5676" s="30"/>
      <c r="BD5676" s="30"/>
      <c r="BE5676" s="30"/>
      <c r="BF5676" s="30"/>
      <c r="BG5676" s="30"/>
      <c r="BH5676" s="30"/>
    </row>
    <row r="5677" spans="4:60" x14ac:dyDescent="0.2">
      <c r="D5677" s="23"/>
      <c r="F5677" s="28"/>
      <c r="H5677" s="1"/>
      <c r="Q5677" s="1"/>
      <c r="R5677" s="1"/>
      <c r="S5677" s="1"/>
      <c r="T5677" s="1"/>
      <c r="U5677" s="1"/>
      <c r="V5677" s="1"/>
      <c r="W5677" s="1"/>
      <c r="X5677" s="1"/>
      <c r="Y5677" s="1"/>
      <c r="Z5677" s="1"/>
      <c r="AA5677" s="1"/>
      <c r="AB5677" s="1"/>
      <c r="AC5677" s="1"/>
      <c r="AD5677" s="1"/>
      <c r="AE5677" s="1"/>
      <c r="AF5677" s="1"/>
      <c r="AG5677" s="1"/>
      <c r="AH5677" s="1"/>
      <c r="AI5677" s="1"/>
      <c r="AJ5677" s="1"/>
      <c r="AK5677" s="1"/>
      <c r="AL5677" s="1"/>
      <c r="AM5677" s="1"/>
      <c r="AN5677" s="1"/>
      <c r="AO5677" s="1"/>
      <c r="AP5677" s="1"/>
      <c r="AQ5677" s="1"/>
      <c r="AR5677" s="1"/>
      <c r="AS5677" s="1"/>
      <c r="AT5677" s="1"/>
      <c r="AU5677" s="1"/>
      <c r="AV5677" s="1"/>
      <c r="AW5677" s="1"/>
      <c r="AX5677" s="1"/>
      <c r="AY5677" s="1"/>
      <c r="AZ5677" s="1"/>
      <c r="BA5677" s="1"/>
      <c r="BB5677" s="1"/>
      <c r="BC5677" s="1"/>
      <c r="BD5677" s="1"/>
      <c r="BE5677" s="1"/>
      <c r="BF5677" s="1"/>
      <c r="BG5677" s="1"/>
      <c r="BH5677" s="1"/>
    </row>
    <row r="5678" spans="4:60" x14ac:dyDescent="0.2">
      <c r="D5678" s="23"/>
      <c r="F5678" s="1"/>
      <c r="H5678" s="1"/>
      <c r="Q5678" s="1"/>
      <c r="R5678" s="1"/>
      <c r="S5678" s="1"/>
      <c r="T5678" s="1"/>
      <c r="U5678" s="1"/>
      <c r="V5678" s="1"/>
      <c r="W5678" s="1"/>
      <c r="X5678" s="1"/>
      <c r="Y5678" s="1"/>
      <c r="Z5678" s="1"/>
      <c r="AA5678" s="1"/>
      <c r="AB5678" s="1"/>
      <c r="AC5678" s="1"/>
      <c r="AD5678" s="1"/>
      <c r="AE5678" s="1"/>
      <c r="AF5678" s="1"/>
      <c r="AG5678" s="1"/>
      <c r="AH5678" s="1"/>
      <c r="AI5678" s="1"/>
      <c r="AJ5678" s="1"/>
      <c r="AK5678" s="1"/>
      <c r="AL5678" s="1"/>
      <c r="AM5678" s="1"/>
      <c r="AN5678" s="1"/>
      <c r="AO5678" s="1"/>
      <c r="AP5678" s="1"/>
      <c r="AQ5678" s="1"/>
      <c r="AR5678" s="1"/>
      <c r="AS5678" s="1"/>
      <c r="AT5678" s="1"/>
      <c r="AU5678" s="1"/>
      <c r="AV5678" s="1"/>
      <c r="AW5678" s="1"/>
      <c r="AX5678" s="1"/>
      <c r="AY5678" s="1"/>
      <c r="AZ5678" s="1"/>
      <c r="BA5678" s="1"/>
      <c r="BB5678" s="1"/>
      <c r="BC5678" s="1"/>
      <c r="BD5678" s="1"/>
      <c r="BE5678" s="1"/>
      <c r="BF5678" s="1"/>
      <c r="BG5678" s="1"/>
      <c r="BH5678" s="1"/>
    </row>
    <row r="5679" spans="4:60" x14ac:dyDescent="0.2">
      <c r="D5679" s="23"/>
      <c r="F5679" s="1"/>
      <c r="H5679" s="1"/>
      <c r="I5679" s="26"/>
      <c r="J5679" s="26"/>
      <c r="K5679" s="26"/>
      <c r="L5679" s="26"/>
      <c r="M5679" s="26"/>
      <c r="N5679" s="26"/>
      <c r="O5679" s="26"/>
      <c r="P5679" s="26"/>
      <c r="Q5679" s="26"/>
      <c r="R5679" s="26"/>
      <c r="S5679" s="26"/>
      <c r="T5679" s="26"/>
      <c r="U5679" s="26"/>
      <c r="V5679" s="26"/>
      <c r="W5679" s="26"/>
      <c r="X5679" s="26"/>
      <c r="Y5679" s="26"/>
      <c r="Z5679" s="26"/>
      <c r="AA5679" s="26"/>
      <c r="AB5679" s="26"/>
      <c r="AC5679" s="26"/>
      <c r="AD5679" s="26"/>
      <c r="AE5679" s="26"/>
      <c r="AF5679" s="26"/>
      <c r="AG5679" s="26"/>
      <c r="AH5679" s="26"/>
      <c r="AI5679" s="26"/>
      <c r="AJ5679" s="26"/>
      <c r="AK5679" s="26"/>
      <c r="AL5679" s="26"/>
      <c r="AM5679" s="26"/>
      <c r="AN5679" s="26"/>
      <c r="AO5679" s="26"/>
      <c r="AP5679" s="26"/>
      <c r="AQ5679" s="26"/>
      <c r="AR5679" s="26"/>
      <c r="AS5679" s="26"/>
      <c r="AT5679" s="26"/>
      <c r="AU5679" s="26"/>
      <c r="AV5679" s="26"/>
      <c r="AW5679" s="26"/>
      <c r="AX5679" s="26"/>
      <c r="AY5679" s="26"/>
      <c r="AZ5679" s="26"/>
      <c r="BA5679" s="26"/>
      <c r="BB5679" s="26"/>
      <c r="BC5679" s="26"/>
      <c r="BD5679" s="26"/>
      <c r="BE5679" s="26"/>
      <c r="BF5679" s="26"/>
      <c r="BG5679" s="26"/>
      <c r="BH5679" s="26"/>
    </row>
    <row r="5680" spans="4:60" x14ac:dyDescent="0.2">
      <c r="D5680" s="23"/>
      <c r="F5680" s="28"/>
      <c r="H5680" s="1"/>
      <c r="Q5680" s="1"/>
      <c r="R5680" s="1"/>
      <c r="S5680" s="1"/>
      <c r="T5680" s="1"/>
      <c r="U5680" s="1"/>
      <c r="V5680" s="1"/>
      <c r="W5680" s="1"/>
      <c r="X5680" s="1"/>
      <c r="Y5680" s="1"/>
      <c r="Z5680" s="1"/>
      <c r="AA5680" s="1"/>
      <c r="AB5680" s="1"/>
      <c r="AC5680" s="1"/>
      <c r="AD5680" s="1"/>
      <c r="AE5680" s="1"/>
      <c r="AF5680" s="1"/>
      <c r="AG5680" s="1"/>
      <c r="AH5680" s="1"/>
      <c r="AI5680" s="1"/>
      <c r="AJ5680" s="1"/>
      <c r="AK5680" s="1"/>
      <c r="AL5680" s="1"/>
      <c r="AM5680" s="1"/>
      <c r="AN5680" s="1"/>
      <c r="AO5680" s="1"/>
      <c r="AP5680" s="1"/>
      <c r="AQ5680" s="1"/>
      <c r="AR5680" s="1"/>
      <c r="AS5680" s="1"/>
      <c r="AT5680" s="1"/>
      <c r="AU5680" s="1"/>
      <c r="AV5680" s="1"/>
      <c r="AW5680" s="1"/>
      <c r="AX5680" s="1"/>
      <c r="AY5680" s="1"/>
      <c r="AZ5680" s="1"/>
      <c r="BA5680" s="1"/>
      <c r="BB5680" s="1"/>
      <c r="BC5680" s="1"/>
      <c r="BD5680" s="1"/>
      <c r="BE5680" s="1"/>
      <c r="BF5680" s="1"/>
      <c r="BG5680" s="1"/>
      <c r="BH5680" s="1"/>
    </row>
    <row r="5681" spans="4:60" x14ac:dyDescent="0.2">
      <c r="D5681" s="23"/>
      <c r="F5681" s="28"/>
      <c r="H5681" s="1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29"/>
      <c r="AT5681" s="29"/>
      <c r="AU5681" s="29"/>
      <c r="AV5681" s="29"/>
      <c r="AW5681" s="29"/>
      <c r="AX5681" s="29"/>
      <c r="AY5681" s="29"/>
      <c r="AZ5681" s="29"/>
      <c r="BA5681" s="29"/>
      <c r="BB5681" s="29"/>
      <c r="BC5681" s="29"/>
      <c r="BD5681" s="29"/>
      <c r="BE5681" s="29"/>
      <c r="BF5681" s="29"/>
      <c r="BG5681" s="29"/>
      <c r="BH5681" s="29"/>
    </row>
    <row r="5682" spans="4:60" x14ac:dyDescent="0.2">
      <c r="D5682" s="23"/>
      <c r="F5682" s="28"/>
      <c r="H5682" s="30"/>
      <c r="I5682" s="30"/>
      <c r="J5682" s="30"/>
      <c r="K5682" s="30"/>
      <c r="L5682" s="30"/>
      <c r="M5682" s="30"/>
      <c r="N5682" s="30"/>
      <c r="O5682" s="30"/>
      <c r="P5682" s="30"/>
      <c r="Q5682" s="30"/>
      <c r="R5682" s="30"/>
      <c r="S5682" s="30"/>
      <c r="T5682" s="30"/>
      <c r="U5682" s="30"/>
      <c r="V5682" s="30"/>
      <c r="W5682" s="30"/>
      <c r="X5682" s="30"/>
      <c r="Y5682" s="30"/>
      <c r="Z5682" s="30"/>
      <c r="AA5682" s="30"/>
      <c r="AB5682" s="30"/>
      <c r="AC5682" s="30"/>
      <c r="AD5682" s="30"/>
      <c r="AE5682" s="30"/>
      <c r="AF5682" s="30"/>
      <c r="AG5682" s="30"/>
      <c r="AH5682" s="30"/>
      <c r="AI5682" s="30"/>
      <c r="AJ5682" s="30"/>
      <c r="AK5682" s="30"/>
      <c r="AL5682" s="30"/>
      <c r="AM5682" s="30"/>
      <c r="AN5682" s="30"/>
      <c r="AO5682" s="30"/>
      <c r="AP5682" s="30"/>
      <c r="AQ5682" s="30"/>
      <c r="AR5682" s="30"/>
      <c r="AS5682" s="30"/>
      <c r="AT5682" s="30"/>
      <c r="AU5682" s="30"/>
      <c r="AV5682" s="30"/>
      <c r="AW5682" s="30"/>
      <c r="AX5682" s="30"/>
      <c r="AY5682" s="30"/>
      <c r="AZ5682" s="30"/>
      <c r="BA5682" s="30"/>
      <c r="BB5682" s="30"/>
      <c r="BC5682" s="30"/>
      <c r="BD5682" s="30"/>
      <c r="BE5682" s="30"/>
      <c r="BF5682" s="30"/>
      <c r="BG5682" s="30"/>
      <c r="BH5682" s="30"/>
    </row>
    <row r="5683" spans="4:60" x14ac:dyDescent="0.2">
      <c r="D5683" s="23"/>
      <c r="F5683" s="28"/>
      <c r="H5683" s="1"/>
      <c r="Q5683" s="1"/>
      <c r="R5683" s="1"/>
      <c r="S5683" s="1"/>
      <c r="T5683" s="1"/>
      <c r="U5683" s="1"/>
      <c r="V5683" s="1"/>
      <c r="W5683" s="1"/>
      <c r="X5683" s="1"/>
      <c r="Y5683" s="1"/>
      <c r="Z5683" s="1"/>
      <c r="AA5683" s="1"/>
      <c r="AB5683" s="1"/>
      <c r="AC5683" s="1"/>
      <c r="AD5683" s="1"/>
      <c r="AE5683" s="1"/>
      <c r="AF5683" s="1"/>
      <c r="AG5683" s="1"/>
      <c r="AH5683" s="1"/>
      <c r="AI5683" s="1"/>
      <c r="AJ5683" s="1"/>
      <c r="AK5683" s="1"/>
      <c r="AL5683" s="1"/>
      <c r="AM5683" s="1"/>
      <c r="AN5683" s="1"/>
      <c r="AO5683" s="1"/>
      <c r="AP5683" s="1"/>
      <c r="AQ5683" s="1"/>
      <c r="AR5683" s="1"/>
      <c r="AS5683" s="1"/>
      <c r="AT5683" s="1"/>
      <c r="AU5683" s="1"/>
      <c r="AV5683" s="1"/>
      <c r="AW5683" s="1"/>
      <c r="AX5683" s="1"/>
      <c r="AY5683" s="1"/>
      <c r="AZ5683" s="1"/>
      <c r="BA5683" s="1"/>
      <c r="BB5683" s="1"/>
      <c r="BC5683" s="1"/>
      <c r="BD5683" s="1"/>
      <c r="BE5683" s="1"/>
      <c r="BF5683" s="1"/>
      <c r="BG5683" s="1"/>
      <c r="BH5683" s="1"/>
    </row>
    <row r="5684" spans="4:60" x14ac:dyDescent="0.2">
      <c r="D5684" s="23"/>
      <c r="F5684" s="1"/>
      <c r="H5684" s="1"/>
      <c r="Q5684" s="1"/>
      <c r="R5684" s="1"/>
      <c r="S5684" s="1"/>
      <c r="T5684" s="1"/>
      <c r="U5684" s="1"/>
      <c r="V5684" s="1"/>
      <c r="W5684" s="1"/>
      <c r="X5684" s="1"/>
      <c r="Y5684" s="1"/>
      <c r="Z5684" s="1"/>
      <c r="AA5684" s="1"/>
      <c r="AB5684" s="1"/>
      <c r="AC5684" s="1"/>
      <c r="AD5684" s="1"/>
      <c r="AE5684" s="1"/>
      <c r="AF5684" s="1"/>
      <c r="AG5684" s="1"/>
      <c r="AH5684" s="1"/>
      <c r="AI5684" s="1"/>
      <c r="AJ5684" s="1"/>
      <c r="AK5684" s="1"/>
      <c r="AL5684" s="1"/>
      <c r="AM5684" s="1"/>
      <c r="AN5684" s="1"/>
      <c r="AO5684" s="1"/>
      <c r="AP5684" s="1"/>
      <c r="AQ5684" s="1"/>
      <c r="AR5684" s="1"/>
      <c r="AS5684" s="1"/>
      <c r="AT5684" s="1"/>
      <c r="AU5684" s="1"/>
      <c r="AV5684" s="1"/>
      <c r="AW5684" s="1"/>
      <c r="AX5684" s="1"/>
      <c r="AY5684" s="1"/>
      <c r="AZ5684" s="1"/>
      <c r="BA5684" s="1"/>
      <c r="BB5684" s="1"/>
      <c r="BC5684" s="1"/>
      <c r="BD5684" s="1"/>
      <c r="BE5684" s="1"/>
      <c r="BF5684" s="1"/>
      <c r="BG5684" s="1"/>
      <c r="BH5684" s="1"/>
    </row>
    <row r="5685" spans="4:60" x14ac:dyDescent="0.2">
      <c r="D5685" s="23"/>
      <c r="F5685" s="1"/>
      <c r="H5685" s="1"/>
      <c r="I5685" s="26"/>
      <c r="J5685" s="26"/>
      <c r="K5685" s="26"/>
      <c r="L5685" s="26"/>
      <c r="M5685" s="26"/>
      <c r="N5685" s="26"/>
      <c r="O5685" s="26"/>
      <c r="P5685" s="26"/>
      <c r="Q5685" s="26"/>
      <c r="R5685" s="26"/>
      <c r="S5685" s="26"/>
      <c r="T5685" s="26"/>
      <c r="U5685" s="26"/>
      <c r="V5685" s="26"/>
      <c r="W5685" s="26"/>
      <c r="X5685" s="26"/>
      <c r="Y5685" s="26"/>
      <c r="Z5685" s="26"/>
      <c r="AA5685" s="26"/>
      <c r="AB5685" s="26"/>
      <c r="AC5685" s="26"/>
      <c r="AD5685" s="26"/>
      <c r="AE5685" s="26"/>
      <c r="AF5685" s="26"/>
      <c r="AG5685" s="26"/>
      <c r="AH5685" s="26"/>
      <c r="AI5685" s="26"/>
      <c r="AJ5685" s="26"/>
      <c r="AK5685" s="26"/>
      <c r="AL5685" s="26"/>
      <c r="AM5685" s="26"/>
      <c r="AN5685" s="26"/>
      <c r="AO5685" s="26"/>
      <c r="AP5685" s="26"/>
      <c r="AQ5685" s="26"/>
      <c r="AR5685" s="26"/>
      <c r="AS5685" s="26"/>
      <c r="AT5685" s="26"/>
      <c r="AU5685" s="26"/>
      <c r="AV5685" s="26"/>
      <c r="AW5685" s="26"/>
      <c r="AX5685" s="26"/>
      <c r="AY5685" s="26"/>
      <c r="AZ5685" s="26"/>
      <c r="BA5685" s="26"/>
      <c r="BB5685" s="26"/>
      <c r="BC5685" s="26"/>
      <c r="BD5685" s="26"/>
      <c r="BE5685" s="26"/>
      <c r="BF5685" s="26"/>
      <c r="BG5685" s="26"/>
      <c r="BH5685" s="26"/>
    </row>
    <row r="5686" spans="4:60" x14ac:dyDescent="0.2">
      <c r="D5686" s="23"/>
      <c r="F5686" s="28"/>
      <c r="H5686" s="1"/>
      <c r="Q5686" s="1"/>
      <c r="R5686" s="1"/>
      <c r="S5686" s="1"/>
      <c r="T5686" s="1"/>
      <c r="U5686" s="1"/>
      <c r="V5686" s="1"/>
      <c r="W5686" s="1"/>
      <c r="X5686" s="1"/>
      <c r="Y5686" s="1"/>
      <c r="Z5686" s="1"/>
      <c r="AA5686" s="1"/>
      <c r="AB5686" s="1"/>
      <c r="AC5686" s="1"/>
      <c r="AD5686" s="1"/>
      <c r="AE5686" s="1"/>
      <c r="AF5686" s="1"/>
      <c r="AG5686" s="1"/>
      <c r="AH5686" s="1"/>
      <c r="AI5686" s="1"/>
      <c r="AJ5686" s="1"/>
      <c r="AK5686" s="1"/>
      <c r="AL5686" s="1"/>
      <c r="AM5686" s="1"/>
      <c r="AN5686" s="1"/>
      <c r="AO5686" s="1"/>
      <c r="AP5686" s="1"/>
      <c r="AQ5686" s="1"/>
      <c r="AR5686" s="1"/>
      <c r="AS5686" s="1"/>
      <c r="AT5686" s="1"/>
      <c r="AU5686" s="1"/>
      <c r="AV5686" s="1"/>
      <c r="AW5686" s="1"/>
      <c r="AX5686" s="1"/>
      <c r="AY5686" s="1"/>
      <c r="AZ5686" s="1"/>
      <c r="BA5686" s="1"/>
      <c r="BB5686" s="1"/>
      <c r="BC5686" s="1"/>
      <c r="BD5686" s="1"/>
      <c r="BE5686" s="1"/>
      <c r="BF5686" s="1"/>
      <c r="BG5686" s="1"/>
      <c r="BH5686" s="1"/>
    </row>
    <row r="5687" spans="4:60" x14ac:dyDescent="0.2">
      <c r="D5687" s="23"/>
      <c r="F5687" s="28"/>
      <c r="H5687" s="1"/>
      <c r="I5687" s="29"/>
      <c r="J5687" s="29"/>
      <c r="K5687" s="29"/>
      <c r="L5687" s="29"/>
      <c r="M5687" s="29"/>
      <c r="N5687" s="29"/>
      <c r="O5687" s="29"/>
      <c r="P5687" s="29"/>
      <c r="Q5687" s="29"/>
      <c r="R5687" s="29"/>
      <c r="S5687" s="29"/>
      <c r="T5687" s="29"/>
      <c r="U5687" s="29"/>
      <c r="V5687" s="29"/>
      <c r="W5687" s="29"/>
      <c r="X5687" s="29"/>
      <c r="Y5687" s="29"/>
      <c r="Z5687" s="29"/>
      <c r="AA5687" s="29"/>
      <c r="AB5687" s="29"/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29"/>
      <c r="AS5687" s="29"/>
      <c r="AT5687" s="29"/>
      <c r="AU5687" s="29"/>
      <c r="AV5687" s="29"/>
      <c r="AW5687" s="29"/>
      <c r="AX5687" s="29"/>
      <c r="AY5687" s="29"/>
      <c r="AZ5687" s="29"/>
      <c r="BA5687" s="29"/>
      <c r="BB5687" s="29"/>
      <c r="BC5687" s="29"/>
      <c r="BD5687" s="29"/>
      <c r="BE5687" s="29"/>
      <c r="BF5687" s="29"/>
      <c r="BG5687" s="29"/>
      <c r="BH5687" s="29"/>
    </row>
    <row r="5688" spans="4:60" x14ac:dyDescent="0.2">
      <c r="D5688" s="23"/>
      <c r="F5688" s="28"/>
      <c r="H5688" s="30"/>
      <c r="I5688" s="30"/>
      <c r="J5688" s="30"/>
      <c r="K5688" s="30"/>
      <c r="L5688" s="30"/>
      <c r="M5688" s="30"/>
      <c r="N5688" s="30"/>
      <c r="O5688" s="30"/>
      <c r="P5688" s="30"/>
      <c r="Q5688" s="30"/>
      <c r="R5688" s="30"/>
      <c r="S5688" s="30"/>
      <c r="T5688" s="30"/>
      <c r="U5688" s="30"/>
      <c r="V5688" s="30"/>
      <c r="W5688" s="30"/>
      <c r="X5688" s="30"/>
      <c r="Y5688" s="30"/>
      <c r="Z5688" s="30"/>
      <c r="AA5688" s="30"/>
      <c r="AB5688" s="30"/>
      <c r="AC5688" s="30"/>
      <c r="AD5688" s="30"/>
      <c r="AE5688" s="30"/>
      <c r="AF5688" s="30"/>
      <c r="AG5688" s="30"/>
      <c r="AH5688" s="30"/>
      <c r="AI5688" s="30"/>
      <c r="AJ5688" s="30"/>
      <c r="AK5688" s="30"/>
      <c r="AL5688" s="30"/>
      <c r="AM5688" s="30"/>
      <c r="AN5688" s="30"/>
      <c r="AO5688" s="30"/>
      <c r="AP5688" s="30"/>
      <c r="AQ5688" s="30"/>
      <c r="AR5688" s="30"/>
      <c r="AS5688" s="30"/>
      <c r="AT5688" s="30"/>
      <c r="AU5688" s="30"/>
      <c r="AV5688" s="30"/>
      <c r="AW5688" s="30"/>
      <c r="AX5688" s="30"/>
      <c r="AY5688" s="30"/>
      <c r="AZ5688" s="30"/>
      <c r="BA5688" s="30"/>
      <c r="BB5688" s="30"/>
      <c r="BC5688" s="30"/>
      <c r="BD5688" s="30"/>
      <c r="BE5688" s="30"/>
      <c r="BF5688" s="30"/>
      <c r="BG5688" s="30"/>
      <c r="BH5688" s="30"/>
    </row>
    <row r="5689" spans="4:60" x14ac:dyDescent="0.2">
      <c r="D5689" s="23"/>
      <c r="F5689" s="28"/>
      <c r="H5689" s="1"/>
      <c r="Q5689" s="1"/>
      <c r="R5689" s="1"/>
      <c r="S5689" s="1"/>
      <c r="T5689" s="1"/>
      <c r="U5689" s="1"/>
      <c r="V5689" s="1"/>
      <c r="W5689" s="1"/>
      <c r="X5689" s="1"/>
      <c r="Y5689" s="1"/>
      <c r="Z5689" s="1"/>
      <c r="AA5689" s="1"/>
      <c r="AB5689" s="1"/>
      <c r="AC5689" s="1"/>
      <c r="AD5689" s="1"/>
      <c r="AE5689" s="1"/>
      <c r="AF5689" s="1"/>
      <c r="AG5689" s="1"/>
      <c r="AH5689" s="1"/>
      <c r="AI5689" s="1"/>
      <c r="AJ5689" s="1"/>
      <c r="AK5689" s="1"/>
      <c r="AL5689" s="1"/>
      <c r="AM5689" s="1"/>
      <c r="AN5689" s="1"/>
      <c r="AO5689" s="1"/>
      <c r="AP5689" s="1"/>
      <c r="AQ5689" s="1"/>
      <c r="AR5689" s="1"/>
      <c r="AS5689" s="1"/>
      <c r="AT5689" s="1"/>
      <c r="AU5689" s="1"/>
      <c r="AV5689" s="1"/>
      <c r="AW5689" s="1"/>
      <c r="AX5689" s="1"/>
      <c r="AY5689" s="1"/>
      <c r="AZ5689" s="1"/>
      <c r="BA5689" s="1"/>
      <c r="BB5689" s="1"/>
      <c r="BC5689" s="1"/>
      <c r="BD5689" s="1"/>
      <c r="BE5689" s="1"/>
      <c r="BF5689" s="1"/>
      <c r="BG5689" s="1"/>
      <c r="BH5689" s="1"/>
    </row>
    <row r="5690" spans="4:60" x14ac:dyDescent="0.2">
      <c r="D5690" s="23"/>
      <c r="F5690" s="1"/>
      <c r="H5690" s="1"/>
      <c r="Q5690" s="1"/>
      <c r="R5690" s="1"/>
      <c r="S5690" s="1"/>
      <c r="T5690" s="1"/>
      <c r="U5690" s="1"/>
      <c r="V5690" s="1"/>
      <c r="W5690" s="1"/>
      <c r="X5690" s="1"/>
      <c r="Y5690" s="1"/>
      <c r="Z5690" s="1"/>
      <c r="AA5690" s="1"/>
      <c r="AB5690" s="1"/>
      <c r="AC5690" s="1"/>
      <c r="AD5690" s="1"/>
      <c r="AE5690" s="1"/>
      <c r="AF5690" s="1"/>
      <c r="AG5690" s="1"/>
      <c r="AH5690" s="1"/>
      <c r="AI5690" s="1"/>
      <c r="AJ5690" s="1"/>
      <c r="AK5690" s="1"/>
      <c r="AL5690" s="1"/>
      <c r="AM5690" s="1"/>
      <c r="AN5690" s="1"/>
      <c r="AO5690" s="1"/>
      <c r="AP5690" s="1"/>
      <c r="AQ5690" s="1"/>
      <c r="AR5690" s="1"/>
      <c r="AS5690" s="1"/>
      <c r="AT5690" s="1"/>
      <c r="AU5690" s="1"/>
      <c r="AV5690" s="1"/>
      <c r="AW5690" s="1"/>
      <c r="AX5690" s="1"/>
      <c r="AY5690" s="1"/>
      <c r="AZ5690" s="1"/>
      <c r="BA5690" s="1"/>
      <c r="BB5690" s="1"/>
      <c r="BC5690" s="1"/>
      <c r="BD5690" s="1"/>
      <c r="BE5690" s="1"/>
      <c r="BF5690" s="1"/>
      <c r="BG5690" s="1"/>
      <c r="BH5690" s="1"/>
    </row>
    <row r="5691" spans="4:60" x14ac:dyDescent="0.2">
      <c r="D5691" s="23"/>
      <c r="F5691" s="1"/>
      <c r="H5691" s="1"/>
      <c r="I5691" s="26"/>
      <c r="J5691" s="26"/>
      <c r="K5691" s="26"/>
      <c r="L5691" s="26"/>
      <c r="M5691" s="26"/>
      <c r="N5691" s="26"/>
      <c r="O5691" s="26"/>
      <c r="P5691" s="26"/>
      <c r="Q5691" s="26"/>
      <c r="R5691" s="26"/>
      <c r="S5691" s="26"/>
      <c r="T5691" s="26"/>
      <c r="U5691" s="26"/>
      <c r="V5691" s="26"/>
      <c r="W5691" s="26"/>
      <c r="X5691" s="26"/>
      <c r="Y5691" s="26"/>
      <c r="Z5691" s="26"/>
      <c r="AA5691" s="26"/>
      <c r="AB5691" s="26"/>
      <c r="AC5691" s="26"/>
      <c r="AD5691" s="26"/>
      <c r="AE5691" s="26"/>
      <c r="AF5691" s="26"/>
      <c r="AG5691" s="26"/>
      <c r="AH5691" s="26"/>
      <c r="AI5691" s="26"/>
      <c r="AJ5691" s="26"/>
      <c r="AK5691" s="26"/>
      <c r="AL5691" s="26"/>
      <c r="AM5691" s="26"/>
      <c r="AN5691" s="26"/>
      <c r="AO5691" s="26"/>
      <c r="AP5691" s="26"/>
      <c r="AQ5691" s="26"/>
      <c r="AR5691" s="26"/>
      <c r="AS5691" s="26"/>
      <c r="AT5691" s="26"/>
      <c r="AU5691" s="26"/>
      <c r="AV5691" s="26"/>
      <c r="AW5691" s="26"/>
      <c r="AX5691" s="26"/>
      <c r="AY5691" s="26"/>
      <c r="AZ5691" s="26"/>
      <c r="BA5691" s="26"/>
      <c r="BB5691" s="26"/>
      <c r="BC5691" s="26"/>
      <c r="BD5691" s="26"/>
      <c r="BE5691" s="26"/>
      <c r="BF5691" s="26"/>
      <c r="BG5691" s="26"/>
      <c r="BH5691" s="26"/>
    </row>
    <row r="5692" spans="4:60" x14ac:dyDescent="0.2">
      <c r="D5692" s="23"/>
      <c r="F5692" s="28"/>
      <c r="H5692" s="1"/>
      <c r="Q5692" s="1"/>
      <c r="R5692" s="1"/>
      <c r="S5692" s="1"/>
      <c r="T5692" s="1"/>
      <c r="U5692" s="1"/>
      <c r="V5692" s="1"/>
      <c r="W5692" s="1"/>
      <c r="X5692" s="1"/>
      <c r="Y5692" s="1"/>
      <c r="Z5692" s="1"/>
      <c r="AA5692" s="1"/>
      <c r="AB5692" s="1"/>
      <c r="AC5692" s="1"/>
      <c r="AD5692" s="1"/>
      <c r="AE5692" s="1"/>
      <c r="AF5692" s="1"/>
      <c r="AG5692" s="1"/>
      <c r="AH5692" s="1"/>
      <c r="AI5692" s="1"/>
      <c r="AJ5692" s="1"/>
      <c r="AK5692" s="1"/>
      <c r="AL5692" s="1"/>
      <c r="AM5692" s="1"/>
      <c r="AN5692" s="1"/>
      <c r="AO5692" s="1"/>
      <c r="AP5692" s="1"/>
      <c r="AQ5692" s="1"/>
      <c r="AR5692" s="1"/>
      <c r="AS5692" s="1"/>
      <c r="AT5692" s="1"/>
      <c r="AU5692" s="1"/>
      <c r="AV5692" s="1"/>
      <c r="AW5692" s="1"/>
      <c r="AX5692" s="1"/>
      <c r="AY5692" s="1"/>
      <c r="AZ5692" s="1"/>
      <c r="BA5692" s="1"/>
      <c r="BB5692" s="1"/>
      <c r="BC5692" s="1"/>
      <c r="BD5692" s="1"/>
      <c r="BE5692" s="1"/>
      <c r="BF5692" s="1"/>
      <c r="BG5692" s="1"/>
      <c r="BH5692" s="1"/>
    </row>
    <row r="5693" spans="4:60" x14ac:dyDescent="0.2">
      <c r="D5693" s="23"/>
      <c r="F5693" s="28"/>
      <c r="H5693" s="1"/>
      <c r="I5693" s="29"/>
      <c r="J5693" s="29"/>
      <c r="K5693" s="29"/>
      <c r="L5693" s="29"/>
      <c r="M5693" s="29"/>
      <c r="N5693" s="29"/>
      <c r="O5693" s="29"/>
      <c r="P5693" s="29"/>
      <c r="Q5693" s="29"/>
      <c r="R5693" s="29"/>
      <c r="S5693" s="29"/>
      <c r="T5693" s="29"/>
      <c r="U5693" s="29"/>
      <c r="V5693" s="29"/>
      <c r="W5693" s="29"/>
      <c r="X5693" s="29"/>
      <c r="Y5693" s="29"/>
      <c r="Z5693" s="29"/>
      <c r="AA5693" s="29"/>
      <c r="AB5693" s="29"/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29"/>
      <c r="AS5693" s="29"/>
      <c r="AT5693" s="29"/>
      <c r="AU5693" s="29"/>
      <c r="AV5693" s="29"/>
      <c r="AW5693" s="29"/>
      <c r="AX5693" s="29"/>
      <c r="AY5693" s="29"/>
      <c r="AZ5693" s="29"/>
      <c r="BA5693" s="29"/>
      <c r="BB5693" s="29"/>
      <c r="BC5693" s="29"/>
      <c r="BD5693" s="29"/>
      <c r="BE5693" s="29"/>
      <c r="BF5693" s="29"/>
      <c r="BG5693" s="29"/>
      <c r="BH5693" s="29"/>
    </row>
    <row r="5694" spans="4:60" x14ac:dyDescent="0.2">
      <c r="D5694" s="23"/>
      <c r="F5694" s="28"/>
      <c r="H5694" s="30"/>
      <c r="I5694" s="30"/>
      <c r="J5694" s="30"/>
      <c r="K5694" s="30"/>
      <c r="L5694" s="30"/>
      <c r="M5694" s="30"/>
      <c r="N5694" s="30"/>
      <c r="O5694" s="30"/>
      <c r="P5694" s="30"/>
      <c r="Q5694" s="30"/>
      <c r="R5694" s="30"/>
      <c r="S5694" s="30"/>
      <c r="T5694" s="30"/>
      <c r="U5694" s="30"/>
      <c r="V5694" s="30"/>
      <c r="W5694" s="30"/>
      <c r="X5694" s="30"/>
      <c r="Y5694" s="30"/>
      <c r="Z5694" s="30"/>
      <c r="AA5694" s="30"/>
      <c r="AB5694" s="30"/>
      <c r="AC5694" s="30"/>
      <c r="AD5694" s="30"/>
      <c r="AE5694" s="30"/>
      <c r="AF5694" s="30"/>
      <c r="AG5694" s="30"/>
      <c r="AH5694" s="30"/>
      <c r="AI5694" s="30"/>
      <c r="AJ5694" s="30"/>
      <c r="AK5694" s="30"/>
      <c r="AL5694" s="30"/>
      <c r="AM5694" s="30"/>
      <c r="AN5694" s="30"/>
      <c r="AO5694" s="30"/>
      <c r="AP5694" s="30"/>
      <c r="AQ5694" s="30"/>
      <c r="AR5694" s="30"/>
      <c r="AS5694" s="30"/>
      <c r="AT5694" s="30"/>
      <c r="AU5694" s="30"/>
      <c r="AV5694" s="30"/>
      <c r="AW5694" s="30"/>
      <c r="AX5694" s="30"/>
      <c r="AY5694" s="30"/>
      <c r="AZ5694" s="30"/>
      <c r="BA5694" s="30"/>
      <c r="BB5694" s="30"/>
      <c r="BC5694" s="30"/>
      <c r="BD5694" s="30"/>
      <c r="BE5694" s="30"/>
      <c r="BF5694" s="30"/>
      <c r="BG5694" s="30"/>
      <c r="BH5694" s="30"/>
    </row>
    <row r="5695" spans="4:60" x14ac:dyDescent="0.2">
      <c r="D5695" s="23"/>
      <c r="F5695" s="28"/>
      <c r="H5695" s="1"/>
      <c r="Q5695" s="1"/>
      <c r="R5695" s="1"/>
      <c r="S5695" s="1"/>
      <c r="T5695" s="1"/>
      <c r="U5695" s="1"/>
      <c r="V5695" s="1"/>
      <c r="W5695" s="1"/>
      <c r="X5695" s="1"/>
      <c r="Y5695" s="1"/>
      <c r="Z5695" s="1"/>
      <c r="AA5695" s="1"/>
      <c r="AB5695" s="1"/>
      <c r="AC5695" s="1"/>
      <c r="AD5695" s="1"/>
      <c r="AE5695" s="1"/>
      <c r="AF5695" s="1"/>
      <c r="AG5695" s="1"/>
      <c r="AH5695" s="1"/>
      <c r="AI5695" s="1"/>
      <c r="AJ5695" s="1"/>
      <c r="AK5695" s="1"/>
      <c r="AL5695" s="1"/>
      <c r="AM5695" s="1"/>
      <c r="AN5695" s="1"/>
      <c r="AO5695" s="1"/>
      <c r="AP5695" s="1"/>
      <c r="AQ5695" s="1"/>
      <c r="AR5695" s="1"/>
      <c r="AS5695" s="1"/>
      <c r="AT5695" s="1"/>
      <c r="AU5695" s="1"/>
      <c r="AV5695" s="1"/>
      <c r="AW5695" s="1"/>
      <c r="AX5695" s="1"/>
      <c r="AY5695" s="1"/>
      <c r="AZ5695" s="1"/>
      <c r="BA5695" s="1"/>
      <c r="BB5695" s="1"/>
      <c r="BC5695" s="1"/>
      <c r="BD5695" s="1"/>
      <c r="BE5695" s="1"/>
      <c r="BF5695" s="1"/>
      <c r="BG5695" s="1"/>
      <c r="BH5695" s="1"/>
    </row>
    <row r="5696" spans="4:60" x14ac:dyDescent="0.2">
      <c r="D5696" s="23"/>
      <c r="F5696" s="1"/>
      <c r="H5696" s="1"/>
      <c r="Q5696" s="1"/>
      <c r="R5696" s="1"/>
      <c r="S5696" s="1"/>
      <c r="T5696" s="1"/>
      <c r="U5696" s="1"/>
      <c r="V5696" s="1"/>
      <c r="W5696" s="1"/>
      <c r="X5696" s="1"/>
      <c r="Y5696" s="1"/>
      <c r="Z5696" s="1"/>
      <c r="AA5696" s="1"/>
      <c r="AB5696" s="1"/>
      <c r="AC5696" s="1"/>
      <c r="AD5696" s="1"/>
      <c r="AE5696" s="1"/>
      <c r="AF5696" s="1"/>
      <c r="AG5696" s="1"/>
      <c r="AH5696" s="1"/>
      <c r="AI5696" s="1"/>
      <c r="AJ5696" s="1"/>
      <c r="AK5696" s="1"/>
      <c r="AL5696" s="1"/>
      <c r="AM5696" s="1"/>
      <c r="AN5696" s="1"/>
      <c r="AO5696" s="1"/>
      <c r="AP5696" s="1"/>
      <c r="AQ5696" s="1"/>
      <c r="AR5696" s="1"/>
      <c r="AS5696" s="1"/>
      <c r="AT5696" s="1"/>
      <c r="AU5696" s="1"/>
      <c r="AV5696" s="1"/>
      <c r="AW5696" s="1"/>
      <c r="AX5696" s="1"/>
      <c r="AY5696" s="1"/>
      <c r="AZ5696" s="1"/>
      <c r="BA5696" s="1"/>
      <c r="BB5696" s="1"/>
      <c r="BC5696" s="1"/>
      <c r="BD5696" s="1"/>
      <c r="BE5696" s="1"/>
      <c r="BF5696" s="1"/>
      <c r="BG5696" s="1"/>
      <c r="BH5696" s="1"/>
    </row>
    <row r="5697" spans="4:60" x14ac:dyDescent="0.2">
      <c r="D5697" s="23"/>
      <c r="F5697" s="1"/>
      <c r="H5697" s="1"/>
      <c r="I5697" s="26"/>
      <c r="J5697" s="26"/>
      <c r="K5697" s="26"/>
      <c r="L5697" s="26"/>
      <c r="M5697" s="26"/>
      <c r="N5697" s="26"/>
      <c r="O5697" s="26"/>
      <c r="P5697" s="26"/>
      <c r="Q5697" s="26"/>
      <c r="R5697" s="26"/>
      <c r="S5697" s="26"/>
      <c r="T5697" s="26"/>
      <c r="U5697" s="26"/>
      <c r="V5697" s="26"/>
      <c r="W5697" s="26"/>
      <c r="X5697" s="26"/>
      <c r="Y5697" s="26"/>
      <c r="Z5697" s="26"/>
      <c r="AA5697" s="26"/>
      <c r="AB5697" s="26"/>
      <c r="AC5697" s="26"/>
      <c r="AD5697" s="26"/>
      <c r="AE5697" s="26"/>
      <c r="AF5697" s="26"/>
      <c r="AG5697" s="26"/>
      <c r="AH5697" s="26"/>
      <c r="AI5697" s="26"/>
      <c r="AJ5697" s="26"/>
      <c r="AK5697" s="26"/>
      <c r="AL5697" s="26"/>
      <c r="AM5697" s="26"/>
      <c r="AN5697" s="26"/>
      <c r="AO5697" s="26"/>
      <c r="AP5697" s="26"/>
      <c r="AQ5697" s="26"/>
      <c r="AR5697" s="26"/>
      <c r="AS5697" s="26"/>
      <c r="AT5697" s="26"/>
      <c r="AU5697" s="26"/>
      <c r="AV5697" s="26"/>
      <c r="AW5697" s="26"/>
      <c r="AX5697" s="26"/>
      <c r="AY5697" s="26"/>
      <c r="AZ5697" s="26"/>
      <c r="BA5697" s="26"/>
      <c r="BB5697" s="26"/>
      <c r="BC5697" s="26"/>
      <c r="BD5697" s="26"/>
      <c r="BE5697" s="26"/>
      <c r="BF5697" s="26"/>
      <c r="BG5697" s="26"/>
      <c r="BH5697" s="26"/>
    </row>
    <row r="5698" spans="4:60" x14ac:dyDescent="0.2">
      <c r="D5698" s="23"/>
      <c r="F5698" s="28"/>
      <c r="H5698" s="1"/>
      <c r="Q5698" s="1"/>
      <c r="R5698" s="1"/>
      <c r="S5698" s="1"/>
      <c r="T5698" s="1"/>
      <c r="U5698" s="1"/>
      <c r="V5698" s="1"/>
      <c r="W5698" s="1"/>
      <c r="X5698" s="1"/>
      <c r="Y5698" s="1"/>
      <c r="Z5698" s="1"/>
      <c r="AA5698" s="1"/>
      <c r="AB5698" s="1"/>
      <c r="AC5698" s="1"/>
      <c r="AD5698" s="1"/>
      <c r="AE5698" s="1"/>
      <c r="AF5698" s="1"/>
      <c r="AG5698" s="1"/>
      <c r="AH5698" s="1"/>
      <c r="AI5698" s="1"/>
      <c r="AJ5698" s="1"/>
      <c r="AK5698" s="1"/>
      <c r="AL5698" s="1"/>
      <c r="AM5698" s="1"/>
      <c r="AN5698" s="1"/>
      <c r="AO5698" s="1"/>
      <c r="AP5698" s="1"/>
      <c r="AQ5698" s="1"/>
      <c r="AR5698" s="1"/>
      <c r="AS5698" s="1"/>
      <c r="AT5698" s="1"/>
      <c r="AU5698" s="1"/>
      <c r="AV5698" s="1"/>
      <c r="AW5698" s="1"/>
      <c r="AX5698" s="1"/>
      <c r="AY5698" s="1"/>
      <c r="AZ5698" s="1"/>
      <c r="BA5698" s="1"/>
      <c r="BB5698" s="1"/>
      <c r="BC5698" s="1"/>
      <c r="BD5698" s="1"/>
      <c r="BE5698" s="1"/>
      <c r="BF5698" s="1"/>
      <c r="BG5698" s="1"/>
      <c r="BH5698" s="1"/>
    </row>
    <row r="5699" spans="4:60" x14ac:dyDescent="0.2">
      <c r="D5699" s="23"/>
      <c r="F5699" s="28"/>
      <c r="H5699" s="1"/>
      <c r="I5699" s="29"/>
      <c r="J5699" s="29"/>
      <c r="K5699" s="29"/>
      <c r="L5699" s="29"/>
      <c r="M5699" s="29"/>
      <c r="N5699" s="29"/>
      <c r="O5699" s="29"/>
      <c r="P5699" s="29"/>
      <c r="Q5699" s="29"/>
      <c r="R5699" s="29"/>
      <c r="S5699" s="29"/>
      <c r="T5699" s="29"/>
      <c r="U5699" s="29"/>
      <c r="V5699" s="29"/>
      <c r="W5699" s="29"/>
      <c r="X5699" s="29"/>
      <c r="Y5699" s="29"/>
      <c r="Z5699" s="29"/>
      <c r="AA5699" s="29"/>
      <c r="AB5699" s="29"/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29"/>
      <c r="AS5699" s="29"/>
      <c r="AT5699" s="29"/>
      <c r="AU5699" s="29"/>
      <c r="AV5699" s="29"/>
      <c r="AW5699" s="29"/>
      <c r="AX5699" s="29"/>
      <c r="AY5699" s="29"/>
      <c r="AZ5699" s="29"/>
      <c r="BA5699" s="29"/>
      <c r="BB5699" s="29"/>
      <c r="BC5699" s="29"/>
      <c r="BD5699" s="29"/>
      <c r="BE5699" s="29"/>
      <c r="BF5699" s="29"/>
      <c r="BG5699" s="29"/>
      <c r="BH5699" s="29"/>
    </row>
    <row r="5700" spans="4:60" x14ac:dyDescent="0.2">
      <c r="D5700" s="23"/>
      <c r="F5700" s="28"/>
      <c r="H5700" s="30"/>
      <c r="I5700" s="30"/>
      <c r="J5700" s="30"/>
      <c r="K5700" s="30"/>
      <c r="L5700" s="30"/>
      <c r="M5700" s="30"/>
      <c r="N5700" s="30"/>
      <c r="O5700" s="30"/>
      <c r="P5700" s="30"/>
      <c r="Q5700" s="30"/>
      <c r="R5700" s="30"/>
      <c r="S5700" s="30"/>
      <c r="T5700" s="30"/>
      <c r="U5700" s="30"/>
      <c r="V5700" s="30"/>
      <c r="W5700" s="30"/>
      <c r="X5700" s="30"/>
      <c r="Y5700" s="30"/>
      <c r="Z5700" s="30"/>
      <c r="AA5700" s="30"/>
      <c r="AB5700" s="30"/>
      <c r="AC5700" s="30"/>
      <c r="AD5700" s="30"/>
      <c r="AE5700" s="30"/>
      <c r="AF5700" s="30"/>
      <c r="AG5700" s="30"/>
      <c r="AH5700" s="30"/>
      <c r="AI5700" s="30"/>
      <c r="AJ5700" s="30"/>
      <c r="AK5700" s="30"/>
      <c r="AL5700" s="30"/>
      <c r="AM5700" s="30"/>
      <c r="AN5700" s="30"/>
      <c r="AO5700" s="30"/>
      <c r="AP5700" s="30"/>
      <c r="AQ5700" s="30"/>
      <c r="AR5700" s="30"/>
      <c r="AS5700" s="30"/>
      <c r="AT5700" s="30"/>
      <c r="AU5700" s="30"/>
      <c r="AV5700" s="30"/>
      <c r="AW5700" s="30"/>
      <c r="AX5700" s="30"/>
      <c r="AY5700" s="30"/>
      <c r="AZ5700" s="30"/>
      <c r="BA5700" s="30"/>
      <c r="BB5700" s="30"/>
      <c r="BC5700" s="30"/>
      <c r="BD5700" s="30"/>
      <c r="BE5700" s="30"/>
      <c r="BF5700" s="30"/>
      <c r="BG5700" s="30"/>
      <c r="BH5700" s="30"/>
    </row>
    <row r="5701" spans="4:60" x14ac:dyDescent="0.2">
      <c r="D5701" s="23"/>
      <c r="F5701" s="28"/>
      <c r="H5701" s="1"/>
      <c r="Q5701" s="1"/>
      <c r="R5701" s="1"/>
      <c r="S5701" s="1"/>
      <c r="T5701" s="1"/>
      <c r="U5701" s="1"/>
      <c r="V5701" s="1"/>
      <c r="W5701" s="1"/>
      <c r="X5701" s="1"/>
      <c r="Y5701" s="1"/>
      <c r="Z5701" s="1"/>
      <c r="AA5701" s="1"/>
      <c r="AB5701" s="1"/>
      <c r="AC5701" s="1"/>
      <c r="AD5701" s="1"/>
      <c r="AE5701" s="1"/>
      <c r="AF5701" s="1"/>
      <c r="AG5701" s="1"/>
      <c r="AH5701" s="1"/>
      <c r="AI5701" s="1"/>
      <c r="AJ5701" s="1"/>
      <c r="AK5701" s="1"/>
      <c r="AL5701" s="1"/>
      <c r="AM5701" s="1"/>
      <c r="AN5701" s="1"/>
      <c r="AO5701" s="1"/>
      <c r="AP5701" s="1"/>
      <c r="AQ5701" s="1"/>
      <c r="AR5701" s="1"/>
      <c r="AS5701" s="1"/>
      <c r="AT5701" s="1"/>
      <c r="AU5701" s="1"/>
      <c r="AV5701" s="1"/>
      <c r="AW5701" s="1"/>
      <c r="AX5701" s="1"/>
      <c r="AY5701" s="1"/>
      <c r="AZ5701" s="1"/>
      <c r="BA5701" s="1"/>
      <c r="BB5701" s="1"/>
      <c r="BC5701" s="1"/>
      <c r="BD5701" s="1"/>
      <c r="BE5701" s="1"/>
      <c r="BF5701" s="1"/>
      <c r="BG5701" s="1"/>
      <c r="BH5701" s="1"/>
    </row>
    <row r="5702" spans="4:60" x14ac:dyDescent="0.2">
      <c r="D5702" s="23"/>
      <c r="F5702" s="1"/>
      <c r="H5702" s="1"/>
      <c r="Q5702" s="1"/>
      <c r="R5702" s="1"/>
      <c r="S5702" s="1"/>
      <c r="T5702" s="1"/>
      <c r="U5702" s="1"/>
      <c r="V5702" s="1"/>
      <c r="W5702" s="1"/>
      <c r="X5702" s="1"/>
      <c r="Y5702" s="1"/>
      <c r="Z5702" s="1"/>
      <c r="AA5702" s="1"/>
      <c r="AB5702" s="1"/>
      <c r="AC5702" s="1"/>
      <c r="AD5702" s="1"/>
      <c r="AE5702" s="1"/>
      <c r="AF5702" s="1"/>
      <c r="AG5702" s="1"/>
      <c r="AH5702" s="1"/>
      <c r="AI5702" s="1"/>
      <c r="AJ5702" s="1"/>
      <c r="AK5702" s="1"/>
      <c r="AL5702" s="1"/>
      <c r="AM5702" s="1"/>
      <c r="AN5702" s="1"/>
      <c r="AO5702" s="1"/>
      <c r="AP5702" s="1"/>
      <c r="AQ5702" s="1"/>
      <c r="AR5702" s="1"/>
      <c r="AS5702" s="1"/>
      <c r="AT5702" s="1"/>
      <c r="AU5702" s="1"/>
      <c r="AV5702" s="1"/>
      <c r="AW5702" s="1"/>
      <c r="AX5702" s="1"/>
      <c r="AY5702" s="1"/>
      <c r="AZ5702" s="1"/>
      <c r="BA5702" s="1"/>
      <c r="BB5702" s="1"/>
      <c r="BC5702" s="1"/>
      <c r="BD5702" s="1"/>
      <c r="BE5702" s="1"/>
      <c r="BF5702" s="1"/>
      <c r="BG5702" s="1"/>
      <c r="BH5702" s="1"/>
    </row>
    <row r="5703" spans="4:60" x14ac:dyDescent="0.2">
      <c r="D5703" s="23"/>
      <c r="F5703" s="1"/>
      <c r="H5703" s="1"/>
      <c r="I5703" s="26"/>
      <c r="J5703" s="26"/>
      <c r="K5703" s="26"/>
      <c r="L5703" s="26"/>
      <c r="M5703" s="26"/>
      <c r="N5703" s="26"/>
      <c r="O5703" s="26"/>
      <c r="P5703" s="26"/>
      <c r="Q5703" s="26"/>
      <c r="R5703" s="26"/>
      <c r="S5703" s="26"/>
      <c r="T5703" s="26"/>
      <c r="U5703" s="26"/>
      <c r="V5703" s="26"/>
      <c r="W5703" s="26"/>
      <c r="X5703" s="26"/>
      <c r="Y5703" s="26"/>
      <c r="Z5703" s="26"/>
      <c r="AA5703" s="26"/>
      <c r="AB5703" s="26"/>
      <c r="AC5703" s="26"/>
      <c r="AD5703" s="26"/>
      <c r="AE5703" s="26"/>
      <c r="AF5703" s="26"/>
      <c r="AG5703" s="26"/>
      <c r="AH5703" s="26"/>
      <c r="AI5703" s="26"/>
      <c r="AJ5703" s="26"/>
      <c r="AK5703" s="26"/>
      <c r="AL5703" s="26"/>
      <c r="AM5703" s="26"/>
      <c r="AN5703" s="26"/>
      <c r="AO5703" s="26"/>
      <c r="AP5703" s="26"/>
      <c r="AQ5703" s="26"/>
      <c r="AR5703" s="26"/>
      <c r="AS5703" s="26"/>
      <c r="AT5703" s="26"/>
      <c r="AU5703" s="26"/>
      <c r="AV5703" s="26"/>
      <c r="AW5703" s="26"/>
      <c r="AX5703" s="26"/>
      <c r="AY5703" s="26"/>
      <c r="AZ5703" s="26"/>
      <c r="BA5703" s="26"/>
      <c r="BB5703" s="26"/>
      <c r="BC5703" s="26"/>
      <c r="BD5703" s="26"/>
      <c r="BE5703" s="26"/>
      <c r="BF5703" s="26"/>
      <c r="BG5703" s="26"/>
      <c r="BH5703" s="26"/>
    </row>
    <row r="5704" spans="4:60" x14ac:dyDescent="0.2">
      <c r="D5704" s="23"/>
      <c r="F5704" s="28"/>
      <c r="H5704" s="1"/>
      <c r="Q5704" s="1"/>
      <c r="R5704" s="1"/>
      <c r="S5704" s="1"/>
      <c r="T5704" s="1"/>
      <c r="U5704" s="1"/>
      <c r="V5704" s="1"/>
      <c r="W5704" s="1"/>
      <c r="X5704" s="1"/>
      <c r="Y5704" s="1"/>
      <c r="Z5704" s="1"/>
      <c r="AA5704" s="1"/>
      <c r="AB5704" s="1"/>
      <c r="AC5704" s="1"/>
      <c r="AD5704" s="1"/>
      <c r="AE5704" s="1"/>
      <c r="AF5704" s="1"/>
      <c r="AG5704" s="1"/>
      <c r="AH5704" s="1"/>
      <c r="AI5704" s="1"/>
      <c r="AJ5704" s="1"/>
      <c r="AK5704" s="1"/>
      <c r="AL5704" s="1"/>
      <c r="AM5704" s="1"/>
      <c r="AN5704" s="1"/>
      <c r="AO5704" s="1"/>
      <c r="AP5704" s="1"/>
      <c r="AQ5704" s="1"/>
      <c r="AR5704" s="1"/>
      <c r="AS5704" s="1"/>
      <c r="AT5704" s="1"/>
      <c r="AU5704" s="1"/>
      <c r="AV5704" s="1"/>
      <c r="AW5704" s="1"/>
      <c r="AX5704" s="1"/>
      <c r="AY5704" s="1"/>
      <c r="AZ5704" s="1"/>
      <c r="BA5704" s="1"/>
      <c r="BB5704" s="1"/>
      <c r="BC5704" s="1"/>
      <c r="BD5704" s="1"/>
      <c r="BE5704" s="1"/>
      <c r="BF5704" s="1"/>
      <c r="BG5704" s="1"/>
      <c r="BH5704" s="1"/>
    </row>
    <row r="5705" spans="4:60" x14ac:dyDescent="0.2">
      <c r="D5705" s="23"/>
      <c r="F5705" s="28"/>
      <c r="H5705" s="1"/>
      <c r="I5705" s="29"/>
      <c r="J5705" s="29"/>
      <c r="K5705" s="29"/>
      <c r="L5705" s="29"/>
      <c r="M5705" s="29"/>
      <c r="N5705" s="29"/>
      <c r="O5705" s="29"/>
      <c r="P5705" s="29"/>
      <c r="Q5705" s="29"/>
      <c r="R5705" s="29"/>
      <c r="S5705" s="29"/>
      <c r="T5705" s="29"/>
      <c r="U5705" s="29"/>
      <c r="V5705" s="29"/>
      <c r="W5705" s="29"/>
      <c r="X5705" s="29"/>
      <c r="Y5705" s="29"/>
      <c r="Z5705" s="29"/>
      <c r="AA5705" s="29"/>
      <c r="AB5705" s="29"/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29"/>
      <c r="AS5705" s="29"/>
      <c r="AT5705" s="29"/>
      <c r="AU5705" s="29"/>
      <c r="AV5705" s="29"/>
      <c r="AW5705" s="29"/>
      <c r="AX5705" s="29"/>
      <c r="AY5705" s="29"/>
      <c r="AZ5705" s="29"/>
      <c r="BA5705" s="29"/>
      <c r="BB5705" s="29"/>
      <c r="BC5705" s="29"/>
      <c r="BD5705" s="29"/>
      <c r="BE5705" s="29"/>
      <c r="BF5705" s="29"/>
      <c r="BG5705" s="29"/>
      <c r="BH5705" s="29"/>
    </row>
    <row r="5706" spans="4:60" x14ac:dyDescent="0.2">
      <c r="D5706" s="23"/>
      <c r="F5706" s="28"/>
      <c r="H5706" s="30"/>
      <c r="I5706" s="30"/>
      <c r="J5706" s="30"/>
      <c r="K5706" s="30"/>
      <c r="L5706" s="30"/>
      <c r="M5706" s="30"/>
      <c r="N5706" s="30"/>
      <c r="O5706" s="30"/>
      <c r="P5706" s="30"/>
      <c r="Q5706" s="30"/>
      <c r="R5706" s="30"/>
      <c r="S5706" s="30"/>
      <c r="T5706" s="30"/>
      <c r="U5706" s="30"/>
      <c r="V5706" s="30"/>
      <c r="W5706" s="30"/>
      <c r="X5706" s="30"/>
      <c r="Y5706" s="30"/>
      <c r="Z5706" s="30"/>
      <c r="AA5706" s="30"/>
      <c r="AB5706" s="30"/>
      <c r="AC5706" s="30"/>
      <c r="AD5706" s="30"/>
      <c r="AE5706" s="30"/>
      <c r="AF5706" s="30"/>
      <c r="AG5706" s="30"/>
      <c r="AH5706" s="30"/>
      <c r="AI5706" s="30"/>
      <c r="AJ5706" s="30"/>
      <c r="AK5706" s="30"/>
      <c r="AL5706" s="30"/>
      <c r="AM5706" s="30"/>
      <c r="AN5706" s="30"/>
      <c r="AO5706" s="30"/>
      <c r="AP5706" s="30"/>
      <c r="AQ5706" s="30"/>
      <c r="AR5706" s="30"/>
      <c r="AS5706" s="30"/>
      <c r="AT5706" s="30"/>
      <c r="AU5706" s="30"/>
      <c r="AV5706" s="30"/>
      <c r="AW5706" s="30"/>
      <c r="AX5706" s="30"/>
      <c r="AY5706" s="30"/>
      <c r="AZ5706" s="30"/>
      <c r="BA5706" s="30"/>
      <c r="BB5706" s="30"/>
      <c r="BC5706" s="30"/>
      <c r="BD5706" s="30"/>
      <c r="BE5706" s="30"/>
      <c r="BF5706" s="30"/>
      <c r="BG5706" s="30"/>
      <c r="BH5706" s="30"/>
    </row>
    <row r="5707" spans="4:60" x14ac:dyDescent="0.2">
      <c r="D5707" s="23"/>
      <c r="F5707" s="28"/>
      <c r="H5707" s="1"/>
      <c r="Q5707" s="1"/>
      <c r="R5707" s="1"/>
      <c r="S5707" s="1"/>
      <c r="T5707" s="1"/>
      <c r="U5707" s="1"/>
      <c r="V5707" s="1"/>
      <c r="W5707" s="1"/>
      <c r="X5707" s="1"/>
      <c r="Y5707" s="1"/>
      <c r="Z5707" s="1"/>
      <c r="AA5707" s="1"/>
      <c r="AB5707" s="1"/>
      <c r="AC5707" s="1"/>
      <c r="AD5707" s="1"/>
      <c r="AE5707" s="1"/>
      <c r="AF5707" s="1"/>
      <c r="AG5707" s="1"/>
      <c r="AH5707" s="1"/>
      <c r="AI5707" s="1"/>
      <c r="AJ5707" s="1"/>
      <c r="AK5707" s="1"/>
      <c r="AL5707" s="1"/>
      <c r="AM5707" s="1"/>
      <c r="AN5707" s="1"/>
      <c r="AO5707" s="1"/>
      <c r="AP5707" s="1"/>
      <c r="AQ5707" s="1"/>
      <c r="AR5707" s="1"/>
      <c r="AS5707" s="1"/>
      <c r="AT5707" s="1"/>
      <c r="AU5707" s="1"/>
      <c r="AV5707" s="1"/>
      <c r="AW5707" s="1"/>
      <c r="AX5707" s="1"/>
      <c r="AY5707" s="1"/>
      <c r="AZ5707" s="1"/>
      <c r="BA5707" s="1"/>
      <c r="BB5707" s="1"/>
      <c r="BC5707" s="1"/>
      <c r="BD5707" s="1"/>
      <c r="BE5707" s="1"/>
      <c r="BF5707" s="1"/>
      <c r="BG5707" s="1"/>
      <c r="BH5707" s="1"/>
    </row>
    <row r="5708" spans="4:60" x14ac:dyDescent="0.2">
      <c r="D5708" s="23"/>
      <c r="F5708" s="1"/>
      <c r="H5708" s="1"/>
      <c r="Q5708" s="1"/>
      <c r="R5708" s="1"/>
      <c r="S5708" s="1"/>
      <c r="T5708" s="1"/>
      <c r="U5708" s="1"/>
      <c r="V5708" s="1"/>
      <c r="W5708" s="1"/>
      <c r="X5708" s="1"/>
      <c r="Y5708" s="1"/>
      <c r="Z5708" s="1"/>
      <c r="AA5708" s="1"/>
      <c r="AB5708" s="1"/>
      <c r="AC5708" s="1"/>
      <c r="AD5708" s="1"/>
      <c r="AE5708" s="1"/>
      <c r="AF5708" s="1"/>
      <c r="AG5708" s="1"/>
      <c r="AH5708" s="1"/>
      <c r="AI5708" s="1"/>
      <c r="AJ5708" s="1"/>
      <c r="AK5708" s="1"/>
      <c r="AL5708" s="1"/>
      <c r="AM5708" s="1"/>
      <c r="AN5708" s="1"/>
      <c r="AO5708" s="1"/>
      <c r="AP5708" s="1"/>
      <c r="AQ5708" s="1"/>
      <c r="AR5708" s="1"/>
      <c r="AS5708" s="1"/>
      <c r="AT5708" s="1"/>
      <c r="AU5708" s="1"/>
      <c r="AV5708" s="1"/>
      <c r="AW5708" s="1"/>
      <c r="AX5708" s="1"/>
      <c r="AY5708" s="1"/>
      <c r="AZ5708" s="1"/>
      <c r="BA5708" s="1"/>
      <c r="BB5708" s="1"/>
      <c r="BC5708" s="1"/>
      <c r="BD5708" s="1"/>
      <c r="BE5708" s="1"/>
      <c r="BF5708" s="1"/>
      <c r="BG5708" s="1"/>
      <c r="BH5708" s="1"/>
    </row>
    <row r="5709" spans="4:60" x14ac:dyDescent="0.2">
      <c r="D5709" s="23"/>
      <c r="F5709" s="1"/>
      <c r="H5709" s="1"/>
      <c r="I5709" s="26"/>
      <c r="J5709" s="26"/>
      <c r="K5709" s="26"/>
      <c r="L5709" s="26"/>
      <c r="M5709" s="26"/>
      <c r="N5709" s="26"/>
      <c r="O5709" s="26"/>
      <c r="P5709" s="26"/>
      <c r="Q5709" s="26"/>
      <c r="R5709" s="26"/>
      <c r="S5709" s="26"/>
      <c r="T5709" s="26"/>
      <c r="U5709" s="26"/>
      <c r="V5709" s="26"/>
      <c r="W5709" s="26"/>
      <c r="X5709" s="26"/>
      <c r="Y5709" s="26"/>
      <c r="Z5709" s="26"/>
      <c r="AA5709" s="26"/>
      <c r="AB5709" s="26"/>
      <c r="AC5709" s="26"/>
      <c r="AD5709" s="26"/>
      <c r="AE5709" s="26"/>
      <c r="AF5709" s="26"/>
      <c r="AG5709" s="26"/>
      <c r="AH5709" s="26"/>
      <c r="AI5709" s="26"/>
      <c r="AJ5709" s="26"/>
      <c r="AK5709" s="26"/>
      <c r="AL5709" s="26"/>
      <c r="AM5709" s="26"/>
      <c r="AN5709" s="26"/>
      <c r="AO5709" s="26"/>
      <c r="AP5709" s="26"/>
      <c r="AQ5709" s="26"/>
      <c r="AR5709" s="26"/>
      <c r="AS5709" s="26"/>
      <c r="AT5709" s="26"/>
      <c r="AU5709" s="26"/>
      <c r="AV5709" s="26"/>
      <c r="AW5709" s="26"/>
      <c r="AX5709" s="26"/>
      <c r="AY5709" s="26"/>
      <c r="AZ5709" s="26"/>
      <c r="BA5709" s="26"/>
      <c r="BB5709" s="26"/>
      <c r="BC5709" s="26"/>
      <c r="BD5709" s="26"/>
      <c r="BE5709" s="26"/>
      <c r="BF5709" s="26"/>
      <c r="BG5709" s="26"/>
      <c r="BH5709" s="26"/>
    </row>
    <row r="5710" spans="4:60" x14ac:dyDescent="0.2">
      <c r="D5710" s="23"/>
      <c r="F5710" s="28"/>
      <c r="H5710" s="1"/>
      <c r="Q5710" s="1"/>
      <c r="R5710" s="1"/>
      <c r="S5710" s="1"/>
      <c r="T5710" s="1"/>
      <c r="U5710" s="1"/>
      <c r="V5710" s="1"/>
      <c r="W5710" s="1"/>
      <c r="X5710" s="1"/>
      <c r="Y5710" s="1"/>
      <c r="Z5710" s="1"/>
      <c r="AA5710" s="1"/>
      <c r="AB5710" s="1"/>
      <c r="AC5710" s="1"/>
      <c r="AD5710" s="1"/>
      <c r="AE5710" s="1"/>
      <c r="AF5710" s="1"/>
      <c r="AG5710" s="1"/>
      <c r="AH5710" s="1"/>
      <c r="AI5710" s="1"/>
      <c r="AJ5710" s="1"/>
      <c r="AK5710" s="1"/>
      <c r="AL5710" s="1"/>
      <c r="AM5710" s="1"/>
      <c r="AN5710" s="1"/>
      <c r="AO5710" s="1"/>
      <c r="AP5710" s="1"/>
      <c r="AQ5710" s="1"/>
      <c r="AR5710" s="1"/>
      <c r="AS5710" s="1"/>
      <c r="AT5710" s="1"/>
      <c r="AU5710" s="1"/>
      <c r="AV5710" s="1"/>
      <c r="AW5710" s="1"/>
      <c r="AX5710" s="1"/>
      <c r="AY5710" s="1"/>
      <c r="AZ5710" s="1"/>
      <c r="BA5710" s="1"/>
      <c r="BB5710" s="1"/>
      <c r="BC5710" s="1"/>
      <c r="BD5710" s="1"/>
      <c r="BE5710" s="1"/>
      <c r="BF5710" s="1"/>
      <c r="BG5710" s="1"/>
      <c r="BH5710" s="1"/>
    </row>
    <row r="5711" spans="4:60" x14ac:dyDescent="0.2">
      <c r="D5711" s="23"/>
      <c r="F5711" s="28"/>
      <c r="H5711" s="1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29"/>
      <c r="AS5711" s="29"/>
      <c r="AT5711" s="29"/>
      <c r="AU5711" s="29"/>
      <c r="AV5711" s="29"/>
      <c r="AW5711" s="29"/>
      <c r="AX5711" s="29"/>
      <c r="AY5711" s="29"/>
      <c r="AZ5711" s="29"/>
      <c r="BA5711" s="29"/>
      <c r="BB5711" s="29"/>
      <c r="BC5711" s="29"/>
      <c r="BD5711" s="29"/>
      <c r="BE5711" s="29"/>
      <c r="BF5711" s="29"/>
      <c r="BG5711" s="29"/>
      <c r="BH5711" s="29"/>
    </row>
    <row r="5712" spans="4:60" x14ac:dyDescent="0.2">
      <c r="D5712" s="23"/>
      <c r="F5712" s="28"/>
      <c r="H5712" s="30"/>
      <c r="I5712" s="30"/>
      <c r="J5712" s="30"/>
      <c r="K5712" s="30"/>
      <c r="L5712" s="30"/>
      <c r="M5712" s="30"/>
      <c r="N5712" s="30"/>
      <c r="O5712" s="30"/>
      <c r="P5712" s="30"/>
      <c r="Q5712" s="30"/>
      <c r="R5712" s="30"/>
      <c r="S5712" s="30"/>
      <c r="T5712" s="30"/>
      <c r="U5712" s="30"/>
      <c r="V5712" s="30"/>
      <c r="W5712" s="30"/>
      <c r="X5712" s="30"/>
      <c r="Y5712" s="30"/>
      <c r="Z5712" s="30"/>
      <c r="AA5712" s="30"/>
      <c r="AB5712" s="30"/>
      <c r="AC5712" s="30"/>
      <c r="AD5712" s="30"/>
      <c r="AE5712" s="30"/>
      <c r="AF5712" s="30"/>
      <c r="AG5712" s="30"/>
      <c r="AH5712" s="30"/>
      <c r="AI5712" s="30"/>
      <c r="AJ5712" s="30"/>
      <c r="AK5712" s="30"/>
      <c r="AL5712" s="30"/>
      <c r="AM5712" s="30"/>
      <c r="AN5712" s="30"/>
      <c r="AO5712" s="30"/>
      <c r="AP5712" s="30"/>
      <c r="AQ5712" s="30"/>
      <c r="AR5712" s="30"/>
      <c r="AS5712" s="30"/>
      <c r="AT5712" s="30"/>
      <c r="AU5712" s="30"/>
      <c r="AV5712" s="30"/>
      <c r="AW5712" s="30"/>
      <c r="AX5712" s="30"/>
      <c r="AY5712" s="30"/>
      <c r="AZ5712" s="30"/>
      <c r="BA5712" s="30"/>
      <c r="BB5712" s="30"/>
      <c r="BC5712" s="30"/>
      <c r="BD5712" s="30"/>
      <c r="BE5712" s="30"/>
      <c r="BF5712" s="30"/>
      <c r="BG5712" s="30"/>
      <c r="BH5712" s="30"/>
    </row>
    <row r="5713" spans="4:60" x14ac:dyDescent="0.2">
      <c r="D5713" s="23"/>
      <c r="F5713" s="28"/>
      <c r="H5713" s="1"/>
      <c r="Q5713" s="1"/>
      <c r="R5713" s="1"/>
      <c r="S5713" s="1"/>
      <c r="T5713" s="1"/>
      <c r="U5713" s="1"/>
      <c r="V5713" s="1"/>
      <c r="W5713" s="1"/>
      <c r="X5713" s="1"/>
      <c r="Y5713" s="1"/>
      <c r="Z5713" s="1"/>
      <c r="AA5713" s="1"/>
      <c r="AB5713" s="1"/>
      <c r="AC5713" s="1"/>
      <c r="AD5713" s="1"/>
      <c r="AE5713" s="1"/>
      <c r="AF5713" s="1"/>
      <c r="AG5713" s="1"/>
      <c r="AH5713" s="1"/>
      <c r="AI5713" s="1"/>
      <c r="AJ5713" s="1"/>
      <c r="AK5713" s="1"/>
      <c r="AL5713" s="1"/>
      <c r="AM5713" s="1"/>
      <c r="AN5713" s="1"/>
      <c r="AO5713" s="1"/>
      <c r="AP5713" s="1"/>
      <c r="AQ5713" s="1"/>
      <c r="AR5713" s="1"/>
      <c r="AS5713" s="1"/>
      <c r="AT5713" s="1"/>
      <c r="AU5713" s="1"/>
      <c r="AV5713" s="1"/>
      <c r="AW5713" s="1"/>
      <c r="AX5713" s="1"/>
      <c r="AY5713" s="1"/>
      <c r="AZ5713" s="1"/>
      <c r="BA5713" s="1"/>
      <c r="BB5713" s="1"/>
      <c r="BC5713" s="1"/>
      <c r="BD5713" s="1"/>
      <c r="BE5713" s="1"/>
      <c r="BF5713" s="1"/>
      <c r="BG5713" s="1"/>
      <c r="BH5713" s="1"/>
    </row>
    <row r="5714" spans="4:60" x14ac:dyDescent="0.2">
      <c r="D5714" s="23"/>
      <c r="F5714" s="1"/>
      <c r="H5714" s="1"/>
      <c r="Q5714" s="1"/>
      <c r="R5714" s="1"/>
      <c r="S5714" s="1"/>
      <c r="T5714" s="1"/>
      <c r="U5714" s="1"/>
      <c r="V5714" s="1"/>
      <c r="W5714" s="1"/>
      <c r="X5714" s="1"/>
      <c r="Y5714" s="1"/>
      <c r="Z5714" s="1"/>
      <c r="AA5714" s="1"/>
      <c r="AB5714" s="1"/>
      <c r="AC5714" s="1"/>
      <c r="AD5714" s="1"/>
      <c r="AE5714" s="1"/>
      <c r="AF5714" s="1"/>
      <c r="AG5714" s="1"/>
      <c r="AH5714" s="1"/>
      <c r="AI5714" s="1"/>
      <c r="AJ5714" s="1"/>
      <c r="AK5714" s="1"/>
      <c r="AL5714" s="1"/>
      <c r="AM5714" s="1"/>
      <c r="AN5714" s="1"/>
      <c r="AO5714" s="1"/>
      <c r="AP5714" s="1"/>
      <c r="AQ5714" s="1"/>
      <c r="AR5714" s="1"/>
      <c r="AS5714" s="1"/>
      <c r="AT5714" s="1"/>
      <c r="AU5714" s="1"/>
      <c r="AV5714" s="1"/>
      <c r="AW5714" s="1"/>
      <c r="AX5714" s="1"/>
      <c r="AY5714" s="1"/>
      <c r="AZ5714" s="1"/>
      <c r="BA5714" s="1"/>
      <c r="BB5714" s="1"/>
      <c r="BC5714" s="1"/>
      <c r="BD5714" s="1"/>
      <c r="BE5714" s="1"/>
      <c r="BF5714" s="1"/>
      <c r="BG5714" s="1"/>
      <c r="BH5714" s="1"/>
    </row>
    <row r="5715" spans="4:60" x14ac:dyDescent="0.2">
      <c r="D5715" s="23"/>
      <c r="F5715" s="1"/>
      <c r="H5715" s="1"/>
      <c r="I5715" s="26"/>
      <c r="J5715" s="26"/>
      <c r="K5715" s="26"/>
      <c r="L5715" s="26"/>
      <c r="M5715" s="26"/>
      <c r="N5715" s="26"/>
      <c r="O5715" s="26"/>
      <c r="P5715" s="26"/>
      <c r="Q5715" s="26"/>
      <c r="R5715" s="26"/>
      <c r="S5715" s="26"/>
      <c r="T5715" s="26"/>
      <c r="U5715" s="26"/>
      <c r="V5715" s="26"/>
      <c r="W5715" s="26"/>
      <c r="X5715" s="26"/>
      <c r="Y5715" s="26"/>
      <c r="Z5715" s="26"/>
      <c r="AA5715" s="26"/>
      <c r="AB5715" s="26"/>
      <c r="AC5715" s="26"/>
      <c r="AD5715" s="26"/>
      <c r="AE5715" s="26"/>
      <c r="AF5715" s="26"/>
      <c r="AG5715" s="26"/>
      <c r="AH5715" s="26"/>
      <c r="AI5715" s="26"/>
      <c r="AJ5715" s="26"/>
      <c r="AK5715" s="26"/>
      <c r="AL5715" s="26"/>
      <c r="AM5715" s="26"/>
      <c r="AN5715" s="26"/>
      <c r="AO5715" s="26"/>
      <c r="AP5715" s="26"/>
      <c r="AQ5715" s="26"/>
      <c r="AR5715" s="26"/>
      <c r="AS5715" s="26"/>
      <c r="AT5715" s="26"/>
      <c r="AU5715" s="26"/>
      <c r="AV5715" s="26"/>
      <c r="AW5715" s="26"/>
      <c r="AX5715" s="26"/>
      <c r="AY5715" s="26"/>
      <c r="AZ5715" s="26"/>
      <c r="BA5715" s="26"/>
      <c r="BB5715" s="26"/>
      <c r="BC5715" s="26"/>
      <c r="BD5715" s="26"/>
      <c r="BE5715" s="26"/>
      <c r="BF5715" s="26"/>
      <c r="BG5715" s="26"/>
      <c r="BH5715" s="26"/>
    </row>
    <row r="5716" spans="4:60" x14ac:dyDescent="0.2">
      <c r="D5716" s="23"/>
      <c r="F5716" s="28"/>
      <c r="H5716" s="1"/>
      <c r="Q5716" s="1"/>
      <c r="R5716" s="1"/>
      <c r="S5716" s="1"/>
      <c r="T5716" s="1"/>
      <c r="U5716" s="1"/>
      <c r="V5716" s="1"/>
      <c r="W5716" s="1"/>
      <c r="X5716" s="1"/>
      <c r="Y5716" s="1"/>
      <c r="Z5716" s="1"/>
      <c r="AA5716" s="1"/>
      <c r="AB5716" s="1"/>
      <c r="AC5716" s="1"/>
      <c r="AD5716" s="1"/>
      <c r="AE5716" s="1"/>
      <c r="AF5716" s="1"/>
      <c r="AG5716" s="1"/>
      <c r="AH5716" s="1"/>
      <c r="AI5716" s="1"/>
      <c r="AJ5716" s="1"/>
      <c r="AK5716" s="1"/>
      <c r="AL5716" s="1"/>
      <c r="AM5716" s="1"/>
      <c r="AN5716" s="1"/>
      <c r="AO5716" s="1"/>
      <c r="AP5716" s="1"/>
      <c r="AQ5716" s="1"/>
      <c r="AR5716" s="1"/>
      <c r="AS5716" s="1"/>
      <c r="AT5716" s="1"/>
      <c r="AU5716" s="1"/>
      <c r="AV5716" s="1"/>
      <c r="AW5716" s="1"/>
      <c r="AX5716" s="1"/>
      <c r="AY5716" s="1"/>
      <c r="AZ5716" s="1"/>
      <c r="BA5716" s="1"/>
      <c r="BB5716" s="1"/>
      <c r="BC5716" s="1"/>
      <c r="BD5716" s="1"/>
      <c r="BE5716" s="1"/>
      <c r="BF5716" s="1"/>
      <c r="BG5716" s="1"/>
      <c r="BH5716" s="1"/>
    </row>
    <row r="5717" spans="4:60" x14ac:dyDescent="0.2">
      <c r="D5717" s="23"/>
      <c r="F5717" s="28"/>
      <c r="H5717" s="1"/>
      <c r="I5717" s="29"/>
      <c r="J5717" s="29"/>
      <c r="K5717" s="29"/>
      <c r="L5717" s="29"/>
      <c r="M5717" s="29"/>
      <c r="N5717" s="29"/>
      <c r="O5717" s="29"/>
      <c r="P5717" s="29"/>
      <c r="Q5717" s="29"/>
      <c r="R5717" s="29"/>
      <c r="S5717" s="29"/>
      <c r="T5717" s="29"/>
      <c r="U5717" s="29"/>
      <c r="V5717" s="29"/>
      <c r="W5717" s="29"/>
      <c r="X5717" s="29"/>
      <c r="Y5717" s="29"/>
      <c r="Z5717" s="29"/>
      <c r="AA5717" s="29"/>
      <c r="AB5717" s="29"/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29"/>
      <c r="AS5717" s="29"/>
      <c r="AT5717" s="29"/>
      <c r="AU5717" s="29"/>
      <c r="AV5717" s="29"/>
      <c r="AW5717" s="29"/>
      <c r="AX5717" s="29"/>
      <c r="AY5717" s="29"/>
      <c r="AZ5717" s="29"/>
      <c r="BA5717" s="29"/>
      <c r="BB5717" s="29"/>
      <c r="BC5717" s="29"/>
      <c r="BD5717" s="29"/>
      <c r="BE5717" s="29"/>
      <c r="BF5717" s="29"/>
      <c r="BG5717" s="29"/>
      <c r="BH5717" s="29"/>
    </row>
    <row r="5718" spans="4:60" x14ac:dyDescent="0.2">
      <c r="D5718" s="23"/>
      <c r="F5718" s="28"/>
      <c r="H5718" s="30"/>
      <c r="I5718" s="30"/>
      <c r="J5718" s="30"/>
      <c r="K5718" s="30"/>
      <c r="L5718" s="30"/>
      <c r="M5718" s="30"/>
      <c r="N5718" s="30"/>
      <c r="O5718" s="30"/>
      <c r="P5718" s="30"/>
      <c r="Q5718" s="30"/>
      <c r="R5718" s="30"/>
      <c r="S5718" s="30"/>
      <c r="T5718" s="30"/>
      <c r="U5718" s="30"/>
      <c r="V5718" s="30"/>
      <c r="W5718" s="30"/>
      <c r="X5718" s="30"/>
      <c r="Y5718" s="30"/>
      <c r="Z5718" s="30"/>
      <c r="AA5718" s="30"/>
      <c r="AB5718" s="30"/>
      <c r="AC5718" s="30"/>
      <c r="AD5718" s="30"/>
      <c r="AE5718" s="30"/>
      <c r="AF5718" s="30"/>
      <c r="AG5718" s="30"/>
      <c r="AH5718" s="30"/>
      <c r="AI5718" s="30"/>
      <c r="AJ5718" s="30"/>
      <c r="AK5718" s="30"/>
      <c r="AL5718" s="30"/>
      <c r="AM5718" s="30"/>
      <c r="AN5718" s="30"/>
      <c r="AO5718" s="30"/>
      <c r="AP5718" s="30"/>
      <c r="AQ5718" s="30"/>
      <c r="AR5718" s="30"/>
      <c r="AS5718" s="30"/>
      <c r="AT5718" s="30"/>
      <c r="AU5718" s="30"/>
      <c r="AV5718" s="30"/>
      <c r="AW5718" s="30"/>
      <c r="AX5718" s="30"/>
      <c r="AY5718" s="30"/>
      <c r="AZ5718" s="30"/>
      <c r="BA5718" s="30"/>
      <c r="BB5718" s="30"/>
      <c r="BC5718" s="30"/>
      <c r="BD5718" s="30"/>
      <c r="BE5718" s="30"/>
      <c r="BF5718" s="30"/>
      <c r="BG5718" s="30"/>
      <c r="BH5718" s="30"/>
    </row>
    <row r="5719" spans="4:60" x14ac:dyDescent="0.2">
      <c r="D5719" s="23"/>
      <c r="F5719" s="28"/>
      <c r="H5719" s="1"/>
      <c r="Q5719" s="1"/>
      <c r="R5719" s="1"/>
      <c r="S5719" s="1"/>
      <c r="T5719" s="1"/>
      <c r="U5719" s="1"/>
      <c r="V5719" s="1"/>
      <c r="W5719" s="1"/>
      <c r="X5719" s="1"/>
      <c r="Y5719" s="1"/>
      <c r="Z5719" s="1"/>
      <c r="AA5719" s="1"/>
      <c r="AB5719" s="1"/>
      <c r="AC5719" s="1"/>
      <c r="AD5719" s="1"/>
      <c r="AE5719" s="1"/>
      <c r="AF5719" s="1"/>
      <c r="AG5719" s="1"/>
      <c r="AH5719" s="1"/>
      <c r="AI5719" s="1"/>
      <c r="AJ5719" s="1"/>
      <c r="AK5719" s="1"/>
      <c r="AL5719" s="1"/>
      <c r="AM5719" s="1"/>
      <c r="AN5719" s="1"/>
      <c r="AO5719" s="1"/>
      <c r="AP5719" s="1"/>
      <c r="AQ5719" s="1"/>
      <c r="AR5719" s="1"/>
      <c r="AS5719" s="1"/>
      <c r="AT5719" s="1"/>
      <c r="AU5719" s="1"/>
      <c r="AV5719" s="1"/>
      <c r="AW5719" s="1"/>
      <c r="AX5719" s="1"/>
      <c r="AY5719" s="1"/>
      <c r="AZ5719" s="1"/>
      <c r="BA5719" s="1"/>
      <c r="BB5719" s="1"/>
      <c r="BC5719" s="1"/>
      <c r="BD5719" s="1"/>
      <c r="BE5719" s="1"/>
      <c r="BF5719" s="1"/>
      <c r="BG5719" s="1"/>
      <c r="BH5719" s="1"/>
    </row>
    <row r="5720" spans="4:60" x14ac:dyDescent="0.2">
      <c r="D5720" s="23"/>
      <c r="F5720" s="1"/>
      <c r="H5720" s="1"/>
      <c r="Q5720" s="1"/>
      <c r="R5720" s="1"/>
      <c r="S5720" s="1"/>
      <c r="T5720" s="1"/>
      <c r="U5720" s="1"/>
      <c r="V5720" s="1"/>
      <c r="W5720" s="1"/>
      <c r="X5720" s="1"/>
      <c r="Y5720" s="1"/>
      <c r="Z5720" s="1"/>
      <c r="AA5720" s="1"/>
      <c r="AB5720" s="1"/>
      <c r="AC5720" s="1"/>
      <c r="AD5720" s="1"/>
      <c r="AE5720" s="1"/>
      <c r="AF5720" s="1"/>
      <c r="AG5720" s="1"/>
      <c r="AH5720" s="1"/>
      <c r="AI5720" s="1"/>
      <c r="AJ5720" s="1"/>
      <c r="AK5720" s="1"/>
      <c r="AL5720" s="1"/>
      <c r="AM5720" s="1"/>
      <c r="AN5720" s="1"/>
      <c r="AO5720" s="1"/>
      <c r="AP5720" s="1"/>
      <c r="AQ5720" s="1"/>
      <c r="AR5720" s="1"/>
      <c r="AS5720" s="1"/>
      <c r="AT5720" s="1"/>
      <c r="AU5720" s="1"/>
      <c r="AV5720" s="1"/>
      <c r="AW5720" s="1"/>
      <c r="AX5720" s="1"/>
      <c r="AY5720" s="1"/>
      <c r="AZ5720" s="1"/>
      <c r="BA5720" s="1"/>
      <c r="BB5720" s="1"/>
      <c r="BC5720" s="1"/>
      <c r="BD5720" s="1"/>
      <c r="BE5720" s="1"/>
      <c r="BF5720" s="1"/>
      <c r="BG5720" s="1"/>
      <c r="BH5720" s="1"/>
    </row>
    <row r="5721" spans="4:60" x14ac:dyDescent="0.2">
      <c r="D5721" s="23"/>
      <c r="F5721" s="1"/>
      <c r="H5721" s="1"/>
      <c r="I5721" s="26"/>
      <c r="J5721" s="26"/>
      <c r="K5721" s="26"/>
      <c r="L5721" s="26"/>
      <c r="M5721" s="26"/>
      <c r="N5721" s="26"/>
      <c r="O5721" s="26"/>
      <c r="P5721" s="26"/>
      <c r="Q5721" s="26"/>
      <c r="R5721" s="26"/>
      <c r="S5721" s="26"/>
      <c r="T5721" s="26"/>
      <c r="U5721" s="26"/>
      <c r="V5721" s="26"/>
      <c r="W5721" s="26"/>
      <c r="X5721" s="26"/>
      <c r="Y5721" s="26"/>
      <c r="Z5721" s="26"/>
      <c r="AA5721" s="26"/>
      <c r="AB5721" s="26"/>
      <c r="AC5721" s="26"/>
      <c r="AD5721" s="26"/>
      <c r="AE5721" s="26"/>
      <c r="AF5721" s="26"/>
      <c r="AG5721" s="26"/>
      <c r="AH5721" s="26"/>
      <c r="AI5721" s="26"/>
      <c r="AJ5721" s="26"/>
      <c r="AK5721" s="26"/>
      <c r="AL5721" s="26"/>
      <c r="AM5721" s="26"/>
      <c r="AN5721" s="26"/>
      <c r="AO5721" s="26"/>
      <c r="AP5721" s="26"/>
      <c r="AQ5721" s="26"/>
      <c r="AR5721" s="26"/>
      <c r="AS5721" s="26"/>
      <c r="AT5721" s="26"/>
      <c r="AU5721" s="26"/>
      <c r="AV5721" s="26"/>
      <c r="AW5721" s="26"/>
      <c r="AX5721" s="26"/>
      <c r="AY5721" s="26"/>
      <c r="AZ5721" s="26"/>
      <c r="BA5721" s="26"/>
      <c r="BB5721" s="26"/>
      <c r="BC5721" s="26"/>
      <c r="BD5721" s="26"/>
      <c r="BE5721" s="26"/>
      <c r="BF5721" s="26"/>
      <c r="BG5721" s="26"/>
      <c r="BH5721" s="26"/>
    </row>
    <row r="5722" spans="4:60" x14ac:dyDescent="0.2">
      <c r="D5722" s="23"/>
      <c r="F5722" s="28"/>
      <c r="H5722" s="1"/>
      <c r="Q5722" s="1"/>
      <c r="R5722" s="1"/>
      <c r="S5722" s="1"/>
      <c r="T5722" s="1"/>
      <c r="U5722" s="1"/>
      <c r="V5722" s="1"/>
      <c r="W5722" s="1"/>
      <c r="X5722" s="1"/>
      <c r="Y5722" s="1"/>
      <c r="Z5722" s="1"/>
      <c r="AA5722" s="1"/>
      <c r="AB5722" s="1"/>
      <c r="AC5722" s="1"/>
      <c r="AD5722" s="1"/>
      <c r="AE5722" s="1"/>
      <c r="AF5722" s="1"/>
      <c r="AG5722" s="1"/>
      <c r="AH5722" s="1"/>
      <c r="AI5722" s="1"/>
      <c r="AJ5722" s="1"/>
      <c r="AK5722" s="1"/>
      <c r="AL5722" s="1"/>
      <c r="AM5722" s="1"/>
      <c r="AN5722" s="1"/>
      <c r="AO5722" s="1"/>
      <c r="AP5722" s="1"/>
      <c r="AQ5722" s="1"/>
      <c r="AR5722" s="1"/>
      <c r="AS5722" s="1"/>
      <c r="AT5722" s="1"/>
      <c r="AU5722" s="1"/>
      <c r="AV5722" s="1"/>
      <c r="AW5722" s="1"/>
      <c r="AX5722" s="1"/>
      <c r="AY5722" s="1"/>
      <c r="AZ5722" s="1"/>
      <c r="BA5722" s="1"/>
      <c r="BB5722" s="1"/>
      <c r="BC5722" s="1"/>
      <c r="BD5722" s="1"/>
      <c r="BE5722" s="1"/>
      <c r="BF5722" s="1"/>
      <c r="BG5722" s="1"/>
      <c r="BH5722" s="1"/>
    </row>
    <row r="5723" spans="4:60" x14ac:dyDescent="0.2">
      <c r="D5723" s="23"/>
      <c r="F5723" s="28"/>
      <c r="H5723" s="1"/>
      <c r="I5723" s="29"/>
      <c r="J5723" s="29"/>
      <c r="K5723" s="29"/>
      <c r="L5723" s="29"/>
      <c r="M5723" s="29"/>
      <c r="N5723" s="29"/>
      <c r="O5723" s="29"/>
      <c r="P5723" s="29"/>
      <c r="Q5723" s="29"/>
      <c r="R5723" s="29"/>
      <c r="S5723" s="29"/>
      <c r="T5723" s="29"/>
      <c r="U5723" s="29"/>
      <c r="V5723" s="29"/>
      <c r="W5723" s="29"/>
      <c r="X5723" s="29"/>
      <c r="Y5723" s="29"/>
      <c r="Z5723" s="29"/>
      <c r="AA5723" s="29"/>
      <c r="AB5723" s="29"/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29"/>
      <c r="AS5723" s="29"/>
      <c r="AT5723" s="29"/>
      <c r="AU5723" s="29"/>
      <c r="AV5723" s="29"/>
      <c r="AW5723" s="29"/>
      <c r="AX5723" s="29"/>
      <c r="AY5723" s="29"/>
      <c r="AZ5723" s="29"/>
      <c r="BA5723" s="29"/>
      <c r="BB5723" s="29"/>
      <c r="BC5723" s="29"/>
      <c r="BD5723" s="29"/>
      <c r="BE5723" s="29"/>
      <c r="BF5723" s="29"/>
      <c r="BG5723" s="29"/>
      <c r="BH5723" s="29"/>
    </row>
    <row r="5724" spans="4:60" x14ac:dyDescent="0.2">
      <c r="D5724" s="23"/>
      <c r="F5724" s="28"/>
      <c r="H5724" s="30"/>
      <c r="I5724" s="30"/>
      <c r="J5724" s="30"/>
      <c r="K5724" s="30"/>
      <c r="L5724" s="30"/>
      <c r="M5724" s="30"/>
      <c r="N5724" s="30"/>
      <c r="O5724" s="30"/>
      <c r="P5724" s="30"/>
      <c r="Q5724" s="30"/>
      <c r="R5724" s="30"/>
      <c r="S5724" s="30"/>
      <c r="T5724" s="30"/>
      <c r="U5724" s="30"/>
      <c r="V5724" s="30"/>
      <c r="W5724" s="30"/>
      <c r="X5724" s="30"/>
      <c r="Y5724" s="30"/>
      <c r="Z5724" s="30"/>
      <c r="AA5724" s="30"/>
      <c r="AB5724" s="30"/>
      <c r="AC5724" s="30"/>
      <c r="AD5724" s="30"/>
      <c r="AE5724" s="30"/>
      <c r="AF5724" s="30"/>
      <c r="AG5724" s="30"/>
      <c r="AH5724" s="30"/>
      <c r="AI5724" s="30"/>
      <c r="AJ5724" s="30"/>
      <c r="AK5724" s="30"/>
      <c r="AL5724" s="30"/>
      <c r="AM5724" s="30"/>
      <c r="AN5724" s="30"/>
      <c r="AO5724" s="30"/>
      <c r="AP5724" s="30"/>
      <c r="AQ5724" s="30"/>
      <c r="AR5724" s="30"/>
      <c r="AS5724" s="30"/>
      <c r="AT5724" s="30"/>
      <c r="AU5724" s="30"/>
      <c r="AV5724" s="30"/>
      <c r="AW5724" s="30"/>
      <c r="AX5724" s="30"/>
      <c r="AY5724" s="30"/>
      <c r="AZ5724" s="30"/>
      <c r="BA5724" s="30"/>
      <c r="BB5724" s="30"/>
      <c r="BC5724" s="30"/>
      <c r="BD5724" s="30"/>
      <c r="BE5724" s="30"/>
      <c r="BF5724" s="30"/>
      <c r="BG5724" s="30"/>
      <c r="BH5724" s="30"/>
    </row>
    <row r="5725" spans="4:60" x14ac:dyDescent="0.2">
      <c r="D5725" s="23"/>
      <c r="F5725" s="28"/>
      <c r="H5725" s="1"/>
      <c r="Q5725" s="1"/>
      <c r="R5725" s="1"/>
      <c r="S5725" s="1"/>
      <c r="T5725" s="1"/>
      <c r="U5725" s="1"/>
      <c r="V5725" s="1"/>
      <c r="W5725" s="1"/>
      <c r="X5725" s="1"/>
      <c r="Y5725" s="1"/>
      <c r="Z5725" s="1"/>
      <c r="AA5725" s="1"/>
      <c r="AB5725" s="1"/>
      <c r="AC5725" s="1"/>
      <c r="AD5725" s="1"/>
      <c r="AE5725" s="1"/>
      <c r="AF5725" s="1"/>
      <c r="AG5725" s="1"/>
      <c r="AH5725" s="1"/>
      <c r="AI5725" s="1"/>
      <c r="AJ5725" s="1"/>
      <c r="AK5725" s="1"/>
      <c r="AL5725" s="1"/>
      <c r="AM5725" s="1"/>
      <c r="AN5725" s="1"/>
      <c r="AO5725" s="1"/>
      <c r="AP5725" s="1"/>
      <c r="AQ5725" s="1"/>
      <c r="AR5725" s="1"/>
      <c r="AS5725" s="1"/>
      <c r="AT5725" s="1"/>
      <c r="AU5725" s="1"/>
      <c r="AV5725" s="1"/>
      <c r="AW5725" s="1"/>
      <c r="AX5725" s="1"/>
      <c r="AY5725" s="1"/>
      <c r="AZ5725" s="1"/>
      <c r="BA5725" s="1"/>
      <c r="BB5725" s="1"/>
      <c r="BC5725" s="1"/>
      <c r="BD5725" s="1"/>
      <c r="BE5725" s="1"/>
      <c r="BF5725" s="1"/>
      <c r="BG5725" s="1"/>
      <c r="BH5725" s="1"/>
    </row>
    <row r="5726" spans="4:60" x14ac:dyDescent="0.2">
      <c r="D5726" s="23"/>
      <c r="F5726" s="1"/>
      <c r="H5726" s="1"/>
      <c r="Q5726" s="1"/>
      <c r="R5726" s="1"/>
      <c r="S5726" s="1"/>
      <c r="T5726" s="1"/>
      <c r="U5726" s="1"/>
      <c r="V5726" s="1"/>
      <c r="W5726" s="1"/>
      <c r="X5726" s="1"/>
      <c r="Y5726" s="1"/>
      <c r="Z5726" s="1"/>
      <c r="AA5726" s="1"/>
      <c r="AB5726" s="1"/>
      <c r="AC5726" s="1"/>
      <c r="AD5726" s="1"/>
      <c r="AE5726" s="1"/>
      <c r="AF5726" s="1"/>
      <c r="AG5726" s="1"/>
      <c r="AH5726" s="1"/>
      <c r="AI5726" s="1"/>
      <c r="AJ5726" s="1"/>
      <c r="AK5726" s="1"/>
      <c r="AL5726" s="1"/>
      <c r="AM5726" s="1"/>
      <c r="AN5726" s="1"/>
      <c r="AO5726" s="1"/>
      <c r="AP5726" s="1"/>
      <c r="AQ5726" s="1"/>
      <c r="AR5726" s="1"/>
      <c r="AS5726" s="1"/>
      <c r="AT5726" s="1"/>
      <c r="AU5726" s="1"/>
      <c r="AV5726" s="1"/>
      <c r="AW5726" s="1"/>
      <c r="AX5726" s="1"/>
      <c r="AY5726" s="1"/>
      <c r="AZ5726" s="1"/>
      <c r="BA5726" s="1"/>
      <c r="BB5726" s="1"/>
      <c r="BC5726" s="1"/>
      <c r="BD5726" s="1"/>
      <c r="BE5726" s="1"/>
      <c r="BF5726" s="1"/>
      <c r="BG5726" s="1"/>
      <c r="BH5726" s="1"/>
    </row>
    <row r="5727" spans="4:60" x14ac:dyDescent="0.2">
      <c r="D5727" s="23"/>
      <c r="F5727" s="1"/>
      <c r="H5727" s="1"/>
      <c r="I5727" s="26"/>
      <c r="J5727" s="26"/>
      <c r="K5727" s="26"/>
      <c r="L5727" s="26"/>
      <c r="M5727" s="26"/>
      <c r="N5727" s="26"/>
      <c r="O5727" s="26"/>
      <c r="P5727" s="26"/>
      <c r="Q5727" s="26"/>
      <c r="R5727" s="26"/>
      <c r="S5727" s="26"/>
      <c r="T5727" s="26"/>
      <c r="U5727" s="26"/>
      <c r="V5727" s="26"/>
      <c r="W5727" s="26"/>
      <c r="X5727" s="26"/>
      <c r="Y5727" s="26"/>
      <c r="Z5727" s="26"/>
      <c r="AA5727" s="26"/>
      <c r="AB5727" s="26"/>
      <c r="AC5727" s="26"/>
      <c r="AD5727" s="26"/>
      <c r="AE5727" s="26"/>
      <c r="AF5727" s="26"/>
      <c r="AG5727" s="26"/>
      <c r="AH5727" s="26"/>
      <c r="AI5727" s="26"/>
      <c r="AJ5727" s="26"/>
      <c r="AK5727" s="26"/>
      <c r="AL5727" s="26"/>
      <c r="AM5727" s="26"/>
      <c r="AN5727" s="26"/>
      <c r="AO5727" s="26"/>
      <c r="AP5727" s="26"/>
      <c r="AQ5727" s="26"/>
      <c r="AR5727" s="26"/>
      <c r="AS5727" s="26"/>
      <c r="AT5727" s="26"/>
      <c r="AU5727" s="26"/>
      <c r="AV5727" s="26"/>
      <c r="AW5727" s="26"/>
      <c r="AX5727" s="26"/>
      <c r="AY5727" s="26"/>
      <c r="AZ5727" s="26"/>
      <c r="BA5727" s="26"/>
      <c r="BB5727" s="26"/>
      <c r="BC5727" s="26"/>
      <c r="BD5727" s="26"/>
      <c r="BE5727" s="26"/>
      <c r="BF5727" s="26"/>
      <c r="BG5727" s="26"/>
      <c r="BH5727" s="26"/>
    </row>
    <row r="5728" spans="4:60" x14ac:dyDescent="0.2">
      <c r="D5728" s="23"/>
      <c r="F5728" s="28"/>
      <c r="H5728" s="1"/>
      <c r="Q5728" s="1"/>
      <c r="R5728" s="1"/>
      <c r="S5728" s="1"/>
      <c r="T5728" s="1"/>
      <c r="U5728" s="1"/>
      <c r="V5728" s="1"/>
      <c r="W5728" s="1"/>
      <c r="X5728" s="1"/>
      <c r="Y5728" s="1"/>
      <c r="Z5728" s="1"/>
      <c r="AA5728" s="1"/>
      <c r="AB5728" s="1"/>
      <c r="AC5728" s="1"/>
      <c r="AD5728" s="1"/>
      <c r="AE5728" s="1"/>
      <c r="AF5728" s="1"/>
      <c r="AG5728" s="1"/>
      <c r="AH5728" s="1"/>
      <c r="AI5728" s="1"/>
      <c r="AJ5728" s="1"/>
      <c r="AK5728" s="1"/>
      <c r="AL5728" s="1"/>
      <c r="AM5728" s="1"/>
      <c r="AN5728" s="1"/>
      <c r="AO5728" s="1"/>
      <c r="AP5728" s="1"/>
      <c r="AQ5728" s="1"/>
      <c r="AR5728" s="1"/>
      <c r="AS5728" s="1"/>
      <c r="AT5728" s="1"/>
      <c r="AU5728" s="1"/>
      <c r="AV5728" s="1"/>
      <c r="AW5728" s="1"/>
      <c r="AX5728" s="1"/>
      <c r="AY5728" s="1"/>
      <c r="AZ5728" s="1"/>
      <c r="BA5728" s="1"/>
      <c r="BB5728" s="1"/>
      <c r="BC5728" s="1"/>
      <c r="BD5728" s="1"/>
      <c r="BE5728" s="1"/>
      <c r="BF5728" s="1"/>
      <c r="BG5728" s="1"/>
      <c r="BH5728" s="1"/>
    </row>
    <row r="5729" spans="4:60" x14ac:dyDescent="0.2">
      <c r="D5729" s="23"/>
      <c r="F5729" s="28"/>
      <c r="H5729" s="1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29"/>
      <c r="AS5729" s="29"/>
      <c r="AT5729" s="29"/>
      <c r="AU5729" s="29"/>
      <c r="AV5729" s="29"/>
      <c r="AW5729" s="29"/>
      <c r="AX5729" s="29"/>
      <c r="AY5729" s="29"/>
      <c r="AZ5729" s="29"/>
      <c r="BA5729" s="29"/>
      <c r="BB5729" s="29"/>
      <c r="BC5729" s="29"/>
      <c r="BD5729" s="29"/>
      <c r="BE5729" s="29"/>
      <c r="BF5729" s="29"/>
      <c r="BG5729" s="29"/>
      <c r="BH5729" s="29"/>
    </row>
    <row r="5730" spans="4:60" x14ac:dyDescent="0.2">
      <c r="D5730" s="23"/>
      <c r="F5730" s="28"/>
      <c r="H5730" s="30"/>
      <c r="I5730" s="30"/>
      <c r="J5730" s="30"/>
      <c r="K5730" s="30"/>
      <c r="L5730" s="30"/>
      <c r="M5730" s="30"/>
      <c r="N5730" s="30"/>
      <c r="O5730" s="30"/>
      <c r="P5730" s="30"/>
      <c r="Q5730" s="30"/>
      <c r="R5730" s="30"/>
      <c r="S5730" s="30"/>
      <c r="T5730" s="30"/>
      <c r="U5730" s="30"/>
      <c r="V5730" s="30"/>
      <c r="W5730" s="30"/>
      <c r="X5730" s="30"/>
      <c r="Y5730" s="30"/>
      <c r="Z5730" s="30"/>
      <c r="AA5730" s="30"/>
      <c r="AB5730" s="30"/>
      <c r="AC5730" s="30"/>
      <c r="AD5730" s="30"/>
      <c r="AE5730" s="30"/>
      <c r="AF5730" s="30"/>
      <c r="AG5730" s="30"/>
      <c r="AH5730" s="30"/>
      <c r="AI5730" s="30"/>
      <c r="AJ5730" s="30"/>
      <c r="AK5730" s="30"/>
      <c r="AL5730" s="30"/>
      <c r="AM5730" s="30"/>
      <c r="AN5730" s="30"/>
      <c r="AO5730" s="30"/>
      <c r="AP5730" s="30"/>
      <c r="AQ5730" s="30"/>
      <c r="AR5730" s="30"/>
      <c r="AS5730" s="30"/>
      <c r="AT5730" s="30"/>
      <c r="AU5730" s="30"/>
      <c r="AV5730" s="30"/>
      <c r="AW5730" s="30"/>
      <c r="AX5730" s="30"/>
      <c r="AY5730" s="30"/>
      <c r="AZ5730" s="30"/>
      <c r="BA5730" s="30"/>
      <c r="BB5730" s="30"/>
      <c r="BC5730" s="30"/>
      <c r="BD5730" s="30"/>
      <c r="BE5730" s="30"/>
      <c r="BF5730" s="30"/>
      <c r="BG5730" s="30"/>
      <c r="BH5730" s="30"/>
    </row>
    <row r="5731" spans="4:60" x14ac:dyDescent="0.2">
      <c r="D5731" s="23"/>
      <c r="F5731" s="28"/>
      <c r="H5731" s="1"/>
      <c r="Q5731" s="1"/>
      <c r="R5731" s="1"/>
      <c r="S5731" s="1"/>
      <c r="T5731" s="1"/>
      <c r="U5731" s="1"/>
      <c r="V5731" s="1"/>
      <c r="W5731" s="1"/>
      <c r="X5731" s="1"/>
      <c r="Y5731" s="1"/>
      <c r="Z5731" s="1"/>
      <c r="AA5731" s="1"/>
      <c r="AB5731" s="1"/>
      <c r="AC5731" s="1"/>
      <c r="AD5731" s="1"/>
      <c r="AE5731" s="1"/>
      <c r="AF5731" s="1"/>
      <c r="AG5731" s="1"/>
      <c r="AH5731" s="1"/>
      <c r="AI5731" s="1"/>
      <c r="AJ5731" s="1"/>
      <c r="AK5731" s="1"/>
      <c r="AL5731" s="1"/>
      <c r="AM5731" s="1"/>
      <c r="AN5731" s="1"/>
      <c r="AO5731" s="1"/>
      <c r="AP5731" s="1"/>
      <c r="AQ5731" s="1"/>
      <c r="AR5731" s="1"/>
      <c r="AS5731" s="1"/>
      <c r="AT5731" s="1"/>
      <c r="AU5731" s="1"/>
      <c r="AV5731" s="1"/>
      <c r="AW5731" s="1"/>
      <c r="AX5731" s="1"/>
      <c r="AY5731" s="1"/>
      <c r="AZ5731" s="1"/>
      <c r="BA5731" s="1"/>
      <c r="BB5731" s="1"/>
      <c r="BC5731" s="1"/>
      <c r="BD5731" s="1"/>
      <c r="BE5731" s="1"/>
      <c r="BF5731" s="1"/>
      <c r="BG5731" s="1"/>
      <c r="BH5731" s="1"/>
    </row>
    <row r="5732" spans="4:60" x14ac:dyDescent="0.2">
      <c r="D5732" s="23"/>
      <c r="F5732" s="1"/>
      <c r="H5732" s="1"/>
      <c r="Q5732" s="1"/>
      <c r="R5732" s="1"/>
      <c r="S5732" s="1"/>
      <c r="T5732" s="1"/>
      <c r="U5732" s="1"/>
      <c r="V5732" s="1"/>
      <c r="W5732" s="1"/>
      <c r="X5732" s="1"/>
      <c r="Y5732" s="1"/>
      <c r="Z5732" s="1"/>
      <c r="AA5732" s="1"/>
      <c r="AB5732" s="1"/>
      <c r="AC5732" s="1"/>
      <c r="AD5732" s="1"/>
      <c r="AE5732" s="1"/>
      <c r="AF5732" s="1"/>
      <c r="AG5732" s="1"/>
      <c r="AH5732" s="1"/>
      <c r="AI5732" s="1"/>
      <c r="AJ5732" s="1"/>
      <c r="AK5732" s="1"/>
      <c r="AL5732" s="1"/>
      <c r="AM5732" s="1"/>
      <c r="AN5732" s="1"/>
      <c r="AO5732" s="1"/>
      <c r="AP5732" s="1"/>
      <c r="AQ5732" s="1"/>
      <c r="AR5732" s="1"/>
      <c r="AS5732" s="1"/>
      <c r="AT5732" s="1"/>
      <c r="AU5732" s="1"/>
      <c r="AV5732" s="1"/>
      <c r="AW5732" s="1"/>
      <c r="AX5732" s="1"/>
      <c r="AY5732" s="1"/>
      <c r="AZ5732" s="1"/>
      <c r="BA5732" s="1"/>
      <c r="BB5732" s="1"/>
      <c r="BC5732" s="1"/>
      <c r="BD5732" s="1"/>
      <c r="BE5732" s="1"/>
      <c r="BF5732" s="1"/>
      <c r="BG5732" s="1"/>
      <c r="BH5732" s="1"/>
    </row>
    <row r="5733" spans="4:60" x14ac:dyDescent="0.2">
      <c r="D5733" s="23"/>
      <c r="F5733" s="1"/>
      <c r="H5733" s="1"/>
      <c r="I5733" s="26"/>
      <c r="J5733" s="26"/>
      <c r="K5733" s="26"/>
      <c r="L5733" s="26"/>
      <c r="M5733" s="26"/>
      <c r="N5733" s="26"/>
      <c r="O5733" s="26"/>
      <c r="P5733" s="26"/>
      <c r="Q5733" s="26"/>
      <c r="R5733" s="26"/>
      <c r="S5733" s="26"/>
      <c r="T5733" s="26"/>
      <c r="U5733" s="26"/>
      <c r="V5733" s="26"/>
      <c r="W5733" s="26"/>
      <c r="X5733" s="26"/>
      <c r="Y5733" s="26"/>
      <c r="Z5733" s="26"/>
      <c r="AA5733" s="26"/>
      <c r="AB5733" s="26"/>
      <c r="AC5733" s="26"/>
      <c r="AD5733" s="26"/>
      <c r="AE5733" s="26"/>
      <c r="AF5733" s="26"/>
      <c r="AG5733" s="26"/>
      <c r="AH5733" s="26"/>
      <c r="AI5733" s="26"/>
      <c r="AJ5733" s="26"/>
      <c r="AK5733" s="26"/>
      <c r="AL5733" s="26"/>
      <c r="AM5733" s="26"/>
      <c r="AN5733" s="26"/>
      <c r="AO5733" s="26"/>
      <c r="AP5733" s="26"/>
      <c r="AQ5733" s="26"/>
      <c r="AR5733" s="26"/>
      <c r="AS5733" s="26"/>
      <c r="AT5733" s="26"/>
      <c r="AU5733" s="26"/>
      <c r="AV5733" s="26"/>
      <c r="AW5733" s="26"/>
      <c r="AX5733" s="26"/>
      <c r="AY5733" s="26"/>
      <c r="AZ5733" s="26"/>
      <c r="BA5733" s="26"/>
      <c r="BB5733" s="26"/>
      <c r="BC5733" s="26"/>
      <c r="BD5733" s="26"/>
      <c r="BE5733" s="26"/>
      <c r="BF5733" s="26"/>
      <c r="BG5733" s="26"/>
      <c r="BH5733" s="26"/>
    </row>
    <row r="5734" spans="4:60" x14ac:dyDescent="0.2">
      <c r="D5734" s="23"/>
      <c r="F5734" s="28"/>
      <c r="H5734" s="1"/>
      <c r="Q5734" s="1"/>
      <c r="R5734" s="1"/>
      <c r="S5734" s="1"/>
      <c r="T5734" s="1"/>
      <c r="U5734" s="1"/>
      <c r="V5734" s="1"/>
      <c r="W5734" s="1"/>
      <c r="X5734" s="1"/>
      <c r="Y5734" s="1"/>
      <c r="Z5734" s="1"/>
      <c r="AA5734" s="1"/>
      <c r="AB5734" s="1"/>
      <c r="AC5734" s="1"/>
      <c r="AD5734" s="1"/>
      <c r="AE5734" s="1"/>
      <c r="AF5734" s="1"/>
      <c r="AG5734" s="1"/>
      <c r="AH5734" s="1"/>
      <c r="AI5734" s="1"/>
      <c r="AJ5734" s="1"/>
      <c r="AK5734" s="1"/>
      <c r="AL5734" s="1"/>
      <c r="AM5734" s="1"/>
      <c r="AN5734" s="1"/>
      <c r="AO5734" s="1"/>
      <c r="AP5734" s="1"/>
      <c r="AQ5734" s="1"/>
      <c r="AR5734" s="1"/>
      <c r="AS5734" s="1"/>
      <c r="AT5734" s="1"/>
      <c r="AU5734" s="1"/>
      <c r="AV5734" s="1"/>
      <c r="AW5734" s="1"/>
      <c r="AX5734" s="1"/>
      <c r="AY5734" s="1"/>
      <c r="AZ5734" s="1"/>
      <c r="BA5734" s="1"/>
      <c r="BB5734" s="1"/>
      <c r="BC5734" s="1"/>
      <c r="BD5734" s="1"/>
      <c r="BE5734" s="1"/>
      <c r="BF5734" s="1"/>
      <c r="BG5734" s="1"/>
      <c r="BH5734" s="1"/>
    </row>
    <row r="5735" spans="4:60" x14ac:dyDescent="0.2">
      <c r="D5735" s="23"/>
      <c r="F5735" s="28"/>
      <c r="H5735" s="1"/>
      <c r="I5735" s="29"/>
      <c r="J5735" s="29"/>
      <c r="K5735" s="29"/>
      <c r="L5735" s="29"/>
      <c r="M5735" s="29"/>
      <c r="N5735" s="29"/>
      <c r="O5735" s="29"/>
      <c r="P5735" s="29"/>
      <c r="Q5735" s="29"/>
      <c r="R5735" s="29"/>
      <c r="S5735" s="29"/>
      <c r="T5735" s="29"/>
      <c r="U5735" s="29"/>
      <c r="V5735" s="29"/>
      <c r="W5735" s="29"/>
      <c r="X5735" s="29"/>
      <c r="Y5735" s="29"/>
      <c r="Z5735" s="29"/>
      <c r="AA5735" s="29"/>
      <c r="AB5735" s="29"/>
      <c r="AC5735" s="29"/>
      <c r="AD5735" s="29"/>
      <c r="AE5735" s="29"/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29"/>
      <c r="AS5735" s="29"/>
      <c r="AT5735" s="29"/>
      <c r="AU5735" s="29"/>
      <c r="AV5735" s="29"/>
      <c r="AW5735" s="29"/>
      <c r="AX5735" s="29"/>
      <c r="AY5735" s="29"/>
      <c r="AZ5735" s="29"/>
      <c r="BA5735" s="29"/>
      <c r="BB5735" s="29"/>
      <c r="BC5735" s="29"/>
      <c r="BD5735" s="29"/>
      <c r="BE5735" s="29"/>
      <c r="BF5735" s="29"/>
      <c r="BG5735" s="29"/>
      <c r="BH5735" s="29"/>
    </row>
    <row r="5736" spans="4:60" x14ac:dyDescent="0.2">
      <c r="D5736" s="23"/>
      <c r="F5736" s="28"/>
      <c r="H5736" s="30"/>
      <c r="I5736" s="30"/>
      <c r="J5736" s="30"/>
      <c r="K5736" s="30"/>
      <c r="L5736" s="30"/>
      <c r="M5736" s="30"/>
      <c r="N5736" s="30"/>
      <c r="O5736" s="30"/>
      <c r="P5736" s="30"/>
      <c r="Q5736" s="30"/>
      <c r="R5736" s="30"/>
      <c r="S5736" s="30"/>
      <c r="T5736" s="30"/>
      <c r="U5736" s="30"/>
      <c r="V5736" s="30"/>
      <c r="W5736" s="30"/>
      <c r="X5736" s="30"/>
      <c r="Y5736" s="30"/>
      <c r="Z5736" s="30"/>
      <c r="AA5736" s="30"/>
      <c r="AB5736" s="30"/>
      <c r="AC5736" s="30"/>
      <c r="AD5736" s="30"/>
      <c r="AE5736" s="30"/>
      <c r="AF5736" s="30"/>
      <c r="AG5736" s="30"/>
      <c r="AH5736" s="30"/>
      <c r="AI5736" s="30"/>
      <c r="AJ5736" s="30"/>
      <c r="AK5736" s="30"/>
      <c r="AL5736" s="30"/>
      <c r="AM5736" s="30"/>
      <c r="AN5736" s="30"/>
      <c r="AO5736" s="30"/>
      <c r="AP5736" s="30"/>
      <c r="AQ5736" s="30"/>
      <c r="AR5736" s="30"/>
      <c r="AS5736" s="30"/>
      <c r="AT5736" s="30"/>
      <c r="AU5736" s="30"/>
      <c r="AV5736" s="30"/>
      <c r="AW5736" s="30"/>
      <c r="AX5736" s="30"/>
      <c r="AY5736" s="30"/>
      <c r="AZ5736" s="30"/>
      <c r="BA5736" s="30"/>
      <c r="BB5736" s="30"/>
      <c r="BC5736" s="30"/>
      <c r="BD5736" s="30"/>
      <c r="BE5736" s="30"/>
      <c r="BF5736" s="30"/>
      <c r="BG5736" s="30"/>
      <c r="BH5736" s="30"/>
    </row>
    <row r="5737" spans="4:60" x14ac:dyDescent="0.2">
      <c r="D5737" s="23"/>
      <c r="F5737" s="28"/>
      <c r="H5737" s="1"/>
      <c r="Q5737" s="1"/>
      <c r="R5737" s="1"/>
      <c r="S5737" s="1"/>
      <c r="T5737" s="1"/>
      <c r="U5737" s="1"/>
      <c r="V5737" s="1"/>
      <c r="W5737" s="1"/>
      <c r="X5737" s="1"/>
      <c r="Y5737" s="1"/>
      <c r="Z5737" s="1"/>
      <c r="AA5737" s="1"/>
      <c r="AB5737" s="1"/>
      <c r="AC5737" s="1"/>
      <c r="AD5737" s="1"/>
      <c r="AE5737" s="1"/>
      <c r="AF5737" s="1"/>
      <c r="AG5737" s="1"/>
      <c r="AH5737" s="1"/>
      <c r="AI5737" s="1"/>
      <c r="AJ5737" s="1"/>
      <c r="AK5737" s="1"/>
      <c r="AL5737" s="1"/>
      <c r="AM5737" s="1"/>
      <c r="AN5737" s="1"/>
      <c r="AO5737" s="1"/>
      <c r="AP5737" s="1"/>
      <c r="AQ5737" s="1"/>
      <c r="AR5737" s="1"/>
      <c r="AS5737" s="1"/>
      <c r="AT5737" s="1"/>
      <c r="AU5737" s="1"/>
      <c r="AV5737" s="1"/>
      <c r="AW5737" s="1"/>
      <c r="AX5737" s="1"/>
      <c r="AY5737" s="1"/>
      <c r="AZ5737" s="1"/>
      <c r="BA5737" s="1"/>
      <c r="BB5737" s="1"/>
      <c r="BC5737" s="1"/>
      <c r="BD5737" s="1"/>
      <c r="BE5737" s="1"/>
      <c r="BF5737" s="1"/>
      <c r="BG5737" s="1"/>
      <c r="BH5737" s="1"/>
    </row>
    <row r="5738" spans="4:60" x14ac:dyDescent="0.2">
      <c r="D5738" s="23"/>
      <c r="F5738" s="1"/>
      <c r="H5738" s="1"/>
      <c r="Q5738" s="1"/>
      <c r="R5738" s="1"/>
      <c r="S5738" s="1"/>
      <c r="T5738" s="1"/>
      <c r="U5738" s="1"/>
      <c r="V5738" s="1"/>
      <c r="W5738" s="1"/>
      <c r="X5738" s="1"/>
      <c r="Y5738" s="1"/>
      <c r="Z5738" s="1"/>
      <c r="AA5738" s="1"/>
      <c r="AB5738" s="1"/>
      <c r="AC5738" s="1"/>
      <c r="AD5738" s="1"/>
      <c r="AE5738" s="1"/>
      <c r="AF5738" s="1"/>
      <c r="AG5738" s="1"/>
      <c r="AH5738" s="1"/>
      <c r="AI5738" s="1"/>
      <c r="AJ5738" s="1"/>
      <c r="AK5738" s="1"/>
      <c r="AL5738" s="1"/>
      <c r="AM5738" s="1"/>
      <c r="AN5738" s="1"/>
      <c r="AO5738" s="1"/>
      <c r="AP5738" s="1"/>
      <c r="AQ5738" s="1"/>
      <c r="AR5738" s="1"/>
      <c r="AS5738" s="1"/>
      <c r="AT5738" s="1"/>
      <c r="AU5738" s="1"/>
      <c r="AV5738" s="1"/>
      <c r="AW5738" s="1"/>
      <c r="AX5738" s="1"/>
      <c r="AY5738" s="1"/>
      <c r="AZ5738" s="1"/>
      <c r="BA5738" s="1"/>
      <c r="BB5738" s="1"/>
      <c r="BC5738" s="1"/>
      <c r="BD5738" s="1"/>
      <c r="BE5738" s="1"/>
      <c r="BF5738" s="1"/>
      <c r="BG5738" s="1"/>
      <c r="BH5738" s="1"/>
    </row>
    <row r="5739" spans="4:60" x14ac:dyDescent="0.2">
      <c r="D5739" s="23"/>
      <c r="F5739" s="1"/>
      <c r="H5739" s="1"/>
      <c r="I5739" s="26"/>
      <c r="J5739" s="26"/>
      <c r="K5739" s="26"/>
      <c r="L5739" s="26"/>
      <c r="M5739" s="26"/>
      <c r="N5739" s="26"/>
      <c r="O5739" s="26"/>
      <c r="P5739" s="26"/>
      <c r="Q5739" s="26"/>
      <c r="R5739" s="26"/>
      <c r="S5739" s="26"/>
      <c r="T5739" s="26"/>
      <c r="U5739" s="26"/>
      <c r="V5739" s="26"/>
      <c r="W5739" s="26"/>
      <c r="X5739" s="26"/>
      <c r="Y5739" s="26"/>
      <c r="Z5739" s="26"/>
      <c r="AA5739" s="26"/>
      <c r="AB5739" s="26"/>
      <c r="AC5739" s="26"/>
      <c r="AD5739" s="26"/>
      <c r="AE5739" s="26"/>
      <c r="AF5739" s="26"/>
      <c r="AG5739" s="26"/>
      <c r="AH5739" s="26"/>
      <c r="AI5739" s="26"/>
      <c r="AJ5739" s="26"/>
      <c r="AK5739" s="26"/>
      <c r="AL5739" s="26"/>
      <c r="AM5739" s="26"/>
      <c r="AN5739" s="26"/>
      <c r="AO5739" s="26"/>
      <c r="AP5739" s="26"/>
      <c r="AQ5739" s="26"/>
      <c r="AR5739" s="26"/>
      <c r="AS5739" s="26"/>
      <c r="AT5739" s="26"/>
      <c r="AU5739" s="26"/>
      <c r="AV5739" s="26"/>
      <c r="AW5739" s="26"/>
      <c r="AX5739" s="26"/>
      <c r="AY5739" s="26"/>
      <c r="AZ5739" s="26"/>
      <c r="BA5739" s="26"/>
      <c r="BB5739" s="26"/>
      <c r="BC5739" s="26"/>
      <c r="BD5739" s="26"/>
      <c r="BE5739" s="26"/>
      <c r="BF5739" s="26"/>
      <c r="BG5739" s="26"/>
      <c r="BH5739" s="26"/>
    </row>
    <row r="5740" spans="4:60" x14ac:dyDescent="0.2">
      <c r="D5740" s="23"/>
      <c r="F5740" s="28"/>
      <c r="H5740" s="1"/>
      <c r="Q5740" s="1"/>
      <c r="R5740" s="1"/>
      <c r="S5740" s="1"/>
      <c r="T5740" s="1"/>
      <c r="U5740" s="1"/>
      <c r="V5740" s="1"/>
      <c r="W5740" s="1"/>
      <c r="X5740" s="1"/>
      <c r="Y5740" s="1"/>
      <c r="Z5740" s="1"/>
      <c r="AA5740" s="1"/>
      <c r="AB5740" s="1"/>
      <c r="AC5740" s="1"/>
      <c r="AD5740" s="1"/>
      <c r="AE5740" s="1"/>
      <c r="AF5740" s="1"/>
      <c r="AG5740" s="1"/>
      <c r="AH5740" s="1"/>
      <c r="AI5740" s="1"/>
      <c r="AJ5740" s="1"/>
      <c r="AK5740" s="1"/>
      <c r="AL5740" s="1"/>
      <c r="AM5740" s="1"/>
      <c r="AN5740" s="1"/>
      <c r="AO5740" s="1"/>
      <c r="AP5740" s="1"/>
      <c r="AQ5740" s="1"/>
      <c r="AR5740" s="1"/>
      <c r="AS5740" s="1"/>
      <c r="AT5740" s="1"/>
      <c r="AU5740" s="1"/>
      <c r="AV5740" s="1"/>
      <c r="AW5740" s="1"/>
      <c r="AX5740" s="1"/>
      <c r="AY5740" s="1"/>
      <c r="AZ5740" s="1"/>
      <c r="BA5740" s="1"/>
      <c r="BB5740" s="1"/>
      <c r="BC5740" s="1"/>
      <c r="BD5740" s="1"/>
      <c r="BE5740" s="1"/>
      <c r="BF5740" s="1"/>
      <c r="BG5740" s="1"/>
      <c r="BH5740" s="1"/>
    </row>
    <row r="5741" spans="4:60" x14ac:dyDescent="0.2">
      <c r="D5741" s="23"/>
      <c r="F5741" s="28"/>
      <c r="H5741" s="1"/>
      <c r="I5741" s="29"/>
      <c r="J5741" s="29"/>
      <c r="K5741" s="29"/>
      <c r="L5741" s="29"/>
      <c r="M5741" s="29"/>
      <c r="N5741" s="29"/>
      <c r="O5741" s="29"/>
      <c r="P5741" s="29"/>
      <c r="Q5741" s="29"/>
      <c r="R5741" s="29"/>
      <c r="S5741" s="29"/>
      <c r="T5741" s="29"/>
      <c r="U5741" s="29"/>
      <c r="V5741" s="29"/>
      <c r="W5741" s="29"/>
      <c r="X5741" s="29"/>
      <c r="Y5741" s="29"/>
      <c r="Z5741" s="29"/>
      <c r="AA5741" s="29"/>
      <c r="AB5741" s="29"/>
      <c r="AC5741" s="29"/>
      <c r="AD5741" s="29"/>
      <c r="AE5741" s="29"/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29"/>
      <c r="AQ5741" s="29"/>
      <c r="AR5741" s="29"/>
      <c r="AS5741" s="29"/>
      <c r="AT5741" s="29"/>
      <c r="AU5741" s="29"/>
      <c r="AV5741" s="29"/>
      <c r="AW5741" s="29"/>
      <c r="AX5741" s="29"/>
      <c r="AY5741" s="29"/>
      <c r="AZ5741" s="29"/>
      <c r="BA5741" s="29"/>
      <c r="BB5741" s="29"/>
      <c r="BC5741" s="29"/>
      <c r="BD5741" s="29"/>
      <c r="BE5741" s="29"/>
      <c r="BF5741" s="29"/>
      <c r="BG5741" s="29"/>
      <c r="BH5741" s="29"/>
    </row>
    <row r="5742" spans="4:60" x14ac:dyDescent="0.2">
      <c r="D5742" s="23"/>
      <c r="F5742" s="28"/>
      <c r="H5742" s="30"/>
      <c r="I5742" s="30"/>
      <c r="J5742" s="30"/>
      <c r="K5742" s="30"/>
      <c r="L5742" s="30"/>
      <c r="M5742" s="30"/>
      <c r="N5742" s="30"/>
      <c r="O5742" s="30"/>
      <c r="P5742" s="30"/>
      <c r="Q5742" s="30"/>
      <c r="R5742" s="30"/>
      <c r="S5742" s="30"/>
      <c r="T5742" s="30"/>
      <c r="U5742" s="30"/>
      <c r="V5742" s="30"/>
      <c r="W5742" s="30"/>
      <c r="X5742" s="30"/>
      <c r="Y5742" s="30"/>
      <c r="Z5742" s="30"/>
      <c r="AA5742" s="30"/>
      <c r="AB5742" s="30"/>
      <c r="AC5742" s="30"/>
      <c r="AD5742" s="30"/>
      <c r="AE5742" s="30"/>
      <c r="AF5742" s="30"/>
      <c r="AG5742" s="30"/>
      <c r="AH5742" s="30"/>
      <c r="AI5742" s="30"/>
      <c r="AJ5742" s="30"/>
      <c r="AK5742" s="30"/>
      <c r="AL5742" s="30"/>
      <c r="AM5742" s="30"/>
      <c r="AN5742" s="30"/>
      <c r="AO5742" s="30"/>
      <c r="AP5742" s="30"/>
      <c r="AQ5742" s="30"/>
      <c r="AR5742" s="30"/>
      <c r="AS5742" s="30"/>
      <c r="AT5742" s="30"/>
      <c r="AU5742" s="30"/>
      <c r="AV5742" s="30"/>
      <c r="AW5742" s="30"/>
      <c r="AX5742" s="30"/>
      <c r="AY5742" s="30"/>
      <c r="AZ5742" s="30"/>
      <c r="BA5742" s="30"/>
      <c r="BB5742" s="30"/>
      <c r="BC5742" s="30"/>
      <c r="BD5742" s="30"/>
      <c r="BE5742" s="30"/>
      <c r="BF5742" s="30"/>
      <c r="BG5742" s="30"/>
      <c r="BH5742" s="30"/>
    </row>
    <row r="5743" spans="4:60" x14ac:dyDescent="0.2">
      <c r="D5743" s="23"/>
      <c r="F5743" s="28"/>
      <c r="H5743" s="1"/>
      <c r="Q5743" s="1"/>
      <c r="R5743" s="1"/>
      <c r="S5743" s="1"/>
      <c r="T5743" s="1"/>
      <c r="U5743" s="1"/>
      <c r="V5743" s="1"/>
      <c r="W5743" s="1"/>
      <c r="X5743" s="1"/>
      <c r="Y5743" s="1"/>
      <c r="Z5743" s="1"/>
      <c r="AA5743" s="1"/>
      <c r="AB5743" s="1"/>
      <c r="AC5743" s="1"/>
      <c r="AD5743" s="1"/>
      <c r="AE5743" s="1"/>
      <c r="AF5743" s="1"/>
      <c r="AG5743" s="1"/>
      <c r="AH5743" s="1"/>
      <c r="AI5743" s="1"/>
      <c r="AJ5743" s="1"/>
      <c r="AK5743" s="1"/>
      <c r="AL5743" s="1"/>
      <c r="AM5743" s="1"/>
      <c r="AN5743" s="1"/>
      <c r="AO5743" s="1"/>
      <c r="AP5743" s="1"/>
      <c r="AQ5743" s="1"/>
      <c r="AR5743" s="1"/>
      <c r="AS5743" s="1"/>
      <c r="AT5743" s="1"/>
      <c r="AU5743" s="1"/>
      <c r="AV5743" s="1"/>
      <c r="AW5743" s="1"/>
      <c r="AX5743" s="1"/>
      <c r="AY5743" s="1"/>
      <c r="AZ5743" s="1"/>
      <c r="BA5743" s="1"/>
      <c r="BB5743" s="1"/>
      <c r="BC5743" s="1"/>
      <c r="BD5743" s="1"/>
      <c r="BE5743" s="1"/>
      <c r="BF5743" s="1"/>
      <c r="BG5743" s="1"/>
      <c r="BH5743" s="1"/>
    </row>
    <row r="5744" spans="4:60" x14ac:dyDescent="0.2">
      <c r="D5744" s="23"/>
      <c r="F5744" s="1"/>
      <c r="H5744" s="1"/>
      <c r="Q5744" s="1"/>
      <c r="R5744" s="1"/>
      <c r="S5744" s="1"/>
      <c r="T5744" s="1"/>
      <c r="U5744" s="1"/>
      <c r="V5744" s="1"/>
      <c r="W5744" s="1"/>
      <c r="X5744" s="1"/>
      <c r="Y5744" s="1"/>
      <c r="Z5744" s="1"/>
      <c r="AA5744" s="1"/>
      <c r="AB5744" s="1"/>
      <c r="AC5744" s="1"/>
      <c r="AD5744" s="1"/>
      <c r="AE5744" s="1"/>
      <c r="AF5744" s="1"/>
      <c r="AG5744" s="1"/>
      <c r="AH5744" s="1"/>
      <c r="AI5744" s="1"/>
      <c r="AJ5744" s="1"/>
      <c r="AK5744" s="1"/>
      <c r="AL5744" s="1"/>
      <c r="AM5744" s="1"/>
      <c r="AN5744" s="1"/>
      <c r="AO5744" s="1"/>
      <c r="AP5744" s="1"/>
      <c r="AQ5744" s="1"/>
      <c r="AR5744" s="1"/>
      <c r="AS5744" s="1"/>
      <c r="AT5744" s="1"/>
      <c r="AU5744" s="1"/>
      <c r="AV5744" s="1"/>
      <c r="AW5744" s="1"/>
      <c r="AX5744" s="1"/>
      <c r="AY5744" s="1"/>
      <c r="AZ5744" s="1"/>
      <c r="BA5744" s="1"/>
      <c r="BB5744" s="1"/>
      <c r="BC5744" s="1"/>
      <c r="BD5744" s="1"/>
      <c r="BE5744" s="1"/>
      <c r="BF5744" s="1"/>
      <c r="BG5744" s="1"/>
      <c r="BH5744" s="1"/>
    </row>
    <row r="5745" spans="4:60" x14ac:dyDescent="0.2">
      <c r="D5745" s="23"/>
      <c r="F5745" s="1"/>
      <c r="H5745" s="1"/>
      <c r="I5745" s="26"/>
      <c r="J5745" s="26"/>
      <c r="K5745" s="26"/>
      <c r="L5745" s="26"/>
      <c r="M5745" s="26"/>
      <c r="N5745" s="26"/>
      <c r="O5745" s="26"/>
      <c r="P5745" s="26"/>
      <c r="Q5745" s="26"/>
      <c r="R5745" s="26"/>
      <c r="S5745" s="26"/>
      <c r="T5745" s="26"/>
      <c r="U5745" s="26"/>
      <c r="V5745" s="26"/>
      <c r="W5745" s="26"/>
      <c r="X5745" s="26"/>
      <c r="Y5745" s="26"/>
      <c r="Z5745" s="26"/>
      <c r="AA5745" s="26"/>
      <c r="AB5745" s="26"/>
      <c r="AC5745" s="26"/>
      <c r="AD5745" s="26"/>
      <c r="AE5745" s="26"/>
      <c r="AF5745" s="26"/>
      <c r="AG5745" s="26"/>
      <c r="AH5745" s="26"/>
      <c r="AI5745" s="26"/>
      <c r="AJ5745" s="26"/>
      <c r="AK5745" s="26"/>
      <c r="AL5745" s="26"/>
      <c r="AM5745" s="26"/>
      <c r="AN5745" s="26"/>
      <c r="AO5745" s="26"/>
      <c r="AP5745" s="26"/>
      <c r="AQ5745" s="26"/>
      <c r="AR5745" s="26"/>
      <c r="AS5745" s="26"/>
      <c r="AT5745" s="26"/>
      <c r="AU5745" s="26"/>
      <c r="AV5745" s="26"/>
      <c r="AW5745" s="26"/>
      <c r="AX5745" s="26"/>
      <c r="AY5745" s="26"/>
      <c r="AZ5745" s="26"/>
      <c r="BA5745" s="26"/>
      <c r="BB5745" s="26"/>
      <c r="BC5745" s="26"/>
      <c r="BD5745" s="26"/>
      <c r="BE5745" s="26"/>
      <c r="BF5745" s="26"/>
      <c r="BG5745" s="26"/>
      <c r="BH5745" s="26"/>
    </row>
    <row r="5746" spans="4:60" x14ac:dyDescent="0.2">
      <c r="D5746" s="23"/>
      <c r="F5746" s="28"/>
      <c r="H5746" s="1"/>
      <c r="Q5746" s="1"/>
      <c r="R5746" s="1"/>
      <c r="S5746" s="1"/>
      <c r="T5746" s="1"/>
      <c r="U5746" s="1"/>
      <c r="V5746" s="1"/>
      <c r="W5746" s="1"/>
      <c r="X5746" s="1"/>
      <c r="Y5746" s="1"/>
      <c r="Z5746" s="1"/>
      <c r="AA5746" s="1"/>
      <c r="AB5746" s="1"/>
      <c r="AC5746" s="1"/>
      <c r="AD5746" s="1"/>
      <c r="AE5746" s="1"/>
      <c r="AF5746" s="1"/>
      <c r="AG5746" s="1"/>
      <c r="AH5746" s="1"/>
      <c r="AI5746" s="1"/>
      <c r="AJ5746" s="1"/>
      <c r="AK5746" s="1"/>
      <c r="AL5746" s="1"/>
      <c r="AM5746" s="1"/>
      <c r="AN5746" s="1"/>
      <c r="AO5746" s="1"/>
      <c r="AP5746" s="1"/>
      <c r="AQ5746" s="1"/>
      <c r="AR5746" s="1"/>
      <c r="AS5746" s="1"/>
      <c r="AT5746" s="1"/>
      <c r="AU5746" s="1"/>
      <c r="AV5746" s="1"/>
      <c r="AW5746" s="1"/>
      <c r="AX5746" s="1"/>
      <c r="AY5746" s="1"/>
      <c r="AZ5746" s="1"/>
      <c r="BA5746" s="1"/>
      <c r="BB5746" s="1"/>
      <c r="BC5746" s="1"/>
      <c r="BD5746" s="1"/>
      <c r="BE5746" s="1"/>
      <c r="BF5746" s="1"/>
      <c r="BG5746" s="1"/>
      <c r="BH5746" s="1"/>
    </row>
    <row r="5747" spans="4:60" x14ac:dyDescent="0.2">
      <c r="D5747" s="23"/>
      <c r="F5747" s="28"/>
      <c r="H5747" s="1"/>
      <c r="I5747" s="29"/>
      <c r="J5747" s="29"/>
      <c r="K5747" s="29"/>
      <c r="L5747" s="29"/>
      <c r="M5747" s="29"/>
      <c r="N5747" s="29"/>
      <c r="O5747" s="29"/>
      <c r="P5747" s="29"/>
      <c r="Q5747" s="29"/>
      <c r="R5747" s="29"/>
      <c r="S5747" s="29"/>
      <c r="T5747" s="29"/>
      <c r="U5747" s="29"/>
      <c r="V5747" s="29"/>
      <c r="W5747" s="29"/>
      <c r="X5747" s="29"/>
      <c r="Y5747" s="29"/>
      <c r="Z5747" s="29"/>
      <c r="AA5747" s="29"/>
      <c r="AB5747" s="29"/>
      <c r="AC5747" s="29"/>
      <c r="AD5747" s="29"/>
      <c r="AE5747" s="29"/>
      <c r="AF5747" s="29"/>
      <c r="AG5747" s="29"/>
      <c r="AH5747" s="29"/>
      <c r="AI5747" s="29"/>
      <c r="AJ5747" s="29"/>
      <c r="AK5747" s="29"/>
      <c r="AL5747" s="29"/>
      <c r="AM5747" s="29"/>
      <c r="AN5747" s="29"/>
      <c r="AO5747" s="29"/>
      <c r="AP5747" s="29"/>
      <c r="AQ5747" s="29"/>
      <c r="AR5747" s="29"/>
      <c r="AS5747" s="29"/>
      <c r="AT5747" s="29"/>
      <c r="AU5747" s="29"/>
      <c r="AV5747" s="29"/>
      <c r="AW5747" s="29"/>
      <c r="AX5747" s="29"/>
      <c r="AY5747" s="29"/>
      <c r="AZ5747" s="29"/>
      <c r="BA5747" s="29"/>
      <c r="BB5747" s="29"/>
      <c r="BC5747" s="29"/>
      <c r="BD5747" s="29"/>
      <c r="BE5747" s="29"/>
      <c r="BF5747" s="29"/>
      <c r="BG5747" s="29"/>
      <c r="BH5747" s="29"/>
    </row>
    <row r="5748" spans="4:60" x14ac:dyDescent="0.2">
      <c r="D5748" s="23"/>
      <c r="F5748" s="28"/>
      <c r="H5748" s="30"/>
      <c r="I5748" s="30"/>
      <c r="J5748" s="30"/>
      <c r="K5748" s="30"/>
      <c r="L5748" s="30"/>
      <c r="M5748" s="30"/>
      <c r="N5748" s="30"/>
      <c r="O5748" s="30"/>
      <c r="P5748" s="30"/>
      <c r="Q5748" s="30"/>
      <c r="R5748" s="30"/>
      <c r="S5748" s="30"/>
      <c r="T5748" s="30"/>
      <c r="U5748" s="30"/>
      <c r="V5748" s="30"/>
      <c r="W5748" s="30"/>
      <c r="X5748" s="30"/>
      <c r="Y5748" s="30"/>
      <c r="Z5748" s="30"/>
      <c r="AA5748" s="30"/>
      <c r="AB5748" s="30"/>
      <c r="AC5748" s="30"/>
      <c r="AD5748" s="30"/>
      <c r="AE5748" s="30"/>
      <c r="AF5748" s="30"/>
      <c r="AG5748" s="30"/>
      <c r="AH5748" s="30"/>
      <c r="AI5748" s="30"/>
      <c r="AJ5748" s="30"/>
      <c r="AK5748" s="30"/>
      <c r="AL5748" s="30"/>
      <c r="AM5748" s="30"/>
      <c r="AN5748" s="30"/>
      <c r="AO5748" s="30"/>
      <c r="AP5748" s="30"/>
      <c r="AQ5748" s="30"/>
      <c r="AR5748" s="30"/>
      <c r="AS5748" s="30"/>
      <c r="AT5748" s="30"/>
      <c r="AU5748" s="30"/>
      <c r="AV5748" s="30"/>
      <c r="AW5748" s="30"/>
      <c r="AX5748" s="30"/>
      <c r="AY5748" s="30"/>
      <c r="AZ5748" s="30"/>
      <c r="BA5748" s="30"/>
      <c r="BB5748" s="30"/>
      <c r="BC5748" s="30"/>
      <c r="BD5748" s="30"/>
      <c r="BE5748" s="30"/>
      <c r="BF5748" s="30"/>
      <c r="BG5748" s="30"/>
      <c r="BH5748" s="30"/>
    </row>
    <row r="5749" spans="4:60" x14ac:dyDescent="0.2">
      <c r="D5749" s="23"/>
      <c r="F5749" s="28"/>
      <c r="H5749" s="1"/>
      <c r="Q5749" s="1"/>
      <c r="R5749" s="1"/>
      <c r="S5749" s="1"/>
      <c r="T5749" s="1"/>
      <c r="U5749" s="1"/>
      <c r="V5749" s="1"/>
      <c r="W5749" s="1"/>
      <c r="X5749" s="1"/>
      <c r="Y5749" s="1"/>
      <c r="Z5749" s="1"/>
      <c r="AA5749" s="1"/>
      <c r="AB5749" s="1"/>
      <c r="AC5749" s="1"/>
      <c r="AD5749" s="1"/>
      <c r="AE5749" s="1"/>
      <c r="AF5749" s="1"/>
      <c r="AG5749" s="1"/>
      <c r="AH5749" s="1"/>
      <c r="AI5749" s="1"/>
      <c r="AJ5749" s="1"/>
      <c r="AK5749" s="1"/>
      <c r="AL5749" s="1"/>
      <c r="AM5749" s="1"/>
      <c r="AN5749" s="1"/>
      <c r="AO5749" s="1"/>
      <c r="AP5749" s="1"/>
      <c r="AQ5749" s="1"/>
      <c r="AR5749" s="1"/>
      <c r="AS5749" s="1"/>
      <c r="AT5749" s="1"/>
      <c r="AU5749" s="1"/>
      <c r="AV5749" s="1"/>
      <c r="AW5749" s="1"/>
      <c r="AX5749" s="1"/>
      <c r="AY5749" s="1"/>
      <c r="AZ5749" s="1"/>
      <c r="BA5749" s="1"/>
      <c r="BB5749" s="1"/>
      <c r="BC5749" s="1"/>
      <c r="BD5749" s="1"/>
      <c r="BE5749" s="1"/>
      <c r="BF5749" s="1"/>
      <c r="BG5749" s="1"/>
      <c r="BH5749" s="1"/>
    </row>
    <row r="5750" spans="4:60" x14ac:dyDescent="0.2">
      <c r="D5750" s="23"/>
      <c r="F5750" s="1"/>
      <c r="H5750" s="1"/>
      <c r="Q5750" s="1"/>
      <c r="R5750" s="1"/>
      <c r="S5750" s="1"/>
      <c r="T5750" s="1"/>
      <c r="U5750" s="1"/>
      <c r="V5750" s="1"/>
      <c r="W5750" s="1"/>
      <c r="X5750" s="1"/>
      <c r="Y5750" s="1"/>
      <c r="Z5750" s="1"/>
      <c r="AA5750" s="1"/>
      <c r="AB5750" s="1"/>
      <c r="AC5750" s="1"/>
      <c r="AD5750" s="1"/>
      <c r="AE5750" s="1"/>
      <c r="AF5750" s="1"/>
      <c r="AG5750" s="1"/>
      <c r="AH5750" s="1"/>
      <c r="AI5750" s="1"/>
      <c r="AJ5750" s="1"/>
      <c r="AK5750" s="1"/>
      <c r="AL5750" s="1"/>
      <c r="AM5750" s="1"/>
      <c r="AN5750" s="1"/>
      <c r="AO5750" s="1"/>
      <c r="AP5750" s="1"/>
      <c r="AQ5750" s="1"/>
      <c r="AR5750" s="1"/>
      <c r="AS5750" s="1"/>
      <c r="AT5750" s="1"/>
      <c r="AU5750" s="1"/>
      <c r="AV5750" s="1"/>
      <c r="AW5750" s="1"/>
      <c r="AX5750" s="1"/>
      <c r="AY5750" s="1"/>
      <c r="AZ5750" s="1"/>
      <c r="BA5750" s="1"/>
      <c r="BB5750" s="1"/>
      <c r="BC5750" s="1"/>
      <c r="BD5750" s="1"/>
      <c r="BE5750" s="1"/>
      <c r="BF5750" s="1"/>
      <c r="BG5750" s="1"/>
      <c r="BH5750" s="1"/>
    </row>
    <row r="5751" spans="4:60" x14ac:dyDescent="0.2">
      <c r="D5751" s="23"/>
      <c r="F5751" s="1"/>
      <c r="H5751" s="1"/>
      <c r="I5751" s="26"/>
      <c r="J5751" s="26"/>
      <c r="K5751" s="26"/>
      <c r="L5751" s="26"/>
      <c r="M5751" s="26"/>
      <c r="N5751" s="26"/>
      <c r="O5751" s="26"/>
      <c r="P5751" s="26"/>
      <c r="Q5751" s="26"/>
      <c r="R5751" s="26"/>
      <c r="S5751" s="26"/>
      <c r="T5751" s="26"/>
      <c r="U5751" s="26"/>
      <c r="V5751" s="26"/>
      <c r="W5751" s="26"/>
      <c r="X5751" s="26"/>
      <c r="Y5751" s="26"/>
      <c r="Z5751" s="26"/>
      <c r="AA5751" s="26"/>
      <c r="AB5751" s="26"/>
      <c r="AC5751" s="26"/>
      <c r="AD5751" s="26"/>
      <c r="AE5751" s="26"/>
      <c r="AF5751" s="26"/>
      <c r="AG5751" s="26"/>
      <c r="AH5751" s="26"/>
      <c r="AI5751" s="26"/>
      <c r="AJ5751" s="26"/>
      <c r="AK5751" s="26"/>
      <c r="AL5751" s="26"/>
      <c r="AM5751" s="26"/>
      <c r="AN5751" s="26"/>
      <c r="AO5751" s="26"/>
      <c r="AP5751" s="26"/>
      <c r="AQ5751" s="26"/>
      <c r="AR5751" s="26"/>
      <c r="AS5751" s="26"/>
      <c r="AT5751" s="26"/>
      <c r="AU5751" s="26"/>
      <c r="AV5751" s="26"/>
      <c r="AW5751" s="26"/>
      <c r="AX5751" s="26"/>
      <c r="AY5751" s="26"/>
      <c r="AZ5751" s="26"/>
      <c r="BA5751" s="26"/>
      <c r="BB5751" s="26"/>
      <c r="BC5751" s="26"/>
      <c r="BD5751" s="26"/>
      <c r="BE5751" s="26"/>
      <c r="BF5751" s="26"/>
      <c r="BG5751" s="26"/>
      <c r="BH5751" s="26"/>
    </row>
    <row r="5752" spans="4:60" x14ac:dyDescent="0.2">
      <c r="D5752" s="23"/>
      <c r="F5752" s="28"/>
      <c r="H5752" s="1"/>
      <c r="Q5752" s="1"/>
      <c r="R5752" s="1"/>
      <c r="S5752" s="1"/>
      <c r="T5752" s="1"/>
      <c r="U5752" s="1"/>
      <c r="V5752" s="1"/>
      <c r="W5752" s="1"/>
      <c r="X5752" s="1"/>
      <c r="Y5752" s="1"/>
      <c r="Z5752" s="1"/>
      <c r="AA5752" s="1"/>
      <c r="AB5752" s="1"/>
      <c r="AC5752" s="1"/>
      <c r="AD5752" s="1"/>
      <c r="AE5752" s="1"/>
      <c r="AF5752" s="1"/>
      <c r="AG5752" s="1"/>
      <c r="AH5752" s="1"/>
      <c r="AI5752" s="1"/>
      <c r="AJ5752" s="1"/>
      <c r="AK5752" s="1"/>
      <c r="AL5752" s="1"/>
      <c r="AM5752" s="1"/>
      <c r="AN5752" s="1"/>
      <c r="AO5752" s="1"/>
      <c r="AP5752" s="1"/>
      <c r="AQ5752" s="1"/>
      <c r="AR5752" s="1"/>
      <c r="AS5752" s="1"/>
      <c r="AT5752" s="1"/>
      <c r="AU5752" s="1"/>
      <c r="AV5752" s="1"/>
      <c r="AW5752" s="1"/>
      <c r="AX5752" s="1"/>
      <c r="AY5752" s="1"/>
      <c r="AZ5752" s="1"/>
      <c r="BA5752" s="1"/>
      <c r="BB5752" s="1"/>
      <c r="BC5752" s="1"/>
      <c r="BD5752" s="1"/>
      <c r="BE5752" s="1"/>
      <c r="BF5752" s="1"/>
      <c r="BG5752" s="1"/>
      <c r="BH5752" s="1"/>
    </row>
    <row r="5753" spans="4:60" x14ac:dyDescent="0.2">
      <c r="D5753" s="23"/>
      <c r="F5753" s="28"/>
      <c r="H5753" s="1"/>
      <c r="I5753" s="29"/>
      <c r="J5753" s="29"/>
      <c r="K5753" s="29"/>
      <c r="L5753" s="29"/>
      <c r="M5753" s="29"/>
      <c r="N5753" s="29"/>
      <c r="O5753" s="29"/>
      <c r="P5753" s="29"/>
      <c r="Q5753" s="29"/>
      <c r="R5753" s="29"/>
      <c r="S5753" s="29"/>
      <c r="T5753" s="29"/>
      <c r="U5753" s="29"/>
      <c r="V5753" s="29"/>
      <c r="W5753" s="29"/>
      <c r="X5753" s="29"/>
      <c r="Y5753" s="29"/>
      <c r="Z5753" s="29"/>
      <c r="AA5753" s="29"/>
      <c r="AB5753" s="29"/>
      <c r="AC5753" s="29"/>
      <c r="AD5753" s="29"/>
      <c r="AE5753" s="29"/>
      <c r="AF5753" s="29"/>
      <c r="AG5753" s="29"/>
      <c r="AH5753" s="29"/>
      <c r="AI5753" s="29"/>
      <c r="AJ5753" s="29"/>
      <c r="AK5753" s="29"/>
      <c r="AL5753" s="29"/>
      <c r="AM5753" s="29"/>
      <c r="AN5753" s="29"/>
      <c r="AO5753" s="29"/>
      <c r="AP5753" s="29"/>
      <c r="AQ5753" s="29"/>
      <c r="AR5753" s="29"/>
      <c r="AS5753" s="29"/>
      <c r="AT5753" s="29"/>
      <c r="AU5753" s="29"/>
      <c r="AV5753" s="29"/>
      <c r="AW5753" s="29"/>
      <c r="AX5753" s="29"/>
      <c r="AY5753" s="29"/>
      <c r="AZ5753" s="29"/>
      <c r="BA5753" s="29"/>
      <c r="BB5753" s="29"/>
      <c r="BC5753" s="29"/>
      <c r="BD5753" s="29"/>
      <c r="BE5753" s="29"/>
      <c r="BF5753" s="29"/>
      <c r="BG5753" s="29"/>
      <c r="BH5753" s="29"/>
    </row>
    <row r="5754" spans="4:60" x14ac:dyDescent="0.2">
      <c r="D5754" s="23"/>
      <c r="F5754" s="28"/>
      <c r="H5754" s="30"/>
      <c r="I5754" s="30"/>
      <c r="J5754" s="30"/>
      <c r="K5754" s="30"/>
      <c r="L5754" s="30"/>
      <c r="M5754" s="30"/>
      <c r="N5754" s="30"/>
      <c r="O5754" s="30"/>
      <c r="P5754" s="30"/>
      <c r="Q5754" s="30"/>
      <c r="R5754" s="30"/>
      <c r="S5754" s="30"/>
      <c r="T5754" s="30"/>
      <c r="U5754" s="30"/>
      <c r="V5754" s="30"/>
      <c r="W5754" s="30"/>
      <c r="X5754" s="30"/>
      <c r="Y5754" s="30"/>
      <c r="Z5754" s="30"/>
      <c r="AA5754" s="30"/>
      <c r="AB5754" s="30"/>
      <c r="AC5754" s="30"/>
      <c r="AD5754" s="30"/>
      <c r="AE5754" s="30"/>
      <c r="AF5754" s="30"/>
      <c r="AG5754" s="30"/>
      <c r="AH5754" s="30"/>
      <c r="AI5754" s="30"/>
      <c r="AJ5754" s="30"/>
      <c r="AK5754" s="30"/>
      <c r="AL5754" s="30"/>
      <c r="AM5754" s="30"/>
      <c r="AN5754" s="30"/>
      <c r="AO5754" s="30"/>
      <c r="AP5754" s="30"/>
      <c r="AQ5754" s="30"/>
      <c r="AR5754" s="30"/>
      <c r="AS5754" s="30"/>
      <c r="AT5754" s="30"/>
      <c r="AU5754" s="30"/>
      <c r="AV5754" s="30"/>
      <c r="AW5754" s="30"/>
      <c r="AX5754" s="30"/>
      <c r="AY5754" s="30"/>
      <c r="AZ5754" s="30"/>
      <c r="BA5754" s="30"/>
      <c r="BB5754" s="30"/>
      <c r="BC5754" s="30"/>
      <c r="BD5754" s="30"/>
      <c r="BE5754" s="30"/>
      <c r="BF5754" s="30"/>
      <c r="BG5754" s="30"/>
      <c r="BH5754" s="30"/>
    </row>
    <row r="5755" spans="4:60" x14ac:dyDescent="0.2">
      <c r="D5755" s="23"/>
      <c r="F5755" s="28"/>
      <c r="H5755" s="1"/>
      <c r="Q5755" s="1"/>
      <c r="R5755" s="1"/>
      <c r="S5755" s="1"/>
      <c r="T5755" s="1"/>
      <c r="U5755" s="1"/>
      <c r="V5755" s="1"/>
      <c r="W5755" s="1"/>
      <c r="X5755" s="1"/>
      <c r="Y5755" s="1"/>
      <c r="Z5755" s="1"/>
      <c r="AA5755" s="1"/>
      <c r="AB5755" s="1"/>
      <c r="AC5755" s="1"/>
      <c r="AD5755" s="1"/>
      <c r="AE5755" s="1"/>
      <c r="AF5755" s="1"/>
      <c r="AG5755" s="1"/>
      <c r="AH5755" s="1"/>
      <c r="AI5755" s="1"/>
      <c r="AJ5755" s="1"/>
      <c r="AK5755" s="1"/>
      <c r="AL5755" s="1"/>
      <c r="AM5755" s="1"/>
      <c r="AN5755" s="1"/>
      <c r="AO5755" s="1"/>
      <c r="AP5755" s="1"/>
      <c r="AQ5755" s="1"/>
      <c r="AR5755" s="1"/>
      <c r="AS5755" s="1"/>
      <c r="AT5755" s="1"/>
      <c r="AU5755" s="1"/>
      <c r="AV5755" s="1"/>
      <c r="AW5755" s="1"/>
      <c r="AX5755" s="1"/>
      <c r="AY5755" s="1"/>
      <c r="AZ5755" s="1"/>
      <c r="BA5755" s="1"/>
      <c r="BB5755" s="1"/>
      <c r="BC5755" s="1"/>
      <c r="BD5755" s="1"/>
      <c r="BE5755" s="1"/>
      <c r="BF5755" s="1"/>
      <c r="BG5755" s="1"/>
      <c r="BH5755" s="1"/>
    </row>
    <row r="5756" spans="4:60" x14ac:dyDescent="0.2">
      <c r="D5756" s="23"/>
      <c r="F5756" s="1"/>
      <c r="H5756" s="1"/>
      <c r="Q5756" s="1"/>
      <c r="R5756" s="1"/>
      <c r="S5756" s="1"/>
      <c r="T5756" s="1"/>
      <c r="U5756" s="1"/>
      <c r="V5756" s="1"/>
      <c r="W5756" s="1"/>
      <c r="X5756" s="1"/>
      <c r="Y5756" s="1"/>
      <c r="Z5756" s="1"/>
      <c r="AA5756" s="1"/>
      <c r="AB5756" s="1"/>
      <c r="AC5756" s="1"/>
      <c r="AD5756" s="1"/>
      <c r="AE5756" s="1"/>
      <c r="AF5756" s="1"/>
      <c r="AG5756" s="1"/>
      <c r="AH5756" s="1"/>
      <c r="AI5756" s="1"/>
      <c r="AJ5756" s="1"/>
      <c r="AK5756" s="1"/>
      <c r="AL5756" s="1"/>
      <c r="AM5756" s="1"/>
      <c r="AN5756" s="1"/>
      <c r="AO5756" s="1"/>
      <c r="AP5756" s="1"/>
      <c r="AQ5756" s="1"/>
      <c r="AR5756" s="1"/>
      <c r="AS5756" s="1"/>
      <c r="AT5756" s="1"/>
      <c r="AU5756" s="1"/>
      <c r="AV5756" s="1"/>
      <c r="AW5756" s="1"/>
      <c r="AX5756" s="1"/>
      <c r="AY5756" s="1"/>
      <c r="AZ5756" s="1"/>
      <c r="BA5756" s="1"/>
      <c r="BB5756" s="1"/>
      <c r="BC5756" s="1"/>
      <c r="BD5756" s="1"/>
      <c r="BE5756" s="1"/>
      <c r="BF5756" s="1"/>
      <c r="BG5756" s="1"/>
      <c r="BH5756" s="1"/>
    </row>
    <row r="5757" spans="4:60" x14ac:dyDescent="0.2">
      <c r="D5757" s="23"/>
      <c r="F5757" s="1"/>
      <c r="H5757" s="1"/>
      <c r="I5757" s="26"/>
      <c r="J5757" s="26"/>
      <c r="K5757" s="26"/>
      <c r="L5757" s="26"/>
      <c r="M5757" s="26"/>
      <c r="N5757" s="26"/>
      <c r="O5757" s="26"/>
      <c r="P5757" s="26"/>
      <c r="Q5757" s="26"/>
      <c r="R5757" s="26"/>
      <c r="S5757" s="26"/>
      <c r="T5757" s="26"/>
      <c r="U5757" s="26"/>
      <c r="V5757" s="26"/>
      <c r="W5757" s="26"/>
      <c r="X5757" s="26"/>
      <c r="Y5757" s="26"/>
      <c r="Z5757" s="26"/>
      <c r="AA5757" s="26"/>
      <c r="AB5757" s="26"/>
      <c r="AC5757" s="26"/>
      <c r="AD5757" s="26"/>
      <c r="AE5757" s="26"/>
      <c r="AF5757" s="26"/>
      <c r="AG5757" s="26"/>
      <c r="AH5757" s="26"/>
      <c r="AI5757" s="26"/>
      <c r="AJ5757" s="26"/>
      <c r="AK5757" s="26"/>
      <c r="AL5757" s="26"/>
      <c r="AM5757" s="26"/>
      <c r="AN5757" s="26"/>
      <c r="AO5757" s="26"/>
      <c r="AP5757" s="26"/>
      <c r="AQ5757" s="26"/>
      <c r="AR5757" s="26"/>
      <c r="AS5757" s="26"/>
      <c r="AT5757" s="26"/>
      <c r="AU5757" s="26"/>
      <c r="AV5757" s="26"/>
      <c r="AW5757" s="26"/>
      <c r="AX5757" s="26"/>
      <c r="AY5757" s="26"/>
      <c r="AZ5757" s="26"/>
      <c r="BA5757" s="26"/>
      <c r="BB5757" s="26"/>
      <c r="BC5757" s="26"/>
      <c r="BD5757" s="26"/>
      <c r="BE5757" s="26"/>
      <c r="BF5757" s="26"/>
      <c r="BG5757" s="26"/>
      <c r="BH5757" s="26"/>
    </row>
    <row r="5758" spans="4:60" x14ac:dyDescent="0.2">
      <c r="D5758" s="23"/>
      <c r="F5758" s="28"/>
      <c r="H5758" s="1"/>
      <c r="Q5758" s="1"/>
      <c r="R5758" s="1"/>
      <c r="S5758" s="1"/>
      <c r="T5758" s="1"/>
      <c r="U5758" s="1"/>
      <c r="V5758" s="1"/>
      <c r="W5758" s="1"/>
      <c r="X5758" s="1"/>
      <c r="Y5758" s="1"/>
      <c r="Z5758" s="1"/>
      <c r="AA5758" s="1"/>
      <c r="AB5758" s="1"/>
      <c r="AC5758" s="1"/>
      <c r="AD5758" s="1"/>
      <c r="AE5758" s="1"/>
      <c r="AF5758" s="1"/>
      <c r="AG5758" s="1"/>
      <c r="AH5758" s="1"/>
      <c r="AI5758" s="1"/>
      <c r="AJ5758" s="1"/>
      <c r="AK5758" s="1"/>
      <c r="AL5758" s="1"/>
      <c r="AM5758" s="1"/>
      <c r="AN5758" s="1"/>
      <c r="AO5758" s="1"/>
      <c r="AP5758" s="1"/>
      <c r="AQ5758" s="1"/>
      <c r="AR5758" s="1"/>
      <c r="AS5758" s="1"/>
      <c r="AT5758" s="1"/>
      <c r="AU5758" s="1"/>
      <c r="AV5758" s="1"/>
      <c r="AW5758" s="1"/>
      <c r="AX5758" s="1"/>
      <c r="AY5758" s="1"/>
      <c r="AZ5758" s="1"/>
      <c r="BA5758" s="1"/>
      <c r="BB5758" s="1"/>
      <c r="BC5758" s="1"/>
      <c r="BD5758" s="1"/>
      <c r="BE5758" s="1"/>
      <c r="BF5758" s="1"/>
      <c r="BG5758" s="1"/>
      <c r="BH5758" s="1"/>
    </row>
    <row r="5759" spans="4:60" x14ac:dyDescent="0.2">
      <c r="D5759" s="23"/>
      <c r="F5759" s="28"/>
      <c r="H5759" s="1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29"/>
      <c r="AT5759" s="29"/>
      <c r="AU5759" s="29"/>
      <c r="AV5759" s="29"/>
      <c r="AW5759" s="29"/>
      <c r="AX5759" s="29"/>
      <c r="AY5759" s="29"/>
      <c r="AZ5759" s="29"/>
      <c r="BA5759" s="29"/>
      <c r="BB5759" s="29"/>
      <c r="BC5759" s="29"/>
      <c r="BD5759" s="29"/>
      <c r="BE5759" s="29"/>
      <c r="BF5759" s="29"/>
      <c r="BG5759" s="29"/>
      <c r="BH5759" s="29"/>
    </row>
    <row r="5760" spans="4:60" x14ac:dyDescent="0.2">
      <c r="D5760" s="23"/>
      <c r="F5760" s="28"/>
      <c r="H5760" s="30"/>
      <c r="I5760" s="30"/>
      <c r="J5760" s="30"/>
      <c r="K5760" s="30"/>
      <c r="L5760" s="30"/>
      <c r="M5760" s="30"/>
      <c r="N5760" s="30"/>
      <c r="O5760" s="30"/>
      <c r="P5760" s="30"/>
      <c r="Q5760" s="30"/>
      <c r="R5760" s="30"/>
      <c r="S5760" s="30"/>
      <c r="T5760" s="30"/>
      <c r="U5760" s="30"/>
      <c r="V5760" s="30"/>
      <c r="W5760" s="30"/>
      <c r="X5760" s="30"/>
      <c r="Y5760" s="30"/>
      <c r="Z5760" s="30"/>
      <c r="AA5760" s="30"/>
      <c r="AB5760" s="30"/>
      <c r="AC5760" s="30"/>
      <c r="AD5760" s="30"/>
      <c r="AE5760" s="30"/>
      <c r="AF5760" s="30"/>
      <c r="AG5760" s="30"/>
      <c r="AH5760" s="30"/>
      <c r="AI5760" s="30"/>
      <c r="AJ5760" s="30"/>
      <c r="AK5760" s="30"/>
      <c r="AL5760" s="30"/>
      <c r="AM5760" s="30"/>
      <c r="AN5760" s="30"/>
      <c r="AO5760" s="30"/>
      <c r="AP5760" s="30"/>
      <c r="AQ5760" s="30"/>
      <c r="AR5760" s="30"/>
      <c r="AS5760" s="30"/>
      <c r="AT5760" s="30"/>
      <c r="AU5760" s="30"/>
      <c r="AV5760" s="30"/>
      <c r="AW5760" s="30"/>
      <c r="AX5760" s="30"/>
      <c r="AY5760" s="30"/>
      <c r="AZ5760" s="30"/>
      <c r="BA5760" s="30"/>
      <c r="BB5760" s="30"/>
      <c r="BC5760" s="30"/>
      <c r="BD5760" s="30"/>
      <c r="BE5760" s="30"/>
      <c r="BF5760" s="30"/>
      <c r="BG5760" s="30"/>
      <c r="BH5760" s="30"/>
    </row>
    <row r="5761" spans="4:60" x14ac:dyDescent="0.2">
      <c r="D5761" s="23"/>
      <c r="F5761" s="28"/>
      <c r="H5761" s="1"/>
      <c r="Q5761" s="1"/>
      <c r="R5761" s="1"/>
      <c r="S5761" s="1"/>
      <c r="T5761" s="1"/>
      <c r="U5761" s="1"/>
      <c r="V5761" s="1"/>
      <c r="W5761" s="1"/>
      <c r="X5761" s="1"/>
      <c r="Y5761" s="1"/>
      <c r="Z5761" s="1"/>
      <c r="AA5761" s="1"/>
      <c r="AB5761" s="1"/>
      <c r="AC5761" s="1"/>
      <c r="AD5761" s="1"/>
      <c r="AE5761" s="1"/>
      <c r="AF5761" s="1"/>
      <c r="AG5761" s="1"/>
      <c r="AH5761" s="1"/>
      <c r="AI5761" s="1"/>
      <c r="AJ5761" s="1"/>
      <c r="AK5761" s="1"/>
      <c r="AL5761" s="1"/>
      <c r="AM5761" s="1"/>
      <c r="AN5761" s="1"/>
      <c r="AO5761" s="1"/>
      <c r="AP5761" s="1"/>
      <c r="AQ5761" s="1"/>
      <c r="AR5761" s="1"/>
      <c r="AS5761" s="1"/>
      <c r="AT5761" s="1"/>
      <c r="AU5761" s="1"/>
      <c r="AV5761" s="1"/>
      <c r="AW5761" s="1"/>
      <c r="AX5761" s="1"/>
      <c r="AY5761" s="1"/>
      <c r="AZ5761" s="1"/>
      <c r="BA5761" s="1"/>
      <c r="BB5761" s="1"/>
      <c r="BC5761" s="1"/>
      <c r="BD5761" s="1"/>
      <c r="BE5761" s="1"/>
      <c r="BF5761" s="1"/>
      <c r="BG5761" s="1"/>
      <c r="BH5761" s="1"/>
    </row>
    <row r="5762" spans="4:60" x14ac:dyDescent="0.2">
      <c r="D5762" s="23"/>
      <c r="F5762" s="1"/>
      <c r="H5762" s="1"/>
      <c r="Q5762" s="1"/>
      <c r="R5762" s="1"/>
      <c r="S5762" s="1"/>
      <c r="T5762" s="1"/>
      <c r="U5762" s="1"/>
      <c r="V5762" s="1"/>
      <c r="W5762" s="1"/>
      <c r="X5762" s="1"/>
      <c r="Y5762" s="1"/>
      <c r="Z5762" s="1"/>
      <c r="AA5762" s="1"/>
      <c r="AB5762" s="1"/>
      <c r="AC5762" s="1"/>
      <c r="AD5762" s="1"/>
      <c r="AE5762" s="1"/>
      <c r="AF5762" s="1"/>
      <c r="AG5762" s="1"/>
      <c r="AH5762" s="1"/>
      <c r="AI5762" s="1"/>
      <c r="AJ5762" s="1"/>
      <c r="AK5762" s="1"/>
      <c r="AL5762" s="1"/>
      <c r="AM5762" s="1"/>
      <c r="AN5762" s="1"/>
      <c r="AO5762" s="1"/>
      <c r="AP5762" s="1"/>
      <c r="AQ5762" s="1"/>
      <c r="AR5762" s="1"/>
      <c r="AS5762" s="1"/>
      <c r="AT5762" s="1"/>
      <c r="AU5762" s="1"/>
      <c r="AV5762" s="1"/>
      <c r="AW5762" s="1"/>
      <c r="AX5762" s="1"/>
      <c r="AY5762" s="1"/>
      <c r="AZ5762" s="1"/>
      <c r="BA5762" s="1"/>
      <c r="BB5762" s="1"/>
      <c r="BC5762" s="1"/>
      <c r="BD5762" s="1"/>
      <c r="BE5762" s="1"/>
      <c r="BF5762" s="1"/>
      <c r="BG5762" s="1"/>
      <c r="BH5762" s="1"/>
    </row>
    <row r="5763" spans="4:60" x14ac:dyDescent="0.2">
      <c r="D5763" s="23"/>
      <c r="F5763" s="1"/>
      <c r="H5763" s="1"/>
      <c r="I5763" s="26"/>
      <c r="J5763" s="26"/>
      <c r="K5763" s="26"/>
      <c r="L5763" s="26"/>
      <c r="M5763" s="26"/>
      <c r="N5763" s="26"/>
      <c r="O5763" s="26"/>
      <c r="P5763" s="26"/>
      <c r="Q5763" s="26"/>
      <c r="R5763" s="26"/>
      <c r="S5763" s="26"/>
      <c r="T5763" s="26"/>
      <c r="U5763" s="26"/>
      <c r="V5763" s="26"/>
      <c r="W5763" s="26"/>
      <c r="X5763" s="26"/>
      <c r="Y5763" s="26"/>
      <c r="Z5763" s="26"/>
      <c r="AA5763" s="26"/>
      <c r="AB5763" s="26"/>
      <c r="AC5763" s="26"/>
      <c r="AD5763" s="26"/>
      <c r="AE5763" s="26"/>
      <c r="AF5763" s="26"/>
      <c r="AG5763" s="26"/>
      <c r="AH5763" s="26"/>
      <c r="AI5763" s="26"/>
      <c r="AJ5763" s="26"/>
      <c r="AK5763" s="26"/>
      <c r="AL5763" s="26"/>
      <c r="AM5763" s="26"/>
      <c r="AN5763" s="26"/>
      <c r="AO5763" s="26"/>
      <c r="AP5763" s="26"/>
      <c r="AQ5763" s="26"/>
      <c r="AR5763" s="26"/>
      <c r="AS5763" s="26"/>
      <c r="AT5763" s="26"/>
      <c r="AU5763" s="26"/>
      <c r="AV5763" s="26"/>
      <c r="AW5763" s="26"/>
      <c r="AX5763" s="26"/>
      <c r="AY5763" s="26"/>
      <c r="AZ5763" s="26"/>
      <c r="BA5763" s="26"/>
      <c r="BB5763" s="26"/>
      <c r="BC5763" s="26"/>
      <c r="BD5763" s="26"/>
      <c r="BE5763" s="26"/>
      <c r="BF5763" s="26"/>
      <c r="BG5763" s="26"/>
      <c r="BH5763" s="26"/>
    </row>
    <row r="5764" spans="4:60" x14ac:dyDescent="0.2">
      <c r="D5764" s="23"/>
      <c r="F5764" s="28"/>
      <c r="H5764" s="1"/>
      <c r="Q5764" s="1"/>
      <c r="R5764" s="1"/>
      <c r="S5764" s="1"/>
      <c r="T5764" s="1"/>
      <c r="U5764" s="1"/>
      <c r="V5764" s="1"/>
      <c r="W5764" s="1"/>
      <c r="X5764" s="1"/>
      <c r="Y5764" s="1"/>
      <c r="Z5764" s="1"/>
      <c r="AA5764" s="1"/>
      <c r="AB5764" s="1"/>
      <c r="AC5764" s="1"/>
      <c r="AD5764" s="1"/>
      <c r="AE5764" s="1"/>
      <c r="AF5764" s="1"/>
      <c r="AG5764" s="1"/>
      <c r="AH5764" s="1"/>
      <c r="AI5764" s="1"/>
      <c r="AJ5764" s="1"/>
      <c r="AK5764" s="1"/>
      <c r="AL5764" s="1"/>
      <c r="AM5764" s="1"/>
      <c r="AN5764" s="1"/>
      <c r="AO5764" s="1"/>
      <c r="AP5764" s="1"/>
      <c r="AQ5764" s="1"/>
      <c r="AR5764" s="1"/>
      <c r="AS5764" s="1"/>
      <c r="AT5764" s="1"/>
      <c r="AU5764" s="1"/>
      <c r="AV5764" s="1"/>
      <c r="AW5764" s="1"/>
      <c r="AX5764" s="1"/>
      <c r="AY5764" s="1"/>
      <c r="AZ5764" s="1"/>
      <c r="BA5764" s="1"/>
      <c r="BB5764" s="1"/>
      <c r="BC5764" s="1"/>
      <c r="BD5764" s="1"/>
      <c r="BE5764" s="1"/>
      <c r="BF5764" s="1"/>
      <c r="BG5764" s="1"/>
      <c r="BH5764" s="1"/>
    </row>
    <row r="5765" spans="4:60" x14ac:dyDescent="0.2">
      <c r="D5765" s="23"/>
      <c r="F5765" s="28"/>
      <c r="H5765" s="1"/>
      <c r="I5765" s="29"/>
      <c r="J5765" s="29"/>
      <c r="K5765" s="29"/>
      <c r="L5765" s="29"/>
      <c r="M5765" s="29"/>
      <c r="N5765" s="29"/>
      <c r="O5765" s="29"/>
      <c r="P5765" s="29"/>
      <c r="Q5765" s="29"/>
      <c r="R5765" s="29"/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29"/>
      <c r="BA5765" s="29"/>
      <c r="BB5765" s="29"/>
      <c r="BC5765" s="29"/>
      <c r="BD5765" s="29"/>
      <c r="BE5765" s="29"/>
      <c r="BF5765" s="29"/>
      <c r="BG5765" s="29"/>
      <c r="BH5765" s="29"/>
    </row>
    <row r="5766" spans="4:60" x14ac:dyDescent="0.2">
      <c r="D5766" s="23"/>
      <c r="F5766" s="28"/>
      <c r="H5766" s="30"/>
      <c r="I5766" s="30"/>
      <c r="J5766" s="30"/>
      <c r="K5766" s="30"/>
      <c r="L5766" s="30"/>
      <c r="M5766" s="30"/>
      <c r="N5766" s="30"/>
      <c r="O5766" s="30"/>
      <c r="P5766" s="30"/>
      <c r="Q5766" s="30"/>
      <c r="R5766" s="30"/>
      <c r="S5766" s="30"/>
      <c r="T5766" s="30"/>
      <c r="U5766" s="30"/>
      <c r="V5766" s="30"/>
      <c r="W5766" s="30"/>
      <c r="X5766" s="30"/>
      <c r="Y5766" s="30"/>
      <c r="Z5766" s="30"/>
      <c r="AA5766" s="30"/>
      <c r="AB5766" s="30"/>
      <c r="AC5766" s="30"/>
      <c r="AD5766" s="30"/>
      <c r="AE5766" s="30"/>
      <c r="AF5766" s="30"/>
      <c r="AG5766" s="30"/>
      <c r="AH5766" s="30"/>
      <c r="AI5766" s="30"/>
      <c r="AJ5766" s="30"/>
      <c r="AK5766" s="30"/>
      <c r="AL5766" s="30"/>
      <c r="AM5766" s="30"/>
      <c r="AN5766" s="30"/>
      <c r="AO5766" s="30"/>
      <c r="AP5766" s="30"/>
      <c r="AQ5766" s="30"/>
      <c r="AR5766" s="30"/>
      <c r="AS5766" s="30"/>
      <c r="AT5766" s="30"/>
      <c r="AU5766" s="30"/>
      <c r="AV5766" s="30"/>
      <c r="AW5766" s="30"/>
      <c r="AX5766" s="30"/>
      <c r="AY5766" s="30"/>
      <c r="AZ5766" s="30"/>
      <c r="BA5766" s="30"/>
      <c r="BB5766" s="30"/>
      <c r="BC5766" s="30"/>
      <c r="BD5766" s="30"/>
      <c r="BE5766" s="30"/>
      <c r="BF5766" s="30"/>
      <c r="BG5766" s="30"/>
      <c r="BH5766" s="30"/>
    </row>
    <row r="5767" spans="4:60" x14ac:dyDescent="0.2">
      <c r="D5767" s="23"/>
      <c r="F5767" s="28"/>
      <c r="H5767" s="1"/>
      <c r="Q5767" s="1"/>
      <c r="R5767" s="1"/>
      <c r="S5767" s="1"/>
      <c r="T5767" s="1"/>
      <c r="U5767" s="1"/>
      <c r="V5767" s="1"/>
      <c r="W5767" s="1"/>
      <c r="X5767" s="1"/>
      <c r="Y5767" s="1"/>
      <c r="Z5767" s="1"/>
      <c r="AA5767" s="1"/>
      <c r="AB5767" s="1"/>
      <c r="AC5767" s="1"/>
      <c r="AD5767" s="1"/>
      <c r="AE5767" s="1"/>
      <c r="AF5767" s="1"/>
      <c r="AG5767" s="1"/>
      <c r="AH5767" s="1"/>
      <c r="AI5767" s="1"/>
      <c r="AJ5767" s="1"/>
      <c r="AK5767" s="1"/>
      <c r="AL5767" s="1"/>
      <c r="AM5767" s="1"/>
      <c r="AN5767" s="1"/>
      <c r="AO5767" s="1"/>
      <c r="AP5767" s="1"/>
      <c r="AQ5767" s="1"/>
      <c r="AR5767" s="1"/>
      <c r="AS5767" s="1"/>
      <c r="AT5767" s="1"/>
      <c r="AU5767" s="1"/>
      <c r="AV5767" s="1"/>
      <c r="AW5767" s="1"/>
      <c r="AX5767" s="1"/>
      <c r="AY5767" s="1"/>
      <c r="AZ5767" s="1"/>
      <c r="BA5767" s="1"/>
      <c r="BB5767" s="1"/>
      <c r="BC5767" s="1"/>
      <c r="BD5767" s="1"/>
      <c r="BE5767" s="1"/>
      <c r="BF5767" s="1"/>
      <c r="BG5767" s="1"/>
      <c r="BH5767" s="1"/>
    </row>
    <row r="5768" spans="4:60" x14ac:dyDescent="0.2">
      <c r="D5768" s="23"/>
      <c r="F5768" s="1"/>
      <c r="H5768" s="1"/>
      <c r="Q5768" s="1"/>
      <c r="R5768" s="1"/>
      <c r="S5768" s="1"/>
      <c r="T5768" s="1"/>
      <c r="U5768" s="1"/>
      <c r="V5768" s="1"/>
      <c r="W5768" s="1"/>
      <c r="X5768" s="1"/>
      <c r="Y5768" s="1"/>
      <c r="Z5768" s="1"/>
      <c r="AA5768" s="1"/>
      <c r="AB5768" s="1"/>
      <c r="AC5768" s="1"/>
      <c r="AD5768" s="1"/>
      <c r="AE5768" s="1"/>
      <c r="AF5768" s="1"/>
      <c r="AG5768" s="1"/>
      <c r="AH5768" s="1"/>
      <c r="AI5768" s="1"/>
      <c r="AJ5768" s="1"/>
      <c r="AK5768" s="1"/>
      <c r="AL5768" s="1"/>
      <c r="AM5768" s="1"/>
      <c r="AN5768" s="1"/>
      <c r="AO5768" s="1"/>
      <c r="AP5768" s="1"/>
      <c r="AQ5768" s="1"/>
      <c r="AR5768" s="1"/>
      <c r="AS5768" s="1"/>
      <c r="AT5768" s="1"/>
      <c r="AU5768" s="1"/>
      <c r="AV5768" s="1"/>
      <c r="AW5768" s="1"/>
      <c r="AX5768" s="1"/>
      <c r="AY5768" s="1"/>
      <c r="AZ5768" s="1"/>
      <c r="BA5768" s="1"/>
      <c r="BB5768" s="1"/>
      <c r="BC5768" s="1"/>
      <c r="BD5768" s="1"/>
      <c r="BE5768" s="1"/>
      <c r="BF5768" s="1"/>
      <c r="BG5768" s="1"/>
      <c r="BH5768" s="1"/>
    </row>
    <row r="5769" spans="4:60" x14ac:dyDescent="0.2">
      <c r="D5769" s="23"/>
      <c r="F5769" s="1"/>
      <c r="H5769" s="1"/>
      <c r="I5769" s="26"/>
      <c r="J5769" s="26"/>
      <c r="K5769" s="26"/>
      <c r="L5769" s="26"/>
      <c r="M5769" s="26"/>
      <c r="N5769" s="26"/>
      <c r="O5769" s="26"/>
      <c r="P5769" s="26"/>
      <c r="Q5769" s="26"/>
      <c r="R5769" s="26"/>
      <c r="S5769" s="26"/>
      <c r="T5769" s="26"/>
      <c r="U5769" s="26"/>
      <c r="V5769" s="26"/>
      <c r="W5769" s="26"/>
      <c r="X5769" s="26"/>
      <c r="Y5769" s="26"/>
      <c r="Z5769" s="26"/>
      <c r="AA5769" s="26"/>
      <c r="AB5769" s="26"/>
      <c r="AC5769" s="26"/>
      <c r="AD5769" s="26"/>
      <c r="AE5769" s="26"/>
      <c r="AF5769" s="26"/>
      <c r="AG5769" s="26"/>
      <c r="AH5769" s="26"/>
      <c r="AI5769" s="26"/>
      <c r="AJ5769" s="26"/>
      <c r="AK5769" s="26"/>
      <c r="AL5769" s="26"/>
      <c r="AM5769" s="26"/>
      <c r="AN5769" s="26"/>
      <c r="AO5769" s="26"/>
      <c r="AP5769" s="26"/>
      <c r="AQ5769" s="26"/>
      <c r="AR5769" s="26"/>
      <c r="AS5769" s="26"/>
      <c r="AT5769" s="26"/>
      <c r="AU5769" s="26"/>
      <c r="AV5769" s="26"/>
      <c r="AW5769" s="26"/>
      <c r="AX5769" s="26"/>
      <c r="AY5769" s="26"/>
      <c r="AZ5769" s="26"/>
      <c r="BA5769" s="26"/>
      <c r="BB5769" s="26"/>
      <c r="BC5769" s="26"/>
      <c r="BD5769" s="26"/>
      <c r="BE5769" s="26"/>
      <c r="BF5769" s="26"/>
      <c r="BG5769" s="26"/>
      <c r="BH5769" s="26"/>
    </row>
    <row r="5770" spans="4:60" x14ac:dyDescent="0.2">
      <c r="D5770" s="23"/>
      <c r="F5770" s="28"/>
      <c r="H5770" s="1"/>
      <c r="Q5770" s="1"/>
      <c r="R5770" s="1"/>
      <c r="S5770" s="1"/>
      <c r="T5770" s="1"/>
      <c r="U5770" s="1"/>
      <c r="V5770" s="1"/>
      <c r="W5770" s="1"/>
      <c r="X5770" s="1"/>
      <c r="Y5770" s="1"/>
      <c r="Z5770" s="1"/>
      <c r="AA5770" s="1"/>
      <c r="AB5770" s="1"/>
      <c r="AC5770" s="1"/>
      <c r="AD5770" s="1"/>
      <c r="AE5770" s="1"/>
      <c r="AF5770" s="1"/>
      <c r="AG5770" s="1"/>
      <c r="AH5770" s="1"/>
      <c r="AI5770" s="1"/>
      <c r="AJ5770" s="1"/>
      <c r="AK5770" s="1"/>
      <c r="AL5770" s="1"/>
      <c r="AM5770" s="1"/>
      <c r="AN5770" s="1"/>
      <c r="AO5770" s="1"/>
      <c r="AP5770" s="1"/>
      <c r="AQ5770" s="1"/>
      <c r="AR5770" s="1"/>
      <c r="AS5770" s="1"/>
      <c r="AT5770" s="1"/>
      <c r="AU5770" s="1"/>
      <c r="AV5770" s="1"/>
      <c r="AW5770" s="1"/>
      <c r="AX5770" s="1"/>
      <c r="AY5770" s="1"/>
      <c r="AZ5770" s="1"/>
      <c r="BA5770" s="1"/>
      <c r="BB5770" s="1"/>
      <c r="BC5770" s="1"/>
      <c r="BD5770" s="1"/>
      <c r="BE5770" s="1"/>
      <c r="BF5770" s="1"/>
      <c r="BG5770" s="1"/>
      <c r="BH5770" s="1"/>
    </row>
    <row r="5771" spans="4:60" x14ac:dyDescent="0.2">
      <c r="D5771" s="23"/>
      <c r="F5771" s="28"/>
      <c r="H5771" s="1"/>
      <c r="I5771" s="29"/>
      <c r="J5771" s="29"/>
      <c r="K5771" s="29"/>
      <c r="L5771" s="29"/>
      <c r="M5771" s="29"/>
      <c r="N5771" s="29"/>
      <c r="O5771" s="29"/>
      <c r="P5771" s="29"/>
      <c r="Q5771" s="29"/>
      <c r="R5771" s="29"/>
      <c r="S5771" s="29"/>
      <c r="T5771" s="29"/>
      <c r="U5771" s="29"/>
      <c r="V5771" s="29"/>
      <c r="W5771" s="29"/>
      <c r="X5771" s="29"/>
      <c r="Y5771" s="29"/>
      <c r="Z5771" s="29"/>
      <c r="AA5771" s="29"/>
      <c r="AB5771" s="29"/>
      <c r="AC5771" s="29"/>
      <c r="AD5771" s="29"/>
      <c r="AE5771" s="29"/>
      <c r="AF5771" s="29"/>
      <c r="AG5771" s="29"/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29"/>
      <c r="AS5771" s="29"/>
      <c r="AT5771" s="29"/>
      <c r="AU5771" s="29"/>
      <c r="AV5771" s="29"/>
      <c r="AW5771" s="29"/>
      <c r="AX5771" s="29"/>
      <c r="AY5771" s="29"/>
      <c r="AZ5771" s="29"/>
      <c r="BA5771" s="29"/>
      <c r="BB5771" s="29"/>
      <c r="BC5771" s="29"/>
      <c r="BD5771" s="29"/>
      <c r="BE5771" s="29"/>
      <c r="BF5771" s="29"/>
      <c r="BG5771" s="29"/>
      <c r="BH5771" s="29"/>
    </row>
    <row r="5772" spans="4:60" x14ac:dyDescent="0.2">
      <c r="D5772" s="23"/>
      <c r="F5772" s="28"/>
      <c r="H5772" s="30"/>
      <c r="I5772" s="30"/>
      <c r="J5772" s="30"/>
      <c r="K5772" s="30"/>
      <c r="L5772" s="30"/>
      <c r="M5772" s="30"/>
      <c r="N5772" s="30"/>
      <c r="O5772" s="30"/>
      <c r="P5772" s="30"/>
      <c r="Q5772" s="30"/>
      <c r="R5772" s="30"/>
      <c r="S5772" s="30"/>
      <c r="T5772" s="30"/>
      <c r="U5772" s="30"/>
      <c r="V5772" s="30"/>
      <c r="W5772" s="30"/>
      <c r="X5772" s="30"/>
      <c r="Y5772" s="30"/>
      <c r="Z5772" s="30"/>
      <c r="AA5772" s="30"/>
      <c r="AB5772" s="30"/>
      <c r="AC5772" s="30"/>
      <c r="AD5772" s="30"/>
      <c r="AE5772" s="30"/>
      <c r="AF5772" s="30"/>
      <c r="AG5772" s="30"/>
      <c r="AH5772" s="30"/>
      <c r="AI5772" s="30"/>
      <c r="AJ5772" s="30"/>
      <c r="AK5772" s="30"/>
      <c r="AL5772" s="30"/>
      <c r="AM5772" s="30"/>
      <c r="AN5772" s="30"/>
      <c r="AO5772" s="30"/>
      <c r="AP5772" s="30"/>
      <c r="AQ5772" s="30"/>
      <c r="AR5772" s="30"/>
      <c r="AS5772" s="30"/>
      <c r="AT5772" s="30"/>
      <c r="AU5772" s="30"/>
      <c r="AV5772" s="30"/>
      <c r="AW5772" s="30"/>
      <c r="AX5772" s="30"/>
      <c r="AY5772" s="30"/>
      <c r="AZ5772" s="30"/>
      <c r="BA5772" s="30"/>
      <c r="BB5772" s="30"/>
      <c r="BC5772" s="30"/>
      <c r="BD5772" s="30"/>
      <c r="BE5772" s="30"/>
      <c r="BF5772" s="30"/>
      <c r="BG5772" s="30"/>
      <c r="BH5772" s="30"/>
    </row>
    <row r="5773" spans="4:60" x14ac:dyDescent="0.2">
      <c r="D5773" s="23"/>
      <c r="F5773" s="28"/>
      <c r="H5773" s="1"/>
      <c r="Q5773" s="1"/>
      <c r="R5773" s="1"/>
      <c r="S5773" s="1"/>
      <c r="T5773" s="1"/>
      <c r="U5773" s="1"/>
      <c r="V5773" s="1"/>
      <c r="W5773" s="1"/>
      <c r="X5773" s="1"/>
      <c r="Y5773" s="1"/>
      <c r="Z5773" s="1"/>
      <c r="AA5773" s="1"/>
      <c r="AB5773" s="1"/>
      <c r="AC5773" s="1"/>
      <c r="AD5773" s="1"/>
      <c r="AE5773" s="1"/>
      <c r="AF5773" s="1"/>
      <c r="AG5773" s="1"/>
      <c r="AH5773" s="1"/>
      <c r="AI5773" s="1"/>
      <c r="AJ5773" s="1"/>
      <c r="AK5773" s="1"/>
      <c r="AL5773" s="1"/>
      <c r="AM5773" s="1"/>
      <c r="AN5773" s="1"/>
      <c r="AO5773" s="1"/>
      <c r="AP5773" s="1"/>
      <c r="AQ5773" s="1"/>
      <c r="AR5773" s="1"/>
      <c r="AS5773" s="1"/>
      <c r="AT5773" s="1"/>
      <c r="AU5773" s="1"/>
      <c r="AV5773" s="1"/>
      <c r="AW5773" s="1"/>
      <c r="AX5773" s="1"/>
      <c r="AY5773" s="1"/>
      <c r="AZ5773" s="1"/>
      <c r="BA5773" s="1"/>
      <c r="BB5773" s="1"/>
      <c r="BC5773" s="1"/>
      <c r="BD5773" s="1"/>
      <c r="BE5773" s="1"/>
      <c r="BF5773" s="1"/>
      <c r="BG5773" s="1"/>
      <c r="BH5773" s="1"/>
    </row>
    <row r="5774" spans="4:60" x14ac:dyDescent="0.2">
      <c r="D5774" s="23"/>
      <c r="F5774" s="1"/>
      <c r="H5774" s="1"/>
      <c r="Q5774" s="1"/>
      <c r="R5774" s="1"/>
      <c r="S5774" s="1"/>
      <c r="T5774" s="1"/>
      <c r="U5774" s="1"/>
      <c r="V5774" s="1"/>
      <c r="W5774" s="1"/>
      <c r="X5774" s="1"/>
      <c r="Y5774" s="1"/>
      <c r="Z5774" s="1"/>
      <c r="AA5774" s="1"/>
      <c r="AB5774" s="1"/>
      <c r="AC5774" s="1"/>
      <c r="AD5774" s="1"/>
      <c r="AE5774" s="1"/>
      <c r="AF5774" s="1"/>
      <c r="AG5774" s="1"/>
      <c r="AH5774" s="1"/>
      <c r="AI5774" s="1"/>
      <c r="AJ5774" s="1"/>
      <c r="AK5774" s="1"/>
      <c r="AL5774" s="1"/>
      <c r="AM5774" s="1"/>
      <c r="AN5774" s="1"/>
      <c r="AO5774" s="1"/>
      <c r="AP5774" s="1"/>
      <c r="AQ5774" s="1"/>
      <c r="AR5774" s="1"/>
      <c r="AS5774" s="1"/>
      <c r="AT5774" s="1"/>
      <c r="AU5774" s="1"/>
      <c r="AV5774" s="1"/>
      <c r="AW5774" s="1"/>
      <c r="AX5774" s="1"/>
      <c r="AY5774" s="1"/>
      <c r="AZ5774" s="1"/>
      <c r="BA5774" s="1"/>
      <c r="BB5774" s="1"/>
      <c r="BC5774" s="1"/>
      <c r="BD5774" s="1"/>
      <c r="BE5774" s="1"/>
      <c r="BF5774" s="1"/>
      <c r="BG5774" s="1"/>
      <c r="BH5774" s="1"/>
    </row>
    <row r="5775" spans="4:60" x14ac:dyDescent="0.2">
      <c r="D5775" s="23"/>
      <c r="F5775" s="1"/>
      <c r="H5775" s="1"/>
      <c r="I5775" s="26"/>
      <c r="J5775" s="26"/>
      <c r="K5775" s="26"/>
      <c r="L5775" s="26"/>
      <c r="M5775" s="26"/>
      <c r="N5775" s="26"/>
      <c r="O5775" s="26"/>
      <c r="P5775" s="26"/>
      <c r="Q5775" s="26"/>
      <c r="R5775" s="26"/>
      <c r="S5775" s="26"/>
      <c r="T5775" s="26"/>
      <c r="U5775" s="26"/>
      <c r="V5775" s="26"/>
      <c r="W5775" s="26"/>
      <c r="X5775" s="26"/>
      <c r="Y5775" s="26"/>
      <c r="Z5775" s="26"/>
      <c r="AA5775" s="26"/>
      <c r="AB5775" s="26"/>
      <c r="AC5775" s="26"/>
      <c r="AD5775" s="26"/>
      <c r="AE5775" s="26"/>
      <c r="AF5775" s="26"/>
      <c r="AG5775" s="26"/>
      <c r="AH5775" s="26"/>
      <c r="AI5775" s="26"/>
      <c r="AJ5775" s="26"/>
      <c r="AK5775" s="26"/>
      <c r="AL5775" s="26"/>
      <c r="AM5775" s="26"/>
      <c r="AN5775" s="26"/>
      <c r="AO5775" s="26"/>
      <c r="AP5775" s="26"/>
      <c r="AQ5775" s="26"/>
      <c r="AR5775" s="26"/>
      <c r="AS5775" s="26"/>
      <c r="AT5775" s="26"/>
      <c r="AU5775" s="26"/>
      <c r="AV5775" s="26"/>
      <c r="AW5775" s="26"/>
      <c r="AX5775" s="26"/>
      <c r="AY5775" s="26"/>
      <c r="AZ5775" s="26"/>
      <c r="BA5775" s="26"/>
      <c r="BB5775" s="26"/>
      <c r="BC5775" s="26"/>
      <c r="BD5775" s="26"/>
      <c r="BE5775" s="26"/>
      <c r="BF5775" s="26"/>
      <c r="BG5775" s="26"/>
      <c r="BH5775" s="26"/>
    </row>
    <row r="5776" spans="4:60" x14ac:dyDescent="0.2">
      <c r="D5776" s="23"/>
      <c r="F5776" s="28"/>
      <c r="H5776" s="1"/>
      <c r="Q5776" s="1"/>
      <c r="R5776" s="1"/>
      <c r="S5776" s="1"/>
      <c r="T5776" s="1"/>
      <c r="U5776" s="1"/>
      <c r="V5776" s="1"/>
      <c r="W5776" s="1"/>
      <c r="X5776" s="1"/>
      <c r="Y5776" s="1"/>
      <c r="Z5776" s="1"/>
      <c r="AA5776" s="1"/>
      <c r="AB5776" s="1"/>
      <c r="AC5776" s="1"/>
      <c r="AD5776" s="1"/>
      <c r="AE5776" s="1"/>
      <c r="AF5776" s="1"/>
      <c r="AG5776" s="1"/>
      <c r="AH5776" s="1"/>
      <c r="AI5776" s="1"/>
      <c r="AJ5776" s="1"/>
      <c r="AK5776" s="1"/>
      <c r="AL5776" s="1"/>
      <c r="AM5776" s="1"/>
      <c r="AN5776" s="1"/>
      <c r="AO5776" s="1"/>
      <c r="AP5776" s="1"/>
      <c r="AQ5776" s="1"/>
      <c r="AR5776" s="1"/>
      <c r="AS5776" s="1"/>
      <c r="AT5776" s="1"/>
      <c r="AU5776" s="1"/>
      <c r="AV5776" s="1"/>
      <c r="AW5776" s="1"/>
      <c r="AX5776" s="1"/>
      <c r="AY5776" s="1"/>
      <c r="AZ5776" s="1"/>
      <c r="BA5776" s="1"/>
      <c r="BB5776" s="1"/>
      <c r="BC5776" s="1"/>
      <c r="BD5776" s="1"/>
      <c r="BE5776" s="1"/>
      <c r="BF5776" s="1"/>
      <c r="BG5776" s="1"/>
      <c r="BH5776" s="1"/>
    </row>
    <row r="5777" spans="4:60" x14ac:dyDescent="0.2">
      <c r="D5777" s="23"/>
      <c r="F5777" s="28"/>
      <c r="H5777" s="1"/>
      <c r="I5777" s="29"/>
      <c r="J5777" s="29"/>
      <c r="K5777" s="29"/>
      <c r="L5777" s="29"/>
      <c r="M5777" s="29"/>
      <c r="N5777" s="29"/>
      <c r="O5777" s="29"/>
      <c r="P5777" s="29"/>
      <c r="Q5777" s="29"/>
      <c r="R5777" s="29"/>
      <c r="S5777" s="29"/>
      <c r="T5777" s="29"/>
      <c r="U5777" s="29"/>
      <c r="V5777" s="29"/>
      <c r="W5777" s="29"/>
      <c r="X5777" s="29"/>
      <c r="Y5777" s="29"/>
      <c r="Z5777" s="29"/>
      <c r="AA5777" s="29"/>
      <c r="AB5777" s="29"/>
      <c r="AC5777" s="29"/>
      <c r="AD5777" s="29"/>
      <c r="AE5777" s="29"/>
      <c r="AF5777" s="29"/>
      <c r="AG5777" s="29"/>
      <c r="AH5777" s="29"/>
      <c r="AI5777" s="29"/>
      <c r="AJ5777" s="29"/>
      <c r="AK5777" s="29"/>
      <c r="AL5777" s="29"/>
      <c r="AM5777" s="29"/>
      <c r="AN5777" s="29"/>
      <c r="AO5777" s="29"/>
      <c r="AP5777" s="29"/>
      <c r="AQ5777" s="29"/>
      <c r="AR5777" s="29"/>
      <c r="AS5777" s="29"/>
      <c r="AT5777" s="29"/>
      <c r="AU5777" s="29"/>
      <c r="AV5777" s="29"/>
      <c r="AW5777" s="29"/>
      <c r="AX5777" s="29"/>
      <c r="AY5777" s="29"/>
      <c r="AZ5777" s="29"/>
      <c r="BA5777" s="29"/>
      <c r="BB5777" s="29"/>
      <c r="BC5777" s="29"/>
      <c r="BD5777" s="29"/>
      <c r="BE5777" s="29"/>
      <c r="BF5777" s="29"/>
      <c r="BG5777" s="29"/>
      <c r="BH5777" s="29"/>
    </row>
    <row r="5778" spans="4:60" x14ac:dyDescent="0.2">
      <c r="D5778" s="23"/>
      <c r="F5778" s="28"/>
      <c r="H5778" s="30"/>
      <c r="I5778" s="30"/>
      <c r="J5778" s="30"/>
      <c r="K5778" s="30"/>
      <c r="L5778" s="30"/>
      <c r="M5778" s="30"/>
      <c r="N5778" s="30"/>
      <c r="O5778" s="30"/>
      <c r="P5778" s="30"/>
      <c r="Q5778" s="30"/>
      <c r="R5778" s="30"/>
      <c r="S5778" s="30"/>
      <c r="T5778" s="30"/>
      <c r="U5778" s="30"/>
      <c r="V5778" s="30"/>
      <c r="W5778" s="30"/>
      <c r="X5778" s="30"/>
      <c r="Y5778" s="30"/>
      <c r="Z5778" s="30"/>
      <c r="AA5778" s="30"/>
      <c r="AB5778" s="30"/>
      <c r="AC5778" s="30"/>
      <c r="AD5778" s="30"/>
      <c r="AE5778" s="30"/>
      <c r="AF5778" s="30"/>
      <c r="AG5778" s="30"/>
      <c r="AH5778" s="30"/>
      <c r="AI5778" s="30"/>
      <c r="AJ5778" s="30"/>
      <c r="AK5778" s="30"/>
      <c r="AL5778" s="30"/>
      <c r="AM5778" s="30"/>
      <c r="AN5778" s="30"/>
      <c r="AO5778" s="30"/>
      <c r="AP5778" s="30"/>
      <c r="AQ5778" s="30"/>
      <c r="AR5778" s="30"/>
      <c r="AS5778" s="30"/>
      <c r="AT5778" s="30"/>
      <c r="AU5778" s="30"/>
      <c r="AV5778" s="30"/>
      <c r="AW5778" s="30"/>
      <c r="AX5778" s="30"/>
      <c r="AY5778" s="30"/>
      <c r="AZ5778" s="30"/>
      <c r="BA5778" s="30"/>
      <c r="BB5778" s="30"/>
      <c r="BC5778" s="30"/>
      <c r="BD5778" s="30"/>
      <c r="BE5778" s="30"/>
      <c r="BF5778" s="30"/>
      <c r="BG5778" s="30"/>
      <c r="BH5778" s="30"/>
    </row>
    <row r="5779" spans="4:60" x14ac:dyDescent="0.2">
      <c r="D5779" s="23"/>
      <c r="F5779" s="28"/>
      <c r="H5779" s="1"/>
      <c r="Q5779" s="1"/>
      <c r="R5779" s="1"/>
      <c r="S5779" s="1"/>
      <c r="T5779" s="1"/>
      <c r="U5779" s="1"/>
      <c r="V5779" s="1"/>
      <c r="W5779" s="1"/>
      <c r="X5779" s="1"/>
      <c r="Y5779" s="1"/>
      <c r="Z5779" s="1"/>
      <c r="AA5779" s="1"/>
      <c r="AB5779" s="1"/>
      <c r="AC5779" s="1"/>
      <c r="AD5779" s="1"/>
      <c r="AE5779" s="1"/>
      <c r="AF5779" s="1"/>
      <c r="AG5779" s="1"/>
      <c r="AH5779" s="1"/>
      <c r="AI5779" s="1"/>
      <c r="AJ5779" s="1"/>
      <c r="AK5779" s="1"/>
      <c r="AL5779" s="1"/>
      <c r="AM5779" s="1"/>
      <c r="AN5779" s="1"/>
      <c r="AO5779" s="1"/>
      <c r="AP5779" s="1"/>
      <c r="AQ5779" s="1"/>
      <c r="AR5779" s="1"/>
      <c r="AS5779" s="1"/>
      <c r="AT5779" s="1"/>
      <c r="AU5779" s="1"/>
      <c r="AV5779" s="1"/>
      <c r="AW5779" s="1"/>
      <c r="AX5779" s="1"/>
      <c r="AY5779" s="1"/>
      <c r="AZ5779" s="1"/>
      <c r="BA5779" s="1"/>
      <c r="BB5779" s="1"/>
      <c r="BC5779" s="1"/>
      <c r="BD5779" s="1"/>
      <c r="BE5779" s="1"/>
      <c r="BF5779" s="1"/>
      <c r="BG5779" s="1"/>
      <c r="BH5779" s="1"/>
    </row>
    <row r="5780" spans="4:60" x14ac:dyDescent="0.2">
      <c r="D5780" s="23"/>
      <c r="F5780" s="1"/>
      <c r="H5780" s="1"/>
      <c r="Q5780" s="1"/>
      <c r="R5780" s="1"/>
      <c r="S5780" s="1"/>
      <c r="T5780" s="1"/>
      <c r="U5780" s="1"/>
      <c r="V5780" s="1"/>
      <c r="W5780" s="1"/>
      <c r="X5780" s="1"/>
      <c r="Y5780" s="1"/>
      <c r="Z5780" s="1"/>
      <c r="AA5780" s="1"/>
      <c r="AB5780" s="1"/>
      <c r="AC5780" s="1"/>
      <c r="AD5780" s="1"/>
      <c r="AE5780" s="1"/>
      <c r="AF5780" s="1"/>
      <c r="AG5780" s="1"/>
      <c r="AH5780" s="1"/>
      <c r="AI5780" s="1"/>
      <c r="AJ5780" s="1"/>
      <c r="AK5780" s="1"/>
      <c r="AL5780" s="1"/>
      <c r="AM5780" s="1"/>
      <c r="AN5780" s="1"/>
      <c r="AO5780" s="1"/>
      <c r="AP5780" s="1"/>
      <c r="AQ5780" s="1"/>
      <c r="AR5780" s="1"/>
      <c r="AS5780" s="1"/>
      <c r="AT5780" s="1"/>
      <c r="AU5780" s="1"/>
      <c r="AV5780" s="1"/>
      <c r="AW5780" s="1"/>
      <c r="AX5780" s="1"/>
      <c r="AY5780" s="1"/>
      <c r="AZ5780" s="1"/>
      <c r="BA5780" s="1"/>
      <c r="BB5780" s="1"/>
      <c r="BC5780" s="1"/>
      <c r="BD5780" s="1"/>
      <c r="BE5780" s="1"/>
      <c r="BF5780" s="1"/>
      <c r="BG5780" s="1"/>
      <c r="BH5780" s="1"/>
    </row>
    <row r="5781" spans="4:60" x14ac:dyDescent="0.2">
      <c r="D5781" s="23"/>
      <c r="F5781" s="1"/>
      <c r="H5781" s="1"/>
      <c r="I5781" s="26"/>
      <c r="J5781" s="26"/>
      <c r="K5781" s="26"/>
      <c r="L5781" s="26"/>
      <c r="M5781" s="26"/>
      <c r="N5781" s="26"/>
      <c r="O5781" s="26"/>
      <c r="P5781" s="26"/>
      <c r="Q5781" s="26"/>
      <c r="R5781" s="26"/>
      <c r="S5781" s="26"/>
      <c r="T5781" s="26"/>
      <c r="U5781" s="26"/>
      <c r="V5781" s="26"/>
      <c r="W5781" s="26"/>
      <c r="X5781" s="26"/>
      <c r="Y5781" s="26"/>
      <c r="Z5781" s="26"/>
      <c r="AA5781" s="26"/>
      <c r="AB5781" s="26"/>
      <c r="AC5781" s="26"/>
      <c r="AD5781" s="26"/>
      <c r="AE5781" s="26"/>
      <c r="AF5781" s="26"/>
      <c r="AG5781" s="26"/>
      <c r="AH5781" s="26"/>
      <c r="AI5781" s="26"/>
      <c r="AJ5781" s="26"/>
      <c r="AK5781" s="26"/>
      <c r="AL5781" s="26"/>
      <c r="AM5781" s="26"/>
      <c r="AN5781" s="26"/>
      <c r="AO5781" s="26"/>
      <c r="AP5781" s="26"/>
      <c r="AQ5781" s="26"/>
      <c r="AR5781" s="26"/>
      <c r="AS5781" s="26"/>
      <c r="AT5781" s="26"/>
      <c r="AU5781" s="26"/>
      <c r="AV5781" s="26"/>
      <c r="AW5781" s="26"/>
      <c r="AX5781" s="26"/>
      <c r="AY5781" s="26"/>
      <c r="AZ5781" s="26"/>
      <c r="BA5781" s="26"/>
      <c r="BB5781" s="26"/>
      <c r="BC5781" s="26"/>
      <c r="BD5781" s="26"/>
      <c r="BE5781" s="26"/>
      <c r="BF5781" s="26"/>
      <c r="BG5781" s="26"/>
      <c r="BH5781" s="26"/>
    </row>
    <row r="5782" spans="4:60" x14ac:dyDescent="0.2">
      <c r="D5782" s="23"/>
      <c r="F5782" s="28"/>
      <c r="H5782" s="1"/>
      <c r="Q5782" s="1"/>
      <c r="R5782" s="1"/>
      <c r="S5782" s="1"/>
      <c r="T5782" s="1"/>
      <c r="U5782" s="1"/>
      <c r="V5782" s="1"/>
      <c r="W5782" s="1"/>
      <c r="X5782" s="1"/>
      <c r="Y5782" s="1"/>
      <c r="Z5782" s="1"/>
      <c r="AA5782" s="1"/>
      <c r="AB5782" s="1"/>
      <c r="AC5782" s="1"/>
      <c r="AD5782" s="1"/>
      <c r="AE5782" s="1"/>
      <c r="AF5782" s="1"/>
      <c r="AG5782" s="1"/>
      <c r="AH5782" s="1"/>
      <c r="AI5782" s="1"/>
      <c r="AJ5782" s="1"/>
      <c r="AK5782" s="1"/>
      <c r="AL5782" s="1"/>
      <c r="AM5782" s="1"/>
      <c r="AN5782" s="1"/>
      <c r="AO5782" s="1"/>
      <c r="AP5782" s="1"/>
      <c r="AQ5782" s="1"/>
      <c r="AR5782" s="1"/>
      <c r="AS5782" s="1"/>
      <c r="AT5782" s="1"/>
      <c r="AU5782" s="1"/>
      <c r="AV5782" s="1"/>
      <c r="AW5782" s="1"/>
      <c r="AX5782" s="1"/>
      <c r="AY5782" s="1"/>
      <c r="AZ5782" s="1"/>
      <c r="BA5782" s="1"/>
      <c r="BB5782" s="1"/>
      <c r="BC5782" s="1"/>
      <c r="BD5782" s="1"/>
      <c r="BE5782" s="1"/>
      <c r="BF5782" s="1"/>
      <c r="BG5782" s="1"/>
      <c r="BH5782" s="1"/>
    </row>
    <row r="5783" spans="4:60" x14ac:dyDescent="0.2">
      <c r="D5783" s="23"/>
      <c r="F5783" s="28"/>
      <c r="H5783" s="1"/>
      <c r="I5783" s="29"/>
      <c r="J5783" s="29"/>
      <c r="K5783" s="29"/>
      <c r="L5783" s="29"/>
      <c r="M5783" s="29"/>
      <c r="N5783" s="29"/>
      <c r="O5783" s="29"/>
      <c r="P5783" s="29"/>
      <c r="Q5783" s="29"/>
      <c r="R5783" s="29"/>
      <c r="S5783" s="29"/>
      <c r="T5783" s="29"/>
      <c r="U5783" s="29"/>
      <c r="V5783" s="29"/>
      <c r="W5783" s="29"/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29"/>
      <c r="AS5783" s="29"/>
      <c r="AT5783" s="29"/>
      <c r="AU5783" s="29"/>
      <c r="AV5783" s="29"/>
      <c r="AW5783" s="29"/>
      <c r="AX5783" s="29"/>
      <c r="AY5783" s="29"/>
      <c r="AZ5783" s="29"/>
      <c r="BA5783" s="29"/>
      <c r="BB5783" s="29"/>
      <c r="BC5783" s="29"/>
      <c r="BD5783" s="29"/>
      <c r="BE5783" s="29"/>
      <c r="BF5783" s="29"/>
      <c r="BG5783" s="29"/>
      <c r="BH5783" s="29"/>
    </row>
    <row r="5784" spans="4:60" x14ac:dyDescent="0.2">
      <c r="D5784" s="23"/>
      <c r="F5784" s="28"/>
      <c r="H5784" s="30"/>
      <c r="I5784" s="30"/>
      <c r="J5784" s="30"/>
      <c r="K5784" s="30"/>
      <c r="L5784" s="30"/>
      <c r="M5784" s="30"/>
      <c r="N5784" s="30"/>
      <c r="O5784" s="30"/>
      <c r="P5784" s="30"/>
      <c r="Q5784" s="30"/>
      <c r="R5784" s="30"/>
      <c r="S5784" s="30"/>
      <c r="T5784" s="30"/>
      <c r="U5784" s="30"/>
      <c r="V5784" s="30"/>
      <c r="W5784" s="30"/>
      <c r="X5784" s="30"/>
      <c r="Y5784" s="30"/>
      <c r="Z5784" s="30"/>
      <c r="AA5784" s="30"/>
      <c r="AB5784" s="30"/>
      <c r="AC5784" s="30"/>
      <c r="AD5784" s="30"/>
      <c r="AE5784" s="30"/>
      <c r="AF5784" s="30"/>
      <c r="AG5784" s="30"/>
      <c r="AH5784" s="30"/>
      <c r="AI5784" s="30"/>
      <c r="AJ5784" s="30"/>
      <c r="AK5784" s="30"/>
      <c r="AL5784" s="30"/>
      <c r="AM5784" s="30"/>
      <c r="AN5784" s="30"/>
      <c r="AO5784" s="30"/>
      <c r="AP5784" s="30"/>
      <c r="AQ5784" s="30"/>
      <c r="AR5784" s="30"/>
      <c r="AS5784" s="30"/>
      <c r="AT5784" s="30"/>
      <c r="AU5784" s="30"/>
      <c r="AV5784" s="30"/>
      <c r="AW5784" s="30"/>
      <c r="AX5784" s="30"/>
      <c r="AY5784" s="30"/>
      <c r="AZ5784" s="30"/>
      <c r="BA5784" s="30"/>
      <c r="BB5784" s="30"/>
      <c r="BC5784" s="30"/>
      <c r="BD5784" s="30"/>
      <c r="BE5784" s="30"/>
      <c r="BF5784" s="30"/>
      <c r="BG5784" s="30"/>
      <c r="BH5784" s="30"/>
    </row>
    <row r="5785" spans="4:60" x14ac:dyDescent="0.2">
      <c r="D5785" s="23"/>
      <c r="F5785" s="28"/>
      <c r="H5785" s="1"/>
      <c r="Q5785" s="1"/>
      <c r="R5785" s="1"/>
      <c r="S5785" s="1"/>
      <c r="T5785" s="1"/>
      <c r="U5785" s="1"/>
      <c r="V5785" s="1"/>
      <c r="W5785" s="1"/>
      <c r="X5785" s="1"/>
      <c r="Y5785" s="1"/>
      <c r="Z5785" s="1"/>
      <c r="AA5785" s="1"/>
      <c r="AB5785" s="1"/>
      <c r="AC5785" s="1"/>
      <c r="AD5785" s="1"/>
      <c r="AE5785" s="1"/>
      <c r="AF5785" s="1"/>
      <c r="AG5785" s="1"/>
      <c r="AH5785" s="1"/>
      <c r="AI5785" s="1"/>
      <c r="AJ5785" s="1"/>
      <c r="AK5785" s="1"/>
      <c r="AL5785" s="1"/>
      <c r="AM5785" s="1"/>
      <c r="AN5785" s="1"/>
      <c r="AO5785" s="1"/>
      <c r="AP5785" s="1"/>
      <c r="AQ5785" s="1"/>
      <c r="AR5785" s="1"/>
      <c r="AS5785" s="1"/>
      <c r="AT5785" s="1"/>
      <c r="AU5785" s="1"/>
      <c r="AV5785" s="1"/>
      <c r="AW5785" s="1"/>
      <c r="AX5785" s="1"/>
      <c r="AY5785" s="1"/>
      <c r="AZ5785" s="1"/>
      <c r="BA5785" s="1"/>
      <c r="BB5785" s="1"/>
      <c r="BC5785" s="1"/>
      <c r="BD5785" s="1"/>
      <c r="BE5785" s="1"/>
      <c r="BF5785" s="1"/>
      <c r="BG5785" s="1"/>
      <c r="BH5785" s="1"/>
    </row>
    <row r="5786" spans="4:60" x14ac:dyDescent="0.2">
      <c r="D5786" s="23"/>
      <c r="F5786" s="1"/>
      <c r="H5786" s="1"/>
      <c r="Q5786" s="1"/>
      <c r="R5786" s="1"/>
      <c r="S5786" s="1"/>
      <c r="T5786" s="1"/>
      <c r="U5786" s="1"/>
      <c r="V5786" s="1"/>
      <c r="W5786" s="1"/>
      <c r="X5786" s="1"/>
      <c r="Y5786" s="1"/>
      <c r="Z5786" s="1"/>
      <c r="AA5786" s="1"/>
      <c r="AB5786" s="1"/>
      <c r="AC5786" s="1"/>
      <c r="AD5786" s="1"/>
      <c r="AE5786" s="1"/>
      <c r="AF5786" s="1"/>
      <c r="AG5786" s="1"/>
      <c r="AH5786" s="1"/>
      <c r="AI5786" s="1"/>
      <c r="AJ5786" s="1"/>
      <c r="AK5786" s="1"/>
      <c r="AL5786" s="1"/>
      <c r="AM5786" s="1"/>
      <c r="AN5786" s="1"/>
      <c r="AO5786" s="1"/>
      <c r="AP5786" s="1"/>
      <c r="AQ5786" s="1"/>
      <c r="AR5786" s="1"/>
      <c r="AS5786" s="1"/>
      <c r="AT5786" s="1"/>
      <c r="AU5786" s="1"/>
      <c r="AV5786" s="1"/>
      <c r="AW5786" s="1"/>
      <c r="AX5786" s="1"/>
      <c r="AY5786" s="1"/>
      <c r="AZ5786" s="1"/>
      <c r="BA5786" s="1"/>
      <c r="BB5786" s="1"/>
      <c r="BC5786" s="1"/>
      <c r="BD5786" s="1"/>
      <c r="BE5786" s="1"/>
      <c r="BF5786" s="1"/>
      <c r="BG5786" s="1"/>
      <c r="BH5786" s="1"/>
    </row>
    <row r="5787" spans="4:60" x14ac:dyDescent="0.2">
      <c r="D5787" s="23"/>
      <c r="F5787" s="1"/>
      <c r="H5787" s="1"/>
      <c r="I5787" s="26"/>
      <c r="J5787" s="26"/>
      <c r="K5787" s="26"/>
      <c r="L5787" s="26"/>
      <c r="M5787" s="26"/>
      <c r="N5787" s="26"/>
      <c r="O5787" s="26"/>
      <c r="P5787" s="26"/>
      <c r="Q5787" s="26"/>
      <c r="R5787" s="26"/>
      <c r="S5787" s="26"/>
      <c r="T5787" s="26"/>
      <c r="U5787" s="26"/>
      <c r="V5787" s="26"/>
      <c r="W5787" s="26"/>
      <c r="X5787" s="26"/>
      <c r="Y5787" s="26"/>
      <c r="Z5787" s="26"/>
      <c r="AA5787" s="26"/>
      <c r="AB5787" s="26"/>
      <c r="AC5787" s="26"/>
      <c r="AD5787" s="26"/>
      <c r="AE5787" s="26"/>
      <c r="AF5787" s="26"/>
      <c r="AG5787" s="26"/>
      <c r="AH5787" s="26"/>
      <c r="AI5787" s="26"/>
      <c r="AJ5787" s="26"/>
      <c r="AK5787" s="26"/>
      <c r="AL5787" s="26"/>
      <c r="AM5787" s="26"/>
      <c r="AN5787" s="26"/>
      <c r="AO5787" s="26"/>
      <c r="AP5787" s="26"/>
      <c r="AQ5787" s="26"/>
      <c r="AR5787" s="26"/>
      <c r="AS5787" s="26"/>
      <c r="AT5787" s="26"/>
      <c r="AU5787" s="26"/>
      <c r="AV5787" s="26"/>
      <c r="AW5787" s="26"/>
      <c r="AX5787" s="26"/>
      <c r="AY5787" s="26"/>
      <c r="AZ5787" s="26"/>
      <c r="BA5787" s="26"/>
      <c r="BB5787" s="26"/>
      <c r="BC5787" s="26"/>
      <c r="BD5787" s="26"/>
      <c r="BE5787" s="26"/>
      <c r="BF5787" s="26"/>
      <c r="BG5787" s="26"/>
      <c r="BH5787" s="26"/>
    </row>
    <row r="5788" spans="4:60" x14ac:dyDescent="0.2">
      <c r="D5788" s="23"/>
      <c r="F5788" s="28"/>
      <c r="H5788" s="1"/>
      <c r="Q5788" s="1"/>
      <c r="R5788" s="1"/>
      <c r="S5788" s="1"/>
      <c r="T5788" s="1"/>
      <c r="U5788" s="1"/>
      <c r="V5788" s="1"/>
      <c r="W5788" s="1"/>
      <c r="X5788" s="1"/>
      <c r="Y5788" s="1"/>
      <c r="Z5788" s="1"/>
      <c r="AA5788" s="1"/>
      <c r="AB5788" s="1"/>
      <c r="AC5788" s="1"/>
      <c r="AD5788" s="1"/>
      <c r="AE5788" s="1"/>
      <c r="AF5788" s="1"/>
      <c r="AG5788" s="1"/>
      <c r="AH5788" s="1"/>
      <c r="AI5788" s="1"/>
      <c r="AJ5788" s="1"/>
      <c r="AK5788" s="1"/>
      <c r="AL5788" s="1"/>
      <c r="AM5788" s="1"/>
      <c r="AN5788" s="1"/>
      <c r="AO5788" s="1"/>
      <c r="AP5788" s="1"/>
      <c r="AQ5788" s="1"/>
      <c r="AR5788" s="1"/>
      <c r="AS5788" s="1"/>
      <c r="AT5788" s="1"/>
      <c r="AU5788" s="1"/>
      <c r="AV5788" s="1"/>
      <c r="AW5788" s="1"/>
      <c r="AX5788" s="1"/>
      <c r="AY5788" s="1"/>
      <c r="AZ5788" s="1"/>
      <c r="BA5788" s="1"/>
      <c r="BB5788" s="1"/>
      <c r="BC5788" s="1"/>
      <c r="BD5788" s="1"/>
      <c r="BE5788" s="1"/>
      <c r="BF5788" s="1"/>
      <c r="BG5788" s="1"/>
      <c r="BH5788" s="1"/>
    </row>
    <row r="5789" spans="4:60" x14ac:dyDescent="0.2">
      <c r="D5789" s="23"/>
      <c r="F5789" s="28"/>
      <c r="H5789" s="1"/>
      <c r="I5789" s="29"/>
      <c r="J5789" s="29"/>
      <c r="K5789" s="29"/>
      <c r="L5789" s="29"/>
      <c r="M5789" s="29"/>
      <c r="N5789" s="29"/>
      <c r="O5789" s="29"/>
      <c r="P5789" s="29"/>
      <c r="Q5789" s="29"/>
      <c r="R5789" s="29"/>
      <c r="S5789" s="29"/>
      <c r="T5789" s="29"/>
      <c r="U5789" s="29"/>
      <c r="V5789" s="29"/>
      <c r="W5789" s="29"/>
      <c r="X5789" s="29"/>
      <c r="Y5789" s="29"/>
      <c r="Z5789" s="29"/>
      <c r="AA5789" s="29"/>
      <c r="AB5789" s="29"/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29"/>
      <c r="AS5789" s="29"/>
      <c r="AT5789" s="29"/>
      <c r="AU5789" s="29"/>
      <c r="AV5789" s="29"/>
      <c r="AW5789" s="29"/>
      <c r="AX5789" s="29"/>
      <c r="AY5789" s="29"/>
      <c r="AZ5789" s="29"/>
      <c r="BA5789" s="29"/>
      <c r="BB5789" s="29"/>
      <c r="BC5789" s="29"/>
      <c r="BD5789" s="29"/>
      <c r="BE5789" s="29"/>
      <c r="BF5789" s="29"/>
      <c r="BG5789" s="29"/>
      <c r="BH5789" s="29"/>
    </row>
    <row r="5790" spans="4:60" x14ac:dyDescent="0.2">
      <c r="D5790" s="23"/>
      <c r="F5790" s="28"/>
      <c r="H5790" s="30"/>
      <c r="I5790" s="30"/>
      <c r="J5790" s="30"/>
      <c r="K5790" s="30"/>
      <c r="L5790" s="30"/>
      <c r="M5790" s="30"/>
      <c r="N5790" s="30"/>
      <c r="O5790" s="30"/>
      <c r="P5790" s="30"/>
      <c r="Q5790" s="30"/>
      <c r="R5790" s="30"/>
      <c r="S5790" s="30"/>
      <c r="T5790" s="30"/>
      <c r="U5790" s="30"/>
      <c r="V5790" s="30"/>
      <c r="W5790" s="30"/>
      <c r="X5790" s="30"/>
      <c r="Y5790" s="30"/>
      <c r="Z5790" s="30"/>
      <c r="AA5790" s="30"/>
      <c r="AB5790" s="30"/>
      <c r="AC5790" s="30"/>
      <c r="AD5790" s="30"/>
      <c r="AE5790" s="30"/>
      <c r="AF5790" s="30"/>
      <c r="AG5790" s="30"/>
      <c r="AH5790" s="30"/>
      <c r="AI5790" s="30"/>
      <c r="AJ5790" s="30"/>
      <c r="AK5790" s="30"/>
      <c r="AL5790" s="30"/>
      <c r="AM5790" s="30"/>
      <c r="AN5790" s="30"/>
      <c r="AO5790" s="30"/>
      <c r="AP5790" s="30"/>
      <c r="AQ5790" s="30"/>
      <c r="AR5790" s="30"/>
      <c r="AS5790" s="30"/>
      <c r="AT5790" s="30"/>
      <c r="AU5790" s="30"/>
      <c r="AV5790" s="30"/>
      <c r="AW5790" s="30"/>
      <c r="AX5790" s="30"/>
      <c r="AY5790" s="30"/>
      <c r="AZ5790" s="30"/>
      <c r="BA5790" s="30"/>
      <c r="BB5790" s="30"/>
      <c r="BC5790" s="30"/>
      <c r="BD5790" s="30"/>
      <c r="BE5790" s="30"/>
      <c r="BF5790" s="30"/>
      <c r="BG5790" s="30"/>
      <c r="BH5790" s="30"/>
    </row>
    <row r="5791" spans="4:60" x14ac:dyDescent="0.2">
      <c r="D5791" s="23"/>
      <c r="F5791" s="28"/>
      <c r="H5791" s="1"/>
      <c r="Q5791" s="1"/>
      <c r="R5791" s="1"/>
      <c r="S5791" s="1"/>
      <c r="T5791" s="1"/>
      <c r="U5791" s="1"/>
      <c r="V5791" s="1"/>
      <c r="W5791" s="1"/>
      <c r="X5791" s="1"/>
      <c r="Y5791" s="1"/>
      <c r="Z5791" s="1"/>
      <c r="AA5791" s="1"/>
      <c r="AB5791" s="1"/>
      <c r="AC5791" s="1"/>
      <c r="AD5791" s="1"/>
      <c r="AE5791" s="1"/>
      <c r="AF5791" s="1"/>
      <c r="AG5791" s="1"/>
      <c r="AH5791" s="1"/>
      <c r="AI5791" s="1"/>
      <c r="AJ5791" s="1"/>
      <c r="AK5791" s="1"/>
      <c r="AL5791" s="1"/>
      <c r="AM5791" s="1"/>
      <c r="AN5791" s="1"/>
      <c r="AO5791" s="1"/>
      <c r="AP5791" s="1"/>
      <c r="AQ5791" s="1"/>
      <c r="AR5791" s="1"/>
      <c r="AS5791" s="1"/>
      <c r="AT5791" s="1"/>
      <c r="AU5791" s="1"/>
      <c r="AV5791" s="1"/>
      <c r="AW5791" s="1"/>
      <c r="AX5791" s="1"/>
      <c r="AY5791" s="1"/>
      <c r="AZ5791" s="1"/>
      <c r="BA5791" s="1"/>
      <c r="BB5791" s="1"/>
      <c r="BC5791" s="1"/>
      <c r="BD5791" s="1"/>
      <c r="BE5791" s="1"/>
      <c r="BF5791" s="1"/>
      <c r="BG5791" s="1"/>
      <c r="BH5791" s="1"/>
    </row>
    <row r="5792" spans="4:60" x14ac:dyDescent="0.2">
      <c r="D5792" s="23"/>
      <c r="F5792" s="1"/>
      <c r="H5792" s="1"/>
      <c r="Q5792" s="1"/>
      <c r="R5792" s="1"/>
      <c r="S5792" s="1"/>
      <c r="T5792" s="1"/>
      <c r="U5792" s="1"/>
      <c r="V5792" s="1"/>
      <c r="W5792" s="1"/>
      <c r="X5792" s="1"/>
      <c r="Y5792" s="1"/>
      <c r="Z5792" s="1"/>
      <c r="AA5792" s="1"/>
      <c r="AB5792" s="1"/>
      <c r="AC5792" s="1"/>
      <c r="AD5792" s="1"/>
      <c r="AE5792" s="1"/>
      <c r="AF5792" s="1"/>
      <c r="AG5792" s="1"/>
      <c r="AH5792" s="1"/>
      <c r="AI5792" s="1"/>
      <c r="AJ5792" s="1"/>
      <c r="AK5792" s="1"/>
      <c r="AL5792" s="1"/>
      <c r="AM5792" s="1"/>
      <c r="AN5792" s="1"/>
      <c r="AO5792" s="1"/>
      <c r="AP5792" s="1"/>
      <c r="AQ5792" s="1"/>
      <c r="AR5792" s="1"/>
      <c r="AS5792" s="1"/>
      <c r="AT5792" s="1"/>
      <c r="AU5792" s="1"/>
      <c r="AV5792" s="1"/>
      <c r="AW5792" s="1"/>
      <c r="AX5792" s="1"/>
      <c r="AY5792" s="1"/>
      <c r="AZ5792" s="1"/>
      <c r="BA5792" s="1"/>
      <c r="BB5792" s="1"/>
      <c r="BC5792" s="1"/>
      <c r="BD5792" s="1"/>
      <c r="BE5792" s="1"/>
      <c r="BF5792" s="1"/>
      <c r="BG5792" s="1"/>
      <c r="BH5792" s="1"/>
    </row>
    <row r="5793" spans="4:60" x14ac:dyDescent="0.2">
      <c r="D5793" s="23"/>
      <c r="F5793" s="1"/>
      <c r="H5793" s="1"/>
      <c r="I5793" s="26"/>
      <c r="J5793" s="26"/>
      <c r="K5793" s="26"/>
      <c r="L5793" s="26"/>
      <c r="M5793" s="26"/>
      <c r="N5793" s="26"/>
      <c r="O5793" s="26"/>
      <c r="P5793" s="26"/>
      <c r="Q5793" s="26"/>
      <c r="R5793" s="26"/>
      <c r="S5793" s="26"/>
      <c r="T5793" s="26"/>
      <c r="U5793" s="26"/>
      <c r="V5793" s="26"/>
      <c r="W5793" s="26"/>
      <c r="X5793" s="26"/>
      <c r="Y5793" s="26"/>
      <c r="Z5793" s="26"/>
      <c r="AA5793" s="26"/>
      <c r="AB5793" s="26"/>
      <c r="AC5793" s="26"/>
      <c r="AD5793" s="26"/>
      <c r="AE5793" s="26"/>
      <c r="AF5793" s="26"/>
      <c r="AG5793" s="26"/>
      <c r="AH5793" s="26"/>
      <c r="AI5793" s="26"/>
      <c r="AJ5793" s="26"/>
      <c r="AK5793" s="26"/>
      <c r="AL5793" s="26"/>
      <c r="AM5793" s="26"/>
      <c r="AN5793" s="26"/>
      <c r="AO5793" s="26"/>
      <c r="AP5793" s="26"/>
      <c r="AQ5793" s="26"/>
      <c r="AR5793" s="26"/>
      <c r="AS5793" s="26"/>
      <c r="AT5793" s="26"/>
      <c r="AU5793" s="26"/>
      <c r="AV5793" s="26"/>
      <c r="AW5793" s="26"/>
      <c r="AX5793" s="26"/>
      <c r="AY5793" s="26"/>
      <c r="AZ5793" s="26"/>
      <c r="BA5793" s="26"/>
      <c r="BB5793" s="26"/>
      <c r="BC5793" s="26"/>
      <c r="BD5793" s="26"/>
      <c r="BE5793" s="26"/>
      <c r="BF5793" s="26"/>
      <c r="BG5793" s="26"/>
      <c r="BH5793" s="26"/>
    </row>
    <row r="5794" spans="4:60" x14ac:dyDescent="0.2">
      <c r="D5794" s="23"/>
      <c r="F5794" s="28"/>
      <c r="H5794" s="1"/>
      <c r="Q5794" s="1"/>
      <c r="R5794" s="1"/>
      <c r="S5794" s="1"/>
      <c r="T5794" s="1"/>
      <c r="U5794" s="1"/>
      <c r="V5794" s="1"/>
      <c r="W5794" s="1"/>
      <c r="X5794" s="1"/>
      <c r="Y5794" s="1"/>
      <c r="Z5794" s="1"/>
      <c r="AA5794" s="1"/>
      <c r="AB5794" s="1"/>
      <c r="AC5794" s="1"/>
      <c r="AD5794" s="1"/>
      <c r="AE5794" s="1"/>
      <c r="AF5794" s="1"/>
      <c r="AG5794" s="1"/>
      <c r="AH5794" s="1"/>
      <c r="AI5794" s="1"/>
      <c r="AJ5794" s="1"/>
      <c r="AK5794" s="1"/>
      <c r="AL5794" s="1"/>
      <c r="AM5794" s="1"/>
      <c r="AN5794" s="1"/>
      <c r="AO5794" s="1"/>
      <c r="AP5794" s="1"/>
      <c r="AQ5794" s="1"/>
      <c r="AR5794" s="1"/>
      <c r="AS5794" s="1"/>
      <c r="AT5794" s="1"/>
      <c r="AU5794" s="1"/>
      <c r="AV5794" s="1"/>
      <c r="AW5794" s="1"/>
      <c r="AX5794" s="1"/>
      <c r="AY5794" s="1"/>
      <c r="AZ5794" s="1"/>
      <c r="BA5794" s="1"/>
      <c r="BB5794" s="1"/>
      <c r="BC5794" s="1"/>
      <c r="BD5794" s="1"/>
      <c r="BE5794" s="1"/>
      <c r="BF5794" s="1"/>
      <c r="BG5794" s="1"/>
      <c r="BH5794" s="1"/>
    </row>
    <row r="5795" spans="4:60" x14ac:dyDescent="0.2">
      <c r="D5795" s="23"/>
      <c r="F5795" s="28"/>
      <c r="H5795" s="1"/>
      <c r="I5795" s="29"/>
      <c r="J5795" s="29"/>
      <c r="K5795" s="29"/>
      <c r="L5795" s="29"/>
      <c r="M5795" s="29"/>
      <c r="N5795" s="29"/>
      <c r="O5795" s="29"/>
      <c r="P5795" s="29"/>
      <c r="Q5795" s="29"/>
      <c r="R5795" s="29"/>
      <c r="S5795" s="29"/>
      <c r="T5795" s="29"/>
      <c r="U5795" s="29"/>
      <c r="V5795" s="29"/>
      <c r="W5795" s="29"/>
      <c r="X5795" s="29"/>
      <c r="Y5795" s="29"/>
      <c r="Z5795" s="29"/>
      <c r="AA5795" s="29"/>
      <c r="AB5795" s="29"/>
      <c r="AC5795" s="29"/>
      <c r="AD5795" s="29"/>
      <c r="AE5795" s="29"/>
      <c r="AF5795" s="29"/>
      <c r="AG5795" s="29"/>
      <c r="AH5795" s="29"/>
      <c r="AI5795" s="29"/>
      <c r="AJ5795" s="29"/>
      <c r="AK5795" s="29"/>
      <c r="AL5795" s="29"/>
      <c r="AM5795" s="29"/>
      <c r="AN5795" s="29"/>
      <c r="AO5795" s="29"/>
      <c r="AP5795" s="29"/>
      <c r="AQ5795" s="29"/>
      <c r="AR5795" s="29"/>
      <c r="AS5795" s="29"/>
      <c r="AT5795" s="29"/>
      <c r="AU5795" s="29"/>
      <c r="AV5795" s="29"/>
      <c r="AW5795" s="29"/>
      <c r="AX5795" s="29"/>
      <c r="AY5795" s="29"/>
      <c r="AZ5795" s="29"/>
      <c r="BA5795" s="29"/>
      <c r="BB5795" s="29"/>
      <c r="BC5795" s="29"/>
      <c r="BD5795" s="29"/>
      <c r="BE5795" s="29"/>
      <c r="BF5795" s="29"/>
      <c r="BG5795" s="29"/>
      <c r="BH5795" s="29"/>
    </row>
    <row r="5796" spans="4:60" x14ac:dyDescent="0.2">
      <c r="D5796" s="23"/>
      <c r="F5796" s="28"/>
      <c r="H5796" s="30"/>
      <c r="I5796" s="30"/>
      <c r="J5796" s="30"/>
      <c r="K5796" s="30"/>
      <c r="L5796" s="30"/>
      <c r="M5796" s="30"/>
      <c r="N5796" s="30"/>
      <c r="O5796" s="30"/>
      <c r="P5796" s="30"/>
      <c r="Q5796" s="30"/>
      <c r="R5796" s="30"/>
      <c r="S5796" s="30"/>
      <c r="T5796" s="30"/>
      <c r="U5796" s="30"/>
      <c r="V5796" s="30"/>
      <c r="W5796" s="30"/>
      <c r="X5796" s="30"/>
      <c r="Y5796" s="30"/>
      <c r="Z5796" s="30"/>
      <c r="AA5796" s="30"/>
      <c r="AB5796" s="30"/>
      <c r="AC5796" s="30"/>
      <c r="AD5796" s="30"/>
      <c r="AE5796" s="30"/>
      <c r="AF5796" s="30"/>
      <c r="AG5796" s="30"/>
      <c r="AH5796" s="30"/>
      <c r="AI5796" s="30"/>
      <c r="AJ5796" s="30"/>
      <c r="AK5796" s="30"/>
      <c r="AL5796" s="30"/>
      <c r="AM5796" s="30"/>
      <c r="AN5796" s="30"/>
      <c r="AO5796" s="30"/>
      <c r="AP5796" s="30"/>
      <c r="AQ5796" s="30"/>
      <c r="AR5796" s="30"/>
      <c r="AS5796" s="30"/>
      <c r="AT5796" s="30"/>
      <c r="AU5796" s="30"/>
      <c r="AV5796" s="30"/>
      <c r="AW5796" s="30"/>
      <c r="AX5796" s="30"/>
      <c r="AY5796" s="30"/>
      <c r="AZ5796" s="30"/>
      <c r="BA5796" s="30"/>
      <c r="BB5796" s="30"/>
      <c r="BC5796" s="30"/>
      <c r="BD5796" s="30"/>
      <c r="BE5796" s="30"/>
      <c r="BF5796" s="30"/>
      <c r="BG5796" s="30"/>
      <c r="BH5796" s="30"/>
    </row>
    <row r="5797" spans="4:60" x14ac:dyDescent="0.2">
      <c r="D5797" s="23"/>
      <c r="F5797" s="28"/>
      <c r="H5797" s="1"/>
      <c r="Q5797" s="1"/>
      <c r="R5797" s="1"/>
      <c r="S5797" s="1"/>
      <c r="T5797" s="1"/>
      <c r="U5797" s="1"/>
      <c r="V5797" s="1"/>
      <c r="W5797" s="1"/>
      <c r="X5797" s="1"/>
      <c r="Y5797" s="1"/>
      <c r="Z5797" s="1"/>
      <c r="AA5797" s="1"/>
      <c r="AB5797" s="1"/>
      <c r="AC5797" s="1"/>
      <c r="AD5797" s="1"/>
      <c r="AE5797" s="1"/>
      <c r="AF5797" s="1"/>
      <c r="AG5797" s="1"/>
      <c r="AH5797" s="1"/>
      <c r="AI5797" s="1"/>
      <c r="AJ5797" s="1"/>
      <c r="AK5797" s="1"/>
      <c r="AL5797" s="1"/>
      <c r="AM5797" s="1"/>
      <c r="AN5797" s="1"/>
      <c r="AO5797" s="1"/>
      <c r="AP5797" s="1"/>
      <c r="AQ5797" s="1"/>
      <c r="AR5797" s="1"/>
      <c r="AS5797" s="1"/>
      <c r="AT5797" s="1"/>
      <c r="AU5797" s="1"/>
      <c r="AV5797" s="1"/>
      <c r="AW5797" s="1"/>
      <c r="AX5797" s="1"/>
      <c r="AY5797" s="1"/>
      <c r="AZ5797" s="1"/>
      <c r="BA5797" s="1"/>
      <c r="BB5797" s="1"/>
      <c r="BC5797" s="1"/>
      <c r="BD5797" s="1"/>
      <c r="BE5797" s="1"/>
      <c r="BF5797" s="1"/>
      <c r="BG5797" s="1"/>
      <c r="BH5797" s="1"/>
    </row>
    <row r="5798" spans="4:60" x14ac:dyDescent="0.2">
      <c r="D5798" s="23"/>
      <c r="F5798" s="1"/>
      <c r="H5798" s="1"/>
      <c r="Q5798" s="1"/>
      <c r="R5798" s="1"/>
      <c r="S5798" s="1"/>
      <c r="T5798" s="1"/>
      <c r="U5798" s="1"/>
      <c r="V5798" s="1"/>
      <c r="W5798" s="1"/>
      <c r="X5798" s="1"/>
      <c r="Y5798" s="1"/>
      <c r="Z5798" s="1"/>
      <c r="AA5798" s="1"/>
      <c r="AB5798" s="1"/>
      <c r="AC5798" s="1"/>
      <c r="AD5798" s="1"/>
      <c r="AE5798" s="1"/>
      <c r="AF5798" s="1"/>
      <c r="AG5798" s="1"/>
      <c r="AH5798" s="1"/>
      <c r="AI5798" s="1"/>
      <c r="AJ5798" s="1"/>
      <c r="AK5798" s="1"/>
      <c r="AL5798" s="1"/>
      <c r="AM5798" s="1"/>
      <c r="AN5798" s="1"/>
      <c r="AO5798" s="1"/>
      <c r="AP5798" s="1"/>
      <c r="AQ5798" s="1"/>
      <c r="AR5798" s="1"/>
      <c r="AS5798" s="1"/>
      <c r="AT5798" s="1"/>
      <c r="AU5798" s="1"/>
      <c r="AV5798" s="1"/>
      <c r="AW5798" s="1"/>
      <c r="AX5798" s="1"/>
      <c r="AY5798" s="1"/>
      <c r="AZ5798" s="1"/>
      <c r="BA5798" s="1"/>
      <c r="BB5798" s="1"/>
      <c r="BC5798" s="1"/>
      <c r="BD5798" s="1"/>
      <c r="BE5798" s="1"/>
      <c r="BF5798" s="1"/>
      <c r="BG5798" s="1"/>
      <c r="BH5798" s="1"/>
    </row>
    <row r="5799" spans="4:60" x14ac:dyDescent="0.2">
      <c r="D5799" s="23"/>
      <c r="F5799" s="1"/>
      <c r="H5799" s="1"/>
      <c r="I5799" s="26"/>
      <c r="J5799" s="26"/>
      <c r="K5799" s="26"/>
      <c r="L5799" s="26"/>
      <c r="M5799" s="26"/>
      <c r="N5799" s="26"/>
      <c r="O5799" s="26"/>
      <c r="P5799" s="26"/>
      <c r="Q5799" s="26"/>
      <c r="R5799" s="26"/>
      <c r="S5799" s="26"/>
      <c r="T5799" s="26"/>
      <c r="U5799" s="26"/>
      <c r="V5799" s="26"/>
      <c r="W5799" s="26"/>
      <c r="X5799" s="26"/>
      <c r="Y5799" s="26"/>
      <c r="Z5799" s="26"/>
      <c r="AA5799" s="26"/>
      <c r="AB5799" s="26"/>
      <c r="AC5799" s="26"/>
      <c r="AD5799" s="26"/>
      <c r="AE5799" s="26"/>
      <c r="AF5799" s="26"/>
      <c r="AG5799" s="26"/>
      <c r="AH5799" s="26"/>
      <c r="AI5799" s="26"/>
      <c r="AJ5799" s="26"/>
      <c r="AK5799" s="26"/>
      <c r="AL5799" s="26"/>
      <c r="AM5799" s="26"/>
      <c r="AN5799" s="26"/>
      <c r="AO5799" s="26"/>
      <c r="AP5799" s="26"/>
      <c r="AQ5799" s="26"/>
      <c r="AR5799" s="26"/>
      <c r="AS5799" s="26"/>
      <c r="AT5799" s="26"/>
      <c r="AU5799" s="26"/>
      <c r="AV5799" s="26"/>
      <c r="AW5799" s="26"/>
      <c r="AX5799" s="26"/>
      <c r="AY5799" s="26"/>
      <c r="AZ5799" s="26"/>
      <c r="BA5799" s="26"/>
      <c r="BB5799" s="26"/>
      <c r="BC5799" s="26"/>
      <c r="BD5799" s="26"/>
      <c r="BE5799" s="26"/>
      <c r="BF5799" s="26"/>
      <c r="BG5799" s="26"/>
      <c r="BH5799" s="26"/>
    </row>
    <row r="5800" spans="4:60" x14ac:dyDescent="0.2">
      <c r="D5800" s="23"/>
      <c r="F5800" s="28"/>
      <c r="H5800" s="1"/>
      <c r="Q5800" s="1"/>
      <c r="R5800" s="1"/>
      <c r="S5800" s="1"/>
      <c r="T5800" s="1"/>
      <c r="U5800" s="1"/>
      <c r="V5800" s="1"/>
      <c r="W5800" s="1"/>
      <c r="X5800" s="1"/>
      <c r="Y5800" s="1"/>
      <c r="Z5800" s="1"/>
      <c r="AA5800" s="1"/>
      <c r="AB5800" s="1"/>
      <c r="AC5800" s="1"/>
      <c r="AD5800" s="1"/>
      <c r="AE5800" s="1"/>
      <c r="AF5800" s="1"/>
      <c r="AG5800" s="1"/>
      <c r="AH5800" s="1"/>
      <c r="AI5800" s="1"/>
      <c r="AJ5800" s="1"/>
      <c r="AK5800" s="1"/>
      <c r="AL5800" s="1"/>
      <c r="AM5800" s="1"/>
      <c r="AN5800" s="1"/>
      <c r="AO5800" s="1"/>
      <c r="AP5800" s="1"/>
      <c r="AQ5800" s="1"/>
      <c r="AR5800" s="1"/>
      <c r="AS5800" s="1"/>
      <c r="AT5800" s="1"/>
      <c r="AU5800" s="1"/>
      <c r="AV5800" s="1"/>
      <c r="AW5800" s="1"/>
      <c r="AX5800" s="1"/>
      <c r="AY5800" s="1"/>
      <c r="AZ5800" s="1"/>
      <c r="BA5800" s="1"/>
      <c r="BB5800" s="1"/>
      <c r="BC5800" s="1"/>
      <c r="BD5800" s="1"/>
      <c r="BE5800" s="1"/>
      <c r="BF5800" s="1"/>
      <c r="BG5800" s="1"/>
      <c r="BH5800" s="1"/>
    </row>
    <row r="5801" spans="4:60" x14ac:dyDescent="0.2">
      <c r="D5801" s="23"/>
      <c r="F5801" s="28"/>
      <c r="H5801" s="1"/>
      <c r="I5801" s="29"/>
      <c r="J5801" s="29"/>
      <c r="K5801" s="29"/>
      <c r="L5801" s="29"/>
      <c r="M5801" s="29"/>
      <c r="N5801" s="29"/>
      <c r="O5801" s="29"/>
      <c r="P5801" s="29"/>
      <c r="Q5801" s="29"/>
      <c r="R5801" s="29"/>
      <c r="S5801" s="29"/>
      <c r="T5801" s="29"/>
      <c r="U5801" s="29"/>
      <c r="V5801" s="29"/>
      <c r="W5801" s="29"/>
      <c r="X5801" s="29"/>
      <c r="Y5801" s="29"/>
      <c r="Z5801" s="29"/>
      <c r="AA5801" s="29"/>
      <c r="AB5801" s="29"/>
      <c r="AC5801" s="29"/>
      <c r="AD5801" s="29"/>
      <c r="AE5801" s="29"/>
      <c r="AF5801" s="29"/>
      <c r="AG5801" s="29"/>
      <c r="AH5801" s="29"/>
      <c r="AI5801" s="29"/>
      <c r="AJ5801" s="29"/>
      <c r="AK5801" s="29"/>
      <c r="AL5801" s="29"/>
      <c r="AM5801" s="29"/>
      <c r="AN5801" s="29"/>
      <c r="AO5801" s="29"/>
      <c r="AP5801" s="29"/>
      <c r="AQ5801" s="29"/>
      <c r="AR5801" s="29"/>
      <c r="AS5801" s="29"/>
      <c r="AT5801" s="29"/>
      <c r="AU5801" s="29"/>
      <c r="AV5801" s="29"/>
      <c r="AW5801" s="29"/>
      <c r="AX5801" s="29"/>
      <c r="AY5801" s="29"/>
      <c r="AZ5801" s="29"/>
      <c r="BA5801" s="29"/>
      <c r="BB5801" s="29"/>
      <c r="BC5801" s="29"/>
      <c r="BD5801" s="29"/>
      <c r="BE5801" s="29"/>
      <c r="BF5801" s="29"/>
      <c r="BG5801" s="29"/>
      <c r="BH5801" s="29"/>
    </row>
    <row r="5802" spans="4:60" x14ac:dyDescent="0.2">
      <c r="D5802" s="23"/>
      <c r="F5802" s="28"/>
      <c r="H5802" s="30"/>
      <c r="I5802" s="30"/>
      <c r="J5802" s="30"/>
      <c r="K5802" s="30"/>
      <c r="L5802" s="30"/>
      <c r="M5802" s="30"/>
      <c r="N5802" s="30"/>
      <c r="O5802" s="30"/>
      <c r="P5802" s="30"/>
      <c r="Q5802" s="30"/>
      <c r="R5802" s="30"/>
      <c r="S5802" s="30"/>
      <c r="T5802" s="30"/>
      <c r="U5802" s="30"/>
      <c r="V5802" s="30"/>
      <c r="W5802" s="30"/>
      <c r="X5802" s="30"/>
      <c r="Y5802" s="30"/>
      <c r="Z5802" s="30"/>
      <c r="AA5802" s="30"/>
      <c r="AB5802" s="30"/>
      <c r="AC5802" s="30"/>
      <c r="AD5802" s="30"/>
      <c r="AE5802" s="30"/>
      <c r="AF5802" s="30"/>
      <c r="AG5802" s="30"/>
      <c r="AH5802" s="30"/>
      <c r="AI5802" s="30"/>
      <c r="AJ5802" s="30"/>
      <c r="AK5802" s="30"/>
      <c r="AL5802" s="30"/>
      <c r="AM5802" s="30"/>
      <c r="AN5802" s="30"/>
      <c r="AO5802" s="30"/>
      <c r="AP5802" s="30"/>
      <c r="AQ5802" s="30"/>
      <c r="AR5802" s="30"/>
      <c r="AS5802" s="30"/>
      <c r="AT5802" s="30"/>
      <c r="AU5802" s="30"/>
      <c r="AV5802" s="30"/>
      <c r="AW5802" s="30"/>
      <c r="AX5802" s="30"/>
      <c r="AY5802" s="30"/>
      <c r="AZ5802" s="30"/>
      <c r="BA5802" s="30"/>
      <c r="BB5802" s="30"/>
      <c r="BC5802" s="30"/>
      <c r="BD5802" s="30"/>
      <c r="BE5802" s="30"/>
      <c r="BF5802" s="30"/>
      <c r="BG5802" s="30"/>
      <c r="BH5802" s="30"/>
    </row>
    <row r="5803" spans="4:60" x14ac:dyDescent="0.2">
      <c r="D5803" s="23"/>
      <c r="F5803" s="28"/>
      <c r="H5803" s="1"/>
      <c r="Q5803" s="1"/>
      <c r="R5803" s="1"/>
      <c r="S5803" s="1"/>
      <c r="T5803" s="1"/>
      <c r="U5803" s="1"/>
      <c r="V5803" s="1"/>
      <c r="W5803" s="1"/>
      <c r="X5803" s="1"/>
      <c r="Y5803" s="1"/>
      <c r="Z5803" s="1"/>
      <c r="AA5803" s="1"/>
      <c r="AB5803" s="1"/>
      <c r="AC5803" s="1"/>
      <c r="AD5803" s="1"/>
      <c r="AE5803" s="1"/>
      <c r="AF5803" s="1"/>
      <c r="AG5803" s="1"/>
      <c r="AH5803" s="1"/>
      <c r="AI5803" s="1"/>
      <c r="AJ5803" s="1"/>
      <c r="AK5803" s="1"/>
      <c r="AL5803" s="1"/>
      <c r="AM5803" s="1"/>
      <c r="AN5803" s="1"/>
      <c r="AO5803" s="1"/>
      <c r="AP5803" s="1"/>
      <c r="AQ5803" s="1"/>
      <c r="AR5803" s="1"/>
      <c r="AS5803" s="1"/>
      <c r="AT5803" s="1"/>
      <c r="AU5803" s="1"/>
      <c r="AV5803" s="1"/>
      <c r="AW5803" s="1"/>
      <c r="AX5803" s="1"/>
      <c r="AY5803" s="1"/>
      <c r="AZ5803" s="1"/>
      <c r="BA5803" s="1"/>
      <c r="BB5803" s="1"/>
      <c r="BC5803" s="1"/>
      <c r="BD5803" s="1"/>
      <c r="BE5803" s="1"/>
      <c r="BF5803" s="1"/>
      <c r="BG5803" s="1"/>
      <c r="BH5803" s="1"/>
    </row>
    <row r="5804" spans="4:60" x14ac:dyDescent="0.2">
      <c r="D5804" s="23"/>
      <c r="F5804" s="1"/>
      <c r="H5804" s="1"/>
      <c r="Q5804" s="1"/>
      <c r="R5804" s="1"/>
      <c r="S5804" s="1"/>
      <c r="T5804" s="1"/>
      <c r="U5804" s="1"/>
      <c r="V5804" s="1"/>
      <c r="W5804" s="1"/>
      <c r="X5804" s="1"/>
      <c r="Y5804" s="1"/>
      <c r="Z5804" s="1"/>
      <c r="AA5804" s="1"/>
      <c r="AB5804" s="1"/>
      <c r="AC5804" s="1"/>
      <c r="AD5804" s="1"/>
      <c r="AE5804" s="1"/>
      <c r="AF5804" s="1"/>
      <c r="AG5804" s="1"/>
      <c r="AH5804" s="1"/>
      <c r="AI5804" s="1"/>
      <c r="AJ5804" s="1"/>
      <c r="AK5804" s="1"/>
      <c r="AL5804" s="1"/>
      <c r="AM5804" s="1"/>
      <c r="AN5804" s="1"/>
      <c r="AO5804" s="1"/>
      <c r="AP5804" s="1"/>
      <c r="AQ5804" s="1"/>
      <c r="AR5804" s="1"/>
      <c r="AS5804" s="1"/>
      <c r="AT5804" s="1"/>
      <c r="AU5804" s="1"/>
      <c r="AV5804" s="1"/>
      <c r="AW5804" s="1"/>
      <c r="AX5804" s="1"/>
      <c r="AY5804" s="1"/>
      <c r="AZ5804" s="1"/>
      <c r="BA5804" s="1"/>
      <c r="BB5804" s="1"/>
      <c r="BC5804" s="1"/>
      <c r="BD5804" s="1"/>
      <c r="BE5804" s="1"/>
      <c r="BF5804" s="1"/>
      <c r="BG5804" s="1"/>
      <c r="BH5804" s="1"/>
    </row>
    <row r="5805" spans="4:60" x14ac:dyDescent="0.2">
      <c r="D5805" s="23"/>
      <c r="F5805" s="1"/>
      <c r="H5805" s="1"/>
      <c r="I5805" s="26"/>
      <c r="J5805" s="26"/>
      <c r="K5805" s="26"/>
      <c r="L5805" s="26"/>
      <c r="M5805" s="26"/>
      <c r="N5805" s="26"/>
      <c r="O5805" s="26"/>
      <c r="P5805" s="26"/>
      <c r="Q5805" s="26"/>
      <c r="R5805" s="26"/>
      <c r="S5805" s="26"/>
      <c r="T5805" s="26"/>
      <c r="U5805" s="26"/>
      <c r="V5805" s="26"/>
      <c r="W5805" s="26"/>
      <c r="X5805" s="26"/>
      <c r="Y5805" s="26"/>
      <c r="Z5805" s="26"/>
      <c r="AA5805" s="26"/>
      <c r="AB5805" s="26"/>
      <c r="AC5805" s="26"/>
      <c r="AD5805" s="26"/>
      <c r="AE5805" s="26"/>
      <c r="AF5805" s="26"/>
      <c r="AG5805" s="26"/>
      <c r="AH5805" s="26"/>
      <c r="AI5805" s="26"/>
      <c r="AJ5805" s="26"/>
      <c r="AK5805" s="26"/>
      <c r="AL5805" s="26"/>
      <c r="AM5805" s="26"/>
      <c r="AN5805" s="26"/>
      <c r="AO5805" s="26"/>
      <c r="AP5805" s="26"/>
      <c r="AQ5805" s="26"/>
      <c r="AR5805" s="26"/>
      <c r="AS5805" s="26"/>
      <c r="AT5805" s="26"/>
      <c r="AU5805" s="26"/>
      <c r="AV5805" s="26"/>
      <c r="AW5805" s="26"/>
      <c r="AX5805" s="26"/>
      <c r="AY5805" s="26"/>
      <c r="AZ5805" s="26"/>
      <c r="BA5805" s="26"/>
      <c r="BB5805" s="26"/>
      <c r="BC5805" s="26"/>
      <c r="BD5805" s="26"/>
      <c r="BE5805" s="26"/>
      <c r="BF5805" s="26"/>
      <c r="BG5805" s="26"/>
      <c r="BH5805" s="26"/>
    </row>
    <row r="5806" spans="4:60" x14ac:dyDescent="0.2">
      <c r="D5806" s="23"/>
      <c r="F5806" s="28"/>
      <c r="H5806" s="1"/>
      <c r="Q5806" s="1"/>
      <c r="R5806" s="1"/>
      <c r="S5806" s="1"/>
      <c r="T5806" s="1"/>
      <c r="U5806" s="1"/>
      <c r="V5806" s="1"/>
      <c r="W5806" s="1"/>
      <c r="X5806" s="1"/>
      <c r="Y5806" s="1"/>
      <c r="Z5806" s="1"/>
      <c r="AA5806" s="1"/>
      <c r="AB5806" s="1"/>
      <c r="AC5806" s="1"/>
      <c r="AD5806" s="1"/>
      <c r="AE5806" s="1"/>
      <c r="AF5806" s="1"/>
      <c r="AG5806" s="1"/>
      <c r="AH5806" s="1"/>
      <c r="AI5806" s="1"/>
      <c r="AJ5806" s="1"/>
      <c r="AK5806" s="1"/>
      <c r="AL5806" s="1"/>
      <c r="AM5806" s="1"/>
      <c r="AN5806" s="1"/>
      <c r="AO5806" s="1"/>
      <c r="AP5806" s="1"/>
      <c r="AQ5806" s="1"/>
      <c r="AR5806" s="1"/>
      <c r="AS5806" s="1"/>
      <c r="AT5806" s="1"/>
      <c r="AU5806" s="1"/>
      <c r="AV5806" s="1"/>
      <c r="AW5806" s="1"/>
      <c r="AX5806" s="1"/>
      <c r="AY5806" s="1"/>
      <c r="AZ5806" s="1"/>
      <c r="BA5806" s="1"/>
      <c r="BB5806" s="1"/>
      <c r="BC5806" s="1"/>
      <c r="BD5806" s="1"/>
      <c r="BE5806" s="1"/>
      <c r="BF5806" s="1"/>
      <c r="BG5806" s="1"/>
      <c r="BH5806" s="1"/>
    </row>
    <row r="5807" spans="4:60" x14ac:dyDescent="0.2">
      <c r="D5807" s="23"/>
      <c r="F5807" s="28"/>
      <c r="H5807" s="1"/>
      <c r="I5807" s="29"/>
      <c r="J5807" s="29"/>
      <c r="K5807" s="29"/>
      <c r="L5807" s="29"/>
      <c r="M5807" s="29"/>
      <c r="N5807" s="29"/>
      <c r="O5807" s="29"/>
      <c r="P5807" s="29"/>
      <c r="Q5807" s="29"/>
      <c r="R5807" s="29"/>
      <c r="S5807" s="29"/>
      <c r="T5807" s="29"/>
      <c r="U5807" s="29"/>
      <c r="V5807" s="29"/>
      <c r="W5807" s="29"/>
      <c r="X5807" s="29"/>
      <c r="Y5807" s="29"/>
      <c r="Z5807" s="29"/>
      <c r="AA5807" s="29"/>
      <c r="AB5807" s="29"/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29"/>
      <c r="AS5807" s="29"/>
      <c r="AT5807" s="29"/>
      <c r="AU5807" s="29"/>
      <c r="AV5807" s="29"/>
      <c r="AW5807" s="29"/>
      <c r="AX5807" s="29"/>
      <c r="AY5807" s="29"/>
      <c r="AZ5807" s="29"/>
      <c r="BA5807" s="29"/>
      <c r="BB5807" s="29"/>
      <c r="BC5807" s="29"/>
      <c r="BD5807" s="29"/>
      <c r="BE5807" s="29"/>
      <c r="BF5807" s="29"/>
      <c r="BG5807" s="29"/>
      <c r="BH5807" s="29"/>
    </row>
    <row r="5808" spans="4:60" x14ac:dyDescent="0.2">
      <c r="D5808" s="23"/>
      <c r="F5808" s="28"/>
      <c r="H5808" s="30"/>
      <c r="I5808" s="30"/>
      <c r="J5808" s="30"/>
      <c r="K5808" s="30"/>
      <c r="L5808" s="30"/>
      <c r="M5808" s="30"/>
      <c r="N5808" s="30"/>
      <c r="O5808" s="30"/>
      <c r="P5808" s="30"/>
      <c r="Q5808" s="30"/>
      <c r="R5808" s="30"/>
      <c r="S5808" s="30"/>
      <c r="T5808" s="30"/>
      <c r="U5808" s="30"/>
      <c r="V5808" s="30"/>
      <c r="W5808" s="30"/>
      <c r="X5808" s="30"/>
      <c r="Y5808" s="30"/>
      <c r="Z5808" s="30"/>
      <c r="AA5808" s="30"/>
      <c r="AB5808" s="30"/>
      <c r="AC5808" s="30"/>
      <c r="AD5808" s="30"/>
      <c r="AE5808" s="30"/>
      <c r="AF5808" s="30"/>
      <c r="AG5808" s="30"/>
      <c r="AH5808" s="30"/>
      <c r="AI5808" s="30"/>
      <c r="AJ5808" s="30"/>
      <c r="AK5808" s="30"/>
      <c r="AL5808" s="30"/>
      <c r="AM5808" s="30"/>
      <c r="AN5808" s="30"/>
      <c r="AO5808" s="30"/>
      <c r="AP5808" s="30"/>
      <c r="AQ5808" s="30"/>
      <c r="AR5808" s="30"/>
      <c r="AS5808" s="30"/>
      <c r="AT5808" s="30"/>
      <c r="AU5808" s="30"/>
      <c r="AV5808" s="30"/>
      <c r="AW5808" s="30"/>
      <c r="AX5808" s="30"/>
      <c r="AY5808" s="30"/>
      <c r="AZ5808" s="30"/>
      <c r="BA5808" s="30"/>
      <c r="BB5808" s="30"/>
      <c r="BC5808" s="30"/>
      <c r="BD5808" s="30"/>
      <c r="BE5808" s="30"/>
      <c r="BF5808" s="30"/>
      <c r="BG5808" s="30"/>
      <c r="BH5808" s="30"/>
    </row>
    <row r="5809" spans="4:60" x14ac:dyDescent="0.2">
      <c r="D5809" s="23"/>
      <c r="F5809" s="28"/>
      <c r="H5809" s="1"/>
      <c r="Q5809" s="1"/>
      <c r="R5809" s="1"/>
      <c r="S5809" s="1"/>
      <c r="T5809" s="1"/>
      <c r="U5809" s="1"/>
      <c r="V5809" s="1"/>
      <c r="W5809" s="1"/>
      <c r="X5809" s="1"/>
      <c r="Y5809" s="1"/>
      <c r="Z5809" s="1"/>
      <c r="AA5809" s="1"/>
      <c r="AB5809" s="1"/>
      <c r="AC5809" s="1"/>
      <c r="AD5809" s="1"/>
      <c r="AE5809" s="1"/>
      <c r="AF5809" s="1"/>
      <c r="AG5809" s="1"/>
      <c r="AH5809" s="1"/>
      <c r="AI5809" s="1"/>
      <c r="AJ5809" s="1"/>
      <c r="AK5809" s="1"/>
      <c r="AL5809" s="1"/>
      <c r="AM5809" s="1"/>
      <c r="AN5809" s="1"/>
      <c r="AO5809" s="1"/>
      <c r="AP5809" s="1"/>
      <c r="AQ5809" s="1"/>
      <c r="AR5809" s="1"/>
      <c r="AS5809" s="1"/>
      <c r="AT5809" s="1"/>
      <c r="AU5809" s="1"/>
      <c r="AV5809" s="1"/>
      <c r="AW5809" s="1"/>
      <c r="AX5809" s="1"/>
      <c r="AY5809" s="1"/>
      <c r="AZ5809" s="1"/>
      <c r="BA5809" s="1"/>
      <c r="BB5809" s="1"/>
      <c r="BC5809" s="1"/>
      <c r="BD5809" s="1"/>
      <c r="BE5809" s="1"/>
      <c r="BF5809" s="1"/>
      <c r="BG5809" s="1"/>
      <c r="BH5809" s="1"/>
    </row>
    <row r="5810" spans="4:60" x14ac:dyDescent="0.2">
      <c r="D5810" s="23"/>
      <c r="F5810" s="1"/>
      <c r="H5810" s="1"/>
      <c r="Q5810" s="1"/>
      <c r="R5810" s="1"/>
      <c r="S5810" s="1"/>
      <c r="T5810" s="1"/>
      <c r="U5810" s="1"/>
      <c r="V5810" s="1"/>
      <c r="W5810" s="1"/>
      <c r="X5810" s="1"/>
      <c r="Y5810" s="1"/>
      <c r="Z5810" s="1"/>
      <c r="AA5810" s="1"/>
      <c r="AB5810" s="1"/>
      <c r="AC5810" s="1"/>
      <c r="AD5810" s="1"/>
      <c r="AE5810" s="1"/>
      <c r="AF5810" s="1"/>
      <c r="AG5810" s="1"/>
      <c r="AH5810" s="1"/>
      <c r="AI5810" s="1"/>
      <c r="AJ5810" s="1"/>
      <c r="AK5810" s="1"/>
      <c r="AL5810" s="1"/>
      <c r="AM5810" s="1"/>
      <c r="AN5810" s="1"/>
      <c r="AO5810" s="1"/>
      <c r="AP5810" s="1"/>
      <c r="AQ5810" s="1"/>
      <c r="AR5810" s="1"/>
      <c r="AS5810" s="1"/>
      <c r="AT5810" s="1"/>
      <c r="AU5810" s="1"/>
      <c r="AV5810" s="1"/>
      <c r="AW5810" s="1"/>
      <c r="AX5810" s="1"/>
      <c r="AY5810" s="1"/>
      <c r="AZ5810" s="1"/>
      <c r="BA5810" s="1"/>
      <c r="BB5810" s="1"/>
      <c r="BC5810" s="1"/>
      <c r="BD5810" s="1"/>
      <c r="BE5810" s="1"/>
      <c r="BF5810" s="1"/>
      <c r="BG5810" s="1"/>
      <c r="BH5810" s="1"/>
    </row>
    <row r="5811" spans="4:60" x14ac:dyDescent="0.2">
      <c r="D5811" s="23"/>
      <c r="F5811" s="1"/>
      <c r="H5811" s="1"/>
      <c r="I5811" s="26"/>
      <c r="J5811" s="26"/>
      <c r="K5811" s="26"/>
      <c r="L5811" s="26"/>
      <c r="M5811" s="26"/>
      <c r="N5811" s="26"/>
      <c r="O5811" s="26"/>
      <c r="P5811" s="26"/>
      <c r="Q5811" s="26"/>
      <c r="R5811" s="26"/>
      <c r="S5811" s="26"/>
      <c r="T5811" s="26"/>
      <c r="U5811" s="26"/>
      <c r="V5811" s="26"/>
      <c r="W5811" s="26"/>
      <c r="X5811" s="26"/>
      <c r="Y5811" s="26"/>
      <c r="Z5811" s="26"/>
      <c r="AA5811" s="26"/>
      <c r="AB5811" s="26"/>
      <c r="AC5811" s="26"/>
      <c r="AD5811" s="26"/>
      <c r="AE5811" s="26"/>
      <c r="AF5811" s="26"/>
      <c r="AG5811" s="26"/>
      <c r="AH5811" s="26"/>
      <c r="AI5811" s="26"/>
      <c r="AJ5811" s="26"/>
      <c r="AK5811" s="26"/>
      <c r="AL5811" s="26"/>
      <c r="AM5811" s="26"/>
      <c r="AN5811" s="26"/>
      <c r="AO5811" s="26"/>
      <c r="AP5811" s="26"/>
      <c r="AQ5811" s="26"/>
      <c r="AR5811" s="26"/>
      <c r="AS5811" s="26"/>
      <c r="AT5811" s="26"/>
      <c r="AU5811" s="26"/>
      <c r="AV5811" s="26"/>
      <c r="AW5811" s="26"/>
      <c r="AX5811" s="26"/>
      <c r="AY5811" s="26"/>
      <c r="AZ5811" s="26"/>
      <c r="BA5811" s="26"/>
      <c r="BB5811" s="26"/>
      <c r="BC5811" s="26"/>
      <c r="BD5811" s="26"/>
      <c r="BE5811" s="26"/>
      <c r="BF5811" s="26"/>
      <c r="BG5811" s="26"/>
      <c r="BH5811" s="26"/>
    </row>
    <row r="5812" spans="4:60" x14ac:dyDescent="0.2">
      <c r="D5812" s="23"/>
      <c r="F5812" s="28"/>
      <c r="H5812" s="1"/>
      <c r="Q5812" s="1"/>
      <c r="R5812" s="1"/>
      <c r="S5812" s="1"/>
      <c r="T5812" s="1"/>
      <c r="U5812" s="1"/>
      <c r="V5812" s="1"/>
      <c r="W5812" s="1"/>
      <c r="X5812" s="1"/>
      <c r="Y5812" s="1"/>
      <c r="Z5812" s="1"/>
      <c r="AA5812" s="1"/>
      <c r="AB5812" s="1"/>
      <c r="AC5812" s="1"/>
      <c r="AD5812" s="1"/>
      <c r="AE5812" s="1"/>
      <c r="AF5812" s="1"/>
      <c r="AG5812" s="1"/>
      <c r="AH5812" s="1"/>
      <c r="AI5812" s="1"/>
      <c r="AJ5812" s="1"/>
      <c r="AK5812" s="1"/>
      <c r="AL5812" s="1"/>
      <c r="AM5812" s="1"/>
      <c r="AN5812" s="1"/>
      <c r="AO5812" s="1"/>
      <c r="AP5812" s="1"/>
      <c r="AQ5812" s="1"/>
      <c r="AR5812" s="1"/>
      <c r="AS5812" s="1"/>
      <c r="AT5812" s="1"/>
      <c r="AU5812" s="1"/>
      <c r="AV5812" s="1"/>
      <c r="AW5812" s="1"/>
      <c r="AX5812" s="1"/>
      <c r="AY5812" s="1"/>
      <c r="AZ5812" s="1"/>
      <c r="BA5812" s="1"/>
      <c r="BB5812" s="1"/>
      <c r="BC5812" s="1"/>
      <c r="BD5812" s="1"/>
      <c r="BE5812" s="1"/>
      <c r="BF5812" s="1"/>
      <c r="BG5812" s="1"/>
      <c r="BH5812" s="1"/>
    </row>
    <row r="5813" spans="4:60" x14ac:dyDescent="0.2">
      <c r="D5813" s="23"/>
      <c r="F5813" s="28"/>
      <c r="H5813" s="1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29"/>
      <c r="T5813" s="29"/>
      <c r="U5813" s="29"/>
      <c r="V5813" s="29"/>
      <c r="W5813" s="29"/>
      <c r="X5813" s="29"/>
      <c r="Y5813" s="29"/>
      <c r="Z5813" s="29"/>
      <c r="AA5813" s="29"/>
      <c r="AB5813" s="29"/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29"/>
      <c r="AS5813" s="29"/>
      <c r="AT5813" s="29"/>
      <c r="AU5813" s="29"/>
      <c r="AV5813" s="29"/>
      <c r="AW5813" s="29"/>
      <c r="AX5813" s="29"/>
      <c r="AY5813" s="29"/>
      <c r="AZ5813" s="29"/>
      <c r="BA5813" s="29"/>
      <c r="BB5813" s="29"/>
      <c r="BC5813" s="29"/>
      <c r="BD5813" s="29"/>
      <c r="BE5813" s="29"/>
      <c r="BF5813" s="29"/>
      <c r="BG5813" s="29"/>
      <c r="BH5813" s="29"/>
    </row>
    <row r="5814" spans="4:60" x14ac:dyDescent="0.2">
      <c r="D5814" s="23"/>
      <c r="F5814" s="28"/>
      <c r="H5814" s="30"/>
      <c r="I5814" s="30"/>
      <c r="J5814" s="30"/>
      <c r="K5814" s="30"/>
      <c r="L5814" s="30"/>
      <c r="M5814" s="30"/>
      <c r="N5814" s="30"/>
      <c r="O5814" s="30"/>
      <c r="P5814" s="30"/>
      <c r="Q5814" s="30"/>
      <c r="R5814" s="30"/>
      <c r="S5814" s="30"/>
      <c r="T5814" s="30"/>
      <c r="U5814" s="30"/>
      <c r="V5814" s="30"/>
      <c r="W5814" s="30"/>
      <c r="X5814" s="30"/>
      <c r="Y5814" s="30"/>
      <c r="Z5814" s="30"/>
      <c r="AA5814" s="30"/>
      <c r="AB5814" s="30"/>
      <c r="AC5814" s="30"/>
      <c r="AD5814" s="30"/>
      <c r="AE5814" s="30"/>
      <c r="AF5814" s="30"/>
      <c r="AG5814" s="30"/>
      <c r="AH5814" s="30"/>
      <c r="AI5814" s="30"/>
      <c r="AJ5814" s="30"/>
      <c r="AK5814" s="30"/>
      <c r="AL5814" s="30"/>
      <c r="AM5814" s="30"/>
      <c r="AN5814" s="30"/>
      <c r="AO5814" s="30"/>
      <c r="AP5814" s="30"/>
      <c r="AQ5814" s="30"/>
      <c r="AR5814" s="30"/>
      <c r="AS5814" s="30"/>
      <c r="AT5814" s="30"/>
      <c r="AU5814" s="30"/>
      <c r="AV5814" s="30"/>
      <c r="AW5814" s="30"/>
      <c r="AX5814" s="30"/>
      <c r="AY5814" s="30"/>
      <c r="AZ5814" s="30"/>
      <c r="BA5814" s="30"/>
      <c r="BB5814" s="30"/>
      <c r="BC5814" s="30"/>
      <c r="BD5814" s="30"/>
      <c r="BE5814" s="30"/>
      <c r="BF5814" s="30"/>
      <c r="BG5814" s="30"/>
      <c r="BH5814" s="30"/>
    </row>
    <row r="5815" spans="4:60" x14ac:dyDescent="0.2">
      <c r="D5815" s="23"/>
      <c r="F5815" s="28"/>
      <c r="H5815" s="1"/>
      <c r="Q5815" s="1"/>
      <c r="R5815" s="1"/>
      <c r="S5815" s="1"/>
      <c r="T5815" s="1"/>
      <c r="U5815" s="1"/>
      <c r="V5815" s="1"/>
      <c r="W5815" s="1"/>
      <c r="X5815" s="1"/>
      <c r="Y5815" s="1"/>
      <c r="Z5815" s="1"/>
      <c r="AA5815" s="1"/>
      <c r="AB5815" s="1"/>
      <c r="AC5815" s="1"/>
      <c r="AD5815" s="1"/>
      <c r="AE5815" s="1"/>
      <c r="AF5815" s="1"/>
      <c r="AG5815" s="1"/>
      <c r="AH5815" s="1"/>
      <c r="AI5815" s="1"/>
      <c r="AJ5815" s="1"/>
      <c r="AK5815" s="1"/>
      <c r="AL5815" s="1"/>
      <c r="AM5815" s="1"/>
      <c r="AN5815" s="1"/>
      <c r="AO5815" s="1"/>
      <c r="AP5815" s="1"/>
      <c r="AQ5815" s="1"/>
      <c r="AR5815" s="1"/>
      <c r="AS5815" s="1"/>
      <c r="AT5815" s="1"/>
      <c r="AU5815" s="1"/>
      <c r="AV5815" s="1"/>
      <c r="AW5815" s="1"/>
      <c r="AX5815" s="1"/>
      <c r="AY5815" s="1"/>
      <c r="AZ5815" s="1"/>
      <c r="BA5815" s="1"/>
      <c r="BB5815" s="1"/>
      <c r="BC5815" s="1"/>
      <c r="BD5815" s="1"/>
      <c r="BE5815" s="1"/>
      <c r="BF5815" s="1"/>
      <c r="BG5815" s="1"/>
      <c r="BH5815" s="1"/>
    </row>
    <row r="5816" spans="4:60" x14ac:dyDescent="0.2">
      <c r="D5816" s="23"/>
      <c r="F5816" s="1"/>
      <c r="H5816" s="1"/>
      <c r="Q5816" s="1"/>
      <c r="R5816" s="1"/>
      <c r="S5816" s="1"/>
      <c r="T5816" s="1"/>
      <c r="U5816" s="1"/>
      <c r="V5816" s="1"/>
      <c r="W5816" s="1"/>
      <c r="X5816" s="1"/>
      <c r="Y5816" s="1"/>
      <c r="Z5816" s="1"/>
      <c r="AA5816" s="1"/>
      <c r="AB5816" s="1"/>
      <c r="AC5816" s="1"/>
      <c r="AD5816" s="1"/>
      <c r="AE5816" s="1"/>
      <c r="AF5816" s="1"/>
      <c r="AG5816" s="1"/>
      <c r="AH5816" s="1"/>
      <c r="AI5816" s="1"/>
      <c r="AJ5816" s="1"/>
      <c r="AK5816" s="1"/>
      <c r="AL5816" s="1"/>
      <c r="AM5816" s="1"/>
      <c r="AN5816" s="1"/>
      <c r="AO5816" s="1"/>
      <c r="AP5816" s="1"/>
      <c r="AQ5816" s="1"/>
      <c r="AR5816" s="1"/>
      <c r="AS5816" s="1"/>
      <c r="AT5816" s="1"/>
      <c r="AU5816" s="1"/>
      <c r="AV5816" s="1"/>
      <c r="AW5816" s="1"/>
      <c r="AX5816" s="1"/>
      <c r="AY5816" s="1"/>
      <c r="AZ5816" s="1"/>
      <c r="BA5816" s="1"/>
      <c r="BB5816" s="1"/>
      <c r="BC5816" s="1"/>
      <c r="BD5816" s="1"/>
      <c r="BE5816" s="1"/>
      <c r="BF5816" s="1"/>
      <c r="BG5816" s="1"/>
      <c r="BH5816" s="1"/>
    </row>
    <row r="5817" spans="4:60" x14ac:dyDescent="0.2">
      <c r="D5817" s="23"/>
      <c r="F5817" s="1"/>
      <c r="H5817" s="1"/>
      <c r="I5817" s="26"/>
      <c r="J5817" s="26"/>
      <c r="K5817" s="26"/>
      <c r="L5817" s="26"/>
      <c r="M5817" s="26"/>
      <c r="N5817" s="26"/>
      <c r="O5817" s="26"/>
      <c r="P5817" s="26"/>
      <c r="Q5817" s="26"/>
      <c r="R5817" s="26"/>
      <c r="S5817" s="26"/>
      <c r="T5817" s="26"/>
      <c r="U5817" s="26"/>
      <c r="V5817" s="26"/>
      <c r="W5817" s="26"/>
      <c r="X5817" s="26"/>
      <c r="Y5817" s="26"/>
      <c r="Z5817" s="26"/>
      <c r="AA5817" s="26"/>
      <c r="AB5817" s="26"/>
      <c r="AC5817" s="26"/>
      <c r="AD5817" s="26"/>
      <c r="AE5817" s="26"/>
      <c r="AF5817" s="26"/>
      <c r="AG5817" s="26"/>
      <c r="AH5817" s="26"/>
      <c r="AI5817" s="26"/>
      <c r="AJ5817" s="26"/>
      <c r="AK5817" s="26"/>
      <c r="AL5817" s="26"/>
      <c r="AM5817" s="26"/>
      <c r="AN5817" s="26"/>
      <c r="AO5817" s="26"/>
      <c r="AP5817" s="26"/>
      <c r="AQ5817" s="26"/>
      <c r="AR5817" s="26"/>
      <c r="AS5817" s="26"/>
      <c r="AT5817" s="26"/>
      <c r="AU5817" s="26"/>
      <c r="AV5817" s="26"/>
      <c r="AW5817" s="26"/>
      <c r="AX5817" s="26"/>
      <c r="AY5817" s="26"/>
      <c r="AZ5817" s="26"/>
      <c r="BA5817" s="26"/>
      <c r="BB5817" s="26"/>
      <c r="BC5817" s="26"/>
      <c r="BD5817" s="26"/>
      <c r="BE5817" s="26"/>
      <c r="BF5817" s="26"/>
      <c r="BG5817" s="26"/>
      <c r="BH5817" s="26"/>
    </row>
    <row r="5818" spans="4:60" x14ac:dyDescent="0.2">
      <c r="D5818" s="23"/>
      <c r="F5818" s="28"/>
      <c r="H5818" s="1"/>
      <c r="Q5818" s="1"/>
      <c r="R5818" s="1"/>
      <c r="S5818" s="1"/>
      <c r="T5818" s="1"/>
      <c r="U5818" s="1"/>
      <c r="V5818" s="1"/>
      <c r="W5818" s="1"/>
      <c r="X5818" s="1"/>
      <c r="Y5818" s="1"/>
      <c r="Z5818" s="1"/>
      <c r="AA5818" s="1"/>
      <c r="AB5818" s="1"/>
      <c r="AC5818" s="1"/>
      <c r="AD5818" s="1"/>
      <c r="AE5818" s="1"/>
      <c r="AF5818" s="1"/>
      <c r="AG5818" s="1"/>
      <c r="AH5818" s="1"/>
      <c r="AI5818" s="1"/>
      <c r="AJ5818" s="1"/>
      <c r="AK5818" s="1"/>
      <c r="AL5818" s="1"/>
      <c r="AM5818" s="1"/>
      <c r="AN5818" s="1"/>
      <c r="AO5818" s="1"/>
      <c r="AP5818" s="1"/>
      <c r="AQ5818" s="1"/>
      <c r="AR5818" s="1"/>
      <c r="AS5818" s="1"/>
      <c r="AT5818" s="1"/>
      <c r="AU5818" s="1"/>
      <c r="AV5818" s="1"/>
      <c r="AW5818" s="1"/>
      <c r="AX5818" s="1"/>
      <c r="AY5818" s="1"/>
      <c r="AZ5818" s="1"/>
      <c r="BA5818" s="1"/>
      <c r="BB5818" s="1"/>
      <c r="BC5818" s="1"/>
      <c r="BD5818" s="1"/>
      <c r="BE5818" s="1"/>
      <c r="BF5818" s="1"/>
      <c r="BG5818" s="1"/>
      <c r="BH5818" s="1"/>
    </row>
    <row r="5819" spans="4:60" x14ac:dyDescent="0.2">
      <c r="D5819" s="23"/>
      <c r="F5819" s="28"/>
      <c r="H5819" s="1"/>
      <c r="I5819" s="29"/>
      <c r="J5819" s="29"/>
      <c r="K5819" s="29"/>
      <c r="L5819" s="29"/>
      <c r="M5819" s="29"/>
      <c r="N5819" s="29"/>
      <c r="O5819" s="29"/>
      <c r="P5819" s="29"/>
      <c r="Q5819" s="29"/>
      <c r="R5819" s="29"/>
      <c r="S5819" s="29"/>
      <c r="T5819" s="29"/>
      <c r="U5819" s="29"/>
      <c r="V5819" s="29"/>
      <c r="W5819" s="29"/>
      <c r="X5819" s="29"/>
      <c r="Y5819" s="29"/>
      <c r="Z5819" s="29"/>
      <c r="AA5819" s="29"/>
      <c r="AB5819" s="29"/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29"/>
      <c r="AS5819" s="29"/>
      <c r="AT5819" s="29"/>
      <c r="AU5819" s="29"/>
      <c r="AV5819" s="29"/>
      <c r="AW5819" s="29"/>
      <c r="AX5819" s="29"/>
      <c r="AY5819" s="29"/>
      <c r="AZ5819" s="29"/>
      <c r="BA5819" s="29"/>
      <c r="BB5819" s="29"/>
      <c r="BC5819" s="29"/>
      <c r="BD5819" s="29"/>
      <c r="BE5819" s="29"/>
      <c r="BF5819" s="29"/>
      <c r="BG5819" s="29"/>
      <c r="BH5819" s="29"/>
    </row>
    <row r="5820" spans="4:60" x14ac:dyDescent="0.2">
      <c r="D5820" s="23"/>
      <c r="F5820" s="28"/>
      <c r="H5820" s="30"/>
      <c r="I5820" s="30"/>
      <c r="J5820" s="30"/>
      <c r="K5820" s="30"/>
      <c r="L5820" s="30"/>
      <c r="M5820" s="30"/>
      <c r="N5820" s="30"/>
      <c r="O5820" s="30"/>
      <c r="P5820" s="30"/>
      <c r="Q5820" s="30"/>
      <c r="R5820" s="30"/>
      <c r="S5820" s="30"/>
      <c r="T5820" s="30"/>
      <c r="U5820" s="30"/>
      <c r="V5820" s="30"/>
      <c r="W5820" s="30"/>
      <c r="X5820" s="30"/>
      <c r="Y5820" s="30"/>
      <c r="Z5820" s="30"/>
      <c r="AA5820" s="30"/>
      <c r="AB5820" s="30"/>
      <c r="AC5820" s="30"/>
      <c r="AD5820" s="30"/>
      <c r="AE5820" s="30"/>
      <c r="AF5820" s="30"/>
      <c r="AG5820" s="30"/>
      <c r="AH5820" s="30"/>
      <c r="AI5820" s="30"/>
      <c r="AJ5820" s="30"/>
      <c r="AK5820" s="30"/>
      <c r="AL5820" s="30"/>
      <c r="AM5820" s="30"/>
      <c r="AN5820" s="30"/>
      <c r="AO5820" s="30"/>
      <c r="AP5820" s="30"/>
      <c r="AQ5820" s="30"/>
      <c r="AR5820" s="30"/>
      <c r="AS5820" s="30"/>
      <c r="AT5820" s="30"/>
      <c r="AU5820" s="30"/>
      <c r="AV5820" s="30"/>
      <c r="AW5820" s="30"/>
      <c r="AX5820" s="30"/>
      <c r="AY5820" s="30"/>
      <c r="AZ5820" s="30"/>
      <c r="BA5820" s="30"/>
      <c r="BB5820" s="30"/>
      <c r="BC5820" s="30"/>
      <c r="BD5820" s="30"/>
      <c r="BE5820" s="30"/>
      <c r="BF5820" s="30"/>
      <c r="BG5820" s="30"/>
      <c r="BH5820" s="30"/>
    </row>
    <row r="5821" spans="4:60" x14ac:dyDescent="0.2">
      <c r="D5821" s="23"/>
      <c r="F5821" s="28"/>
      <c r="H5821" s="1"/>
      <c r="Q5821" s="1"/>
      <c r="R5821" s="1"/>
      <c r="S5821" s="1"/>
      <c r="T5821" s="1"/>
      <c r="U5821" s="1"/>
      <c r="V5821" s="1"/>
      <c r="W5821" s="1"/>
      <c r="X5821" s="1"/>
      <c r="Y5821" s="1"/>
      <c r="Z5821" s="1"/>
      <c r="AA5821" s="1"/>
      <c r="AB5821" s="1"/>
      <c r="AC5821" s="1"/>
      <c r="AD5821" s="1"/>
      <c r="AE5821" s="1"/>
      <c r="AF5821" s="1"/>
      <c r="AG5821" s="1"/>
      <c r="AH5821" s="1"/>
      <c r="AI5821" s="1"/>
      <c r="AJ5821" s="1"/>
      <c r="AK5821" s="1"/>
      <c r="AL5821" s="1"/>
      <c r="AM5821" s="1"/>
      <c r="AN5821" s="1"/>
      <c r="AO5821" s="1"/>
      <c r="AP5821" s="1"/>
      <c r="AQ5821" s="1"/>
      <c r="AR5821" s="1"/>
      <c r="AS5821" s="1"/>
      <c r="AT5821" s="1"/>
      <c r="AU5821" s="1"/>
      <c r="AV5821" s="1"/>
      <c r="AW5821" s="1"/>
      <c r="AX5821" s="1"/>
      <c r="AY5821" s="1"/>
      <c r="AZ5821" s="1"/>
      <c r="BA5821" s="1"/>
      <c r="BB5821" s="1"/>
      <c r="BC5821" s="1"/>
      <c r="BD5821" s="1"/>
      <c r="BE5821" s="1"/>
      <c r="BF5821" s="1"/>
      <c r="BG5821" s="1"/>
      <c r="BH5821" s="1"/>
    </row>
    <row r="5822" spans="4:60" x14ac:dyDescent="0.2">
      <c r="D5822" s="23"/>
      <c r="F5822" s="1"/>
      <c r="H5822" s="1"/>
      <c r="Q5822" s="1"/>
      <c r="R5822" s="1"/>
      <c r="S5822" s="1"/>
      <c r="T5822" s="1"/>
      <c r="U5822" s="1"/>
      <c r="V5822" s="1"/>
      <c r="W5822" s="1"/>
      <c r="X5822" s="1"/>
      <c r="Y5822" s="1"/>
      <c r="Z5822" s="1"/>
      <c r="AA5822" s="1"/>
      <c r="AB5822" s="1"/>
      <c r="AC5822" s="1"/>
      <c r="AD5822" s="1"/>
      <c r="AE5822" s="1"/>
      <c r="AF5822" s="1"/>
      <c r="AG5822" s="1"/>
      <c r="AH5822" s="1"/>
      <c r="AI5822" s="1"/>
      <c r="AJ5822" s="1"/>
      <c r="AK5822" s="1"/>
      <c r="AL5822" s="1"/>
      <c r="AM5822" s="1"/>
      <c r="AN5822" s="1"/>
      <c r="AO5822" s="1"/>
      <c r="AP5822" s="1"/>
      <c r="AQ5822" s="1"/>
      <c r="AR5822" s="1"/>
      <c r="AS5822" s="1"/>
      <c r="AT5822" s="1"/>
      <c r="AU5822" s="1"/>
      <c r="AV5822" s="1"/>
      <c r="AW5822" s="1"/>
      <c r="AX5822" s="1"/>
      <c r="AY5822" s="1"/>
      <c r="AZ5822" s="1"/>
      <c r="BA5822" s="1"/>
      <c r="BB5822" s="1"/>
      <c r="BC5822" s="1"/>
      <c r="BD5822" s="1"/>
      <c r="BE5822" s="1"/>
      <c r="BF5822" s="1"/>
      <c r="BG5822" s="1"/>
      <c r="BH5822" s="1"/>
    </row>
    <row r="5823" spans="4:60" x14ac:dyDescent="0.2">
      <c r="D5823" s="23"/>
      <c r="F5823" s="1"/>
      <c r="H5823" s="1"/>
      <c r="I5823" s="26"/>
      <c r="J5823" s="26"/>
      <c r="K5823" s="26"/>
      <c r="L5823" s="26"/>
      <c r="M5823" s="26"/>
      <c r="N5823" s="26"/>
      <c r="O5823" s="26"/>
      <c r="P5823" s="26"/>
      <c r="Q5823" s="26"/>
      <c r="R5823" s="26"/>
      <c r="S5823" s="26"/>
      <c r="T5823" s="26"/>
      <c r="U5823" s="26"/>
      <c r="V5823" s="26"/>
      <c r="W5823" s="26"/>
      <c r="X5823" s="26"/>
      <c r="Y5823" s="26"/>
      <c r="Z5823" s="26"/>
      <c r="AA5823" s="26"/>
      <c r="AB5823" s="26"/>
      <c r="AC5823" s="26"/>
      <c r="AD5823" s="26"/>
      <c r="AE5823" s="26"/>
      <c r="AF5823" s="26"/>
      <c r="AG5823" s="26"/>
      <c r="AH5823" s="26"/>
      <c r="AI5823" s="26"/>
      <c r="AJ5823" s="26"/>
      <c r="AK5823" s="26"/>
      <c r="AL5823" s="26"/>
      <c r="AM5823" s="26"/>
      <c r="AN5823" s="26"/>
      <c r="AO5823" s="26"/>
      <c r="AP5823" s="26"/>
      <c r="AQ5823" s="26"/>
      <c r="AR5823" s="26"/>
      <c r="AS5823" s="26"/>
      <c r="AT5823" s="26"/>
      <c r="AU5823" s="26"/>
      <c r="AV5823" s="26"/>
      <c r="AW5823" s="26"/>
      <c r="AX5823" s="26"/>
      <c r="AY5823" s="26"/>
      <c r="AZ5823" s="26"/>
      <c r="BA5823" s="26"/>
      <c r="BB5823" s="26"/>
      <c r="BC5823" s="26"/>
      <c r="BD5823" s="26"/>
      <c r="BE5823" s="26"/>
      <c r="BF5823" s="26"/>
      <c r="BG5823" s="26"/>
      <c r="BH5823" s="26"/>
    </row>
    <row r="5824" spans="4:60" x14ac:dyDescent="0.2">
      <c r="D5824" s="23"/>
      <c r="F5824" s="28"/>
      <c r="H5824" s="1"/>
      <c r="Q5824" s="1"/>
      <c r="R5824" s="1"/>
      <c r="S5824" s="1"/>
      <c r="T5824" s="1"/>
      <c r="U5824" s="1"/>
      <c r="V5824" s="1"/>
      <c r="W5824" s="1"/>
      <c r="X5824" s="1"/>
      <c r="Y5824" s="1"/>
      <c r="Z5824" s="1"/>
      <c r="AA5824" s="1"/>
      <c r="AB5824" s="1"/>
      <c r="AC5824" s="1"/>
      <c r="AD5824" s="1"/>
      <c r="AE5824" s="1"/>
      <c r="AF5824" s="1"/>
      <c r="AG5824" s="1"/>
      <c r="AH5824" s="1"/>
      <c r="AI5824" s="1"/>
      <c r="AJ5824" s="1"/>
      <c r="AK5824" s="1"/>
      <c r="AL5824" s="1"/>
      <c r="AM5824" s="1"/>
      <c r="AN5824" s="1"/>
      <c r="AO5824" s="1"/>
      <c r="AP5824" s="1"/>
      <c r="AQ5824" s="1"/>
      <c r="AR5824" s="1"/>
      <c r="AS5824" s="1"/>
      <c r="AT5824" s="1"/>
      <c r="AU5824" s="1"/>
      <c r="AV5824" s="1"/>
      <c r="AW5824" s="1"/>
      <c r="AX5824" s="1"/>
      <c r="AY5824" s="1"/>
      <c r="AZ5824" s="1"/>
      <c r="BA5824" s="1"/>
      <c r="BB5824" s="1"/>
      <c r="BC5824" s="1"/>
      <c r="BD5824" s="1"/>
      <c r="BE5824" s="1"/>
      <c r="BF5824" s="1"/>
      <c r="BG5824" s="1"/>
      <c r="BH5824" s="1"/>
    </row>
    <row r="5825" spans="4:60" x14ac:dyDescent="0.2">
      <c r="D5825" s="23"/>
      <c r="F5825" s="28"/>
      <c r="H5825" s="1"/>
      <c r="I5825" s="29"/>
      <c r="J5825" s="29"/>
      <c r="K5825" s="29"/>
      <c r="L5825" s="29"/>
      <c r="M5825" s="29"/>
      <c r="N5825" s="29"/>
      <c r="O5825" s="29"/>
      <c r="P5825" s="29"/>
      <c r="Q5825" s="29"/>
      <c r="R5825" s="29"/>
      <c r="S5825" s="29"/>
      <c r="T5825" s="29"/>
      <c r="U5825" s="29"/>
      <c r="V5825" s="29"/>
      <c r="W5825" s="29"/>
      <c r="X5825" s="29"/>
      <c r="Y5825" s="29"/>
      <c r="Z5825" s="29"/>
      <c r="AA5825" s="29"/>
      <c r="AB5825" s="29"/>
      <c r="AC5825" s="29"/>
      <c r="AD5825" s="29"/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29"/>
      <c r="AS5825" s="29"/>
      <c r="AT5825" s="29"/>
      <c r="AU5825" s="29"/>
      <c r="AV5825" s="29"/>
      <c r="AW5825" s="29"/>
      <c r="AX5825" s="29"/>
      <c r="AY5825" s="29"/>
      <c r="AZ5825" s="29"/>
      <c r="BA5825" s="29"/>
      <c r="BB5825" s="29"/>
      <c r="BC5825" s="29"/>
      <c r="BD5825" s="29"/>
      <c r="BE5825" s="29"/>
      <c r="BF5825" s="29"/>
      <c r="BG5825" s="29"/>
      <c r="BH5825" s="29"/>
    </row>
    <row r="5826" spans="4:60" x14ac:dyDescent="0.2">
      <c r="D5826" s="23"/>
      <c r="F5826" s="28"/>
      <c r="H5826" s="30"/>
      <c r="I5826" s="30"/>
      <c r="J5826" s="30"/>
      <c r="K5826" s="30"/>
      <c r="L5826" s="30"/>
      <c r="M5826" s="30"/>
      <c r="N5826" s="30"/>
      <c r="O5826" s="30"/>
      <c r="P5826" s="30"/>
      <c r="Q5826" s="30"/>
      <c r="R5826" s="30"/>
      <c r="S5826" s="30"/>
      <c r="T5826" s="30"/>
      <c r="U5826" s="30"/>
      <c r="V5826" s="30"/>
      <c r="W5826" s="30"/>
      <c r="X5826" s="30"/>
      <c r="Y5826" s="30"/>
      <c r="Z5826" s="30"/>
      <c r="AA5826" s="30"/>
      <c r="AB5826" s="30"/>
      <c r="AC5826" s="30"/>
      <c r="AD5826" s="30"/>
      <c r="AE5826" s="30"/>
      <c r="AF5826" s="30"/>
      <c r="AG5826" s="30"/>
      <c r="AH5826" s="30"/>
      <c r="AI5826" s="30"/>
      <c r="AJ5826" s="30"/>
      <c r="AK5826" s="30"/>
      <c r="AL5826" s="30"/>
      <c r="AM5826" s="30"/>
      <c r="AN5826" s="30"/>
      <c r="AO5826" s="30"/>
      <c r="AP5826" s="30"/>
      <c r="AQ5826" s="30"/>
      <c r="AR5826" s="30"/>
      <c r="AS5826" s="30"/>
      <c r="AT5826" s="30"/>
      <c r="AU5826" s="30"/>
      <c r="AV5826" s="30"/>
      <c r="AW5826" s="30"/>
      <c r="AX5826" s="30"/>
      <c r="AY5826" s="30"/>
      <c r="AZ5826" s="30"/>
      <c r="BA5826" s="30"/>
      <c r="BB5826" s="30"/>
      <c r="BC5826" s="30"/>
      <c r="BD5826" s="30"/>
      <c r="BE5826" s="30"/>
      <c r="BF5826" s="30"/>
      <c r="BG5826" s="30"/>
      <c r="BH5826" s="30"/>
    </row>
    <row r="5827" spans="4:60" x14ac:dyDescent="0.2">
      <c r="D5827" s="23"/>
      <c r="F5827" s="28"/>
      <c r="H5827" s="1"/>
      <c r="Q5827" s="1"/>
      <c r="R5827" s="1"/>
      <c r="S5827" s="1"/>
      <c r="T5827" s="1"/>
      <c r="U5827" s="1"/>
      <c r="V5827" s="1"/>
      <c r="W5827" s="1"/>
      <c r="X5827" s="1"/>
      <c r="Y5827" s="1"/>
      <c r="Z5827" s="1"/>
      <c r="AA5827" s="1"/>
      <c r="AB5827" s="1"/>
      <c r="AC5827" s="1"/>
      <c r="AD5827" s="1"/>
      <c r="AE5827" s="1"/>
      <c r="AF5827" s="1"/>
      <c r="AG5827" s="1"/>
      <c r="AH5827" s="1"/>
      <c r="AI5827" s="1"/>
      <c r="AJ5827" s="1"/>
      <c r="AK5827" s="1"/>
      <c r="AL5827" s="1"/>
      <c r="AM5827" s="1"/>
      <c r="AN5827" s="1"/>
      <c r="AO5827" s="1"/>
      <c r="AP5827" s="1"/>
      <c r="AQ5827" s="1"/>
      <c r="AR5827" s="1"/>
      <c r="AS5827" s="1"/>
      <c r="AT5827" s="1"/>
      <c r="AU5827" s="1"/>
      <c r="AV5827" s="1"/>
      <c r="AW5827" s="1"/>
      <c r="AX5827" s="1"/>
      <c r="AY5827" s="1"/>
      <c r="AZ5827" s="1"/>
      <c r="BA5827" s="1"/>
      <c r="BB5827" s="1"/>
      <c r="BC5827" s="1"/>
      <c r="BD5827" s="1"/>
      <c r="BE5827" s="1"/>
      <c r="BF5827" s="1"/>
      <c r="BG5827" s="1"/>
      <c r="BH5827" s="1"/>
    </row>
    <row r="5828" spans="4:60" x14ac:dyDescent="0.2">
      <c r="D5828" s="23"/>
      <c r="F5828" s="1"/>
      <c r="H5828" s="1"/>
      <c r="Q5828" s="1"/>
      <c r="R5828" s="1"/>
      <c r="S5828" s="1"/>
      <c r="T5828" s="1"/>
      <c r="U5828" s="1"/>
      <c r="V5828" s="1"/>
      <c r="W5828" s="1"/>
      <c r="X5828" s="1"/>
      <c r="Y5828" s="1"/>
      <c r="Z5828" s="1"/>
      <c r="AA5828" s="1"/>
      <c r="AB5828" s="1"/>
      <c r="AC5828" s="1"/>
      <c r="AD5828" s="1"/>
      <c r="AE5828" s="1"/>
      <c r="AF5828" s="1"/>
      <c r="AG5828" s="1"/>
      <c r="AH5828" s="1"/>
      <c r="AI5828" s="1"/>
      <c r="AJ5828" s="1"/>
      <c r="AK5828" s="1"/>
      <c r="AL5828" s="1"/>
      <c r="AM5828" s="1"/>
      <c r="AN5828" s="1"/>
      <c r="AO5828" s="1"/>
      <c r="AP5828" s="1"/>
      <c r="AQ5828" s="1"/>
      <c r="AR5828" s="1"/>
      <c r="AS5828" s="1"/>
      <c r="AT5828" s="1"/>
      <c r="AU5828" s="1"/>
      <c r="AV5828" s="1"/>
      <c r="AW5828" s="1"/>
      <c r="AX5828" s="1"/>
      <c r="AY5828" s="1"/>
      <c r="AZ5828" s="1"/>
      <c r="BA5828" s="1"/>
      <c r="BB5828" s="1"/>
      <c r="BC5828" s="1"/>
      <c r="BD5828" s="1"/>
      <c r="BE5828" s="1"/>
      <c r="BF5828" s="1"/>
      <c r="BG5828" s="1"/>
      <c r="BH5828" s="1"/>
    </row>
    <row r="5829" spans="4:60" x14ac:dyDescent="0.2">
      <c r="D5829" s="23"/>
      <c r="F5829" s="1"/>
      <c r="H5829" s="1"/>
      <c r="I5829" s="26"/>
      <c r="J5829" s="26"/>
      <c r="K5829" s="26"/>
      <c r="L5829" s="26"/>
      <c r="M5829" s="26"/>
      <c r="N5829" s="26"/>
      <c r="O5829" s="26"/>
      <c r="P5829" s="26"/>
      <c r="Q5829" s="26"/>
      <c r="R5829" s="26"/>
      <c r="S5829" s="26"/>
      <c r="T5829" s="26"/>
      <c r="U5829" s="26"/>
      <c r="V5829" s="26"/>
      <c r="W5829" s="26"/>
      <c r="X5829" s="26"/>
      <c r="Y5829" s="26"/>
      <c r="Z5829" s="26"/>
      <c r="AA5829" s="26"/>
      <c r="AB5829" s="26"/>
      <c r="AC5829" s="26"/>
      <c r="AD5829" s="26"/>
      <c r="AE5829" s="26"/>
      <c r="AF5829" s="26"/>
      <c r="AG5829" s="26"/>
      <c r="AH5829" s="26"/>
      <c r="AI5829" s="26"/>
      <c r="AJ5829" s="26"/>
      <c r="AK5829" s="26"/>
      <c r="AL5829" s="26"/>
      <c r="AM5829" s="26"/>
      <c r="AN5829" s="26"/>
      <c r="AO5829" s="26"/>
      <c r="AP5829" s="26"/>
      <c r="AQ5829" s="26"/>
      <c r="AR5829" s="26"/>
      <c r="AS5829" s="26"/>
      <c r="AT5829" s="26"/>
      <c r="AU5829" s="26"/>
      <c r="AV5829" s="26"/>
      <c r="AW5829" s="26"/>
      <c r="AX5829" s="26"/>
      <c r="AY5829" s="26"/>
      <c r="AZ5829" s="26"/>
      <c r="BA5829" s="26"/>
      <c r="BB5829" s="26"/>
      <c r="BC5829" s="26"/>
      <c r="BD5829" s="26"/>
      <c r="BE5829" s="26"/>
      <c r="BF5829" s="26"/>
      <c r="BG5829" s="26"/>
      <c r="BH5829" s="26"/>
    </row>
    <row r="5830" spans="4:60" x14ac:dyDescent="0.2">
      <c r="D5830" s="23"/>
      <c r="F5830" s="28"/>
      <c r="H5830" s="1"/>
      <c r="Q5830" s="1"/>
      <c r="R5830" s="1"/>
      <c r="S5830" s="1"/>
      <c r="T5830" s="1"/>
      <c r="U5830" s="1"/>
      <c r="V5830" s="1"/>
      <c r="W5830" s="1"/>
      <c r="X5830" s="1"/>
      <c r="Y5830" s="1"/>
      <c r="Z5830" s="1"/>
      <c r="AA5830" s="1"/>
      <c r="AB5830" s="1"/>
      <c r="AC5830" s="1"/>
      <c r="AD5830" s="1"/>
      <c r="AE5830" s="1"/>
      <c r="AF5830" s="1"/>
      <c r="AG5830" s="1"/>
      <c r="AH5830" s="1"/>
      <c r="AI5830" s="1"/>
      <c r="AJ5830" s="1"/>
      <c r="AK5830" s="1"/>
      <c r="AL5830" s="1"/>
      <c r="AM5830" s="1"/>
      <c r="AN5830" s="1"/>
      <c r="AO5830" s="1"/>
      <c r="AP5830" s="1"/>
      <c r="AQ5830" s="1"/>
      <c r="AR5830" s="1"/>
      <c r="AS5830" s="1"/>
      <c r="AT5830" s="1"/>
      <c r="AU5830" s="1"/>
      <c r="AV5830" s="1"/>
      <c r="AW5830" s="1"/>
      <c r="AX5830" s="1"/>
      <c r="AY5830" s="1"/>
      <c r="AZ5830" s="1"/>
      <c r="BA5830" s="1"/>
      <c r="BB5830" s="1"/>
      <c r="BC5830" s="1"/>
      <c r="BD5830" s="1"/>
      <c r="BE5830" s="1"/>
      <c r="BF5830" s="1"/>
      <c r="BG5830" s="1"/>
      <c r="BH5830" s="1"/>
    </row>
    <row r="5831" spans="4:60" x14ac:dyDescent="0.2">
      <c r="D5831" s="23"/>
      <c r="F5831" s="28"/>
      <c r="H5831" s="1"/>
      <c r="I5831" s="29"/>
      <c r="J5831" s="29"/>
      <c r="K5831" s="29"/>
      <c r="L5831" s="29"/>
      <c r="M5831" s="29"/>
      <c r="N5831" s="29"/>
      <c r="O5831" s="29"/>
      <c r="P5831" s="29"/>
      <c r="Q5831" s="29"/>
      <c r="R5831" s="29"/>
      <c r="S5831" s="29"/>
      <c r="T5831" s="29"/>
      <c r="U5831" s="29"/>
      <c r="V5831" s="29"/>
      <c r="W5831" s="29"/>
      <c r="X5831" s="29"/>
      <c r="Y5831" s="29"/>
      <c r="Z5831" s="29"/>
      <c r="AA5831" s="29"/>
      <c r="AB5831" s="29"/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29"/>
      <c r="AQ5831" s="29"/>
      <c r="AR5831" s="29"/>
      <c r="AS5831" s="29"/>
      <c r="AT5831" s="29"/>
      <c r="AU5831" s="29"/>
      <c r="AV5831" s="29"/>
      <c r="AW5831" s="29"/>
      <c r="AX5831" s="29"/>
      <c r="AY5831" s="29"/>
      <c r="AZ5831" s="29"/>
      <c r="BA5831" s="29"/>
      <c r="BB5831" s="29"/>
      <c r="BC5831" s="29"/>
      <c r="BD5831" s="29"/>
      <c r="BE5831" s="29"/>
      <c r="BF5831" s="29"/>
      <c r="BG5831" s="29"/>
      <c r="BH5831" s="29"/>
    </row>
    <row r="5832" spans="4:60" x14ac:dyDescent="0.2">
      <c r="D5832" s="23"/>
      <c r="F5832" s="28"/>
      <c r="H5832" s="30"/>
      <c r="I5832" s="30"/>
      <c r="J5832" s="30"/>
      <c r="K5832" s="30"/>
      <c r="L5832" s="30"/>
      <c r="M5832" s="30"/>
      <c r="N5832" s="30"/>
      <c r="O5832" s="30"/>
      <c r="P5832" s="30"/>
      <c r="Q5832" s="30"/>
      <c r="R5832" s="30"/>
      <c r="S5832" s="30"/>
      <c r="T5832" s="30"/>
      <c r="U5832" s="30"/>
      <c r="V5832" s="30"/>
      <c r="W5832" s="30"/>
      <c r="X5832" s="30"/>
      <c r="Y5832" s="30"/>
      <c r="Z5832" s="30"/>
      <c r="AA5832" s="30"/>
      <c r="AB5832" s="30"/>
      <c r="AC5832" s="30"/>
      <c r="AD5832" s="30"/>
      <c r="AE5832" s="30"/>
      <c r="AF5832" s="30"/>
      <c r="AG5832" s="30"/>
      <c r="AH5832" s="30"/>
      <c r="AI5832" s="30"/>
      <c r="AJ5832" s="30"/>
      <c r="AK5832" s="30"/>
      <c r="AL5832" s="30"/>
      <c r="AM5832" s="30"/>
      <c r="AN5832" s="30"/>
      <c r="AO5832" s="30"/>
      <c r="AP5832" s="30"/>
      <c r="AQ5832" s="30"/>
      <c r="AR5832" s="30"/>
      <c r="AS5832" s="30"/>
      <c r="AT5832" s="30"/>
      <c r="AU5832" s="30"/>
      <c r="AV5832" s="30"/>
      <c r="AW5832" s="30"/>
      <c r="AX5832" s="30"/>
      <c r="AY5832" s="30"/>
      <c r="AZ5832" s="30"/>
      <c r="BA5832" s="30"/>
      <c r="BB5832" s="30"/>
      <c r="BC5832" s="30"/>
      <c r="BD5832" s="30"/>
      <c r="BE5832" s="30"/>
      <c r="BF5832" s="30"/>
      <c r="BG5832" s="30"/>
      <c r="BH5832" s="30"/>
    </row>
    <row r="5833" spans="4:60" x14ac:dyDescent="0.2">
      <c r="D5833" s="23"/>
      <c r="F5833" s="28"/>
      <c r="H5833" s="1"/>
      <c r="Q5833" s="1"/>
      <c r="R5833" s="1"/>
      <c r="S5833" s="1"/>
      <c r="T5833" s="1"/>
      <c r="U5833" s="1"/>
      <c r="V5833" s="1"/>
      <c r="W5833" s="1"/>
      <c r="X5833" s="1"/>
      <c r="Y5833" s="1"/>
      <c r="Z5833" s="1"/>
      <c r="AA5833" s="1"/>
      <c r="AB5833" s="1"/>
      <c r="AC5833" s="1"/>
      <c r="AD5833" s="1"/>
      <c r="AE5833" s="1"/>
      <c r="AF5833" s="1"/>
      <c r="AG5833" s="1"/>
      <c r="AH5833" s="1"/>
      <c r="AI5833" s="1"/>
      <c r="AJ5833" s="1"/>
      <c r="AK5833" s="1"/>
      <c r="AL5833" s="1"/>
      <c r="AM5833" s="1"/>
      <c r="AN5833" s="1"/>
      <c r="AO5833" s="1"/>
      <c r="AP5833" s="1"/>
      <c r="AQ5833" s="1"/>
      <c r="AR5833" s="1"/>
      <c r="AS5833" s="1"/>
      <c r="AT5833" s="1"/>
      <c r="AU5833" s="1"/>
      <c r="AV5833" s="1"/>
      <c r="AW5833" s="1"/>
      <c r="AX5833" s="1"/>
      <c r="AY5833" s="1"/>
      <c r="AZ5833" s="1"/>
      <c r="BA5833" s="1"/>
      <c r="BB5833" s="1"/>
      <c r="BC5833" s="1"/>
      <c r="BD5833" s="1"/>
      <c r="BE5833" s="1"/>
      <c r="BF5833" s="1"/>
      <c r="BG5833" s="1"/>
      <c r="BH5833" s="1"/>
    </row>
    <row r="5834" spans="4:60" x14ac:dyDescent="0.2">
      <c r="D5834" s="23"/>
      <c r="F5834" s="1"/>
      <c r="H5834" s="1"/>
      <c r="Q5834" s="1"/>
      <c r="R5834" s="1"/>
      <c r="S5834" s="1"/>
      <c r="T5834" s="1"/>
      <c r="U5834" s="1"/>
      <c r="V5834" s="1"/>
      <c r="W5834" s="1"/>
      <c r="X5834" s="1"/>
      <c r="Y5834" s="1"/>
      <c r="Z5834" s="1"/>
      <c r="AA5834" s="1"/>
      <c r="AB5834" s="1"/>
      <c r="AC5834" s="1"/>
      <c r="AD5834" s="1"/>
      <c r="AE5834" s="1"/>
      <c r="AF5834" s="1"/>
      <c r="AG5834" s="1"/>
      <c r="AH5834" s="1"/>
      <c r="AI5834" s="1"/>
      <c r="AJ5834" s="1"/>
      <c r="AK5834" s="1"/>
      <c r="AL5834" s="1"/>
      <c r="AM5834" s="1"/>
      <c r="AN5834" s="1"/>
      <c r="AO5834" s="1"/>
      <c r="AP5834" s="1"/>
      <c r="AQ5834" s="1"/>
      <c r="AR5834" s="1"/>
      <c r="AS5834" s="1"/>
      <c r="AT5834" s="1"/>
      <c r="AU5834" s="1"/>
      <c r="AV5834" s="1"/>
      <c r="AW5834" s="1"/>
      <c r="AX5834" s="1"/>
      <c r="AY5834" s="1"/>
      <c r="AZ5834" s="1"/>
      <c r="BA5834" s="1"/>
      <c r="BB5834" s="1"/>
      <c r="BC5834" s="1"/>
      <c r="BD5834" s="1"/>
      <c r="BE5834" s="1"/>
      <c r="BF5834" s="1"/>
      <c r="BG5834" s="1"/>
      <c r="BH5834" s="1"/>
    </row>
    <row r="5835" spans="4:60" x14ac:dyDescent="0.2">
      <c r="D5835" s="23"/>
      <c r="F5835" s="1"/>
      <c r="H5835" s="1"/>
      <c r="I5835" s="26"/>
      <c r="J5835" s="26"/>
      <c r="K5835" s="26"/>
      <c r="L5835" s="26"/>
      <c r="M5835" s="26"/>
      <c r="N5835" s="26"/>
      <c r="O5835" s="26"/>
      <c r="P5835" s="26"/>
      <c r="Q5835" s="26"/>
      <c r="R5835" s="26"/>
      <c r="S5835" s="26"/>
      <c r="T5835" s="26"/>
      <c r="U5835" s="26"/>
      <c r="V5835" s="26"/>
      <c r="W5835" s="26"/>
      <c r="X5835" s="26"/>
      <c r="Y5835" s="26"/>
      <c r="Z5835" s="26"/>
      <c r="AA5835" s="26"/>
      <c r="AB5835" s="26"/>
      <c r="AC5835" s="26"/>
      <c r="AD5835" s="26"/>
      <c r="AE5835" s="26"/>
      <c r="AF5835" s="26"/>
      <c r="AG5835" s="26"/>
      <c r="AH5835" s="26"/>
      <c r="AI5835" s="26"/>
      <c r="AJ5835" s="26"/>
      <c r="AK5835" s="26"/>
      <c r="AL5835" s="26"/>
      <c r="AM5835" s="26"/>
      <c r="AN5835" s="26"/>
      <c r="AO5835" s="26"/>
      <c r="AP5835" s="26"/>
      <c r="AQ5835" s="26"/>
      <c r="AR5835" s="26"/>
      <c r="AS5835" s="26"/>
      <c r="AT5835" s="26"/>
      <c r="AU5835" s="26"/>
      <c r="AV5835" s="26"/>
      <c r="AW5835" s="26"/>
      <c r="AX5835" s="26"/>
      <c r="AY5835" s="26"/>
      <c r="AZ5835" s="26"/>
      <c r="BA5835" s="26"/>
      <c r="BB5835" s="26"/>
      <c r="BC5835" s="26"/>
      <c r="BD5835" s="26"/>
      <c r="BE5835" s="26"/>
      <c r="BF5835" s="26"/>
      <c r="BG5835" s="26"/>
      <c r="BH5835" s="26"/>
    </row>
    <row r="5836" spans="4:60" x14ac:dyDescent="0.2">
      <c r="D5836" s="23"/>
      <c r="F5836" s="28"/>
      <c r="H5836" s="1"/>
      <c r="Q5836" s="1"/>
      <c r="R5836" s="1"/>
      <c r="S5836" s="1"/>
      <c r="T5836" s="1"/>
      <c r="U5836" s="1"/>
      <c r="V5836" s="1"/>
      <c r="W5836" s="1"/>
      <c r="X5836" s="1"/>
      <c r="Y5836" s="1"/>
      <c r="Z5836" s="1"/>
      <c r="AA5836" s="1"/>
      <c r="AB5836" s="1"/>
      <c r="AC5836" s="1"/>
      <c r="AD5836" s="1"/>
      <c r="AE5836" s="1"/>
      <c r="AF5836" s="1"/>
      <c r="AG5836" s="1"/>
      <c r="AH5836" s="1"/>
      <c r="AI5836" s="1"/>
      <c r="AJ5836" s="1"/>
      <c r="AK5836" s="1"/>
      <c r="AL5836" s="1"/>
      <c r="AM5836" s="1"/>
      <c r="AN5836" s="1"/>
      <c r="AO5836" s="1"/>
      <c r="AP5836" s="1"/>
      <c r="AQ5836" s="1"/>
      <c r="AR5836" s="1"/>
      <c r="AS5836" s="1"/>
      <c r="AT5836" s="1"/>
      <c r="AU5836" s="1"/>
      <c r="AV5836" s="1"/>
      <c r="AW5836" s="1"/>
      <c r="AX5836" s="1"/>
      <c r="AY5836" s="1"/>
      <c r="AZ5836" s="1"/>
      <c r="BA5836" s="1"/>
      <c r="BB5836" s="1"/>
      <c r="BC5836" s="1"/>
      <c r="BD5836" s="1"/>
      <c r="BE5836" s="1"/>
      <c r="BF5836" s="1"/>
      <c r="BG5836" s="1"/>
      <c r="BH5836" s="1"/>
    </row>
    <row r="5837" spans="4:60" x14ac:dyDescent="0.2">
      <c r="D5837" s="23"/>
      <c r="F5837" s="28"/>
      <c r="H5837" s="1"/>
      <c r="I5837" s="29"/>
      <c r="J5837" s="29"/>
      <c r="K5837" s="29"/>
      <c r="L5837" s="29"/>
      <c r="M5837" s="29"/>
      <c r="N5837" s="29"/>
      <c r="O5837" s="29"/>
      <c r="P5837" s="29"/>
      <c r="Q5837" s="29"/>
      <c r="R5837" s="29"/>
      <c r="S5837" s="29"/>
      <c r="T5837" s="29"/>
      <c r="U5837" s="29"/>
      <c r="V5837" s="29"/>
      <c r="W5837" s="29"/>
      <c r="X5837" s="29"/>
      <c r="Y5837" s="29"/>
      <c r="Z5837" s="29"/>
      <c r="AA5837" s="29"/>
      <c r="AB5837" s="29"/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29"/>
      <c r="AS5837" s="29"/>
      <c r="AT5837" s="29"/>
      <c r="AU5837" s="29"/>
      <c r="AV5837" s="29"/>
      <c r="AW5837" s="29"/>
      <c r="AX5837" s="29"/>
      <c r="AY5837" s="29"/>
      <c r="AZ5837" s="29"/>
      <c r="BA5837" s="29"/>
      <c r="BB5837" s="29"/>
      <c r="BC5837" s="29"/>
      <c r="BD5837" s="29"/>
      <c r="BE5837" s="29"/>
      <c r="BF5837" s="29"/>
      <c r="BG5837" s="29"/>
      <c r="BH5837" s="29"/>
    </row>
    <row r="5838" spans="4:60" x14ac:dyDescent="0.2">
      <c r="D5838" s="23"/>
      <c r="F5838" s="28"/>
      <c r="H5838" s="30"/>
      <c r="I5838" s="30"/>
      <c r="J5838" s="30"/>
      <c r="K5838" s="30"/>
      <c r="L5838" s="30"/>
      <c r="M5838" s="30"/>
      <c r="N5838" s="30"/>
      <c r="O5838" s="30"/>
      <c r="P5838" s="30"/>
      <c r="Q5838" s="30"/>
      <c r="R5838" s="30"/>
      <c r="S5838" s="30"/>
      <c r="T5838" s="30"/>
      <c r="U5838" s="30"/>
      <c r="V5838" s="30"/>
      <c r="W5838" s="30"/>
      <c r="X5838" s="30"/>
      <c r="Y5838" s="30"/>
      <c r="Z5838" s="30"/>
      <c r="AA5838" s="30"/>
      <c r="AB5838" s="30"/>
      <c r="AC5838" s="30"/>
      <c r="AD5838" s="30"/>
      <c r="AE5838" s="30"/>
      <c r="AF5838" s="30"/>
      <c r="AG5838" s="30"/>
      <c r="AH5838" s="30"/>
      <c r="AI5838" s="30"/>
      <c r="AJ5838" s="30"/>
      <c r="AK5838" s="30"/>
      <c r="AL5838" s="30"/>
      <c r="AM5838" s="30"/>
      <c r="AN5838" s="30"/>
      <c r="AO5838" s="30"/>
      <c r="AP5838" s="30"/>
      <c r="AQ5838" s="30"/>
      <c r="AR5838" s="30"/>
      <c r="AS5838" s="30"/>
      <c r="AT5838" s="30"/>
      <c r="AU5838" s="30"/>
      <c r="AV5838" s="30"/>
      <c r="AW5838" s="30"/>
      <c r="AX5838" s="30"/>
      <c r="AY5838" s="30"/>
      <c r="AZ5838" s="30"/>
      <c r="BA5838" s="30"/>
      <c r="BB5838" s="30"/>
      <c r="BC5838" s="30"/>
      <c r="BD5838" s="30"/>
      <c r="BE5838" s="30"/>
      <c r="BF5838" s="30"/>
      <c r="BG5838" s="30"/>
      <c r="BH5838" s="30"/>
    </row>
    <row r="5839" spans="4:60" x14ac:dyDescent="0.2">
      <c r="D5839" s="23"/>
      <c r="F5839" s="28"/>
      <c r="H5839" s="1"/>
      <c r="Q5839" s="1"/>
      <c r="R5839" s="1"/>
      <c r="S5839" s="1"/>
      <c r="T5839" s="1"/>
      <c r="U5839" s="1"/>
      <c r="V5839" s="1"/>
      <c r="W5839" s="1"/>
      <c r="X5839" s="1"/>
      <c r="Y5839" s="1"/>
      <c r="Z5839" s="1"/>
      <c r="AA5839" s="1"/>
      <c r="AB5839" s="1"/>
      <c r="AC5839" s="1"/>
      <c r="AD5839" s="1"/>
      <c r="AE5839" s="1"/>
      <c r="AF5839" s="1"/>
      <c r="AG5839" s="1"/>
      <c r="AH5839" s="1"/>
      <c r="AI5839" s="1"/>
      <c r="AJ5839" s="1"/>
      <c r="AK5839" s="1"/>
      <c r="AL5839" s="1"/>
      <c r="AM5839" s="1"/>
      <c r="AN5839" s="1"/>
      <c r="AO5839" s="1"/>
      <c r="AP5839" s="1"/>
      <c r="AQ5839" s="1"/>
      <c r="AR5839" s="1"/>
      <c r="AS5839" s="1"/>
      <c r="AT5839" s="1"/>
      <c r="AU5839" s="1"/>
      <c r="AV5839" s="1"/>
      <c r="AW5839" s="1"/>
      <c r="AX5839" s="1"/>
      <c r="AY5839" s="1"/>
      <c r="AZ5839" s="1"/>
      <c r="BA5839" s="1"/>
      <c r="BB5839" s="1"/>
      <c r="BC5839" s="1"/>
      <c r="BD5839" s="1"/>
      <c r="BE5839" s="1"/>
      <c r="BF5839" s="1"/>
      <c r="BG5839" s="1"/>
      <c r="BH5839" s="1"/>
    </row>
    <row r="5840" spans="4:60" x14ac:dyDescent="0.2">
      <c r="D5840" s="23"/>
      <c r="F5840" s="1"/>
      <c r="H5840" s="1"/>
      <c r="Q5840" s="1"/>
      <c r="R5840" s="1"/>
      <c r="S5840" s="1"/>
      <c r="T5840" s="1"/>
      <c r="U5840" s="1"/>
      <c r="V5840" s="1"/>
      <c r="W5840" s="1"/>
      <c r="X5840" s="1"/>
      <c r="Y5840" s="1"/>
      <c r="Z5840" s="1"/>
      <c r="AA5840" s="1"/>
      <c r="AB5840" s="1"/>
      <c r="AC5840" s="1"/>
      <c r="AD5840" s="1"/>
      <c r="AE5840" s="1"/>
      <c r="AF5840" s="1"/>
      <c r="AG5840" s="1"/>
      <c r="AH5840" s="1"/>
      <c r="AI5840" s="1"/>
      <c r="AJ5840" s="1"/>
      <c r="AK5840" s="1"/>
      <c r="AL5840" s="1"/>
      <c r="AM5840" s="1"/>
      <c r="AN5840" s="1"/>
      <c r="AO5840" s="1"/>
      <c r="AP5840" s="1"/>
      <c r="AQ5840" s="1"/>
      <c r="AR5840" s="1"/>
      <c r="AS5840" s="1"/>
      <c r="AT5840" s="1"/>
      <c r="AU5840" s="1"/>
      <c r="AV5840" s="1"/>
      <c r="AW5840" s="1"/>
      <c r="AX5840" s="1"/>
      <c r="AY5840" s="1"/>
      <c r="AZ5840" s="1"/>
      <c r="BA5840" s="1"/>
      <c r="BB5840" s="1"/>
      <c r="BC5840" s="1"/>
      <c r="BD5840" s="1"/>
      <c r="BE5840" s="1"/>
      <c r="BF5840" s="1"/>
      <c r="BG5840" s="1"/>
      <c r="BH5840" s="1"/>
    </row>
    <row r="5841" spans="4:60" x14ac:dyDescent="0.2">
      <c r="D5841" s="23"/>
      <c r="F5841" s="1"/>
      <c r="H5841" s="1"/>
      <c r="I5841" s="26"/>
      <c r="J5841" s="26"/>
      <c r="K5841" s="26"/>
      <c r="L5841" s="26"/>
      <c r="M5841" s="26"/>
      <c r="N5841" s="26"/>
      <c r="O5841" s="26"/>
      <c r="P5841" s="26"/>
      <c r="Q5841" s="26"/>
      <c r="R5841" s="26"/>
      <c r="S5841" s="26"/>
      <c r="T5841" s="26"/>
      <c r="U5841" s="26"/>
      <c r="V5841" s="26"/>
      <c r="W5841" s="26"/>
      <c r="X5841" s="26"/>
      <c r="Y5841" s="26"/>
      <c r="Z5841" s="26"/>
      <c r="AA5841" s="26"/>
      <c r="AB5841" s="26"/>
      <c r="AC5841" s="26"/>
      <c r="AD5841" s="26"/>
      <c r="AE5841" s="26"/>
      <c r="AF5841" s="26"/>
      <c r="AG5841" s="26"/>
      <c r="AH5841" s="26"/>
      <c r="AI5841" s="26"/>
      <c r="AJ5841" s="26"/>
      <c r="AK5841" s="26"/>
      <c r="AL5841" s="26"/>
      <c r="AM5841" s="26"/>
      <c r="AN5841" s="26"/>
      <c r="AO5841" s="26"/>
      <c r="AP5841" s="26"/>
      <c r="AQ5841" s="26"/>
      <c r="AR5841" s="26"/>
      <c r="AS5841" s="26"/>
      <c r="AT5841" s="26"/>
      <c r="AU5841" s="26"/>
      <c r="AV5841" s="26"/>
      <c r="AW5841" s="26"/>
      <c r="AX5841" s="26"/>
      <c r="AY5841" s="26"/>
      <c r="AZ5841" s="26"/>
      <c r="BA5841" s="26"/>
      <c r="BB5841" s="26"/>
      <c r="BC5841" s="26"/>
      <c r="BD5841" s="26"/>
      <c r="BE5841" s="26"/>
      <c r="BF5841" s="26"/>
      <c r="BG5841" s="26"/>
      <c r="BH5841" s="26"/>
    </row>
    <row r="5842" spans="4:60" x14ac:dyDescent="0.2">
      <c r="D5842" s="23"/>
      <c r="F5842" s="28"/>
      <c r="H5842" s="1"/>
      <c r="Q5842" s="1"/>
      <c r="R5842" s="1"/>
      <c r="S5842" s="1"/>
      <c r="T5842" s="1"/>
      <c r="U5842" s="1"/>
      <c r="V5842" s="1"/>
      <c r="W5842" s="1"/>
      <c r="X5842" s="1"/>
      <c r="Y5842" s="1"/>
      <c r="Z5842" s="1"/>
      <c r="AA5842" s="1"/>
      <c r="AB5842" s="1"/>
      <c r="AC5842" s="1"/>
      <c r="AD5842" s="1"/>
      <c r="AE5842" s="1"/>
      <c r="AF5842" s="1"/>
      <c r="AG5842" s="1"/>
      <c r="AH5842" s="1"/>
      <c r="AI5842" s="1"/>
      <c r="AJ5842" s="1"/>
      <c r="AK5842" s="1"/>
      <c r="AL5842" s="1"/>
      <c r="AM5842" s="1"/>
      <c r="AN5842" s="1"/>
      <c r="AO5842" s="1"/>
      <c r="AP5842" s="1"/>
      <c r="AQ5842" s="1"/>
      <c r="AR5842" s="1"/>
      <c r="AS5842" s="1"/>
      <c r="AT5842" s="1"/>
      <c r="AU5842" s="1"/>
      <c r="AV5842" s="1"/>
      <c r="AW5842" s="1"/>
      <c r="AX5842" s="1"/>
      <c r="AY5842" s="1"/>
      <c r="AZ5842" s="1"/>
      <c r="BA5842" s="1"/>
      <c r="BB5842" s="1"/>
      <c r="BC5842" s="1"/>
      <c r="BD5842" s="1"/>
      <c r="BE5842" s="1"/>
      <c r="BF5842" s="1"/>
      <c r="BG5842" s="1"/>
      <c r="BH5842" s="1"/>
    </row>
    <row r="5843" spans="4:60" x14ac:dyDescent="0.2">
      <c r="D5843" s="23"/>
      <c r="F5843" s="28"/>
      <c r="H5843" s="1"/>
      <c r="I5843" s="29"/>
      <c r="J5843" s="29"/>
      <c r="K5843" s="29"/>
      <c r="L5843" s="29"/>
      <c r="M5843" s="29"/>
      <c r="N5843" s="29"/>
      <c r="O5843" s="29"/>
      <c r="P5843" s="29"/>
      <c r="Q5843" s="29"/>
      <c r="R5843" s="29"/>
      <c r="S5843" s="29"/>
      <c r="T5843" s="29"/>
      <c r="U5843" s="29"/>
      <c r="V5843" s="29"/>
      <c r="W5843" s="29"/>
      <c r="X5843" s="29"/>
      <c r="Y5843" s="29"/>
      <c r="Z5843" s="29"/>
      <c r="AA5843" s="29"/>
      <c r="AB5843" s="29"/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29"/>
      <c r="AQ5843" s="29"/>
      <c r="AR5843" s="29"/>
      <c r="AS5843" s="29"/>
      <c r="AT5843" s="29"/>
      <c r="AU5843" s="29"/>
      <c r="AV5843" s="29"/>
      <c r="AW5843" s="29"/>
      <c r="AX5843" s="29"/>
      <c r="AY5843" s="29"/>
      <c r="AZ5843" s="29"/>
      <c r="BA5843" s="29"/>
      <c r="BB5843" s="29"/>
      <c r="BC5843" s="29"/>
      <c r="BD5843" s="29"/>
      <c r="BE5843" s="29"/>
      <c r="BF5843" s="29"/>
      <c r="BG5843" s="29"/>
      <c r="BH5843" s="29"/>
    </row>
    <row r="5844" spans="4:60" x14ac:dyDescent="0.2">
      <c r="D5844" s="23"/>
      <c r="F5844" s="28"/>
      <c r="H5844" s="30"/>
      <c r="I5844" s="30"/>
      <c r="J5844" s="30"/>
      <c r="K5844" s="30"/>
      <c r="L5844" s="30"/>
      <c r="M5844" s="30"/>
      <c r="N5844" s="30"/>
      <c r="O5844" s="30"/>
      <c r="P5844" s="30"/>
      <c r="Q5844" s="30"/>
      <c r="R5844" s="30"/>
      <c r="S5844" s="30"/>
      <c r="T5844" s="30"/>
      <c r="U5844" s="30"/>
      <c r="V5844" s="30"/>
      <c r="W5844" s="30"/>
      <c r="X5844" s="30"/>
      <c r="Y5844" s="30"/>
      <c r="Z5844" s="30"/>
      <c r="AA5844" s="30"/>
      <c r="AB5844" s="30"/>
      <c r="AC5844" s="30"/>
      <c r="AD5844" s="30"/>
      <c r="AE5844" s="30"/>
      <c r="AF5844" s="30"/>
      <c r="AG5844" s="30"/>
      <c r="AH5844" s="30"/>
      <c r="AI5844" s="30"/>
      <c r="AJ5844" s="30"/>
      <c r="AK5844" s="30"/>
      <c r="AL5844" s="30"/>
      <c r="AM5844" s="30"/>
      <c r="AN5844" s="30"/>
      <c r="AO5844" s="30"/>
      <c r="AP5844" s="30"/>
      <c r="AQ5844" s="30"/>
      <c r="AR5844" s="30"/>
      <c r="AS5844" s="30"/>
      <c r="AT5844" s="30"/>
      <c r="AU5844" s="30"/>
      <c r="AV5844" s="30"/>
      <c r="AW5844" s="30"/>
      <c r="AX5844" s="30"/>
      <c r="AY5844" s="30"/>
      <c r="AZ5844" s="30"/>
      <c r="BA5844" s="30"/>
      <c r="BB5844" s="30"/>
      <c r="BC5844" s="30"/>
      <c r="BD5844" s="30"/>
      <c r="BE5844" s="30"/>
      <c r="BF5844" s="30"/>
      <c r="BG5844" s="30"/>
      <c r="BH5844" s="30"/>
    </row>
    <row r="5845" spans="4:60" x14ac:dyDescent="0.2">
      <c r="D5845" s="23"/>
      <c r="F5845" s="28"/>
      <c r="H5845" s="1"/>
      <c r="Q5845" s="1"/>
      <c r="R5845" s="1"/>
      <c r="S5845" s="1"/>
      <c r="T5845" s="1"/>
      <c r="U5845" s="1"/>
      <c r="V5845" s="1"/>
      <c r="W5845" s="1"/>
      <c r="X5845" s="1"/>
      <c r="Y5845" s="1"/>
      <c r="Z5845" s="1"/>
      <c r="AA5845" s="1"/>
      <c r="AB5845" s="1"/>
      <c r="AC5845" s="1"/>
      <c r="AD5845" s="1"/>
      <c r="AE5845" s="1"/>
      <c r="AF5845" s="1"/>
      <c r="AG5845" s="1"/>
      <c r="AH5845" s="1"/>
      <c r="AI5845" s="1"/>
      <c r="AJ5845" s="1"/>
      <c r="AK5845" s="1"/>
      <c r="AL5845" s="1"/>
      <c r="AM5845" s="1"/>
      <c r="AN5845" s="1"/>
      <c r="AO5845" s="1"/>
      <c r="AP5845" s="1"/>
      <c r="AQ5845" s="1"/>
      <c r="AR5845" s="1"/>
      <c r="AS5845" s="1"/>
      <c r="AT5845" s="1"/>
      <c r="AU5845" s="1"/>
      <c r="AV5845" s="1"/>
      <c r="AW5845" s="1"/>
      <c r="AX5845" s="1"/>
      <c r="AY5845" s="1"/>
      <c r="AZ5845" s="1"/>
      <c r="BA5845" s="1"/>
      <c r="BB5845" s="1"/>
      <c r="BC5845" s="1"/>
      <c r="BD5845" s="1"/>
      <c r="BE5845" s="1"/>
      <c r="BF5845" s="1"/>
      <c r="BG5845" s="1"/>
      <c r="BH5845" s="1"/>
    </row>
    <row r="5846" spans="4:60" x14ac:dyDescent="0.2">
      <c r="D5846" s="23"/>
      <c r="F5846" s="1"/>
      <c r="H5846" s="1"/>
      <c r="Q5846" s="1"/>
      <c r="R5846" s="1"/>
      <c r="S5846" s="1"/>
      <c r="T5846" s="1"/>
      <c r="U5846" s="1"/>
      <c r="V5846" s="1"/>
      <c r="W5846" s="1"/>
      <c r="X5846" s="1"/>
      <c r="Y5846" s="1"/>
      <c r="Z5846" s="1"/>
      <c r="AA5846" s="1"/>
      <c r="AB5846" s="1"/>
      <c r="AC5846" s="1"/>
      <c r="AD5846" s="1"/>
      <c r="AE5846" s="1"/>
      <c r="AF5846" s="1"/>
      <c r="AG5846" s="1"/>
      <c r="AH5846" s="1"/>
      <c r="AI5846" s="1"/>
      <c r="AJ5846" s="1"/>
      <c r="AK5846" s="1"/>
      <c r="AL5846" s="1"/>
      <c r="AM5846" s="1"/>
      <c r="AN5846" s="1"/>
      <c r="AO5846" s="1"/>
      <c r="AP5846" s="1"/>
      <c r="AQ5846" s="1"/>
      <c r="AR5846" s="1"/>
      <c r="AS5846" s="1"/>
      <c r="AT5846" s="1"/>
      <c r="AU5846" s="1"/>
      <c r="AV5846" s="1"/>
      <c r="AW5846" s="1"/>
      <c r="AX5846" s="1"/>
      <c r="AY5846" s="1"/>
      <c r="AZ5846" s="1"/>
      <c r="BA5846" s="1"/>
      <c r="BB5846" s="1"/>
      <c r="BC5846" s="1"/>
      <c r="BD5846" s="1"/>
      <c r="BE5846" s="1"/>
      <c r="BF5846" s="1"/>
      <c r="BG5846" s="1"/>
      <c r="BH5846" s="1"/>
    </row>
    <row r="5847" spans="4:60" x14ac:dyDescent="0.2">
      <c r="D5847" s="23"/>
      <c r="F5847" s="1"/>
      <c r="H5847" s="1"/>
      <c r="I5847" s="26"/>
      <c r="J5847" s="26"/>
      <c r="K5847" s="26"/>
      <c r="L5847" s="26"/>
      <c r="M5847" s="26"/>
      <c r="N5847" s="26"/>
      <c r="O5847" s="26"/>
      <c r="P5847" s="26"/>
      <c r="Q5847" s="26"/>
      <c r="R5847" s="26"/>
      <c r="S5847" s="26"/>
      <c r="T5847" s="26"/>
      <c r="U5847" s="26"/>
      <c r="V5847" s="26"/>
      <c r="W5847" s="26"/>
      <c r="X5847" s="26"/>
      <c r="Y5847" s="26"/>
      <c r="Z5847" s="26"/>
      <c r="AA5847" s="26"/>
      <c r="AB5847" s="26"/>
      <c r="AC5847" s="26"/>
      <c r="AD5847" s="26"/>
      <c r="AE5847" s="26"/>
      <c r="AF5847" s="26"/>
      <c r="AG5847" s="26"/>
      <c r="AH5847" s="26"/>
      <c r="AI5847" s="26"/>
      <c r="AJ5847" s="26"/>
      <c r="AK5847" s="26"/>
      <c r="AL5847" s="26"/>
      <c r="AM5847" s="26"/>
      <c r="AN5847" s="26"/>
      <c r="AO5847" s="26"/>
      <c r="AP5847" s="26"/>
      <c r="AQ5847" s="26"/>
      <c r="AR5847" s="26"/>
      <c r="AS5847" s="26"/>
      <c r="AT5847" s="26"/>
      <c r="AU5847" s="26"/>
      <c r="AV5847" s="26"/>
      <c r="AW5847" s="26"/>
      <c r="AX5847" s="26"/>
      <c r="AY5847" s="26"/>
      <c r="AZ5847" s="26"/>
      <c r="BA5847" s="26"/>
      <c r="BB5847" s="26"/>
      <c r="BC5847" s="26"/>
      <c r="BD5847" s="26"/>
      <c r="BE5847" s="26"/>
      <c r="BF5847" s="26"/>
      <c r="BG5847" s="26"/>
      <c r="BH5847" s="26"/>
    </row>
    <row r="5848" spans="4:60" x14ac:dyDescent="0.2">
      <c r="D5848" s="23"/>
      <c r="F5848" s="28"/>
      <c r="H5848" s="1"/>
      <c r="Q5848" s="1"/>
      <c r="R5848" s="1"/>
      <c r="S5848" s="1"/>
      <c r="T5848" s="1"/>
      <c r="U5848" s="1"/>
      <c r="V5848" s="1"/>
      <c r="W5848" s="1"/>
      <c r="X5848" s="1"/>
      <c r="Y5848" s="1"/>
      <c r="Z5848" s="1"/>
      <c r="AA5848" s="1"/>
      <c r="AB5848" s="1"/>
      <c r="AC5848" s="1"/>
      <c r="AD5848" s="1"/>
      <c r="AE5848" s="1"/>
      <c r="AF5848" s="1"/>
      <c r="AG5848" s="1"/>
      <c r="AH5848" s="1"/>
      <c r="AI5848" s="1"/>
      <c r="AJ5848" s="1"/>
      <c r="AK5848" s="1"/>
      <c r="AL5848" s="1"/>
      <c r="AM5848" s="1"/>
      <c r="AN5848" s="1"/>
      <c r="AO5848" s="1"/>
      <c r="AP5848" s="1"/>
      <c r="AQ5848" s="1"/>
      <c r="AR5848" s="1"/>
      <c r="AS5848" s="1"/>
      <c r="AT5848" s="1"/>
      <c r="AU5848" s="1"/>
      <c r="AV5848" s="1"/>
      <c r="AW5848" s="1"/>
      <c r="AX5848" s="1"/>
      <c r="AY5848" s="1"/>
      <c r="AZ5848" s="1"/>
      <c r="BA5848" s="1"/>
      <c r="BB5848" s="1"/>
      <c r="BC5848" s="1"/>
      <c r="BD5848" s="1"/>
      <c r="BE5848" s="1"/>
      <c r="BF5848" s="1"/>
      <c r="BG5848" s="1"/>
      <c r="BH5848" s="1"/>
    </row>
    <row r="5849" spans="4:60" x14ac:dyDescent="0.2">
      <c r="D5849" s="23"/>
      <c r="F5849" s="28"/>
      <c r="H5849" s="1"/>
      <c r="I5849" s="29"/>
      <c r="J5849" s="29"/>
      <c r="K5849" s="29"/>
      <c r="L5849" s="29"/>
      <c r="M5849" s="29"/>
      <c r="N5849" s="29"/>
      <c r="O5849" s="29"/>
      <c r="P5849" s="29"/>
      <c r="Q5849" s="29"/>
      <c r="R5849" s="29"/>
      <c r="S5849" s="29"/>
      <c r="T5849" s="29"/>
      <c r="U5849" s="29"/>
      <c r="V5849" s="29"/>
      <c r="W5849" s="29"/>
      <c r="X5849" s="29"/>
      <c r="Y5849" s="29"/>
      <c r="Z5849" s="29"/>
      <c r="AA5849" s="29"/>
      <c r="AB5849" s="29"/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29"/>
      <c r="AQ5849" s="29"/>
      <c r="AR5849" s="29"/>
      <c r="AS5849" s="29"/>
      <c r="AT5849" s="29"/>
      <c r="AU5849" s="29"/>
      <c r="AV5849" s="29"/>
      <c r="AW5849" s="29"/>
      <c r="AX5849" s="29"/>
      <c r="AY5849" s="29"/>
      <c r="AZ5849" s="29"/>
      <c r="BA5849" s="29"/>
      <c r="BB5849" s="29"/>
      <c r="BC5849" s="29"/>
      <c r="BD5849" s="29"/>
      <c r="BE5849" s="29"/>
      <c r="BF5849" s="29"/>
      <c r="BG5849" s="29"/>
      <c r="BH5849" s="29"/>
    </row>
    <row r="5850" spans="4:60" x14ac:dyDescent="0.2">
      <c r="D5850" s="23"/>
      <c r="F5850" s="28"/>
      <c r="H5850" s="30"/>
      <c r="I5850" s="30"/>
      <c r="J5850" s="30"/>
      <c r="K5850" s="30"/>
      <c r="L5850" s="30"/>
      <c r="M5850" s="30"/>
      <c r="N5850" s="30"/>
      <c r="O5850" s="30"/>
      <c r="P5850" s="30"/>
      <c r="Q5850" s="30"/>
      <c r="R5850" s="30"/>
      <c r="S5850" s="30"/>
      <c r="T5850" s="30"/>
      <c r="U5850" s="30"/>
      <c r="V5850" s="30"/>
      <c r="W5850" s="30"/>
      <c r="X5850" s="30"/>
      <c r="Y5850" s="30"/>
      <c r="Z5850" s="30"/>
      <c r="AA5850" s="30"/>
      <c r="AB5850" s="30"/>
      <c r="AC5850" s="30"/>
      <c r="AD5850" s="30"/>
      <c r="AE5850" s="30"/>
      <c r="AF5850" s="30"/>
      <c r="AG5850" s="30"/>
      <c r="AH5850" s="30"/>
      <c r="AI5850" s="30"/>
      <c r="AJ5850" s="30"/>
      <c r="AK5850" s="30"/>
      <c r="AL5850" s="30"/>
      <c r="AM5850" s="30"/>
      <c r="AN5850" s="30"/>
      <c r="AO5850" s="30"/>
      <c r="AP5850" s="30"/>
      <c r="AQ5850" s="30"/>
      <c r="AR5850" s="30"/>
      <c r="AS5850" s="30"/>
      <c r="AT5850" s="30"/>
      <c r="AU5850" s="30"/>
      <c r="AV5850" s="30"/>
      <c r="AW5850" s="30"/>
      <c r="AX5850" s="30"/>
      <c r="AY5850" s="30"/>
      <c r="AZ5850" s="30"/>
      <c r="BA5850" s="30"/>
      <c r="BB5850" s="30"/>
      <c r="BC5850" s="30"/>
      <c r="BD5850" s="30"/>
      <c r="BE5850" s="30"/>
      <c r="BF5850" s="30"/>
      <c r="BG5850" s="30"/>
      <c r="BH5850" s="30"/>
    </row>
    <row r="5851" spans="4:60" x14ac:dyDescent="0.2">
      <c r="D5851" s="23"/>
      <c r="F5851" s="28"/>
      <c r="H5851" s="1"/>
      <c r="Q5851" s="1"/>
      <c r="R5851" s="1"/>
      <c r="S5851" s="1"/>
      <c r="T5851" s="1"/>
      <c r="U5851" s="1"/>
      <c r="V5851" s="1"/>
      <c r="W5851" s="1"/>
      <c r="X5851" s="1"/>
      <c r="Y5851" s="1"/>
      <c r="Z5851" s="1"/>
      <c r="AA5851" s="1"/>
      <c r="AB5851" s="1"/>
      <c r="AC5851" s="1"/>
      <c r="AD5851" s="1"/>
      <c r="AE5851" s="1"/>
      <c r="AF5851" s="1"/>
      <c r="AG5851" s="1"/>
      <c r="AH5851" s="1"/>
      <c r="AI5851" s="1"/>
      <c r="AJ5851" s="1"/>
      <c r="AK5851" s="1"/>
      <c r="AL5851" s="1"/>
      <c r="AM5851" s="1"/>
      <c r="AN5851" s="1"/>
      <c r="AO5851" s="1"/>
      <c r="AP5851" s="1"/>
      <c r="AQ5851" s="1"/>
      <c r="AR5851" s="1"/>
      <c r="AS5851" s="1"/>
      <c r="AT5851" s="1"/>
      <c r="AU5851" s="1"/>
      <c r="AV5851" s="1"/>
      <c r="AW5851" s="1"/>
      <c r="AX5851" s="1"/>
      <c r="AY5851" s="1"/>
      <c r="AZ5851" s="1"/>
      <c r="BA5851" s="1"/>
      <c r="BB5851" s="1"/>
      <c r="BC5851" s="1"/>
      <c r="BD5851" s="1"/>
      <c r="BE5851" s="1"/>
      <c r="BF5851" s="1"/>
      <c r="BG5851" s="1"/>
      <c r="BH5851" s="1"/>
    </row>
    <row r="5852" spans="4:60" x14ac:dyDescent="0.2">
      <c r="D5852" s="23"/>
      <c r="F5852" s="1"/>
      <c r="H5852" s="1"/>
      <c r="Q5852" s="1"/>
      <c r="R5852" s="1"/>
      <c r="S5852" s="1"/>
      <c r="T5852" s="1"/>
      <c r="U5852" s="1"/>
      <c r="V5852" s="1"/>
      <c r="W5852" s="1"/>
      <c r="X5852" s="1"/>
      <c r="Y5852" s="1"/>
      <c r="Z5852" s="1"/>
      <c r="AA5852" s="1"/>
      <c r="AB5852" s="1"/>
      <c r="AC5852" s="1"/>
      <c r="AD5852" s="1"/>
      <c r="AE5852" s="1"/>
      <c r="AF5852" s="1"/>
      <c r="AG5852" s="1"/>
      <c r="AH5852" s="1"/>
      <c r="AI5852" s="1"/>
      <c r="AJ5852" s="1"/>
      <c r="AK5852" s="1"/>
      <c r="AL5852" s="1"/>
      <c r="AM5852" s="1"/>
      <c r="AN5852" s="1"/>
      <c r="AO5852" s="1"/>
      <c r="AP5852" s="1"/>
      <c r="AQ5852" s="1"/>
      <c r="AR5852" s="1"/>
      <c r="AS5852" s="1"/>
      <c r="AT5852" s="1"/>
      <c r="AU5852" s="1"/>
      <c r="AV5852" s="1"/>
      <c r="AW5852" s="1"/>
      <c r="AX5852" s="1"/>
      <c r="AY5852" s="1"/>
      <c r="AZ5852" s="1"/>
      <c r="BA5852" s="1"/>
      <c r="BB5852" s="1"/>
      <c r="BC5852" s="1"/>
      <c r="BD5852" s="1"/>
      <c r="BE5852" s="1"/>
      <c r="BF5852" s="1"/>
      <c r="BG5852" s="1"/>
      <c r="BH5852" s="1"/>
    </row>
    <row r="5853" spans="4:60" x14ac:dyDescent="0.2">
      <c r="D5853" s="23"/>
      <c r="F5853" s="1"/>
      <c r="H5853" s="1"/>
      <c r="I5853" s="26"/>
      <c r="J5853" s="26"/>
      <c r="K5853" s="26"/>
      <c r="L5853" s="26"/>
      <c r="M5853" s="26"/>
      <c r="N5853" s="26"/>
      <c r="O5853" s="26"/>
      <c r="P5853" s="26"/>
      <c r="Q5853" s="26"/>
      <c r="R5853" s="26"/>
      <c r="S5853" s="26"/>
      <c r="T5853" s="26"/>
      <c r="U5853" s="26"/>
      <c r="V5853" s="26"/>
      <c r="W5853" s="26"/>
      <c r="X5853" s="26"/>
      <c r="Y5853" s="26"/>
      <c r="Z5853" s="26"/>
      <c r="AA5853" s="26"/>
      <c r="AB5853" s="26"/>
      <c r="AC5853" s="26"/>
      <c r="AD5853" s="26"/>
      <c r="AE5853" s="26"/>
      <c r="AF5853" s="26"/>
      <c r="AG5853" s="26"/>
      <c r="AH5853" s="26"/>
      <c r="AI5853" s="26"/>
      <c r="AJ5853" s="26"/>
      <c r="AK5853" s="26"/>
      <c r="AL5853" s="26"/>
      <c r="AM5853" s="26"/>
      <c r="AN5853" s="26"/>
      <c r="AO5853" s="26"/>
      <c r="AP5853" s="26"/>
      <c r="AQ5853" s="26"/>
      <c r="AR5853" s="26"/>
      <c r="AS5853" s="26"/>
      <c r="AT5853" s="26"/>
      <c r="AU5853" s="26"/>
      <c r="AV5853" s="26"/>
      <c r="AW5853" s="26"/>
      <c r="AX5853" s="26"/>
      <c r="AY5853" s="26"/>
      <c r="AZ5853" s="26"/>
      <c r="BA5853" s="26"/>
      <c r="BB5853" s="26"/>
      <c r="BC5853" s="26"/>
      <c r="BD5853" s="26"/>
      <c r="BE5853" s="26"/>
      <c r="BF5853" s="26"/>
      <c r="BG5853" s="26"/>
      <c r="BH5853" s="26"/>
    </row>
    <row r="5854" spans="4:60" x14ac:dyDescent="0.2">
      <c r="D5854" s="23"/>
      <c r="F5854" s="28"/>
      <c r="H5854" s="1"/>
      <c r="Q5854" s="1"/>
      <c r="R5854" s="1"/>
      <c r="S5854" s="1"/>
      <c r="T5854" s="1"/>
      <c r="U5854" s="1"/>
      <c r="V5854" s="1"/>
      <c r="W5854" s="1"/>
      <c r="X5854" s="1"/>
      <c r="Y5854" s="1"/>
      <c r="Z5854" s="1"/>
      <c r="AA5854" s="1"/>
      <c r="AB5854" s="1"/>
      <c r="AC5854" s="1"/>
      <c r="AD5854" s="1"/>
      <c r="AE5854" s="1"/>
      <c r="AF5854" s="1"/>
      <c r="AG5854" s="1"/>
      <c r="AH5854" s="1"/>
      <c r="AI5854" s="1"/>
      <c r="AJ5854" s="1"/>
      <c r="AK5854" s="1"/>
      <c r="AL5854" s="1"/>
      <c r="AM5854" s="1"/>
      <c r="AN5854" s="1"/>
      <c r="AO5854" s="1"/>
      <c r="AP5854" s="1"/>
      <c r="AQ5854" s="1"/>
      <c r="AR5854" s="1"/>
      <c r="AS5854" s="1"/>
      <c r="AT5854" s="1"/>
      <c r="AU5854" s="1"/>
      <c r="AV5854" s="1"/>
      <c r="AW5854" s="1"/>
      <c r="AX5854" s="1"/>
      <c r="AY5854" s="1"/>
      <c r="AZ5854" s="1"/>
      <c r="BA5854" s="1"/>
      <c r="BB5854" s="1"/>
      <c r="BC5854" s="1"/>
      <c r="BD5854" s="1"/>
      <c r="BE5854" s="1"/>
      <c r="BF5854" s="1"/>
      <c r="BG5854" s="1"/>
      <c r="BH5854" s="1"/>
    </row>
    <row r="5855" spans="4:60" x14ac:dyDescent="0.2">
      <c r="D5855" s="23"/>
      <c r="F5855" s="28"/>
      <c r="H5855" s="1"/>
      <c r="I5855" s="29"/>
      <c r="J5855" s="29"/>
      <c r="K5855" s="29"/>
      <c r="L5855" s="29"/>
      <c r="M5855" s="29"/>
      <c r="N5855" s="29"/>
      <c r="O5855" s="29"/>
      <c r="P5855" s="29"/>
      <c r="Q5855" s="29"/>
      <c r="R5855" s="29"/>
      <c r="S5855" s="29"/>
      <c r="T5855" s="29"/>
      <c r="U5855" s="29"/>
      <c r="V5855" s="29"/>
      <c r="W5855" s="29"/>
      <c r="X5855" s="29"/>
      <c r="Y5855" s="29"/>
      <c r="Z5855" s="29"/>
      <c r="AA5855" s="29"/>
      <c r="AB5855" s="29"/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29"/>
      <c r="AQ5855" s="29"/>
      <c r="AR5855" s="29"/>
      <c r="AS5855" s="29"/>
      <c r="AT5855" s="29"/>
      <c r="AU5855" s="29"/>
      <c r="AV5855" s="29"/>
      <c r="AW5855" s="29"/>
      <c r="AX5855" s="29"/>
      <c r="AY5855" s="29"/>
      <c r="AZ5855" s="29"/>
      <c r="BA5855" s="29"/>
      <c r="BB5855" s="29"/>
      <c r="BC5855" s="29"/>
      <c r="BD5855" s="29"/>
      <c r="BE5855" s="29"/>
      <c r="BF5855" s="29"/>
      <c r="BG5855" s="29"/>
      <c r="BH5855" s="29"/>
    </row>
    <row r="5856" spans="4:60" x14ac:dyDescent="0.2">
      <c r="D5856" s="23"/>
      <c r="F5856" s="28"/>
      <c r="H5856" s="30"/>
      <c r="I5856" s="30"/>
      <c r="J5856" s="30"/>
      <c r="K5856" s="30"/>
      <c r="L5856" s="30"/>
      <c r="M5856" s="30"/>
      <c r="N5856" s="30"/>
      <c r="O5856" s="30"/>
      <c r="P5856" s="30"/>
      <c r="Q5856" s="30"/>
      <c r="R5856" s="30"/>
      <c r="S5856" s="30"/>
      <c r="T5856" s="30"/>
      <c r="U5856" s="30"/>
      <c r="V5856" s="30"/>
      <c r="W5856" s="30"/>
      <c r="X5856" s="30"/>
      <c r="Y5856" s="30"/>
      <c r="Z5856" s="30"/>
      <c r="AA5856" s="30"/>
      <c r="AB5856" s="30"/>
      <c r="AC5856" s="30"/>
      <c r="AD5856" s="30"/>
      <c r="AE5856" s="30"/>
      <c r="AF5856" s="30"/>
      <c r="AG5856" s="30"/>
      <c r="AH5856" s="30"/>
      <c r="AI5856" s="30"/>
      <c r="AJ5856" s="30"/>
      <c r="AK5856" s="30"/>
      <c r="AL5856" s="30"/>
      <c r="AM5856" s="30"/>
      <c r="AN5856" s="30"/>
      <c r="AO5856" s="30"/>
      <c r="AP5856" s="30"/>
      <c r="AQ5856" s="30"/>
      <c r="AR5856" s="30"/>
      <c r="AS5856" s="30"/>
      <c r="AT5856" s="30"/>
      <c r="AU5856" s="30"/>
      <c r="AV5856" s="30"/>
      <c r="AW5856" s="30"/>
      <c r="AX5856" s="30"/>
      <c r="AY5856" s="30"/>
      <c r="AZ5856" s="30"/>
      <c r="BA5856" s="30"/>
      <c r="BB5856" s="30"/>
      <c r="BC5856" s="30"/>
      <c r="BD5856" s="30"/>
      <c r="BE5856" s="30"/>
      <c r="BF5856" s="30"/>
      <c r="BG5856" s="30"/>
      <c r="BH5856" s="30"/>
    </row>
    <row r="5857" spans="4:60" x14ac:dyDescent="0.2">
      <c r="D5857" s="23"/>
      <c r="F5857" s="28"/>
      <c r="H5857" s="1"/>
      <c r="Q5857" s="1"/>
      <c r="R5857" s="1"/>
      <c r="S5857" s="1"/>
      <c r="T5857" s="1"/>
      <c r="U5857" s="1"/>
      <c r="V5857" s="1"/>
      <c r="W5857" s="1"/>
      <c r="X5857" s="1"/>
      <c r="Y5857" s="1"/>
      <c r="Z5857" s="1"/>
      <c r="AA5857" s="1"/>
      <c r="AB5857" s="1"/>
      <c r="AC5857" s="1"/>
      <c r="AD5857" s="1"/>
      <c r="AE5857" s="1"/>
      <c r="AF5857" s="1"/>
      <c r="AG5857" s="1"/>
      <c r="AH5857" s="1"/>
      <c r="AI5857" s="1"/>
      <c r="AJ5857" s="1"/>
      <c r="AK5857" s="1"/>
      <c r="AL5857" s="1"/>
      <c r="AM5857" s="1"/>
      <c r="AN5857" s="1"/>
      <c r="AO5857" s="1"/>
      <c r="AP5857" s="1"/>
      <c r="AQ5857" s="1"/>
      <c r="AR5857" s="1"/>
      <c r="AS5857" s="1"/>
      <c r="AT5857" s="1"/>
      <c r="AU5857" s="1"/>
      <c r="AV5857" s="1"/>
      <c r="AW5857" s="1"/>
      <c r="AX5857" s="1"/>
      <c r="AY5857" s="1"/>
      <c r="AZ5857" s="1"/>
      <c r="BA5857" s="1"/>
      <c r="BB5857" s="1"/>
      <c r="BC5857" s="1"/>
      <c r="BD5857" s="1"/>
      <c r="BE5857" s="1"/>
      <c r="BF5857" s="1"/>
      <c r="BG5857" s="1"/>
      <c r="BH5857" s="1"/>
    </row>
    <row r="5858" spans="4:60" x14ac:dyDescent="0.2">
      <c r="D5858" s="23"/>
      <c r="F5858" s="1"/>
      <c r="H5858" s="1"/>
      <c r="Q5858" s="1"/>
      <c r="R5858" s="1"/>
      <c r="S5858" s="1"/>
      <c r="T5858" s="1"/>
      <c r="U5858" s="1"/>
      <c r="V5858" s="1"/>
      <c r="W5858" s="1"/>
      <c r="X5858" s="1"/>
      <c r="Y5858" s="1"/>
      <c r="Z5858" s="1"/>
      <c r="AA5858" s="1"/>
      <c r="AB5858" s="1"/>
      <c r="AC5858" s="1"/>
      <c r="AD5858" s="1"/>
      <c r="AE5858" s="1"/>
      <c r="AF5858" s="1"/>
      <c r="AG5858" s="1"/>
      <c r="AH5858" s="1"/>
      <c r="AI5858" s="1"/>
      <c r="AJ5858" s="1"/>
      <c r="AK5858" s="1"/>
      <c r="AL5858" s="1"/>
      <c r="AM5858" s="1"/>
      <c r="AN5858" s="1"/>
      <c r="AO5858" s="1"/>
      <c r="AP5858" s="1"/>
      <c r="AQ5858" s="1"/>
      <c r="AR5858" s="1"/>
      <c r="AS5858" s="1"/>
      <c r="AT5858" s="1"/>
      <c r="AU5858" s="1"/>
      <c r="AV5858" s="1"/>
      <c r="AW5858" s="1"/>
      <c r="AX5858" s="1"/>
      <c r="AY5858" s="1"/>
      <c r="AZ5858" s="1"/>
      <c r="BA5858" s="1"/>
      <c r="BB5858" s="1"/>
      <c r="BC5858" s="1"/>
      <c r="BD5858" s="1"/>
      <c r="BE5858" s="1"/>
      <c r="BF5858" s="1"/>
      <c r="BG5858" s="1"/>
      <c r="BH5858" s="1"/>
    </row>
    <row r="5859" spans="4:60" x14ac:dyDescent="0.2">
      <c r="D5859" s="23"/>
      <c r="F5859" s="1"/>
      <c r="H5859" s="1"/>
      <c r="I5859" s="26"/>
      <c r="J5859" s="26"/>
      <c r="K5859" s="26"/>
      <c r="L5859" s="26"/>
      <c r="M5859" s="26"/>
      <c r="N5859" s="26"/>
      <c r="O5859" s="26"/>
      <c r="P5859" s="26"/>
      <c r="Q5859" s="26"/>
      <c r="R5859" s="26"/>
      <c r="S5859" s="26"/>
      <c r="T5859" s="26"/>
      <c r="U5859" s="26"/>
      <c r="V5859" s="26"/>
      <c r="W5859" s="26"/>
      <c r="X5859" s="26"/>
      <c r="Y5859" s="26"/>
      <c r="Z5859" s="26"/>
      <c r="AA5859" s="26"/>
      <c r="AB5859" s="26"/>
      <c r="AC5859" s="26"/>
      <c r="AD5859" s="26"/>
      <c r="AE5859" s="26"/>
      <c r="AF5859" s="26"/>
      <c r="AG5859" s="26"/>
      <c r="AH5859" s="26"/>
      <c r="AI5859" s="26"/>
      <c r="AJ5859" s="26"/>
      <c r="AK5859" s="26"/>
      <c r="AL5859" s="26"/>
      <c r="AM5859" s="26"/>
      <c r="AN5859" s="26"/>
      <c r="AO5859" s="26"/>
      <c r="AP5859" s="26"/>
      <c r="AQ5859" s="26"/>
      <c r="AR5859" s="26"/>
      <c r="AS5859" s="26"/>
      <c r="AT5859" s="26"/>
      <c r="AU5859" s="26"/>
      <c r="AV5859" s="26"/>
      <c r="AW5859" s="26"/>
      <c r="AX5859" s="26"/>
      <c r="AY5859" s="26"/>
      <c r="AZ5859" s="26"/>
      <c r="BA5859" s="26"/>
      <c r="BB5859" s="26"/>
      <c r="BC5859" s="26"/>
      <c r="BD5859" s="26"/>
      <c r="BE5859" s="26"/>
      <c r="BF5859" s="26"/>
      <c r="BG5859" s="26"/>
      <c r="BH5859" s="26"/>
    </row>
    <row r="5860" spans="4:60" x14ac:dyDescent="0.2">
      <c r="D5860" s="23"/>
      <c r="F5860" s="28"/>
      <c r="H5860" s="1"/>
      <c r="Q5860" s="1"/>
      <c r="R5860" s="1"/>
      <c r="S5860" s="1"/>
      <c r="T5860" s="1"/>
      <c r="U5860" s="1"/>
      <c r="V5860" s="1"/>
      <c r="W5860" s="1"/>
      <c r="X5860" s="1"/>
      <c r="Y5860" s="1"/>
      <c r="Z5860" s="1"/>
      <c r="AA5860" s="1"/>
      <c r="AB5860" s="1"/>
      <c r="AC5860" s="1"/>
      <c r="AD5860" s="1"/>
      <c r="AE5860" s="1"/>
      <c r="AF5860" s="1"/>
      <c r="AG5860" s="1"/>
      <c r="AH5860" s="1"/>
      <c r="AI5860" s="1"/>
      <c r="AJ5860" s="1"/>
      <c r="AK5860" s="1"/>
      <c r="AL5860" s="1"/>
      <c r="AM5860" s="1"/>
      <c r="AN5860" s="1"/>
      <c r="AO5860" s="1"/>
      <c r="AP5860" s="1"/>
      <c r="AQ5860" s="1"/>
      <c r="AR5860" s="1"/>
      <c r="AS5860" s="1"/>
      <c r="AT5860" s="1"/>
      <c r="AU5860" s="1"/>
      <c r="AV5860" s="1"/>
      <c r="AW5860" s="1"/>
      <c r="AX5860" s="1"/>
      <c r="AY5860" s="1"/>
      <c r="AZ5860" s="1"/>
      <c r="BA5860" s="1"/>
      <c r="BB5860" s="1"/>
      <c r="BC5860" s="1"/>
      <c r="BD5860" s="1"/>
      <c r="BE5860" s="1"/>
      <c r="BF5860" s="1"/>
      <c r="BG5860" s="1"/>
      <c r="BH5860" s="1"/>
    </row>
    <row r="5861" spans="4:60" x14ac:dyDescent="0.2">
      <c r="D5861" s="23"/>
      <c r="F5861" s="28"/>
      <c r="H5861" s="1"/>
      <c r="I5861" s="29"/>
      <c r="J5861" s="29"/>
      <c r="K5861" s="29"/>
      <c r="L5861" s="29"/>
      <c r="M5861" s="29"/>
      <c r="N5861" s="29"/>
      <c r="O5861" s="29"/>
      <c r="P5861" s="29"/>
      <c r="Q5861" s="29"/>
      <c r="R5861" s="29"/>
      <c r="S5861" s="29"/>
      <c r="T5861" s="29"/>
      <c r="U5861" s="29"/>
      <c r="V5861" s="29"/>
      <c r="W5861" s="29"/>
      <c r="X5861" s="29"/>
      <c r="Y5861" s="29"/>
      <c r="Z5861" s="29"/>
      <c r="AA5861" s="29"/>
      <c r="AB5861" s="29"/>
      <c r="AC5861" s="29"/>
      <c r="AD5861" s="29"/>
      <c r="AE5861" s="29"/>
      <c r="AF5861" s="29"/>
      <c r="AG5861" s="29"/>
      <c r="AH5861" s="29"/>
      <c r="AI5861" s="29"/>
      <c r="AJ5861" s="29"/>
      <c r="AK5861" s="29"/>
      <c r="AL5861" s="29"/>
      <c r="AM5861" s="29"/>
      <c r="AN5861" s="29"/>
      <c r="AO5861" s="29"/>
      <c r="AP5861" s="29"/>
      <c r="AQ5861" s="29"/>
      <c r="AR5861" s="29"/>
      <c r="AS5861" s="29"/>
      <c r="AT5861" s="29"/>
      <c r="AU5861" s="29"/>
      <c r="AV5861" s="29"/>
      <c r="AW5861" s="29"/>
      <c r="AX5861" s="29"/>
      <c r="AY5861" s="29"/>
      <c r="AZ5861" s="29"/>
      <c r="BA5861" s="29"/>
      <c r="BB5861" s="29"/>
      <c r="BC5861" s="29"/>
      <c r="BD5861" s="29"/>
      <c r="BE5861" s="29"/>
      <c r="BF5861" s="29"/>
      <c r="BG5861" s="29"/>
      <c r="BH5861" s="29"/>
    </row>
    <row r="5862" spans="4:60" x14ac:dyDescent="0.2">
      <c r="D5862" s="23"/>
      <c r="F5862" s="28"/>
      <c r="H5862" s="30"/>
      <c r="I5862" s="30"/>
      <c r="J5862" s="30"/>
      <c r="K5862" s="30"/>
      <c r="L5862" s="30"/>
      <c r="M5862" s="30"/>
      <c r="N5862" s="30"/>
      <c r="O5862" s="30"/>
      <c r="P5862" s="30"/>
      <c r="Q5862" s="30"/>
      <c r="R5862" s="30"/>
      <c r="S5862" s="30"/>
      <c r="T5862" s="30"/>
      <c r="U5862" s="30"/>
      <c r="V5862" s="30"/>
      <c r="W5862" s="30"/>
      <c r="X5862" s="30"/>
      <c r="Y5862" s="30"/>
      <c r="Z5862" s="30"/>
      <c r="AA5862" s="30"/>
      <c r="AB5862" s="30"/>
      <c r="AC5862" s="30"/>
      <c r="AD5862" s="30"/>
      <c r="AE5862" s="30"/>
      <c r="AF5862" s="30"/>
      <c r="AG5862" s="30"/>
      <c r="AH5862" s="30"/>
      <c r="AI5862" s="30"/>
      <c r="AJ5862" s="30"/>
      <c r="AK5862" s="30"/>
      <c r="AL5862" s="30"/>
      <c r="AM5862" s="30"/>
      <c r="AN5862" s="30"/>
      <c r="AO5862" s="30"/>
      <c r="AP5862" s="30"/>
      <c r="AQ5862" s="30"/>
      <c r="AR5862" s="30"/>
      <c r="AS5862" s="30"/>
      <c r="AT5862" s="30"/>
      <c r="AU5862" s="30"/>
      <c r="AV5862" s="30"/>
      <c r="AW5862" s="30"/>
      <c r="AX5862" s="30"/>
      <c r="AY5862" s="30"/>
      <c r="AZ5862" s="30"/>
      <c r="BA5862" s="30"/>
      <c r="BB5862" s="30"/>
      <c r="BC5862" s="30"/>
      <c r="BD5862" s="30"/>
      <c r="BE5862" s="30"/>
      <c r="BF5862" s="30"/>
      <c r="BG5862" s="30"/>
      <c r="BH5862" s="30"/>
    </row>
    <row r="5863" spans="4:60" x14ac:dyDescent="0.2">
      <c r="D5863" s="23"/>
      <c r="F5863" s="28"/>
      <c r="H5863" s="1"/>
      <c r="Q5863" s="1"/>
      <c r="R5863" s="1"/>
      <c r="S5863" s="1"/>
      <c r="T5863" s="1"/>
      <c r="U5863" s="1"/>
      <c r="V5863" s="1"/>
      <c r="W5863" s="1"/>
      <c r="X5863" s="1"/>
      <c r="Y5863" s="1"/>
      <c r="Z5863" s="1"/>
      <c r="AA5863" s="1"/>
      <c r="AB5863" s="1"/>
      <c r="AC5863" s="1"/>
      <c r="AD5863" s="1"/>
      <c r="AE5863" s="1"/>
      <c r="AF5863" s="1"/>
      <c r="AG5863" s="1"/>
      <c r="AH5863" s="1"/>
      <c r="AI5863" s="1"/>
      <c r="AJ5863" s="1"/>
      <c r="AK5863" s="1"/>
      <c r="AL5863" s="1"/>
      <c r="AM5863" s="1"/>
      <c r="AN5863" s="1"/>
      <c r="AO5863" s="1"/>
      <c r="AP5863" s="1"/>
      <c r="AQ5863" s="1"/>
      <c r="AR5863" s="1"/>
      <c r="AS5863" s="1"/>
      <c r="AT5863" s="1"/>
      <c r="AU5863" s="1"/>
      <c r="AV5863" s="1"/>
      <c r="AW5863" s="1"/>
      <c r="AX5863" s="1"/>
      <c r="AY5863" s="1"/>
      <c r="AZ5863" s="1"/>
      <c r="BA5863" s="1"/>
      <c r="BB5863" s="1"/>
      <c r="BC5863" s="1"/>
      <c r="BD5863" s="1"/>
      <c r="BE5863" s="1"/>
      <c r="BF5863" s="1"/>
      <c r="BG5863" s="1"/>
      <c r="BH5863" s="1"/>
    </row>
    <row r="5864" spans="4:60" x14ac:dyDescent="0.2">
      <c r="D5864" s="23"/>
      <c r="F5864" s="1"/>
      <c r="H5864" s="1"/>
      <c r="Q5864" s="1"/>
      <c r="R5864" s="1"/>
      <c r="S5864" s="1"/>
      <c r="T5864" s="1"/>
      <c r="U5864" s="1"/>
      <c r="V5864" s="1"/>
      <c r="W5864" s="1"/>
      <c r="X5864" s="1"/>
      <c r="Y5864" s="1"/>
      <c r="Z5864" s="1"/>
      <c r="AA5864" s="1"/>
      <c r="AB5864" s="1"/>
      <c r="AC5864" s="1"/>
      <c r="AD5864" s="1"/>
      <c r="AE5864" s="1"/>
      <c r="AF5864" s="1"/>
      <c r="AG5864" s="1"/>
      <c r="AH5864" s="1"/>
      <c r="AI5864" s="1"/>
      <c r="AJ5864" s="1"/>
      <c r="AK5864" s="1"/>
      <c r="AL5864" s="1"/>
      <c r="AM5864" s="1"/>
      <c r="AN5864" s="1"/>
      <c r="AO5864" s="1"/>
      <c r="AP5864" s="1"/>
      <c r="AQ5864" s="1"/>
      <c r="AR5864" s="1"/>
      <c r="AS5864" s="1"/>
      <c r="AT5864" s="1"/>
      <c r="AU5864" s="1"/>
      <c r="AV5864" s="1"/>
      <c r="AW5864" s="1"/>
      <c r="AX5864" s="1"/>
      <c r="AY5864" s="1"/>
      <c r="AZ5864" s="1"/>
      <c r="BA5864" s="1"/>
      <c r="BB5864" s="1"/>
      <c r="BC5864" s="1"/>
      <c r="BD5864" s="1"/>
      <c r="BE5864" s="1"/>
      <c r="BF5864" s="1"/>
      <c r="BG5864" s="1"/>
      <c r="BH5864" s="1"/>
    </row>
    <row r="5865" spans="4:60" x14ac:dyDescent="0.2">
      <c r="D5865" s="23"/>
      <c r="F5865" s="1"/>
      <c r="H5865" s="1"/>
      <c r="I5865" s="26"/>
      <c r="J5865" s="26"/>
      <c r="K5865" s="26"/>
      <c r="L5865" s="26"/>
      <c r="M5865" s="26"/>
      <c r="N5865" s="26"/>
      <c r="O5865" s="26"/>
      <c r="P5865" s="26"/>
      <c r="Q5865" s="26"/>
      <c r="R5865" s="26"/>
      <c r="S5865" s="26"/>
      <c r="T5865" s="26"/>
      <c r="U5865" s="26"/>
      <c r="V5865" s="26"/>
      <c r="W5865" s="26"/>
      <c r="X5865" s="26"/>
      <c r="Y5865" s="26"/>
      <c r="Z5865" s="26"/>
      <c r="AA5865" s="26"/>
      <c r="AB5865" s="26"/>
      <c r="AC5865" s="26"/>
      <c r="AD5865" s="26"/>
      <c r="AE5865" s="26"/>
      <c r="AF5865" s="26"/>
      <c r="AG5865" s="26"/>
      <c r="AH5865" s="26"/>
      <c r="AI5865" s="26"/>
      <c r="AJ5865" s="26"/>
      <c r="AK5865" s="26"/>
      <c r="AL5865" s="26"/>
      <c r="AM5865" s="26"/>
      <c r="AN5865" s="26"/>
      <c r="AO5865" s="26"/>
      <c r="AP5865" s="26"/>
      <c r="AQ5865" s="26"/>
      <c r="AR5865" s="26"/>
      <c r="AS5865" s="26"/>
      <c r="AT5865" s="26"/>
      <c r="AU5865" s="26"/>
      <c r="AV5865" s="26"/>
      <c r="AW5865" s="26"/>
      <c r="AX5865" s="26"/>
      <c r="AY5865" s="26"/>
      <c r="AZ5865" s="26"/>
      <c r="BA5865" s="26"/>
      <c r="BB5865" s="26"/>
      <c r="BC5865" s="26"/>
      <c r="BD5865" s="26"/>
      <c r="BE5865" s="26"/>
      <c r="BF5865" s="26"/>
      <c r="BG5865" s="26"/>
      <c r="BH5865" s="26"/>
    </row>
    <row r="5866" spans="4:60" x14ac:dyDescent="0.2">
      <c r="D5866" s="23"/>
      <c r="F5866" s="28"/>
      <c r="H5866" s="1"/>
      <c r="Q5866" s="1"/>
      <c r="R5866" s="1"/>
      <c r="S5866" s="1"/>
      <c r="T5866" s="1"/>
      <c r="U5866" s="1"/>
      <c r="V5866" s="1"/>
      <c r="W5866" s="1"/>
      <c r="X5866" s="1"/>
      <c r="Y5866" s="1"/>
      <c r="Z5866" s="1"/>
      <c r="AA5866" s="1"/>
      <c r="AB5866" s="1"/>
      <c r="AC5866" s="1"/>
      <c r="AD5866" s="1"/>
      <c r="AE5866" s="1"/>
      <c r="AF5866" s="1"/>
      <c r="AG5866" s="1"/>
      <c r="AH5866" s="1"/>
      <c r="AI5866" s="1"/>
      <c r="AJ5866" s="1"/>
      <c r="AK5866" s="1"/>
      <c r="AL5866" s="1"/>
      <c r="AM5866" s="1"/>
      <c r="AN5866" s="1"/>
      <c r="AO5866" s="1"/>
      <c r="AP5866" s="1"/>
      <c r="AQ5866" s="1"/>
      <c r="AR5866" s="1"/>
      <c r="AS5866" s="1"/>
      <c r="AT5866" s="1"/>
      <c r="AU5866" s="1"/>
      <c r="AV5866" s="1"/>
      <c r="AW5866" s="1"/>
      <c r="AX5866" s="1"/>
      <c r="AY5866" s="1"/>
      <c r="AZ5866" s="1"/>
      <c r="BA5866" s="1"/>
      <c r="BB5866" s="1"/>
      <c r="BC5866" s="1"/>
      <c r="BD5866" s="1"/>
      <c r="BE5866" s="1"/>
      <c r="BF5866" s="1"/>
      <c r="BG5866" s="1"/>
      <c r="BH5866" s="1"/>
    </row>
    <row r="5867" spans="4:60" x14ac:dyDescent="0.2">
      <c r="D5867" s="23"/>
      <c r="F5867" s="28"/>
      <c r="H5867" s="1"/>
      <c r="I5867" s="29"/>
      <c r="J5867" s="29"/>
      <c r="K5867" s="29"/>
      <c r="L5867" s="29"/>
      <c r="M5867" s="29"/>
      <c r="N5867" s="29"/>
      <c r="O5867" s="29"/>
      <c r="P5867" s="29"/>
      <c r="Q5867" s="29"/>
      <c r="R5867" s="29"/>
      <c r="S5867" s="29"/>
      <c r="T5867" s="29"/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29"/>
      <c r="AS5867" s="29"/>
      <c r="AT5867" s="29"/>
      <c r="AU5867" s="29"/>
      <c r="AV5867" s="29"/>
      <c r="AW5867" s="29"/>
      <c r="AX5867" s="29"/>
      <c r="AY5867" s="29"/>
      <c r="AZ5867" s="29"/>
      <c r="BA5867" s="29"/>
      <c r="BB5867" s="29"/>
      <c r="BC5867" s="29"/>
      <c r="BD5867" s="29"/>
      <c r="BE5867" s="29"/>
      <c r="BF5867" s="29"/>
      <c r="BG5867" s="29"/>
      <c r="BH5867" s="29"/>
    </row>
    <row r="5868" spans="4:60" x14ac:dyDescent="0.2">
      <c r="D5868" s="23"/>
      <c r="F5868" s="28"/>
      <c r="H5868" s="30"/>
      <c r="I5868" s="30"/>
      <c r="J5868" s="30"/>
      <c r="K5868" s="30"/>
      <c r="L5868" s="30"/>
      <c r="M5868" s="30"/>
      <c r="N5868" s="30"/>
      <c r="O5868" s="30"/>
      <c r="P5868" s="30"/>
      <c r="Q5868" s="30"/>
      <c r="R5868" s="30"/>
      <c r="S5868" s="30"/>
      <c r="T5868" s="30"/>
      <c r="U5868" s="30"/>
      <c r="V5868" s="30"/>
      <c r="W5868" s="30"/>
      <c r="X5868" s="30"/>
      <c r="Y5868" s="30"/>
      <c r="Z5868" s="30"/>
      <c r="AA5868" s="30"/>
      <c r="AB5868" s="30"/>
      <c r="AC5868" s="30"/>
      <c r="AD5868" s="30"/>
      <c r="AE5868" s="30"/>
      <c r="AF5868" s="30"/>
      <c r="AG5868" s="30"/>
      <c r="AH5868" s="30"/>
      <c r="AI5868" s="30"/>
      <c r="AJ5868" s="30"/>
      <c r="AK5868" s="30"/>
      <c r="AL5868" s="30"/>
      <c r="AM5868" s="30"/>
      <c r="AN5868" s="30"/>
      <c r="AO5868" s="30"/>
      <c r="AP5868" s="30"/>
      <c r="AQ5868" s="30"/>
      <c r="AR5868" s="30"/>
      <c r="AS5868" s="30"/>
      <c r="AT5868" s="30"/>
      <c r="AU5868" s="30"/>
      <c r="AV5868" s="30"/>
      <c r="AW5868" s="30"/>
      <c r="AX5868" s="30"/>
      <c r="AY5868" s="30"/>
      <c r="AZ5868" s="30"/>
      <c r="BA5868" s="30"/>
      <c r="BB5868" s="30"/>
      <c r="BC5868" s="30"/>
      <c r="BD5868" s="30"/>
      <c r="BE5868" s="30"/>
      <c r="BF5868" s="30"/>
      <c r="BG5868" s="30"/>
      <c r="BH5868" s="30"/>
    </row>
    <row r="5869" spans="4:60" x14ac:dyDescent="0.2">
      <c r="D5869" s="23"/>
      <c r="F5869" s="28"/>
      <c r="H5869" s="1"/>
      <c r="Q5869" s="1"/>
      <c r="R5869" s="1"/>
      <c r="S5869" s="1"/>
      <c r="T5869" s="1"/>
      <c r="U5869" s="1"/>
      <c r="V5869" s="1"/>
      <c r="W5869" s="1"/>
      <c r="X5869" s="1"/>
      <c r="Y5869" s="1"/>
      <c r="Z5869" s="1"/>
      <c r="AA5869" s="1"/>
      <c r="AB5869" s="1"/>
      <c r="AC5869" s="1"/>
      <c r="AD5869" s="1"/>
      <c r="AE5869" s="1"/>
      <c r="AF5869" s="1"/>
      <c r="AG5869" s="1"/>
      <c r="AH5869" s="1"/>
      <c r="AI5869" s="1"/>
      <c r="AJ5869" s="1"/>
      <c r="AK5869" s="1"/>
      <c r="AL5869" s="1"/>
      <c r="AM5869" s="1"/>
      <c r="AN5869" s="1"/>
      <c r="AO5869" s="1"/>
      <c r="AP5869" s="1"/>
      <c r="AQ5869" s="1"/>
      <c r="AR5869" s="1"/>
      <c r="AS5869" s="1"/>
      <c r="AT5869" s="1"/>
      <c r="AU5869" s="1"/>
      <c r="AV5869" s="1"/>
      <c r="AW5869" s="1"/>
      <c r="AX5869" s="1"/>
      <c r="AY5869" s="1"/>
      <c r="AZ5869" s="1"/>
      <c r="BA5869" s="1"/>
      <c r="BB5869" s="1"/>
      <c r="BC5869" s="1"/>
      <c r="BD5869" s="1"/>
      <c r="BE5869" s="1"/>
      <c r="BF5869" s="1"/>
      <c r="BG5869" s="1"/>
      <c r="BH5869" s="1"/>
    </row>
    <row r="5870" spans="4:60" x14ac:dyDescent="0.2">
      <c r="D5870" s="23"/>
      <c r="F5870" s="1"/>
      <c r="H5870" s="1"/>
      <c r="Q5870" s="1"/>
      <c r="R5870" s="1"/>
      <c r="S5870" s="1"/>
      <c r="T5870" s="1"/>
      <c r="U5870" s="1"/>
      <c r="V5870" s="1"/>
      <c r="W5870" s="1"/>
      <c r="X5870" s="1"/>
      <c r="Y5870" s="1"/>
      <c r="Z5870" s="1"/>
      <c r="AA5870" s="1"/>
      <c r="AB5870" s="1"/>
      <c r="AC5870" s="1"/>
      <c r="AD5870" s="1"/>
      <c r="AE5870" s="1"/>
      <c r="AF5870" s="1"/>
      <c r="AG5870" s="1"/>
      <c r="AH5870" s="1"/>
      <c r="AI5870" s="1"/>
      <c r="AJ5870" s="1"/>
      <c r="AK5870" s="1"/>
      <c r="AL5870" s="1"/>
      <c r="AM5870" s="1"/>
      <c r="AN5870" s="1"/>
      <c r="AO5870" s="1"/>
      <c r="AP5870" s="1"/>
      <c r="AQ5870" s="1"/>
      <c r="AR5870" s="1"/>
      <c r="AS5870" s="1"/>
      <c r="AT5870" s="1"/>
      <c r="AU5870" s="1"/>
      <c r="AV5870" s="1"/>
      <c r="AW5870" s="1"/>
      <c r="AX5870" s="1"/>
      <c r="AY5870" s="1"/>
      <c r="AZ5870" s="1"/>
      <c r="BA5870" s="1"/>
      <c r="BB5870" s="1"/>
      <c r="BC5870" s="1"/>
      <c r="BD5870" s="1"/>
      <c r="BE5870" s="1"/>
      <c r="BF5870" s="1"/>
      <c r="BG5870" s="1"/>
      <c r="BH5870" s="1"/>
    </row>
    <row r="5871" spans="4:60" x14ac:dyDescent="0.2">
      <c r="D5871" s="23"/>
      <c r="F5871" s="1"/>
      <c r="H5871" s="1"/>
      <c r="I5871" s="26"/>
      <c r="J5871" s="26"/>
      <c r="K5871" s="26"/>
      <c r="L5871" s="26"/>
      <c r="M5871" s="26"/>
      <c r="N5871" s="26"/>
      <c r="O5871" s="26"/>
      <c r="P5871" s="26"/>
      <c r="Q5871" s="26"/>
      <c r="R5871" s="26"/>
      <c r="S5871" s="26"/>
      <c r="T5871" s="26"/>
      <c r="U5871" s="26"/>
      <c r="V5871" s="26"/>
      <c r="W5871" s="26"/>
      <c r="X5871" s="26"/>
      <c r="Y5871" s="26"/>
      <c r="Z5871" s="26"/>
      <c r="AA5871" s="26"/>
      <c r="AB5871" s="26"/>
      <c r="AC5871" s="26"/>
      <c r="AD5871" s="26"/>
      <c r="AE5871" s="26"/>
      <c r="AF5871" s="26"/>
      <c r="AG5871" s="26"/>
      <c r="AH5871" s="26"/>
      <c r="AI5871" s="26"/>
      <c r="AJ5871" s="26"/>
      <c r="AK5871" s="26"/>
      <c r="AL5871" s="26"/>
      <c r="AM5871" s="26"/>
      <c r="AN5871" s="26"/>
      <c r="AO5871" s="26"/>
      <c r="AP5871" s="26"/>
      <c r="AQ5871" s="26"/>
      <c r="AR5871" s="26"/>
      <c r="AS5871" s="26"/>
      <c r="AT5871" s="26"/>
      <c r="AU5871" s="26"/>
      <c r="AV5871" s="26"/>
      <c r="AW5871" s="26"/>
      <c r="AX5871" s="26"/>
      <c r="AY5871" s="26"/>
      <c r="AZ5871" s="26"/>
      <c r="BA5871" s="26"/>
      <c r="BB5871" s="26"/>
      <c r="BC5871" s="26"/>
      <c r="BD5871" s="26"/>
      <c r="BE5871" s="26"/>
      <c r="BF5871" s="26"/>
      <c r="BG5871" s="26"/>
      <c r="BH5871" s="26"/>
    </row>
    <row r="5872" spans="4:60" x14ac:dyDescent="0.2">
      <c r="D5872" s="23"/>
      <c r="F5872" s="28"/>
      <c r="H5872" s="1"/>
      <c r="Q5872" s="1"/>
      <c r="R5872" s="1"/>
      <c r="S5872" s="1"/>
      <c r="T5872" s="1"/>
      <c r="U5872" s="1"/>
      <c r="V5872" s="1"/>
      <c r="W5872" s="1"/>
      <c r="X5872" s="1"/>
      <c r="Y5872" s="1"/>
      <c r="Z5872" s="1"/>
      <c r="AA5872" s="1"/>
      <c r="AB5872" s="1"/>
      <c r="AC5872" s="1"/>
      <c r="AD5872" s="1"/>
      <c r="AE5872" s="1"/>
      <c r="AF5872" s="1"/>
      <c r="AG5872" s="1"/>
      <c r="AH5872" s="1"/>
      <c r="AI5872" s="1"/>
      <c r="AJ5872" s="1"/>
      <c r="AK5872" s="1"/>
      <c r="AL5872" s="1"/>
      <c r="AM5872" s="1"/>
      <c r="AN5872" s="1"/>
      <c r="AO5872" s="1"/>
      <c r="AP5872" s="1"/>
      <c r="AQ5872" s="1"/>
      <c r="AR5872" s="1"/>
      <c r="AS5872" s="1"/>
      <c r="AT5872" s="1"/>
      <c r="AU5872" s="1"/>
      <c r="AV5872" s="1"/>
      <c r="AW5872" s="1"/>
      <c r="AX5872" s="1"/>
      <c r="AY5872" s="1"/>
      <c r="AZ5872" s="1"/>
      <c r="BA5872" s="1"/>
      <c r="BB5872" s="1"/>
      <c r="BC5872" s="1"/>
      <c r="BD5872" s="1"/>
      <c r="BE5872" s="1"/>
      <c r="BF5872" s="1"/>
      <c r="BG5872" s="1"/>
      <c r="BH5872" s="1"/>
    </row>
    <row r="5873" spans="4:60" x14ac:dyDescent="0.2">
      <c r="D5873" s="23"/>
      <c r="F5873" s="28"/>
      <c r="H5873" s="1"/>
      <c r="I5873" s="29"/>
      <c r="J5873" s="29"/>
      <c r="K5873" s="29"/>
      <c r="L5873" s="29"/>
      <c r="M5873" s="29"/>
      <c r="N5873" s="29"/>
      <c r="O5873" s="29"/>
      <c r="P5873" s="29"/>
      <c r="Q5873" s="29"/>
      <c r="R5873" s="29"/>
      <c r="S5873" s="29"/>
      <c r="T5873" s="29"/>
      <c r="U5873" s="29"/>
      <c r="V5873" s="29"/>
      <c r="W5873" s="29"/>
      <c r="X5873" s="29"/>
      <c r="Y5873" s="29"/>
      <c r="Z5873" s="29"/>
      <c r="AA5873" s="29"/>
      <c r="AB5873" s="29"/>
      <c r="AC5873" s="29"/>
      <c r="AD5873" s="29"/>
      <c r="AE5873" s="29"/>
      <c r="AF5873" s="29"/>
      <c r="AG5873" s="29"/>
      <c r="AH5873" s="29"/>
      <c r="AI5873" s="29"/>
      <c r="AJ5873" s="29"/>
      <c r="AK5873" s="29"/>
      <c r="AL5873" s="29"/>
      <c r="AM5873" s="29"/>
      <c r="AN5873" s="29"/>
      <c r="AO5873" s="29"/>
      <c r="AP5873" s="29"/>
      <c r="AQ5873" s="29"/>
      <c r="AR5873" s="29"/>
      <c r="AS5873" s="29"/>
      <c r="AT5873" s="29"/>
      <c r="AU5873" s="29"/>
      <c r="AV5873" s="29"/>
      <c r="AW5873" s="29"/>
      <c r="AX5873" s="29"/>
      <c r="AY5873" s="29"/>
      <c r="AZ5873" s="29"/>
      <c r="BA5873" s="29"/>
      <c r="BB5873" s="29"/>
      <c r="BC5873" s="29"/>
      <c r="BD5873" s="29"/>
      <c r="BE5873" s="29"/>
      <c r="BF5873" s="29"/>
      <c r="BG5873" s="29"/>
      <c r="BH5873" s="29"/>
    </row>
    <row r="5874" spans="4:60" x14ac:dyDescent="0.2">
      <c r="D5874" s="23"/>
      <c r="F5874" s="28"/>
      <c r="H5874" s="30"/>
      <c r="I5874" s="30"/>
      <c r="J5874" s="30"/>
      <c r="K5874" s="30"/>
      <c r="L5874" s="30"/>
      <c r="M5874" s="30"/>
      <c r="N5874" s="30"/>
      <c r="O5874" s="30"/>
      <c r="P5874" s="30"/>
      <c r="Q5874" s="30"/>
      <c r="R5874" s="30"/>
      <c r="S5874" s="30"/>
      <c r="T5874" s="30"/>
      <c r="U5874" s="30"/>
      <c r="V5874" s="30"/>
      <c r="W5874" s="30"/>
      <c r="X5874" s="30"/>
      <c r="Y5874" s="30"/>
      <c r="Z5874" s="30"/>
      <c r="AA5874" s="30"/>
      <c r="AB5874" s="30"/>
      <c r="AC5874" s="30"/>
      <c r="AD5874" s="30"/>
      <c r="AE5874" s="30"/>
      <c r="AF5874" s="30"/>
      <c r="AG5874" s="30"/>
      <c r="AH5874" s="30"/>
      <c r="AI5874" s="30"/>
      <c r="AJ5874" s="30"/>
      <c r="AK5874" s="30"/>
      <c r="AL5874" s="30"/>
      <c r="AM5874" s="30"/>
      <c r="AN5874" s="30"/>
      <c r="AO5874" s="30"/>
      <c r="AP5874" s="30"/>
      <c r="AQ5874" s="30"/>
      <c r="AR5874" s="30"/>
      <c r="AS5874" s="30"/>
      <c r="AT5874" s="30"/>
      <c r="AU5874" s="30"/>
      <c r="AV5874" s="30"/>
      <c r="AW5874" s="30"/>
      <c r="AX5874" s="30"/>
      <c r="AY5874" s="30"/>
      <c r="AZ5874" s="30"/>
      <c r="BA5874" s="30"/>
      <c r="BB5874" s="30"/>
      <c r="BC5874" s="30"/>
      <c r="BD5874" s="30"/>
      <c r="BE5874" s="30"/>
      <c r="BF5874" s="30"/>
      <c r="BG5874" s="30"/>
      <c r="BH5874" s="30"/>
    </row>
    <row r="5875" spans="4:60" x14ac:dyDescent="0.2">
      <c r="D5875" s="23"/>
      <c r="F5875" s="28"/>
      <c r="H5875" s="1"/>
      <c r="Q5875" s="1"/>
      <c r="R5875" s="1"/>
      <c r="S5875" s="1"/>
      <c r="T5875" s="1"/>
      <c r="U5875" s="1"/>
      <c r="V5875" s="1"/>
      <c r="W5875" s="1"/>
      <c r="X5875" s="1"/>
      <c r="Y5875" s="1"/>
      <c r="Z5875" s="1"/>
      <c r="AA5875" s="1"/>
      <c r="AB5875" s="1"/>
      <c r="AC5875" s="1"/>
      <c r="AD5875" s="1"/>
      <c r="AE5875" s="1"/>
      <c r="AF5875" s="1"/>
      <c r="AG5875" s="1"/>
      <c r="AH5875" s="1"/>
      <c r="AI5875" s="1"/>
      <c r="AJ5875" s="1"/>
      <c r="AK5875" s="1"/>
      <c r="AL5875" s="1"/>
      <c r="AM5875" s="1"/>
      <c r="AN5875" s="1"/>
      <c r="AO5875" s="1"/>
      <c r="AP5875" s="1"/>
      <c r="AQ5875" s="1"/>
      <c r="AR5875" s="1"/>
      <c r="AS5875" s="1"/>
      <c r="AT5875" s="1"/>
      <c r="AU5875" s="1"/>
      <c r="AV5875" s="1"/>
      <c r="AW5875" s="1"/>
      <c r="AX5875" s="1"/>
      <c r="AY5875" s="1"/>
      <c r="AZ5875" s="1"/>
      <c r="BA5875" s="1"/>
      <c r="BB5875" s="1"/>
      <c r="BC5875" s="1"/>
      <c r="BD5875" s="1"/>
      <c r="BE5875" s="1"/>
      <c r="BF5875" s="1"/>
      <c r="BG5875" s="1"/>
      <c r="BH5875" s="1"/>
    </row>
    <row r="5876" spans="4:60" x14ac:dyDescent="0.2">
      <c r="D5876" s="23"/>
      <c r="F5876" s="1"/>
      <c r="H5876" s="1"/>
      <c r="Q5876" s="1"/>
      <c r="R5876" s="1"/>
      <c r="S5876" s="1"/>
      <c r="T5876" s="1"/>
      <c r="U5876" s="1"/>
      <c r="V5876" s="1"/>
      <c r="W5876" s="1"/>
      <c r="X5876" s="1"/>
      <c r="Y5876" s="1"/>
      <c r="Z5876" s="1"/>
      <c r="AA5876" s="1"/>
      <c r="AB5876" s="1"/>
      <c r="AC5876" s="1"/>
      <c r="AD5876" s="1"/>
      <c r="AE5876" s="1"/>
      <c r="AF5876" s="1"/>
      <c r="AG5876" s="1"/>
      <c r="AH5876" s="1"/>
      <c r="AI5876" s="1"/>
      <c r="AJ5876" s="1"/>
      <c r="AK5876" s="1"/>
      <c r="AL5876" s="1"/>
      <c r="AM5876" s="1"/>
      <c r="AN5876" s="1"/>
      <c r="AO5876" s="1"/>
      <c r="AP5876" s="1"/>
      <c r="AQ5876" s="1"/>
      <c r="AR5876" s="1"/>
      <c r="AS5876" s="1"/>
      <c r="AT5876" s="1"/>
      <c r="AU5876" s="1"/>
      <c r="AV5876" s="1"/>
      <c r="AW5876" s="1"/>
      <c r="AX5876" s="1"/>
      <c r="AY5876" s="1"/>
      <c r="AZ5876" s="1"/>
      <c r="BA5876" s="1"/>
      <c r="BB5876" s="1"/>
      <c r="BC5876" s="1"/>
      <c r="BD5876" s="1"/>
      <c r="BE5876" s="1"/>
      <c r="BF5876" s="1"/>
      <c r="BG5876" s="1"/>
      <c r="BH5876" s="1"/>
    </row>
    <row r="5877" spans="4:60" x14ac:dyDescent="0.2">
      <c r="D5877" s="23"/>
      <c r="F5877" s="1"/>
      <c r="H5877" s="1"/>
      <c r="I5877" s="26"/>
      <c r="J5877" s="26"/>
      <c r="K5877" s="26"/>
      <c r="L5877" s="26"/>
      <c r="M5877" s="26"/>
      <c r="N5877" s="26"/>
      <c r="O5877" s="26"/>
      <c r="P5877" s="26"/>
      <c r="Q5877" s="26"/>
      <c r="R5877" s="26"/>
      <c r="S5877" s="26"/>
      <c r="T5877" s="26"/>
      <c r="U5877" s="26"/>
      <c r="V5877" s="26"/>
      <c r="W5877" s="26"/>
      <c r="X5877" s="26"/>
      <c r="Y5877" s="26"/>
      <c r="Z5877" s="26"/>
      <c r="AA5877" s="26"/>
      <c r="AB5877" s="26"/>
      <c r="AC5877" s="26"/>
      <c r="AD5877" s="26"/>
      <c r="AE5877" s="26"/>
      <c r="AF5877" s="26"/>
      <c r="AG5877" s="26"/>
      <c r="AH5877" s="26"/>
      <c r="AI5877" s="26"/>
      <c r="AJ5877" s="26"/>
      <c r="AK5877" s="26"/>
      <c r="AL5877" s="26"/>
      <c r="AM5877" s="26"/>
      <c r="AN5877" s="26"/>
      <c r="AO5877" s="26"/>
      <c r="AP5877" s="26"/>
      <c r="AQ5877" s="26"/>
      <c r="AR5877" s="26"/>
      <c r="AS5877" s="26"/>
      <c r="AT5877" s="26"/>
      <c r="AU5877" s="26"/>
      <c r="AV5877" s="26"/>
      <c r="AW5877" s="26"/>
      <c r="AX5877" s="26"/>
      <c r="AY5877" s="26"/>
      <c r="AZ5877" s="26"/>
      <c r="BA5877" s="26"/>
      <c r="BB5877" s="26"/>
      <c r="BC5877" s="26"/>
      <c r="BD5877" s="26"/>
      <c r="BE5877" s="26"/>
      <c r="BF5877" s="26"/>
      <c r="BG5877" s="26"/>
      <c r="BH5877" s="26"/>
    </row>
    <row r="5878" spans="4:60" x14ac:dyDescent="0.2">
      <c r="D5878" s="23"/>
      <c r="F5878" s="28"/>
      <c r="H5878" s="1"/>
      <c r="Q5878" s="1"/>
      <c r="R5878" s="1"/>
      <c r="S5878" s="1"/>
      <c r="T5878" s="1"/>
      <c r="U5878" s="1"/>
      <c r="V5878" s="1"/>
      <c r="W5878" s="1"/>
      <c r="X5878" s="1"/>
      <c r="Y5878" s="1"/>
      <c r="Z5878" s="1"/>
      <c r="AA5878" s="1"/>
      <c r="AB5878" s="1"/>
      <c r="AC5878" s="1"/>
      <c r="AD5878" s="1"/>
      <c r="AE5878" s="1"/>
      <c r="AF5878" s="1"/>
      <c r="AG5878" s="1"/>
      <c r="AH5878" s="1"/>
      <c r="AI5878" s="1"/>
      <c r="AJ5878" s="1"/>
      <c r="AK5878" s="1"/>
      <c r="AL5878" s="1"/>
      <c r="AM5878" s="1"/>
      <c r="AN5878" s="1"/>
      <c r="AO5878" s="1"/>
      <c r="AP5878" s="1"/>
      <c r="AQ5878" s="1"/>
      <c r="AR5878" s="1"/>
      <c r="AS5878" s="1"/>
      <c r="AT5878" s="1"/>
      <c r="AU5878" s="1"/>
      <c r="AV5878" s="1"/>
      <c r="AW5878" s="1"/>
      <c r="AX5878" s="1"/>
      <c r="AY5878" s="1"/>
      <c r="AZ5878" s="1"/>
      <c r="BA5878" s="1"/>
      <c r="BB5878" s="1"/>
      <c r="BC5878" s="1"/>
      <c r="BD5878" s="1"/>
      <c r="BE5878" s="1"/>
      <c r="BF5878" s="1"/>
      <c r="BG5878" s="1"/>
      <c r="BH5878" s="1"/>
    </row>
    <row r="5879" spans="4:60" x14ac:dyDescent="0.2">
      <c r="D5879" s="23"/>
      <c r="F5879" s="28"/>
      <c r="H5879" s="1"/>
      <c r="I5879" s="29"/>
      <c r="J5879" s="29"/>
      <c r="K5879" s="29"/>
      <c r="L5879" s="29"/>
      <c r="M5879" s="29"/>
      <c r="N5879" s="29"/>
      <c r="O5879" s="29"/>
      <c r="P5879" s="29"/>
      <c r="Q5879" s="29"/>
      <c r="R5879" s="29"/>
      <c r="S5879" s="29"/>
      <c r="T5879" s="29"/>
      <c r="U5879" s="29"/>
      <c r="V5879" s="29"/>
      <c r="W5879" s="29"/>
      <c r="X5879" s="29"/>
      <c r="Y5879" s="29"/>
      <c r="Z5879" s="29"/>
      <c r="AA5879" s="29"/>
      <c r="AB5879" s="29"/>
      <c r="AC5879" s="29"/>
      <c r="AD5879" s="29"/>
      <c r="AE5879" s="29"/>
      <c r="AF5879" s="29"/>
      <c r="AG5879" s="29"/>
      <c r="AH5879" s="29"/>
      <c r="AI5879" s="29"/>
      <c r="AJ5879" s="29"/>
      <c r="AK5879" s="29"/>
      <c r="AL5879" s="29"/>
      <c r="AM5879" s="29"/>
      <c r="AN5879" s="29"/>
      <c r="AO5879" s="29"/>
      <c r="AP5879" s="29"/>
      <c r="AQ5879" s="29"/>
      <c r="AR5879" s="29"/>
      <c r="AS5879" s="29"/>
      <c r="AT5879" s="29"/>
      <c r="AU5879" s="29"/>
      <c r="AV5879" s="29"/>
      <c r="AW5879" s="29"/>
      <c r="AX5879" s="29"/>
      <c r="AY5879" s="29"/>
      <c r="AZ5879" s="29"/>
      <c r="BA5879" s="29"/>
      <c r="BB5879" s="29"/>
      <c r="BC5879" s="29"/>
      <c r="BD5879" s="29"/>
      <c r="BE5879" s="29"/>
      <c r="BF5879" s="29"/>
      <c r="BG5879" s="29"/>
      <c r="BH5879" s="29"/>
    </row>
    <row r="5880" spans="4:60" x14ac:dyDescent="0.2">
      <c r="D5880" s="23"/>
      <c r="F5880" s="28"/>
      <c r="H5880" s="30"/>
      <c r="I5880" s="30"/>
      <c r="J5880" s="30"/>
      <c r="K5880" s="30"/>
      <c r="L5880" s="30"/>
      <c r="M5880" s="30"/>
      <c r="N5880" s="30"/>
      <c r="O5880" s="30"/>
      <c r="P5880" s="30"/>
      <c r="Q5880" s="30"/>
      <c r="R5880" s="30"/>
      <c r="S5880" s="30"/>
      <c r="T5880" s="30"/>
      <c r="U5880" s="30"/>
      <c r="V5880" s="30"/>
      <c r="W5880" s="30"/>
      <c r="X5880" s="30"/>
      <c r="Y5880" s="30"/>
      <c r="Z5880" s="30"/>
      <c r="AA5880" s="30"/>
      <c r="AB5880" s="30"/>
      <c r="AC5880" s="30"/>
      <c r="AD5880" s="30"/>
      <c r="AE5880" s="30"/>
      <c r="AF5880" s="30"/>
      <c r="AG5880" s="30"/>
      <c r="AH5880" s="30"/>
      <c r="AI5880" s="30"/>
      <c r="AJ5880" s="30"/>
      <c r="AK5880" s="30"/>
      <c r="AL5880" s="30"/>
      <c r="AM5880" s="30"/>
      <c r="AN5880" s="30"/>
      <c r="AO5880" s="30"/>
      <c r="AP5880" s="30"/>
      <c r="AQ5880" s="30"/>
      <c r="AR5880" s="30"/>
      <c r="AS5880" s="30"/>
      <c r="AT5880" s="30"/>
      <c r="AU5880" s="30"/>
      <c r="AV5880" s="30"/>
      <c r="AW5880" s="30"/>
      <c r="AX5880" s="30"/>
      <c r="AY5880" s="30"/>
      <c r="AZ5880" s="30"/>
      <c r="BA5880" s="30"/>
      <c r="BB5880" s="30"/>
      <c r="BC5880" s="30"/>
      <c r="BD5880" s="30"/>
      <c r="BE5880" s="30"/>
      <c r="BF5880" s="30"/>
      <c r="BG5880" s="30"/>
      <c r="BH5880" s="30"/>
    </row>
    <row r="5881" spans="4:60" x14ac:dyDescent="0.2">
      <c r="D5881" s="23"/>
      <c r="F5881" s="28"/>
      <c r="H5881" s="1"/>
      <c r="Q5881" s="1"/>
      <c r="R5881" s="1"/>
      <c r="S5881" s="1"/>
      <c r="T5881" s="1"/>
      <c r="U5881" s="1"/>
      <c r="V5881" s="1"/>
      <c r="W5881" s="1"/>
      <c r="X5881" s="1"/>
      <c r="Y5881" s="1"/>
      <c r="Z5881" s="1"/>
      <c r="AA5881" s="1"/>
      <c r="AB5881" s="1"/>
      <c r="AC5881" s="1"/>
      <c r="AD5881" s="1"/>
      <c r="AE5881" s="1"/>
      <c r="AF5881" s="1"/>
      <c r="AG5881" s="1"/>
      <c r="AH5881" s="1"/>
      <c r="AI5881" s="1"/>
      <c r="AJ5881" s="1"/>
      <c r="AK5881" s="1"/>
      <c r="AL5881" s="1"/>
      <c r="AM5881" s="1"/>
      <c r="AN5881" s="1"/>
      <c r="AO5881" s="1"/>
      <c r="AP5881" s="1"/>
      <c r="AQ5881" s="1"/>
      <c r="AR5881" s="1"/>
      <c r="AS5881" s="1"/>
      <c r="AT5881" s="1"/>
      <c r="AU5881" s="1"/>
      <c r="AV5881" s="1"/>
      <c r="AW5881" s="1"/>
      <c r="AX5881" s="1"/>
      <c r="AY5881" s="1"/>
      <c r="AZ5881" s="1"/>
      <c r="BA5881" s="1"/>
      <c r="BB5881" s="1"/>
      <c r="BC5881" s="1"/>
      <c r="BD5881" s="1"/>
      <c r="BE5881" s="1"/>
      <c r="BF5881" s="1"/>
      <c r="BG5881" s="1"/>
      <c r="BH5881" s="1"/>
    </row>
    <row r="5882" spans="4:60" x14ac:dyDescent="0.2">
      <c r="D5882" s="23"/>
      <c r="F5882" s="1"/>
      <c r="H5882" s="1"/>
      <c r="Q5882" s="1"/>
      <c r="R5882" s="1"/>
      <c r="S5882" s="1"/>
      <c r="T5882" s="1"/>
      <c r="U5882" s="1"/>
      <c r="V5882" s="1"/>
      <c r="W5882" s="1"/>
      <c r="X5882" s="1"/>
      <c r="Y5882" s="1"/>
      <c r="Z5882" s="1"/>
      <c r="AA5882" s="1"/>
      <c r="AB5882" s="1"/>
      <c r="AC5882" s="1"/>
      <c r="AD5882" s="1"/>
      <c r="AE5882" s="1"/>
      <c r="AF5882" s="1"/>
      <c r="AG5882" s="1"/>
      <c r="AH5882" s="1"/>
      <c r="AI5882" s="1"/>
      <c r="AJ5882" s="1"/>
      <c r="AK5882" s="1"/>
      <c r="AL5882" s="1"/>
      <c r="AM5882" s="1"/>
      <c r="AN5882" s="1"/>
      <c r="AO5882" s="1"/>
      <c r="AP5882" s="1"/>
      <c r="AQ5882" s="1"/>
      <c r="AR5882" s="1"/>
      <c r="AS5882" s="1"/>
      <c r="AT5882" s="1"/>
      <c r="AU5882" s="1"/>
      <c r="AV5882" s="1"/>
      <c r="AW5882" s="1"/>
      <c r="AX5882" s="1"/>
      <c r="AY5882" s="1"/>
      <c r="AZ5882" s="1"/>
      <c r="BA5882" s="1"/>
      <c r="BB5882" s="1"/>
      <c r="BC5882" s="1"/>
      <c r="BD5882" s="1"/>
      <c r="BE5882" s="1"/>
      <c r="BF5882" s="1"/>
      <c r="BG5882" s="1"/>
      <c r="BH5882" s="1"/>
    </row>
    <row r="5883" spans="4:60" x14ac:dyDescent="0.2">
      <c r="D5883" s="23"/>
      <c r="F5883" s="1"/>
      <c r="H5883" s="1"/>
      <c r="I5883" s="26"/>
      <c r="J5883" s="26"/>
      <c r="K5883" s="26"/>
      <c r="L5883" s="26"/>
      <c r="M5883" s="26"/>
      <c r="N5883" s="26"/>
      <c r="O5883" s="26"/>
      <c r="P5883" s="26"/>
      <c r="Q5883" s="26"/>
      <c r="R5883" s="26"/>
      <c r="S5883" s="26"/>
      <c r="T5883" s="26"/>
      <c r="U5883" s="26"/>
      <c r="V5883" s="26"/>
      <c r="W5883" s="26"/>
      <c r="X5883" s="26"/>
      <c r="Y5883" s="26"/>
      <c r="Z5883" s="26"/>
      <c r="AA5883" s="26"/>
      <c r="AB5883" s="26"/>
      <c r="AC5883" s="26"/>
      <c r="AD5883" s="26"/>
      <c r="AE5883" s="26"/>
      <c r="AF5883" s="26"/>
      <c r="AG5883" s="26"/>
      <c r="AH5883" s="26"/>
      <c r="AI5883" s="26"/>
      <c r="AJ5883" s="26"/>
      <c r="AK5883" s="26"/>
      <c r="AL5883" s="26"/>
      <c r="AM5883" s="26"/>
      <c r="AN5883" s="26"/>
      <c r="AO5883" s="26"/>
      <c r="AP5883" s="26"/>
      <c r="AQ5883" s="26"/>
      <c r="AR5883" s="26"/>
      <c r="AS5883" s="26"/>
      <c r="AT5883" s="26"/>
      <c r="AU5883" s="26"/>
      <c r="AV5883" s="26"/>
      <c r="AW5883" s="26"/>
      <c r="AX5883" s="26"/>
      <c r="AY5883" s="26"/>
      <c r="AZ5883" s="26"/>
      <c r="BA5883" s="26"/>
      <c r="BB5883" s="26"/>
      <c r="BC5883" s="26"/>
      <c r="BD5883" s="26"/>
      <c r="BE5883" s="26"/>
      <c r="BF5883" s="26"/>
      <c r="BG5883" s="26"/>
      <c r="BH5883" s="26"/>
    </row>
    <row r="5884" spans="4:60" x14ac:dyDescent="0.2">
      <c r="D5884" s="23"/>
      <c r="F5884" s="28"/>
      <c r="H5884" s="1"/>
      <c r="Q5884" s="1"/>
      <c r="R5884" s="1"/>
      <c r="S5884" s="1"/>
      <c r="T5884" s="1"/>
      <c r="U5884" s="1"/>
      <c r="V5884" s="1"/>
      <c r="W5884" s="1"/>
      <c r="X5884" s="1"/>
      <c r="Y5884" s="1"/>
      <c r="Z5884" s="1"/>
      <c r="AA5884" s="1"/>
      <c r="AB5884" s="1"/>
      <c r="AC5884" s="1"/>
      <c r="AD5884" s="1"/>
      <c r="AE5884" s="1"/>
      <c r="AF5884" s="1"/>
      <c r="AG5884" s="1"/>
      <c r="AH5884" s="1"/>
      <c r="AI5884" s="1"/>
      <c r="AJ5884" s="1"/>
      <c r="AK5884" s="1"/>
      <c r="AL5884" s="1"/>
      <c r="AM5884" s="1"/>
      <c r="AN5884" s="1"/>
      <c r="AO5884" s="1"/>
      <c r="AP5884" s="1"/>
      <c r="AQ5884" s="1"/>
      <c r="AR5884" s="1"/>
      <c r="AS5884" s="1"/>
      <c r="AT5884" s="1"/>
      <c r="AU5884" s="1"/>
      <c r="AV5884" s="1"/>
      <c r="AW5884" s="1"/>
      <c r="AX5884" s="1"/>
      <c r="AY5884" s="1"/>
      <c r="AZ5884" s="1"/>
      <c r="BA5884" s="1"/>
      <c r="BB5884" s="1"/>
      <c r="BC5884" s="1"/>
      <c r="BD5884" s="1"/>
      <c r="BE5884" s="1"/>
      <c r="BF5884" s="1"/>
      <c r="BG5884" s="1"/>
      <c r="BH5884" s="1"/>
    </row>
    <row r="5885" spans="4:60" x14ac:dyDescent="0.2">
      <c r="D5885" s="23"/>
      <c r="F5885" s="28"/>
      <c r="H5885" s="1"/>
      <c r="I5885" s="29"/>
      <c r="J5885" s="29"/>
      <c r="K5885" s="29"/>
      <c r="L5885" s="29"/>
      <c r="M5885" s="29"/>
      <c r="N5885" s="29"/>
      <c r="O5885" s="29"/>
      <c r="P5885" s="29"/>
      <c r="Q5885" s="29"/>
      <c r="R5885" s="29"/>
      <c r="S5885" s="29"/>
      <c r="T5885" s="29"/>
      <c r="U5885" s="29"/>
      <c r="V5885" s="29"/>
      <c r="W5885" s="29"/>
      <c r="X5885" s="29"/>
      <c r="Y5885" s="29"/>
      <c r="Z5885" s="29"/>
      <c r="AA5885" s="29"/>
      <c r="AB5885" s="29"/>
      <c r="AC5885" s="29"/>
      <c r="AD5885" s="29"/>
      <c r="AE5885" s="29"/>
      <c r="AF5885" s="29"/>
      <c r="AG5885" s="29"/>
      <c r="AH5885" s="29"/>
      <c r="AI5885" s="29"/>
      <c r="AJ5885" s="29"/>
      <c r="AK5885" s="29"/>
      <c r="AL5885" s="29"/>
      <c r="AM5885" s="29"/>
      <c r="AN5885" s="29"/>
      <c r="AO5885" s="29"/>
      <c r="AP5885" s="29"/>
      <c r="AQ5885" s="29"/>
      <c r="AR5885" s="29"/>
      <c r="AS5885" s="29"/>
      <c r="AT5885" s="29"/>
      <c r="AU5885" s="29"/>
      <c r="AV5885" s="29"/>
      <c r="AW5885" s="29"/>
      <c r="AX5885" s="29"/>
      <c r="AY5885" s="29"/>
      <c r="AZ5885" s="29"/>
      <c r="BA5885" s="29"/>
      <c r="BB5885" s="29"/>
      <c r="BC5885" s="29"/>
      <c r="BD5885" s="29"/>
      <c r="BE5885" s="29"/>
      <c r="BF5885" s="29"/>
      <c r="BG5885" s="29"/>
      <c r="BH5885" s="29"/>
    </row>
    <row r="5886" spans="4:60" x14ac:dyDescent="0.2">
      <c r="D5886" s="23"/>
      <c r="F5886" s="28"/>
      <c r="H5886" s="30"/>
      <c r="I5886" s="30"/>
      <c r="J5886" s="30"/>
      <c r="K5886" s="30"/>
      <c r="L5886" s="30"/>
      <c r="M5886" s="30"/>
      <c r="N5886" s="30"/>
      <c r="O5886" s="30"/>
      <c r="P5886" s="30"/>
      <c r="Q5886" s="30"/>
      <c r="R5886" s="30"/>
      <c r="S5886" s="30"/>
      <c r="T5886" s="30"/>
      <c r="U5886" s="30"/>
      <c r="V5886" s="30"/>
      <c r="W5886" s="30"/>
      <c r="X5886" s="30"/>
      <c r="Y5886" s="30"/>
      <c r="Z5886" s="30"/>
      <c r="AA5886" s="30"/>
      <c r="AB5886" s="30"/>
      <c r="AC5886" s="30"/>
      <c r="AD5886" s="30"/>
      <c r="AE5886" s="30"/>
      <c r="AF5886" s="30"/>
      <c r="AG5886" s="30"/>
      <c r="AH5886" s="30"/>
      <c r="AI5886" s="30"/>
      <c r="AJ5886" s="30"/>
      <c r="AK5886" s="30"/>
      <c r="AL5886" s="30"/>
      <c r="AM5886" s="30"/>
      <c r="AN5886" s="30"/>
      <c r="AO5886" s="30"/>
      <c r="AP5886" s="30"/>
      <c r="AQ5886" s="30"/>
      <c r="AR5886" s="30"/>
      <c r="AS5886" s="30"/>
      <c r="AT5886" s="30"/>
      <c r="AU5886" s="30"/>
      <c r="AV5886" s="30"/>
      <c r="AW5886" s="30"/>
      <c r="AX5886" s="30"/>
      <c r="AY5886" s="30"/>
      <c r="AZ5886" s="30"/>
      <c r="BA5886" s="30"/>
      <c r="BB5886" s="30"/>
      <c r="BC5886" s="30"/>
      <c r="BD5886" s="30"/>
      <c r="BE5886" s="30"/>
      <c r="BF5886" s="30"/>
      <c r="BG5886" s="30"/>
      <c r="BH5886" s="30"/>
    </row>
    <row r="5887" spans="4:60" x14ac:dyDescent="0.2">
      <c r="D5887" s="23"/>
      <c r="F5887" s="28"/>
      <c r="H5887" s="1"/>
      <c r="Q5887" s="1"/>
      <c r="R5887" s="1"/>
      <c r="S5887" s="1"/>
      <c r="T5887" s="1"/>
      <c r="U5887" s="1"/>
      <c r="V5887" s="1"/>
      <c r="W5887" s="1"/>
      <c r="X5887" s="1"/>
      <c r="Y5887" s="1"/>
      <c r="Z5887" s="1"/>
      <c r="AA5887" s="1"/>
      <c r="AB5887" s="1"/>
      <c r="AC5887" s="1"/>
      <c r="AD5887" s="1"/>
      <c r="AE5887" s="1"/>
      <c r="AF5887" s="1"/>
      <c r="AG5887" s="1"/>
      <c r="AH5887" s="1"/>
      <c r="AI5887" s="1"/>
      <c r="AJ5887" s="1"/>
      <c r="AK5887" s="1"/>
      <c r="AL5887" s="1"/>
      <c r="AM5887" s="1"/>
      <c r="AN5887" s="1"/>
      <c r="AO5887" s="1"/>
      <c r="AP5887" s="1"/>
      <c r="AQ5887" s="1"/>
      <c r="AR5887" s="1"/>
      <c r="AS5887" s="1"/>
      <c r="AT5887" s="1"/>
      <c r="AU5887" s="1"/>
      <c r="AV5887" s="1"/>
      <c r="AW5887" s="1"/>
      <c r="AX5887" s="1"/>
      <c r="AY5887" s="1"/>
      <c r="AZ5887" s="1"/>
      <c r="BA5887" s="1"/>
      <c r="BB5887" s="1"/>
      <c r="BC5887" s="1"/>
      <c r="BD5887" s="1"/>
      <c r="BE5887" s="1"/>
      <c r="BF5887" s="1"/>
      <c r="BG5887" s="1"/>
      <c r="BH5887" s="1"/>
    </row>
    <row r="5888" spans="4:60" x14ac:dyDescent="0.2">
      <c r="D5888" s="23"/>
      <c r="F5888" s="1"/>
      <c r="H5888" s="1"/>
      <c r="Q5888" s="1"/>
      <c r="R5888" s="1"/>
      <c r="S5888" s="1"/>
      <c r="T5888" s="1"/>
      <c r="U5888" s="1"/>
      <c r="V5888" s="1"/>
      <c r="W5888" s="1"/>
      <c r="X5888" s="1"/>
      <c r="Y5888" s="1"/>
      <c r="Z5888" s="1"/>
      <c r="AA5888" s="1"/>
      <c r="AB5888" s="1"/>
      <c r="AC5888" s="1"/>
      <c r="AD5888" s="1"/>
      <c r="AE5888" s="1"/>
      <c r="AF5888" s="1"/>
      <c r="AG5888" s="1"/>
      <c r="AH5888" s="1"/>
      <c r="AI5888" s="1"/>
      <c r="AJ5888" s="1"/>
      <c r="AK5888" s="1"/>
      <c r="AL5888" s="1"/>
      <c r="AM5888" s="1"/>
      <c r="AN5888" s="1"/>
      <c r="AO5888" s="1"/>
      <c r="AP5888" s="1"/>
      <c r="AQ5888" s="1"/>
      <c r="AR5888" s="1"/>
      <c r="AS5888" s="1"/>
      <c r="AT5888" s="1"/>
      <c r="AU5888" s="1"/>
      <c r="AV5888" s="1"/>
      <c r="AW5888" s="1"/>
      <c r="AX5888" s="1"/>
      <c r="AY5888" s="1"/>
      <c r="AZ5888" s="1"/>
      <c r="BA5888" s="1"/>
      <c r="BB5888" s="1"/>
      <c r="BC5888" s="1"/>
      <c r="BD5888" s="1"/>
      <c r="BE5888" s="1"/>
      <c r="BF5888" s="1"/>
      <c r="BG5888" s="1"/>
      <c r="BH5888" s="1"/>
    </row>
    <row r="5889" spans="4:60" x14ac:dyDescent="0.2">
      <c r="D5889" s="23"/>
      <c r="F5889" s="1"/>
      <c r="H5889" s="1"/>
      <c r="I5889" s="26"/>
      <c r="J5889" s="26"/>
      <c r="K5889" s="26"/>
      <c r="L5889" s="26"/>
      <c r="M5889" s="26"/>
      <c r="N5889" s="26"/>
      <c r="O5889" s="26"/>
      <c r="P5889" s="26"/>
      <c r="Q5889" s="26"/>
      <c r="R5889" s="26"/>
      <c r="S5889" s="26"/>
      <c r="T5889" s="26"/>
      <c r="U5889" s="26"/>
      <c r="V5889" s="26"/>
      <c r="W5889" s="26"/>
      <c r="X5889" s="26"/>
      <c r="Y5889" s="26"/>
      <c r="Z5889" s="26"/>
      <c r="AA5889" s="26"/>
      <c r="AB5889" s="26"/>
      <c r="AC5889" s="26"/>
      <c r="AD5889" s="26"/>
      <c r="AE5889" s="26"/>
      <c r="AF5889" s="26"/>
      <c r="AG5889" s="26"/>
      <c r="AH5889" s="26"/>
      <c r="AI5889" s="26"/>
      <c r="AJ5889" s="26"/>
      <c r="AK5889" s="26"/>
      <c r="AL5889" s="26"/>
      <c r="AM5889" s="26"/>
      <c r="AN5889" s="26"/>
      <c r="AO5889" s="26"/>
      <c r="AP5889" s="26"/>
      <c r="AQ5889" s="26"/>
      <c r="AR5889" s="26"/>
      <c r="AS5889" s="26"/>
      <c r="AT5889" s="26"/>
      <c r="AU5889" s="26"/>
      <c r="AV5889" s="26"/>
      <c r="AW5889" s="26"/>
      <c r="AX5889" s="26"/>
      <c r="AY5889" s="26"/>
      <c r="AZ5889" s="26"/>
      <c r="BA5889" s="26"/>
      <c r="BB5889" s="26"/>
      <c r="BC5889" s="26"/>
      <c r="BD5889" s="26"/>
      <c r="BE5889" s="26"/>
      <c r="BF5889" s="26"/>
      <c r="BG5889" s="26"/>
      <c r="BH5889" s="26"/>
    </row>
    <row r="5890" spans="4:60" x14ac:dyDescent="0.2">
      <c r="D5890" s="23"/>
      <c r="F5890" s="28"/>
      <c r="H5890" s="1"/>
      <c r="Q5890" s="1"/>
      <c r="R5890" s="1"/>
      <c r="S5890" s="1"/>
      <c r="T5890" s="1"/>
      <c r="U5890" s="1"/>
      <c r="V5890" s="1"/>
      <c r="W5890" s="1"/>
      <c r="X5890" s="1"/>
      <c r="Y5890" s="1"/>
      <c r="Z5890" s="1"/>
      <c r="AA5890" s="1"/>
      <c r="AB5890" s="1"/>
      <c r="AC5890" s="1"/>
      <c r="AD5890" s="1"/>
      <c r="AE5890" s="1"/>
      <c r="AF5890" s="1"/>
      <c r="AG5890" s="1"/>
      <c r="AH5890" s="1"/>
      <c r="AI5890" s="1"/>
      <c r="AJ5890" s="1"/>
      <c r="AK5890" s="1"/>
      <c r="AL5890" s="1"/>
      <c r="AM5890" s="1"/>
      <c r="AN5890" s="1"/>
      <c r="AO5890" s="1"/>
      <c r="AP5890" s="1"/>
      <c r="AQ5890" s="1"/>
      <c r="AR5890" s="1"/>
      <c r="AS5890" s="1"/>
      <c r="AT5890" s="1"/>
      <c r="AU5890" s="1"/>
      <c r="AV5890" s="1"/>
      <c r="AW5890" s="1"/>
      <c r="AX5890" s="1"/>
      <c r="AY5890" s="1"/>
      <c r="AZ5890" s="1"/>
      <c r="BA5890" s="1"/>
      <c r="BB5890" s="1"/>
      <c r="BC5890" s="1"/>
      <c r="BD5890" s="1"/>
      <c r="BE5890" s="1"/>
      <c r="BF5890" s="1"/>
      <c r="BG5890" s="1"/>
      <c r="BH5890" s="1"/>
    </row>
    <row r="5891" spans="4:60" x14ac:dyDescent="0.2">
      <c r="D5891" s="23"/>
      <c r="F5891" s="28"/>
      <c r="H5891" s="1"/>
      <c r="I5891" s="29"/>
      <c r="J5891" s="29"/>
      <c r="K5891" s="29"/>
      <c r="L5891" s="29"/>
      <c r="M5891" s="29"/>
      <c r="N5891" s="29"/>
      <c r="O5891" s="29"/>
      <c r="P5891" s="29"/>
      <c r="Q5891" s="29"/>
      <c r="R5891" s="29"/>
      <c r="S5891" s="29"/>
      <c r="T5891" s="29"/>
      <c r="U5891" s="29"/>
      <c r="V5891" s="29"/>
      <c r="W5891" s="29"/>
      <c r="X5891" s="29"/>
      <c r="Y5891" s="29"/>
      <c r="Z5891" s="29"/>
      <c r="AA5891" s="29"/>
      <c r="AB5891" s="29"/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29"/>
      <c r="AS5891" s="29"/>
      <c r="AT5891" s="29"/>
      <c r="AU5891" s="29"/>
      <c r="AV5891" s="29"/>
      <c r="AW5891" s="29"/>
      <c r="AX5891" s="29"/>
      <c r="AY5891" s="29"/>
      <c r="AZ5891" s="29"/>
      <c r="BA5891" s="29"/>
      <c r="BB5891" s="29"/>
      <c r="BC5891" s="29"/>
      <c r="BD5891" s="29"/>
      <c r="BE5891" s="29"/>
      <c r="BF5891" s="29"/>
      <c r="BG5891" s="29"/>
      <c r="BH5891" s="29"/>
    </row>
    <row r="5892" spans="4:60" x14ac:dyDescent="0.2">
      <c r="D5892" s="23"/>
      <c r="F5892" s="28"/>
      <c r="H5892" s="30"/>
      <c r="I5892" s="30"/>
      <c r="J5892" s="30"/>
      <c r="K5892" s="30"/>
      <c r="L5892" s="30"/>
      <c r="M5892" s="30"/>
      <c r="N5892" s="30"/>
      <c r="O5892" s="30"/>
      <c r="P5892" s="30"/>
      <c r="Q5892" s="30"/>
      <c r="R5892" s="30"/>
      <c r="S5892" s="30"/>
      <c r="T5892" s="30"/>
      <c r="U5892" s="30"/>
      <c r="V5892" s="30"/>
      <c r="W5892" s="30"/>
      <c r="X5892" s="30"/>
      <c r="Y5892" s="30"/>
      <c r="Z5892" s="30"/>
      <c r="AA5892" s="30"/>
      <c r="AB5892" s="30"/>
      <c r="AC5892" s="30"/>
      <c r="AD5892" s="30"/>
      <c r="AE5892" s="30"/>
      <c r="AF5892" s="30"/>
      <c r="AG5892" s="30"/>
      <c r="AH5892" s="30"/>
      <c r="AI5892" s="30"/>
      <c r="AJ5892" s="30"/>
      <c r="AK5892" s="30"/>
      <c r="AL5892" s="30"/>
      <c r="AM5892" s="30"/>
      <c r="AN5892" s="30"/>
      <c r="AO5892" s="30"/>
      <c r="AP5892" s="30"/>
      <c r="AQ5892" s="30"/>
      <c r="AR5892" s="30"/>
      <c r="AS5892" s="30"/>
      <c r="AT5892" s="30"/>
      <c r="AU5892" s="30"/>
      <c r="AV5892" s="30"/>
      <c r="AW5892" s="30"/>
      <c r="AX5892" s="30"/>
      <c r="AY5892" s="30"/>
      <c r="AZ5892" s="30"/>
      <c r="BA5892" s="30"/>
      <c r="BB5892" s="30"/>
      <c r="BC5892" s="30"/>
      <c r="BD5892" s="30"/>
      <c r="BE5892" s="30"/>
      <c r="BF5892" s="30"/>
      <c r="BG5892" s="30"/>
      <c r="BH5892" s="30"/>
    </row>
    <row r="5893" spans="4:60" x14ac:dyDescent="0.2">
      <c r="D5893" s="23"/>
      <c r="F5893" s="28"/>
      <c r="H5893" s="1"/>
      <c r="Q5893" s="1"/>
      <c r="R5893" s="1"/>
      <c r="S5893" s="1"/>
      <c r="T5893" s="1"/>
      <c r="U5893" s="1"/>
      <c r="V5893" s="1"/>
      <c r="W5893" s="1"/>
      <c r="X5893" s="1"/>
      <c r="Y5893" s="1"/>
      <c r="Z5893" s="1"/>
      <c r="AA5893" s="1"/>
      <c r="AB5893" s="1"/>
      <c r="AC5893" s="1"/>
      <c r="AD5893" s="1"/>
      <c r="AE5893" s="1"/>
      <c r="AF5893" s="1"/>
      <c r="AG5893" s="1"/>
      <c r="AH5893" s="1"/>
      <c r="AI5893" s="1"/>
      <c r="AJ5893" s="1"/>
      <c r="AK5893" s="1"/>
      <c r="AL5893" s="1"/>
      <c r="AM5893" s="1"/>
      <c r="AN5893" s="1"/>
      <c r="AO5893" s="1"/>
      <c r="AP5893" s="1"/>
      <c r="AQ5893" s="1"/>
      <c r="AR5893" s="1"/>
      <c r="AS5893" s="1"/>
      <c r="AT5893" s="1"/>
      <c r="AU5893" s="1"/>
      <c r="AV5893" s="1"/>
      <c r="AW5893" s="1"/>
      <c r="AX5893" s="1"/>
      <c r="AY5893" s="1"/>
      <c r="AZ5893" s="1"/>
      <c r="BA5893" s="1"/>
      <c r="BB5893" s="1"/>
      <c r="BC5893" s="1"/>
      <c r="BD5893" s="1"/>
      <c r="BE5893" s="1"/>
      <c r="BF5893" s="1"/>
      <c r="BG5893" s="1"/>
      <c r="BH5893" s="1"/>
    </row>
    <row r="5894" spans="4:60" x14ac:dyDescent="0.2">
      <c r="D5894" s="23"/>
      <c r="F5894" s="1"/>
      <c r="H5894" s="1"/>
      <c r="Q5894" s="1"/>
      <c r="R5894" s="1"/>
      <c r="S5894" s="1"/>
      <c r="T5894" s="1"/>
      <c r="U5894" s="1"/>
      <c r="V5894" s="1"/>
      <c r="W5894" s="1"/>
      <c r="X5894" s="1"/>
      <c r="Y5894" s="1"/>
      <c r="Z5894" s="1"/>
      <c r="AA5894" s="1"/>
      <c r="AB5894" s="1"/>
      <c r="AC5894" s="1"/>
      <c r="AD5894" s="1"/>
      <c r="AE5894" s="1"/>
      <c r="AF5894" s="1"/>
      <c r="AG5894" s="1"/>
      <c r="AH5894" s="1"/>
      <c r="AI5894" s="1"/>
      <c r="AJ5894" s="1"/>
      <c r="AK5894" s="1"/>
      <c r="AL5894" s="1"/>
      <c r="AM5894" s="1"/>
      <c r="AN5894" s="1"/>
      <c r="AO5894" s="1"/>
      <c r="AP5894" s="1"/>
      <c r="AQ5894" s="1"/>
      <c r="AR5894" s="1"/>
      <c r="AS5894" s="1"/>
      <c r="AT5894" s="1"/>
      <c r="AU5894" s="1"/>
      <c r="AV5894" s="1"/>
      <c r="AW5894" s="1"/>
      <c r="AX5894" s="1"/>
      <c r="AY5894" s="1"/>
      <c r="AZ5894" s="1"/>
      <c r="BA5894" s="1"/>
      <c r="BB5894" s="1"/>
      <c r="BC5894" s="1"/>
      <c r="BD5894" s="1"/>
      <c r="BE5894" s="1"/>
      <c r="BF5894" s="1"/>
      <c r="BG5894" s="1"/>
      <c r="BH5894" s="1"/>
    </row>
    <row r="5895" spans="4:60" x14ac:dyDescent="0.2">
      <c r="D5895" s="23"/>
      <c r="F5895" s="1"/>
      <c r="H5895" s="1"/>
      <c r="I5895" s="26"/>
      <c r="J5895" s="26"/>
      <c r="K5895" s="26"/>
      <c r="L5895" s="26"/>
      <c r="M5895" s="26"/>
      <c r="N5895" s="26"/>
      <c r="O5895" s="26"/>
      <c r="P5895" s="26"/>
      <c r="Q5895" s="26"/>
      <c r="R5895" s="26"/>
      <c r="S5895" s="26"/>
      <c r="T5895" s="26"/>
      <c r="U5895" s="26"/>
      <c r="V5895" s="26"/>
      <c r="W5895" s="26"/>
      <c r="X5895" s="26"/>
      <c r="Y5895" s="26"/>
      <c r="Z5895" s="26"/>
      <c r="AA5895" s="26"/>
      <c r="AB5895" s="26"/>
      <c r="AC5895" s="26"/>
      <c r="AD5895" s="26"/>
      <c r="AE5895" s="26"/>
      <c r="AF5895" s="26"/>
      <c r="AG5895" s="26"/>
      <c r="AH5895" s="26"/>
      <c r="AI5895" s="26"/>
      <c r="AJ5895" s="26"/>
      <c r="AK5895" s="26"/>
      <c r="AL5895" s="26"/>
      <c r="AM5895" s="26"/>
      <c r="AN5895" s="26"/>
      <c r="AO5895" s="26"/>
      <c r="AP5895" s="26"/>
      <c r="AQ5895" s="26"/>
      <c r="AR5895" s="26"/>
      <c r="AS5895" s="26"/>
      <c r="AT5895" s="26"/>
      <c r="AU5895" s="26"/>
      <c r="AV5895" s="26"/>
      <c r="AW5895" s="26"/>
      <c r="AX5895" s="26"/>
      <c r="AY5895" s="26"/>
      <c r="AZ5895" s="26"/>
      <c r="BA5895" s="26"/>
      <c r="BB5895" s="26"/>
      <c r="BC5895" s="26"/>
      <c r="BD5895" s="26"/>
      <c r="BE5895" s="26"/>
      <c r="BF5895" s="26"/>
      <c r="BG5895" s="26"/>
      <c r="BH5895" s="26"/>
    </row>
    <row r="5896" spans="4:60" x14ac:dyDescent="0.2">
      <c r="D5896" s="23"/>
      <c r="F5896" s="28"/>
      <c r="H5896" s="1"/>
      <c r="Q5896" s="1"/>
      <c r="R5896" s="1"/>
      <c r="S5896" s="1"/>
      <c r="T5896" s="1"/>
      <c r="U5896" s="1"/>
      <c r="V5896" s="1"/>
      <c r="W5896" s="1"/>
      <c r="X5896" s="1"/>
      <c r="Y5896" s="1"/>
      <c r="Z5896" s="1"/>
      <c r="AA5896" s="1"/>
      <c r="AB5896" s="1"/>
      <c r="AC5896" s="1"/>
      <c r="AD5896" s="1"/>
      <c r="AE5896" s="1"/>
      <c r="AF5896" s="1"/>
      <c r="AG5896" s="1"/>
      <c r="AH5896" s="1"/>
      <c r="AI5896" s="1"/>
      <c r="AJ5896" s="1"/>
      <c r="AK5896" s="1"/>
      <c r="AL5896" s="1"/>
      <c r="AM5896" s="1"/>
      <c r="AN5896" s="1"/>
      <c r="AO5896" s="1"/>
      <c r="AP5896" s="1"/>
      <c r="AQ5896" s="1"/>
      <c r="AR5896" s="1"/>
      <c r="AS5896" s="1"/>
      <c r="AT5896" s="1"/>
      <c r="AU5896" s="1"/>
      <c r="AV5896" s="1"/>
      <c r="AW5896" s="1"/>
      <c r="AX5896" s="1"/>
      <c r="AY5896" s="1"/>
      <c r="AZ5896" s="1"/>
      <c r="BA5896" s="1"/>
      <c r="BB5896" s="1"/>
      <c r="BC5896" s="1"/>
      <c r="BD5896" s="1"/>
      <c r="BE5896" s="1"/>
      <c r="BF5896" s="1"/>
      <c r="BG5896" s="1"/>
      <c r="BH5896" s="1"/>
    </row>
    <row r="5897" spans="4:60" x14ac:dyDescent="0.2">
      <c r="D5897" s="23"/>
      <c r="F5897" s="28"/>
      <c r="H5897" s="1"/>
      <c r="I5897" s="29"/>
      <c r="J5897" s="29"/>
      <c r="K5897" s="29"/>
      <c r="L5897" s="29"/>
      <c r="M5897" s="29"/>
      <c r="N5897" s="29"/>
      <c r="O5897" s="29"/>
      <c r="P5897" s="29"/>
      <c r="Q5897" s="29"/>
      <c r="R5897" s="29"/>
      <c r="S5897" s="29"/>
      <c r="T5897" s="29"/>
      <c r="U5897" s="29"/>
      <c r="V5897" s="29"/>
      <c r="W5897" s="29"/>
      <c r="X5897" s="29"/>
      <c r="Y5897" s="29"/>
      <c r="Z5897" s="29"/>
      <c r="AA5897" s="29"/>
      <c r="AB5897" s="29"/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29"/>
      <c r="AS5897" s="29"/>
      <c r="AT5897" s="29"/>
      <c r="AU5897" s="29"/>
      <c r="AV5897" s="29"/>
      <c r="AW5897" s="29"/>
      <c r="AX5897" s="29"/>
      <c r="AY5897" s="29"/>
      <c r="AZ5897" s="29"/>
      <c r="BA5897" s="29"/>
      <c r="BB5897" s="29"/>
      <c r="BC5897" s="29"/>
      <c r="BD5897" s="29"/>
      <c r="BE5897" s="29"/>
      <c r="BF5897" s="29"/>
      <c r="BG5897" s="29"/>
      <c r="BH5897" s="29"/>
    </row>
    <row r="5898" spans="4:60" x14ac:dyDescent="0.2">
      <c r="D5898" s="23"/>
      <c r="F5898" s="28"/>
      <c r="H5898" s="30"/>
      <c r="I5898" s="30"/>
      <c r="J5898" s="30"/>
      <c r="K5898" s="30"/>
      <c r="L5898" s="30"/>
      <c r="M5898" s="30"/>
      <c r="N5898" s="30"/>
      <c r="O5898" s="30"/>
      <c r="P5898" s="30"/>
      <c r="Q5898" s="30"/>
      <c r="R5898" s="30"/>
      <c r="S5898" s="30"/>
      <c r="T5898" s="30"/>
      <c r="U5898" s="30"/>
      <c r="V5898" s="30"/>
      <c r="W5898" s="30"/>
      <c r="X5898" s="30"/>
      <c r="Y5898" s="30"/>
      <c r="Z5898" s="30"/>
      <c r="AA5898" s="30"/>
      <c r="AB5898" s="30"/>
      <c r="AC5898" s="30"/>
      <c r="AD5898" s="30"/>
      <c r="AE5898" s="30"/>
      <c r="AF5898" s="30"/>
      <c r="AG5898" s="30"/>
      <c r="AH5898" s="30"/>
      <c r="AI5898" s="30"/>
      <c r="AJ5898" s="30"/>
      <c r="AK5898" s="30"/>
      <c r="AL5898" s="30"/>
      <c r="AM5898" s="30"/>
      <c r="AN5898" s="30"/>
      <c r="AO5898" s="30"/>
      <c r="AP5898" s="30"/>
      <c r="AQ5898" s="30"/>
      <c r="AR5898" s="30"/>
      <c r="AS5898" s="30"/>
      <c r="AT5898" s="30"/>
      <c r="AU5898" s="30"/>
      <c r="AV5898" s="30"/>
      <c r="AW5898" s="30"/>
      <c r="AX5898" s="30"/>
      <c r="AY5898" s="30"/>
      <c r="AZ5898" s="30"/>
      <c r="BA5898" s="30"/>
      <c r="BB5898" s="30"/>
      <c r="BC5898" s="30"/>
      <c r="BD5898" s="30"/>
      <c r="BE5898" s="30"/>
      <c r="BF5898" s="30"/>
      <c r="BG5898" s="30"/>
      <c r="BH5898" s="30"/>
    </row>
    <row r="5899" spans="4:60" x14ac:dyDescent="0.2">
      <c r="D5899" s="23"/>
      <c r="F5899" s="28"/>
      <c r="H5899" s="1"/>
      <c r="Q5899" s="1"/>
      <c r="R5899" s="1"/>
      <c r="S5899" s="1"/>
      <c r="T5899" s="1"/>
      <c r="U5899" s="1"/>
      <c r="V5899" s="1"/>
      <c r="W5899" s="1"/>
      <c r="X5899" s="1"/>
      <c r="Y5899" s="1"/>
      <c r="Z5899" s="1"/>
      <c r="AA5899" s="1"/>
      <c r="AB5899" s="1"/>
      <c r="AC5899" s="1"/>
      <c r="AD5899" s="1"/>
      <c r="AE5899" s="1"/>
      <c r="AF5899" s="1"/>
      <c r="AG5899" s="1"/>
      <c r="AH5899" s="1"/>
      <c r="AI5899" s="1"/>
      <c r="AJ5899" s="1"/>
      <c r="AK5899" s="1"/>
      <c r="AL5899" s="1"/>
      <c r="AM5899" s="1"/>
      <c r="AN5899" s="1"/>
      <c r="AO5899" s="1"/>
      <c r="AP5899" s="1"/>
      <c r="AQ5899" s="1"/>
      <c r="AR5899" s="1"/>
      <c r="AS5899" s="1"/>
      <c r="AT5899" s="1"/>
      <c r="AU5899" s="1"/>
      <c r="AV5899" s="1"/>
      <c r="AW5899" s="1"/>
      <c r="AX5899" s="1"/>
      <c r="AY5899" s="1"/>
      <c r="AZ5899" s="1"/>
      <c r="BA5899" s="1"/>
      <c r="BB5899" s="1"/>
      <c r="BC5899" s="1"/>
      <c r="BD5899" s="1"/>
      <c r="BE5899" s="1"/>
      <c r="BF5899" s="1"/>
      <c r="BG5899" s="1"/>
      <c r="BH5899" s="1"/>
    </row>
    <row r="5900" spans="4:60" x14ac:dyDescent="0.2">
      <c r="D5900" s="23"/>
      <c r="F5900" s="1"/>
      <c r="H5900" s="1"/>
      <c r="Q5900" s="1"/>
      <c r="R5900" s="1"/>
      <c r="S5900" s="1"/>
      <c r="T5900" s="1"/>
      <c r="U5900" s="1"/>
      <c r="V5900" s="1"/>
      <c r="W5900" s="1"/>
      <c r="X5900" s="1"/>
      <c r="Y5900" s="1"/>
      <c r="Z5900" s="1"/>
      <c r="AA5900" s="1"/>
      <c r="AB5900" s="1"/>
      <c r="AC5900" s="1"/>
      <c r="AD5900" s="1"/>
      <c r="AE5900" s="1"/>
      <c r="AF5900" s="1"/>
      <c r="AG5900" s="1"/>
      <c r="AH5900" s="1"/>
      <c r="AI5900" s="1"/>
      <c r="AJ5900" s="1"/>
      <c r="AK5900" s="1"/>
      <c r="AL5900" s="1"/>
      <c r="AM5900" s="1"/>
      <c r="AN5900" s="1"/>
      <c r="AO5900" s="1"/>
      <c r="AP5900" s="1"/>
      <c r="AQ5900" s="1"/>
      <c r="AR5900" s="1"/>
      <c r="AS5900" s="1"/>
      <c r="AT5900" s="1"/>
      <c r="AU5900" s="1"/>
      <c r="AV5900" s="1"/>
      <c r="AW5900" s="1"/>
      <c r="AX5900" s="1"/>
      <c r="AY5900" s="1"/>
      <c r="AZ5900" s="1"/>
      <c r="BA5900" s="1"/>
      <c r="BB5900" s="1"/>
      <c r="BC5900" s="1"/>
      <c r="BD5900" s="1"/>
      <c r="BE5900" s="1"/>
      <c r="BF5900" s="1"/>
      <c r="BG5900" s="1"/>
      <c r="BH5900" s="1"/>
    </row>
    <row r="5901" spans="4:60" x14ac:dyDescent="0.2">
      <c r="D5901" s="23"/>
      <c r="F5901" s="1"/>
      <c r="H5901" s="1"/>
      <c r="I5901" s="26"/>
      <c r="J5901" s="26"/>
      <c r="K5901" s="26"/>
      <c r="L5901" s="26"/>
      <c r="M5901" s="26"/>
      <c r="N5901" s="26"/>
      <c r="O5901" s="26"/>
      <c r="P5901" s="26"/>
      <c r="Q5901" s="26"/>
      <c r="R5901" s="26"/>
      <c r="S5901" s="26"/>
      <c r="T5901" s="26"/>
      <c r="U5901" s="26"/>
      <c r="V5901" s="26"/>
      <c r="W5901" s="26"/>
      <c r="X5901" s="26"/>
      <c r="Y5901" s="26"/>
      <c r="Z5901" s="26"/>
      <c r="AA5901" s="26"/>
      <c r="AB5901" s="26"/>
      <c r="AC5901" s="26"/>
      <c r="AD5901" s="26"/>
      <c r="AE5901" s="26"/>
      <c r="AF5901" s="26"/>
      <c r="AG5901" s="26"/>
      <c r="AH5901" s="26"/>
      <c r="AI5901" s="26"/>
      <c r="AJ5901" s="26"/>
      <c r="AK5901" s="26"/>
      <c r="AL5901" s="26"/>
      <c r="AM5901" s="26"/>
      <c r="AN5901" s="26"/>
      <c r="AO5901" s="26"/>
      <c r="AP5901" s="26"/>
      <c r="AQ5901" s="26"/>
      <c r="AR5901" s="26"/>
      <c r="AS5901" s="26"/>
      <c r="AT5901" s="26"/>
      <c r="AU5901" s="26"/>
      <c r="AV5901" s="26"/>
      <c r="AW5901" s="26"/>
      <c r="AX5901" s="26"/>
      <c r="AY5901" s="26"/>
      <c r="AZ5901" s="26"/>
      <c r="BA5901" s="26"/>
      <c r="BB5901" s="26"/>
      <c r="BC5901" s="26"/>
      <c r="BD5901" s="26"/>
      <c r="BE5901" s="26"/>
      <c r="BF5901" s="26"/>
      <c r="BG5901" s="26"/>
      <c r="BH5901" s="26"/>
    </row>
    <row r="5902" spans="4:60" x14ac:dyDescent="0.2">
      <c r="D5902" s="23"/>
      <c r="F5902" s="28"/>
      <c r="H5902" s="1"/>
      <c r="Q5902" s="1"/>
      <c r="R5902" s="1"/>
      <c r="S5902" s="1"/>
      <c r="T5902" s="1"/>
      <c r="U5902" s="1"/>
      <c r="V5902" s="1"/>
      <c r="W5902" s="1"/>
      <c r="X5902" s="1"/>
      <c r="Y5902" s="1"/>
      <c r="Z5902" s="1"/>
      <c r="AA5902" s="1"/>
      <c r="AB5902" s="1"/>
      <c r="AC5902" s="1"/>
      <c r="AD5902" s="1"/>
      <c r="AE5902" s="1"/>
      <c r="AF5902" s="1"/>
      <c r="AG5902" s="1"/>
      <c r="AH5902" s="1"/>
      <c r="AI5902" s="1"/>
      <c r="AJ5902" s="1"/>
      <c r="AK5902" s="1"/>
      <c r="AL5902" s="1"/>
      <c r="AM5902" s="1"/>
      <c r="AN5902" s="1"/>
      <c r="AO5902" s="1"/>
      <c r="AP5902" s="1"/>
      <c r="AQ5902" s="1"/>
      <c r="AR5902" s="1"/>
      <c r="AS5902" s="1"/>
      <c r="AT5902" s="1"/>
      <c r="AU5902" s="1"/>
      <c r="AV5902" s="1"/>
      <c r="AW5902" s="1"/>
      <c r="AX5902" s="1"/>
      <c r="AY5902" s="1"/>
      <c r="AZ5902" s="1"/>
      <c r="BA5902" s="1"/>
      <c r="BB5902" s="1"/>
      <c r="BC5902" s="1"/>
      <c r="BD5902" s="1"/>
      <c r="BE5902" s="1"/>
      <c r="BF5902" s="1"/>
      <c r="BG5902" s="1"/>
      <c r="BH5902" s="1"/>
    </row>
    <row r="5903" spans="4:60" x14ac:dyDescent="0.2">
      <c r="D5903" s="23"/>
      <c r="F5903" s="28"/>
      <c r="H5903" s="1"/>
      <c r="I5903" s="29"/>
      <c r="J5903" s="29"/>
      <c r="K5903" s="29"/>
      <c r="L5903" s="29"/>
      <c r="M5903" s="29"/>
      <c r="N5903" s="29"/>
      <c r="O5903" s="29"/>
      <c r="P5903" s="29"/>
      <c r="Q5903" s="29"/>
      <c r="R5903" s="29"/>
      <c r="S5903" s="29"/>
      <c r="T5903" s="29"/>
      <c r="U5903" s="29"/>
      <c r="V5903" s="29"/>
      <c r="W5903" s="29"/>
      <c r="X5903" s="29"/>
      <c r="Y5903" s="29"/>
      <c r="Z5903" s="29"/>
      <c r="AA5903" s="29"/>
      <c r="AB5903" s="29"/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29"/>
      <c r="AS5903" s="29"/>
      <c r="AT5903" s="29"/>
      <c r="AU5903" s="29"/>
      <c r="AV5903" s="29"/>
      <c r="AW5903" s="29"/>
      <c r="AX5903" s="29"/>
      <c r="AY5903" s="29"/>
      <c r="AZ5903" s="29"/>
      <c r="BA5903" s="29"/>
      <c r="BB5903" s="29"/>
      <c r="BC5903" s="29"/>
      <c r="BD5903" s="29"/>
      <c r="BE5903" s="29"/>
      <c r="BF5903" s="29"/>
      <c r="BG5903" s="29"/>
      <c r="BH5903" s="29"/>
    </row>
    <row r="5904" spans="4:60" x14ac:dyDescent="0.2">
      <c r="D5904" s="23"/>
      <c r="F5904" s="28"/>
      <c r="H5904" s="30"/>
      <c r="I5904" s="30"/>
      <c r="J5904" s="30"/>
      <c r="K5904" s="30"/>
      <c r="L5904" s="30"/>
      <c r="M5904" s="30"/>
      <c r="N5904" s="30"/>
      <c r="O5904" s="30"/>
      <c r="P5904" s="30"/>
      <c r="Q5904" s="30"/>
      <c r="R5904" s="30"/>
      <c r="S5904" s="30"/>
      <c r="T5904" s="30"/>
      <c r="U5904" s="30"/>
      <c r="V5904" s="30"/>
      <c r="W5904" s="30"/>
      <c r="X5904" s="30"/>
      <c r="Y5904" s="30"/>
      <c r="Z5904" s="30"/>
      <c r="AA5904" s="30"/>
      <c r="AB5904" s="30"/>
      <c r="AC5904" s="30"/>
      <c r="AD5904" s="30"/>
      <c r="AE5904" s="30"/>
      <c r="AF5904" s="30"/>
      <c r="AG5904" s="30"/>
      <c r="AH5904" s="30"/>
      <c r="AI5904" s="30"/>
      <c r="AJ5904" s="30"/>
      <c r="AK5904" s="30"/>
      <c r="AL5904" s="30"/>
      <c r="AM5904" s="30"/>
      <c r="AN5904" s="30"/>
      <c r="AO5904" s="30"/>
      <c r="AP5904" s="30"/>
      <c r="AQ5904" s="30"/>
      <c r="AR5904" s="30"/>
      <c r="AS5904" s="30"/>
      <c r="AT5904" s="30"/>
      <c r="AU5904" s="30"/>
      <c r="AV5904" s="30"/>
      <c r="AW5904" s="30"/>
      <c r="AX5904" s="30"/>
      <c r="AY5904" s="30"/>
      <c r="AZ5904" s="30"/>
      <c r="BA5904" s="30"/>
      <c r="BB5904" s="30"/>
      <c r="BC5904" s="30"/>
      <c r="BD5904" s="30"/>
      <c r="BE5904" s="30"/>
      <c r="BF5904" s="30"/>
      <c r="BG5904" s="30"/>
      <c r="BH5904" s="30"/>
    </row>
    <row r="5905" spans="4:60" x14ac:dyDescent="0.2">
      <c r="D5905" s="23"/>
      <c r="F5905" s="28"/>
      <c r="H5905" s="1"/>
      <c r="Q5905" s="1"/>
      <c r="R5905" s="1"/>
      <c r="S5905" s="1"/>
      <c r="T5905" s="1"/>
      <c r="U5905" s="1"/>
      <c r="V5905" s="1"/>
      <c r="W5905" s="1"/>
      <c r="X5905" s="1"/>
      <c r="Y5905" s="1"/>
      <c r="Z5905" s="1"/>
      <c r="AA5905" s="1"/>
      <c r="AB5905" s="1"/>
      <c r="AC5905" s="1"/>
      <c r="AD5905" s="1"/>
      <c r="AE5905" s="1"/>
      <c r="AF5905" s="1"/>
      <c r="AG5905" s="1"/>
      <c r="AH5905" s="1"/>
      <c r="AI5905" s="1"/>
      <c r="AJ5905" s="1"/>
      <c r="AK5905" s="1"/>
      <c r="AL5905" s="1"/>
      <c r="AM5905" s="1"/>
      <c r="AN5905" s="1"/>
      <c r="AO5905" s="1"/>
      <c r="AP5905" s="1"/>
      <c r="AQ5905" s="1"/>
      <c r="AR5905" s="1"/>
      <c r="AS5905" s="1"/>
      <c r="AT5905" s="1"/>
      <c r="AU5905" s="1"/>
      <c r="AV5905" s="1"/>
      <c r="AW5905" s="1"/>
      <c r="AX5905" s="1"/>
      <c r="AY5905" s="1"/>
      <c r="AZ5905" s="1"/>
      <c r="BA5905" s="1"/>
      <c r="BB5905" s="1"/>
      <c r="BC5905" s="1"/>
      <c r="BD5905" s="1"/>
      <c r="BE5905" s="1"/>
      <c r="BF5905" s="1"/>
      <c r="BG5905" s="1"/>
      <c r="BH5905" s="1"/>
    </row>
    <row r="5906" spans="4:60" x14ac:dyDescent="0.2">
      <c r="D5906" s="23"/>
      <c r="F5906" s="1"/>
      <c r="H5906" s="1"/>
      <c r="Q5906" s="1"/>
      <c r="R5906" s="1"/>
      <c r="S5906" s="1"/>
      <c r="T5906" s="1"/>
      <c r="U5906" s="1"/>
      <c r="V5906" s="1"/>
      <c r="W5906" s="1"/>
      <c r="X5906" s="1"/>
      <c r="Y5906" s="1"/>
      <c r="Z5906" s="1"/>
      <c r="AA5906" s="1"/>
      <c r="AB5906" s="1"/>
      <c r="AC5906" s="1"/>
      <c r="AD5906" s="1"/>
      <c r="AE5906" s="1"/>
      <c r="AF5906" s="1"/>
      <c r="AG5906" s="1"/>
      <c r="AH5906" s="1"/>
      <c r="AI5906" s="1"/>
      <c r="AJ5906" s="1"/>
      <c r="AK5906" s="1"/>
      <c r="AL5906" s="1"/>
      <c r="AM5906" s="1"/>
      <c r="AN5906" s="1"/>
      <c r="AO5906" s="1"/>
      <c r="AP5906" s="1"/>
      <c r="AQ5906" s="1"/>
      <c r="AR5906" s="1"/>
      <c r="AS5906" s="1"/>
      <c r="AT5906" s="1"/>
      <c r="AU5906" s="1"/>
      <c r="AV5906" s="1"/>
      <c r="AW5906" s="1"/>
      <c r="AX5906" s="1"/>
      <c r="AY5906" s="1"/>
      <c r="AZ5906" s="1"/>
      <c r="BA5906" s="1"/>
      <c r="BB5906" s="1"/>
      <c r="BC5906" s="1"/>
      <c r="BD5906" s="1"/>
      <c r="BE5906" s="1"/>
      <c r="BF5906" s="1"/>
      <c r="BG5906" s="1"/>
      <c r="BH5906" s="1"/>
    </row>
    <row r="5907" spans="4:60" x14ac:dyDescent="0.2">
      <c r="D5907" s="23"/>
      <c r="F5907" s="1"/>
      <c r="H5907" s="1"/>
      <c r="I5907" s="26"/>
      <c r="J5907" s="26"/>
      <c r="K5907" s="26"/>
      <c r="L5907" s="26"/>
      <c r="M5907" s="26"/>
      <c r="N5907" s="26"/>
      <c r="O5907" s="26"/>
      <c r="P5907" s="26"/>
      <c r="Q5907" s="26"/>
      <c r="R5907" s="26"/>
      <c r="S5907" s="26"/>
      <c r="T5907" s="26"/>
      <c r="U5907" s="26"/>
      <c r="V5907" s="26"/>
      <c r="W5907" s="26"/>
      <c r="X5907" s="26"/>
      <c r="Y5907" s="26"/>
      <c r="Z5907" s="26"/>
      <c r="AA5907" s="26"/>
      <c r="AB5907" s="26"/>
      <c r="AC5907" s="26"/>
      <c r="AD5907" s="26"/>
      <c r="AE5907" s="26"/>
      <c r="AF5907" s="26"/>
      <c r="AG5907" s="26"/>
      <c r="AH5907" s="26"/>
      <c r="AI5907" s="26"/>
      <c r="AJ5907" s="26"/>
      <c r="AK5907" s="26"/>
      <c r="AL5907" s="26"/>
      <c r="AM5907" s="26"/>
      <c r="AN5907" s="26"/>
      <c r="AO5907" s="26"/>
      <c r="AP5907" s="26"/>
      <c r="AQ5907" s="26"/>
      <c r="AR5907" s="26"/>
      <c r="AS5907" s="26"/>
      <c r="AT5907" s="26"/>
      <c r="AU5907" s="26"/>
      <c r="AV5907" s="26"/>
      <c r="AW5907" s="26"/>
      <c r="AX5907" s="26"/>
      <c r="AY5907" s="26"/>
      <c r="AZ5907" s="26"/>
      <c r="BA5907" s="26"/>
      <c r="BB5907" s="26"/>
      <c r="BC5907" s="26"/>
      <c r="BD5907" s="26"/>
      <c r="BE5907" s="26"/>
      <c r="BF5907" s="26"/>
      <c r="BG5907" s="26"/>
      <c r="BH5907" s="26"/>
    </row>
    <row r="5908" spans="4:60" x14ac:dyDescent="0.2">
      <c r="D5908" s="23"/>
      <c r="F5908" s="28"/>
      <c r="H5908" s="1"/>
      <c r="Q5908" s="1"/>
      <c r="R5908" s="1"/>
      <c r="S5908" s="1"/>
      <c r="T5908" s="1"/>
      <c r="U5908" s="1"/>
      <c r="V5908" s="1"/>
      <c r="W5908" s="1"/>
      <c r="X5908" s="1"/>
      <c r="Y5908" s="1"/>
      <c r="Z5908" s="1"/>
      <c r="AA5908" s="1"/>
      <c r="AB5908" s="1"/>
      <c r="AC5908" s="1"/>
      <c r="AD5908" s="1"/>
      <c r="AE5908" s="1"/>
      <c r="AF5908" s="1"/>
      <c r="AG5908" s="1"/>
      <c r="AH5908" s="1"/>
      <c r="AI5908" s="1"/>
      <c r="AJ5908" s="1"/>
      <c r="AK5908" s="1"/>
      <c r="AL5908" s="1"/>
      <c r="AM5908" s="1"/>
      <c r="AN5908" s="1"/>
      <c r="AO5908" s="1"/>
      <c r="AP5908" s="1"/>
      <c r="AQ5908" s="1"/>
      <c r="AR5908" s="1"/>
      <c r="AS5908" s="1"/>
      <c r="AT5908" s="1"/>
      <c r="AU5908" s="1"/>
      <c r="AV5908" s="1"/>
      <c r="AW5908" s="1"/>
      <c r="AX5908" s="1"/>
      <c r="AY5908" s="1"/>
      <c r="AZ5908" s="1"/>
      <c r="BA5908" s="1"/>
      <c r="BB5908" s="1"/>
      <c r="BC5908" s="1"/>
      <c r="BD5908" s="1"/>
      <c r="BE5908" s="1"/>
      <c r="BF5908" s="1"/>
      <c r="BG5908" s="1"/>
      <c r="BH5908" s="1"/>
    </row>
    <row r="5909" spans="4:60" x14ac:dyDescent="0.2">
      <c r="D5909" s="23"/>
      <c r="F5909" s="28"/>
      <c r="H5909" s="1"/>
      <c r="I5909" s="29"/>
      <c r="J5909" s="29"/>
      <c r="K5909" s="29"/>
      <c r="L5909" s="29"/>
      <c r="M5909" s="29"/>
      <c r="N5909" s="29"/>
      <c r="O5909" s="29"/>
      <c r="P5909" s="29"/>
      <c r="Q5909" s="29"/>
      <c r="R5909" s="29"/>
      <c r="S5909" s="29"/>
      <c r="T5909" s="29"/>
      <c r="U5909" s="29"/>
      <c r="V5909" s="29"/>
      <c r="W5909" s="29"/>
      <c r="X5909" s="29"/>
      <c r="Y5909" s="29"/>
      <c r="Z5909" s="29"/>
      <c r="AA5909" s="29"/>
      <c r="AB5909" s="29"/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29"/>
      <c r="AS5909" s="29"/>
      <c r="AT5909" s="29"/>
      <c r="AU5909" s="29"/>
      <c r="AV5909" s="29"/>
      <c r="AW5909" s="29"/>
      <c r="AX5909" s="29"/>
      <c r="AY5909" s="29"/>
      <c r="AZ5909" s="29"/>
      <c r="BA5909" s="29"/>
      <c r="BB5909" s="29"/>
      <c r="BC5909" s="29"/>
      <c r="BD5909" s="29"/>
      <c r="BE5909" s="29"/>
      <c r="BF5909" s="29"/>
      <c r="BG5909" s="29"/>
      <c r="BH5909" s="29"/>
    </row>
    <row r="5910" spans="4:60" x14ac:dyDescent="0.2">
      <c r="D5910" s="23"/>
      <c r="F5910" s="28"/>
      <c r="H5910" s="30"/>
      <c r="I5910" s="30"/>
      <c r="J5910" s="30"/>
      <c r="K5910" s="30"/>
      <c r="L5910" s="30"/>
      <c r="M5910" s="30"/>
      <c r="N5910" s="30"/>
      <c r="O5910" s="30"/>
      <c r="P5910" s="30"/>
      <c r="Q5910" s="30"/>
      <c r="R5910" s="30"/>
      <c r="S5910" s="30"/>
      <c r="T5910" s="30"/>
      <c r="U5910" s="30"/>
      <c r="V5910" s="30"/>
      <c r="W5910" s="30"/>
      <c r="X5910" s="30"/>
      <c r="Y5910" s="30"/>
      <c r="Z5910" s="30"/>
      <c r="AA5910" s="30"/>
      <c r="AB5910" s="30"/>
      <c r="AC5910" s="30"/>
      <c r="AD5910" s="30"/>
      <c r="AE5910" s="30"/>
      <c r="AF5910" s="30"/>
      <c r="AG5910" s="30"/>
      <c r="AH5910" s="30"/>
      <c r="AI5910" s="30"/>
      <c r="AJ5910" s="30"/>
      <c r="AK5910" s="30"/>
      <c r="AL5910" s="30"/>
      <c r="AM5910" s="30"/>
      <c r="AN5910" s="30"/>
      <c r="AO5910" s="30"/>
      <c r="AP5910" s="30"/>
      <c r="AQ5910" s="30"/>
      <c r="AR5910" s="30"/>
      <c r="AS5910" s="30"/>
      <c r="AT5910" s="30"/>
      <c r="AU5910" s="30"/>
      <c r="AV5910" s="30"/>
      <c r="AW5910" s="30"/>
      <c r="AX5910" s="30"/>
      <c r="AY5910" s="30"/>
      <c r="AZ5910" s="30"/>
      <c r="BA5910" s="30"/>
      <c r="BB5910" s="30"/>
      <c r="BC5910" s="30"/>
      <c r="BD5910" s="30"/>
      <c r="BE5910" s="30"/>
      <c r="BF5910" s="30"/>
      <c r="BG5910" s="30"/>
      <c r="BH5910" s="30"/>
    </row>
    <row r="5911" spans="4:60" x14ac:dyDescent="0.2">
      <c r="D5911" s="23"/>
      <c r="F5911" s="28"/>
      <c r="H5911" s="1"/>
      <c r="Q5911" s="1"/>
      <c r="R5911" s="1"/>
      <c r="S5911" s="1"/>
      <c r="T5911" s="1"/>
      <c r="U5911" s="1"/>
      <c r="V5911" s="1"/>
      <c r="W5911" s="1"/>
      <c r="X5911" s="1"/>
      <c r="Y5911" s="1"/>
      <c r="Z5911" s="1"/>
      <c r="AA5911" s="1"/>
      <c r="AB5911" s="1"/>
      <c r="AC5911" s="1"/>
      <c r="AD5911" s="1"/>
      <c r="AE5911" s="1"/>
      <c r="AF5911" s="1"/>
      <c r="AG5911" s="1"/>
      <c r="AH5911" s="1"/>
      <c r="AI5911" s="1"/>
      <c r="AJ5911" s="1"/>
      <c r="AK5911" s="1"/>
      <c r="AL5911" s="1"/>
      <c r="AM5911" s="1"/>
      <c r="AN5911" s="1"/>
      <c r="AO5911" s="1"/>
      <c r="AP5911" s="1"/>
      <c r="AQ5911" s="1"/>
      <c r="AR5911" s="1"/>
      <c r="AS5911" s="1"/>
      <c r="AT5911" s="1"/>
      <c r="AU5911" s="1"/>
      <c r="AV5911" s="1"/>
      <c r="AW5911" s="1"/>
      <c r="AX5911" s="1"/>
      <c r="AY5911" s="1"/>
      <c r="AZ5911" s="1"/>
      <c r="BA5911" s="1"/>
      <c r="BB5911" s="1"/>
      <c r="BC5911" s="1"/>
      <c r="BD5911" s="1"/>
      <c r="BE5911" s="1"/>
      <c r="BF5911" s="1"/>
      <c r="BG5911" s="1"/>
      <c r="BH5911" s="1"/>
    </row>
    <row r="5912" spans="4:60" x14ac:dyDescent="0.2">
      <c r="D5912" s="23"/>
      <c r="F5912" s="1"/>
      <c r="H5912" s="1"/>
      <c r="Q5912" s="1"/>
      <c r="R5912" s="1"/>
      <c r="S5912" s="1"/>
      <c r="T5912" s="1"/>
      <c r="U5912" s="1"/>
      <c r="V5912" s="1"/>
      <c r="W5912" s="1"/>
      <c r="X5912" s="1"/>
      <c r="Y5912" s="1"/>
      <c r="Z5912" s="1"/>
      <c r="AA5912" s="1"/>
      <c r="AB5912" s="1"/>
      <c r="AC5912" s="1"/>
      <c r="AD5912" s="1"/>
      <c r="AE5912" s="1"/>
      <c r="AF5912" s="1"/>
      <c r="AG5912" s="1"/>
      <c r="AH5912" s="1"/>
      <c r="AI5912" s="1"/>
      <c r="AJ5912" s="1"/>
      <c r="AK5912" s="1"/>
      <c r="AL5912" s="1"/>
      <c r="AM5912" s="1"/>
      <c r="AN5912" s="1"/>
      <c r="AO5912" s="1"/>
      <c r="AP5912" s="1"/>
      <c r="AQ5912" s="1"/>
      <c r="AR5912" s="1"/>
      <c r="AS5912" s="1"/>
      <c r="AT5912" s="1"/>
      <c r="AU5912" s="1"/>
      <c r="AV5912" s="1"/>
      <c r="AW5912" s="1"/>
      <c r="AX5912" s="1"/>
      <c r="AY5912" s="1"/>
      <c r="AZ5912" s="1"/>
      <c r="BA5912" s="1"/>
      <c r="BB5912" s="1"/>
      <c r="BC5912" s="1"/>
      <c r="BD5912" s="1"/>
      <c r="BE5912" s="1"/>
      <c r="BF5912" s="1"/>
      <c r="BG5912" s="1"/>
      <c r="BH5912" s="1"/>
    </row>
    <row r="5913" spans="4:60" x14ac:dyDescent="0.2">
      <c r="D5913" s="23"/>
      <c r="F5913" s="1"/>
      <c r="H5913" s="1"/>
      <c r="I5913" s="26"/>
      <c r="J5913" s="26"/>
      <c r="K5913" s="26"/>
      <c r="L5913" s="26"/>
      <c r="M5913" s="26"/>
      <c r="N5913" s="26"/>
      <c r="O5913" s="26"/>
      <c r="P5913" s="26"/>
      <c r="Q5913" s="26"/>
      <c r="R5913" s="26"/>
      <c r="S5913" s="26"/>
      <c r="T5913" s="26"/>
      <c r="U5913" s="26"/>
      <c r="V5913" s="26"/>
      <c r="W5913" s="26"/>
      <c r="X5913" s="26"/>
      <c r="Y5913" s="26"/>
      <c r="Z5913" s="26"/>
      <c r="AA5913" s="26"/>
      <c r="AB5913" s="26"/>
      <c r="AC5913" s="26"/>
      <c r="AD5913" s="26"/>
      <c r="AE5913" s="26"/>
      <c r="AF5913" s="26"/>
      <c r="AG5913" s="26"/>
      <c r="AH5913" s="26"/>
      <c r="AI5913" s="26"/>
      <c r="AJ5913" s="26"/>
      <c r="AK5913" s="26"/>
      <c r="AL5913" s="26"/>
      <c r="AM5913" s="26"/>
      <c r="AN5913" s="26"/>
      <c r="AO5913" s="26"/>
      <c r="AP5913" s="26"/>
      <c r="AQ5913" s="26"/>
      <c r="AR5913" s="26"/>
      <c r="AS5913" s="26"/>
      <c r="AT5913" s="26"/>
      <c r="AU5913" s="26"/>
      <c r="AV5913" s="26"/>
      <c r="AW5913" s="26"/>
      <c r="AX5913" s="26"/>
      <c r="AY5913" s="26"/>
      <c r="AZ5913" s="26"/>
      <c r="BA5913" s="26"/>
      <c r="BB5913" s="26"/>
      <c r="BC5913" s="26"/>
      <c r="BD5913" s="26"/>
      <c r="BE5913" s="26"/>
      <c r="BF5913" s="26"/>
      <c r="BG5913" s="26"/>
      <c r="BH5913" s="26"/>
    </row>
    <row r="5914" spans="4:60" x14ac:dyDescent="0.2">
      <c r="D5914" s="23"/>
      <c r="F5914" s="28"/>
      <c r="H5914" s="1"/>
      <c r="Q5914" s="1"/>
      <c r="R5914" s="1"/>
      <c r="S5914" s="1"/>
      <c r="T5914" s="1"/>
      <c r="U5914" s="1"/>
      <c r="V5914" s="1"/>
      <c r="W5914" s="1"/>
      <c r="X5914" s="1"/>
      <c r="Y5914" s="1"/>
      <c r="Z5914" s="1"/>
      <c r="AA5914" s="1"/>
      <c r="AB5914" s="1"/>
      <c r="AC5914" s="1"/>
      <c r="AD5914" s="1"/>
      <c r="AE5914" s="1"/>
      <c r="AF5914" s="1"/>
      <c r="AG5914" s="1"/>
      <c r="AH5914" s="1"/>
      <c r="AI5914" s="1"/>
      <c r="AJ5914" s="1"/>
      <c r="AK5914" s="1"/>
      <c r="AL5914" s="1"/>
      <c r="AM5914" s="1"/>
      <c r="AN5914" s="1"/>
      <c r="AO5914" s="1"/>
      <c r="AP5914" s="1"/>
      <c r="AQ5914" s="1"/>
      <c r="AR5914" s="1"/>
      <c r="AS5914" s="1"/>
      <c r="AT5914" s="1"/>
      <c r="AU5914" s="1"/>
      <c r="AV5914" s="1"/>
      <c r="AW5914" s="1"/>
      <c r="AX5914" s="1"/>
      <c r="AY5914" s="1"/>
      <c r="AZ5914" s="1"/>
      <c r="BA5914" s="1"/>
      <c r="BB5914" s="1"/>
      <c r="BC5914" s="1"/>
      <c r="BD5914" s="1"/>
      <c r="BE5914" s="1"/>
      <c r="BF5914" s="1"/>
      <c r="BG5914" s="1"/>
      <c r="BH5914" s="1"/>
    </row>
    <row r="5915" spans="4:60" x14ac:dyDescent="0.2">
      <c r="D5915" s="23"/>
      <c r="F5915" s="28"/>
      <c r="H5915" s="1"/>
      <c r="I5915" s="29"/>
      <c r="J5915" s="29"/>
      <c r="K5915" s="29"/>
      <c r="L5915" s="29"/>
      <c r="M5915" s="29"/>
      <c r="N5915" s="29"/>
      <c r="O5915" s="29"/>
      <c r="P5915" s="29"/>
      <c r="Q5915" s="29"/>
      <c r="R5915" s="29"/>
      <c r="S5915" s="29"/>
      <c r="T5915" s="29"/>
      <c r="U5915" s="29"/>
      <c r="V5915" s="29"/>
      <c r="W5915" s="29"/>
      <c r="X5915" s="29"/>
      <c r="Y5915" s="29"/>
      <c r="Z5915" s="29"/>
      <c r="AA5915" s="29"/>
      <c r="AB5915" s="29"/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29"/>
      <c r="AS5915" s="29"/>
      <c r="AT5915" s="29"/>
      <c r="AU5915" s="29"/>
      <c r="AV5915" s="29"/>
      <c r="AW5915" s="29"/>
      <c r="AX5915" s="29"/>
      <c r="AY5915" s="29"/>
      <c r="AZ5915" s="29"/>
      <c r="BA5915" s="29"/>
      <c r="BB5915" s="29"/>
      <c r="BC5915" s="29"/>
      <c r="BD5915" s="29"/>
      <c r="BE5915" s="29"/>
      <c r="BF5915" s="29"/>
      <c r="BG5915" s="29"/>
      <c r="BH5915" s="29"/>
    </row>
    <row r="5916" spans="4:60" x14ac:dyDescent="0.2">
      <c r="D5916" s="23"/>
      <c r="F5916" s="28"/>
      <c r="H5916" s="30"/>
      <c r="I5916" s="30"/>
      <c r="J5916" s="30"/>
      <c r="K5916" s="30"/>
      <c r="L5916" s="30"/>
      <c r="M5916" s="30"/>
      <c r="N5916" s="30"/>
      <c r="O5916" s="30"/>
      <c r="P5916" s="30"/>
      <c r="Q5916" s="30"/>
      <c r="R5916" s="30"/>
      <c r="S5916" s="30"/>
      <c r="T5916" s="30"/>
      <c r="U5916" s="30"/>
      <c r="V5916" s="30"/>
      <c r="W5916" s="30"/>
      <c r="X5916" s="30"/>
      <c r="Y5916" s="30"/>
      <c r="Z5916" s="30"/>
      <c r="AA5916" s="30"/>
      <c r="AB5916" s="30"/>
      <c r="AC5916" s="30"/>
      <c r="AD5916" s="30"/>
      <c r="AE5916" s="30"/>
      <c r="AF5916" s="30"/>
      <c r="AG5916" s="30"/>
      <c r="AH5916" s="30"/>
      <c r="AI5916" s="30"/>
      <c r="AJ5916" s="30"/>
      <c r="AK5916" s="30"/>
      <c r="AL5916" s="30"/>
      <c r="AM5916" s="30"/>
      <c r="AN5916" s="30"/>
      <c r="AO5916" s="30"/>
      <c r="AP5916" s="30"/>
      <c r="AQ5916" s="30"/>
      <c r="AR5916" s="30"/>
      <c r="AS5916" s="30"/>
      <c r="AT5916" s="30"/>
      <c r="AU5916" s="30"/>
      <c r="AV5916" s="30"/>
      <c r="AW5916" s="30"/>
      <c r="AX5916" s="30"/>
      <c r="AY5916" s="30"/>
      <c r="AZ5916" s="30"/>
      <c r="BA5916" s="30"/>
      <c r="BB5916" s="30"/>
      <c r="BC5916" s="30"/>
      <c r="BD5916" s="30"/>
      <c r="BE5916" s="30"/>
      <c r="BF5916" s="30"/>
      <c r="BG5916" s="30"/>
      <c r="BH5916" s="30"/>
    </row>
    <row r="5917" spans="4:60" x14ac:dyDescent="0.2">
      <c r="D5917" s="23"/>
      <c r="F5917" s="28"/>
      <c r="H5917" s="1"/>
      <c r="Q5917" s="1"/>
      <c r="R5917" s="1"/>
      <c r="S5917" s="1"/>
      <c r="T5917" s="1"/>
      <c r="U5917" s="1"/>
      <c r="V5917" s="1"/>
      <c r="W5917" s="1"/>
      <c r="X5917" s="1"/>
      <c r="Y5917" s="1"/>
      <c r="Z5917" s="1"/>
      <c r="AA5917" s="1"/>
      <c r="AB5917" s="1"/>
      <c r="AC5917" s="1"/>
      <c r="AD5917" s="1"/>
      <c r="AE5917" s="1"/>
      <c r="AF5917" s="1"/>
      <c r="AG5917" s="1"/>
      <c r="AH5917" s="1"/>
      <c r="AI5917" s="1"/>
      <c r="AJ5917" s="1"/>
      <c r="AK5917" s="1"/>
      <c r="AL5917" s="1"/>
      <c r="AM5917" s="1"/>
      <c r="AN5917" s="1"/>
      <c r="AO5917" s="1"/>
      <c r="AP5917" s="1"/>
      <c r="AQ5917" s="1"/>
      <c r="AR5917" s="1"/>
      <c r="AS5917" s="1"/>
      <c r="AT5917" s="1"/>
      <c r="AU5917" s="1"/>
      <c r="AV5917" s="1"/>
      <c r="AW5917" s="1"/>
      <c r="AX5917" s="1"/>
      <c r="AY5917" s="1"/>
      <c r="AZ5917" s="1"/>
      <c r="BA5917" s="1"/>
      <c r="BB5917" s="1"/>
      <c r="BC5917" s="1"/>
      <c r="BD5917" s="1"/>
      <c r="BE5917" s="1"/>
      <c r="BF5917" s="1"/>
      <c r="BG5917" s="1"/>
      <c r="BH5917" s="1"/>
    </row>
    <row r="5918" spans="4:60" x14ac:dyDescent="0.2">
      <c r="D5918" s="23"/>
      <c r="F5918" s="1"/>
      <c r="H5918" s="1"/>
      <c r="Q5918" s="1"/>
      <c r="R5918" s="1"/>
      <c r="S5918" s="1"/>
      <c r="T5918" s="1"/>
      <c r="U5918" s="1"/>
      <c r="V5918" s="1"/>
      <c r="W5918" s="1"/>
      <c r="X5918" s="1"/>
      <c r="Y5918" s="1"/>
      <c r="Z5918" s="1"/>
      <c r="AA5918" s="1"/>
      <c r="AB5918" s="1"/>
      <c r="AC5918" s="1"/>
      <c r="AD5918" s="1"/>
      <c r="AE5918" s="1"/>
      <c r="AF5918" s="1"/>
      <c r="AG5918" s="1"/>
      <c r="AH5918" s="1"/>
      <c r="AI5918" s="1"/>
      <c r="AJ5918" s="1"/>
      <c r="AK5918" s="1"/>
      <c r="AL5918" s="1"/>
      <c r="AM5918" s="1"/>
      <c r="AN5918" s="1"/>
      <c r="AO5918" s="1"/>
      <c r="AP5918" s="1"/>
      <c r="AQ5918" s="1"/>
      <c r="AR5918" s="1"/>
      <c r="AS5918" s="1"/>
      <c r="AT5918" s="1"/>
      <c r="AU5918" s="1"/>
      <c r="AV5918" s="1"/>
      <c r="AW5918" s="1"/>
      <c r="AX5918" s="1"/>
      <c r="AY5918" s="1"/>
      <c r="AZ5918" s="1"/>
      <c r="BA5918" s="1"/>
      <c r="BB5918" s="1"/>
      <c r="BC5918" s="1"/>
      <c r="BD5918" s="1"/>
      <c r="BE5918" s="1"/>
      <c r="BF5918" s="1"/>
      <c r="BG5918" s="1"/>
      <c r="BH5918" s="1"/>
    </row>
    <row r="5919" spans="4:60" x14ac:dyDescent="0.2">
      <c r="D5919" s="23"/>
      <c r="F5919" s="1"/>
      <c r="H5919" s="1"/>
      <c r="I5919" s="26"/>
      <c r="J5919" s="26"/>
      <c r="K5919" s="26"/>
      <c r="L5919" s="26"/>
      <c r="M5919" s="26"/>
      <c r="N5919" s="26"/>
      <c r="O5919" s="26"/>
      <c r="P5919" s="26"/>
      <c r="Q5919" s="26"/>
      <c r="R5919" s="26"/>
      <c r="S5919" s="26"/>
      <c r="T5919" s="26"/>
      <c r="U5919" s="26"/>
      <c r="V5919" s="26"/>
      <c r="W5919" s="26"/>
      <c r="X5919" s="26"/>
      <c r="Y5919" s="26"/>
      <c r="Z5919" s="26"/>
      <c r="AA5919" s="26"/>
      <c r="AB5919" s="26"/>
      <c r="AC5919" s="26"/>
      <c r="AD5919" s="26"/>
      <c r="AE5919" s="26"/>
      <c r="AF5919" s="26"/>
      <c r="AG5919" s="26"/>
      <c r="AH5919" s="26"/>
      <c r="AI5919" s="26"/>
      <c r="AJ5919" s="26"/>
      <c r="AK5919" s="26"/>
      <c r="AL5919" s="26"/>
      <c r="AM5919" s="26"/>
      <c r="AN5919" s="26"/>
      <c r="AO5919" s="26"/>
      <c r="AP5919" s="26"/>
      <c r="AQ5919" s="26"/>
      <c r="AR5919" s="26"/>
      <c r="AS5919" s="26"/>
      <c r="AT5919" s="26"/>
      <c r="AU5919" s="26"/>
      <c r="AV5919" s="26"/>
      <c r="AW5919" s="26"/>
      <c r="AX5919" s="26"/>
      <c r="AY5919" s="26"/>
      <c r="AZ5919" s="26"/>
      <c r="BA5919" s="26"/>
      <c r="BB5919" s="26"/>
      <c r="BC5919" s="26"/>
      <c r="BD5919" s="26"/>
      <c r="BE5919" s="26"/>
      <c r="BF5919" s="26"/>
      <c r="BG5919" s="26"/>
      <c r="BH5919" s="26"/>
    </row>
    <row r="5920" spans="4:60" x14ac:dyDescent="0.2">
      <c r="D5920" s="23"/>
      <c r="F5920" s="28"/>
      <c r="H5920" s="1"/>
      <c r="Q5920" s="1"/>
      <c r="R5920" s="1"/>
      <c r="S5920" s="1"/>
      <c r="T5920" s="1"/>
      <c r="U5920" s="1"/>
      <c r="V5920" s="1"/>
      <c r="W5920" s="1"/>
      <c r="X5920" s="1"/>
      <c r="Y5920" s="1"/>
      <c r="Z5920" s="1"/>
      <c r="AA5920" s="1"/>
      <c r="AB5920" s="1"/>
      <c r="AC5920" s="1"/>
      <c r="AD5920" s="1"/>
      <c r="AE5920" s="1"/>
      <c r="AF5920" s="1"/>
      <c r="AG5920" s="1"/>
      <c r="AH5920" s="1"/>
      <c r="AI5920" s="1"/>
      <c r="AJ5920" s="1"/>
      <c r="AK5920" s="1"/>
      <c r="AL5920" s="1"/>
      <c r="AM5920" s="1"/>
      <c r="AN5920" s="1"/>
      <c r="AO5920" s="1"/>
      <c r="AP5920" s="1"/>
      <c r="AQ5920" s="1"/>
      <c r="AR5920" s="1"/>
      <c r="AS5920" s="1"/>
      <c r="AT5920" s="1"/>
      <c r="AU5920" s="1"/>
      <c r="AV5920" s="1"/>
      <c r="AW5920" s="1"/>
      <c r="AX5920" s="1"/>
      <c r="AY5920" s="1"/>
      <c r="AZ5920" s="1"/>
      <c r="BA5920" s="1"/>
      <c r="BB5920" s="1"/>
      <c r="BC5920" s="1"/>
      <c r="BD5920" s="1"/>
      <c r="BE5920" s="1"/>
      <c r="BF5920" s="1"/>
      <c r="BG5920" s="1"/>
      <c r="BH5920" s="1"/>
    </row>
    <row r="5921" spans="4:60" x14ac:dyDescent="0.2">
      <c r="D5921" s="23"/>
      <c r="F5921" s="28"/>
      <c r="H5921" s="1"/>
      <c r="I5921" s="29"/>
      <c r="J5921" s="29"/>
      <c r="K5921" s="29"/>
      <c r="L5921" s="29"/>
      <c r="M5921" s="29"/>
      <c r="N5921" s="29"/>
      <c r="O5921" s="29"/>
      <c r="P5921" s="29"/>
      <c r="Q5921" s="29"/>
      <c r="R5921" s="29"/>
      <c r="S5921" s="29"/>
      <c r="T5921" s="29"/>
      <c r="U5921" s="29"/>
      <c r="V5921" s="29"/>
      <c r="W5921" s="29"/>
      <c r="X5921" s="29"/>
      <c r="Y5921" s="29"/>
      <c r="Z5921" s="29"/>
      <c r="AA5921" s="29"/>
      <c r="AB5921" s="29"/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29"/>
      <c r="AS5921" s="29"/>
      <c r="AT5921" s="29"/>
      <c r="AU5921" s="29"/>
      <c r="AV5921" s="29"/>
      <c r="AW5921" s="29"/>
      <c r="AX5921" s="29"/>
      <c r="AY5921" s="29"/>
      <c r="AZ5921" s="29"/>
      <c r="BA5921" s="29"/>
      <c r="BB5921" s="29"/>
      <c r="BC5921" s="29"/>
      <c r="BD5921" s="29"/>
      <c r="BE5921" s="29"/>
      <c r="BF5921" s="29"/>
      <c r="BG5921" s="29"/>
      <c r="BH5921" s="29"/>
    </row>
    <row r="5922" spans="4:60" x14ac:dyDescent="0.2">
      <c r="D5922" s="23"/>
      <c r="F5922" s="28"/>
      <c r="H5922" s="30"/>
      <c r="I5922" s="30"/>
      <c r="J5922" s="30"/>
      <c r="K5922" s="30"/>
      <c r="L5922" s="30"/>
      <c r="M5922" s="30"/>
      <c r="N5922" s="30"/>
      <c r="O5922" s="30"/>
      <c r="P5922" s="30"/>
      <c r="Q5922" s="30"/>
      <c r="R5922" s="30"/>
      <c r="S5922" s="30"/>
      <c r="T5922" s="30"/>
      <c r="U5922" s="30"/>
      <c r="V5922" s="30"/>
      <c r="W5922" s="30"/>
      <c r="X5922" s="30"/>
      <c r="Y5922" s="30"/>
      <c r="Z5922" s="30"/>
      <c r="AA5922" s="30"/>
      <c r="AB5922" s="30"/>
      <c r="AC5922" s="30"/>
      <c r="AD5922" s="30"/>
      <c r="AE5922" s="30"/>
      <c r="AF5922" s="30"/>
      <c r="AG5922" s="30"/>
      <c r="AH5922" s="30"/>
      <c r="AI5922" s="30"/>
      <c r="AJ5922" s="30"/>
      <c r="AK5922" s="30"/>
      <c r="AL5922" s="30"/>
      <c r="AM5922" s="30"/>
      <c r="AN5922" s="30"/>
      <c r="AO5922" s="30"/>
      <c r="AP5922" s="30"/>
      <c r="AQ5922" s="30"/>
      <c r="AR5922" s="30"/>
      <c r="AS5922" s="30"/>
      <c r="AT5922" s="30"/>
      <c r="AU5922" s="30"/>
      <c r="AV5922" s="30"/>
      <c r="AW5922" s="30"/>
      <c r="AX5922" s="30"/>
      <c r="AY5922" s="30"/>
      <c r="AZ5922" s="30"/>
      <c r="BA5922" s="30"/>
      <c r="BB5922" s="30"/>
      <c r="BC5922" s="30"/>
      <c r="BD5922" s="30"/>
      <c r="BE5922" s="30"/>
      <c r="BF5922" s="30"/>
      <c r="BG5922" s="30"/>
      <c r="BH5922" s="30"/>
    </row>
    <row r="5923" spans="4:60" x14ac:dyDescent="0.2">
      <c r="D5923" s="23"/>
      <c r="F5923" s="28"/>
      <c r="H5923" s="1"/>
      <c r="Q5923" s="1"/>
      <c r="R5923" s="1"/>
      <c r="S5923" s="1"/>
      <c r="T5923" s="1"/>
      <c r="U5923" s="1"/>
      <c r="V5923" s="1"/>
      <c r="W5923" s="1"/>
      <c r="X5923" s="1"/>
      <c r="Y5923" s="1"/>
      <c r="Z5923" s="1"/>
      <c r="AA5923" s="1"/>
      <c r="AB5923" s="1"/>
      <c r="AC5923" s="1"/>
      <c r="AD5923" s="1"/>
      <c r="AE5923" s="1"/>
      <c r="AF5923" s="1"/>
      <c r="AG5923" s="1"/>
      <c r="AH5923" s="1"/>
      <c r="AI5923" s="1"/>
      <c r="AJ5923" s="1"/>
      <c r="AK5923" s="1"/>
      <c r="AL5923" s="1"/>
      <c r="AM5923" s="1"/>
      <c r="AN5923" s="1"/>
      <c r="AO5923" s="1"/>
      <c r="AP5923" s="1"/>
      <c r="AQ5923" s="1"/>
      <c r="AR5923" s="1"/>
      <c r="AS5923" s="1"/>
      <c r="AT5923" s="1"/>
      <c r="AU5923" s="1"/>
      <c r="AV5923" s="1"/>
      <c r="AW5923" s="1"/>
      <c r="AX5923" s="1"/>
      <c r="AY5923" s="1"/>
      <c r="AZ5923" s="1"/>
      <c r="BA5923" s="1"/>
      <c r="BB5923" s="1"/>
      <c r="BC5923" s="1"/>
      <c r="BD5923" s="1"/>
      <c r="BE5923" s="1"/>
      <c r="BF5923" s="1"/>
      <c r="BG5923" s="1"/>
      <c r="BH5923" s="1"/>
    </row>
    <row r="5924" spans="4:60" x14ac:dyDescent="0.2">
      <c r="D5924" s="23"/>
      <c r="F5924" s="1"/>
      <c r="H5924" s="1"/>
      <c r="Q5924" s="1"/>
      <c r="R5924" s="1"/>
      <c r="S5924" s="1"/>
      <c r="T5924" s="1"/>
      <c r="U5924" s="1"/>
      <c r="V5924" s="1"/>
      <c r="W5924" s="1"/>
      <c r="X5924" s="1"/>
      <c r="Y5924" s="1"/>
      <c r="Z5924" s="1"/>
      <c r="AA5924" s="1"/>
      <c r="AB5924" s="1"/>
      <c r="AC5924" s="1"/>
      <c r="AD5924" s="1"/>
      <c r="AE5924" s="1"/>
      <c r="AF5924" s="1"/>
      <c r="AG5924" s="1"/>
      <c r="AH5924" s="1"/>
      <c r="AI5924" s="1"/>
      <c r="AJ5924" s="1"/>
      <c r="AK5924" s="1"/>
      <c r="AL5924" s="1"/>
      <c r="AM5924" s="1"/>
      <c r="AN5924" s="1"/>
      <c r="AO5924" s="1"/>
      <c r="AP5924" s="1"/>
      <c r="AQ5924" s="1"/>
      <c r="AR5924" s="1"/>
      <c r="AS5924" s="1"/>
      <c r="AT5924" s="1"/>
      <c r="AU5924" s="1"/>
      <c r="AV5924" s="1"/>
      <c r="AW5924" s="1"/>
      <c r="AX5924" s="1"/>
      <c r="AY5924" s="1"/>
      <c r="AZ5924" s="1"/>
      <c r="BA5924" s="1"/>
      <c r="BB5924" s="1"/>
      <c r="BC5924" s="1"/>
      <c r="BD5924" s="1"/>
      <c r="BE5924" s="1"/>
      <c r="BF5924" s="1"/>
      <c r="BG5924" s="1"/>
      <c r="BH5924" s="1"/>
    </row>
    <row r="5925" spans="4:60" x14ac:dyDescent="0.2">
      <c r="D5925" s="23"/>
      <c r="F5925" s="1"/>
      <c r="H5925" s="1"/>
      <c r="I5925" s="26"/>
      <c r="J5925" s="26"/>
      <c r="K5925" s="26"/>
      <c r="L5925" s="26"/>
      <c r="M5925" s="26"/>
      <c r="N5925" s="26"/>
      <c r="O5925" s="26"/>
      <c r="P5925" s="26"/>
      <c r="Q5925" s="26"/>
      <c r="R5925" s="26"/>
      <c r="S5925" s="26"/>
      <c r="T5925" s="26"/>
      <c r="U5925" s="26"/>
      <c r="V5925" s="26"/>
      <c r="W5925" s="26"/>
      <c r="X5925" s="26"/>
      <c r="Y5925" s="26"/>
      <c r="Z5925" s="26"/>
      <c r="AA5925" s="26"/>
      <c r="AB5925" s="26"/>
      <c r="AC5925" s="26"/>
      <c r="AD5925" s="26"/>
      <c r="AE5925" s="26"/>
      <c r="AF5925" s="26"/>
      <c r="AG5925" s="26"/>
      <c r="AH5925" s="26"/>
      <c r="AI5925" s="26"/>
      <c r="AJ5925" s="26"/>
      <c r="AK5925" s="26"/>
      <c r="AL5925" s="26"/>
      <c r="AM5925" s="26"/>
      <c r="AN5925" s="26"/>
      <c r="AO5925" s="26"/>
      <c r="AP5925" s="26"/>
      <c r="AQ5925" s="26"/>
      <c r="AR5925" s="26"/>
      <c r="AS5925" s="26"/>
      <c r="AT5925" s="26"/>
      <c r="AU5925" s="26"/>
      <c r="AV5925" s="26"/>
      <c r="AW5925" s="26"/>
      <c r="AX5925" s="26"/>
      <c r="AY5925" s="26"/>
      <c r="AZ5925" s="26"/>
      <c r="BA5925" s="26"/>
      <c r="BB5925" s="26"/>
      <c r="BC5925" s="26"/>
      <c r="BD5925" s="26"/>
      <c r="BE5925" s="26"/>
      <c r="BF5925" s="26"/>
      <c r="BG5925" s="26"/>
      <c r="BH5925" s="26"/>
    </row>
    <row r="5926" spans="4:60" x14ac:dyDescent="0.2">
      <c r="D5926" s="23"/>
      <c r="F5926" s="28"/>
      <c r="H5926" s="1"/>
      <c r="Q5926" s="1"/>
      <c r="R5926" s="1"/>
      <c r="S5926" s="1"/>
      <c r="T5926" s="1"/>
      <c r="U5926" s="1"/>
      <c r="V5926" s="1"/>
      <c r="W5926" s="1"/>
      <c r="X5926" s="1"/>
      <c r="Y5926" s="1"/>
      <c r="Z5926" s="1"/>
      <c r="AA5926" s="1"/>
      <c r="AB5926" s="1"/>
      <c r="AC5926" s="1"/>
      <c r="AD5926" s="1"/>
      <c r="AE5926" s="1"/>
      <c r="AF5926" s="1"/>
      <c r="AG5926" s="1"/>
      <c r="AH5926" s="1"/>
      <c r="AI5926" s="1"/>
      <c r="AJ5926" s="1"/>
      <c r="AK5926" s="1"/>
      <c r="AL5926" s="1"/>
      <c r="AM5926" s="1"/>
      <c r="AN5926" s="1"/>
      <c r="AO5926" s="1"/>
      <c r="AP5926" s="1"/>
      <c r="AQ5926" s="1"/>
      <c r="AR5926" s="1"/>
      <c r="AS5926" s="1"/>
      <c r="AT5926" s="1"/>
      <c r="AU5926" s="1"/>
      <c r="AV5926" s="1"/>
      <c r="AW5926" s="1"/>
      <c r="AX5926" s="1"/>
      <c r="AY5926" s="1"/>
      <c r="AZ5926" s="1"/>
      <c r="BA5926" s="1"/>
      <c r="BB5926" s="1"/>
      <c r="BC5926" s="1"/>
      <c r="BD5926" s="1"/>
      <c r="BE5926" s="1"/>
      <c r="BF5926" s="1"/>
      <c r="BG5926" s="1"/>
      <c r="BH5926" s="1"/>
    </row>
    <row r="5927" spans="4:60" x14ac:dyDescent="0.2">
      <c r="D5927" s="23"/>
      <c r="F5927" s="28"/>
      <c r="H5927" s="1"/>
      <c r="I5927" s="29"/>
      <c r="J5927" s="29"/>
      <c r="K5927" s="29"/>
      <c r="L5927" s="29"/>
      <c r="M5927" s="29"/>
      <c r="N5927" s="29"/>
      <c r="O5927" s="29"/>
      <c r="P5927" s="29"/>
      <c r="Q5927" s="29"/>
      <c r="R5927" s="29"/>
      <c r="S5927" s="29"/>
      <c r="T5927" s="29"/>
      <c r="U5927" s="29"/>
      <c r="V5927" s="29"/>
      <c r="W5927" s="29"/>
      <c r="X5927" s="29"/>
      <c r="Y5927" s="29"/>
      <c r="Z5927" s="29"/>
      <c r="AA5927" s="29"/>
      <c r="AB5927" s="29"/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29"/>
      <c r="AS5927" s="29"/>
      <c r="AT5927" s="29"/>
      <c r="AU5927" s="29"/>
      <c r="AV5927" s="29"/>
      <c r="AW5927" s="29"/>
      <c r="AX5927" s="29"/>
      <c r="AY5927" s="29"/>
      <c r="AZ5927" s="29"/>
      <c r="BA5927" s="29"/>
      <c r="BB5927" s="29"/>
      <c r="BC5927" s="29"/>
      <c r="BD5927" s="29"/>
      <c r="BE5927" s="29"/>
      <c r="BF5927" s="29"/>
      <c r="BG5927" s="29"/>
      <c r="BH5927" s="29"/>
    </row>
    <row r="5928" spans="4:60" x14ac:dyDescent="0.2">
      <c r="D5928" s="23"/>
      <c r="F5928" s="28"/>
      <c r="H5928" s="30"/>
      <c r="I5928" s="30"/>
      <c r="J5928" s="30"/>
      <c r="K5928" s="30"/>
      <c r="L5928" s="30"/>
      <c r="M5928" s="30"/>
      <c r="N5928" s="30"/>
      <c r="O5928" s="30"/>
      <c r="P5928" s="30"/>
      <c r="Q5928" s="30"/>
      <c r="R5928" s="30"/>
      <c r="S5928" s="30"/>
      <c r="T5928" s="30"/>
      <c r="U5928" s="30"/>
      <c r="V5928" s="30"/>
      <c r="W5928" s="30"/>
      <c r="X5928" s="30"/>
      <c r="Y5928" s="30"/>
      <c r="Z5928" s="30"/>
      <c r="AA5928" s="30"/>
      <c r="AB5928" s="30"/>
      <c r="AC5928" s="30"/>
      <c r="AD5928" s="30"/>
      <c r="AE5928" s="30"/>
      <c r="AF5928" s="30"/>
      <c r="AG5928" s="30"/>
      <c r="AH5928" s="30"/>
      <c r="AI5928" s="30"/>
      <c r="AJ5928" s="30"/>
      <c r="AK5928" s="30"/>
      <c r="AL5928" s="30"/>
      <c r="AM5928" s="30"/>
      <c r="AN5928" s="30"/>
      <c r="AO5928" s="30"/>
      <c r="AP5928" s="30"/>
      <c r="AQ5928" s="30"/>
      <c r="AR5928" s="30"/>
      <c r="AS5928" s="30"/>
      <c r="AT5928" s="30"/>
      <c r="AU5928" s="30"/>
      <c r="AV5928" s="30"/>
      <c r="AW5928" s="30"/>
      <c r="AX5928" s="30"/>
      <c r="AY5928" s="30"/>
      <c r="AZ5928" s="30"/>
      <c r="BA5928" s="30"/>
      <c r="BB5928" s="30"/>
      <c r="BC5928" s="30"/>
      <c r="BD5928" s="30"/>
      <c r="BE5928" s="30"/>
      <c r="BF5928" s="30"/>
      <c r="BG5928" s="30"/>
      <c r="BH5928" s="30"/>
    </row>
    <row r="5929" spans="4:60" x14ac:dyDescent="0.2">
      <c r="D5929" s="23"/>
      <c r="F5929" s="28"/>
      <c r="H5929" s="1"/>
      <c r="Q5929" s="1"/>
      <c r="R5929" s="1"/>
      <c r="S5929" s="1"/>
      <c r="T5929" s="1"/>
      <c r="U5929" s="1"/>
      <c r="V5929" s="1"/>
      <c r="W5929" s="1"/>
      <c r="X5929" s="1"/>
      <c r="Y5929" s="1"/>
      <c r="Z5929" s="1"/>
      <c r="AA5929" s="1"/>
      <c r="AB5929" s="1"/>
      <c r="AC5929" s="1"/>
      <c r="AD5929" s="1"/>
      <c r="AE5929" s="1"/>
      <c r="AF5929" s="1"/>
      <c r="AG5929" s="1"/>
      <c r="AH5929" s="1"/>
      <c r="AI5929" s="1"/>
      <c r="AJ5929" s="1"/>
      <c r="AK5929" s="1"/>
      <c r="AL5929" s="1"/>
      <c r="AM5929" s="1"/>
      <c r="AN5929" s="1"/>
      <c r="AO5929" s="1"/>
      <c r="AP5929" s="1"/>
      <c r="AQ5929" s="1"/>
      <c r="AR5929" s="1"/>
      <c r="AS5929" s="1"/>
      <c r="AT5929" s="1"/>
      <c r="AU5929" s="1"/>
      <c r="AV5929" s="1"/>
      <c r="AW5929" s="1"/>
      <c r="AX5929" s="1"/>
      <c r="AY5929" s="1"/>
      <c r="AZ5929" s="1"/>
      <c r="BA5929" s="1"/>
      <c r="BB5929" s="1"/>
      <c r="BC5929" s="1"/>
      <c r="BD5929" s="1"/>
      <c r="BE5929" s="1"/>
      <c r="BF5929" s="1"/>
      <c r="BG5929" s="1"/>
      <c r="BH5929" s="1"/>
    </row>
    <row r="5930" spans="4:60" x14ac:dyDescent="0.2">
      <c r="D5930" s="23"/>
      <c r="F5930" s="1"/>
      <c r="H5930" s="1"/>
      <c r="Q5930" s="1"/>
      <c r="R5930" s="1"/>
      <c r="S5930" s="1"/>
      <c r="T5930" s="1"/>
      <c r="U5930" s="1"/>
      <c r="V5930" s="1"/>
      <c r="W5930" s="1"/>
      <c r="X5930" s="1"/>
      <c r="Y5930" s="1"/>
      <c r="Z5930" s="1"/>
      <c r="AA5930" s="1"/>
      <c r="AB5930" s="1"/>
      <c r="AC5930" s="1"/>
      <c r="AD5930" s="1"/>
      <c r="AE5930" s="1"/>
      <c r="AF5930" s="1"/>
      <c r="AG5930" s="1"/>
      <c r="AH5930" s="1"/>
      <c r="AI5930" s="1"/>
      <c r="AJ5930" s="1"/>
      <c r="AK5930" s="1"/>
      <c r="AL5930" s="1"/>
      <c r="AM5930" s="1"/>
      <c r="AN5930" s="1"/>
      <c r="AO5930" s="1"/>
      <c r="AP5930" s="1"/>
      <c r="AQ5930" s="1"/>
      <c r="AR5930" s="1"/>
      <c r="AS5930" s="1"/>
      <c r="AT5930" s="1"/>
      <c r="AU5930" s="1"/>
      <c r="AV5930" s="1"/>
      <c r="AW5930" s="1"/>
      <c r="AX5930" s="1"/>
      <c r="AY5930" s="1"/>
      <c r="AZ5930" s="1"/>
      <c r="BA5930" s="1"/>
      <c r="BB5930" s="1"/>
      <c r="BC5930" s="1"/>
      <c r="BD5930" s="1"/>
      <c r="BE5930" s="1"/>
      <c r="BF5930" s="1"/>
      <c r="BG5930" s="1"/>
      <c r="BH5930" s="1"/>
    </row>
    <row r="5931" spans="4:60" x14ac:dyDescent="0.2">
      <c r="D5931" s="23"/>
      <c r="F5931" s="1"/>
      <c r="H5931" s="1"/>
      <c r="I5931" s="26"/>
      <c r="J5931" s="26"/>
      <c r="K5931" s="26"/>
      <c r="L5931" s="26"/>
      <c r="M5931" s="26"/>
      <c r="N5931" s="26"/>
      <c r="O5931" s="26"/>
      <c r="P5931" s="26"/>
      <c r="Q5931" s="26"/>
      <c r="R5931" s="26"/>
      <c r="S5931" s="26"/>
      <c r="T5931" s="26"/>
      <c r="U5931" s="26"/>
      <c r="V5931" s="26"/>
      <c r="W5931" s="26"/>
      <c r="X5931" s="26"/>
      <c r="Y5931" s="26"/>
      <c r="Z5931" s="26"/>
      <c r="AA5931" s="26"/>
      <c r="AB5931" s="26"/>
      <c r="AC5931" s="26"/>
      <c r="AD5931" s="26"/>
      <c r="AE5931" s="26"/>
      <c r="AF5931" s="26"/>
      <c r="AG5931" s="26"/>
      <c r="AH5931" s="26"/>
      <c r="AI5931" s="26"/>
      <c r="AJ5931" s="26"/>
      <c r="AK5931" s="26"/>
      <c r="AL5931" s="26"/>
      <c r="AM5931" s="26"/>
      <c r="AN5931" s="26"/>
      <c r="AO5931" s="26"/>
      <c r="AP5931" s="26"/>
      <c r="AQ5931" s="26"/>
      <c r="AR5931" s="26"/>
      <c r="AS5931" s="26"/>
      <c r="AT5931" s="26"/>
      <c r="AU5931" s="26"/>
      <c r="AV5931" s="26"/>
      <c r="AW5931" s="26"/>
      <c r="AX5931" s="26"/>
      <c r="AY5931" s="26"/>
      <c r="AZ5931" s="26"/>
      <c r="BA5931" s="26"/>
      <c r="BB5931" s="26"/>
      <c r="BC5931" s="26"/>
      <c r="BD5931" s="26"/>
      <c r="BE5931" s="26"/>
      <c r="BF5931" s="26"/>
      <c r="BG5931" s="26"/>
      <c r="BH5931" s="26"/>
    </row>
    <row r="5932" spans="4:60" x14ac:dyDescent="0.2">
      <c r="D5932" s="23"/>
      <c r="F5932" s="28"/>
      <c r="H5932" s="1"/>
      <c r="Q5932" s="1"/>
      <c r="R5932" s="1"/>
      <c r="S5932" s="1"/>
      <c r="T5932" s="1"/>
      <c r="U5932" s="1"/>
      <c r="V5932" s="1"/>
      <c r="W5932" s="1"/>
      <c r="X5932" s="1"/>
      <c r="Y5932" s="1"/>
      <c r="Z5932" s="1"/>
      <c r="AA5932" s="1"/>
      <c r="AB5932" s="1"/>
      <c r="AC5932" s="1"/>
      <c r="AD5932" s="1"/>
      <c r="AE5932" s="1"/>
      <c r="AF5932" s="1"/>
      <c r="AG5932" s="1"/>
      <c r="AH5932" s="1"/>
      <c r="AI5932" s="1"/>
      <c r="AJ5932" s="1"/>
      <c r="AK5932" s="1"/>
      <c r="AL5932" s="1"/>
      <c r="AM5932" s="1"/>
      <c r="AN5932" s="1"/>
      <c r="AO5932" s="1"/>
      <c r="AP5932" s="1"/>
      <c r="AQ5932" s="1"/>
      <c r="AR5932" s="1"/>
      <c r="AS5932" s="1"/>
      <c r="AT5932" s="1"/>
      <c r="AU5932" s="1"/>
      <c r="AV5932" s="1"/>
      <c r="AW5932" s="1"/>
      <c r="AX5932" s="1"/>
      <c r="AY5932" s="1"/>
      <c r="AZ5932" s="1"/>
      <c r="BA5932" s="1"/>
      <c r="BB5932" s="1"/>
      <c r="BC5932" s="1"/>
      <c r="BD5932" s="1"/>
      <c r="BE5932" s="1"/>
      <c r="BF5932" s="1"/>
      <c r="BG5932" s="1"/>
      <c r="BH5932" s="1"/>
    </row>
    <row r="5933" spans="4:60" x14ac:dyDescent="0.2">
      <c r="D5933" s="23"/>
      <c r="F5933" s="28"/>
      <c r="H5933" s="1"/>
      <c r="I5933" s="29"/>
      <c r="J5933" s="29"/>
      <c r="K5933" s="29"/>
      <c r="L5933" s="29"/>
      <c r="M5933" s="29"/>
      <c r="N5933" s="29"/>
      <c r="O5933" s="29"/>
      <c r="P5933" s="29"/>
      <c r="Q5933" s="29"/>
      <c r="R5933" s="29"/>
      <c r="S5933" s="29"/>
      <c r="T5933" s="29"/>
      <c r="U5933" s="29"/>
      <c r="V5933" s="29"/>
      <c r="W5933" s="29"/>
      <c r="X5933" s="29"/>
      <c r="Y5933" s="29"/>
      <c r="Z5933" s="29"/>
      <c r="AA5933" s="29"/>
      <c r="AB5933" s="29"/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29"/>
      <c r="AS5933" s="29"/>
      <c r="AT5933" s="29"/>
      <c r="AU5933" s="29"/>
      <c r="AV5933" s="29"/>
      <c r="AW5933" s="29"/>
      <c r="AX5933" s="29"/>
      <c r="AY5933" s="29"/>
      <c r="AZ5933" s="29"/>
      <c r="BA5933" s="29"/>
      <c r="BB5933" s="29"/>
      <c r="BC5933" s="29"/>
      <c r="BD5933" s="29"/>
      <c r="BE5933" s="29"/>
      <c r="BF5933" s="29"/>
      <c r="BG5933" s="29"/>
      <c r="BH5933" s="29"/>
    </row>
    <row r="5934" spans="4:60" x14ac:dyDescent="0.2">
      <c r="D5934" s="23"/>
      <c r="F5934" s="28"/>
      <c r="H5934" s="30"/>
      <c r="I5934" s="30"/>
      <c r="J5934" s="30"/>
      <c r="K5934" s="30"/>
      <c r="L5934" s="30"/>
      <c r="M5934" s="30"/>
      <c r="N5934" s="30"/>
      <c r="O5934" s="30"/>
      <c r="P5934" s="30"/>
      <c r="Q5934" s="30"/>
      <c r="R5934" s="30"/>
      <c r="S5934" s="30"/>
      <c r="T5934" s="30"/>
      <c r="U5934" s="30"/>
      <c r="V5934" s="30"/>
      <c r="W5934" s="30"/>
      <c r="X5934" s="30"/>
      <c r="Y5934" s="30"/>
      <c r="Z5934" s="30"/>
      <c r="AA5934" s="30"/>
      <c r="AB5934" s="30"/>
      <c r="AC5934" s="30"/>
      <c r="AD5934" s="30"/>
      <c r="AE5934" s="30"/>
      <c r="AF5934" s="30"/>
      <c r="AG5934" s="30"/>
      <c r="AH5934" s="30"/>
      <c r="AI5934" s="30"/>
      <c r="AJ5934" s="30"/>
      <c r="AK5934" s="30"/>
      <c r="AL5934" s="30"/>
      <c r="AM5934" s="30"/>
      <c r="AN5934" s="30"/>
      <c r="AO5934" s="30"/>
      <c r="AP5934" s="30"/>
      <c r="AQ5934" s="30"/>
      <c r="AR5934" s="30"/>
      <c r="AS5934" s="30"/>
      <c r="AT5934" s="30"/>
      <c r="AU5934" s="30"/>
      <c r="AV5934" s="30"/>
      <c r="AW5934" s="30"/>
      <c r="AX5934" s="30"/>
      <c r="AY5934" s="30"/>
      <c r="AZ5934" s="30"/>
      <c r="BA5934" s="30"/>
      <c r="BB5934" s="30"/>
      <c r="BC5934" s="30"/>
      <c r="BD5934" s="30"/>
      <c r="BE5934" s="30"/>
      <c r="BF5934" s="30"/>
      <c r="BG5934" s="30"/>
      <c r="BH5934" s="30"/>
    </row>
    <row r="5935" spans="4:60" x14ac:dyDescent="0.2">
      <c r="D5935" s="23"/>
      <c r="F5935" s="28"/>
      <c r="H5935" s="1"/>
      <c r="Q5935" s="1"/>
      <c r="R5935" s="1"/>
      <c r="S5935" s="1"/>
      <c r="T5935" s="1"/>
      <c r="U5935" s="1"/>
      <c r="V5935" s="1"/>
      <c r="W5935" s="1"/>
      <c r="X5935" s="1"/>
      <c r="Y5935" s="1"/>
      <c r="Z5935" s="1"/>
      <c r="AA5935" s="1"/>
      <c r="AB5935" s="1"/>
      <c r="AC5935" s="1"/>
      <c r="AD5935" s="1"/>
      <c r="AE5935" s="1"/>
      <c r="AF5935" s="1"/>
      <c r="AG5935" s="1"/>
      <c r="AH5935" s="1"/>
      <c r="AI5935" s="1"/>
      <c r="AJ5935" s="1"/>
      <c r="AK5935" s="1"/>
      <c r="AL5935" s="1"/>
      <c r="AM5935" s="1"/>
      <c r="AN5935" s="1"/>
      <c r="AO5935" s="1"/>
      <c r="AP5935" s="1"/>
      <c r="AQ5935" s="1"/>
      <c r="AR5935" s="1"/>
      <c r="AS5935" s="1"/>
      <c r="AT5935" s="1"/>
      <c r="AU5935" s="1"/>
      <c r="AV5935" s="1"/>
      <c r="AW5935" s="1"/>
      <c r="AX5935" s="1"/>
      <c r="AY5935" s="1"/>
      <c r="AZ5935" s="1"/>
      <c r="BA5935" s="1"/>
      <c r="BB5935" s="1"/>
      <c r="BC5935" s="1"/>
      <c r="BD5935" s="1"/>
      <c r="BE5935" s="1"/>
      <c r="BF5935" s="1"/>
      <c r="BG5935" s="1"/>
      <c r="BH5935" s="1"/>
    </row>
    <row r="5936" spans="4:60" x14ac:dyDescent="0.2">
      <c r="D5936" s="23"/>
      <c r="F5936" s="1"/>
      <c r="H5936" s="1"/>
      <c r="Q5936" s="1"/>
      <c r="R5936" s="1"/>
      <c r="S5936" s="1"/>
      <c r="T5936" s="1"/>
      <c r="U5936" s="1"/>
      <c r="V5936" s="1"/>
      <c r="W5936" s="1"/>
      <c r="X5936" s="1"/>
      <c r="Y5936" s="1"/>
      <c r="Z5936" s="1"/>
      <c r="AA5936" s="1"/>
      <c r="AB5936" s="1"/>
      <c r="AC5936" s="1"/>
      <c r="AD5936" s="1"/>
      <c r="AE5936" s="1"/>
      <c r="AF5936" s="1"/>
      <c r="AG5936" s="1"/>
      <c r="AH5936" s="1"/>
      <c r="AI5936" s="1"/>
      <c r="AJ5936" s="1"/>
      <c r="AK5936" s="1"/>
      <c r="AL5936" s="1"/>
      <c r="AM5936" s="1"/>
      <c r="AN5936" s="1"/>
      <c r="AO5936" s="1"/>
      <c r="AP5936" s="1"/>
      <c r="AQ5936" s="1"/>
      <c r="AR5936" s="1"/>
      <c r="AS5936" s="1"/>
      <c r="AT5936" s="1"/>
      <c r="AU5936" s="1"/>
      <c r="AV5936" s="1"/>
      <c r="AW5936" s="1"/>
      <c r="AX5936" s="1"/>
      <c r="AY5936" s="1"/>
      <c r="AZ5936" s="1"/>
      <c r="BA5936" s="1"/>
      <c r="BB5936" s="1"/>
      <c r="BC5936" s="1"/>
      <c r="BD5936" s="1"/>
      <c r="BE5936" s="1"/>
      <c r="BF5936" s="1"/>
      <c r="BG5936" s="1"/>
      <c r="BH5936" s="1"/>
    </row>
    <row r="5937" spans="4:60" x14ac:dyDescent="0.2">
      <c r="D5937" s="23"/>
      <c r="F5937" s="1"/>
      <c r="H5937" s="1"/>
      <c r="I5937" s="26"/>
      <c r="J5937" s="26"/>
      <c r="K5937" s="26"/>
      <c r="L5937" s="26"/>
      <c r="M5937" s="26"/>
      <c r="N5937" s="26"/>
      <c r="O5937" s="26"/>
      <c r="P5937" s="26"/>
      <c r="Q5937" s="26"/>
      <c r="R5937" s="26"/>
      <c r="S5937" s="26"/>
      <c r="T5937" s="26"/>
      <c r="U5937" s="26"/>
      <c r="V5937" s="26"/>
      <c r="W5937" s="26"/>
      <c r="X5937" s="26"/>
      <c r="Y5937" s="26"/>
      <c r="Z5937" s="26"/>
      <c r="AA5937" s="26"/>
      <c r="AB5937" s="26"/>
      <c r="AC5937" s="26"/>
      <c r="AD5937" s="26"/>
      <c r="AE5937" s="26"/>
      <c r="AF5937" s="26"/>
      <c r="AG5937" s="26"/>
      <c r="AH5937" s="26"/>
      <c r="AI5937" s="26"/>
      <c r="AJ5937" s="26"/>
      <c r="AK5937" s="26"/>
      <c r="AL5937" s="26"/>
      <c r="AM5937" s="26"/>
      <c r="AN5937" s="26"/>
      <c r="AO5937" s="26"/>
      <c r="AP5937" s="26"/>
      <c r="AQ5937" s="26"/>
      <c r="AR5937" s="26"/>
      <c r="AS5937" s="26"/>
      <c r="AT5937" s="26"/>
      <c r="AU5937" s="26"/>
      <c r="AV5937" s="26"/>
      <c r="AW5937" s="26"/>
      <c r="AX5937" s="26"/>
      <c r="AY5937" s="26"/>
      <c r="AZ5937" s="26"/>
      <c r="BA5937" s="26"/>
      <c r="BB5937" s="26"/>
      <c r="BC5937" s="26"/>
      <c r="BD5937" s="26"/>
      <c r="BE5937" s="26"/>
      <c r="BF5937" s="26"/>
      <c r="BG5937" s="26"/>
      <c r="BH5937" s="26"/>
    </row>
    <row r="5938" spans="4:60" x14ac:dyDescent="0.2">
      <c r="D5938" s="23"/>
      <c r="F5938" s="28"/>
      <c r="H5938" s="1"/>
      <c r="Q5938" s="1"/>
      <c r="R5938" s="1"/>
      <c r="S5938" s="1"/>
      <c r="T5938" s="1"/>
      <c r="U5938" s="1"/>
      <c r="V5938" s="1"/>
      <c r="W5938" s="1"/>
      <c r="X5938" s="1"/>
      <c r="Y5938" s="1"/>
      <c r="Z5938" s="1"/>
      <c r="AA5938" s="1"/>
      <c r="AB5938" s="1"/>
      <c r="AC5938" s="1"/>
      <c r="AD5938" s="1"/>
      <c r="AE5938" s="1"/>
      <c r="AF5938" s="1"/>
      <c r="AG5938" s="1"/>
      <c r="AH5938" s="1"/>
      <c r="AI5938" s="1"/>
      <c r="AJ5938" s="1"/>
      <c r="AK5938" s="1"/>
      <c r="AL5938" s="1"/>
      <c r="AM5938" s="1"/>
      <c r="AN5938" s="1"/>
      <c r="AO5938" s="1"/>
      <c r="AP5938" s="1"/>
      <c r="AQ5938" s="1"/>
      <c r="AR5938" s="1"/>
      <c r="AS5938" s="1"/>
      <c r="AT5938" s="1"/>
      <c r="AU5938" s="1"/>
      <c r="AV5938" s="1"/>
      <c r="AW5938" s="1"/>
      <c r="AX5938" s="1"/>
      <c r="AY5938" s="1"/>
      <c r="AZ5938" s="1"/>
      <c r="BA5938" s="1"/>
      <c r="BB5938" s="1"/>
      <c r="BC5938" s="1"/>
      <c r="BD5938" s="1"/>
      <c r="BE5938" s="1"/>
      <c r="BF5938" s="1"/>
      <c r="BG5938" s="1"/>
      <c r="BH5938" s="1"/>
    </row>
    <row r="5939" spans="4:60" x14ac:dyDescent="0.2">
      <c r="D5939" s="23"/>
      <c r="F5939" s="28"/>
      <c r="H5939" s="1"/>
      <c r="I5939" s="29"/>
      <c r="J5939" s="29"/>
      <c r="K5939" s="29"/>
      <c r="L5939" s="29"/>
      <c r="M5939" s="29"/>
      <c r="N5939" s="29"/>
      <c r="O5939" s="29"/>
      <c r="P5939" s="29"/>
      <c r="Q5939" s="29"/>
      <c r="R5939" s="29"/>
      <c r="S5939" s="29"/>
      <c r="T5939" s="29"/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29"/>
      <c r="AS5939" s="29"/>
      <c r="AT5939" s="29"/>
      <c r="AU5939" s="29"/>
      <c r="AV5939" s="29"/>
      <c r="AW5939" s="29"/>
      <c r="AX5939" s="29"/>
      <c r="AY5939" s="29"/>
      <c r="AZ5939" s="29"/>
      <c r="BA5939" s="29"/>
      <c r="BB5939" s="29"/>
      <c r="BC5939" s="29"/>
      <c r="BD5939" s="29"/>
      <c r="BE5939" s="29"/>
      <c r="BF5939" s="29"/>
      <c r="BG5939" s="29"/>
      <c r="BH5939" s="29"/>
    </row>
    <row r="5940" spans="4:60" x14ac:dyDescent="0.2">
      <c r="D5940" s="23"/>
      <c r="F5940" s="28"/>
      <c r="H5940" s="30"/>
      <c r="I5940" s="30"/>
      <c r="J5940" s="30"/>
      <c r="K5940" s="30"/>
      <c r="L5940" s="30"/>
      <c r="M5940" s="30"/>
      <c r="N5940" s="30"/>
      <c r="O5940" s="30"/>
      <c r="P5940" s="30"/>
      <c r="Q5940" s="30"/>
      <c r="R5940" s="30"/>
      <c r="S5940" s="30"/>
      <c r="T5940" s="30"/>
      <c r="U5940" s="30"/>
      <c r="V5940" s="30"/>
      <c r="W5940" s="30"/>
      <c r="X5940" s="30"/>
      <c r="Y5940" s="30"/>
      <c r="Z5940" s="30"/>
      <c r="AA5940" s="30"/>
      <c r="AB5940" s="30"/>
      <c r="AC5940" s="30"/>
      <c r="AD5940" s="30"/>
      <c r="AE5940" s="30"/>
      <c r="AF5940" s="30"/>
      <c r="AG5940" s="30"/>
      <c r="AH5940" s="30"/>
      <c r="AI5940" s="30"/>
      <c r="AJ5940" s="30"/>
      <c r="AK5940" s="30"/>
      <c r="AL5940" s="30"/>
      <c r="AM5940" s="30"/>
      <c r="AN5940" s="30"/>
      <c r="AO5940" s="30"/>
      <c r="AP5940" s="30"/>
      <c r="AQ5940" s="30"/>
      <c r="AR5940" s="30"/>
      <c r="AS5940" s="30"/>
      <c r="AT5940" s="30"/>
      <c r="AU5940" s="30"/>
      <c r="AV5940" s="30"/>
      <c r="AW5940" s="30"/>
      <c r="AX5940" s="30"/>
      <c r="AY5940" s="30"/>
      <c r="AZ5940" s="30"/>
      <c r="BA5940" s="30"/>
      <c r="BB5940" s="30"/>
      <c r="BC5940" s="30"/>
      <c r="BD5940" s="30"/>
      <c r="BE5940" s="30"/>
      <c r="BF5940" s="30"/>
      <c r="BG5940" s="30"/>
      <c r="BH5940" s="30"/>
    </row>
    <row r="5941" spans="4:60" x14ac:dyDescent="0.2">
      <c r="D5941" s="23"/>
      <c r="F5941" s="28"/>
      <c r="H5941" s="1"/>
      <c r="Q5941" s="1"/>
      <c r="R5941" s="1"/>
      <c r="S5941" s="1"/>
      <c r="T5941" s="1"/>
      <c r="U5941" s="1"/>
      <c r="V5941" s="1"/>
      <c r="W5941" s="1"/>
      <c r="X5941" s="1"/>
      <c r="Y5941" s="1"/>
      <c r="Z5941" s="1"/>
      <c r="AA5941" s="1"/>
      <c r="AB5941" s="1"/>
      <c r="AC5941" s="1"/>
      <c r="AD5941" s="1"/>
      <c r="AE5941" s="1"/>
      <c r="AF5941" s="1"/>
      <c r="AG5941" s="1"/>
      <c r="AH5941" s="1"/>
      <c r="AI5941" s="1"/>
      <c r="AJ5941" s="1"/>
      <c r="AK5941" s="1"/>
      <c r="AL5941" s="1"/>
      <c r="AM5941" s="1"/>
      <c r="AN5941" s="1"/>
      <c r="AO5941" s="1"/>
      <c r="AP5941" s="1"/>
      <c r="AQ5941" s="1"/>
      <c r="AR5941" s="1"/>
      <c r="AS5941" s="1"/>
      <c r="AT5941" s="1"/>
      <c r="AU5941" s="1"/>
      <c r="AV5941" s="1"/>
      <c r="AW5941" s="1"/>
      <c r="AX5941" s="1"/>
      <c r="AY5941" s="1"/>
      <c r="AZ5941" s="1"/>
      <c r="BA5941" s="1"/>
      <c r="BB5941" s="1"/>
      <c r="BC5941" s="1"/>
      <c r="BD5941" s="1"/>
      <c r="BE5941" s="1"/>
      <c r="BF5941" s="1"/>
      <c r="BG5941" s="1"/>
      <c r="BH5941" s="1"/>
    </row>
    <row r="5942" spans="4:60" x14ac:dyDescent="0.2">
      <c r="D5942" s="23"/>
      <c r="F5942" s="1"/>
      <c r="H5942" s="1"/>
      <c r="Q5942" s="1"/>
      <c r="R5942" s="1"/>
      <c r="S5942" s="1"/>
      <c r="T5942" s="1"/>
      <c r="U5942" s="1"/>
      <c r="V5942" s="1"/>
      <c r="W5942" s="1"/>
      <c r="X5942" s="1"/>
      <c r="Y5942" s="1"/>
      <c r="Z5942" s="1"/>
      <c r="AA5942" s="1"/>
      <c r="AB5942" s="1"/>
      <c r="AC5942" s="1"/>
      <c r="AD5942" s="1"/>
      <c r="AE5942" s="1"/>
      <c r="AF5942" s="1"/>
      <c r="AG5942" s="1"/>
      <c r="AH5942" s="1"/>
      <c r="AI5942" s="1"/>
      <c r="AJ5942" s="1"/>
      <c r="AK5942" s="1"/>
      <c r="AL5942" s="1"/>
      <c r="AM5942" s="1"/>
      <c r="AN5942" s="1"/>
      <c r="AO5942" s="1"/>
      <c r="AP5942" s="1"/>
      <c r="AQ5942" s="1"/>
      <c r="AR5942" s="1"/>
      <c r="AS5942" s="1"/>
      <c r="AT5942" s="1"/>
      <c r="AU5942" s="1"/>
      <c r="AV5942" s="1"/>
      <c r="AW5942" s="1"/>
      <c r="AX5942" s="1"/>
      <c r="AY5942" s="1"/>
      <c r="AZ5942" s="1"/>
      <c r="BA5942" s="1"/>
      <c r="BB5942" s="1"/>
      <c r="BC5942" s="1"/>
      <c r="BD5942" s="1"/>
      <c r="BE5942" s="1"/>
      <c r="BF5942" s="1"/>
      <c r="BG5942" s="1"/>
      <c r="BH5942" s="1"/>
    </row>
    <row r="5943" spans="4:60" x14ac:dyDescent="0.2">
      <c r="D5943" s="23"/>
      <c r="F5943" s="1"/>
      <c r="H5943" s="1"/>
      <c r="I5943" s="26"/>
      <c r="J5943" s="26"/>
      <c r="K5943" s="26"/>
      <c r="L5943" s="26"/>
      <c r="M5943" s="26"/>
      <c r="N5943" s="26"/>
      <c r="O5943" s="26"/>
      <c r="P5943" s="26"/>
      <c r="Q5943" s="26"/>
      <c r="R5943" s="26"/>
      <c r="S5943" s="26"/>
      <c r="T5943" s="26"/>
      <c r="U5943" s="26"/>
      <c r="V5943" s="26"/>
      <c r="W5943" s="26"/>
      <c r="X5943" s="26"/>
      <c r="Y5943" s="26"/>
      <c r="Z5943" s="26"/>
      <c r="AA5943" s="26"/>
      <c r="AB5943" s="26"/>
      <c r="AC5943" s="26"/>
      <c r="AD5943" s="26"/>
      <c r="AE5943" s="26"/>
      <c r="AF5943" s="26"/>
      <c r="AG5943" s="26"/>
      <c r="AH5943" s="26"/>
      <c r="AI5943" s="26"/>
      <c r="AJ5943" s="26"/>
      <c r="AK5943" s="26"/>
      <c r="AL5943" s="26"/>
      <c r="AM5943" s="26"/>
      <c r="AN5943" s="26"/>
      <c r="AO5943" s="26"/>
      <c r="AP5943" s="26"/>
      <c r="AQ5943" s="26"/>
      <c r="AR5943" s="26"/>
      <c r="AS5943" s="26"/>
      <c r="AT5943" s="26"/>
      <c r="AU5943" s="26"/>
      <c r="AV5943" s="26"/>
      <c r="AW5943" s="26"/>
      <c r="AX5943" s="26"/>
      <c r="AY5943" s="26"/>
      <c r="AZ5943" s="26"/>
      <c r="BA5943" s="26"/>
      <c r="BB5943" s="26"/>
      <c r="BC5943" s="26"/>
      <c r="BD5943" s="26"/>
      <c r="BE5943" s="26"/>
      <c r="BF5943" s="26"/>
      <c r="BG5943" s="26"/>
      <c r="BH5943" s="26"/>
    </row>
    <row r="5944" spans="4:60" x14ac:dyDescent="0.2">
      <c r="D5944" s="23"/>
      <c r="F5944" s="28"/>
      <c r="H5944" s="1"/>
      <c r="Q5944" s="1"/>
      <c r="R5944" s="1"/>
      <c r="S5944" s="1"/>
      <c r="T5944" s="1"/>
      <c r="U5944" s="1"/>
      <c r="V5944" s="1"/>
      <c r="W5944" s="1"/>
      <c r="X5944" s="1"/>
      <c r="Y5944" s="1"/>
      <c r="Z5944" s="1"/>
      <c r="AA5944" s="1"/>
      <c r="AB5944" s="1"/>
      <c r="AC5944" s="1"/>
      <c r="AD5944" s="1"/>
      <c r="AE5944" s="1"/>
      <c r="AF5944" s="1"/>
      <c r="AG5944" s="1"/>
      <c r="AH5944" s="1"/>
      <c r="AI5944" s="1"/>
      <c r="AJ5944" s="1"/>
      <c r="AK5944" s="1"/>
      <c r="AL5944" s="1"/>
      <c r="AM5944" s="1"/>
      <c r="AN5944" s="1"/>
      <c r="AO5944" s="1"/>
      <c r="AP5944" s="1"/>
      <c r="AQ5944" s="1"/>
      <c r="AR5944" s="1"/>
      <c r="AS5944" s="1"/>
      <c r="AT5944" s="1"/>
      <c r="AU5944" s="1"/>
      <c r="AV5944" s="1"/>
      <c r="AW5944" s="1"/>
      <c r="AX5944" s="1"/>
      <c r="AY5944" s="1"/>
      <c r="AZ5944" s="1"/>
      <c r="BA5944" s="1"/>
      <c r="BB5944" s="1"/>
      <c r="BC5944" s="1"/>
      <c r="BD5944" s="1"/>
      <c r="BE5944" s="1"/>
      <c r="BF5944" s="1"/>
      <c r="BG5944" s="1"/>
      <c r="BH5944" s="1"/>
    </row>
    <row r="5945" spans="4:60" x14ac:dyDescent="0.2">
      <c r="D5945" s="23"/>
      <c r="F5945" s="28"/>
      <c r="H5945" s="1"/>
      <c r="I5945" s="29"/>
      <c r="J5945" s="29"/>
      <c r="K5945" s="29"/>
      <c r="L5945" s="29"/>
      <c r="M5945" s="29"/>
      <c r="N5945" s="29"/>
      <c r="O5945" s="29"/>
      <c r="P5945" s="29"/>
      <c r="Q5945" s="29"/>
      <c r="R5945" s="29"/>
      <c r="S5945" s="29"/>
      <c r="T5945" s="29"/>
      <c r="U5945" s="29"/>
      <c r="V5945" s="29"/>
      <c r="W5945" s="29"/>
      <c r="X5945" s="29"/>
      <c r="Y5945" s="29"/>
      <c r="Z5945" s="29"/>
      <c r="AA5945" s="29"/>
      <c r="AB5945" s="29"/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29"/>
      <c r="AS5945" s="29"/>
      <c r="AT5945" s="29"/>
      <c r="AU5945" s="29"/>
      <c r="AV5945" s="29"/>
      <c r="AW5945" s="29"/>
      <c r="AX5945" s="29"/>
      <c r="AY5945" s="29"/>
      <c r="AZ5945" s="29"/>
      <c r="BA5945" s="29"/>
      <c r="BB5945" s="29"/>
      <c r="BC5945" s="29"/>
      <c r="BD5945" s="29"/>
      <c r="BE5945" s="29"/>
      <c r="BF5945" s="29"/>
      <c r="BG5945" s="29"/>
      <c r="BH5945" s="29"/>
    </row>
    <row r="5946" spans="4:60" x14ac:dyDescent="0.2">
      <c r="D5946" s="23"/>
      <c r="F5946" s="28"/>
      <c r="H5946" s="30"/>
      <c r="I5946" s="30"/>
      <c r="J5946" s="30"/>
      <c r="K5946" s="30"/>
      <c r="L5946" s="30"/>
      <c r="M5946" s="30"/>
      <c r="N5946" s="30"/>
      <c r="O5946" s="30"/>
      <c r="P5946" s="30"/>
      <c r="Q5946" s="30"/>
      <c r="R5946" s="30"/>
      <c r="S5946" s="30"/>
      <c r="T5946" s="30"/>
      <c r="U5946" s="30"/>
      <c r="V5946" s="30"/>
      <c r="W5946" s="30"/>
      <c r="X5946" s="30"/>
      <c r="Y5946" s="30"/>
      <c r="Z5946" s="30"/>
      <c r="AA5946" s="30"/>
      <c r="AB5946" s="30"/>
      <c r="AC5946" s="30"/>
      <c r="AD5946" s="30"/>
      <c r="AE5946" s="30"/>
      <c r="AF5946" s="30"/>
      <c r="AG5946" s="30"/>
      <c r="AH5946" s="30"/>
      <c r="AI5946" s="30"/>
      <c r="AJ5946" s="30"/>
      <c r="AK5946" s="30"/>
      <c r="AL5946" s="30"/>
      <c r="AM5946" s="30"/>
      <c r="AN5946" s="30"/>
      <c r="AO5946" s="30"/>
      <c r="AP5946" s="30"/>
      <c r="AQ5946" s="30"/>
      <c r="AR5946" s="30"/>
      <c r="AS5946" s="30"/>
      <c r="AT5946" s="30"/>
      <c r="AU5946" s="30"/>
      <c r="AV5946" s="30"/>
      <c r="AW5946" s="30"/>
      <c r="AX5946" s="30"/>
      <c r="AY5946" s="30"/>
      <c r="AZ5946" s="30"/>
      <c r="BA5946" s="30"/>
      <c r="BB5946" s="30"/>
      <c r="BC5946" s="30"/>
      <c r="BD5946" s="30"/>
      <c r="BE5946" s="30"/>
      <c r="BF5946" s="30"/>
      <c r="BG5946" s="30"/>
      <c r="BH5946" s="30"/>
    </row>
    <row r="5947" spans="4:60" x14ac:dyDescent="0.2">
      <c r="D5947" s="23"/>
      <c r="F5947" s="28"/>
      <c r="H5947" s="1"/>
      <c r="Q5947" s="1"/>
      <c r="R5947" s="1"/>
      <c r="S5947" s="1"/>
      <c r="T5947" s="1"/>
      <c r="U5947" s="1"/>
      <c r="V5947" s="1"/>
      <c r="W5947" s="1"/>
      <c r="X5947" s="1"/>
      <c r="Y5947" s="1"/>
      <c r="Z5947" s="1"/>
      <c r="AA5947" s="1"/>
      <c r="AB5947" s="1"/>
      <c r="AC5947" s="1"/>
      <c r="AD5947" s="1"/>
      <c r="AE5947" s="1"/>
      <c r="AF5947" s="1"/>
      <c r="AG5947" s="1"/>
      <c r="AH5947" s="1"/>
      <c r="AI5947" s="1"/>
      <c r="AJ5947" s="1"/>
      <c r="AK5947" s="1"/>
      <c r="AL5947" s="1"/>
      <c r="AM5947" s="1"/>
      <c r="AN5947" s="1"/>
      <c r="AO5947" s="1"/>
      <c r="AP5947" s="1"/>
      <c r="AQ5947" s="1"/>
      <c r="AR5947" s="1"/>
      <c r="AS5947" s="1"/>
      <c r="AT5947" s="1"/>
      <c r="AU5947" s="1"/>
      <c r="AV5947" s="1"/>
      <c r="AW5947" s="1"/>
      <c r="AX5947" s="1"/>
      <c r="AY5947" s="1"/>
      <c r="AZ5947" s="1"/>
      <c r="BA5947" s="1"/>
      <c r="BB5947" s="1"/>
      <c r="BC5947" s="1"/>
      <c r="BD5947" s="1"/>
      <c r="BE5947" s="1"/>
      <c r="BF5947" s="1"/>
      <c r="BG5947" s="1"/>
      <c r="BH5947" s="1"/>
    </row>
    <row r="5948" spans="4:60" x14ac:dyDescent="0.2">
      <c r="D5948" s="23"/>
      <c r="F5948" s="1"/>
      <c r="H5948" s="1"/>
      <c r="Q5948" s="1"/>
      <c r="R5948" s="1"/>
      <c r="S5948" s="1"/>
      <c r="T5948" s="1"/>
      <c r="U5948" s="1"/>
      <c r="V5948" s="1"/>
      <c r="W5948" s="1"/>
      <c r="X5948" s="1"/>
      <c r="Y5948" s="1"/>
      <c r="Z5948" s="1"/>
      <c r="AA5948" s="1"/>
      <c r="AB5948" s="1"/>
      <c r="AC5948" s="1"/>
      <c r="AD5948" s="1"/>
      <c r="AE5948" s="1"/>
      <c r="AF5948" s="1"/>
      <c r="AG5948" s="1"/>
      <c r="AH5948" s="1"/>
      <c r="AI5948" s="1"/>
      <c r="AJ5948" s="1"/>
      <c r="AK5948" s="1"/>
      <c r="AL5948" s="1"/>
      <c r="AM5948" s="1"/>
      <c r="AN5948" s="1"/>
      <c r="AO5948" s="1"/>
      <c r="AP5948" s="1"/>
      <c r="AQ5948" s="1"/>
      <c r="AR5948" s="1"/>
      <c r="AS5948" s="1"/>
      <c r="AT5948" s="1"/>
      <c r="AU5948" s="1"/>
      <c r="AV5948" s="1"/>
      <c r="AW5948" s="1"/>
      <c r="AX5948" s="1"/>
      <c r="AY5948" s="1"/>
      <c r="AZ5948" s="1"/>
      <c r="BA5948" s="1"/>
      <c r="BB5948" s="1"/>
      <c r="BC5948" s="1"/>
      <c r="BD5948" s="1"/>
      <c r="BE5948" s="1"/>
      <c r="BF5948" s="1"/>
      <c r="BG5948" s="1"/>
      <c r="BH5948" s="1"/>
    </row>
    <row r="5949" spans="4:60" x14ac:dyDescent="0.2">
      <c r="D5949" s="23"/>
      <c r="F5949" s="1"/>
      <c r="H5949" s="1"/>
      <c r="I5949" s="26"/>
      <c r="J5949" s="26"/>
      <c r="K5949" s="26"/>
      <c r="L5949" s="26"/>
      <c r="M5949" s="26"/>
      <c r="N5949" s="26"/>
      <c r="O5949" s="26"/>
      <c r="P5949" s="26"/>
      <c r="Q5949" s="26"/>
      <c r="R5949" s="26"/>
      <c r="S5949" s="26"/>
      <c r="T5949" s="26"/>
      <c r="U5949" s="26"/>
      <c r="V5949" s="26"/>
      <c r="W5949" s="26"/>
      <c r="X5949" s="26"/>
      <c r="Y5949" s="26"/>
      <c r="Z5949" s="26"/>
      <c r="AA5949" s="26"/>
      <c r="AB5949" s="26"/>
      <c r="AC5949" s="26"/>
      <c r="AD5949" s="26"/>
      <c r="AE5949" s="26"/>
      <c r="AF5949" s="26"/>
      <c r="AG5949" s="26"/>
      <c r="AH5949" s="26"/>
      <c r="AI5949" s="26"/>
      <c r="AJ5949" s="26"/>
      <c r="AK5949" s="26"/>
      <c r="AL5949" s="26"/>
      <c r="AM5949" s="26"/>
      <c r="AN5949" s="26"/>
      <c r="AO5949" s="26"/>
      <c r="AP5949" s="26"/>
      <c r="AQ5949" s="26"/>
      <c r="AR5949" s="26"/>
      <c r="AS5949" s="26"/>
      <c r="AT5949" s="26"/>
      <c r="AU5949" s="26"/>
      <c r="AV5949" s="26"/>
      <c r="AW5949" s="26"/>
      <c r="AX5949" s="26"/>
      <c r="AY5949" s="26"/>
      <c r="AZ5949" s="26"/>
      <c r="BA5949" s="26"/>
      <c r="BB5949" s="26"/>
      <c r="BC5949" s="26"/>
      <c r="BD5949" s="26"/>
      <c r="BE5949" s="26"/>
      <c r="BF5949" s="26"/>
      <c r="BG5949" s="26"/>
      <c r="BH5949" s="26"/>
    </row>
    <row r="5950" spans="4:60" x14ac:dyDescent="0.2">
      <c r="D5950" s="23"/>
      <c r="F5950" s="28"/>
      <c r="H5950" s="1"/>
      <c r="Q5950" s="1"/>
      <c r="R5950" s="1"/>
      <c r="S5950" s="1"/>
      <c r="T5950" s="1"/>
      <c r="U5950" s="1"/>
      <c r="V5950" s="1"/>
      <c r="W5950" s="1"/>
      <c r="X5950" s="1"/>
      <c r="Y5950" s="1"/>
      <c r="Z5950" s="1"/>
      <c r="AA5950" s="1"/>
      <c r="AB5950" s="1"/>
      <c r="AC5950" s="1"/>
      <c r="AD5950" s="1"/>
      <c r="AE5950" s="1"/>
      <c r="AF5950" s="1"/>
      <c r="AG5950" s="1"/>
      <c r="AH5950" s="1"/>
      <c r="AI5950" s="1"/>
      <c r="AJ5950" s="1"/>
      <c r="AK5950" s="1"/>
      <c r="AL5950" s="1"/>
      <c r="AM5950" s="1"/>
      <c r="AN5950" s="1"/>
      <c r="AO5950" s="1"/>
      <c r="AP5950" s="1"/>
      <c r="AQ5950" s="1"/>
      <c r="AR5950" s="1"/>
      <c r="AS5950" s="1"/>
      <c r="AT5950" s="1"/>
      <c r="AU5950" s="1"/>
      <c r="AV5950" s="1"/>
      <c r="AW5950" s="1"/>
      <c r="AX5950" s="1"/>
      <c r="AY5950" s="1"/>
      <c r="AZ5950" s="1"/>
      <c r="BA5950" s="1"/>
      <c r="BB5950" s="1"/>
      <c r="BC5950" s="1"/>
      <c r="BD5950" s="1"/>
      <c r="BE5950" s="1"/>
      <c r="BF5950" s="1"/>
      <c r="BG5950" s="1"/>
      <c r="BH5950" s="1"/>
    </row>
    <row r="5951" spans="4:60" x14ac:dyDescent="0.2">
      <c r="D5951" s="23"/>
      <c r="F5951" s="28"/>
      <c r="H5951" s="1"/>
      <c r="I5951" s="29"/>
      <c r="J5951" s="29"/>
      <c r="K5951" s="29"/>
      <c r="L5951" s="29"/>
      <c r="M5951" s="29"/>
      <c r="N5951" s="29"/>
      <c r="O5951" s="29"/>
      <c r="P5951" s="29"/>
      <c r="Q5951" s="29"/>
      <c r="R5951" s="29"/>
      <c r="S5951" s="29"/>
      <c r="T5951" s="29"/>
      <c r="U5951" s="29"/>
      <c r="V5951" s="29"/>
      <c r="W5951" s="29"/>
      <c r="X5951" s="29"/>
      <c r="Y5951" s="29"/>
      <c r="Z5951" s="29"/>
      <c r="AA5951" s="29"/>
      <c r="AB5951" s="29"/>
      <c r="AC5951" s="29"/>
      <c r="AD5951" s="29"/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29"/>
      <c r="AS5951" s="29"/>
      <c r="AT5951" s="29"/>
      <c r="AU5951" s="29"/>
      <c r="AV5951" s="29"/>
      <c r="AW5951" s="29"/>
      <c r="AX5951" s="29"/>
      <c r="AY5951" s="29"/>
      <c r="AZ5951" s="29"/>
      <c r="BA5951" s="29"/>
      <c r="BB5951" s="29"/>
      <c r="BC5951" s="29"/>
      <c r="BD5951" s="29"/>
      <c r="BE5951" s="29"/>
      <c r="BF5951" s="29"/>
      <c r="BG5951" s="29"/>
      <c r="BH5951" s="29"/>
    </row>
    <row r="5952" spans="4:60" x14ac:dyDescent="0.2">
      <c r="D5952" s="23"/>
      <c r="F5952" s="28"/>
      <c r="H5952" s="30"/>
      <c r="I5952" s="30"/>
      <c r="J5952" s="30"/>
      <c r="K5952" s="30"/>
      <c r="L5952" s="30"/>
      <c r="M5952" s="30"/>
      <c r="N5952" s="30"/>
      <c r="O5952" s="30"/>
      <c r="P5952" s="30"/>
      <c r="Q5952" s="30"/>
      <c r="R5952" s="30"/>
      <c r="S5952" s="30"/>
      <c r="T5952" s="30"/>
      <c r="U5952" s="30"/>
      <c r="V5952" s="30"/>
      <c r="W5952" s="30"/>
      <c r="X5952" s="30"/>
      <c r="Y5952" s="30"/>
      <c r="Z5952" s="30"/>
      <c r="AA5952" s="30"/>
      <c r="AB5952" s="30"/>
      <c r="AC5952" s="30"/>
      <c r="AD5952" s="30"/>
      <c r="AE5952" s="30"/>
      <c r="AF5952" s="30"/>
      <c r="AG5952" s="30"/>
      <c r="AH5952" s="30"/>
      <c r="AI5952" s="30"/>
      <c r="AJ5952" s="30"/>
      <c r="AK5952" s="30"/>
      <c r="AL5952" s="30"/>
      <c r="AM5952" s="30"/>
      <c r="AN5952" s="30"/>
      <c r="AO5952" s="30"/>
      <c r="AP5952" s="30"/>
      <c r="AQ5952" s="30"/>
      <c r="AR5952" s="30"/>
      <c r="AS5952" s="30"/>
      <c r="AT5952" s="30"/>
      <c r="AU5952" s="30"/>
      <c r="AV5952" s="30"/>
      <c r="AW5952" s="30"/>
      <c r="AX5952" s="30"/>
      <c r="AY5952" s="30"/>
      <c r="AZ5952" s="30"/>
      <c r="BA5952" s="30"/>
      <c r="BB5952" s="30"/>
      <c r="BC5952" s="30"/>
      <c r="BD5952" s="30"/>
      <c r="BE5952" s="30"/>
      <c r="BF5952" s="30"/>
      <c r="BG5952" s="30"/>
      <c r="BH5952" s="30"/>
    </row>
    <row r="5953" spans="4:60" x14ac:dyDescent="0.2">
      <c r="D5953" s="23"/>
      <c r="F5953" s="28"/>
      <c r="H5953" s="1"/>
      <c r="Q5953" s="1"/>
      <c r="R5953" s="1"/>
      <c r="S5953" s="1"/>
      <c r="T5953" s="1"/>
      <c r="U5953" s="1"/>
      <c r="V5953" s="1"/>
      <c r="W5953" s="1"/>
      <c r="X5953" s="1"/>
      <c r="Y5953" s="1"/>
      <c r="Z5953" s="1"/>
      <c r="AA5953" s="1"/>
      <c r="AB5953" s="1"/>
      <c r="AC5953" s="1"/>
      <c r="AD5953" s="1"/>
      <c r="AE5953" s="1"/>
      <c r="AF5953" s="1"/>
      <c r="AG5953" s="1"/>
      <c r="AH5953" s="1"/>
      <c r="AI5953" s="1"/>
      <c r="AJ5953" s="1"/>
      <c r="AK5953" s="1"/>
      <c r="AL5953" s="1"/>
      <c r="AM5953" s="1"/>
      <c r="AN5953" s="1"/>
      <c r="AO5953" s="1"/>
      <c r="AP5953" s="1"/>
      <c r="AQ5953" s="1"/>
      <c r="AR5953" s="1"/>
      <c r="AS5953" s="1"/>
      <c r="AT5953" s="1"/>
      <c r="AU5953" s="1"/>
      <c r="AV5953" s="1"/>
      <c r="AW5953" s="1"/>
      <c r="AX5953" s="1"/>
      <c r="AY5953" s="1"/>
      <c r="AZ5953" s="1"/>
      <c r="BA5953" s="1"/>
      <c r="BB5953" s="1"/>
      <c r="BC5953" s="1"/>
      <c r="BD5953" s="1"/>
      <c r="BE5953" s="1"/>
      <c r="BF5953" s="1"/>
      <c r="BG5953" s="1"/>
      <c r="BH5953" s="1"/>
    </row>
    <row r="5954" spans="4:60" x14ac:dyDescent="0.2">
      <c r="D5954" s="23"/>
      <c r="F5954" s="1"/>
      <c r="H5954" s="1"/>
      <c r="Q5954" s="1"/>
      <c r="R5954" s="1"/>
      <c r="S5954" s="1"/>
      <c r="T5954" s="1"/>
      <c r="U5954" s="1"/>
      <c r="V5954" s="1"/>
      <c r="W5954" s="1"/>
      <c r="X5954" s="1"/>
      <c r="Y5954" s="1"/>
      <c r="Z5954" s="1"/>
      <c r="AA5954" s="1"/>
      <c r="AB5954" s="1"/>
      <c r="AC5954" s="1"/>
      <c r="AD5954" s="1"/>
      <c r="AE5954" s="1"/>
      <c r="AF5954" s="1"/>
      <c r="AG5954" s="1"/>
      <c r="AH5954" s="1"/>
      <c r="AI5954" s="1"/>
      <c r="AJ5954" s="1"/>
      <c r="AK5954" s="1"/>
      <c r="AL5954" s="1"/>
      <c r="AM5954" s="1"/>
      <c r="AN5954" s="1"/>
      <c r="AO5954" s="1"/>
      <c r="AP5954" s="1"/>
      <c r="AQ5954" s="1"/>
      <c r="AR5954" s="1"/>
      <c r="AS5954" s="1"/>
      <c r="AT5954" s="1"/>
      <c r="AU5954" s="1"/>
      <c r="AV5954" s="1"/>
      <c r="AW5954" s="1"/>
      <c r="AX5954" s="1"/>
      <c r="AY5954" s="1"/>
      <c r="AZ5954" s="1"/>
      <c r="BA5954" s="1"/>
      <c r="BB5954" s="1"/>
      <c r="BC5954" s="1"/>
      <c r="BD5954" s="1"/>
      <c r="BE5954" s="1"/>
      <c r="BF5954" s="1"/>
      <c r="BG5954" s="1"/>
      <c r="BH5954" s="1"/>
    </row>
    <row r="5955" spans="4:60" x14ac:dyDescent="0.2">
      <c r="D5955" s="23"/>
      <c r="F5955" s="1"/>
      <c r="H5955" s="1"/>
      <c r="I5955" s="26"/>
      <c r="J5955" s="26"/>
      <c r="K5955" s="26"/>
      <c r="L5955" s="26"/>
      <c r="M5955" s="26"/>
      <c r="N5955" s="26"/>
      <c r="O5955" s="26"/>
      <c r="P5955" s="26"/>
      <c r="Q5955" s="26"/>
      <c r="R5955" s="26"/>
      <c r="S5955" s="26"/>
      <c r="T5955" s="26"/>
      <c r="U5955" s="26"/>
      <c r="V5955" s="26"/>
      <c r="W5955" s="26"/>
      <c r="X5955" s="26"/>
      <c r="Y5955" s="26"/>
      <c r="Z5955" s="26"/>
      <c r="AA5955" s="26"/>
      <c r="AB5955" s="26"/>
      <c r="AC5955" s="26"/>
      <c r="AD5955" s="26"/>
      <c r="AE5955" s="26"/>
      <c r="AF5955" s="26"/>
      <c r="AG5955" s="26"/>
      <c r="AH5955" s="26"/>
      <c r="AI5955" s="26"/>
      <c r="AJ5955" s="26"/>
      <c r="AK5955" s="26"/>
      <c r="AL5955" s="26"/>
      <c r="AM5955" s="26"/>
      <c r="AN5955" s="26"/>
      <c r="AO5955" s="26"/>
      <c r="AP5955" s="26"/>
      <c r="AQ5955" s="26"/>
      <c r="AR5955" s="26"/>
      <c r="AS5955" s="26"/>
      <c r="AT5955" s="26"/>
      <c r="AU5955" s="26"/>
      <c r="AV5955" s="26"/>
      <c r="AW5955" s="26"/>
      <c r="AX5955" s="26"/>
      <c r="AY5955" s="26"/>
      <c r="AZ5955" s="26"/>
      <c r="BA5955" s="26"/>
      <c r="BB5955" s="26"/>
      <c r="BC5955" s="26"/>
      <c r="BD5955" s="26"/>
      <c r="BE5955" s="26"/>
      <c r="BF5955" s="26"/>
      <c r="BG5955" s="26"/>
      <c r="BH5955" s="26"/>
    </row>
    <row r="5956" spans="4:60" x14ac:dyDescent="0.2">
      <c r="D5956" s="23"/>
      <c r="F5956" s="28"/>
      <c r="H5956" s="1"/>
      <c r="Q5956" s="1"/>
      <c r="R5956" s="1"/>
      <c r="S5956" s="1"/>
      <c r="T5956" s="1"/>
      <c r="U5956" s="1"/>
      <c r="V5956" s="1"/>
      <c r="W5956" s="1"/>
      <c r="X5956" s="1"/>
      <c r="Y5956" s="1"/>
      <c r="Z5956" s="1"/>
      <c r="AA5956" s="1"/>
      <c r="AB5956" s="1"/>
      <c r="AC5956" s="1"/>
      <c r="AD5956" s="1"/>
      <c r="AE5956" s="1"/>
      <c r="AF5956" s="1"/>
      <c r="AG5956" s="1"/>
      <c r="AH5956" s="1"/>
      <c r="AI5956" s="1"/>
      <c r="AJ5956" s="1"/>
      <c r="AK5956" s="1"/>
      <c r="AL5956" s="1"/>
      <c r="AM5956" s="1"/>
      <c r="AN5956" s="1"/>
      <c r="AO5956" s="1"/>
      <c r="AP5956" s="1"/>
      <c r="AQ5956" s="1"/>
      <c r="AR5956" s="1"/>
      <c r="AS5956" s="1"/>
      <c r="AT5956" s="1"/>
      <c r="AU5956" s="1"/>
      <c r="AV5956" s="1"/>
      <c r="AW5956" s="1"/>
      <c r="AX5956" s="1"/>
      <c r="AY5956" s="1"/>
      <c r="AZ5956" s="1"/>
      <c r="BA5956" s="1"/>
      <c r="BB5956" s="1"/>
      <c r="BC5956" s="1"/>
      <c r="BD5956" s="1"/>
      <c r="BE5956" s="1"/>
      <c r="BF5956" s="1"/>
      <c r="BG5956" s="1"/>
      <c r="BH5956" s="1"/>
    </row>
    <row r="5957" spans="4:60" x14ac:dyDescent="0.2">
      <c r="D5957" s="23"/>
      <c r="F5957" s="28"/>
      <c r="H5957" s="1"/>
      <c r="I5957" s="29"/>
      <c r="J5957" s="29"/>
      <c r="K5957" s="29"/>
      <c r="L5957" s="29"/>
      <c r="M5957" s="29"/>
      <c r="N5957" s="29"/>
      <c r="O5957" s="29"/>
      <c r="P5957" s="29"/>
      <c r="Q5957" s="29"/>
      <c r="R5957" s="29"/>
      <c r="S5957" s="29"/>
      <c r="T5957" s="29"/>
      <c r="U5957" s="29"/>
      <c r="V5957" s="29"/>
      <c r="W5957" s="29"/>
      <c r="X5957" s="29"/>
      <c r="Y5957" s="29"/>
      <c r="Z5957" s="29"/>
      <c r="AA5957" s="29"/>
      <c r="AB5957" s="29"/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29"/>
      <c r="AS5957" s="29"/>
      <c r="AT5957" s="29"/>
      <c r="AU5957" s="29"/>
      <c r="AV5957" s="29"/>
      <c r="AW5957" s="29"/>
      <c r="AX5957" s="29"/>
      <c r="AY5957" s="29"/>
      <c r="AZ5957" s="29"/>
      <c r="BA5957" s="29"/>
      <c r="BB5957" s="29"/>
      <c r="BC5957" s="29"/>
      <c r="BD5957" s="29"/>
      <c r="BE5957" s="29"/>
      <c r="BF5957" s="29"/>
      <c r="BG5957" s="29"/>
      <c r="BH5957" s="29"/>
    </row>
    <row r="5958" spans="4:60" x14ac:dyDescent="0.2">
      <c r="D5958" s="23"/>
      <c r="F5958" s="28"/>
      <c r="H5958" s="30"/>
      <c r="I5958" s="30"/>
      <c r="J5958" s="30"/>
      <c r="K5958" s="30"/>
      <c r="L5958" s="30"/>
      <c r="M5958" s="30"/>
      <c r="N5958" s="30"/>
      <c r="O5958" s="30"/>
      <c r="P5958" s="30"/>
      <c r="Q5958" s="30"/>
      <c r="R5958" s="30"/>
      <c r="S5958" s="30"/>
      <c r="T5958" s="30"/>
      <c r="U5958" s="30"/>
      <c r="V5958" s="30"/>
      <c r="W5958" s="30"/>
      <c r="X5958" s="30"/>
      <c r="Y5958" s="30"/>
      <c r="Z5958" s="30"/>
      <c r="AA5958" s="30"/>
      <c r="AB5958" s="30"/>
      <c r="AC5958" s="30"/>
      <c r="AD5958" s="30"/>
      <c r="AE5958" s="30"/>
      <c r="AF5958" s="30"/>
      <c r="AG5958" s="30"/>
      <c r="AH5958" s="30"/>
      <c r="AI5958" s="30"/>
      <c r="AJ5958" s="30"/>
      <c r="AK5958" s="30"/>
      <c r="AL5958" s="30"/>
      <c r="AM5958" s="30"/>
      <c r="AN5958" s="30"/>
      <c r="AO5958" s="30"/>
      <c r="AP5958" s="30"/>
      <c r="AQ5958" s="30"/>
      <c r="AR5958" s="30"/>
      <c r="AS5958" s="30"/>
      <c r="AT5958" s="30"/>
      <c r="AU5958" s="30"/>
      <c r="AV5958" s="30"/>
      <c r="AW5958" s="30"/>
      <c r="AX5958" s="30"/>
      <c r="AY5958" s="30"/>
      <c r="AZ5958" s="30"/>
      <c r="BA5958" s="30"/>
      <c r="BB5958" s="30"/>
      <c r="BC5958" s="30"/>
      <c r="BD5958" s="30"/>
      <c r="BE5958" s="30"/>
      <c r="BF5958" s="30"/>
      <c r="BG5958" s="30"/>
      <c r="BH5958" s="30"/>
    </row>
    <row r="5959" spans="4:60" x14ac:dyDescent="0.2">
      <c r="D5959" s="23"/>
      <c r="F5959" s="28"/>
      <c r="H5959" s="1"/>
      <c r="Q5959" s="1"/>
      <c r="R5959" s="1"/>
      <c r="S5959" s="1"/>
      <c r="T5959" s="1"/>
      <c r="U5959" s="1"/>
      <c r="V5959" s="1"/>
      <c r="W5959" s="1"/>
      <c r="X5959" s="1"/>
      <c r="Y5959" s="1"/>
      <c r="Z5959" s="1"/>
      <c r="AA5959" s="1"/>
      <c r="AB5959" s="1"/>
      <c r="AC5959" s="1"/>
      <c r="AD5959" s="1"/>
      <c r="AE5959" s="1"/>
      <c r="AF5959" s="1"/>
      <c r="AG5959" s="1"/>
      <c r="AH5959" s="1"/>
      <c r="AI5959" s="1"/>
      <c r="AJ5959" s="1"/>
      <c r="AK5959" s="1"/>
      <c r="AL5959" s="1"/>
      <c r="AM5959" s="1"/>
      <c r="AN5959" s="1"/>
      <c r="AO5959" s="1"/>
      <c r="AP5959" s="1"/>
      <c r="AQ5959" s="1"/>
      <c r="AR5959" s="1"/>
      <c r="AS5959" s="1"/>
      <c r="AT5959" s="1"/>
      <c r="AU5959" s="1"/>
      <c r="AV5959" s="1"/>
      <c r="AW5959" s="1"/>
      <c r="AX5959" s="1"/>
      <c r="AY5959" s="1"/>
      <c r="AZ5959" s="1"/>
      <c r="BA5959" s="1"/>
      <c r="BB5959" s="1"/>
      <c r="BC5959" s="1"/>
      <c r="BD5959" s="1"/>
      <c r="BE5959" s="1"/>
      <c r="BF5959" s="1"/>
      <c r="BG5959" s="1"/>
      <c r="BH5959" s="1"/>
    </row>
    <row r="5960" spans="4:60" x14ac:dyDescent="0.2">
      <c r="D5960" s="23"/>
      <c r="F5960" s="1"/>
      <c r="H5960" s="1"/>
      <c r="Q5960" s="1"/>
      <c r="R5960" s="1"/>
      <c r="S5960" s="1"/>
      <c r="T5960" s="1"/>
      <c r="U5960" s="1"/>
      <c r="V5960" s="1"/>
      <c r="W5960" s="1"/>
      <c r="X5960" s="1"/>
      <c r="Y5960" s="1"/>
      <c r="Z5960" s="1"/>
      <c r="AA5960" s="1"/>
      <c r="AB5960" s="1"/>
      <c r="AC5960" s="1"/>
      <c r="AD5960" s="1"/>
      <c r="AE5960" s="1"/>
      <c r="AF5960" s="1"/>
      <c r="AG5960" s="1"/>
      <c r="AH5960" s="1"/>
      <c r="AI5960" s="1"/>
      <c r="AJ5960" s="1"/>
      <c r="AK5960" s="1"/>
      <c r="AL5960" s="1"/>
      <c r="AM5960" s="1"/>
      <c r="AN5960" s="1"/>
      <c r="AO5960" s="1"/>
      <c r="AP5960" s="1"/>
      <c r="AQ5960" s="1"/>
      <c r="AR5960" s="1"/>
      <c r="AS5960" s="1"/>
      <c r="AT5960" s="1"/>
      <c r="AU5960" s="1"/>
      <c r="AV5960" s="1"/>
      <c r="AW5960" s="1"/>
      <c r="AX5960" s="1"/>
      <c r="AY5960" s="1"/>
      <c r="AZ5960" s="1"/>
      <c r="BA5960" s="1"/>
      <c r="BB5960" s="1"/>
      <c r="BC5960" s="1"/>
      <c r="BD5960" s="1"/>
      <c r="BE5960" s="1"/>
      <c r="BF5960" s="1"/>
      <c r="BG5960" s="1"/>
      <c r="BH5960" s="1"/>
    </row>
    <row r="5961" spans="4:60" x14ac:dyDescent="0.2">
      <c r="D5961" s="23"/>
      <c r="F5961" s="1"/>
      <c r="H5961" s="1"/>
      <c r="I5961" s="26"/>
      <c r="J5961" s="26"/>
      <c r="K5961" s="26"/>
      <c r="L5961" s="26"/>
      <c r="M5961" s="26"/>
      <c r="N5961" s="26"/>
      <c r="O5961" s="26"/>
      <c r="P5961" s="26"/>
      <c r="Q5961" s="26"/>
      <c r="R5961" s="26"/>
      <c r="S5961" s="26"/>
      <c r="T5961" s="26"/>
      <c r="U5961" s="26"/>
      <c r="V5961" s="26"/>
      <c r="W5961" s="26"/>
      <c r="X5961" s="26"/>
      <c r="Y5961" s="26"/>
      <c r="Z5961" s="26"/>
      <c r="AA5961" s="26"/>
      <c r="AB5961" s="26"/>
      <c r="AC5961" s="26"/>
      <c r="AD5961" s="26"/>
      <c r="AE5961" s="26"/>
      <c r="AF5961" s="26"/>
      <c r="AG5961" s="26"/>
      <c r="AH5961" s="26"/>
      <c r="AI5961" s="26"/>
      <c r="AJ5961" s="26"/>
      <c r="AK5961" s="26"/>
      <c r="AL5961" s="26"/>
      <c r="AM5961" s="26"/>
      <c r="AN5961" s="26"/>
      <c r="AO5961" s="26"/>
      <c r="AP5961" s="26"/>
      <c r="AQ5961" s="26"/>
      <c r="AR5961" s="26"/>
      <c r="AS5961" s="26"/>
      <c r="AT5961" s="26"/>
      <c r="AU5961" s="26"/>
      <c r="AV5961" s="26"/>
      <c r="AW5961" s="26"/>
      <c r="AX5961" s="26"/>
      <c r="AY5961" s="26"/>
      <c r="AZ5961" s="26"/>
      <c r="BA5961" s="26"/>
      <c r="BB5961" s="26"/>
      <c r="BC5961" s="26"/>
      <c r="BD5961" s="26"/>
      <c r="BE5961" s="26"/>
      <c r="BF5961" s="26"/>
      <c r="BG5961" s="26"/>
      <c r="BH5961" s="26"/>
    </row>
    <row r="5962" spans="4:60" x14ac:dyDescent="0.2">
      <c r="D5962" s="23"/>
      <c r="F5962" s="28"/>
      <c r="H5962" s="1"/>
      <c r="Q5962" s="1"/>
      <c r="R5962" s="1"/>
      <c r="S5962" s="1"/>
      <c r="T5962" s="1"/>
      <c r="U5962" s="1"/>
      <c r="V5962" s="1"/>
      <c r="W5962" s="1"/>
      <c r="X5962" s="1"/>
      <c r="Y5962" s="1"/>
      <c r="Z5962" s="1"/>
      <c r="AA5962" s="1"/>
      <c r="AB5962" s="1"/>
      <c r="AC5962" s="1"/>
      <c r="AD5962" s="1"/>
      <c r="AE5962" s="1"/>
      <c r="AF5962" s="1"/>
      <c r="AG5962" s="1"/>
      <c r="AH5962" s="1"/>
      <c r="AI5962" s="1"/>
      <c r="AJ5962" s="1"/>
      <c r="AK5962" s="1"/>
      <c r="AL5962" s="1"/>
      <c r="AM5962" s="1"/>
      <c r="AN5962" s="1"/>
      <c r="AO5962" s="1"/>
      <c r="AP5962" s="1"/>
      <c r="AQ5962" s="1"/>
      <c r="AR5962" s="1"/>
      <c r="AS5962" s="1"/>
      <c r="AT5962" s="1"/>
      <c r="AU5962" s="1"/>
      <c r="AV5962" s="1"/>
      <c r="AW5962" s="1"/>
      <c r="AX5962" s="1"/>
      <c r="AY5962" s="1"/>
      <c r="AZ5962" s="1"/>
      <c r="BA5962" s="1"/>
      <c r="BB5962" s="1"/>
      <c r="BC5962" s="1"/>
      <c r="BD5962" s="1"/>
      <c r="BE5962" s="1"/>
      <c r="BF5962" s="1"/>
      <c r="BG5962" s="1"/>
      <c r="BH5962" s="1"/>
    </row>
    <row r="5963" spans="4:60" x14ac:dyDescent="0.2">
      <c r="D5963" s="23"/>
      <c r="F5963" s="28"/>
      <c r="H5963" s="1"/>
      <c r="I5963" s="29"/>
      <c r="J5963" s="29"/>
      <c r="K5963" s="29"/>
      <c r="L5963" s="29"/>
      <c r="M5963" s="29"/>
      <c r="N5963" s="29"/>
      <c r="O5963" s="29"/>
      <c r="P5963" s="29"/>
      <c r="Q5963" s="29"/>
      <c r="R5963" s="29"/>
      <c r="S5963" s="29"/>
      <c r="T5963" s="29"/>
      <c r="U5963" s="29"/>
      <c r="V5963" s="29"/>
      <c r="W5963" s="29"/>
      <c r="X5963" s="29"/>
      <c r="Y5963" s="29"/>
      <c r="Z5963" s="29"/>
      <c r="AA5963" s="29"/>
      <c r="AB5963" s="29"/>
      <c r="AC5963" s="29"/>
      <c r="AD5963" s="29"/>
      <c r="AE5963" s="29"/>
      <c r="AF5963" s="29"/>
      <c r="AG5963" s="29"/>
      <c r="AH5963" s="29"/>
      <c r="AI5963" s="29"/>
      <c r="AJ5963" s="29"/>
      <c r="AK5963" s="29"/>
      <c r="AL5963" s="29"/>
      <c r="AM5963" s="29"/>
      <c r="AN5963" s="29"/>
      <c r="AO5963" s="29"/>
      <c r="AP5963" s="29"/>
      <c r="AQ5963" s="29"/>
      <c r="AR5963" s="29"/>
      <c r="AS5963" s="29"/>
      <c r="AT5963" s="29"/>
      <c r="AU5963" s="29"/>
      <c r="AV5963" s="29"/>
      <c r="AW5963" s="29"/>
      <c r="AX5963" s="29"/>
      <c r="AY5963" s="29"/>
      <c r="AZ5963" s="29"/>
      <c r="BA5963" s="29"/>
      <c r="BB5963" s="29"/>
      <c r="BC5963" s="29"/>
      <c r="BD5963" s="29"/>
      <c r="BE5963" s="29"/>
      <c r="BF5963" s="29"/>
      <c r="BG5963" s="29"/>
      <c r="BH5963" s="29"/>
    </row>
    <row r="5964" spans="4:60" x14ac:dyDescent="0.2">
      <c r="D5964" s="23"/>
      <c r="F5964" s="28"/>
      <c r="H5964" s="30"/>
      <c r="I5964" s="30"/>
      <c r="J5964" s="30"/>
      <c r="K5964" s="30"/>
      <c r="L5964" s="30"/>
      <c r="M5964" s="30"/>
      <c r="N5964" s="30"/>
      <c r="O5964" s="30"/>
      <c r="P5964" s="30"/>
      <c r="Q5964" s="30"/>
      <c r="R5964" s="30"/>
      <c r="S5964" s="30"/>
      <c r="T5964" s="30"/>
      <c r="U5964" s="30"/>
      <c r="V5964" s="30"/>
      <c r="W5964" s="30"/>
      <c r="X5964" s="30"/>
      <c r="Y5964" s="30"/>
      <c r="Z5964" s="30"/>
      <c r="AA5964" s="30"/>
      <c r="AB5964" s="30"/>
      <c r="AC5964" s="30"/>
      <c r="AD5964" s="30"/>
      <c r="AE5964" s="30"/>
      <c r="AF5964" s="30"/>
      <c r="AG5964" s="30"/>
      <c r="AH5964" s="30"/>
      <c r="AI5964" s="30"/>
      <c r="AJ5964" s="30"/>
      <c r="AK5964" s="30"/>
      <c r="AL5964" s="30"/>
      <c r="AM5964" s="30"/>
      <c r="AN5964" s="30"/>
      <c r="AO5964" s="30"/>
      <c r="AP5964" s="30"/>
      <c r="AQ5964" s="30"/>
      <c r="AR5964" s="30"/>
      <c r="AS5964" s="30"/>
      <c r="AT5964" s="30"/>
      <c r="AU5964" s="30"/>
      <c r="AV5964" s="30"/>
      <c r="AW5964" s="30"/>
      <c r="AX5964" s="30"/>
      <c r="AY5964" s="30"/>
      <c r="AZ5964" s="30"/>
      <c r="BA5964" s="30"/>
      <c r="BB5964" s="30"/>
      <c r="BC5964" s="30"/>
      <c r="BD5964" s="30"/>
      <c r="BE5964" s="30"/>
      <c r="BF5964" s="30"/>
      <c r="BG5964" s="30"/>
      <c r="BH5964" s="30"/>
    </row>
    <row r="5965" spans="4:60" x14ac:dyDescent="0.2">
      <c r="D5965" s="23"/>
      <c r="F5965" s="28"/>
      <c r="H5965" s="1"/>
      <c r="Q5965" s="1"/>
      <c r="R5965" s="1"/>
      <c r="S5965" s="1"/>
      <c r="T5965" s="1"/>
      <c r="U5965" s="1"/>
      <c r="V5965" s="1"/>
      <c r="W5965" s="1"/>
      <c r="X5965" s="1"/>
      <c r="Y5965" s="1"/>
      <c r="Z5965" s="1"/>
      <c r="AA5965" s="1"/>
      <c r="AB5965" s="1"/>
      <c r="AC5965" s="1"/>
      <c r="AD5965" s="1"/>
      <c r="AE5965" s="1"/>
      <c r="AF5965" s="1"/>
      <c r="AG5965" s="1"/>
      <c r="AH5965" s="1"/>
      <c r="AI5965" s="1"/>
      <c r="AJ5965" s="1"/>
      <c r="AK5965" s="1"/>
      <c r="AL5965" s="1"/>
      <c r="AM5965" s="1"/>
      <c r="AN5965" s="1"/>
      <c r="AO5965" s="1"/>
      <c r="AP5965" s="1"/>
      <c r="AQ5965" s="1"/>
      <c r="AR5965" s="1"/>
      <c r="AS5965" s="1"/>
      <c r="AT5965" s="1"/>
      <c r="AU5965" s="1"/>
      <c r="AV5965" s="1"/>
      <c r="AW5965" s="1"/>
      <c r="AX5965" s="1"/>
      <c r="AY5965" s="1"/>
      <c r="AZ5965" s="1"/>
      <c r="BA5965" s="1"/>
      <c r="BB5965" s="1"/>
      <c r="BC5965" s="1"/>
      <c r="BD5965" s="1"/>
      <c r="BE5965" s="1"/>
      <c r="BF5965" s="1"/>
      <c r="BG5965" s="1"/>
      <c r="BH5965" s="1"/>
    </row>
    <row r="5966" spans="4:60" x14ac:dyDescent="0.2">
      <c r="D5966" s="23"/>
      <c r="F5966" s="1"/>
      <c r="H5966" s="1"/>
      <c r="Q5966" s="1"/>
      <c r="R5966" s="1"/>
      <c r="S5966" s="1"/>
      <c r="T5966" s="1"/>
      <c r="U5966" s="1"/>
      <c r="V5966" s="1"/>
      <c r="W5966" s="1"/>
      <c r="X5966" s="1"/>
      <c r="Y5966" s="1"/>
      <c r="Z5966" s="1"/>
      <c r="AA5966" s="1"/>
      <c r="AB5966" s="1"/>
      <c r="AC5966" s="1"/>
      <c r="AD5966" s="1"/>
      <c r="AE5966" s="1"/>
      <c r="AF5966" s="1"/>
      <c r="AG5966" s="1"/>
      <c r="AH5966" s="1"/>
      <c r="AI5966" s="1"/>
      <c r="AJ5966" s="1"/>
      <c r="AK5966" s="1"/>
      <c r="AL5966" s="1"/>
      <c r="AM5966" s="1"/>
      <c r="AN5966" s="1"/>
      <c r="AO5966" s="1"/>
      <c r="AP5966" s="1"/>
      <c r="AQ5966" s="1"/>
      <c r="AR5966" s="1"/>
      <c r="AS5966" s="1"/>
      <c r="AT5966" s="1"/>
      <c r="AU5966" s="1"/>
      <c r="AV5966" s="1"/>
      <c r="AW5966" s="1"/>
      <c r="AX5966" s="1"/>
      <c r="AY5966" s="1"/>
      <c r="AZ5966" s="1"/>
      <c r="BA5966" s="1"/>
      <c r="BB5966" s="1"/>
      <c r="BC5966" s="1"/>
      <c r="BD5966" s="1"/>
      <c r="BE5966" s="1"/>
      <c r="BF5966" s="1"/>
      <c r="BG5966" s="1"/>
      <c r="BH5966" s="1"/>
    </row>
    <row r="5967" spans="4:60" x14ac:dyDescent="0.2">
      <c r="D5967" s="23"/>
      <c r="F5967" s="1"/>
      <c r="H5967" s="1"/>
      <c r="I5967" s="26"/>
      <c r="J5967" s="26"/>
      <c r="K5967" s="26"/>
      <c r="L5967" s="26"/>
      <c r="M5967" s="26"/>
      <c r="N5967" s="26"/>
      <c r="O5967" s="26"/>
      <c r="P5967" s="26"/>
      <c r="Q5967" s="26"/>
      <c r="R5967" s="26"/>
      <c r="S5967" s="26"/>
      <c r="T5967" s="26"/>
      <c r="U5967" s="26"/>
      <c r="V5967" s="26"/>
      <c r="W5967" s="26"/>
      <c r="X5967" s="26"/>
      <c r="Y5967" s="26"/>
      <c r="Z5967" s="26"/>
      <c r="AA5967" s="26"/>
      <c r="AB5967" s="26"/>
      <c r="AC5967" s="26"/>
      <c r="AD5967" s="26"/>
      <c r="AE5967" s="26"/>
      <c r="AF5967" s="26"/>
      <c r="AG5967" s="26"/>
      <c r="AH5967" s="26"/>
      <c r="AI5967" s="26"/>
      <c r="AJ5967" s="26"/>
      <c r="AK5967" s="26"/>
      <c r="AL5967" s="26"/>
      <c r="AM5967" s="26"/>
      <c r="AN5967" s="26"/>
      <c r="AO5967" s="26"/>
      <c r="AP5967" s="26"/>
      <c r="AQ5967" s="26"/>
      <c r="AR5967" s="26"/>
      <c r="AS5967" s="26"/>
      <c r="AT5967" s="26"/>
      <c r="AU5967" s="26"/>
      <c r="AV5967" s="26"/>
      <c r="AW5967" s="26"/>
      <c r="AX5967" s="26"/>
      <c r="AY5967" s="26"/>
      <c r="AZ5967" s="26"/>
      <c r="BA5967" s="26"/>
      <c r="BB5967" s="26"/>
      <c r="BC5967" s="26"/>
      <c r="BD5967" s="26"/>
      <c r="BE5967" s="26"/>
      <c r="BF5967" s="26"/>
      <c r="BG5967" s="26"/>
      <c r="BH5967" s="26"/>
    </row>
    <row r="5968" spans="4:60" x14ac:dyDescent="0.2">
      <c r="D5968" s="23"/>
      <c r="F5968" s="28"/>
      <c r="H5968" s="1"/>
      <c r="Q5968" s="1"/>
      <c r="R5968" s="1"/>
      <c r="S5968" s="1"/>
      <c r="T5968" s="1"/>
      <c r="U5968" s="1"/>
      <c r="V5968" s="1"/>
      <c r="W5968" s="1"/>
      <c r="X5968" s="1"/>
      <c r="Y5968" s="1"/>
      <c r="Z5968" s="1"/>
      <c r="AA5968" s="1"/>
      <c r="AB5968" s="1"/>
      <c r="AC5968" s="1"/>
      <c r="AD5968" s="1"/>
      <c r="AE5968" s="1"/>
      <c r="AF5968" s="1"/>
      <c r="AG5968" s="1"/>
      <c r="AH5968" s="1"/>
      <c r="AI5968" s="1"/>
      <c r="AJ5968" s="1"/>
      <c r="AK5968" s="1"/>
      <c r="AL5968" s="1"/>
      <c r="AM5968" s="1"/>
      <c r="AN5968" s="1"/>
      <c r="AO5968" s="1"/>
      <c r="AP5968" s="1"/>
      <c r="AQ5968" s="1"/>
      <c r="AR5968" s="1"/>
      <c r="AS5968" s="1"/>
      <c r="AT5968" s="1"/>
      <c r="AU5968" s="1"/>
      <c r="AV5968" s="1"/>
      <c r="AW5968" s="1"/>
      <c r="AX5968" s="1"/>
      <c r="AY5968" s="1"/>
      <c r="AZ5968" s="1"/>
      <c r="BA5968" s="1"/>
      <c r="BB5968" s="1"/>
      <c r="BC5968" s="1"/>
      <c r="BD5968" s="1"/>
      <c r="BE5968" s="1"/>
      <c r="BF5968" s="1"/>
      <c r="BG5968" s="1"/>
      <c r="BH5968" s="1"/>
    </row>
    <row r="5969" spans="4:60" x14ac:dyDescent="0.2">
      <c r="D5969" s="23"/>
      <c r="F5969" s="28"/>
      <c r="H5969" s="1"/>
      <c r="I5969" s="29"/>
      <c r="J5969" s="29"/>
      <c r="K5969" s="29"/>
      <c r="L5969" s="29"/>
      <c r="M5969" s="29"/>
      <c r="N5969" s="29"/>
      <c r="O5969" s="29"/>
      <c r="P5969" s="29"/>
      <c r="Q5969" s="29"/>
      <c r="R5969" s="29"/>
      <c r="S5969" s="29"/>
      <c r="T5969" s="29"/>
      <c r="U5969" s="29"/>
      <c r="V5969" s="29"/>
      <c r="W5969" s="29"/>
      <c r="X5969" s="29"/>
      <c r="Y5969" s="29"/>
      <c r="Z5969" s="29"/>
      <c r="AA5969" s="29"/>
      <c r="AB5969" s="29"/>
      <c r="AC5969" s="29"/>
      <c r="AD5969" s="29"/>
      <c r="AE5969" s="29"/>
      <c r="AF5969" s="29"/>
      <c r="AG5969" s="29"/>
      <c r="AH5969" s="29"/>
      <c r="AI5969" s="29"/>
      <c r="AJ5969" s="29"/>
      <c r="AK5969" s="29"/>
      <c r="AL5969" s="29"/>
      <c r="AM5969" s="29"/>
      <c r="AN5969" s="29"/>
      <c r="AO5969" s="29"/>
      <c r="AP5969" s="29"/>
      <c r="AQ5969" s="29"/>
      <c r="AR5969" s="29"/>
      <c r="AS5969" s="29"/>
      <c r="AT5969" s="29"/>
      <c r="AU5969" s="29"/>
      <c r="AV5969" s="29"/>
      <c r="AW5969" s="29"/>
      <c r="AX5969" s="29"/>
      <c r="AY5969" s="29"/>
      <c r="AZ5969" s="29"/>
      <c r="BA5969" s="29"/>
      <c r="BB5969" s="29"/>
      <c r="BC5969" s="29"/>
      <c r="BD5969" s="29"/>
      <c r="BE5969" s="29"/>
      <c r="BF5969" s="29"/>
      <c r="BG5969" s="29"/>
      <c r="BH5969" s="29"/>
    </row>
    <row r="5970" spans="4:60" x14ac:dyDescent="0.2">
      <c r="D5970" s="23"/>
      <c r="F5970" s="28"/>
      <c r="H5970" s="30"/>
      <c r="I5970" s="30"/>
      <c r="J5970" s="30"/>
      <c r="K5970" s="30"/>
      <c r="L5970" s="30"/>
      <c r="M5970" s="30"/>
      <c r="N5970" s="30"/>
      <c r="O5970" s="30"/>
      <c r="P5970" s="30"/>
      <c r="Q5970" s="30"/>
      <c r="R5970" s="30"/>
      <c r="S5970" s="30"/>
      <c r="T5970" s="30"/>
      <c r="U5970" s="30"/>
      <c r="V5970" s="30"/>
      <c r="W5970" s="30"/>
      <c r="X5970" s="30"/>
      <c r="Y5970" s="30"/>
      <c r="Z5970" s="30"/>
      <c r="AA5970" s="30"/>
      <c r="AB5970" s="30"/>
      <c r="AC5970" s="30"/>
      <c r="AD5970" s="30"/>
      <c r="AE5970" s="30"/>
      <c r="AF5970" s="30"/>
      <c r="AG5970" s="30"/>
      <c r="AH5970" s="30"/>
      <c r="AI5970" s="30"/>
      <c r="AJ5970" s="30"/>
      <c r="AK5970" s="30"/>
      <c r="AL5970" s="30"/>
      <c r="AM5970" s="30"/>
      <c r="AN5970" s="30"/>
      <c r="AO5970" s="30"/>
      <c r="AP5970" s="30"/>
      <c r="AQ5970" s="30"/>
      <c r="AR5970" s="30"/>
      <c r="AS5970" s="30"/>
      <c r="AT5970" s="30"/>
      <c r="AU5970" s="30"/>
      <c r="AV5970" s="30"/>
      <c r="AW5970" s="30"/>
      <c r="AX5970" s="30"/>
      <c r="AY5970" s="30"/>
      <c r="AZ5970" s="30"/>
      <c r="BA5970" s="30"/>
      <c r="BB5970" s="30"/>
      <c r="BC5970" s="30"/>
      <c r="BD5970" s="30"/>
      <c r="BE5970" s="30"/>
      <c r="BF5970" s="30"/>
      <c r="BG5970" s="30"/>
      <c r="BH5970" s="30"/>
    </row>
    <row r="5971" spans="4:60" x14ac:dyDescent="0.2">
      <c r="D5971" s="23"/>
      <c r="F5971" s="28"/>
      <c r="H5971" s="1"/>
      <c r="Q5971" s="1"/>
      <c r="R5971" s="1"/>
      <c r="S5971" s="1"/>
      <c r="T5971" s="1"/>
      <c r="U5971" s="1"/>
      <c r="V5971" s="1"/>
      <c r="W5971" s="1"/>
      <c r="X5971" s="1"/>
      <c r="Y5971" s="1"/>
      <c r="Z5971" s="1"/>
      <c r="AA5971" s="1"/>
      <c r="AB5971" s="1"/>
      <c r="AC5971" s="1"/>
      <c r="AD5971" s="1"/>
      <c r="AE5971" s="1"/>
      <c r="AF5971" s="1"/>
      <c r="AG5971" s="1"/>
      <c r="AH5971" s="1"/>
      <c r="AI5971" s="1"/>
      <c r="AJ5971" s="1"/>
      <c r="AK5971" s="1"/>
      <c r="AL5971" s="1"/>
      <c r="AM5971" s="1"/>
      <c r="AN5971" s="1"/>
      <c r="AO5971" s="1"/>
      <c r="AP5971" s="1"/>
      <c r="AQ5971" s="1"/>
      <c r="AR5971" s="1"/>
      <c r="AS5971" s="1"/>
      <c r="AT5971" s="1"/>
      <c r="AU5971" s="1"/>
      <c r="AV5971" s="1"/>
      <c r="AW5971" s="1"/>
      <c r="AX5971" s="1"/>
      <c r="AY5971" s="1"/>
      <c r="AZ5971" s="1"/>
      <c r="BA5971" s="1"/>
      <c r="BB5971" s="1"/>
      <c r="BC5971" s="1"/>
      <c r="BD5971" s="1"/>
      <c r="BE5971" s="1"/>
      <c r="BF5971" s="1"/>
      <c r="BG5971" s="1"/>
      <c r="BH5971" s="1"/>
    </row>
    <row r="5972" spans="4:60" x14ac:dyDescent="0.2">
      <c r="D5972" s="23"/>
      <c r="F5972" s="1"/>
      <c r="H5972" s="1"/>
      <c r="Q5972" s="1"/>
      <c r="R5972" s="1"/>
      <c r="S5972" s="1"/>
      <c r="T5972" s="1"/>
      <c r="U5972" s="1"/>
      <c r="V5972" s="1"/>
      <c r="W5972" s="1"/>
      <c r="X5972" s="1"/>
      <c r="Y5972" s="1"/>
      <c r="Z5972" s="1"/>
      <c r="AA5972" s="1"/>
      <c r="AB5972" s="1"/>
      <c r="AC5972" s="1"/>
      <c r="AD5972" s="1"/>
      <c r="AE5972" s="1"/>
      <c r="AF5972" s="1"/>
      <c r="AG5972" s="1"/>
      <c r="AH5972" s="1"/>
      <c r="AI5972" s="1"/>
      <c r="AJ5972" s="1"/>
      <c r="AK5972" s="1"/>
      <c r="AL5972" s="1"/>
      <c r="AM5972" s="1"/>
      <c r="AN5972" s="1"/>
      <c r="AO5972" s="1"/>
      <c r="AP5972" s="1"/>
      <c r="AQ5972" s="1"/>
      <c r="AR5972" s="1"/>
      <c r="AS5972" s="1"/>
      <c r="AT5972" s="1"/>
      <c r="AU5972" s="1"/>
      <c r="AV5972" s="1"/>
      <c r="AW5972" s="1"/>
      <c r="AX5972" s="1"/>
      <c r="AY5972" s="1"/>
      <c r="AZ5972" s="1"/>
      <c r="BA5972" s="1"/>
      <c r="BB5972" s="1"/>
      <c r="BC5972" s="1"/>
      <c r="BD5972" s="1"/>
      <c r="BE5972" s="1"/>
      <c r="BF5972" s="1"/>
      <c r="BG5972" s="1"/>
      <c r="BH5972" s="1"/>
    </row>
    <row r="5973" spans="4:60" x14ac:dyDescent="0.2">
      <c r="D5973" s="23"/>
      <c r="F5973" s="1"/>
      <c r="H5973" s="1"/>
      <c r="I5973" s="26"/>
      <c r="J5973" s="26"/>
      <c r="K5973" s="26"/>
      <c r="L5973" s="26"/>
      <c r="M5973" s="26"/>
      <c r="N5973" s="26"/>
      <c r="O5973" s="26"/>
      <c r="P5973" s="26"/>
      <c r="Q5973" s="26"/>
      <c r="R5973" s="26"/>
      <c r="S5973" s="26"/>
      <c r="T5973" s="26"/>
      <c r="U5973" s="26"/>
      <c r="V5973" s="26"/>
      <c r="W5973" s="26"/>
      <c r="X5973" s="26"/>
      <c r="Y5973" s="26"/>
      <c r="Z5973" s="26"/>
      <c r="AA5973" s="26"/>
      <c r="AB5973" s="26"/>
      <c r="AC5973" s="26"/>
      <c r="AD5973" s="26"/>
      <c r="AE5973" s="26"/>
      <c r="AF5973" s="26"/>
      <c r="AG5973" s="26"/>
      <c r="AH5973" s="26"/>
      <c r="AI5973" s="26"/>
      <c r="AJ5973" s="26"/>
      <c r="AK5973" s="26"/>
      <c r="AL5973" s="26"/>
      <c r="AM5973" s="26"/>
      <c r="AN5973" s="26"/>
      <c r="AO5973" s="26"/>
      <c r="AP5973" s="26"/>
      <c r="AQ5973" s="26"/>
      <c r="AR5973" s="26"/>
      <c r="AS5973" s="26"/>
      <c r="AT5973" s="26"/>
      <c r="AU5973" s="26"/>
      <c r="AV5973" s="26"/>
      <c r="AW5973" s="26"/>
      <c r="AX5973" s="26"/>
      <c r="AY5973" s="26"/>
      <c r="AZ5973" s="26"/>
      <c r="BA5973" s="26"/>
      <c r="BB5973" s="26"/>
      <c r="BC5973" s="26"/>
      <c r="BD5973" s="26"/>
      <c r="BE5973" s="26"/>
      <c r="BF5973" s="26"/>
      <c r="BG5973" s="26"/>
      <c r="BH5973" s="26"/>
    </row>
    <row r="5974" spans="4:60" x14ac:dyDescent="0.2">
      <c r="D5974" s="23"/>
      <c r="F5974" s="28"/>
      <c r="H5974" s="1"/>
      <c r="Q5974" s="1"/>
      <c r="R5974" s="1"/>
      <c r="S5974" s="1"/>
      <c r="T5974" s="1"/>
      <c r="U5974" s="1"/>
      <c r="V5974" s="1"/>
      <c r="W5974" s="1"/>
      <c r="X5974" s="1"/>
      <c r="Y5974" s="1"/>
      <c r="Z5974" s="1"/>
      <c r="AA5974" s="1"/>
      <c r="AB5974" s="1"/>
      <c r="AC5974" s="1"/>
      <c r="AD5974" s="1"/>
      <c r="AE5974" s="1"/>
      <c r="AF5974" s="1"/>
      <c r="AG5974" s="1"/>
      <c r="AH5974" s="1"/>
      <c r="AI5974" s="1"/>
      <c r="AJ5974" s="1"/>
      <c r="AK5974" s="1"/>
      <c r="AL5974" s="1"/>
      <c r="AM5974" s="1"/>
      <c r="AN5974" s="1"/>
      <c r="AO5974" s="1"/>
      <c r="AP5974" s="1"/>
      <c r="AQ5974" s="1"/>
      <c r="AR5974" s="1"/>
      <c r="AS5974" s="1"/>
      <c r="AT5974" s="1"/>
      <c r="AU5974" s="1"/>
      <c r="AV5974" s="1"/>
      <c r="AW5974" s="1"/>
      <c r="AX5974" s="1"/>
      <c r="AY5974" s="1"/>
      <c r="AZ5974" s="1"/>
      <c r="BA5974" s="1"/>
      <c r="BB5974" s="1"/>
      <c r="BC5974" s="1"/>
      <c r="BD5974" s="1"/>
      <c r="BE5974" s="1"/>
      <c r="BF5974" s="1"/>
      <c r="BG5974" s="1"/>
      <c r="BH5974" s="1"/>
    </row>
    <row r="5975" spans="4:60" x14ac:dyDescent="0.2">
      <c r="D5975" s="23"/>
      <c r="F5975" s="28"/>
      <c r="H5975" s="1"/>
      <c r="I5975" s="29"/>
      <c r="J5975" s="29"/>
      <c r="K5975" s="29"/>
      <c r="L5975" s="29"/>
      <c r="M5975" s="29"/>
      <c r="N5975" s="29"/>
      <c r="O5975" s="29"/>
      <c r="P5975" s="29"/>
      <c r="Q5975" s="29"/>
      <c r="R5975" s="29"/>
      <c r="S5975" s="29"/>
      <c r="T5975" s="29"/>
      <c r="U5975" s="29"/>
      <c r="V5975" s="29"/>
      <c r="W5975" s="29"/>
      <c r="X5975" s="29"/>
      <c r="Y5975" s="29"/>
      <c r="Z5975" s="29"/>
      <c r="AA5975" s="29"/>
      <c r="AB5975" s="29"/>
      <c r="AC5975" s="29"/>
      <c r="AD5975" s="29"/>
      <c r="AE5975" s="29"/>
      <c r="AF5975" s="29"/>
      <c r="AG5975" s="29"/>
      <c r="AH5975" s="29"/>
      <c r="AI5975" s="29"/>
      <c r="AJ5975" s="29"/>
      <c r="AK5975" s="29"/>
      <c r="AL5975" s="29"/>
      <c r="AM5975" s="29"/>
      <c r="AN5975" s="29"/>
      <c r="AO5975" s="29"/>
      <c r="AP5975" s="29"/>
      <c r="AQ5975" s="29"/>
      <c r="AR5975" s="29"/>
      <c r="AS5975" s="29"/>
      <c r="AT5975" s="29"/>
      <c r="AU5975" s="29"/>
      <c r="AV5975" s="29"/>
      <c r="AW5975" s="29"/>
      <c r="AX5975" s="29"/>
      <c r="AY5975" s="29"/>
      <c r="AZ5975" s="29"/>
      <c r="BA5975" s="29"/>
      <c r="BB5975" s="29"/>
      <c r="BC5975" s="29"/>
      <c r="BD5975" s="29"/>
      <c r="BE5975" s="29"/>
      <c r="BF5975" s="29"/>
      <c r="BG5975" s="29"/>
      <c r="BH5975" s="29"/>
    </row>
    <row r="5976" spans="4:60" x14ac:dyDescent="0.2">
      <c r="D5976" s="23"/>
      <c r="F5976" s="28"/>
      <c r="H5976" s="30"/>
      <c r="I5976" s="30"/>
      <c r="J5976" s="30"/>
      <c r="K5976" s="30"/>
      <c r="L5976" s="30"/>
      <c r="M5976" s="30"/>
      <c r="N5976" s="30"/>
      <c r="O5976" s="30"/>
      <c r="P5976" s="30"/>
      <c r="Q5976" s="30"/>
      <c r="R5976" s="30"/>
      <c r="S5976" s="30"/>
      <c r="T5976" s="30"/>
      <c r="U5976" s="30"/>
      <c r="V5976" s="30"/>
      <c r="W5976" s="30"/>
      <c r="X5976" s="30"/>
      <c r="Y5976" s="30"/>
      <c r="Z5976" s="30"/>
      <c r="AA5976" s="30"/>
      <c r="AB5976" s="30"/>
      <c r="AC5976" s="30"/>
      <c r="AD5976" s="30"/>
      <c r="AE5976" s="30"/>
      <c r="AF5976" s="30"/>
      <c r="AG5976" s="30"/>
      <c r="AH5976" s="30"/>
      <c r="AI5976" s="30"/>
      <c r="AJ5976" s="30"/>
      <c r="AK5976" s="30"/>
      <c r="AL5976" s="30"/>
      <c r="AM5976" s="30"/>
      <c r="AN5976" s="30"/>
      <c r="AO5976" s="30"/>
      <c r="AP5976" s="30"/>
      <c r="AQ5976" s="30"/>
      <c r="AR5976" s="30"/>
      <c r="AS5976" s="30"/>
      <c r="AT5976" s="30"/>
      <c r="AU5976" s="30"/>
      <c r="AV5976" s="30"/>
      <c r="AW5976" s="30"/>
      <c r="AX5976" s="30"/>
      <c r="AY5976" s="30"/>
      <c r="AZ5976" s="30"/>
      <c r="BA5976" s="30"/>
      <c r="BB5976" s="30"/>
      <c r="BC5976" s="30"/>
      <c r="BD5976" s="30"/>
      <c r="BE5976" s="30"/>
      <c r="BF5976" s="30"/>
      <c r="BG5976" s="30"/>
      <c r="BH5976" s="30"/>
    </row>
    <row r="5977" spans="4:60" x14ac:dyDescent="0.2">
      <c r="D5977" s="23"/>
      <c r="F5977" s="28"/>
      <c r="H5977" s="1"/>
      <c r="Q5977" s="1"/>
      <c r="R5977" s="1"/>
      <c r="S5977" s="1"/>
      <c r="T5977" s="1"/>
      <c r="U5977" s="1"/>
      <c r="V5977" s="1"/>
      <c r="W5977" s="1"/>
      <c r="X5977" s="1"/>
      <c r="Y5977" s="1"/>
      <c r="Z5977" s="1"/>
      <c r="AA5977" s="1"/>
      <c r="AB5977" s="1"/>
      <c r="AC5977" s="1"/>
      <c r="AD5977" s="1"/>
      <c r="AE5977" s="1"/>
      <c r="AF5977" s="1"/>
      <c r="AG5977" s="1"/>
      <c r="AH5977" s="1"/>
      <c r="AI5977" s="1"/>
      <c r="AJ5977" s="1"/>
      <c r="AK5977" s="1"/>
      <c r="AL5977" s="1"/>
      <c r="AM5977" s="1"/>
      <c r="AN5977" s="1"/>
      <c r="AO5977" s="1"/>
      <c r="AP5977" s="1"/>
      <c r="AQ5977" s="1"/>
      <c r="AR5977" s="1"/>
      <c r="AS5977" s="1"/>
      <c r="AT5977" s="1"/>
      <c r="AU5977" s="1"/>
      <c r="AV5977" s="1"/>
      <c r="AW5977" s="1"/>
      <c r="AX5977" s="1"/>
      <c r="AY5977" s="1"/>
      <c r="AZ5977" s="1"/>
      <c r="BA5977" s="1"/>
      <c r="BB5977" s="1"/>
      <c r="BC5977" s="1"/>
      <c r="BD5977" s="1"/>
      <c r="BE5977" s="1"/>
      <c r="BF5977" s="1"/>
      <c r="BG5977" s="1"/>
      <c r="BH5977" s="1"/>
    </row>
    <row r="5978" spans="4:60" x14ac:dyDescent="0.2">
      <c r="D5978" s="23"/>
      <c r="F5978" s="1"/>
      <c r="H5978" s="1"/>
      <c r="Q5978" s="1"/>
      <c r="R5978" s="1"/>
      <c r="S5978" s="1"/>
      <c r="T5978" s="1"/>
      <c r="U5978" s="1"/>
      <c r="V5978" s="1"/>
      <c r="W5978" s="1"/>
      <c r="X5978" s="1"/>
      <c r="Y5978" s="1"/>
      <c r="Z5978" s="1"/>
      <c r="AA5978" s="1"/>
      <c r="AB5978" s="1"/>
      <c r="AC5978" s="1"/>
      <c r="AD5978" s="1"/>
      <c r="AE5978" s="1"/>
      <c r="AF5978" s="1"/>
      <c r="AG5978" s="1"/>
      <c r="AH5978" s="1"/>
      <c r="AI5978" s="1"/>
      <c r="AJ5978" s="1"/>
      <c r="AK5978" s="1"/>
      <c r="AL5978" s="1"/>
      <c r="AM5978" s="1"/>
      <c r="AN5978" s="1"/>
      <c r="AO5978" s="1"/>
      <c r="AP5978" s="1"/>
      <c r="AQ5978" s="1"/>
      <c r="AR5978" s="1"/>
      <c r="AS5978" s="1"/>
      <c r="AT5978" s="1"/>
      <c r="AU5978" s="1"/>
      <c r="AV5978" s="1"/>
      <c r="AW5978" s="1"/>
      <c r="AX5978" s="1"/>
      <c r="AY5978" s="1"/>
      <c r="AZ5978" s="1"/>
      <c r="BA5978" s="1"/>
      <c r="BB5978" s="1"/>
      <c r="BC5978" s="1"/>
      <c r="BD5978" s="1"/>
      <c r="BE5978" s="1"/>
      <c r="BF5978" s="1"/>
      <c r="BG5978" s="1"/>
      <c r="BH5978" s="1"/>
    </row>
    <row r="5979" spans="4:60" x14ac:dyDescent="0.2">
      <c r="D5979" s="23"/>
      <c r="F5979" s="1"/>
      <c r="H5979" s="1"/>
      <c r="I5979" s="26"/>
      <c r="J5979" s="26"/>
      <c r="K5979" s="26"/>
      <c r="L5979" s="26"/>
      <c r="M5979" s="26"/>
      <c r="N5979" s="26"/>
      <c r="O5979" s="26"/>
      <c r="P5979" s="26"/>
      <c r="Q5979" s="26"/>
      <c r="R5979" s="26"/>
      <c r="S5979" s="26"/>
      <c r="T5979" s="26"/>
      <c r="U5979" s="26"/>
      <c r="V5979" s="26"/>
      <c r="W5979" s="26"/>
      <c r="X5979" s="26"/>
      <c r="Y5979" s="26"/>
      <c r="Z5979" s="26"/>
      <c r="AA5979" s="26"/>
      <c r="AB5979" s="26"/>
      <c r="AC5979" s="26"/>
      <c r="AD5979" s="26"/>
      <c r="AE5979" s="26"/>
      <c r="AF5979" s="26"/>
      <c r="AG5979" s="26"/>
      <c r="AH5979" s="26"/>
      <c r="AI5979" s="26"/>
      <c r="AJ5979" s="26"/>
      <c r="AK5979" s="26"/>
      <c r="AL5979" s="26"/>
      <c r="AM5979" s="26"/>
      <c r="AN5979" s="26"/>
      <c r="AO5979" s="26"/>
      <c r="AP5979" s="26"/>
      <c r="AQ5979" s="26"/>
      <c r="AR5979" s="26"/>
      <c r="AS5979" s="26"/>
      <c r="AT5979" s="26"/>
      <c r="AU5979" s="26"/>
      <c r="AV5979" s="26"/>
      <c r="AW5979" s="26"/>
      <c r="AX5979" s="26"/>
      <c r="AY5979" s="26"/>
      <c r="AZ5979" s="26"/>
      <c r="BA5979" s="26"/>
      <c r="BB5979" s="26"/>
      <c r="BC5979" s="26"/>
      <c r="BD5979" s="26"/>
      <c r="BE5979" s="26"/>
      <c r="BF5979" s="26"/>
      <c r="BG5979" s="26"/>
      <c r="BH5979" s="26"/>
    </row>
    <row r="5980" spans="4:60" x14ac:dyDescent="0.2">
      <c r="D5980" s="23"/>
      <c r="F5980" s="28"/>
      <c r="H5980" s="1"/>
      <c r="Q5980" s="1"/>
      <c r="R5980" s="1"/>
      <c r="S5980" s="1"/>
      <c r="T5980" s="1"/>
      <c r="U5980" s="1"/>
      <c r="V5980" s="1"/>
      <c r="W5980" s="1"/>
      <c r="X5980" s="1"/>
      <c r="Y5980" s="1"/>
      <c r="Z5980" s="1"/>
      <c r="AA5980" s="1"/>
      <c r="AB5980" s="1"/>
      <c r="AC5980" s="1"/>
      <c r="AD5980" s="1"/>
      <c r="AE5980" s="1"/>
      <c r="AF5980" s="1"/>
      <c r="AG5980" s="1"/>
      <c r="AH5980" s="1"/>
      <c r="AI5980" s="1"/>
      <c r="AJ5980" s="1"/>
      <c r="AK5980" s="1"/>
      <c r="AL5980" s="1"/>
      <c r="AM5980" s="1"/>
      <c r="AN5980" s="1"/>
      <c r="AO5980" s="1"/>
      <c r="AP5980" s="1"/>
      <c r="AQ5980" s="1"/>
      <c r="AR5980" s="1"/>
      <c r="AS5980" s="1"/>
      <c r="AT5980" s="1"/>
      <c r="AU5980" s="1"/>
      <c r="AV5980" s="1"/>
      <c r="AW5980" s="1"/>
      <c r="AX5980" s="1"/>
      <c r="AY5980" s="1"/>
      <c r="AZ5980" s="1"/>
      <c r="BA5980" s="1"/>
      <c r="BB5980" s="1"/>
      <c r="BC5980" s="1"/>
      <c r="BD5980" s="1"/>
      <c r="BE5980" s="1"/>
      <c r="BF5980" s="1"/>
      <c r="BG5980" s="1"/>
      <c r="BH5980" s="1"/>
    </row>
    <row r="5981" spans="4:60" x14ac:dyDescent="0.2">
      <c r="D5981" s="23"/>
      <c r="F5981" s="28"/>
      <c r="H5981" s="1"/>
      <c r="I5981" s="29"/>
      <c r="J5981" s="29"/>
      <c r="K5981" s="29"/>
      <c r="L5981" s="29"/>
      <c r="M5981" s="29"/>
      <c r="N5981" s="29"/>
      <c r="O5981" s="29"/>
      <c r="P5981" s="29"/>
      <c r="Q5981" s="29"/>
      <c r="R5981" s="29"/>
      <c r="S5981" s="29"/>
      <c r="T5981" s="29"/>
      <c r="U5981" s="29"/>
      <c r="V5981" s="29"/>
      <c r="W5981" s="29"/>
      <c r="X5981" s="29"/>
      <c r="Y5981" s="29"/>
      <c r="Z5981" s="29"/>
      <c r="AA5981" s="29"/>
      <c r="AB5981" s="29"/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29"/>
      <c r="AS5981" s="29"/>
      <c r="AT5981" s="29"/>
      <c r="AU5981" s="29"/>
      <c r="AV5981" s="29"/>
      <c r="AW5981" s="29"/>
      <c r="AX5981" s="29"/>
      <c r="AY5981" s="29"/>
      <c r="AZ5981" s="29"/>
      <c r="BA5981" s="29"/>
      <c r="BB5981" s="29"/>
      <c r="BC5981" s="29"/>
      <c r="BD5981" s="29"/>
      <c r="BE5981" s="29"/>
      <c r="BF5981" s="29"/>
      <c r="BG5981" s="29"/>
      <c r="BH5981" s="29"/>
    </row>
    <row r="5982" spans="4:60" x14ac:dyDescent="0.2">
      <c r="D5982" s="23"/>
      <c r="F5982" s="28"/>
      <c r="H5982" s="30"/>
      <c r="I5982" s="30"/>
      <c r="J5982" s="30"/>
      <c r="K5982" s="30"/>
      <c r="L5982" s="30"/>
      <c r="M5982" s="30"/>
      <c r="N5982" s="30"/>
      <c r="O5982" s="30"/>
      <c r="P5982" s="30"/>
      <c r="Q5982" s="30"/>
      <c r="R5982" s="30"/>
      <c r="S5982" s="30"/>
      <c r="T5982" s="30"/>
      <c r="U5982" s="30"/>
      <c r="V5982" s="30"/>
      <c r="W5982" s="30"/>
      <c r="X5982" s="30"/>
      <c r="Y5982" s="30"/>
      <c r="Z5982" s="30"/>
      <c r="AA5982" s="30"/>
      <c r="AB5982" s="30"/>
      <c r="AC5982" s="30"/>
      <c r="AD5982" s="30"/>
      <c r="AE5982" s="30"/>
      <c r="AF5982" s="30"/>
      <c r="AG5982" s="30"/>
      <c r="AH5982" s="30"/>
      <c r="AI5982" s="30"/>
      <c r="AJ5982" s="30"/>
      <c r="AK5982" s="30"/>
      <c r="AL5982" s="30"/>
      <c r="AM5982" s="30"/>
      <c r="AN5982" s="30"/>
      <c r="AO5982" s="30"/>
      <c r="AP5982" s="30"/>
      <c r="AQ5982" s="30"/>
      <c r="AR5982" s="30"/>
      <c r="AS5982" s="30"/>
      <c r="AT5982" s="30"/>
      <c r="AU5982" s="30"/>
      <c r="AV5982" s="30"/>
      <c r="AW5982" s="30"/>
      <c r="AX5982" s="30"/>
      <c r="AY5982" s="30"/>
      <c r="AZ5982" s="30"/>
      <c r="BA5982" s="30"/>
      <c r="BB5982" s="30"/>
      <c r="BC5982" s="30"/>
      <c r="BD5982" s="30"/>
      <c r="BE5982" s="30"/>
      <c r="BF5982" s="30"/>
      <c r="BG5982" s="30"/>
      <c r="BH5982" s="30"/>
    </row>
    <row r="5983" spans="4:60" x14ac:dyDescent="0.2">
      <c r="D5983" s="23"/>
      <c r="F5983" s="28"/>
      <c r="H5983" s="1"/>
      <c r="Q5983" s="1"/>
      <c r="R5983" s="1"/>
      <c r="S5983" s="1"/>
      <c r="T5983" s="1"/>
      <c r="U5983" s="1"/>
      <c r="V5983" s="1"/>
      <c r="W5983" s="1"/>
      <c r="X5983" s="1"/>
      <c r="Y5983" s="1"/>
      <c r="Z5983" s="1"/>
      <c r="AA5983" s="1"/>
      <c r="AB5983" s="1"/>
      <c r="AC5983" s="1"/>
      <c r="AD5983" s="1"/>
      <c r="AE5983" s="1"/>
      <c r="AF5983" s="1"/>
      <c r="AG5983" s="1"/>
      <c r="AH5983" s="1"/>
      <c r="AI5983" s="1"/>
      <c r="AJ5983" s="1"/>
      <c r="AK5983" s="1"/>
      <c r="AL5983" s="1"/>
      <c r="AM5983" s="1"/>
      <c r="AN5983" s="1"/>
      <c r="AO5983" s="1"/>
      <c r="AP5983" s="1"/>
      <c r="AQ5983" s="1"/>
      <c r="AR5983" s="1"/>
      <c r="AS5983" s="1"/>
      <c r="AT5983" s="1"/>
      <c r="AU5983" s="1"/>
      <c r="AV5983" s="1"/>
      <c r="AW5983" s="1"/>
      <c r="AX5983" s="1"/>
      <c r="AY5983" s="1"/>
      <c r="AZ5983" s="1"/>
      <c r="BA5983" s="1"/>
      <c r="BB5983" s="1"/>
      <c r="BC5983" s="1"/>
      <c r="BD5983" s="1"/>
      <c r="BE5983" s="1"/>
      <c r="BF5983" s="1"/>
      <c r="BG5983" s="1"/>
      <c r="BH5983" s="1"/>
    </row>
    <row r="5984" spans="4:60" x14ac:dyDescent="0.2">
      <c r="D5984" s="23"/>
      <c r="F5984" s="1"/>
      <c r="H5984" s="1"/>
      <c r="Q5984" s="1"/>
      <c r="R5984" s="1"/>
      <c r="S5984" s="1"/>
      <c r="T5984" s="1"/>
      <c r="U5984" s="1"/>
      <c r="V5984" s="1"/>
      <c r="W5984" s="1"/>
      <c r="X5984" s="1"/>
      <c r="Y5984" s="1"/>
      <c r="Z5984" s="1"/>
      <c r="AA5984" s="1"/>
      <c r="AB5984" s="1"/>
      <c r="AC5984" s="1"/>
      <c r="AD5984" s="1"/>
      <c r="AE5984" s="1"/>
      <c r="AF5984" s="1"/>
      <c r="AG5984" s="1"/>
      <c r="AH5984" s="1"/>
      <c r="AI5984" s="1"/>
      <c r="AJ5984" s="1"/>
      <c r="AK5984" s="1"/>
      <c r="AL5984" s="1"/>
      <c r="AM5984" s="1"/>
      <c r="AN5984" s="1"/>
      <c r="AO5984" s="1"/>
      <c r="AP5984" s="1"/>
      <c r="AQ5984" s="1"/>
      <c r="AR5984" s="1"/>
      <c r="AS5984" s="1"/>
      <c r="AT5984" s="1"/>
      <c r="AU5984" s="1"/>
      <c r="AV5984" s="1"/>
      <c r="AW5984" s="1"/>
      <c r="AX5984" s="1"/>
      <c r="AY5984" s="1"/>
      <c r="AZ5984" s="1"/>
      <c r="BA5984" s="1"/>
      <c r="BB5984" s="1"/>
      <c r="BC5984" s="1"/>
      <c r="BD5984" s="1"/>
      <c r="BE5984" s="1"/>
      <c r="BF5984" s="1"/>
      <c r="BG5984" s="1"/>
      <c r="BH5984" s="1"/>
    </row>
    <row r="5985" spans="4:60" x14ac:dyDescent="0.2">
      <c r="D5985" s="23"/>
      <c r="F5985" s="1"/>
      <c r="H5985" s="1"/>
      <c r="I5985" s="26"/>
      <c r="J5985" s="26"/>
      <c r="K5985" s="26"/>
      <c r="L5985" s="26"/>
      <c r="M5985" s="26"/>
      <c r="N5985" s="26"/>
      <c r="O5985" s="26"/>
      <c r="P5985" s="26"/>
      <c r="Q5985" s="26"/>
      <c r="R5985" s="26"/>
      <c r="S5985" s="26"/>
      <c r="T5985" s="26"/>
      <c r="U5985" s="26"/>
      <c r="V5985" s="26"/>
      <c r="W5985" s="26"/>
      <c r="X5985" s="26"/>
      <c r="Y5985" s="26"/>
      <c r="Z5985" s="26"/>
      <c r="AA5985" s="26"/>
      <c r="AB5985" s="26"/>
      <c r="AC5985" s="26"/>
      <c r="AD5985" s="26"/>
      <c r="AE5985" s="26"/>
      <c r="AF5985" s="26"/>
      <c r="AG5985" s="26"/>
      <c r="AH5985" s="26"/>
      <c r="AI5985" s="26"/>
      <c r="AJ5985" s="26"/>
      <c r="AK5985" s="26"/>
      <c r="AL5985" s="26"/>
      <c r="AM5985" s="26"/>
      <c r="AN5985" s="26"/>
      <c r="AO5985" s="26"/>
      <c r="AP5985" s="26"/>
      <c r="AQ5985" s="26"/>
      <c r="AR5985" s="26"/>
      <c r="AS5985" s="26"/>
      <c r="AT5985" s="26"/>
      <c r="AU5985" s="26"/>
      <c r="AV5985" s="26"/>
      <c r="AW5985" s="26"/>
      <c r="AX5985" s="26"/>
      <c r="AY5985" s="26"/>
      <c r="AZ5985" s="26"/>
      <c r="BA5985" s="26"/>
      <c r="BB5985" s="26"/>
      <c r="BC5985" s="26"/>
      <c r="BD5985" s="26"/>
      <c r="BE5985" s="26"/>
      <c r="BF5985" s="26"/>
      <c r="BG5985" s="26"/>
      <c r="BH5985" s="26"/>
    </row>
    <row r="5986" spans="4:60" x14ac:dyDescent="0.2">
      <c r="D5986" s="23"/>
      <c r="F5986" s="28"/>
      <c r="H5986" s="1"/>
      <c r="Q5986" s="1"/>
      <c r="R5986" s="1"/>
      <c r="S5986" s="1"/>
      <c r="T5986" s="1"/>
      <c r="U5986" s="1"/>
      <c r="V5986" s="1"/>
      <c r="W5986" s="1"/>
      <c r="X5986" s="1"/>
      <c r="Y5986" s="1"/>
      <c r="Z5986" s="1"/>
      <c r="AA5986" s="1"/>
      <c r="AB5986" s="1"/>
      <c r="AC5986" s="1"/>
      <c r="AD5986" s="1"/>
      <c r="AE5986" s="1"/>
      <c r="AF5986" s="1"/>
      <c r="AG5986" s="1"/>
      <c r="AH5986" s="1"/>
      <c r="AI5986" s="1"/>
      <c r="AJ5986" s="1"/>
      <c r="AK5986" s="1"/>
      <c r="AL5986" s="1"/>
      <c r="AM5986" s="1"/>
      <c r="AN5986" s="1"/>
      <c r="AO5986" s="1"/>
      <c r="AP5986" s="1"/>
      <c r="AQ5986" s="1"/>
      <c r="AR5986" s="1"/>
      <c r="AS5986" s="1"/>
      <c r="AT5986" s="1"/>
      <c r="AU5986" s="1"/>
      <c r="AV5986" s="1"/>
      <c r="AW5986" s="1"/>
      <c r="AX5986" s="1"/>
      <c r="AY5986" s="1"/>
      <c r="AZ5986" s="1"/>
      <c r="BA5986" s="1"/>
      <c r="BB5986" s="1"/>
      <c r="BC5986" s="1"/>
      <c r="BD5986" s="1"/>
      <c r="BE5986" s="1"/>
      <c r="BF5986" s="1"/>
      <c r="BG5986" s="1"/>
      <c r="BH5986" s="1"/>
    </row>
    <row r="5987" spans="4:60" x14ac:dyDescent="0.2">
      <c r="D5987" s="23"/>
      <c r="F5987" s="28"/>
      <c r="H5987" s="1"/>
      <c r="I5987" s="29"/>
      <c r="J5987" s="29"/>
      <c r="K5987" s="29"/>
      <c r="L5987" s="29"/>
      <c r="M5987" s="29"/>
      <c r="N5987" s="29"/>
      <c r="O5987" s="29"/>
      <c r="P5987" s="29"/>
      <c r="Q5987" s="29"/>
      <c r="R5987" s="29"/>
      <c r="S5987" s="29"/>
      <c r="T5987" s="29"/>
      <c r="U5987" s="29"/>
      <c r="V5987" s="29"/>
      <c r="W5987" s="29"/>
      <c r="X5987" s="29"/>
      <c r="Y5987" s="29"/>
      <c r="Z5987" s="29"/>
      <c r="AA5987" s="29"/>
      <c r="AB5987" s="29"/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29"/>
      <c r="AS5987" s="29"/>
      <c r="AT5987" s="29"/>
      <c r="AU5987" s="29"/>
      <c r="AV5987" s="29"/>
      <c r="AW5987" s="29"/>
      <c r="AX5987" s="29"/>
      <c r="AY5987" s="29"/>
      <c r="AZ5987" s="29"/>
      <c r="BA5987" s="29"/>
      <c r="BB5987" s="29"/>
      <c r="BC5987" s="29"/>
      <c r="BD5987" s="29"/>
      <c r="BE5987" s="29"/>
      <c r="BF5987" s="29"/>
      <c r="BG5987" s="29"/>
      <c r="BH5987" s="29"/>
    </row>
    <row r="5988" spans="4:60" x14ac:dyDescent="0.2">
      <c r="D5988" s="23"/>
      <c r="F5988" s="28"/>
      <c r="H5988" s="30"/>
      <c r="I5988" s="30"/>
      <c r="J5988" s="30"/>
      <c r="K5988" s="30"/>
      <c r="L5988" s="30"/>
      <c r="M5988" s="30"/>
      <c r="N5988" s="30"/>
      <c r="O5988" s="30"/>
      <c r="P5988" s="30"/>
      <c r="Q5988" s="30"/>
      <c r="R5988" s="30"/>
      <c r="S5988" s="30"/>
      <c r="T5988" s="30"/>
      <c r="U5988" s="30"/>
      <c r="V5988" s="30"/>
      <c r="W5988" s="30"/>
      <c r="X5988" s="30"/>
      <c r="Y5988" s="30"/>
      <c r="Z5988" s="30"/>
      <c r="AA5988" s="30"/>
      <c r="AB5988" s="30"/>
      <c r="AC5988" s="30"/>
      <c r="AD5988" s="30"/>
      <c r="AE5988" s="30"/>
      <c r="AF5988" s="30"/>
      <c r="AG5988" s="30"/>
      <c r="AH5988" s="30"/>
      <c r="AI5988" s="30"/>
      <c r="AJ5988" s="30"/>
      <c r="AK5988" s="30"/>
      <c r="AL5988" s="30"/>
      <c r="AM5988" s="30"/>
      <c r="AN5988" s="30"/>
      <c r="AO5988" s="30"/>
      <c r="AP5988" s="30"/>
      <c r="AQ5988" s="30"/>
      <c r="AR5988" s="30"/>
      <c r="AS5988" s="30"/>
      <c r="AT5988" s="30"/>
      <c r="AU5988" s="30"/>
      <c r="AV5988" s="30"/>
      <c r="AW5988" s="30"/>
      <c r="AX5988" s="30"/>
      <c r="AY5988" s="30"/>
      <c r="AZ5988" s="30"/>
      <c r="BA5988" s="30"/>
      <c r="BB5988" s="30"/>
      <c r="BC5988" s="30"/>
      <c r="BD5988" s="30"/>
      <c r="BE5988" s="30"/>
      <c r="BF5988" s="30"/>
      <c r="BG5988" s="30"/>
      <c r="BH5988" s="30"/>
    </row>
    <row r="5989" spans="4:60" x14ac:dyDescent="0.2">
      <c r="D5989" s="23"/>
      <c r="F5989" s="28"/>
      <c r="H5989" s="1"/>
      <c r="Q5989" s="1"/>
      <c r="R5989" s="1"/>
      <c r="S5989" s="1"/>
      <c r="T5989" s="1"/>
      <c r="U5989" s="1"/>
      <c r="V5989" s="1"/>
      <c r="W5989" s="1"/>
      <c r="X5989" s="1"/>
      <c r="Y5989" s="1"/>
      <c r="Z5989" s="1"/>
      <c r="AA5989" s="1"/>
      <c r="AB5989" s="1"/>
      <c r="AC5989" s="1"/>
      <c r="AD5989" s="1"/>
      <c r="AE5989" s="1"/>
      <c r="AF5989" s="1"/>
      <c r="AG5989" s="1"/>
      <c r="AH5989" s="1"/>
      <c r="AI5989" s="1"/>
      <c r="AJ5989" s="1"/>
      <c r="AK5989" s="1"/>
      <c r="AL5989" s="1"/>
      <c r="AM5989" s="1"/>
      <c r="AN5989" s="1"/>
      <c r="AO5989" s="1"/>
      <c r="AP5989" s="1"/>
      <c r="AQ5989" s="1"/>
      <c r="AR5989" s="1"/>
      <c r="AS5989" s="1"/>
      <c r="AT5989" s="1"/>
      <c r="AU5989" s="1"/>
      <c r="AV5989" s="1"/>
      <c r="AW5989" s="1"/>
      <c r="AX5989" s="1"/>
      <c r="AY5989" s="1"/>
      <c r="AZ5989" s="1"/>
      <c r="BA5989" s="1"/>
      <c r="BB5989" s="1"/>
      <c r="BC5989" s="1"/>
      <c r="BD5989" s="1"/>
      <c r="BE5989" s="1"/>
      <c r="BF5989" s="1"/>
      <c r="BG5989" s="1"/>
      <c r="BH5989" s="1"/>
    </row>
    <row r="5990" spans="4:60" x14ac:dyDescent="0.2">
      <c r="D5990" s="23"/>
      <c r="F5990" s="1"/>
      <c r="H5990" s="1"/>
      <c r="Q5990" s="1"/>
      <c r="R5990" s="1"/>
      <c r="S5990" s="1"/>
      <c r="T5990" s="1"/>
      <c r="U5990" s="1"/>
      <c r="V5990" s="1"/>
      <c r="W5990" s="1"/>
      <c r="X5990" s="1"/>
      <c r="Y5990" s="1"/>
      <c r="Z5990" s="1"/>
      <c r="AA5990" s="1"/>
      <c r="AB5990" s="1"/>
      <c r="AC5990" s="1"/>
      <c r="AD5990" s="1"/>
      <c r="AE5990" s="1"/>
      <c r="AF5990" s="1"/>
      <c r="AG5990" s="1"/>
      <c r="AH5990" s="1"/>
      <c r="AI5990" s="1"/>
      <c r="AJ5990" s="1"/>
      <c r="AK5990" s="1"/>
      <c r="AL5990" s="1"/>
      <c r="AM5990" s="1"/>
      <c r="AN5990" s="1"/>
      <c r="AO5990" s="1"/>
      <c r="AP5990" s="1"/>
      <c r="AQ5990" s="1"/>
      <c r="AR5990" s="1"/>
      <c r="AS5990" s="1"/>
      <c r="AT5990" s="1"/>
      <c r="AU5990" s="1"/>
      <c r="AV5990" s="1"/>
      <c r="AW5990" s="1"/>
      <c r="AX5990" s="1"/>
      <c r="AY5990" s="1"/>
      <c r="AZ5990" s="1"/>
      <c r="BA5990" s="1"/>
      <c r="BB5990" s="1"/>
      <c r="BC5990" s="1"/>
      <c r="BD5990" s="1"/>
      <c r="BE5990" s="1"/>
      <c r="BF5990" s="1"/>
      <c r="BG5990" s="1"/>
      <c r="BH5990" s="1"/>
    </row>
    <row r="5991" spans="4:60" x14ac:dyDescent="0.2">
      <c r="D5991" s="23"/>
      <c r="F5991" s="1"/>
      <c r="H5991" s="1"/>
      <c r="I5991" s="26"/>
      <c r="J5991" s="26"/>
      <c r="K5991" s="26"/>
      <c r="L5991" s="26"/>
      <c r="M5991" s="26"/>
      <c r="N5991" s="26"/>
      <c r="O5991" s="26"/>
      <c r="P5991" s="26"/>
      <c r="Q5991" s="26"/>
      <c r="R5991" s="26"/>
      <c r="S5991" s="26"/>
      <c r="T5991" s="26"/>
      <c r="U5991" s="26"/>
      <c r="V5991" s="26"/>
      <c r="W5991" s="26"/>
      <c r="X5991" s="26"/>
      <c r="Y5991" s="26"/>
      <c r="Z5991" s="26"/>
      <c r="AA5991" s="26"/>
      <c r="AB5991" s="26"/>
      <c r="AC5991" s="26"/>
      <c r="AD5991" s="26"/>
      <c r="AE5991" s="26"/>
      <c r="AF5991" s="26"/>
      <c r="AG5991" s="26"/>
      <c r="AH5991" s="26"/>
      <c r="AI5991" s="26"/>
      <c r="AJ5991" s="26"/>
      <c r="AK5991" s="26"/>
      <c r="AL5991" s="26"/>
      <c r="AM5991" s="26"/>
      <c r="AN5991" s="26"/>
      <c r="AO5991" s="26"/>
      <c r="AP5991" s="26"/>
      <c r="AQ5991" s="26"/>
      <c r="AR5991" s="26"/>
      <c r="AS5991" s="26"/>
      <c r="AT5991" s="26"/>
      <c r="AU5991" s="26"/>
      <c r="AV5991" s="26"/>
      <c r="AW5991" s="26"/>
      <c r="AX5991" s="26"/>
      <c r="AY5991" s="26"/>
      <c r="AZ5991" s="26"/>
      <c r="BA5991" s="26"/>
      <c r="BB5991" s="26"/>
      <c r="BC5991" s="26"/>
      <c r="BD5991" s="26"/>
      <c r="BE5991" s="26"/>
      <c r="BF5991" s="26"/>
      <c r="BG5991" s="26"/>
      <c r="BH5991" s="26"/>
    </row>
    <row r="5992" spans="4:60" x14ac:dyDescent="0.2">
      <c r="D5992" s="23"/>
      <c r="F5992" s="28"/>
      <c r="H5992" s="1"/>
      <c r="Q5992" s="1"/>
      <c r="R5992" s="1"/>
      <c r="S5992" s="1"/>
      <c r="T5992" s="1"/>
      <c r="U5992" s="1"/>
      <c r="V5992" s="1"/>
      <c r="W5992" s="1"/>
      <c r="X5992" s="1"/>
      <c r="Y5992" s="1"/>
      <c r="Z5992" s="1"/>
      <c r="AA5992" s="1"/>
      <c r="AB5992" s="1"/>
      <c r="AC5992" s="1"/>
      <c r="AD5992" s="1"/>
      <c r="AE5992" s="1"/>
      <c r="AF5992" s="1"/>
      <c r="AG5992" s="1"/>
      <c r="AH5992" s="1"/>
      <c r="AI5992" s="1"/>
      <c r="AJ5992" s="1"/>
      <c r="AK5992" s="1"/>
      <c r="AL5992" s="1"/>
      <c r="AM5992" s="1"/>
      <c r="AN5992" s="1"/>
      <c r="AO5992" s="1"/>
      <c r="AP5992" s="1"/>
      <c r="AQ5992" s="1"/>
      <c r="AR5992" s="1"/>
      <c r="AS5992" s="1"/>
      <c r="AT5992" s="1"/>
      <c r="AU5992" s="1"/>
      <c r="AV5992" s="1"/>
      <c r="AW5992" s="1"/>
      <c r="AX5992" s="1"/>
      <c r="AY5992" s="1"/>
      <c r="AZ5992" s="1"/>
      <c r="BA5992" s="1"/>
      <c r="BB5992" s="1"/>
      <c r="BC5992" s="1"/>
      <c r="BD5992" s="1"/>
      <c r="BE5992" s="1"/>
      <c r="BF5992" s="1"/>
      <c r="BG5992" s="1"/>
      <c r="BH5992" s="1"/>
    </row>
    <row r="5993" spans="4:60" x14ac:dyDescent="0.2">
      <c r="D5993" s="23"/>
      <c r="F5993" s="28"/>
      <c r="H5993" s="1"/>
      <c r="I5993" s="29"/>
      <c r="J5993" s="29"/>
      <c r="K5993" s="29"/>
      <c r="L5993" s="29"/>
      <c r="M5993" s="29"/>
      <c r="N5993" s="29"/>
      <c r="O5993" s="29"/>
      <c r="P5993" s="29"/>
      <c r="Q5993" s="29"/>
      <c r="R5993" s="29"/>
      <c r="S5993" s="29"/>
      <c r="T5993" s="29"/>
      <c r="U5993" s="29"/>
      <c r="V5993" s="29"/>
      <c r="W5993" s="29"/>
      <c r="X5993" s="29"/>
      <c r="Y5993" s="29"/>
      <c r="Z5993" s="29"/>
      <c r="AA5993" s="29"/>
      <c r="AB5993" s="29"/>
      <c r="AC5993" s="29"/>
      <c r="AD5993" s="29"/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29"/>
      <c r="AS5993" s="29"/>
      <c r="AT5993" s="29"/>
      <c r="AU5993" s="29"/>
      <c r="AV5993" s="29"/>
      <c r="AW5993" s="29"/>
      <c r="AX5993" s="29"/>
      <c r="AY5993" s="29"/>
      <c r="AZ5993" s="29"/>
      <c r="BA5993" s="29"/>
      <c r="BB5993" s="29"/>
      <c r="BC5993" s="29"/>
      <c r="BD5993" s="29"/>
      <c r="BE5993" s="29"/>
      <c r="BF5993" s="29"/>
      <c r="BG5993" s="29"/>
      <c r="BH5993" s="29"/>
    </row>
    <row r="5994" spans="4:60" x14ac:dyDescent="0.2">
      <c r="D5994" s="23"/>
      <c r="F5994" s="28"/>
      <c r="H5994" s="30"/>
      <c r="I5994" s="30"/>
      <c r="J5994" s="30"/>
      <c r="K5994" s="30"/>
      <c r="L5994" s="30"/>
      <c r="M5994" s="30"/>
      <c r="N5994" s="30"/>
      <c r="O5994" s="30"/>
      <c r="P5994" s="30"/>
      <c r="Q5994" s="30"/>
      <c r="R5994" s="30"/>
      <c r="S5994" s="30"/>
      <c r="T5994" s="30"/>
      <c r="U5994" s="30"/>
      <c r="V5994" s="30"/>
      <c r="W5994" s="30"/>
      <c r="X5994" s="30"/>
      <c r="Y5994" s="30"/>
      <c r="Z5994" s="30"/>
      <c r="AA5994" s="30"/>
      <c r="AB5994" s="30"/>
      <c r="AC5994" s="30"/>
      <c r="AD5994" s="30"/>
      <c r="AE5994" s="30"/>
      <c r="AF5994" s="30"/>
      <c r="AG5994" s="30"/>
      <c r="AH5994" s="30"/>
      <c r="AI5994" s="30"/>
      <c r="AJ5994" s="30"/>
      <c r="AK5994" s="30"/>
      <c r="AL5994" s="30"/>
      <c r="AM5994" s="30"/>
      <c r="AN5994" s="30"/>
      <c r="AO5994" s="30"/>
      <c r="AP5994" s="30"/>
      <c r="AQ5994" s="30"/>
      <c r="AR5994" s="30"/>
      <c r="AS5994" s="30"/>
      <c r="AT5994" s="30"/>
      <c r="AU5994" s="30"/>
      <c r="AV5994" s="30"/>
      <c r="AW5994" s="30"/>
      <c r="AX5994" s="30"/>
      <c r="AY5994" s="30"/>
      <c r="AZ5994" s="30"/>
      <c r="BA5994" s="30"/>
      <c r="BB5994" s="30"/>
      <c r="BC5994" s="30"/>
      <c r="BD5994" s="30"/>
      <c r="BE5994" s="30"/>
      <c r="BF5994" s="30"/>
      <c r="BG5994" s="30"/>
      <c r="BH5994" s="30"/>
    </row>
    <row r="5995" spans="4:60" x14ac:dyDescent="0.2">
      <c r="D5995" s="23"/>
      <c r="F5995" s="28"/>
      <c r="H5995" s="1"/>
      <c r="Q5995" s="1"/>
      <c r="R5995" s="1"/>
      <c r="S5995" s="1"/>
      <c r="T5995" s="1"/>
      <c r="U5995" s="1"/>
      <c r="V5995" s="1"/>
      <c r="W5995" s="1"/>
      <c r="X5995" s="1"/>
      <c r="Y5995" s="1"/>
      <c r="Z5995" s="1"/>
      <c r="AA5995" s="1"/>
      <c r="AB5995" s="1"/>
      <c r="AC5995" s="1"/>
      <c r="AD5995" s="1"/>
      <c r="AE5995" s="1"/>
      <c r="AF5995" s="1"/>
      <c r="AG5995" s="1"/>
      <c r="AH5995" s="1"/>
      <c r="AI5995" s="1"/>
      <c r="AJ5995" s="1"/>
      <c r="AK5995" s="1"/>
      <c r="AL5995" s="1"/>
      <c r="AM5995" s="1"/>
      <c r="AN5995" s="1"/>
      <c r="AO5995" s="1"/>
      <c r="AP5995" s="1"/>
      <c r="AQ5995" s="1"/>
      <c r="AR5995" s="1"/>
      <c r="AS5995" s="1"/>
      <c r="AT5995" s="1"/>
      <c r="AU5995" s="1"/>
      <c r="AV5995" s="1"/>
      <c r="AW5995" s="1"/>
      <c r="AX5995" s="1"/>
      <c r="AY5995" s="1"/>
      <c r="AZ5995" s="1"/>
      <c r="BA5995" s="1"/>
      <c r="BB5995" s="1"/>
      <c r="BC5995" s="1"/>
      <c r="BD5995" s="1"/>
      <c r="BE5995" s="1"/>
      <c r="BF5995" s="1"/>
      <c r="BG5995" s="1"/>
      <c r="BH5995" s="1"/>
    </row>
    <row r="5996" spans="4:60" x14ac:dyDescent="0.2">
      <c r="D5996" s="23"/>
      <c r="F5996" s="1"/>
      <c r="H5996" s="1"/>
      <c r="Q5996" s="1"/>
      <c r="R5996" s="1"/>
      <c r="S5996" s="1"/>
      <c r="T5996" s="1"/>
      <c r="U5996" s="1"/>
      <c r="V5996" s="1"/>
      <c r="W5996" s="1"/>
      <c r="X5996" s="1"/>
      <c r="Y5996" s="1"/>
      <c r="Z5996" s="1"/>
      <c r="AA5996" s="1"/>
      <c r="AB5996" s="1"/>
      <c r="AC5996" s="1"/>
      <c r="AD5996" s="1"/>
      <c r="AE5996" s="1"/>
      <c r="AF5996" s="1"/>
      <c r="AG5996" s="1"/>
      <c r="AH5996" s="1"/>
      <c r="AI5996" s="1"/>
      <c r="AJ5996" s="1"/>
      <c r="AK5996" s="1"/>
      <c r="AL5996" s="1"/>
      <c r="AM5996" s="1"/>
      <c r="AN5996" s="1"/>
      <c r="AO5996" s="1"/>
      <c r="AP5996" s="1"/>
      <c r="AQ5996" s="1"/>
      <c r="AR5996" s="1"/>
      <c r="AS5996" s="1"/>
      <c r="AT5996" s="1"/>
      <c r="AU5996" s="1"/>
      <c r="AV5996" s="1"/>
      <c r="AW5996" s="1"/>
      <c r="AX5996" s="1"/>
      <c r="AY5996" s="1"/>
      <c r="AZ5996" s="1"/>
      <c r="BA5996" s="1"/>
      <c r="BB5996" s="1"/>
      <c r="BC5996" s="1"/>
      <c r="BD5996" s="1"/>
      <c r="BE5996" s="1"/>
      <c r="BF5996" s="1"/>
      <c r="BG5996" s="1"/>
      <c r="BH5996" s="1"/>
    </row>
    <row r="5997" spans="4:60" x14ac:dyDescent="0.2">
      <c r="D5997" s="23"/>
      <c r="F5997" s="1"/>
      <c r="H5997" s="1"/>
      <c r="I5997" s="26"/>
      <c r="J5997" s="26"/>
      <c r="K5997" s="26"/>
      <c r="L5997" s="26"/>
      <c r="M5997" s="26"/>
      <c r="N5997" s="26"/>
      <c r="O5997" s="26"/>
      <c r="P5997" s="26"/>
      <c r="Q5997" s="26"/>
      <c r="R5997" s="26"/>
      <c r="S5997" s="26"/>
      <c r="T5997" s="26"/>
      <c r="U5997" s="26"/>
      <c r="V5997" s="26"/>
      <c r="W5997" s="26"/>
      <c r="X5997" s="26"/>
      <c r="Y5997" s="26"/>
      <c r="Z5997" s="26"/>
      <c r="AA5997" s="26"/>
      <c r="AB5997" s="26"/>
      <c r="AC5997" s="26"/>
      <c r="AD5997" s="26"/>
      <c r="AE5997" s="26"/>
      <c r="AF5997" s="26"/>
      <c r="AG5997" s="26"/>
      <c r="AH5997" s="26"/>
      <c r="AI5997" s="26"/>
      <c r="AJ5997" s="26"/>
      <c r="AK5997" s="26"/>
      <c r="AL5997" s="26"/>
      <c r="AM5997" s="26"/>
      <c r="AN5997" s="26"/>
      <c r="AO5997" s="26"/>
      <c r="AP5997" s="26"/>
      <c r="AQ5997" s="26"/>
      <c r="AR5997" s="26"/>
      <c r="AS5997" s="26"/>
      <c r="AT5997" s="26"/>
      <c r="AU5997" s="26"/>
      <c r="AV5997" s="26"/>
      <c r="AW5997" s="26"/>
      <c r="AX5997" s="26"/>
      <c r="AY5997" s="26"/>
      <c r="AZ5997" s="26"/>
      <c r="BA5997" s="26"/>
      <c r="BB5997" s="26"/>
      <c r="BC5997" s="26"/>
      <c r="BD5997" s="26"/>
      <c r="BE5997" s="26"/>
      <c r="BF5997" s="26"/>
      <c r="BG5997" s="26"/>
      <c r="BH5997" s="26"/>
    </row>
    <row r="5998" spans="4:60" x14ac:dyDescent="0.2">
      <c r="D5998" s="23"/>
      <c r="F5998" s="28"/>
      <c r="H5998" s="1"/>
      <c r="Q5998" s="1"/>
      <c r="R5998" s="1"/>
      <c r="S5998" s="1"/>
      <c r="T5998" s="1"/>
      <c r="U5998" s="1"/>
      <c r="V5998" s="1"/>
      <c r="W5998" s="1"/>
      <c r="X5998" s="1"/>
      <c r="Y5998" s="1"/>
      <c r="Z5998" s="1"/>
      <c r="AA5998" s="1"/>
      <c r="AB5998" s="1"/>
      <c r="AC5998" s="1"/>
      <c r="AD5998" s="1"/>
      <c r="AE5998" s="1"/>
      <c r="AF5998" s="1"/>
      <c r="AG5998" s="1"/>
      <c r="AH5998" s="1"/>
      <c r="AI5998" s="1"/>
      <c r="AJ5998" s="1"/>
      <c r="AK5998" s="1"/>
      <c r="AL5998" s="1"/>
      <c r="AM5998" s="1"/>
      <c r="AN5998" s="1"/>
      <c r="AO5998" s="1"/>
      <c r="AP5998" s="1"/>
      <c r="AQ5998" s="1"/>
      <c r="AR5998" s="1"/>
      <c r="AS5998" s="1"/>
      <c r="AT5998" s="1"/>
      <c r="AU5998" s="1"/>
      <c r="AV5998" s="1"/>
      <c r="AW5998" s="1"/>
      <c r="AX5998" s="1"/>
      <c r="AY5998" s="1"/>
      <c r="AZ5998" s="1"/>
      <c r="BA5998" s="1"/>
      <c r="BB5998" s="1"/>
      <c r="BC5998" s="1"/>
      <c r="BD5998" s="1"/>
      <c r="BE5998" s="1"/>
      <c r="BF5998" s="1"/>
      <c r="BG5998" s="1"/>
      <c r="BH5998" s="1"/>
    </row>
    <row r="5999" spans="4:60" x14ac:dyDescent="0.2">
      <c r="D5999" s="23"/>
      <c r="F5999" s="28"/>
      <c r="H5999" s="1"/>
      <c r="I5999" s="29"/>
      <c r="J5999" s="29"/>
      <c r="K5999" s="29"/>
      <c r="L5999" s="29"/>
      <c r="M5999" s="29"/>
      <c r="N5999" s="29"/>
      <c r="O5999" s="29"/>
      <c r="P5999" s="29"/>
      <c r="Q5999" s="29"/>
      <c r="R5999" s="29"/>
      <c r="S5999" s="29"/>
      <c r="T5999" s="29"/>
      <c r="U5999" s="29"/>
      <c r="V5999" s="29"/>
      <c r="W5999" s="29"/>
      <c r="X5999" s="29"/>
      <c r="Y5999" s="29"/>
      <c r="Z5999" s="29"/>
      <c r="AA5999" s="29"/>
      <c r="AB5999" s="29"/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29"/>
      <c r="AS5999" s="29"/>
      <c r="AT5999" s="29"/>
      <c r="AU5999" s="29"/>
      <c r="AV5999" s="29"/>
      <c r="AW5999" s="29"/>
      <c r="AX5999" s="29"/>
      <c r="AY5999" s="29"/>
      <c r="AZ5999" s="29"/>
      <c r="BA5999" s="29"/>
      <c r="BB5999" s="29"/>
      <c r="BC5999" s="29"/>
      <c r="BD5999" s="29"/>
      <c r="BE5999" s="29"/>
      <c r="BF5999" s="29"/>
      <c r="BG5999" s="29"/>
      <c r="BH5999" s="29"/>
    </row>
    <row r="6000" spans="4:60" x14ac:dyDescent="0.2">
      <c r="D6000" s="23"/>
      <c r="F6000" s="28"/>
      <c r="H6000" s="30"/>
      <c r="I6000" s="30"/>
      <c r="J6000" s="30"/>
      <c r="K6000" s="30"/>
      <c r="L6000" s="30"/>
      <c r="M6000" s="30"/>
      <c r="N6000" s="30"/>
      <c r="O6000" s="30"/>
      <c r="P6000" s="30"/>
      <c r="Q6000" s="30"/>
      <c r="R6000" s="30"/>
      <c r="S6000" s="30"/>
      <c r="T6000" s="30"/>
      <c r="U6000" s="30"/>
      <c r="V6000" s="30"/>
      <c r="W6000" s="30"/>
      <c r="X6000" s="30"/>
      <c r="Y6000" s="30"/>
      <c r="Z6000" s="30"/>
      <c r="AA6000" s="30"/>
      <c r="AB6000" s="30"/>
      <c r="AC6000" s="30"/>
      <c r="AD6000" s="30"/>
      <c r="AE6000" s="30"/>
      <c r="AF6000" s="30"/>
      <c r="AG6000" s="30"/>
      <c r="AH6000" s="30"/>
      <c r="AI6000" s="30"/>
      <c r="AJ6000" s="30"/>
      <c r="AK6000" s="30"/>
      <c r="AL6000" s="30"/>
      <c r="AM6000" s="30"/>
      <c r="AN6000" s="30"/>
      <c r="AO6000" s="30"/>
      <c r="AP6000" s="30"/>
      <c r="AQ6000" s="30"/>
      <c r="AR6000" s="30"/>
      <c r="AS6000" s="30"/>
      <c r="AT6000" s="30"/>
      <c r="AU6000" s="30"/>
      <c r="AV6000" s="30"/>
      <c r="AW6000" s="30"/>
      <c r="AX6000" s="30"/>
      <c r="AY6000" s="30"/>
      <c r="AZ6000" s="30"/>
      <c r="BA6000" s="30"/>
      <c r="BB6000" s="30"/>
      <c r="BC6000" s="30"/>
      <c r="BD6000" s="30"/>
      <c r="BE6000" s="30"/>
      <c r="BF6000" s="30"/>
      <c r="BG6000" s="30"/>
      <c r="BH6000" s="30"/>
    </row>
    <row r="6001" spans="4:60" x14ac:dyDescent="0.2">
      <c r="D6001" s="23"/>
      <c r="F6001" s="28"/>
      <c r="H6001" s="1"/>
      <c r="Q6001" s="1"/>
      <c r="R6001" s="1"/>
      <c r="S6001" s="1"/>
      <c r="T6001" s="1"/>
      <c r="U6001" s="1"/>
      <c r="V6001" s="1"/>
      <c r="W6001" s="1"/>
      <c r="X6001" s="1"/>
      <c r="Y6001" s="1"/>
      <c r="Z6001" s="1"/>
      <c r="AA6001" s="1"/>
      <c r="AB6001" s="1"/>
      <c r="AC6001" s="1"/>
      <c r="AD6001" s="1"/>
      <c r="AE6001" s="1"/>
      <c r="AF6001" s="1"/>
      <c r="AG6001" s="1"/>
      <c r="AH6001" s="1"/>
      <c r="AI6001" s="1"/>
      <c r="AJ6001" s="1"/>
      <c r="AK6001" s="1"/>
      <c r="AL6001" s="1"/>
      <c r="AM6001" s="1"/>
      <c r="AN6001" s="1"/>
      <c r="AO6001" s="1"/>
      <c r="AP6001" s="1"/>
      <c r="AQ6001" s="1"/>
      <c r="AR6001" s="1"/>
      <c r="AS6001" s="1"/>
      <c r="AT6001" s="1"/>
      <c r="AU6001" s="1"/>
      <c r="AV6001" s="1"/>
      <c r="AW6001" s="1"/>
      <c r="AX6001" s="1"/>
      <c r="AY6001" s="1"/>
      <c r="AZ6001" s="1"/>
      <c r="BA6001" s="1"/>
      <c r="BB6001" s="1"/>
      <c r="BC6001" s="1"/>
      <c r="BD6001" s="1"/>
      <c r="BE6001" s="1"/>
      <c r="BF6001" s="1"/>
      <c r="BG6001" s="1"/>
      <c r="BH6001" s="1"/>
    </row>
    <row r="6002" spans="4:60" x14ac:dyDescent="0.2">
      <c r="D6002" s="23"/>
      <c r="F6002" s="1"/>
      <c r="H6002" s="1"/>
      <c r="Q6002" s="1"/>
      <c r="R6002" s="1"/>
      <c r="S6002" s="1"/>
      <c r="T6002" s="1"/>
      <c r="U6002" s="1"/>
      <c r="V6002" s="1"/>
      <c r="W6002" s="1"/>
      <c r="X6002" s="1"/>
      <c r="Y6002" s="1"/>
      <c r="Z6002" s="1"/>
      <c r="AA6002" s="1"/>
      <c r="AB6002" s="1"/>
      <c r="AC6002" s="1"/>
      <c r="AD6002" s="1"/>
      <c r="AE6002" s="1"/>
      <c r="AF6002" s="1"/>
      <c r="AG6002" s="1"/>
      <c r="AH6002" s="1"/>
      <c r="AI6002" s="1"/>
      <c r="AJ6002" s="1"/>
      <c r="AK6002" s="1"/>
      <c r="AL6002" s="1"/>
      <c r="AM6002" s="1"/>
      <c r="AN6002" s="1"/>
      <c r="AO6002" s="1"/>
      <c r="AP6002" s="1"/>
      <c r="AQ6002" s="1"/>
      <c r="AR6002" s="1"/>
      <c r="AS6002" s="1"/>
      <c r="AT6002" s="1"/>
      <c r="AU6002" s="1"/>
      <c r="AV6002" s="1"/>
      <c r="AW6002" s="1"/>
      <c r="AX6002" s="1"/>
      <c r="AY6002" s="1"/>
      <c r="AZ6002" s="1"/>
      <c r="BA6002" s="1"/>
      <c r="BB6002" s="1"/>
      <c r="BC6002" s="1"/>
      <c r="BD6002" s="1"/>
      <c r="BE6002" s="1"/>
      <c r="BF6002" s="1"/>
      <c r="BG6002" s="1"/>
      <c r="BH6002" s="1"/>
    </row>
    <row r="6003" spans="4:60" x14ac:dyDescent="0.2">
      <c r="D6003" s="23"/>
      <c r="F6003" s="1"/>
      <c r="H6003" s="1"/>
      <c r="I6003" s="26"/>
      <c r="J6003" s="26"/>
      <c r="K6003" s="26"/>
      <c r="L6003" s="26"/>
      <c r="M6003" s="26"/>
      <c r="N6003" s="26"/>
      <c r="O6003" s="26"/>
      <c r="P6003" s="26"/>
      <c r="Q6003" s="26"/>
      <c r="R6003" s="26"/>
      <c r="S6003" s="26"/>
      <c r="T6003" s="26"/>
      <c r="U6003" s="26"/>
      <c r="V6003" s="26"/>
      <c r="W6003" s="26"/>
      <c r="X6003" s="26"/>
      <c r="Y6003" s="26"/>
      <c r="Z6003" s="26"/>
      <c r="AA6003" s="26"/>
      <c r="AB6003" s="26"/>
      <c r="AC6003" s="26"/>
      <c r="AD6003" s="26"/>
      <c r="AE6003" s="26"/>
      <c r="AF6003" s="26"/>
      <c r="AG6003" s="26"/>
      <c r="AH6003" s="26"/>
      <c r="AI6003" s="26"/>
      <c r="AJ6003" s="26"/>
      <c r="AK6003" s="26"/>
      <c r="AL6003" s="26"/>
      <c r="AM6003" s="26"/>
      <c r="AN6003" s="26"/>
      <c r="AO6003" s="26"/>
      <c r="AP6003" s="26"/>
      <c r="AQ6003" s="26"/>
      <c r="AR6003" s="26"/>
      <c r="AS6003" s="26"/>
      <c r="AT6003" s="26"/>
      <c r="AU6003" s="26"/>
      <c r="AV6003" s="26"/>
      <c r="AW6003" s="26"/>
      <c r="AX6003" s="26"/>
      <c r="AY6003" s="26"/>
      <c r="AZ6003" s="26"/>
      <c r="BA6003" s="26"/>
      <c r="BB6003" s="26"/>
      <c r="BC6003" s="26"/>
      <c r="BD6003" s="26"/>
      <c r="BE6003" s="26"/>
      <c r="BF6003" s="26"/>
      <c r="BG6003" s="26"/>
      <c r="BH6003" s="26"/>
    </row>
    <row r="6004" spans="4:60" x14ac:dyDescent="0.2">
      <c r="D6004" s="23"/>
      <c r="F6004" s="28"/>
      <c r="H6004" s="1"/>
      <c r="Q6004" s="1"/>
      <c r="R6004" s="1"/>
      <c r="S6004" s="1"/>
      <c r="T6004" s="1"/>
      <c r="U6004" s="1"/>
      <c r="V6004" s="1"/>
      <c r="W6004" s="1"/>
      <c r="X6004" s="1"/>
      <c r="Y6004" s="1"/>
      <c r="Z6004" s="1"/>
      <c r="AA6004" s="1"/>
      <c r="AB6004" s="1"/>
      <c r="AC6004" s="1"/>
      <c r="AD6004" s="1"/>
      <c r="AE6004" s="1"/>
      <c r="AF6004" s="1"/>
      <c r="AG6004" s="1"/>
      <c r="AH6004" s="1"/>
      <c r="AI6004" s="1"/>
      <c r="AJ6004" s="1"/>
      <c r="AK6004" s="1"/>
      <c r="AL6004" s="1"/>
      <c r="AM6004" s="1"/>
      <c r="AN6004" s="1"/>
      <c r="AO6004" s="1"/>
      <c r="AP6004" s="1"/>
      <c r="AQ6004" s="1"/>
      <c r="AR6004" s="1"/>
      <c r="AS6004" s="1"/>
      <c r="AT6004" s="1"/>
      <c r="AU6004" s="1"/>
      <c r="AV6004" s="1"/>
      <c r="AW6004" s="1"/>
      <c r="AX6004" s="1"/>
      <c r="AY6004" s="1"/>
      <c r="AZ6004" s="1"/>
      <c r="BA6004" s="1"/>
      <c r="BB6004" s="1"/>
      <c r="BC6004" s="1"/>
      <c r="BD6004" s="1"/>
      <c r="BE6004" s="1"/>
      <c r="BF6004" s="1"/>
      <c r="BG6004" s="1"/>
      <c r="BH6004" s="1"/>
    </row>
    <row r="6005" spans="4:60" x14ac:dyDescent="0.2">
      <c r="D6005" s="23"/>
      <c r="F6005" s="28"/>
      <c r="H6005" s="1"/>
      <c r="I6005" s="29"/>
      <c r="J6005" s="29"/>
      <c r="K6005" s="29"/>
      <c r="L6005" s="29"/>
      <c r="M6005" s="29"/>
      <c r="N6005" s="29"/>
      <c r="O6005" s="29"/>
      <c r="P6005" s="29"/>
      <c r="Q6005" s="29"/>
      <c r="R6005" s="29"/>
      <c r="S6005" s="29"/>
      <c r="T6005" s="29"/>
      <c r="U6005" s="29"/>
      <c r="V6005" s="29"/>
      <c r="W6005" s="29"/>
      <c r="X6005" s="29"/>
      <c r="Y6005" s="29"/>
      <c r="Z6005" s="29"/>
      <c r="AA6005" s="29"/>
      <c r="AB6005" s="29"/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29"/>
      <c r="AS6005" s="29"/>
      <c r="AT6005" s="29"/>
      <c r="AU6005" s="29"/>
      <c r="AV6005" s="29"/>
      <c r="AW6005" s="29"/>
      <c r="AX6005" s="29"/>
      <c r="AY6005" s="29"/>
      <c r="AZ6005" s="29"/>
      <c r="BA6005" s="29"/>
      <c r="BB6005" s="29"/>
      <c r="BC6005" s="29"/>
      <c r="BD6005" s="29"/>
      <c r="BE6005" s="29"/>
      <c r="BF6005" s="29"/>
      <c r="BG6005" s="29"/>
      <c r="BH6005" s="29"/>
    </row>
    <row r="6006" spans="4:60" x14ac:dyDescent="0.2">
      <c r="D6006" s="23"/>
      <c r="F6006" s="28"/>
      <c r="H6006" s="30"/>
      <c r="I6006" s="30"/>
      <c r="J6006" s="30"/>
      <c r="K6006" s="30"/>
      <c r="L6006" s="30"/>
      <c r="M6006" s="30"/>
      <c r="N6006" s="30"/>
      <c r="O6006" s="30"/>
      <c r="P6006" s="30"/>
      <c r="Q6006" s="30"/>
      <c r="R6006" s="30"/>
      <c r="S6006" s="30"/>
      <c r="T6006" s="30"/>
      <c r="U6006" s="30"/>
      <c r="V6006" s="30"/>
      <c r="W6006" s="30"/>
      <c r="X6006" s="30"/>
      <c r="Y6006" s="30"/>
      <c r="Z6006" s="30"/>
      <c r="AA6006" s="30"/>
      <c r="AB6006" s="30"/>
      <c r="AC6006" s="30"/>
      <c r="AD6006" s="30"/>
      <c r="AE6006" s="30"/>
      <c r="AF6006" s="30"/>
      <c r="AG6006" s="30"/>
      <c r="AH6006" s="30"/>
      <c r="AI6006" s="30"/>
      <c r="AJ6006" s="30"/>
      <c r="AK6006" s="30"/>
      <c r="AL6006" s="30"/>
      <c r="AM6006" s="30"/>
      <c r="AN6006" s="30"/>
      <c r="AO6006" s="30"/>
      <c r="AP6006" s="30"/>
      <c r="AQ6006" s="30"/>
      <c r="AR6006" s="30"/>
      <c r="AS6006" s="30"/>
      <c r="AT6006" s="30"/>
      <c r="AU6006" s="30"/>
      <c r="AV6006" s="30"/>
      <c r="AW6006" s="30"/>
      <c r="AX6006" s="30"/>
      <c r="AY6006" s="30"/>
      <c r="AZ6006" s="30"/>
      <c r="BA6006" s="30"/>
      <c r="BB6006" s="30"/>
      <c r="BC6006" s="30"/>
      <c r="BD6006" s="30"/>
      <c r="BE6006" s="30"/>
      <c r="BF6006" s="30"/>
      <c r="BG6006" s="30"/>
      <c r="BH6006" s="30"/>
    </row>
    <row r="6007" spans="4:60" x14ac:dyDescent="0.2">
      <c r="D6007" s="23"/>
      <c r="F6007" s="28"/>
      <c r="H6007" s="1"/>
      <c r="Q6007" s="1"/>
      <c r="R6007" s="1"/>
      <c r="S6007" s="1"/>
      <c r="T6007" s="1"/>
      <c r="U6007" s="1"/>
      <c r="V6007" s="1"/>
      <c r="W6007" s="1"/>
      <c r="X6007" s="1"/>
      <c r="Y6007" s="1"/>
      <c r="Z6007" s="1"/>
      <c r="AA6007" s="1"/>
      <c r="AB6007" s="1"/>
      <c r="AC6007" s="1"/>
      <c r="AD6007" s="1"/>
      <c r="AE6007" s="1"/>
      <c r="AF6007" s="1"/>
      <c r="AG6007" s="1"/>
      <c r="AH6007" s="1"/>
      <c r="AI6007" s="1"/>
      <c r="AJ6007" s="1"/>
      <c r="AK6007" s="1"/>
      <c r="AL6007" s="1"/>
      <c r="AM6007" s="1"/>
      <c r="AN6007" s="1"/>
      <c r="AO6007" s="1"/>
      <c r="AP6007" s="1"/>
      <c r="AQ6007" s="1"/>
      <c r="AR6007" s="1"/>
      <c r="AS6007" s="1"/>
      <c r="AT6007" s="1"/>
      <c r="AU6007" s="1"/>
      <c r="AV6007" s="1"/>
      <c r="AW6007" s="1"/>
      <c r="AX6007" s="1"/>
      <c r="AY6007" s="1"/>
      <c r="AZ6007" s="1"/>
      <c r="BA6007" s="1"/>
      <c r="BB6007" s="1"/>
      <c r="BC6007" s="1"/>
      <c r="BD6007" s="1"/>
      <c r="BE6007" s="1"/>
      <c r="BF6007" s="1"/>
      <c r="BG6007" s="1"/>
      <c r="BH6007" s="1"/>
    </row>
    <row r="6008" spans="4:60" x14ac:dyDescent="0.2">
      <c r="D6008" s="23"/>
      <c r="F6008" s="1"/>
      <c r="H6008" s="1"/>
      <c r="Q6008" s="1"/>
      <c r="R6008" s="1"/>
      <c r="S6008" s="1"/>
      <c r="T6008" s="1"/>
      <c r="U6008" s="1"/>
      <c r="V6008" s="1"/>
      <c r="W6008" s="1"/>
      <c r="X6008" s="1"/>
      <c r="Y6008" s="1"/>
      <c r="Z6008" s="1"/>
      <c r="AA6008" s="1"/>
      <c r="AB6008" s="1"/>
      <c r="AC6008" s="1"/>
      <c r="AD6008" s="1"/>
      <c r="AE6008" s="1"/>
      <c r="AF6008" s="1"/>
      <c r="AG6008" s="1"/>
      <c r="AH6008" s="1"/>
      <c r="AI6008" s="1"/>
      <c r="AJ6008" s="1"/>
      <c r="AK6008" s="1"/>
      <c r="AL6008" s="1"/>
      <c r="AM6008" s="1"/>
      <c r="AN6008" s="1"/>
      <c r="AO6008" s="1"/>
      <c r="AP6008" s="1"/>
      <c r="AQ6008" s="1"/>
      <c r="AR6008" s="1"/>
      <c r="AS6008" s="1"/>
      <c r="AT6008" s="1"/>
      <c r="AU6008" s="1"/>
      <c r="AV6008" s="1"/>
      <c r="AW6008" s="1"/>
      <c r="AX6008" s="1"/>
      <c r="AY6008" s="1"/>
      <c r="AZ6008" s="1"/>
      <c r="BA6008" s="1"/>
      <c r="BB6008" s="1"/>
      <c r="BC6008" s="1"/>
      <c r="BD6008" s="1"/>
      <c r="BE6008" s="1"/>
      <c r="BF6008" s="1"/>
      <c r="BG6008" s="1"/>
      <c r="BH6008" s="1"/>
    </row>
    <row r="6009" spans="4:60" x14ac:dyDescent="0.2">
      <c r="D6009" s="23"/>
      <c r="F6009" s="1"/>
      <c r="H6009" s="1"/>
      <c r="I6009" s="26"/>
      <c r="J6009" s="26"/>
      <c r="K6009" s="26"/>
      <c r="L6009" s="26"/>
      <c r="M6009" s="26"/>
      <c r="N6009" s="26"/>
      <c r="O6009" s="26"/>
      <c r="P6009" s="26"/>
      <c r="Q6009" s="26"/>
      <c r="R6009" s="26"/>
      <c r="S6009" s="26"/>
      <c r="T6009" s="26"/>
      <c r="U6009" s="26"/>
      <c r="V6009" s="26"/>
      <c r="W6009" s="26"/>
      <c r="X6009" s="26"/>
      <c r="Y6009" s="26"/>
      <c r="Z6009" s="26"/>
      <c r="AA6009" s="26"/>
      <c r="AB6009" s="26"/>
      <c r="AC6009" s="26"/>
      <c r="AD6009" s="26"/>
      <c r="AE6009" s="26"/>
      <c r="AF6009" s="26"/>
      <c r="AG6009" s="26"/>
      <c r="AH6009" s="26"/>
      <c r="AI6009" s="26"/>
      <c r="AJ6009" s="26"/>
      <c r="AK6009" s="26"/>
      <c r="AL6009" s="26"/>
      <c r="AM6009" s="26"/>
      <c r="AN6009" s="26"/>
      <c r="AO6009" s="26"/>
      <c r="AP6009" s="26"/>
      <c r="AQ6009" s="26"/>
      <c r="AR6009" s="26"/>
      <c r="AS6009" s="26"/>
      <c r="AT6009" s="26"/>
      <c r="AU6009" s="26"/>
      <c r="AV6009" s="26"/>
      <c r="AW6009" s="26"/>
      <c r="AX6009" s="26"/>
      <c r="AY6009" s="26"/>
      <c r="AZ6009" s="26"/>
      <c r="BA6009" s="26"/>
      <c r="BB6009" s="26"/>
      <c r="BC6009" s="26"/>
      <c r="BD6009" s="26"/>
      <c r="BE6009" s="26"/>
      <c r="BF6009" s="26"/>
      <c r="BG6009" s="26"/>
      <c r="BH6009" s="26"/>
    </row>
    <row r="6010" spans="4:60" x14ac:dyDescent="0.2">
      <c r="D6010" s="23"/>
      <c r="F6010" s="28"/>
      <c r="H6010" s="1"/>
      <c r="Q6010" s="1"/>
      <c r="R6010" s="1"/>
      <c r="S6010" s="1"/>
      <c r="T6010" s="1"/>
      <c r="U6010" s="1"/>
      <c r="V6010" s="1"/>
      <c r="W6010" s="1"/>
      <c r="X6010" s="1"/>
      <c r="Y6010" s="1"/>
      <c r="Z6010" s="1"/>
      <c r="AA6010" s="1"/>
      <c r="AB6010" s="1"/>
      <c r="AC6010" s="1"/>
      <c r="AD6010" s="1"/>
      <c r="AE6010" s="1"/>
      <c r="AF6010" s="1"/>
      <c r="AG6010" s="1"/>
      <c r="AH6010" s="1"/>
      <c r="AI6010" s="1"/>
      <c r="AJ6010" s="1"/>
      <c r="AK6010" s="1"/>
      <c r="AL6010" s="1"/>
      <c r="AM6010" s="1"/>
      <c r="AN6010" s="1"/>
      <c r="AO6010" s="1"/>
      <c r="AP6010" s="1"/>
      <c r="AQ6010" s="1"/>
      <c r="AR6010" s="1"/>
      <c r="AS6010" s="1"/>
      <c r="AT6010" s="1"/>
      <c r="AU6010" s="1"/>
      <c r="AV6010" s="1"/>
      <c r="AW6010" s="1"/>
      <c r="AX6010" s="1"/>
      <c r="AY6010" s="1"/>
      <c r="AZ6010" s="1"/>
      <c r="BA6010" s="1"/>
      <c r="BB6010" s="1"/>
      <c r="BC6010" s="1"/>
      <c r="BD6010" s="1"/>
      <c r="BE6010" s="1"/>
      <c r="BF6010" s="1"/>
      <c r="BG6010" s="1"/>
      <c r="BH6010" s="1"/>
    </row>
    <row r="6011" spans="4:60" x14ac:dyDescent="0.2">
      <c r="D6011" s="23"/>
      <c r="F6011" s="28"/>
      <c r="H6011" s="1"/>
      <c r="I6011" s="29"/>
      <c r="J6011" s="29"/>
      <c r="K6011" s="29"/>
      <c r="L6011" s="29"/>
      <c r="M6011" s="29"/>
      <c r="N6011" s="29"/>
      <c r="O6011" s="29"/>
      <c r="P6011" s="29"/>
      <c r="Q6011" s="29"/>
      <c r="R6011" s="29"/>
      <c r="S6011" s="29"/>
      <c r="T6011" s="29"/>
      <c r="U6011" s="29"/>
      <c r="V6011" s="29"/>
      <c r="W6011" s="29"/>
      <c r="X6011" s="29"/>
      <c r="Y6011" s="29"/>
      <c r="Z6011" s="29"/>
      <c r="AA6011" s="29"/>
      <c r="AB6011" s="29"/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29"/>
      <c r="AS6011" s="29"/>
      <c r="AT6011" s="29"/>
      <c r="AU6011" s="29"/>
      <c r="AV6011" s="29"/>
      <c r="AW6011" s="29"/>
      <c r="AX6011" s="29"/>
      <c r="AY6011" s="29"/>
      <c r="AZ6011" s="29"/>
      <c r="BA6011" s="29"/>
      <c r="BB6011" s="29"/>
      <c r="BC6011" s="29"/>
      <c r="BD6011" s="29"/>
      <c r="BE6011" s="29"/>
      <c r="BF6011" s="29"/>
      <c r="BG6011" s="29"/>
      <c r="BH6011" s="29"/>
    </row>
    <row r="6012" spans="4:60" x14ac:dyDescent="0.2">
      <c r="D6012" s="23"/>
      <c r="F6012" s="28"/>
      <c r="H6012" s="30"/>
      <c r="I6012" s="30"/>
      <c r="J6012" s="30"/>
      <c r="K6012" s="30"/>
      <c r="L6012" s="30"/>
      <c r="M6012" s="30"/>
      <c r="N6012" s="30"/>
      <c r="O6012" s="30"/>
      <c r="P6012" s="30"/>
      <c r="Q6012" s="30"/>
      <c r="R6012" s="30"/>
      <c r="S6012" s="30"/>
      <c r="T6012" s="30"/>
      <c r="U6012" s="30"/>
      <c r="V6012" s="30"/>
      <c r="W6012" s="30"/>
      <c r="X6012" s="30"/>
      <c r="Y6012" s="30"/>
      <c r="Z6012" s="30"/>
      <c r="AA6012" s="30"/>
      <c r="AB6012" s="30"/>
      <c r="AC6012" s="30"/>
      <c r="AD6012" s="30"/>
      <c r="AE6012" s="30"/>
      <c r="AF6012" s="30"/>
      <c r="AG6012" s="30"/>
      <c r="AH6012" s="30"/>
      <c r="AI6012" s="30"/>
      <c r="AJ6012" s="30"/>
      <c r="AK6012" s="30"/>
      <c r="AL6012" s="30"/>
      <c r="AM6012" s="30"/>
      <c r="AN6012" s="30"/>
      <c r="AO6012" s="30"/>
      <c r="AP6012" s="30"/>
      <c r="AQ6012" s="30"/>
      <c r="AR6012" s="30"/>
      <c r="AS6012" s="30"/>
      <c r="AT6012" s="30"/>
      <c r="AU6012" s="30"/>
      <c r="AV6012" s="30"/>
      <c r="AW6012" s="30"/>
      <c r="AX6012" s="30"/>
      <c r="AY6012" s="30"/>
      <c r="AZ6012" s="30"/>
      <c r="BA6012" s="30"/>
      <c r="BB6012" s="30"/>
      <c r="BC6012" s="30"/>
      <c r="BD6012" s="30"/>
      <c r="BE6012" s="30"/>
      <c r="BF6012" s="30"/>
      <c r="BG6012" s="30"/>
      <c r="BH6012" s="30"/>
    </row>
    <row r="6013" spans="4:60" x14ac:dyDescent="0.2">
      <c r="D6013" s="23"/>
      <c r="F6013" s="28"/>
      <c r="H6013" s="1"/>
      <c r="Q6013" s="1"/>
      <c r="R6013" s="1"/>
      <c r="S6013" s="1"/>
      <c r="T6013" s="1"/>
      <c r="U6013" s="1"/>
      <c r="V6013" s="1"/>
      <c r="W6013" s="1"/>
      <c r="X6013" s="1"/>
      <c r="Y6013" s="1"/>
      <c r="Z6013" s="1"/>
      <c r="AA6013" s="1"/>
      <c r="AB6013" s="1"/>
      <c r="AC6013" s="1"/>
      <c r="AD6013" s="1"/>
      <c r="AE6013" s="1"/>
      <c r="AF6013" s="1"/>
      <c r="AG6013" s="1"/>
      <c r="AH6013" s="1"/>
      <c r="AI6013" s="1"/>
      <c r="AJ6013" s="1"/>
      <c r="AK6013" s="1"/>
      <c r="AL6013" s="1"/>
      <c r="AM6013" s="1"/>
      <c r="AN6013" s="1"/>
      <c r="AO6013" s="1"/>
      <c r="AP6013" s="1"/>
      <c r="AQ6013" s="1"/>
      <c r="AR6013" s="1"/>
      <c r="AS6013" s="1"/>
      <c r="AT6013" s="1"/>
      <c r="AU6013" s="1"/>
      <c r="AV6013" s="1"/>
      <c r="AW6013" s="1"/>
      <c r="AX6013" s="1"/>
      <c r="AY6013" s="1"/>
      <c r="AZ6013" s="1"/>
      <c r="BA6013" s="1"/>
      <c r="BB6013" s="1"/>
      <c r="BC6013" s="1"/>
      <c r="BD6013" s="1"/>
      <c r="BE6013" s="1"/>
      <c r="BF6013" s="1"/>
      <c r="BG6013" s="1"/>
      <c r="BH6013" s="1"/>
    </row>
    <row r="6014" spans="4:60" x14ac:dyDescent="0.2">
      <c r="D6014" s="23"/>
      <c r="F6014" s="1"/>
      <c r="H6014" s="1"/>
      <c r="Q6014" s="1"/>
      <c r="R6014" s="1"/>
      <c r="S6014" s="1"/>
      <c r="T6014" s="1"/>
      <c r="U6014" s="1"/>
      <c r="V6014" s="1"/>
      <c r="W6014" s="1"/>
      <c r="X6014" s="1"/>
      <c r="Y6014" s="1"/>
      <c r="Z6014" s="1"/>
      <c r="AA6014" s="1"/>
      <c r="AB6014" s="1"/>
      <c r="AC6014" s="1"/>
      <c r="AD6014" s="1"/>
      <c r="AE6014" s="1"/>
      <c r="AF6014" s="1"/>
      <c r="AG6014" s="1"/>
      <c r="AH6014" s="1"/>
      <c r="AI6014" s="1"/>
      <c r="AJ6014" s="1"/>
      <c r="AK6014" s="1"/>
      <c r="AL6014" s="1"/>
      <c r="AM6014" s="1"/>
      <c r="AN6014" s="1"/>
      <c r="AO6014" s="1"/>
      <c r="AP6014" s="1"/>
      <c r="AQ6014" s="1"/>
      <c r="AR6014" s="1"/>
      <c r="AS6014" s="1"/>
      <c r="AT6014" s="1"/>
      <c r="AU6014" s="1"/>
      <c r="AV6014" s="1"/>
      <c r="AW6014" s="1"/>
      <c r="AX6014" s="1"/>
      <c r="AY6014" s="1"/>
      <c r="AZ6014" s="1"/>
      <c r="BA6014" s="1"/>
      <c r="BB6014" s="1"/>
      <c r="BC6014" s="1"/>
      <c r="BD6014" s="1"/>
      <c r="BE6014" s="1"/>
      <c r="BF6014" s="1"/>
      <c r="BG6014" s="1"/>
      <c r="BH6014" s="1"/>
    </row>
    <row r="6015" spans="4:60" x14ac:dyDescent="0.2">
      <c r="D6015" s="23"/>
      <c r="F6015" s="1"/>
      <c r="H6015" s="1"/>
      <c r="I6015" s="26"/>
      <c r="J6015" s="26"/>
      <c r="K6015" s="26"/>
      <c r="L6015" s="26"/>
      <c r="M6015" s="26"/>
      <c r="N6015" s="26"/>
      <c r="O6015" s="26"/>
      <c r="P6015" s="26"/>
      <c r="Q6015" s="26"/>
      <c r="R6015" s="26"/>
      <c r="S6015" s="26"/>
      <c r="T6015" s="26"/>
      <c r="U6015" s="26"/>
      <c r="V6015" s="26"/>
      <c r="W6015" s="26"/>
      <c r="X6015" s="26"/>
      <c r="Y6015" s="26"/>
      <c r="Z6015" s="26"/>
      <c r="AA6015" s="26"/>
      <c r="AB6015" s="26"/>
      <c r="AC6015" s="26"/>
      <c r="AD6015" s="26"/>
      <c r="AE6015" s="26"/>
      <c r="AF6015" s="26"/>
      <c r="AG6015" s="26"/>
      <c r="AH6015" s="26"/>
      <c r="AI6015" s="26"/>
      <c r="AJ6015" s="26"/>
      <c r="AK6015" s="26"/>
      <c r="AL6015" s="26"/>
      <c r="AM6015" s="26"/>
      <c r="AN6015" s="26"/>
      <c r="AO6015" s="26"/>
      <c r="AP6015" s="26"/>
      <c r="AQ6015" s="26"/>
      <c r="AR6015" s="26"/>
      <c r="AS6015" s="26"/>
      <c r="AT6015" s="26"/>
      <c r="AU6015" s="26"/>
      <c r="AV6015" s="26"/>
      <c r="AW6015" s="26"/>
      <c r="AX6015" s="26"/>
      <c r="AY6015" s="26"/>
      <c r="AZ6015" s="26"/>
      <c r="BA6015" s="26"/>
      <c r="BB6015" s="26"/>
      <c r="BC6015" s="26"/>
      <c r="BD6015" s="26"/>
      <c r="BE6015" s="26"/>
      <c r="BF6015" s="26"/>
      <c r="BG6015" s="26"/>
      <c r="BH6015" s="26"/>
    </row>
    <row r="6016" spans="4:60" x14ac:dyDescent="0.2">
      <c r="D6016" s="23"/>
      <c r="F6016" s="28"/>
      <c r="H6016" s="1"/>
      <c r="Q6016" s="1"/>
      <c r="R6016" s="1"/>
      <c r="S6016" s="1"/>
      <c r="T6016" s="1"/>
      <c r="U6016" s="1"/>
      <c r="V6016" s="1"/>
      <c r="W6016" s="1"/>
      <c r="X6016" s="1"/>
      <c r="Y6016" s="1"/>
      <c r="Z6016" s="1"/>
      <c r="AA6016" s="1"/>
      <c r="AB6016" s="1"/>
      <c r="AC6016" s="1"/>
      <c r="AD6016" s="1"/>
      <c r="AE6016" s="1"/>
      <c r="AF6016" s="1"/>
      <c r="AG6016" s="1"/>
      <c r="AH6016" s="1"/>
      <c r="AI6016" s="1"/>
      <c r="AJ6016" s="1"/>
      <c r="AK6016" s="1"/>
      <c r="AL6016" s="1"/>
      <c r="AM6016" s="1"/>
      <c r="AN6016" s="1"/>
      <c r="AO6016" s="1"/>
      <c r="AP6016" s="1"/>
      <c r="AQ6016" s="1"/>
      <c r="AR6016" s="1"/>
      <c r="AS6016" s="1"/>
      <c r="AT6016" s="1"/>
      <c r="AU6016" s="1"/>
      <c r="AV6016" s="1"/>
      <c r="AW6016" s="1"/>
      <c r="AX6016" s="1"/>
      <c r="AY6016" s="1"/>
      <c r="AZ6016" s="1"/>
      <c r="BA6016" s="1"/>
      <c r="BB6016" s="1"/>
      <c r="BC6016" s="1"/>
      <c r="BD6016" s="1"/>
      <c r="BE6016" s="1"/>
      <c r="BF6016" s="1"/>
      <c r="BG6016" s="1"/>
      <c r="BH6016" s="1"/>
    </row>
    <row r="6017" spans="4:60" x14ac:dyDescent="0.2">
      <c r="D6017" s="23"/>
      <c r="F6017" s="28"/>
      <c r="H6017" s="1"/>
      <c r="I6017" s="29"/>
      <c r="J6017" s="29"/>
      <c r="K6017" s="29"/>
      <c r="L6017" s="29"/>
      <c r="M6017" s="29"/>
      <c r="N6017" s="29"/>
      <c r="O6017" s="29"/>
      <c r="P6017" s="29"/>
      <c r="Q6017" s="29"/>
      <c r="R6017" s="29"/>
      <c r="S6017" s="29"/>
      <c r="T6017" s="29"/>
      <c r="U6017" s="29"/>
      <c r="V6017" s="29"/>
      <c r="W6017" s="29"/>
      <c r="X6017" s="29"/>
      <c r="Y6017" s="29"/>
      <c r="Z6017" s="29"/>
      <c r="AA6017" s="29"/>
      <c r="AB6017" s="29"/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29"/>
      <c r="AS6017" s="29"/>
      <c r="AT6017" s="29"/>
      <c r="AU6017" s="29"/>
      <c r="AV6017" s="29"/>
      <c r="AW6017" s="29"/>
      <c r="AX6017" s="29"/>
      <c r="AY6017" s="29"/>
      <c r="AZ6017" s="29"/>
      <c r="BA6017" s="29"/>
      <c r="BB6017" s="29"/>
      <c r="BC6017" s="29"/>
      <c r="BD6017" s="29"/>
      <c r="BE6017" s="29"/>
      <c r="BF6017" s="29"/>
      <c r="BG6017" s="29"/>
      <c r="BH6017" s="29"/>
    </row>
    <row r="6018" spans="4:60" x14ac:dyDescent="0.2">
      <c r="D6018" s="23"/>
      <c r="F6018" s="28"/>
      <c r="H6018" s="30"/>
      <c r="I6018" s="30"/>
      <c r="J6018" s="30"/>
      <c r="K6018" s="30"/>
      <c r="L6018" s="30"/>
      <c r="M6018" s="30"/>
      <c r="N6018" s="30"/>
      <c r="O6018" s="30"/>
      <c r="P6018" s="30"/>
      <c r="Q6018" s="30"/>
      <c r="R6018" s="30"/>
      <c r="S6018" s="30"/>
      <c r="T6018" s="30"/>
      <c r="U6018" s="30"/>
      <c r="V6018" s="30"/>
      <c r="W6018" s="30"/>
      <c r="X6018" s="30"/>
      <c r="Y6018" s="30"/>
      <c r="Z6018" s="30"/>
      <c r="AA6018" s="30"/>
      <c r="AB6018" s="30"/>
      <c r="AC6018" s="30"/>
      <c r="AD6018" s="30"/>
      <c r="AE6018" s="30"/>
      <c r="AF6018" s="30"/>
      <c r="AG6018" s="30"/>
      <c r="AH6018" s="30"/>
      <c r="AI6018" s="30"/>
      <c r="AJ6018" s="30"/>
      <c r="AK6018" s="30"/>
      <c r="AL6018" s="30"/>
      <c r="AM6018" s="30"/>
      <c r="AN6018" s="30"/>
      <c r="AO6018" s="30"/>
      <c r="AP6018" s="30"/>
      <c r="AQ6018" s="30"/>
      <c r="AR6018" s="30"/>
      <c r="AS6018" s="30"/>
      <c r="AT6018" s="30"/>
      <c r="AU6018" s="30"/>
      <c r="AV6018" s="30"/>
      <c r="AW6018" s="30"/>
      <c r="AX6018" s="30"/>
      <c r="AY6018" s="30"/>
      <c r="AZ6018" s="30"/>
      <c r="BA6018" s="30"/>
      <c r="BB6018" s="30"/>
      <c r="BC6018" s="30"/>
      <c r="BD6018" s="30"/>
      <c r="BE6018" s="30"/>
      <c r="BF6018" s="30"/>
      <c r="BG6018" s="30"/>
      <c r="BH6018" s="30"/>
    </row>
    <row r="6019" spans="4:60" x14ac:dyDescent="0.2">
      <c r="D6019" s="23"/>
      <c r="F6019" s="28"/>
      <c r="H6019" s="1"/>
      <c r="Q6019" s="1"/>
      <c r="R6019" s="1"/>
      <c r="S6019" s="1"/>
      <c r="T6019" s="1"/>
      <c r="U6019" s="1"/>
      <c r="V6019" s="1"/>
      <c r="W6019" s="1"/>
      <c r="X6019" s="1"/>
      <c r="Y6019" s="1"/>
      <c r="Z6019" s="1"/>
      <c r="AA6019" s="1"/>
      <c r="AB6019" s="1"/>
      <c r="AC6019" s="1"/>
      <c r="AD6019" s="1"/>
      <c r="AE6019" s="1"/>
      <c r="AF6019" s="1"/>
      <c r="AG6019" s="1"/>
      <c r="AH6019" s="1"/>
      <c r="AI6019" s="1"/>
      <c r="AJ6019" s="1"/>
      <c r="AK6019" s="1"/>
      <c r="AL6019" s="1"/>
      <c r="AM6019" s="1"/>
      <c r="AN6019" s="1"/>
      <c r="AO6019" s="1"/>
      <c r="AP6019" s="1"/>
      <c r="AQ6019" s="1"/>
      <c r="AR6019" s="1"/>
      <c r="AS6019" s="1"/>
      <c r="AT6019" s="1"/>
      <c r="AU6019" s="1"/>
      <c r="AV6019" s="1"/>
      <c r="AW6019" s="1"/>
      <c r="AX6019" s="1"/>
      <c r="AY6019" s="1"/>
      <c r="AZ6019" s="1"/>
      <c r="BA6019" s="1"/>
      <c r="BB6019" s="1"/>
      <c r="BC6019" s="1"/>
      <c r="BD6019" s="1"/>
      <c r="BE6019" s="1"/>
      <c r="BF6019" s="1"/>
      <c r="BG6019" s="1"/>
      <c r="BH6019" s="1"/>
    </row>
    <row r="6020" spans="4:60" x14ac:dyDescent="0.2">
      <c r="D6020" s="23"/>
      <c r="F6020" s="1"/>
      <c r="H6020" s="1"/>
      <c r="Q6020" s="1"/>
      <c r="R6020" s="1"/>
      <c r="S6020" s="1"/>
      <c r="T6020" s="1"/>
      <c r="U6020" s="1"/>
      <c r="V6020" s="1"/>
      <c r="W6020" s="1"/>
      <c r="X6020" s="1"/>
      <c r="Y6020" s="1"/>
      <c r="Z6020" s="1"/>
      <c r="AA6020" s="1"/>
      <c r="AB6020" s="1"/>
      <c r="AC6020" s="1"/>
      <c r="AD6020" s="1"/>
      <c r="AE6020" s="1"/>
      <c r="AF6020" s="1"/>
      <c r="AG6020" s="1"/>
      <c r="AH6020" s="1"/>
      <c r="AI6020" s="1"/>
      <c r="AJ6020" s="1"/>
      <c r="AK6020" s="1"/>
      <c r="AL6020" s="1"/>
      <c r="AM6020" s="1"/>
      <c r="AN6020" s="1"/>
      <c r="AO6020" s="1"/>
      <c r="AP6020" s="1"/>
      <c r="AQ6020" s="1"/>
      <c r="AR6020" s="1"/>
      <c r="AS6020" s="1"/>
      <c r="AT6020" s="1"/>
      <c r="AU6020" s="1"/>
      <c r="AV6020" s="1"/>
      <c r="AW6020" s="1"/>
      <c r="AX6020" s="1"/>
      <c r="AY6020" s="1"/>
      <c r="AZ6020" s="1"/>
      <c r="BA6020" s="1"/>
      <c r="BB6020" s="1"/>
      <c r="BC6020" s="1"/>
      <c r="BD6020" s="1"/>
      <c r="BE6020" s="1"/>
      <c r="BF6020" s="1"/>
      <c r="BG6020" s="1"/>
      <c r="BH6020" s="1"/>
    </row>
    <row r="6021" spans="4:60" x14ac:dyDescent="0.2">
      <c r="D6021" s="23"/>
      <c r="F6021" s="1"/>
      <c r="H6021" s="1"/>
      <c r="I6021" s="26"/>
      <c r="J6021" s="26"/>
      <c r="K6021" s="26"/>
      <c r="L6021" s="26"/>
      <c r="M6021" s="26"/>
      <c r="N6021" s="26"/>
      <c r="O6021" s="26"/>
      <c r="P6021" s="26"/>
      <c r="Q6021" s="26"/>
      <c r="R6021" s="26"/>
      <c r="S6021" s="26"/>
      <c r="T6021" s="26"/>
      <c r="U6021" s="26"/>
      <c r="V6021" s="26"/>
      <c r="W6021" s="26"/>
      <c r="X6021" s="26"/>
      <c r="Y6021" s="26"/>
      <c r="Z6021" s="26"/>
      <c r="AA6021" s="26"/>
      <c r="AB6021" s="26"/>
      <c r="AC6021" s="26"/>
      <c r="AD6021" s="26"/>
      <c r="AE6021" s="26"/>
      <c r="AF6021" s="26"/>
      <c r="AG6021" s="26"/>
      <c r="AH6021" s="26"/>
      <c r="AI6021" s="26"/>
      <c r="AJ6021" s="26"/>
      <c r="AK6021" s="26"/>
      <c r="AL6021" s="26"/>
      <c r="AM6021" s="26"/>
      <c r="AN6021" s="26"/>
      <c r="AO6021" s="26"/>
      <c r="AP6021" s="26"/>
      <c r="AQ6021" s="26"/>
      <c r="AR6021" s="26"/>
      <c r="AS6021" s="26"/>
      <c r="AT6021" s="26"/>
      <c r="AU6021" s="26"/>
      <c r="AV6021" s="26"/>
      <c r="AW6021" s="26"/>
      <c r="AX6021" s="26"/>
      <c r="AY6021" s="26"/>
      <c r="AZ6021" s="26"/>
      <c r="BA6021" s="26"/>
      <c r="BB6021" s="26"/>
      <c r="BC6021" s="26"/>
      <c r="BD6021" s="26"/>
      <c r="BE6021" s="26"/>
      <c r="BF6021" s="26"/>
      <c r="BG6021" s="26"/>
      <c r="BH6021" s="26"/>
    </row>
    <row r="6022" spans="4:60" x14ac:dyDescent="0.2">
      <c r="D6022" s="23"/>
      <c r="F6022" s="28"/>
      <c r="H6022" s="1"/>
      <c r="Q6022" s="1"/>
      <c r="R6022" s="1"/>
      <c r="S6022" s="1"/>
      <c r="T6022" s="1"/>
      <c r="U6022" s="1"/>
      <c r="V6022" s="1"/>
      <c r="W6022" s="1"/>
      <c r="X6022" s="1"/>
      <c r="Y6022" s="1"/>
      <c r="Z6022" s="1"/>
      <c r="AA6022" s="1"/>
      <c r="AB6022" s="1"/>
      <c r="AC6022" s="1"/>
      <c r="AD6022" s="1"/>
      <c r="AE6022" s="1"/>
      <c r="AF6022" s="1"/>
      <c r="AG6022" s="1"/>
      <c r="AH6022" s="1"/>
      <c r="AI6022" s="1"/>
      <c r="AJ6022" s="1"/>
      <c r="AK6022" s="1"/>
      <c r="AL6022" s="1"/>
      <c r="AM6022" s="1"/>
      <c r="AN6022" s="1"/>
      <c r="AO6022" s="1"/>
      <c r="AP6022" s="1"/>
      <c r="AQ6022" s="1"/>
      <c r="AR6022" s="1"/>
      <c r="AS6022" s="1"/>
      <c r="AT6022" s="1"/>
      <c r="AU6022" s="1"/>
      <c r="AV6022" s="1"/>
      <c r="AW6022" s="1"/>
      <c r="AX6022" s="1"/>
      <c r="AY6022" s="1"/>
      <c r="AZ6022" s="1"/>
      <c r="BA6022" s="1"/>
      <c r="BB6022" s="1"/>
      <c r="BC6022" s="1"/>
      <c r="BD6022" s="1"/>
      <c r="BE6022" s="1"/>
      <c r="BF6022" s="1"/>
      <c r="BG6022" s="1"/>
      <c r="BH6022" s="1"/>
    </row>
    <row r="6023" spans="4:60" x14ac:dyDescent="0.2">
      <c r="D6023" s="23"/>
      <c r="F6023" s="28"/>
      <c r="H6023" s="1"/>
      <c r="I6023" s="29"/>
      <c r="J6023" s="29"/>
      <c r="K6023" s="29"/>
      <c r="L6023" s="29"/>
      <c r="M6023" s="29"/>
      <c r="N6023" s="29"/>
      <c r="O6023" s="29"/>
      <c r="P6023" s="29"/>
      <c r="Q6023" s="29"/>
      <c r="R6023" s="29"/>
      <c r="S6023" s="29"/>
      <c r="T6023" s="29"/>
      <c r="U6023" s="29"/>
      <c r="V6023" s="29"/>
      <c r="W6023" s="29"/>
      <c r="X6023" s="29"/>
      <c r="Y6023" s="29"/>
      <c r="Z6023" s="29"/>
      <c r="AA6023" s="29"/>
      <c r="AB6023" s="29"/>
      <c r="AC6023" s="29"/>
      <c r="AD6023" s="29"/>
      <c r="AE6023" s="29"/>
      <c r="AF6023" s="29"/>
      <c r="AG6023" s="29"/>
      <c r="AH6023" s="29"/>
      <c r="AI6023" s="29"/>
      <c r="AJ6023" s="29"/>
      <c r="AK6023" s="29"/>
      <c r="AL6023" s="29"/>
      <c r="AM6023" s="29"/>
      <c r="AN6023" s="29"/>
      <c r="AO6023" s="29"/>
      <c r="AP6023" s="29"/>
      <c r="AQ6023" s="29"/>
      <c r="AR6023" s="29"/>
      <c r="AS6023" s="29"/>
      <c r="AT6023" s="29"/>
      <c r="AU6023" s="29"/>
      <c r="AV6023" s="29"/>
      <c r="AW6023" s="29"/>
      <c r="AX6023" s="29"/>
      <c r="AY6023" s="29"/>
      <c r="AZ6023" s="29"/>
      <c r="BA6023" s="29"/>
      <c r="BB6023" s="29"/>
      <c r="BC6023" s="29"/>
      <c r="BD6023" s="29"/>
      <c r="BE6023" s="29"/>
      <c r="BF6023" s="29"/>
      <c r="BG6023" s="29"/>
      <c r="BH6023" s="29"/>
    </row>
    <row r="6024" spans="4:60" x14ac:dyDescent="0.2">
      <c r="D6024" s="23"/>
      <c r="F6024" s="28"/>
      <c r="H6024" s="30"/>
      <c r="I6024" s="30"/>
      <c r="J6024" s="30"/>
      <c r="K6024" s="30"/>
      <c r="L6024" s="30"/>
      <c r="M6024" s="30"/>
      <c r="N6024" s="30"/>
      <c r="O6024" s="30"/>
      <c r="P6024" s="30"/>
      <c r="Q6024" s="30"/>
      <c r="R6024" s="30"/>
      <c r="S6024" s="30"/>
      <c r="T6024" s="30"/>
      <c r="U6024" s="30"/>
      <c r="V6024" s="30"/>
      <c r="W6024" s="30"/>
      <c r="X6024" s="30"/>
      <c r="Y6024" s="30"/>
      <c r="Z6024" s="30"/>
      <c r="AA6024" s="30"/>
      <c r="AB6024" s="30"/>
      <c r="AC6024" s="30"/>
      <c r="AD6024" s="30"/>
      <c r="AE6024" s="30"/>
      <c r="AF6024" s="30"/>
      <c r="AG6024" s="30"/>
      <c r="AH6024" s="30"/>
      <c r="AI6024" s="30"/>
      <c r="AJ6024" s="30"/>
      <c r="AK6024" s="30"/>
      <c r="AL6024" s="30"/>
      <c r="AM6024" s="30"/>
      <c r="AN6024" s="30"/>
      <c r="AO6024" s="30"/>
      <c r="AP6024" s="30"/>
      <c r="AQ6024" s="30"/>
      <c r="AR6024" s="30"/>
      <c r="AS6024" s="30"/>
      <c r="AT6024" s="30"/>
      <c r="AU6024" s="30"/>
      <c r="AV6024" s="30"/>
      <c r="AW6024" s="30"/>
      <c r="AX6024" s="30"/>
      <c r="AY6024" s="30"/>
      <c r="AZ6024" s="30"/>
      <c r="BA6024" s="30"/>
      <c r="BB6024" s="30"/>
      <c r="BC6024" s="30"/>
      <c r="BD6024" s="30"/>
      <c r="BE6024" s="30"/>
      <c r="BF6024" s="30"/>
      <c r="BG6024" s="30"/>
      <c r="BH6024" s="30"/>
    </row>
    <row r="6025" spans="4:60" x14ac:dyDescent="0.2">
      <c r="D6025" s="23"/>
      <c r="F6025" s="28"/>
      <c r="H6025" s="1"/>
      <c r="Q6025" s="1"/>
      <c r="R6025" s="1"/>
      <c r="S6025" s="1"/>
      <c r="T6025" s="1"/>
      <c r="U6025" s="1"/>
      <c r="V6025" s="1"/>
      <c r="W6025" s="1"/>
      <c r="X6025" s="1"/>
      <c r="Y6025" s="1"/>
      <c r="Z6025" s="1"/>
      <c r="AA6025" s="1"/>
      <c r="AB6025" s="1"/>
      <c r="AC6025" s="1"/>
      <c r="AD6025" s="1"/>
      <c r="AE6025" s="1"/>
      <c r="AF6025" s="1"/>
      <c r="AG6025" s="1"/>
      <c r="AH6025" s="1"/>
      <c r="AI6025" s="1"/>
      <c r="AJ6025" s="1"/>
      <c r="AK6025" s="1"/>
      <c r="AL6025" s="1"/>
      <c r="AM6025" s="1"/>
      <c r="AN6025" s="1"/>
      <c r="AO6025" s="1"/>
      <c r="AP6025" s="1"/>
      <c r="AQ6025" s="1"/>
      <c r="AR6025" s="1"/>
      <c r="AS6025" s="1"/>
      <c r="AT6025" s="1"/>
      <c r="AU6025" s="1"/>
      <c r="AV6025" s="1"/>
      <c r="AW6025" s="1"/>
      <c r="AX6025" s="1"/>
      <c r="AY6025" s="1"/>
      <c r="AZ6025" s="1"/>
      <c r="BA6025" s="1"/>
      <c r="BB6025" s="1"/>
      <c r="BC6025" s="1"/>
      <c r="BD6025" s="1"/>
      <c r="BE6025" s="1"/>
      <c r="BF6025" s="1"/>
      <c r="BG6025" s="1"/>
      <c r="BH6025" s="1"/>
    </row>
    <row r="6026" spans="4:60" x14ac:dyDescent="0.2">
      <c r="D6026" s="23"/>
      <c r="F6026" s="1"/>
      <c r="H6026" s="1"/>
      <c r="Q6026" s="1"/>
      <c r="R6026" s="1"/>
      <c r="S6026" s="1"/>
      <c r="T6026" s="1"/>
      <c r="U6026" s="1"/>
      <c r="V6026" s="1"/>
      <c r="W6026" s="1"/>
      <c r="X6026" s="1"/>
      <c r="Y6026" s="1"/>
      <c r="Z6026" s="1"/>
      <c r="AA6026" s="1"/>
      <c r="AB6026" s="1"/>
      <c r="AC6026" s="1"/>
      <c r="AD6026" s="1"/>
      <c r="AE6026" s="1"/>
      <c r="AF6026" s="1"/>
      <c r="AG6026" s="1"/>
      <c r="AH6026" s="1"/>
      <c r="AI6026" s="1"/>
      <c r="AJ6026" s="1"/>
      <c r="AK6026" s="1"/>
      <c r="AL6026" s="1"/>
      <c r="AM6026" s="1"/>
      <c r="AN6026" s="1"/>
      <c r="AO6026" s="1"/>
      <c r="AP6026" s="1"/>
      <c r="AQ6026" s="1"/>
      <c r="AR6026" s="1"/>
      <c r="AS6026" s="1"/>
      <c r="AT6026" s="1"/>
      <c r="AU6026" s="1"/>
      <c r="AV6026" s="1"/>
      <c r="AW6026" s="1"/>
      <c r="AX6026" s="1"/>
      <c r="AY6026" s="1"/>
      <c r="AZ6026" s="1"/>
      <c r="BA6026" s="1"/>
      <c r="BB6026" s="1"/>
      <c r="BC6026" s="1"/>
      <c r="BD6026" s="1"/>
      <c r="BE6026" s="1"/>
      <c r="BF6026" s="1"/>
      <c r="BG6026" s="1"/>
      <c r="BH6026" s="1"/>
    </row>
    <row r="6027" spans="4:60" x14ac:dyDescent="0.2">
      <c r="D6027" s="23"/>
      <c r="F6027" s="1"/>
      <c r="H6027" s="1"/>
      <c r="I6027" s="26"/>
      <c r="J6027" s="26"/>
      <c r="K6027" s="26"/>
      <c r="L6027" s="26"/>
      <c r="M6027" s="26"/>
      <c r="N6027" s="26"/>
      <c r="O6027" s="26"/>
      <c r="P6027" s="26"/>
      <c r="Q6027" s="26"/>
      <c r="R6027" s="26"/>
      <c r="S6027" s="26"/>
      <c r="T6027" s="26"/>
      <c r="U6027" s="26"/>
      <c r="V6027" s="26"/>
      <c r="W6027" s="26"/>
      <c r="X6027" s="26"/>
      <c r="Y6027" s="26"/>
      <c r="Z6027" s="26"/>
      <c r="AA6027" s="26"/>
      <c r="AB6027" s="26"/>
      <c r="AC6027" s="26"/>
      <c r="AD6027" s="26"/>
      <c r="AE6027" s="26"/>
      <c r="AF6027" s="26"/>
      <c r="AG6027" s="26"/>
      <c r="AH6027" s="26"/>
      <c r="AI6027" s="26"/>
      <c r="AJ6027" s="26"/>
      <c r="AK6027" s="26"/>
      <c r="AL6027" s="26"/>
      <c r="AM6027" s="26"/>
      <c r="AN6027" s="26"/>
      <c r="AO6027" s="26"/>
      <c r="AP6027" s="26"/>
      <c r="AQ6027" s="26"/>
      <c r="AR6027" s="26"/>
      <c r="AS6027" s="26"/>
      <c r="AT6027" s="26"/>
      <c r="AU6027" s="26"/>
      <c r="AV6027" s="26"/>
      <c r="AW6027" s="26"/>
      <c r="AX6027" s="26"/>
      <c r="AY6027" s="26"/>
      <c r="AZ6027" s="26"/>
      <c r="BA6027" s="26"/>
      <c r="BB6027" s="26"/>
      <c r="BC6027" s="26"/>
      <c r="BD6027" s="26"/>
      <c r="BE6027" s="26"/>
      <c r="BF6027" s="26"/>
      <c r="BG6027" s="26"/>
      <c r="BH6027" s="26"/>
    </row>
    <row r="6028" spans="4:60" x14ac:dyDescent="0.2">
      <c r="D6028" s="23"/>
      <c r="F6028" s="28"/>
      <c r="H6028" s="1"/>
      <c r="Q6028" s="1"/>
      <c r="R6028" s="1"/>
      <c r="S6028" s="1"/>
      <c r="T6028" s="1"/>
      <c r="U6028" s="1"/>
      <c r="V6028" s="1"/>
      <c r="W6028" s="1"/>
      <c r="X6028" s="1"/>
      <c r="Y6028" s="1"/>
      <c r="Z6028" s="1"/>
      <c r="AA6028" s="1"/>
      <c r="AB6028" s="1"/>
      <c r="AC6028" s="1"/>
      <c r="AD6028" s="1"/>
      <c r="AE6028" s="1"/>
      <c r="AF6028" s="1"/>
      <c r="AG6028" s="1"/>
      <c r="AH6028" s="1"/>
      <c r="AI6028" s="1"/>
      <c r="AJ6028" s="1"/>
      <c r="AK6028" s="1"/>
      <c r="AL6028" s="1"/>
      <c r="AM6028" s="1"/>
      <c r="AN6028" s="1"/>
      <c r="AO6028" s="1"/>
      <c r="AP6028" s="1"/>
      <c r="AQ6028" s="1"/>
      <c r="AR6028" s="1"/>
      <c r="AS6028" s="1"/>
      <c r="AT6028" s="1"/>
      <c r="AU6028" s="1"/>
      <c r="AV6028" s="1"/>
      <c r="AW6028" s="1"/>
      <c r="AX6028" s="1"/>
      <c r="AY6028" s="1"/>
      <c r="AZ6028" s="1"/>
      <c r="BA6028" s="1"/>
      <c r="BB6028" s="1"/>
      <c r="BC6028" s="1"/>
      <c r="BD6028" s="1"/>
      <c r="BE6028" s="1"/>
      <c r="BF6028" s="1"/>
      <c r="BG6028" s="1"/>
      <c r="BH6028" s="1"/>
    </row>
    <row r="6029" spans="4:60" x14ac:dyDescent="0.2">
      <c r="D6029" s="23"/>
      <c r="F6029" s="28"/>
      <c r="H6029" s="1"/>
      <c r="I6029" s="29"/>
      <c r="J6029" s="29"/>
      <c r="K6029" s="29"/>
      <c r="L6029" s="29"/>
      <c r="M6029" s="29"/>
      <c r="N6029" s="29"/>
      <c r="O6029" s="29"/>
      <c r="P6029" s="29"/>
      <c r="Q6029" s="29"/>
      <c r="R6029" s="29"/>
      <c r="S6029" s="29"/>
      <c r="T6029" s="29"/>
      <c r="U6029" s="29"/>
      <c r="V6029" s="29"/>
      <c r="W6029" s="29"/>
      <c r="X6029" s="29"/>
      <c r="Y6029" s="29"/>
      <c r="Z6029" s="29"/>
      <c r="AA6029" s="29"/>
      <c r="AB6029" s="29"/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29"/>
      <c r="AS6029" s="29"/>
      <c r="AT6029" s="29"/>
      <c r="AU6029" s="29"/>
      <c r="AV6029" s="29"/>
      <c r="AW6029" s="29"/>
      <c r="AX6029" s="29"/>
      <c r="AY6029" s="29"/>
      <c r="AZ6029" s="29"/>
      <c r="BA6029" s="29"/>
      <c r="BB6029" s="29"/>
      <c r="BC6029" s="29"/>
      <c r="BD6029" s="29"/>
      <c r="BE6029" s="29"/>
      <c r="BF6029" s="29"/>
      <c r="BG6029" s="29"/>
      <c r="BH6029" s="29"/>
    </row>
    <row r="6030" spans="4:60" x14ac:dyDescent="0.2">
      <c r="D6030" s="23"/>
      <c r="F6030" s="28"/>
      <c r="H6030" s="30"/>
      <c r="I6030" s="30"/>
      <c r="J6030" s="30"/>
      <c r="K6030" s="30"/>
      <c r="L6030" s="30"/>
      <c r="M6030" s="30"/>
      <c r="N6030" s="30"/>
      <c r="O6030" s="30"/>
      <c r="P6030" s="30"/>
      <c r="Q6030" s="30"/>
      <c r="R6030" s="30"/>
      <c r="S6030" s="30"/>
      <c r="T6030" s="30"/>
      <c r="U6030" s="30"/>
      <c r="V6030" s="30"/>
      <c r="W6030" s="30"/>
      <c r="X6030" s="30"/>
      <c r="Y6030" s="30"/>
      <c r="Z6030" s="30"/>
      <c r="AA6030" s="30"/>
      <c r="AB6030" s="30"/>
      <c r="AC6030" s="30"/>
      <c r="AD6030" s="30"/>
      <c r="AE6030" s="30"/>
      <c r="AF6030" s="30"/>
      <c r="AG6030" s="30"/>
      <c r="AH6030" s="30"/>
      <c r="AI6030" s="30"/>
      <c r="AJ6030" s="30"/>
      <c r="AK6030" s="30"/>
      <c r="AL6030" s="30"/>
      <c r="AM6030" s="30"/>
      <c r="AN6030" s="30"/>
      <c r="AO6030" s="30"/>
      <c r="AP6030" s="30"/>
      <c r="AQ6030" s="30"/>
      <c r="AR6030" s="30"/>
      <c r="AS6030" s="30"/>
      <c r="AT6030" s="30"/>
      <c r="AU6030" s="30"/>
      <c r="AV6030" s="30"/>
      <c r="AW6030" s="30"/>
      <c r="AX6030" s="30"/>
      <c r="AY6030" s="30"/>
      <c r="AZ6030" s="30"/>
      <c r="BA6030" s="30"/>
      <c r="BB6030" s="30"/>
      <c r="BC6030" s="30"/>
      <c r="BD6030" s="30"/>
      <c r="BE6030" s="30"/>
      <c r="BF6030" s="30"/>
      <c r="BG6030" s="30"/>
      <c r="BH6030" s="30"/>
    </row>
    <row r="6031" spans="4:60" x14ac:dyDescent="0.2">
      <c r="D6031" s="23"/>
      <c r="F6031" s="28"/>
      <c r="H6031" s="1"/>
      <c r="Q6031" s="1"/>
      <c r="R6031" s="1"/>
      <c r="S6031" s="1"/>
      <c r="T6031" s="1"/>
      <c r="U6031" s="1"/>
      <c r="V6031" s="1"/>
      <c r="W6031" s="1"/>
      <c r="X6031" s="1"/>
      <c r="Y6031" s="1"/>
      <c r="Z6031" s="1"/>
      <c r="AA6031" s="1"/>
      <c r="AB6031" s="1"/>
      <c r="AC6031" s="1"/>
      <c r="AD6031" s="1"/>
      <c r="AE6031" s="1"/>
      <c r="AF6031" s="1"/>
      <c r="AG6031" s="1"/>
      <c r="AH6031" s="1"/>
      <c r="AI6031" s="1"/>
      <c r="AJ6031" s="1"/>
      <c r="AK6031" s="1"/>
      <c r="AL6031" s="1"/>
      <c r="AM6031" s="1"/>
      <c r="AN6031" s="1"/>
      <c r="AO6031" s="1"/>
      <c r="AP6031" s="1"/>
      <c r="AQ6031" s="1"/>
      <c r="AR6031" s="1"/>
      <c r="AS6031" s="1"/>
      <c r="AT6031" s="1"/>
      <c r="AU6031" s="1"/>
      <c r="AV6031" s="1"/>
      <c r="AW6031" s="1"/>
      <c r="AX6031" s="1"/>
      <c r="AY6031" s="1"/>
      <c r="AZ6031" s="1"/>
      <c r="BA6031" s="1"/>
      <c r="BB6031" s="1"/>
      <c r="BC6031" s="1"/>
      <c r="BD6031" s="1"/>
      <c r="BE6031" s="1"/>
      <c r="BF6031" s="1"/>
      <c r="BG6031" s="1"/>
      <c r="BH6031" s="1"/>
    </row>
    <row r="6032" spans="4:60" x14ac:dyDescent="0.2">
      <c r="D6032" s="23"/>
      <c r="F6032" s="1"/>
      <c r="H6032" s="1"/>
      <c r="Q6032" s="1"/>
      <c r="R6032" s="1"/>
      <c r="S6032" s="1"/>
      <c r="T6032" s="1"/>
      <c r="U6032" s="1"/>
      <c r="V6032" s="1"/>
      <c r="W6032" s="1"/>
      <c r="X6032" s="1"/>
      <c r="Y6032" s="1"/>
      <c r="Z6032" s="1"/>
      <c r="AA6032" s="1"/>
      <c r="AB6032" s="1"/>
      <c r="AC6032" s="1"/>
      <c r="AD6032" s="1"/>
      <c r="AE6032" s="1"/>
      <c r="AF6032" s="1"/>
      <c r="AG6032" s="1"/>
      <c r="AH6032" s="1"/>
      <c r="AI6032" s="1"/>
      <c r="AJ6032" s="1"/>
      <c r="AK6032" s="1"/>
      <c r="AL6032" s="1"/>
      <c r="AM6032" s="1"/>
      <c r="AN6032" s="1"/>
      <c r="AO6032" s="1"/>
      <c r="AP6032" s="1"/>
      <c r="AQ6032" s="1"/>
      <c r="AR6032" s="1"/>
      <c r="AS6032" s="1"/>
      <c r="AT6032" s="1"/>
      <c r="AU6032" s="1"/>
      <c r="AV6032" s="1"/>
      <c r="AW6032" s="1"/>
      <c r="AX6032" s="1"/>
      <c r="AY6032" s="1"/>
      <c r="AZ6032" s="1"/>
      <c r="BA6032" s="1"/>
      <c r="BB6032" s="1"/>
      <c r="BC6032" s="1"/>
      <c r="BD6032" s="1"/>
      <c r="BE6032" s="1"/>
      <c r="BF6032" s="1"/>
      <c r="BG6032" s="1"/>
      <c r="BH6032" s="1"/>
    </row>
    <row r="6033" spans="4:60" x14ac:dyDescent="0.2">
      <c r="D6033" s="23"/>
      <c r="F6033" s="1"/>
      <c r="H6033" s="1"/>
      <c r="I6033" s="26"/>
      <c r="J6033" s="26"/>
      <c r="K6033" s="26"/>
      <c r="L6033" s="26"/>
      <c r="M6033" s="26"/>
      <c r="N6033" s="26"/>
      <c r="O6033" s="26"/>
      <c r="P6033" s="26"/>
      <c r="Q6033" s="26"/>
      <c r="R6033" s="26"/>
      <c r="S6033" s="26"/>
      <c r="T6033" s="26"/>
      <c r="U6033" s="26"/>
      <c r="V6033" s="26"/>
      <c r="W6033" s="26"/>
      <c r="X6033" s="26"/>
      <c r="Y6033" s="26"/>
      <c r="Z6033" s="26"/>
      <c r="AA6033" s="26"/>
      <c r="AB6033" s="26"/>
      <c r="AC6033" s="26"/>
      <c r="AD6033" s="26"/>
      <c r="AE6033" s="26"/>
      <c r="AF6033" s="26"/>
      <c r="AG6033" s="26"/>
      <c r="AH6033" s="26"/>
      <c r="AI6033" s="26"/>
      <c r="AJ6033" s="26"/>
      <c r="AK6033" s="26"/>
      <c r="AL6033" s="26"/>
      <c r="AM6033" s="26"/>
      <c r="AN6033" s="26"/>
      <c r="AO6033" s="26"/>
      <c r="AP6033" s="26"/>
      <c r="AQ6033" s="26"/>
      <c r="AR6033" s="26"/>
      <c r="AS6033" s="26"/>
      <c r="AT6033" s="26"/>
      <c r="AU6033" s="26"/>
      <c r="AV6033" s="26"/>
      <c r="AW6033" s="26"/>
      <c r="AX6033" s="26"/>
      <c r="AY6033" s="26"/>
      <c r="AZ6033" s="26"/>
      <c r="BA6033" s="26"/>
      <c r="BB6033" s="26"/>
      <c r="BC6033" s="26"/>
      <c r="BD6033" s="26"/>
      <c r="BE6033" s="26"/>
      <c r="BF6033" s="26"/>
      <c r="BG6033" s="26"/>
      <c r="BH6033" s="26"/>
    </row>
    <row r="6034" spans="4:60" x14ac:dyDescent="0.2">
      <c r="D6034" s="23"/>
      <c r="F6034" s="28"/>
      <c r="H6034" s="1"/>
      <c r="Q6034" s="1"/>
      <c r="R6034" s="1"/>
      <c r="S6034" s="1"/>
      <c r="T6034" s="1"/>
      <c r="U6034" s="1"/>
      <c r="V6034" s="1"/>
      <c r="W6034" s="1"/>
      <c r="X6034" s="1"/>
      <c r="Y6034" s="1"/>
      <c r="Z6034" s="1"/>
      <c r="AA6034" s="1"/>
      <c r="AB6034" s="1"/>
      <c r="AC6034" s="1"/>
      <c r="AD6034" s="1"/>
      <c r="AE6034" s="1"/>
      <c r="AF6034" s="1"/>
      <c r="AG6034" s="1"/>
      <c r="AH6034" s="1"/>
      <c r="AI6034" s="1"/>
      <c r="AJ6034" s="1"/>
      <c r="AK6034" s="1"/>
      <c r="AL6034" s="1"/>
      <c r="AM6034" s="1"/>
      <c r="AN6034" s="1"/>
      <c r="AO6034" s="1"/>
      <c r="AP6034" s="1"/>
      <c r="AQ6034" s="1"/>
      <c r="AR6034" s="1"/>
      <c r="AS6034" s="1"/>
      <c r="AT6034" s="1"/>
      <c r="AU6034" s="1"/>
      <c r="AV6034" s="1"/>
      <c r="AW6034" s="1"/>
      <c r="AX6034" s="1"/>
      <c r="AY6034" s="1"/>
      <c r="AZ6034" s="1"/>
      <c r="BA6034" s="1"/>
      <c r="BB6034" s="1"/>
      <c r="BC6034" s="1"/>
      <c r="BD6034" s="1"/>
      <c r="BE6034" s="1"/>
      <c r="BF6034" s="1"/>
      <c r="BG6034" s="1"/>
      <c r="BH6034" s="1"/>
    </row>
    <row r="6035" spans="4:60" x14ac:dyDescent="0.2">
      <c r="D6035" s="23"/>
      <c r="F6035" s="28"/>
      <c r="H6035" s="1"/>
      <c r="I6035" s="29"/>
      <c r="J6035" s="29"/>
      <c r="K6035" s="29"/>
      <c r="L6035" s="29"/>
      <c r="M6035" s="29"/>
      <c r="N6035" s="29"/>
      <c r="O6035" s="29"/>
      <c r="P6035" s="29"/>
      <c r="Q6035" s="29"/>
      <c r="R6035" s="29"/>
      <c r="S6035" s="29"/>
      <c r="T6035" s="29"/>
      <c r="U6035" s="29"/>
      <c r="V6035" s="29"/>
      <c r="W6035" s="29"/>
      <c r="X6035" s="29"/>
      <c r="Y6035" s="29"/>
      <c r="Z6035" s="29"/>
      <c r="AA6035" s="29"/>
      <c r="AB6035" s="29"/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29"/>
      <c r="AS6035" s="29"/>
      <c r="AT6035" s="29"/>
      <c r="AU6035" s="29"/>
      <c r="AV6035" s="29"/>
      <c r="AW6035" s="29"/>
      <c r="AX6035" s="29"/>
      <c r="AY6035" s="29"/>
      <c r="AZ6035" s="29"/>
      <c r="BA6035" s="29"/>
      <c r="BB6035" s="29"/>
      <c r="BC6035" s="29"/>
      <c r="BD6035" s="29"/>
      <c r="BE6035" s="29"/>
      <c r="BF6035" s="29"/>
      <c r="BG6035" s="29"/>
      <c r="BH6035" s="29"/>
    </row>
    <row r="6036" spans="4:60" x14ac:dyDescent="0.2">
      <c r="D6036" s="23"/>
      <c r="F6036" s="28"/>
      <c r="H6036" s="30"/>
      <c r="I6036" s="30"/>
      <c r="J6036" s="30"/>
      <c r="K6036" s="30"/>
      <c r="L6036" s="30"/>
      <c r="M6036" s="30"/>
      <c r="N6036" s="30"/>
      <c r="O6036" s="30"/>
      <c r="P6036" s="30"/>
      <c r="Q6036" s="30"/>
      <c r="R6036" s="30"/>
      <c r="S6036" s="30"/>
      <c r="T6036" s="30"/>
      <c r="U6036" s="30"/>
      <c r="V6036" s="30"/>
      <c r="W6036" s="30"/>
      <c r="X6036" s="30"/>
      <c r="Y6036" s="30"/>
      <c r="Z6036" s="30"/>
      <c r="AA6036" s="30"/>
      <c r="AB6036" s="30"/>
      <c r="AC6036" s="30"/>
      <c r="AD6036" s="30"/>
      <c r="AE6036" s="30"/>
      <c r="AF6036" s="30"/>
      <c r="AG6036" s="30"/>
      <c r="AH6036" s="30"/>
      <c r="AI6036" s="30"/>
      <c r="AJ6036" s="30"/>
      <c r="AK6036" s="30"/>
      <c r="AL6036" s="30"/>
      <c r="AM6036" s="30"/>
      <c r="AN6036" s="30"/>
      <c r="AO6036" s="30"/>
      <c r="AP6036" s="30"/>
      <c r="AQ6036" s="30"/>
      <c r="AR6036" s="30"/>
      <c r="AS6036" s="30"/>
      <c r="AT6036" s="30"/>
      <c r="AU6036" s="30"/>
      <c r="AV6036" s="30"/>
      <c r="AW6036" s="30"/>
      <c r="AX6036" s="30"/>
      <c r="AY6036" s="30"/>
      <c r="AZ6036" s="30"/>
      <c r="BA6036" s="30"/>
      <c r="BB6036" s="30"/>
      <c r="BC6036" s="30"/>
      <c r="BD6036" s="30"/>
      <c r="BE6036" s="30"/>
      <c r="BF6036" s="30"/>
      <c r="BG6036" s="30"/>
      <c r="BH6036" s="30"/>
    </row>
    <row r="6037" spans="4:60" x14ac:dyDescent="0.2">
      <c r="D6037" s="23"/>
      <c r="F6037" s="28"/>
      <c r="H6037" s="1"/>
      <c r="Q6037" s="1"/>
      <c r="R6037" s="1"/>
      <c r="S6037" s="1"/>
      <c r="T6037" s="1"/>
      <c r="U6037" s="1"/>
      <c r="V6037" s="1"/>
      <c r="W6037" s="1"/>
      <c r="X6037" s="1"/>
      <c r="Y6037" s="1"/>
      <c r="Z6037" s="1"/>
      <c r="AA6037" s="1"/>
      <c r="AB6037" s="1"/>
      <c r="AC6037" s="1"/>
      <c r="AD6037" s="1"/>
      <c r="AE6037" s="1"/>
      <c r="AF6037" s="1"/>
      <c r="AG6037" s="1"/>
      <c r="AH6037" s="1"/>
      <c r="AI6037" s="1"/>
      <c r="AJ6037" s="1"/>
      <c r="AK6037" s="1"/>
      <c r="AL6037" s="1"/>
      <c r="AM6037" s="1"/>
      <c r="AN6037" s="1"/>
      <c r="AO6037" s="1"/>
      <c r="AP6037" s="1"/>
      <c r="AQ6037" s="1"/>
      <c r="AR6037" s="1"/>
      <c r="AS6037" s="1"/>
      <c r="AT6037" s="1"/>
      <c r="AU6037" s="1"/>
      <c r="AV6037" s="1"/>
      <c r="AW6037" s="1"/>
      <c r="AX6037" s="1"/>
      <c r="AY6037" s="1"/>
      <c r="AZ6037" s="1"/>
      <c r="BA6037" s="1"/>
      <c r="BB6037" s="1"/>
      <c r="BC6037" s="1"/>
      <c r="BD6037" s="1"/>
      <c r="BE6037" s="1"/>
      <c r="BF6037" s="1"/>
      <c r="BG6037" s="1"/>
      <c r="BH6037" s="1"/>
    </row>
    <row r="6038" spans="4:60" x14ac:dyDescent="0.2">
      <c r="D6038" s="23"/>
      <c r="F6038" s="1"/>
      <c r="H6038" s="1"/>
      <c r="Q6038" s="1"/>
      <c r="R6038" s="1"/>
      <c r="S6038" s="1"/>
      <c r="T6038" s="1"/>
      <c r="U6038" s="1"/>
      <c r="V6038" s="1"/>
      <c r="W6038" s="1"/>
      <c r="X6038" s="1"/>
      <c r="Y6038" s="1"/>
      <c r="Z6038" s="1"/>
      <c r="AA6038" s="1"/>
      <c r="AB6038" s="1"/>
      <c r="AC6038" s="1"/>
      <c r="AD6038" s="1"/>
      <c r="AE6038" s="1"/>
      <c r="AF6038" s="1"/>
      <c r="AG6038" s="1"/>
      <c r="AH6038" s="1"/>
      <c r="AI6038" s="1"/>
      <c r="AJ6038" s="1"/>
      <c r="AK6038" s="1"/>
      <c r="AL6038" s="1"/>
      <c r="AM6038" s="1"/>
      <c r="AN6038" s="1"/>
      <c r="AO6038" s="1"/>
      <c r="AP6038" s="1"/>
      <c r="AQ6038" s="1"/>
      <c r="AR6038" s="1"/>
      <c r="AS6038" s="1"/>
      <c r="AT6038" s="1"/>
      <c r="AU6038" s="1"/>
      <c r="AV6038" s="1"/>
      <c r="AW6038" s="1"/>
      <c r="AX6038" s="1"/>
      <c r="AY6038" s="1"/>
      <c r="AZ6038" s="1"/>
      <c r="BA6038" s="1"/>
      <c r="BB6038" s="1"/>
      <c r="BC6038" s="1"/>
      <c r="BD6038" s="1"/>
      <c r="BE6038" s="1"/>
      <c r="BF6038" s="1"/>
      <c r="BG6038" s="1"/>
      <c r="BH6038" s="1"/>
    </row>
    <row r="6039" spans="4:60" x14ac:dyDescent="0.2">
      <c r="D6039" s="23"/>
      <c r="F6039" s="1"/>
      <c r="H6039" s="1"/>
      <c r="I6039" s="26"/>
      <c r="J6039" s="26"/>
      <c r="K6039" s="26"/>
      <c r="L6039" s="26"/>
      <c r="M6039" s="26"/>
      <c r="N6039" s="26"/>
      <c r="O6039" s="26"/>
      <c r="P6039" s="26"/>
      <c r="Q6039" s="26"/>
      <c r="R6039" s="26"/>
      <c r="S6039" s="26"/>
      <c r="T6039" s="26"/>
      <c r="U6039" s="26"/>
      <c r="V6039" s="26"/>
      <c r="W6039" s="26"/>
      <c r="X6039" s="26"/>
      <c r="Y6039" s="26"/>
      <c r="Z6039" s="26"/>
      <c r="AA6039" s="26"/>
      <c r="AB6039" s="26"/>
      <c r="AC6039" s="26"/>
      <c r="AD6039" s="26"/>
      <c r="AE6039" s="26"/>
      <c r="AF6039" s="26"/>
      <c r="AG6039" s="26"/>
      <c r="AH6039" s="26"/>
      <c r="AI6039" s="26"/>
      <c r="AJ6039" s="26"/>
      <c r="AK6039" s="26"/>
      <c r="AL6039" s="26"/>
      <c r="AM6039" s="26"/>
      <c r="AN6039" s="26"/>
      <c r="AO6039" s="26"/>
      <c r="AP6039" s="26"/>
      <c r="AQ6039" s="26"/>
      <c r="AR6039" s="26"/>
      <c r="AS6039" s="26"/>
      <c r="AT6039" s="26"/>
      <c r="AU6039" s="26"/>
      <c r="AV6039" s="26"/>
      <c r="AW6039" s="26"/>
      <c r="AX6039" s="26"/>
      <c r="AY6039" s="26"/>
      <c r="AZ6039" s="26"/>
      <c r="BA6039" s="26"/>
      <c r="BB6039" s="26"/>
      <c r="BC6039" s="26"/>
      <c r="BD6039" s="26"/>
      <c r="BE6039" s="26"/>
      <c r="BF6039" s="26"/>
      <c r="BG6039" s="26"/>
      <c r="BH6039" s="26"/>
    </row>
    <row r="6040" spans="4:60" x14ac:dyDescent="0.2">
      <c r="D6040" s="23"/>
      <c r="F6040" s="28"/>
      <c r="H6040" s="1"/>
      <c r="Q6040" s="1"/>
      <c r="R6040" s="1"/>
      <c r="S6040" s="1"/>
      <c r="T6040" s="1"/>
      <c r="U6040" s="1"/>
      <c r="V6040" s="1"/>
      <c r="W6040" s="1"/>
      <c r="X6040" s="1"/>
      <c r="Y6040" s="1"/>
      <c r="Z6040" s="1"/>
      <c r="AA6040" s="1"/>
      <c r="AB6040" s="1"/>
      <c r="AC6040" s="1"/>
      <c r="AD6040" s="1"/>
      <c r="AE6040" s="1"/>
      <c r="AF6040" s="1"/>
      <c r="AG6040" s="1"/>
      <c r="AH6040" s="1"/>
      <c r="AI6040" s="1"/>
      <c r="AJ6040" s="1"/>
      <c r="AK6040" s="1"/>
      <c r="AL6040" s="1"/>
      <c r="AM6040" s="1"/>
      <c r="AN6040" s="1"/>
      <c r="AO6040" s="1"/>
      <c r="AP6040" s="1"/>
      <c r="AQ6040" s="1"/>
      <c r="AR6040" s="1"/>
      <c r="AS6040" s="1"/>
      <c r="AT6040" s="1"/>
      <c r="AU6040" s="1"/>
      <c r="AV6040" s="1"/>
      <c r="AW6040" s="1"/>
      <c r="AX6040" s="1"/>
      <c r="AY6040" s="1"/>
      <c r="AZ6040" s="1"/>
      <c r="BA6040" s="1"/>
      <c r="BB6040" s="1"/>
      <c r="BC6040" s="1"/>
      <c r="BD6040" s="1"/>
      <c r="BE6040" s="1"/>
      <c r="BF6040" s="1"/>
      <c r="BG6040" s="1"/>
      <c r="BH6040" s="1"/>
    </row>
    <row r="6041" spans="4:60" x14ac:dyDescent="0.2">
      <c r="D6041" s="23"/>
      <c r="F6041" s="28"/>
      <c r="H6041" s="1"/>
      <c r="I6041" s="29"/>
      <c r="J6041" s="29"/>
      <c r="K6041" s="29"/>
      <c r="L6041" s="29"/>
      <c r="M6041" s="29"/>
      <c r="N6041" s="29"/>
      <c r="O6041" s="29"/>
      <c r="P6041" s="29"/>
      <c r="Q6041" s="29"/>
      <c r="R6041" s="29"/>
      <c r="S6041" s="29"/>
      <c r="T6041" s="29"/>
      <c r="U6041" s="29"/>
      <c r="V6041" s="29"/>
      <c r="W6041" s="29"/>
      <c r="X6041" s="29"/>
      <c r="Y6041" s="29"/>
      <c r="Z6041" s="29"/>
      <c r="AA6041" s="29"/>
      <c r="AB6041" s="29"/>
      <c r="AC6041" s="29"/>
      <c r="AD6041" s="29"/>
      <c r="AE6041" s="29"/>
      <c r="AF6041" s="29"/>
      <c r="AG6041" s="29"/>
      <c r="AH6041" s="29"/>
      <c r="AI6041" s="29"/>
      <c r="AJ6041" s="29"/>
      <c r="AK6041" s="29"/>
      <c r="AL6041" s="29"/>
      <c r="AM6041" s="29"/>
      <c r="AN6041" s="29"/>
      <c r="AO6041" s="29"/>
      <c r="AP6041" s="29"/>
      <c r="AQ6041" s="29"/>
      <c r="AR6041" s="29"/>
      <c r="AS6041" s="29"/>
      <c r="AT6041" s="29"/>
      <c r="AU6041" s="29"/>
      <c r="AV6041" s="29"/>
      <c r="AW6041" s="29"/>
      <c r="AX6041" s="29"/>
      <c r="AY6041" s="29"/>
      <c r="AZ6041" s="29"/>
      <c r="BA6041" s="29"/>
      <c r="BB6041" s="29"/>
      <c r="BC6041" s="29"/>
      <c r="BD6041" s="29"/>
      <c r="BE6041" s="29"/>
      <c r="BF6041" s="29"/>
      <c r="BG6041" s="29"/>
      <c r="BH6041" s="29"/>
    </row>
    <row r="6042" spans="4:60" x14ac:dyDescent="0.2">
      <c r="D6042" s="23"/>
      <c r="F6042" s="28"/>
      <c r="H6042" s="30"/>
      <c r="I6042" s="30"/>
      <c r="J6042" s="30"/>
      <c r="K6042" s="30"/>
      <c r="L6042" s="30"/>
      <c r="M6042" s="30"/>
      <c r="N6042" s="30"/>
      <c r="O6042" s="30"/>
      <c r="P6042" s="30"/>
      <c r="Q6042" s="30"/>
      <c r="R6042" s="30"/>
      <c r="S6042" s="30"/>
      <c r="T6042" s="30"/>
      <c r="U6042" s="30"/>
      <c r="V6042" s="30"/>
      <c r="W6042" s="30"/>
      <c r="X6042" s="30"/>
      <c r="Y6042" s="30"/>
      <c r="Z6042" s="30"/>
      <c r="AA6042" s="30"/>
      <c r="AB6042" s="30"/>
      <c r="AC6042" s="30"/>
      <c r="AD6042" s="30"/>
      <c r="AE6042" s="30"/>
      <c r="AF6042" s="30"/>
      <c r="AG6042" s="30"/>
      <c r="AH6042" s="30"/>
      <c r="AI6042" s="30"/>
      <c r="AJ6042" s="30"/>
      <c r="AK6042" s="30"/>
      <c r="AL6042" s="30"/>
      <c r="AM6042" s="30"/>
      <c r="AN6042" s="30"/>
      <c r="AO6042" s="30"/>
      <c r="AP6042" s="30"/>
      <c r="AQ6042" s="30"/>
      <c r="AR6042" s="30"/>
      <c r="AS6042" s="30"/>
      <c r="AT6042" s="30"/>
      <c r="AU6042" s="30"/>
      <c r="AV6042" s="30"/>
      <c r="AW6042" s="30"/>
      <c r="AX6042" s="30"/>
      <c r="AY6042" s="30"/>
      <c r="AZ6042" s="30"/>
      <c r="BA6042" s="30"/>
      <c r="BB6042" s="30"/>
      <c r="BC6042" s="30"/>
      <c r="BD6042" s="30"/>
      <c r="BE6042" s="30"/>
      <c r="BF6042" s="30"/>
      <c r="BG6042" s="30"/>
      <c r="BH6042" s="30"/>
    </row>
    <row r="6043" spans="4:60" x14ac:dyDescent="0.2">
      <c r="D6043" s="23"/>
      <c r="F6043" s="28"/>
      <c r="H6043" s="1"/>
      <c r="Q6043" s="1"/>
      <c r="R6043" s="1"/>
      <c r="S6043" s="1"/>
      <c r="T6043" s="1"/>
      <c r="U6043" s="1"/>
      <c r="V6043" s="1"/>
      <c r="W6043" s="1"/>
      <c r="X6043" s="1"/>
      <c r="Y6043" s="1"/>
      <c r="Z6043" s="1"/>
      <c r="AA6043" s="1"/>
      <c r="AB6043" s="1"/>
      <c r="AC6043" s="1"/>
      <c r="AD6043" s="1"/>
      <c r="AE6043" s="1"/>
      <c r="AF6043" s="1"/>
      <c r="AG6043" s="1"/>
      <c r="AH6043" s="1"/>
      <c r="AI6043" s="1"/>
      <c r="AJ6043" s="1"/>
      <c r="AK6043" s="1"/>
      <c r="AL6043" s="1"/>
      <c r="AM6043" s="1"/>
      <c r="AN6043" s="1"/>
      <c r="AO6043" s="1"/>
      <c r="AP6043" s="1"/>
      <c r="AQ6043" s="1"/>
      <c r="AR6043" s="1"/>
      <c r="AS6043" s="1"/>
      <c r="AT6043" s="1"/>
      <c r="AU6043" s="1"/>
      <c r="AV6043" s="1"/>
      <c r="AW6043" s="1"/>
      <c r="AX6043" s="1"/>
      <c r="AY6043" s="1"/>
      <c r="AZ6043" s="1"/>
      <c r="BA6043" s="1"/>
      <c r="BB6043" s="1"/>
      <c r="BC6043" s="1"/>
      <c r="BD6043" s="1"/>
      <c r="BE6043" s="1"/>
      <c r="BF6043" s="1"/>
      <c r="BG6043" s="1"/>
      <c r="BH6043" s="1"/>
    </row>
    <row r="6044" spans="4:60" x14ac:dyDescent="0.2">
      <c r="D6044" s="23"/>
      <c r="F6044" s="1"/>
      <c r="H6044" s="1"/>
      <c r="Q6044" s="1"/>
      <c r="R6044" s="1"/>
      <c r="S6044" s="1"/>
      <c r="T6044" s="1"/>
      <c r="U6044" s="1"/>
      <c r="V6044" s="1"/>
      <c r="W6044" s="1"/>
      <c r="X6044" s="1"/>
      <c r="Y6044" s="1"/>
      <c r="Z6044" s="1"/>
      <c r="AA6044" s="1"/>
      <c r="AB6044" s="1"/>
      <c r="AC6044" s="1"/>
      <c r="AD6044" s="1"/>
      <c r="AE6044" s="1"/>
      <c r="AF6044" s="1"/>
      <c r="AG6044" s="1"/>
      <c r="AH6044" s="1"/>
      <c r="AI6044" s="1"/>
      <c r="AJ6044" s="1"/>
      <c r="AK6044" s="1"/>
      <c r="AL6044" s="1"/>
      <c r="AM6044" s="1"/>
      <c r="AN6044" s="1"/>
      <c r="AO6044" s="1"/>
      <c r="AP6044" s="1"/>
      <c r="AQ6044" s="1"/>
      <c r="AR6044" s="1"/>
      <c r="AS6044" s="1"/>
      <c r="AT6044" s="1"/>
      <c r="AU6044" s="1"/>
      <c r="AV6044" s="1"/>
      <c r="AW6044" s="1"/>
      <c r="AX6044" s="1"/>
      <c r="AY6044" s="1"/>
      <c r="AZ6044" s="1"/>
      <c r="BA6044" s="1"/>
      <c r="BB6044" s="1"/>
      <c r="BC6044" s="1"/>
      <c r="BD6044" s="1"/>
      <c r="BE6044" s="1"/>
      <c r="BF6044" s="1"/>
      <c r="BG6044" s="1"/>
      <c r="BH6044" s="1"/>
    </row>
    <row r="6045" spans="4:60" x14ac:dyDescent="0.2">
      <c r="D6045" s="23"/>
      <c r="F6045" s="1"/>
      <c r="H6045" s="1"/>
      <c r="I6045" s="26"/>
      <c r="J6045" s="26"/>
      <c r="K6045" s="26"/>
      <c r="L6045" s="26"/>
      <c r="M6045" s="26"/>
      <c r="N6045" s="26"/>
      <c r="O6045" s="26"/>
      <c r="P6045" s="26"/>
      <c r="Q6045" s="26"/>
      <c r="R6045" s="26"/>
      <c r="S6045" s="26"/>
      <c r="T6045" s="26"/>
      <c r="U6045" s="26"/>
      <c r="V6045" s="26"/>
      <c r="W6045" s="26"/>
      <c r="X6045" s="26"/>
      <c r="Y6045" s="26"/>
      <c r="Z6045" s="26"/>
      <c r="AA6045" s="26"/>
      <c r="AB6045" s="26"/>
      <c r="AC6045" s="26"/>
      <c r="AD6045" s="26"/>
      <c r="AE6045" s="26"/>
      <c r="AF6045" s="26"/>
      <c r="AG6045" s="26"/>
      <c r="AH6045" s="26"/>
      <c r="AI6045" s="26"/>
      <c r="AJ6045" s="26"/>
      <c r="AK6045" s="26"/>
      <c r="AL6045" s="26"/>
      <c r="AM6045" s="26"/>
      <c r="AN6045" s="26"/>
      <c r="AO6045" s="26"/>
      <c r="AP6045" s="26"/>
      <c r="AQ6045" s="26"/>
      <c r="AR6045" s="26"/>
      <c r="AS6045" s="26"/>
      <c r="AT6045" s="26"/>
      <c r="AU6045" s="26"/>
      <c r="AV6045" s="26"/>
      <c r="AW6045" s="26"/>
      <c r="AX6045" s="26"/>
      <c r="AY6045" s="26"/>
      <c r="AZ6045" s="26"/>
      <c r="BA6045" s="26"/>
      <c r="BB6045" s="26"/>
      <c r="BC6045" s="26"/>
      <c r="BD6045" s="26"/>
      <c r="BE6045" s="26"/>
      <c r="BF6045" s="26"/>
      <c r="BG6045" s="26"/>
      <c r="BH6045" s="26"/>
    </row>
    <row r="6046" spans="4:60" x14ac:dyDescent="0.2">
      <c r="D6046" s="23"/>
      <c r="F6046" s="28"/>
      <c r="H6046" s="1"/>
      <c r="Q6046" s="1"/>
      <c r="R6046" s="1"/>
      <c r="S6046" s="1"/>
      <c r="T6046" s="1"/>
      <c r="U6046" s="1"/>
      <c r="V6046" s="1"/>
      <c r="W6046" s="1"/>
      <c r="X6046" s="1"/>
      <c r="Y6046" s="1"/>
      <c r="Z6046" s="1"/>
      <c r="AA6046" s="1"/>
      <c r="AB6046" s="1"/>
      <c r="AC6046" s="1"/>
      <c r="AD6046" s="1"/>
      <c r="AE6046" s="1"/>
      <c r="AF6046" s="1"/>
      <c r="AG6046" s="1"/>
      <c r="AH6046" s="1"/>
      <c r="AI6046" s="1"/>
      <c r="AJ6046" s="1"/>
      <c r="AK6046" s="1"/>
      <c r="AL6046" s="1"/>
      <c r="AM6046" s="1"/>
      <c r="AN6046" s="1"/>
      <c r="AO6046" s="1"/>
      <c r="AP6046" s="1"/>
      <c r="AQ6046" s="1"/>
      <c r="AR6046" s="1"/>
      <c r="AS6046" s="1"/>
      <c r="AT6046" s="1"/>
      <c r="AU6046" s="1"/>
      <c r="AV6046" s="1"/>
      <c r="AW6046" s="1"/>
      <c r="AX6046" s="1"/>
      <c r="AY6046" s="1"/>
      <c r="AZ6046" s="1"/>
      <c r="BA6046" s="1"/>
      <c r="BB6046" s="1"/>
      <c r="BC6046" s="1"/>
      <c r="BD6046" s="1"/>
      <c r="BE6046" s="1"/>
      <c r="BF6046" s="1"/>
      <c r="BG6046" s="1"/>
      <c r="BH6046" s="1"/>
    </row>
    <row r="6047" spans="4:60" x14ac:dyDescent="0.2">
      <c r="D6047" s="23"/>
      <c r="F6047" s="28"/>
      <c r="H6047" s="1"/>
      <c r="I6047" s="29"/>
      <c r="J6047" s="29"/>
      <c r="K6047" s="29"/>
      <c r="L6047" s="29"/>
      <c r="M6047" s="29"/>
      <c r="N6047" s="29"/>
      <c r="O6047" s="29"/>
      <c r="P6047" s="29"/>
      <c r="Q6047" s="29"/>
      <c r="R6047" s="29"/>
      <c r="S6047" s="29"/>
      <c r="T6047" s="29"/>
      <c r="U6047" s="29"/>
      <c r="V6047" s="29"/>
      <c r="W6047" s="29"/>
      <c r="X6047" s="29"/>
      <c r="Y6047" s="29"/>
      <c r="Z6047" s="29"/>
      <c r="AA6047" s="29"/>
      <c r="AB6047" s="29"/>
      <c r="AC6047" s="29"/>
      <c r="AD6047" s="29"/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29"/>
      <c r="AS6047" s="29"/>
      <c r="AT6047" s="29"/>
      <c r="AU6047" s="29"/>
      <c r="AV6047" s="29"/>
      <c r="AW6047" s="29"/>
      <c r="AX6047" s="29"/>
      <c r="AY6047" s="29"/>
      <c r="AZ6047" s="29"/>
      <c r="BA6047" s="29"/>
      <c r="BB6047" s="29"/>
      <c r="BC6047" s="29"/>
      <c r="BD6047" s="29"/>
      <c r="BE6047" s="29"/>
      <c r="BF6047" s="29"/>
      <c r="BG6047" s="29"/>
      <c r="BH6047" s="29"/>
    </row>
    <row r="6048" spans="4:60" x14ac:dyDescent="0.2">
      <c r="D6048" s="23"/>
      <c r="F6048" s="28"/>
      <c r="H6048" s="30"/>
      <c r="I6048" s="30"/>
      <c r="J6048" s="30"/>
      <c r="K6048" s="30"/>
      <c r="L6048" s="30"/>
      <c r="M6048" s="30"/>
      <c r="N6048" s="30"/>
      <c r="O6048" s="30"/>
      <c r="P6048" s="30"/>
      <c r="Q6048" s="30"/>
      <c r="R6048" s="30"/>
      <c r="S6048" s="30"/>
      <c r="T6048" s="30"/>
      <c r="U6048" s="30"/>
      <c r="V6048" s="30"/>
      <c r="W6048" s="30"/>
      <c r="X6048" s="30"/>
      <c r="Y6048" s="30"/>
      <c r="Z6048" s="30"/>
      <c r="AA6048" s="30"/>
      <c r="AB6048" s="30"/>
      <c r="AC6048" s="30"/>
      <c r="AD6048" s="30"/>
      <c r="AE6048" s="30"/>
      <c r="AF6048" s="30"/>
      <c r="AG6048" s="30"/>
      <c r="AH6048" s="30"/>
      <c r="AI6048" s="30"/>
      <c r="AJ6048" s="30"/>
      <c r="AK6048" s="30"/>
      <c r="AL6048" s="30"/>
      <c r="AM6048" s="30"/>
      <c r="AN6048" s="30"/>
      <c r="AO6048" s="30"/>
      <c r="AP6048" s="30"/>
      <c r="AQ6048" s="30"/>
      <c r="AR6048" s="30"/>
      <c r="AS6048" s="30"/>
      <c r="AT6048" s="30"/>
      <c r="AU6048" s="30"/>
      <c r="AV6048" s="30"/>
      <c r="AW6048" s="30"/>
      <c r="AX6048" s="30"/>
      <c r="AY6048" s="30"/>
      <c r="AZ6048" s="30"/>
      <c r="BA6048" s="30"/>
      <c r="BB6048" s="30"/>
      <c r="BC6048" s="30"/>
      <c r="BD6048" s="30"/>
      <c r="BE6048" s="30"/>
      <c r="BF6048" s="30"/>
      <c r="BG6048" s="30"/>
      <c r="BH6048" s="30"/>
    </row>
    <row r="6049" spans="4:60" x14ac:dyDescent="0.2">
      <c r="D6049" s="23"/>
      <c r="F6049" s="28"/>
      <c r="H6049" s="1"/>
      <c r="Q6049" s="1"/>
      <c r="R6049" s="1"/>
      <c r="S6049" s="1"/>
      <c r="T6049" s="1"/>
      <c r="U6049" s="1"/>
      <c r="V6049" s="1"/>
      <c r="W6049" s="1"/>
      <c r="X6049" s="1"/>
      <c r="Y6049" s="1"/>
      <c r="Z6049" s="1"/>
      <c r="AA6049" s="1"/>
      <c r="AB6049" s="1"/>
      <c r="AC6049" s="1"/>
      <c r="AD6049" s="1"/>
      <c r="AE6049" s="1"/>
      <c r="AF6049" s="1"/>
      <c r="AG6049" s="1"/>
      <c r="AH6049" s="1"/>
      <c r="AI6049" s="1"/>
      <c r="AJ6049" s="1"/>
      <c r="AK6049" s="1"/>
      <c r="AL6049" s="1"/>
      <c r="AM6049" s="1"/>
      <c r="AN6049" s="1"/>
      <c r="AO6049" s="1"/>
      <c r="AP6049" s="1"/>
      <c r="AQ6049" s="1"/>
      <c r="AR6049" s="1"/>
      <c r="AS6049" s="1"/>
      <c r="AT6049" s="1"/>
      <c r="AU6049" s="1"/>
      <c r="AV6049" s="1"/>
      <c r="AW6049" s="1"/>
      <c r="AX6049" s="1"/>
      <c r="AY6049" s="1"/>
      <c r="AZ6049" s="1"/>
      <c r="BA6049" s="1"/>
      <c r="BB6049" s="1"/>
      <c r="BC6049" s="1"/>
      <c r="BD6049" s="1"/>
      <c r="BE6049" s="1"/>
      <c r="BF6049" s="1"/>
      <c r="BG6049" s="1"/>
      <c r="BH6049" s="1"/>
    </row>
    <row r="6050" spans="4:60" x14ac:dyDescent="0.2">
      <c r="D6050" s="23"/>
      <c r="F6050" s="1"/>
      <c r="H6050" s="1"/>
      <c r="Q6050" s="1"/>
      <c r="R6050" s="1"/>
      <c r="S6050" s="1"/>
      <c r="T6050" s="1"/>
      <c r="U6050" s="1"/>
      <c r="V6050" s="1"/>
      <c r="W6050" s="1"/>
      <c r="X6050" s="1"/>
      <c r="Y6050" s="1"/>
      <c r="Z6050" s="1"/>
      <c r="AA6050" s="1"/>
      <c r="AB6050" s="1"/>
      <c r="AC6050" s="1"/>
      <c r="AD6050" s="1"/>
      <c r="AE6050" s="1"/>
      <c r="AF6050" s="1"/>
      <c r="AG6050" s="1"/>
      <c r="AH6050" s="1"/>
      <c r="AI6050" s="1"/>
      <c r="AJ6050" s="1"/>
      <c r="AK6050" s="1"/>
      <c r="AL6050" s="1"/>
      <c r="AM6050" s="1"/>
      <c r="AN6050" s="1"/>
      <c r="AO6050" s="1"/>
      <c r="AP6050" s="1"/>
      <c r="AQ6050" s="1"/>
      <c r="AR6050" s="1"/>
      <c r="AS6050" s="1"/>
      <c r="AT6050" s="1"/>
      <c r="AU6050" s="1"/>
      <c r="AV6050" s="1"/>
      <c r="AW6050" s="1"/>
      <c r="AX6050" s="1"/>
      <c r="AY6050" s="1"/>
      <c r="AZ6050" s="1"/>
      <c r="BA6050" s="1"/>
      <c r="BB6050" s="1"/>
      <c r="BC6050" s="1"/>
      <c r="BD6050" s="1"/>
      <c r="BE6050" s="1"/>
      <c r="BF6050" s="1"/>
      <c r="BG6050" s="1"/>
      <c r="BH6050" s="1"/>
    </row>
    <row r="6051" spans="4:60" x14ac:dyDescent="0.2">
      <c r="D6051" s="23"/>
      <c r="F6051" s="1"/>
      <c r="H6051" s="1"/>
      <c r="I6051" s="26"/>
      <c r="J6051" s="26"/>
      <c r="K6051" s="26"/>
      <c r="L6051" s="26"/>
      <c r="M6051" s="26"/>
      <c r="N6051" s="26"/>
      <c r="O6051" s="26"/>
      <c r="P6051" s="26"/>
      <c r="Q6051" s="26"/>
      <c r="R6051" s="26"/>
      <c r="S6051" s="26"/>
      <c r="T6051" s="26"/>
      <c r="U6051" s="26"/>
      <c r="V6051" s="26"/>
      <c r="W6051" s="26"/>
      <c r="X6051" s="26"/>
      <c r="Y6051" s="26"/>
      <c r="Z6051" s="26"/>
      <c r="AA6051" s="26"/>
      <c r="AB6051" s="26"/>
      <c r="AC6051" s="26"/>
      <c r="AD6051" s="26"/>
      <c r="AE6051" s="26"/>
      <c r="AF6051" s="26"/>
      <c r="AG6051" s="26"/>
      <c r="AH6051" s="26"/>
      <c r="AI6051" s="26"/>
      <c r="AJ6051" s="26"/>
      <c r="AK6051" s="26"/>
      <c r="AL6051" s="26"/>
      <c r="AM6051" s="26"/>
      <c r="AN6051" s="26"/>
      <c r="AO6051" s="26"/>
      <c r="AP6051" s="26"/>
      <c r="AQ6051" s="26"/>
      <c r="AR6051" s="26"/>
      <c r="AS6051" s="26"/>
      <c r="AT6051" s="26"/>
      <c r="AU6051" s="26"/>
      <c r="AV6051" s="26"/>
      <c r="AW6051" s="26"/>
      <c r="AX6051" s="26"/>
      <c r="AY6051" s="26"/>
      <c r="AZ6051" s="26"/>
      <c r="BA6051" s="26"/>
      <c r="BB6051" s="26"/>
      <c r="BC6051" s="26"/>
      <c r="BD6051" s="26"/>
      <c r="BE6051" s="26"/>
      <c r="BF6051" s="26"/>
      <c r="BG6051" s="26"/>
      <c r="BH6051" s="26"/>
    </row>
    <row r="6052" spans="4:60" x14ac:dyDescent="0.2">
      <c r="D6052" s="23"/>
      <c r="F6052" s="28"/>
      <c r="H6052" s="1"/>
      <c r="Q6052" s="1"/>
      <c r="R6052" s="1"/>
      <c r="S6052" s="1"/>
      <c r="T6052" s="1"/>
      <c r="U6052" s="1"/>
      <c r="V6052" s="1"/>
      <c r="W6052" s="1"/>
      <c r="X6052" s="1"/>
      <c r="Y6052" s="1"/>
      <c r="Z6052" s="1"/>
      <c r="AA6052" s="1"/>
      <c r="AB6052" s="1"/>
      <c r="AC6052" s="1"/>
      <c r="AD6052" s="1"/>
      <c r="AE6052" s="1"/>
      <c r="AF6052" s="1"/>
      <c r="AG6052" s="1"/>
      <c r="AH6052" s="1"/>
      <c r="AI6052" s="1"/>
      <c r="AJ6052" s="1"/>
      <c r="AK6052" s="1"/>
      <c r="AL6052" s="1"/>
      <c r="AM6052" s="1"/>
      <c r="AN6052" s="1"/>
      <c r="AO6052" s="1"/>
      <c r="AP6052" s="1"/>
      <c r="AQ6052" s="1"/>
      <c r="AR6052" s="1"/>
      <c r="AS6052" s="1"/>
      <c r="AT6052" s="1"/>
      <c r="AU6052" s="1"/>
      <c r="AV6052" s="1"/>
      <c r="AW6052" s="1"/>
      <c r="AX6052" s="1"/>
      <c r="AY6052" s="1"/>
      <c r="AZ6052" s="1"/>
      <c r="BA6052" s="1"/>
      <c r="BB6052" s="1"/>
      <c r="BC6052" s="1"/>
      <c r="BD6052" s="1"/>
      <c r="BE6052" s="1"/>
      <c r="BF6052" s="1"/>
      <c r="BG6052" s="1"/>
      <c r="BH6052" s="1"/>
    </row>
    <row r="6053" spans="4:60" x14ac:dyDescent="0.2">
      <c r="D6053" s="23"/>
      <c r="F6053" s="28"/>
      <c r="H6053" s="1"/>
      <c r="I6053" s="29"/>
      <c r="J6053" s="29"/>
      <c r="K6053" s="29"/>
      <c r="L6053" s="29"/>
      <c r="M6053" s="29"/>
      <c r="N6053" s="29"/>
      <c r="O6053" s="29"/>
      <c r="P6053" s="29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29"/>
      <c r="AE6053" s="29"/>
      <c r="AF6053" s="29"/>
      <c r="AG6053" s="29"/>
      <c r="AH6053" s="29"/>
      <c r="AI6053" s="29"/>
      <c r="AJ6053" s="29"/>
      <c r="AK6053" s="29"/>
      <c r="AL6053" s="29"/>
      <c r="AM6053" s="29"/>
      <c r="AN6053" s="29"/>
      <c r="AO6053" s="29"/>
      <c r="AP6053" s="29"/>
      <c r="AQ6053" s="29"/>
      <c r="AR6053" s="29"/>
      <c r="AS6053" s="29"/>
      <c r="AT6053" s="29"/>
      <c r="AU6053" s="29"/>
      <c r="AV6053" s="29"/>
      <c r="AW6053" s="29"/>
      <c r="AX6053" s="29"/>
      <c r="AY6053" s="29"/>
      <c r="AZ6053" s="29"/>
      <c r="BA6053" s="29"/>
      <c r="BB6053" s="29"/>
      <c r="BC6053" s="29"/>
      <c r="BD6053" s="29"/>
      <c r="BE6053" s="29"/>
      <c r="BF6053" s="29"/>
      <c r="BG6053" s="29"/>
      <c r="BH6053" s="29"/>
    </row>
    <row r="6054" spans="4:60" x14ac:dyDescent="0.2">
      <c r="D6054" s="23"/>
      <c r="F6054" s="28"/>
      <c r="H6054" s="30"/>
      <c r="I6054" s="30"/>
      <c r="J6054" s="30"/>
      <c r="K6054" s="30"/>
      <c r="L6054" s="30"/>
      <c r="M6054" s="30"/>
      <c r="N6054" s="30"/>
      <c r="O6054" s="30"/>
      <c r="P6054" s="30"/>
      <c r="Q6054" s="30"/>
      <c r="R6054" s="30"/>
      <c r="S6054" s="30"/>
      <c r="T6054" s="30"/>
      <c r="U6054" s="30"/>
      <c r="V6054" s="30"/>
      <c r="W6054" s="30"/>
      <c r="X6054" s="30"/>
      <c r="Y6054" s="30"/>
      <c r="Z6054" s="30"/>
      <c r="AA6054" s="30"/>
      <c r="AB6054" s="30"/>
      <c r="AC6054" s="30"/>
      <c r="AD6054" s="30"/>
      <c r="AE6054" s="30"/>
      <c r="AF6054" s="30"/>
      <c r="AG6054" s="30"/>
      <c r="AH6054" s="30"/>
      <c r="AI6054" s="30"/>
      <c r="AJ6054" s="30"/>
      <c r="AK6054" s="30"/>
      <c r="AL6054" s="30"/>
      <c r="AM6054" s="30"/>
      <c r="AN6054" s="30"/>
      <c r="AO6054" s="30"/>
      <c r="AP6054" s="30"/>
      <c r="AQ6054" s="30"/>
      <c r="AR6054" s="30"/>
      <c r="AS6054" s="30"/>
      <c r="AT6054" s="30"/>
      <c r="AU6054" s="30"/>
      <c r="AV6054" s="30"/>
      <c r="AW6054" s="30"/>
      <c r="AX6054" s="30"/>
      <c r="AY6054" s="30"/>
      <c r="AZ6054" s="30"/>
      <c r="BA6054" s="30"/>
      <c r="BB6054" s="30"/>
      <c r="BC6054" s="30"/>
      <c r="BD6054" s="30"/>
      <c r="BE6054" s="30"/>
      <c r="BF6054" s="30"/>
      <c r="BG6054" s="30"/>
      <c r="BH6054" s="30"/>
    </row>
    <row r="6055" spans="4:60" x14ac:dyDescent="0.2">
      <c r="D6055" s="23"/>
      <c r="F6055" s="28"/>
      <c r="H6055" s="1"/>
      <c r="Q6055" s="1"/>
      <c r="R6055" s="1"/>
      <c r="S6055" s="1"/>
      <c r="T6055" s="1"/>
      <c r="U6055" s="1"/>
      <c r="V6055" s="1"/>
      <c r="W6055" s="1"/>
      <c r="X6055" s="1"/>
      <c r="Y6055" s="1"/>
      <c r="Z6055" s="1"/>
      <c r="AA6055" s="1"/>
      <c r="AB6055" s="1"/>
      <c r="AC6055" s="1"/>
      <c r="AD6055" s="1"/>
      <c r="AE6055" s="1"/>
      <c r="AF6055" s="1"/>
      <c r="AG6055" s="1"/>
      <c r="AH6055" s="1"/>
      <c r="AI6055" s="1"/>
      <c r="AJ6055" s="1"/>
      <c r="AK6055" s="1"/>
      <c r="AL6055" s="1"/>
      <c r="AM6055" s="1"/>
      <c r="AN6055" s="1"/>
      <c r="AO6055" s="1"/>
      <c r="AP6055" s="1"/>
      <c r="AQ6055" s="1"/>
      <c r="AR6055" s="1"/>
      <c r="AS6055" s="1"/>
      <c r="AT6055" s="1"/>
      <c r="AU6055" s="1"/>
      <c r="AV6055" s="1"/>
      <c r="AW6055" s="1"/>
      <c r="AX6055" s="1"/>
      <c r="AY6055" s="1"/>
      <c r="AZ6055" s="1"/>
      <c r="BA6055" s="1"/>
      <c r="BB6055" s="1"/>
      <c r="BC6055" s="1"/>
      <c r="BD6055" s="1"/>
      <c r="BE6055" s="1"/>
      <c r="BF6055" s="1"/>
      <c r="BG6055" s="1"/>
      <c r="BH6055" s="1"/>
    </row>
    <row r="6056" spans="4:60" x14ac:dyDescent="0.2">
      <c r="D6056" s="23"/>
      <c r="F6056" s="1"/>
      <c r="H6056" s="1"/>
      <c r="Q6056" s="1"/>
      <c r="R6056" s="1"/>
      <c r="S6056" s="1"/>
      <c r="T6056" s="1"/>
      <c r="U6056" s="1"/>
      <c r="V6056" s="1"/>
      <c r="W6056" s="1"/>
      <c r="X6056" s="1"/>
      <c r="Y6056" s="1"/>
      <c r="Z6056" s="1"/>
      <c r="AA6056" s="1"/>
      <c r="AB6056" s="1"/>
      <c r="AC6056" s="1"/>
      <c r="AD6056" s="1"/>
      <c r="AE6056" s="1"/>
      <c r="AF6056" s="1"/>
      <c r="AG6056" s="1"/>
      <c r="AH6056" s="1"/>
      <c r="AI6056" s="1"/>
      <c r="AJ6056" s="1"/>
      <c r="AK6056" s="1"/>
      <c r="AL6056" s="1"/>
      <c r="AM6056" s="1"/>
      <c r="AN6056" s="1"/>
      <c r="AO6056" s="1"/>
      <c r="AP6056" s="1"/>
      <c r="AQ6056" s="1"/>
      <c r="AR6056" s="1"/>
      <c r="AS6056" s="1"/>
      <c r="AT6056" s="1"/>
      <c r="AU6056" s="1"/>
      <c r="AV6056" s="1"/>
      <c r="AW6056" s="1"/>
      <c r="AX6056" s="1"/>
      <c r="AY6056" s="1"/>
      <c r="AZ6056" s="1"/>
      <c r="BA6056" s="1"/>
      <c r="BB6056" s="1"/>
      <c r="BC6056" s="1"/>
      <c r="BD6056" s="1"/>
      <c r="BE6056" s="1"/>
      <c r="BF6056" s="1"/>
      <c r="BG6056" s="1"/>
      <c r="BH6056" s="1"/>
    </row>
    <row r="6057" spans="4:60" x14ac:dyDescent="0.2">
      <c r="D6057" s="23"/>
      <c r="F6057" s="1"/>
      <c r="H6057" s="1"/>
      <c r="I6057" s="26"/>
      <c r="J6057" s="26"/>
      <c r="K6057" s="26"/>
      <c r="L6057" s="26"/>
      <c r="M6057" s="26"/>
      <c r="N6057" s="26"/>
      <c r="O6057" s="26"/>
      <c r="P6057" s="26"/>
      <c r="Q6057" s="26"/>
      <c r="R6057" s="26"/>
      <c r="S6057" s="26"/>
      <c r="T6057" s="26"/>
      <c r="U6057" s="26"/>
      <c r="V6057" s="26"/>
      <c r="W6057" s="26"/>
      <c r="X6057" s="26"/>
      <c r="Y6057" s="26"/>
      <c r="Z6057" s="26"/>
      <c r="AA6057" s="26"/>
      <c r="AB6057" s="26"/>
      <c r="AC6057" s="26"/>
      <c r="AD6057" s="26"/>
      <c r="AE6057" s="26"/>
      <c r="AF6057" s="26"/>
      <c r="AG6057" s="26"/>
      <c r="AH6057" s="26"/>
      <c r="AI6057" s="26"/>
      <c r="AJ6057" s="26"/>
      <c r="AK6057" s="26"/>
      <c r="AL6057" s="26"/>
      <c r="AM6057" s="26"/>
      <c r="AN6057" s="26"/>
      <c r="AO6057" s="26"/>
      <c r="AP6057" s="26"/>
      <c r="AQ6057" s="26"/>
      <c r="AR6057" s="26"/>
      <c r="AS6057" s="26"/>
      <c r="AT6057" s="26"/>
      <c r="AU6057" s="26"/>
      <c r="AV6057" s="26"/>
      <c r="AW6057" s="26"/>
      <c r="AX6057" s="26"/>
      <c r="AY6057" s="26"/>
      <c r="AZ6057" s="26"/>
      <c r="BA6057" s="26"/>
      <c r="BB6057" s="26"/>
      <c r="BC6057" s="26"/>
      <c r="BD6057" s="26"/>
      <c r="BE6057" s="26"/>
      <c r="BF6057" s="26"/>
      <c r="BG6057" s="26"/>
      <c r="BH6057" s="26"/>
    </row>
    <row r="6058" spans="4:60" x14ac:dyDescent="0.2">
      <c r="D6058" s="23"/>
      <c r="F6058" s="28"/>
      <c r="H6058" s="1"/>
      <c r="Q6058" s="1"/>
      <c r="R6058" s="1"/>
      <c r="S6058" s="1"/>
      <c r="T6058" s="1"/>
      <c r="U6058" s="1"/>
      <c r="V6058" s="1"/>
      <c r="W6058" s="1"/>
      <c r="X6058" s="1"/>
      <c r="Y6058" s="1"/>
      <c r="Z6058" s="1"/>
      <c r="AA6058" s="1"/>
      <c r="AB6058" s="1"/>
      <c r="AC6058" s="1"/>
      <c r="AD6058" s="1"/>
      <c r="AE6058" s="1"/>
      <c r="AF6058" s="1"/>
      <c r="AG6058" s="1"/>
      <c r="AH6058" s="1"/>
      <c r="AI6058" s="1"/>
      <c r="AJ6058" s="1"/>
      <c r="AK6058" s="1"/>
      <c r="AL6058" s="1"/>
      <c r="AM6058" s="1"/>
      <c r="AN6058" s="1"/>
      <c r="AO6058" s="1"/>
      <c r="AP6058" s="1"/>
      <c r="AQ6058" s="1"/>
      <c r="AR6058" s="1"/>
      <c r="AS6058" s="1"/>
      <c r="AT6058" s="1"/>
      <c r="AU6058" s="1"/>
      <c r="AV6058" s="1"/>
      <c r="AW6058" s="1"/>
      <c r="AX6058" s="1"/>
      <c r="AY6058" s="1"/>
      <c r="AZ6058" s="1"/>
      <c r="BA6058" s="1"/>
      <c r="BB6058" s="1"/>
      <c r="BC6058" s="1"/>
      <c r="BD6058" s="1"/>
      <c r="BE6058" s="1"/>
      <c r="BF6058" s="1"/>
      <c r="BG6058" s="1"/>
      <c r="BH6058" s="1"/>
    </row>
    <row r="6059" spans="4:60" x14ac:dyDescent="0.2">
      <c r="D6059" s="23"/>
      <c r="F6059" s="28"/>
      <c r="H6059" s="1"/>
      <c r="I6059" s="29"/>
      <c r="J6059" s="29"/>
      <c r="K6059" s="29"/>
      <c r="L6059" s="29"/>
      <c r="M6059" s="29"/>
      <c r="N6059" s="29"/>
      <c r="O6059" s="29"/>
      <c r="P6059" s="29"/>
      <c r="Q6059" s="29"/>
      <c r="R6059" s="29"/>
      <c r="S6059" s="29"/>
      <c r="T6059" s="29"/>
      <c r="U6059" s="29"/>
      <c r="V6059" s="29"/>
      <c r="W6059" s="29"/>
      <c r="X6059" s="29"/>
      <c r="Y6059" s="29"/>
      <c r="Z6059" s="29"/>
      <c r="AA6059" s="29"/>
      <c r="AB6059" s="29"/>
      <c r="AC6059" s="29"/>
      <c r="AD6059" s="29"/>
      <c r="AE6059" s="29"/>
      <c r="AF6059" s="29"/>
      <c r="AG6059" s="29"/>
      <c r="AH6059" s="29"/>
      <c r="AI6059" s="29"/>
      <c r="AJ6059" s="29"/>
      <c r="AK6059" s="29"/>
      <c r="AL6059" s="29"/>
      <c r="AM6059" s="29"/>
      <c r="AN6059" s="29"/>
      <c r="AO6059" s="29"/>
      <c r="AP6059" s="29"/>
      <c r="AQ6059" s="29"/>
      <c r="AR6059" s="29"/>
      <c r="AS6059" s="29"/>
      <c r="AT6059" s="29"/>
      <c r="AU6059" s="29"/>
      <c r="AV6059" s="29"/>
      <c r="AW6059" s="29"/>
      <c r="AX6059" s="29"/>
      <c r="AY6059" s="29"/>
      <c r="AZ6059" s="29"/>
      <c r="BA6059" s="29"/>
      <c r="BB6059" s="29"/>
      <c r="BC6059" s="29"/>
      <c r="BD6059" s="29"/>
      <c r="BE6059" s="29"/>
      <c r="BF6059" s="29"/>
      <c r="BG6059" s="29"/>
      <c r="BH6059" s="29"/>
    </row>
    <row r="6060" spans="4:60" x14ac:dyDescent="0.2">
      <c r="D6060" s="23"/>
      <c r="F6060" s="28"/>
      <c r="H6060" s="30"/>
      <c r="I6060" s="30"/>
      <c r="J6060" s="30"/>
      <c r="K6060" s="30"/>
      <c r="L6060" s="30"/>
      <c r="M6060" s="30"/>
      <c r="N6060" s="30"/>
      <c r="O6060" s="30"/>
      <c r="P6060" s="30"/>
      <c r="Q6060" s="30"/>
      <c r="R6060" s="30"/>
      <c r="S6060" s="30"/>
      <c r="T6060" s="30"/>
      <c r="U6060" s="30"/>
      <c r="V6060" s="30"/>
      <c r="W6060" s="30"/>
      <c r="X6060" s="30"/>
      <c r="Y6060" s="30"/>
      <c r="Z6060" s="30"/>
      <c r="AA6060" s="30"/>
      <c r="AB6060" s="30"/>
      <c r="AC6060" s="30"/>
      <c r="AD6060" s="30"/>
      <c r="AE6060" s="30"/>
      <c r="AF6060" s="30"/>
      <c r="AG6060" s="30"/>
      <c r="AH6060" s="30"/>
      <c r="AI6060" s="30"/>
      <c r="AJ6060" s="30"/>
      <c r="AK6060" s="30"/>
      <c r="AL6060" s="30"/>
      <c r="AM6060" s="30"/>
      <c r="AN6060" s="30"/>
      <c r="AO6060" s="30"/>
      <c r="AP6060" s="30"/>
      <c r="AQ6060" s="30"/>
      <c r="AR6060" s="30"/>
      <c r="AS6060" s="30"/>
      <c r="AT6060" s="30"/>
      <c r="AU6060" s="30"/>
      <c r="AV6060" s="30"/>
      <c r="AW6060" s="30"/>
      <c r="AX6060" s="30"/>
      <c r="AY6060" s="30"/>
      <c r="AZ6060" s="30"/>
      <c r="BA6060" s="30"/>
      <c r="BB6060" s="30"/>
      <c r="BC6060" s="30"/>
      <c r="BD6060" s="30"/>
      <c r="BE6060" s="30"/>
      <c r="BF6060" s="30"/>
      <c r="BG6060" s="30"/>
      <c r="BH6060" s="30"/>
    </row>
    <row r="6061" spans="4:60" x14ac:dyDescent="0.2">
      <c r="D6061" s="23"/>
      <c r="F6061" s="28"/>
      <c r="H6061" s="1"/>
      <c r="Q6061" s="1"/>
      <c r="R6061" s="1"/>
      <c r="S6061" s="1"/>
      <c r="T6061" s="1"/>
      <c r="U6061" s="1"/>
      <c r="V6061" s="1"/>
      <c r="W6061" s="1"/>
      <c r="X6061" s="1"/>
      <c r="Y6061" s="1"/>
      <c r="Z6061" s="1"/>
      <c r="AA6061" s="1"/>
      <c r="AB6061" s="1"/>
      <c r="AC6061" s="1"/>
      <c r="AD6061" s="1"/>
      <c r="AE6061" s="1"/>
      <c r="AF6061" s="1"/>
      <c r="AG6061" s="1"/>
      <c r="AH6061" s="1"/>
      <c r="AI6061" s="1"/>
      <c r="AJ6061" s="1"/>
      <c r="AK6061" s="1"/>
      <c r="AL6061" s="1"/>
      <c r="AM6061" s="1"/>
      <c r="AN6061" s="1"/>
      <c r="AO6061" s="1"/>
      <c r="AP6061" s="1"/>
      <c r="AQ6061" s="1"/>
      <c r="AR6061" s="1"/>
      <c r="AS6061" s="1"/>
      <c r="AT6061" s="1"/>
      <c r="AU6061" s="1"/>
      <c r="AV6061" s="1"/>
      <c r="AW6061" s="1"/>
      <c r="AX6061" s="1"/>
      <c r="AY6061" s="1"/>
      <c r="AZ6061" s="1"/>
      <c r="BA6061" s="1"/>
      <c r="BB6061" s="1"/>
      <c r="BC6061" s="1"/>
      <c r="BD6061" s="1"/>
      <c r="BE6061" s="1"/>
      <c r="BF6061" s="1"/>
      <c r="BG6061" s="1"/>
      <c r="BH6061" s="1"/>
    </row>
    <row r="6062" spans="4:60" x14ac:dyDescent="0.2">
      <c r="D6062" s="23"/>
      <c r="F6062" s="1"/>
      <c r="H6062" s="1"/>
      <c r="Q6062" s="1"/>
      <c r="R6062" s="1"/>
      <c r="S6062" s="1"/>
      <c r="T6062" s="1"/>
      <c r="U6062" s="1"/>
      <c r="V6062" s="1"/>
      <c r="W6062" s="1"/>
      <c r="X6062" s="1"/>
      <c r="Y6062" s="1"/>
      <c r="Z6062" s="1"/>
      <c r="AA6062" s="1"/>
      <c r="AB6062" s="1"/>
      <c r="AC6062" s="1"/>
      <c r="AD6062" s="1"/>
      <c r="AE6062" s="1"/>
      <c r="AF6062" s="1"/>
      <c r="AG6062" s="1"/>
      <c r="AH6062" s="1"/>
      <c r="AI6062" s="1"/>
      <c r="AJ6062" s="1"/>
      <c r="AK6062" s="1"/>
      <c r="AL6062" s="1"/>
      <c r="AM6062" s="1"/>
      <c r="AN6062" s="1"/>
      <c r="AO6062" s="1"/>
      <c r="AP6062" s="1"/>
      <c r="AQ6062" s="1"/>
      <c r="AR6062" s="1"/>
      <c r="AS6062" s="1"/>
      <c r="AT6062" s="1"/>
      <c r="AU6062" s="1"/>
      <c r="AV6062" s="1"/>
      <c r="AW6062" s="1"/>
      <c r="AX6062" s="1"/>
      <c r="AY6062" s="1"/>
      <c r="AZ6062" s="1"/>
      <c r="BA6062" s="1"/>
      <c r="BB6062" s="1"/>
      <c r="BC6062" s="1"/>
      <c r="BD6062" s="1"/>
      <c r="BE6062" s="1"/>
      <c r="BF6062" s="1"/>
      <c r="BG6062" s="1"/>
      <c r="BH6062" s="1"/>
    </row>
    <row r="6063" spans="4:60" x14ac:dyDescent="0.2">
      <c r="D6063" s="23"/>
      <c r="F6063" s="1"/>
      <c r="H6063" s="1"/>
      <c r="I6063" s="26"/>
      <c r="J6063" s="26"/>
      <c r="K6063" s="26"/>
      <c r="L6063" s="26"/>
      <c r="M6063" s="26"/>
      <c r="N6063" s="26"/>
      <c r="O6063" s="26"/>
      <c r="P6063" s="26"/>
      <c r="Q6063" s="26"/>
      <c r="R6063" s="26"/>
      <c r="S6063" s="26"/>
      <c r="T6063" s="26"/>
      <c r="U6063" s="26"/>
      <c r="V6063" s="26"/>
      <c r="W6063" s="26"/>
      <c r="X6063" s="26"/>
      <c r="Y6063" s="26"/>
      <c r="Z6063" s="26"/>
      <c r="AA6063" s="26"/>
      <c r="AB6063" s="26"/>
      <c r="AC6063" s="26"/>
      <c r="AD6063" s="26"/>
      <c r="AE6063" s="26"/>
      <c r="AF6063" s="26"/>
      <c r="AG6063" s="26"/>
      <c r="AH6063" s="26"/>
      <c r="AI6063" s="26"/>
      <c r="AJ6063" s="26"/>
      <c r="AK6063" s="26"/>
      <c r="AL6063" s="26"/>
      <c r="AM6063" s="26"/>
      <c r="AN6063" s="26"/>
      <c r="AO6063" s="26"/>
      <c r="AP6063" s="26"/>
      <c r="AQ6063" s="26"/>
      <c r="AR6063" s="26"/>
      <c r="AS6063" s="26"/>
      <c r="AT6063" s="26"/>
      <c r="AU6063" s="26"/>
      <c r="AV6063" s="26"/>
      <c r="AW6063" s="26"/>
      <c r="AX6063" s="26"/>
      <c r="AY6063" s="26"/>
      <c r="AZ6063" s="26"/>
      <c r="BA6063" s="26"/>
      <c r="BB6063" s="26"/>
      <c r="BC6063" s="26"/>
      <c r="BD6063" s="26"/>
      <c r="BE6063" s="26"/>
      <c r="BF6063" s="26"/>
      <c r="BG6063" s="26"/>
      <c r="BH6063" s="26"/>
    </row>
    <row r="6064" spans="4:60" x14ac:dyDescent="0.2">
      <c r="D6064" s="23"/>
      <c r="F6064" s="28"/>
      <c r="H6064" s="1"/>
      <c r="Q6064" s="1"/>
      <c r="R6064" s="1"/>
      <c r="S6064" s="1"/>
      <c r="T6064" s="1"/>
      <c r="U6064" s="1"/>
      <c r="V6064" s="1"/>
      <c r="W6064" s="1"/>
      <c r="X6064" s="1"/>
      <c r="Y6064" s="1"/>
      <c r="Z6064" s="1"/>
      <c r="AA6064" s="1"/>
      <c r="AB6064" s="1"/>
      <c r="AC6064" s="1"/>
      <c r="AD6064" s="1"/>
      <c r="AE6064" s="1"/>
      <c r="AF6064" s="1"/>
      <c r="AG6064" s="1"/>
      <c r="AH6064" s="1"/>
      <c r="AI6064" s="1"/>
      <c r="AJ6064" s="1"/>
      <c r="AK6064" s="1"/>
      <c r="AL6064" s="1"/>
      <c r="AM6064" s="1"/>
      <c r="AN6064" s="1"/>
      <c r="AO6064" s="1"/>
      <c r="AP6064" s="1"/>
      <c r="AQ6064" s="1"/>
      <c r="AR6064" s="1"/>
      <c r="AS6064" s="1"/>
      <c r="AT6064" s="1"/>
      <c r="AU6064" s="1"/>
      <c r="AV6064" s="1"/>
      <c r="AW6064" s="1"/>
      <c r="AX6064" s="1"/>
      <c r="AY6064" s="1"/>
      <c r="AZ6064" s="1"/>
      <c r="BA6064" s="1"/>
      <c r="BB6064" s="1"/>
      <c r="BC6064" s="1"/>
      <c r="BD6064" s="1"/>
      <c r="BE6064" s="1"/>
      <c r="BF6064" s="1"/>
      <c r="BG6064" s="1"/>
      <c r="BH6064" s="1"/>
    </row>
    <row r="6065" spans="4:60" x14ac:dyDescent="0.2">
      <c r="D6065" s="23"/>
      <c r="F6065" s="28"/>
      <c r="H6065" s="1"/>
      <c r="I6065" s="29"/>
      <c r="J6065" s="29"/>
      <c r="K6065" s="29"/>
      <c r="L6065" s="29"/>
      <c r="M6065" s="29"/>
      <c r="N6065" s="29"/>
      <c r="O6065" s="29"/>
      <c r="P6065" s="29"/>
      <c r="Q6065" s="29"/>
      <c r="R6065" s="29"/>
      <c r="S6065" s="29"/>
      <c r="T6065" s="29"/>
      <c r="U6065" s="29"/>
      <c r="V6065" s="29"/>
      <c r="W6065" s="29"/>
      <c r="X6065" s="29"/>
      <c r="Y6065" s="29"/>
      <c r="Z6065" s="29"/>
      <c r="AA6065" s="29"/>
      <c r="AB6065" s="29"/>
      <c r="AC6065" s="29"/>
      <c r="AD6065" s="29"/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29"/>
      <c r="AS6065" s="29"/>
      <c r="AT6065" s="29"/>
      <c r="AU6065" s="29"/>
      <c r="AV6065" s="29"/>
      <c r="AW6065" s="29"/>
      <c r="AX6065" s="29"/>
      <c r="AY6065" s="29"/>
      <c r="AZ6065" s="29"/>
      <c r="BA6065" s="29"/>
      <c r="BB6065" s="29"/>
      <c r="BC6065" s="29"/>
      <c r="BD6065" s="29"/>
      <c r="BE6065" s="29"/>
      <c r="BF6065" s="29"/>
      <c r="BG6065" s="29"/>
      <c r="BH6065" s="29"/>
    </row>
    <row r="6066" spans="4:60" x14ac:dyDescent="0.2">
      <c r="D6066" s="23"/>
      <c r="F6066" s="28"/>
      <c r="H6066" s="30"/>
      <c r="I6066" s="30"/>
      <c r="J6066" s="30"/>
      <c r="K6066" s="30"/>
      <c r="L6066" s="30"/>
      <c r="M6066" s="30"/>
      <c r="N6066" s="30"/>
      <c r="O6066" s="30"/>
      <c r="P6066" s="30"/>
      <c r="Q6066" s="30"/>
      <c r="R6066" s="30"/>
      <c r="S6066" s="30"/>
      <c r="T6066" s="30"/>
      <c r="U6066" s="30"/>
      <c r="V6066" s="30"/>
      <c r="W6066" s="30"/>
      <c r="X6066" s="30"/>
      <c r="Y6066" s="30"/>
      <c r="Z6066" s="30"/>
      <c r="AA6066" s="30"/>
      <c r="AB6066" s="30"/>
      <c r="AC6066" s="30"/>
      <c r="AD6066" s="30"/>
      <c r="AE6066" s="30"/>
      <c r="AF6066" s="30"/>
      <c r="AG6066" s="30"/>
      <c r="AH6066" s="30"/>
      <c r="AI6066" s="30"/>
      <c r="AJ6066" s="30"/>
      <c r="AK6066" s="30"/>
      <c r="AL6066" s="30"/>
      <c r="AM6066" s="30"/>
      <c r="AN6066" s="30"/>
      <c r="AO6066" s="30"/>
      <c r="AP6066" s="30"/>
      <c r="AQ6066" s="30"/>
      <c r="AR6066" s="30"/>
      <c r="AS6066" s="30"/>
      <c r="AT6066" s="30"/>
      <c r="AU6066" s="30"/>
      <c r="AV6066" s="30"/>
      <c r="AW6066" s="30"/>
      <c r="AX6066" s="30"/>
      <c r="AY6066" s="30"/>
      <c r="AZ6066" s="30"/>
      <c r="BA6066" s="30"/>
      <c r="BB6066" s="30"/>
      <c r="BC6066" s="30"/>
      <c r="BD6066" s="30"/>
      <c r="BE6066" s="30"/>
      <c r="BF6066" s="30"/>
      <c r="BG6066" s="30"/>
      <c r="BH6066" s="30"/>
    </row>
    <row r="6067" spans="4:60" x14ac:dyDescent="0.2">
      <c r="D6067" s="23"/>
      <c r="F6067" s="28"/>
      <c r="H6067" s="1"/>
      <c r="Q6067" s="1"/>
      <c r="R6067" s="1"/>
      <c r="S6067" s="1"/>
      <c r="T6067" s="1"/>
      <c r="U6067" s="1"/>
      <c r="V6067" s="1"/>
      <c r="W6067" s="1"/>
      <c r="X6067" s="1"/>
      <c r="Y6067" s="1"/>
      <c r="Z6067" s="1"/>
      <c r="AA6067" s="1"/>
      <c r="AB6067" s="1"/>
      <c r="AC6067" s="1"/>
      <c r="AD6067" s="1"/>
      <c r="AE6067" s="1"/>
      <c r="AF6067" s="1"/>
      <c r="AG6067" s="1"/>
      <c r="AH6067" s="1"/>
      <c r="AI6067" s="1"/>
      <c r="AJ6067" s="1"/>
      <c r="AK6067" s="1"/>
      <c r="AL6067" s="1"/>
      <c r="AM6067" s="1"/>
      <c r="AN6067" s="1"/>
      <c r="AO6067" s="1"/>
      <c r="AP6067" s="1"/>
      <c r="AQ6067" s="1"/>
      <c r="AR6067" s="1"/>
      <c r="AS6067" s="1"/>
      <c r="AT6067" s="1"/>
      <c r="AU6067" s="1"/>
      <c r="AV6067" s="1"/>
      <c r="AW6067" s="1"/>
      <c r="AX6067" s="1"/>
      <c r="AY6067" s="1"/>
      <c r="AZ6067" s="1"/>
      <c r="BA6067" s="1"/>
      <c r="BB6067" s="1"/>
      <c r="BC6067" s="1"/>
      <c r="BD6067" s="1"/>
      <c r="BE6067" s="1"/>
      <c r="BF6067" s="1"/>
      <c r="BG6067" s="1"/>
      <c r="BH6067" s="1"/>
    </row>
    <row r="6068" spans="4:60" x14ac:dyDescent="0.2">
      <c r="D6068" s="23"/>
      <c r="F6068" s="1"/>
      <c r="H6068" s="1"/>
      <c r="Q6068" s="1"/>
      <c r="R6068" s="1"/>
      <c r="S6068" s="1"/>
      <c r="T6068" s="1"/>
      <c r="U6068" s="1"/>
      <c r="V6068" s="1"/>
      <c r="W6068" s="1"/>
      <c r="X6068" s="1"/>
      <c r="Y6068" s="1"/>
      <c r="Z6068" s="1"/>
      <c r="AA6068" s="1"/>
      <c r="AB6068" s="1"/>
      <c r="AC6068" s="1"/>
      <c r="AD6068" s="1"/>
      <c r="AE6068" s="1"/>
      <c r="AF6068" s="1"/>
      <c r="AG6068" s="1"/>
      <c r="AH6068" s="1"/>
      <c r="AI6068" s="1"/>
      <c r="AJ6068" s="1"/>
      <c r="AK6068" s="1"/>
      <c r="AL6068" s="1"/>
      <c r="AM6068" s="1"/>
      <c r="AN6068" s="1"/>
      <c r="AO6068" s="1"/>
      <c r="AP6068" s="1"/>
      <c r="AQ6068" s="1"/>
      <c r="AR6068" s="1"/>
      <c r="AS6068" s="1"/>
      <c r="AT6068" s="1"/>
      <c r="AU6068" s="1"/>
      <c r="AV6068" s="1"/>
      <c r="AW6068" s="1"/>
      <c r="AX6068" s="1"/>
      <c r="AY6068" s="1"/>
      <c r="AZ6068" s="1"/>
      <c r="BA6068" s="1"/>
      <c r="BB6068" s="1"/>
      <c r="BC6068" s="1"/>
      <c r="BD6068" s="1"/>
      <c r="BE6068" s="1"/>
      <c r="BF6068" s="1"/>
      <c r="BG6068" s="1"/>
      <c r="BH6068" s="1"/>
    </row>
    <row r="6069" spans="4:60" x14ac:dyDescent="0.2">
      <c r="D6069" s="23"/>
      <c r="F6069" s="1"/>
      <c r="H6069" s="1"/>
      <c r="I6069" s="26"/>
      <c r="J6069" s="26"/>
      <c r="K6069" s="26"/>
      <c r="L6069" s="26"/>
      <c r="M6069" s="26"/>
      <c r="N6069" s="26"/>
      <c r="O6069" s="26"/>
      <c r="P6069" s="26"/>
      <c r="Q6069" s="26"/>
      <c r="R6069" s="26"/>
      <c r="S6069" s="26"/>
      <c r="T6069" s="26"/>
      <c r="U6069" s="26"/>
      <c r="V6069" s="26"/>
      <c r="W6069" s="26"/>
      <c r="X6069" s="26"/>
      <c r="Y6069" s="26"/>
      <c r="Z6069" s="26"/>
      <c r="AA6069" s="26"/>
      <c r="AB6069" s="26"/>
      <c r="AC6069" s="26"/>
      <c r="AD6069" s="26"/>
      <c r="AE6069" s="26"/>
      <c r="AF6069" s="26"/>
      <c r="AG6069" s="26"/>
      <c r="AH6069" s="26"/>
      <c r="AI6069" s="26"/>
      <c r="AJ6069" s="26"/>
      <c r="AK6069" s="26"/>
      <c r="AL6069" s="26"/>
      <c r="AM6069" s="26"/>
      <c r="AN6069" s="26"/>
      <c r="AO6069" s="26"/>
      <c r="AP6069" s="26"/>
      <c r="AQ6069" s="26"/>
      <c r="AR6069" s="26"/>
      <c r="AS6069" s="26"/>
      <c r="AT6069" s="26"/>
      <c r="AU6069" s="26"/>
      <c r="AV6069" s="26"/>
      <c r="AW6069" s="26"/>
      <c r="AX6069" s="26"/>
      <c r="AY6069" s="26"/>
      <c r="AZ6069" s="26"/>
      <c r="BA6069" s="26"/>
      <c r="BB6069" s="26"/>
      <c r="BC6069" s="26"/>
      <c r="BD6069" s="26"/>
      <c r="BE6069" s="26"/>
      <c r="BF6069" s="26"/>
      <c r="BG6069" s="26"/>
      <c r="BH6069" s="26"/>
    </row>
    <row r="6070" spans="4:60" x14ac:dyDescent="0.2">
      <c r="D6070" s="23"/>
      <c r="F6070" s="28"/>
      <c r="H6070" s="1"/>
      <c r="Q6070" s="1"/>
      <c r="R6070" s="1"/>
      <c r="S6070" s="1"/>
      <c r="T6070" s="1"/>
      <c r="U6070" s="1"/>
      <c r="V6070" s="1"/>
      <c r="W6070" s="1"/>
      <c r="X6070" s="1"/>
      <c r="Y6070" s="1"/>
      <c r="Z6070" s="1"/>
      <c r="AA6070" s="1"/>
      <c r="AB6070" s="1"/>
      <c r="AC6070" s="1"/>
      <c r="AD6070" s="1"/>
      <c r="AE6070" s="1"/>
      <c r="AF6070" s="1"/>
      <c r="AG6070" s="1"/>
      <c r="AH6070" s="1"/>
      <c r="AI6070" s="1"/>
      <c r="AJ6070" s="1"/>
      <c r="AK6070" s="1"/>
      <c r="AL6070" s="1"/>
      <c r="AM6070" s="1"/>
      <c r="AN6070" s="1"/>
      <c r="AO6070" s="1"/>
      <c r="AP6070" s="1"/>
      <c r="AQ6070" s="1"/>
      <c r="AR6070" s="1"/>
      <c r="AS6070" s="1"/>
      <c r="AT6070" s="1"/>
      <c r="AU6070" s="1"/>
      <c r="AV6070" s="1"/>
      <c r="AW6070" s="1"/>
      <c r="AX6070" s="1"/>
      <c r="AY6070" s="1"/>
      <c r="AZ6070" s="1"/>
      <c r="BA6070" s="1"/>
      <c r="BB6070" s="1"/>
      <c r="BC6070" s="1"/>
      <c r="BD6070" s="1"/>
      <c r="BE6070" s="1"/>
      <c r="BF6070" s="1"/>
      <c r="BG6070" s="1"/>
      <c r="BH6070" s="1"/>
    </row>
    <row r="6071" spans="4:60" x14ac:dyDescent="0.2">
      <c r="D6071" s="23"/>
      <c r="F6071" s="28"/>
      <c r="H6071" s="1"/>
      <c r="I6071" s="29"/>
      <c r="J6071" s="29"/>
      <c r="K6071" s="29"/>
      <c r="L6071" s="29"/>
      <c r="M6071" s="29"/>
      <c r="N6071" s="29"/>
      <c r="O6071" s="29"/>
      <c r="P6071" s="29"/>
      <c r="Q6071" s="29"/>
      <c r="R6071" s="29"/>
      <c r="S6071" s="29"/>
      <c r="T6071" s="29"/>
      <c r="U6071" s="29"/>
      <c r="V6071" s="29"/>
      <c r="W6071" s="29"/>
      <c r="X6071" s="29"/>
      <c r="Y6071" s="29"/>
      <c r="Z6071" s="29"/>
      <c r="AA6071" s="29"/>
      <c r="AB6071" s="29"/>
      <c r="AC6071" s="29"/>
      <c r="AD6071" s="29"/>
      <c r="AE6071" s="29"/>
      <c r="AF6071" s="29"/>
      <c r="AG6071" s="29"/>
      <c r="AH6071" s="29"/>
      <c r="AI6071" s="29"/>
      <c r="AJ6071" s="29"/>
      <c r="AK6071" s="29"/>
      <c r="AL6071" s="29"/>
      <c r="AM6071" s="29"/>
      <c r="AN6071" s="29"/>
      <c r="AO6071" s="29"/>
      <c r="AP6071" s="29"/>
      <c r="AQ6071" s="29"/>
      <c r="AR6071" s="29"/>
      <c r="AS6071" s="29"/>
      <c r="AT6071" s="29"/>
      <c r="AU6071" s="29"/>
      <c r="AV6071" s="29"/>
      <c r="AW6071" s="29"/>
      <c r="AX6071" s="29"/>
      <c r="AY6071" s="29"/>
      <c r="AZ6071" s="29"/>
      <c r="BA6071" s="29"/>
      <c r="BB6071" s="29"/>
      <c r="BC6071" s="29"/>
      <c r="BD6071" s="29"/>
      <c r="BE6071" s="29"/>
      <c r="BF6071" s="29"/>
      <c r="BG6071" s="29"/>
      <c r="BH6071" s="29"/>
    </row>
    <row r="6072" spans="4:60" x14ac:dyDescent="0.2">
      <c r="D6072" s="23"/>
      <c r="F6072" s="28"/>
      <c r="H6072" s="30"/>
      <c r="I6072" s="30"/>
      <c r="J6072" s="30"/>
      <c r="K6072" s="30"/>
      <c r="L6072" s="30"/>
      <c r="M6072" s="30"/>
      <c r="N6072" s="30"/>
      <c r="O6072" s="30"/>
      <c r="P6072" s="30"/>
      <c r="Q6072" s="30"/>
      <c r="R6072" s="30"/>
      <c r="S6072" s="30"/>
      <c r="T6072" s="30"/>
      <c r="U6072" s="30"/>
      <c r="V6072" s="30"/>
      <c r="W6072" s="30"/>
      <c r="X6072" s="30"/>
      <c r="Y6072" s="30"/>
      <c r="Z6072" s="30"/>
      <c r="AA6072" s="30"/>
      <c r="AB6072" s="30"/>
      <c r="AC6072" s="30"/>
      <c r="AD6072" s="30"/>
      <c r="AE6072" s="30"/>
      <c r="AF6072" s="30"/>
      <c r="AG6072" s="30"/>
      <c r="AH6072" s="30"/>
      <c r="AI6072" s="30"/>
      <c r="AJ6072" s="30"/>
      <c r="AK6072" s="30"/>
      <c r="AL6072" s="30"/>
      <c r="AM6072" s="30"/>
      <c r="AN6072" s="30"/>
      <c r="AO6072" s="30"/>
      <c r="AP6072" s="30"/>
      <c r="AQ6072" s="30"/>
      <c r="AR6072" s="30"/>
      <c r="AS6072" s="30"/>
      <c r="AT6072" s="30"/>
      <c r="AU6072" s="30"/>
      <c r="AV6072" s="30"/>
      <c r="AW6072" s="30"/>
      <c r="AX6072" s="30"/>
      <c r="AY6072" s="30"/>
      <c r="AZ6072" s="30"/>
      <c r="BA6072" s="30"/>
      <c r="BB6072" s="30"/>
      <c r="BC6072" s="30"/>
      <c r="BD6072" s="30"/>
      <c r="BE6072" s="30"/>
      <c r="BF6072" s="30"/>
      <c r="BG6072" s="30"/>
      <c r="BH6072" s="30"/>
    </row>
    <row r="6073" spans="4:60" x14ac:dyDescent="0.2">
      <c r="D6073" s="23"/>
      <c r="F6073" s="28"/>
      <c r="H6073" s="1"/>
      <c r="Q6073" s="1"/>
      <c r="R6073" s="1"/>
      <c r="S6073" s="1"/>
      <c r="T6073" s="1"/>
      <c r="U6073" s="1"/>
      <c r="V6073" s="1"/>
      <c r="W6073" s="1"/>
      <c r="X6073" s="1"/>
      <c r="Y6073" s="1"/>
      <c r="Z6073" s="1"/>
      <c r="AA6073" s="1"/>
      <c r="AB6073" s="1"/>
      <c r="AC6073" s="1"/>
      <c r="AD6073" s="1"/>
      <c r="AE6073" s="1"/>
      <c r="AF6073" s="1"/>
      <c r="AG6073" s="1"/>
      <c r="AH6073" s="1"/>
      <c r="AI6073" s="1"/>
      <c r="AJ6073" s="1"/>
      <c r="AK6073" s="1"/>
      <c r="AL6073" s="1"/>
      <c r="AM6073" s="1"/>
      <c r="AN6073" s="1"/>
      <c r="AO6073" s="1"/>
      <c r="AP6073" s="1"/>
      <c r="AQ6073" s="1"/>
      <c r="AR6073" s="1"/>
      <c r="AS6073" s="1"/>
      <c r="AT6073" s="1"/>
      <c r="AU6073" s="1"/>
      <c r="AV6073" s="1"/>
      <c r="AW6073" s="1"/>
      <c r="AX6073" s="1"/>
      <c r="AY6073" s="1"/>
      <c r="AZ6073" s="1"/>
      <c r="BA6073" s="1"/>
      <c r="BB6073" s="1"/>
      <c r="BC6073" s="1"/>
      <c r="BD6073" s="1"/>
      <c r="BE6073" s="1"/>
      <c r="BF6073" s="1"/>
      <c r="BG6073" s="1"/>
      <c r="BH6073" s="1"/>
    </row>
    <row r="6074" spans="4:60" x14ac:dyDescent="0.2">
      <c r="D6074" s="23"/>
      <c r="F6074" s="1"/>
      <c r="H6074" s="1"/>
      <c r="Q6074" s="1"/>
      <c r="R6074" s="1"/>
      <c r="S6074" s="1"/>
      <c r="T6074" s="1"/>
      <c r="U6074" s="1"/>
      <c r="V6074" s="1"/>
      <c r="W6074" s="1"/>
      <c r="X6074" s="1"/>
      <c r="Y6074" s="1"/>
      <c r="Z6074" s="1"/>
      <c r="AA6074" s="1"/>
      <c r="AB6074" s="1"/>
      <c r="AC6074" s="1"/>
      <c r="AD6074" s="1"/>
      <c r="AE6074" s="1"/>
      <c r="AF6074" s="1"/>
      <c r="AG6074" s="1"/>
      <c r="AH6074" s="1"/>
      <c r="AI6074" s="1"/>
      <c r="AJ6074" s="1"/>
      <c r="AK6074" s="1"/>
      <c r="AL6074" s="1"/>
      <c r="AM6074" s="1"/>
      <c r="AN6074" s="1"/>
      <c r="AO6074" s="1"/>
      <c r="AP6074" s="1"/>
      <c r="AQ6074" s="1"/>
      <c r="AR6074" s="1"/>
      <c r="AS6074" s="1"/>
      <c r="AT6074" s="1"/>
      <c r="AU6074" s="1"/>
      <c r="AV6074" s="1"/>
      <c r="AW6074" s="1"/>
      <c r="AX6074" s="1"/>
      <c r="AY6074" s="1"/>
      <c r="AZ6074" s="1"/>
      <c r="BA6074" s="1"/>
      <c r="BB6074" s="1"/>
      <c r="BC6074" s="1"/>
      <c r="BD6074" s="1"/>
      <c r="BE6074" s="1"/>
      <c r="BF6074" s="1"/>
      <c r="BG6074" s="1"/>
      <c r="BH6074" s="1"/>
    </row>
    <row r="6075" spans="4:60" x14ac:dyDescent="0.2">
      <c r="D6075" s="23"/>
      <c r="F6075" s="1"/>
      <c r="H6075" s="1"/>
      <c r="I6075" s="26"/>
      <c r="J6075" s="26"/>
      <c r="K6075" s="26"/>
      <c r="L6075" s="26"/>
      <c r="M6075" s="26"/>
      <c r="N6075" s="26"/>
      <c r="O6075" s="26"/>
      <c r="P6075" s="26"/>
      <c r="Q6075" s="26"/>
      <c r="R6075" s="26"/>
      <c r="S6075" s="26"/>
      <c r="T6075" s="26"/>
      <c r="U6075" s="26"/>
      <c r="V6075" s="26"/>
      <c r="W6075" s="26"/>
      <c r="X6075" s="26"/>
      <c r="Y6075" s="26"/>
      <c r="Z6075" s="26"/>
      <c r="AA6075" s="26"/>
      <c r="AB6075" s="26"/>
      <c r="AC6075" s="26"/>
      <c r="AD6075" s="26"/>
      <c r="AE6075" s="26"/>
      <c r="AF6075" s="26"/>
      <c r="AG6075" s="26"/>
      <c r="AH6075" s="26"/>
      <c r="AI6075" s="26"/>
      <c r="AJ6075" s="26"/>
      <c r="AK6075" s="26"/>
      <c r="AL6075" s="26"/>
      <c r="AM6075" s="26"/>
      <c r="AN6075" s="26"/>
      <c r="AO6075" s="26"/>
      <c r="AP6075" s="26"/>
      <c r="AQ6075" s="26"/>
      <c r="AR6075" s="26"/>
      <c r="AS6075" s="26"/>
      <c r="AT6075" s="26"/>
      <c r="AU6075" s="26"/>
      <c r="AV6075" s="26"/>
      <c r="AW6075" s="26"/>
      <c r="AX6075" s="26"/>
      <c r="AY6075" s="26"/>
      <c r="AZ6075" s="26"/>
      <c r="BA6075" s="26"/>
      <c r="BB6075" s="26"/>
      <c r="BC6075" s="26"/>
      <c r="BD6075" s="26"/>
      <c r="BE6075" s="26"/>
      <c r="BF6075" s="26"/>
      <c r="BG6075" s="26"/>
      <c r="BH6075" s="26"/>
    </row>
    <row r="6076" spans="4:60" x14ac:dyDescent="0.2">
      <c r="D6076" s="23"/>
      <c r="F6076" s="28"/>
      <c r="H6076" s="1"/>
      <c r="Q6076" s="1"/>
      <c r="R6076" s="1"/>
      <c r="S6076" s="1"/>
      <c r="T6076" s="1"/>
      <c r="U6076" s="1"/>
      <c r="V6076" s="1"/>
      <c r="W6076" s="1"/>
      <c r="X6076" s="1"/>
      <c r="Y6076" s="1"/>
      <c r="Z6076" s="1"/>
      <c r="AA6076" s="1"/>
      <c r="AB6076" s="1"/>
      <c r="AC6076" s="1"/>
      <c r="AD6076" s="1"/>
      <c r="AE6076" s="1"/>
      <c r="AF6076" s="1"/>
      <c r="AG6076" s="1"/>
      <c r="AH6076" s="1"/>
      <c r="AI6076" s="1"/>
      <c r="AJ6076" s="1"/>
      <c r="AK6076" s="1"/>
      <c r="AL6076" s="1"/>
      <c r="AM6076" s="1"/>
      <c r="AN6076" s="1"/>
      <c r="AO6076" s="1"/>
      <c r="AP6076" s="1"/>
      <c r="AQ6076" s="1"/>
      <c r="AR6076" s="1"/>
      <c r="AS6076" s="1"/>
      <c r="AT6076" s="1"/>
      <c r="AU6076" s="1"/>
      <c r="AV6076" s="1"/>
      <c r="AW6076" s="1"/>
      <c r="AX6076" s="1"/>
      <c r="AY6076" s="1"/>
      <c r="AZ6076" s="1"/>
      <c r="BA6076" s="1"/>
      <c r="BB6076" s="1"/>
      <c r="BC6076" s="1"/>
      <c r="BD6076" s="1"/>
      <c r="BE6076" s="1"/>
      <c r="BF6076" s="1"/>
      <c r="BG6076" s="1"/>
      <c r="BH6076" s="1"/>
    </row>
    <row r="6077" spans="4:60" x14ac:dyDescent="0.2">
      <c r="D6077" s="23"/>
      <c r="F6077" s="28"/>
      <c r="H6077" s="1"/>
      <c r="I6077" s="29"/>
      <c r="J6077" s="29"/>
      <c r="K6077" s="29"/>
      <c r="L6077" s="29"/>
      <c r="M6077" s="29"/>
      <c r="N6077" s="29"/>
      <c r="O6077" s="29"/>
      <c r="P6077" s="29"/>
      <c r="Q6077" s="29"/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29"/>
      <c r="AE6077" s="29"/>
      <c r="AF6077" s="29"/>
      <c r="AG6077" s="29"/>
      <c r="AH6077" s="29"/>
      <c r="AI6077" s="29"/>
      <c r="AJ6077" s="29"/>
      <c r="AK6077" s="29"/>
      <c r="AL6077" s="29"/>
      <c r="AM6077" s="29"/>
      <c r="AN6077" s="29"/>
      <c r="AO6077" s="29"/>
      <c r="AP6077" s="29"/>
      <c r="AQ6077" s="29"/>
      <c r="AR6077" s="29"/>
      <c r="AS6077" s="29"/>
      <c r="AT6077" s="29"/>
      <c r="AU6077" s="29"/>
      <c r="AV6077" s="29"/>
      <c r="AW6077" s="29"/>
      <c r="AX6077" s="29"/>
      <c r="AY6077" s="29"/>
      <c r="AZ6077" s="29"/>
      <c r="BA6077" s="29"/>
      <c r="BB6077" s="29"/>
      <c r="BC6077" s="29"/>
      <c r="BD6077" s="29"/>
      <c r="BE6077" s="29"/>
      <c r="BF6077" s="29"/>
      <c r="BG6077" s="29"/>
      <c r="BH6077" s="29"/>
    </row>
    <row r="6078" spans="4:60" x14ac:dyDescent="0.2">
      <c r="D6078" s="23"/>
      <c r="F6078" s="28"/>
      <c r="H6078" s="30"/>
      <c r="I6078" s="30"/>
      <c r="J6078" s="30"/>
      <c r="K6078" s="30"/>
      <c r="L6078" s="30"/>
      <c r="M6078" s="30"/>
      <c r="N6078" s="30"/>
      <c r="O6078" s="30"/>
      <c r="P6078" s="30"/>
      <c r="Q6078" s="30"/>
      <c r="R6078" s="30"/>
      <c r="S6078" s="30"/>
      <c r="T6078" s="30"/>
      <c r="U6078" s="30"/>
      <c r="V6078" s="30"/>
      <c r="W6078" s="30"/>
      <c r="X6078" s="30"/>
      <c r="Y6078" s="30"/>
      <c r="Z6078" s="30"/>
      <c r="AA6078" s="30"/>
      <c r="AB6078" s="30"/>
      <c r="AC6078" s="30"/>
      <c r="AD6078" s="30"/>
      <c r="AE6078" s="30"/>
      <c r="AF6078" s="30"/>
      <c r="AG6078" s="30"/>
      <c r="AH6078" s="30"/>
      <c r="AI6078" s="30"/>
      <c r="AJ6078" s="30"/>
      <c r="AK6078" s="30"/>
      <c r="AL6078" s="30"/>
      <c r="AM6078" s="30"/>
      <c r="AN6078" s="30"/>
      <c r="AO6078" s="30"/>
      <c r="AP6078" s="30"/>
      <c r="AQ6078" s="30"/>
      <c r="AR6078" s="30"/>
      <c r="AS6078" s="30"/>
      <c r="AT6078" s="30"/>
      <c r="AU6078" s="30"/>
      <c r="AV6078" s="30"/>
      <c r="AW6078" s="30"/>
      <c r="AX6078" s="30"/>
      <c r="AY6078" s="30"/>
      <c r="AZ6078" s="30"/>
      <c r="BA6078" s="30"/>
      <c r="BB6078" s="30"/>
      <c r="BC6078" s="30"/>
      <c r="BD6078" s="30"/>
      <c r="BE6078" s="30"/>
      <c r="BF6078" s="30"/>
      <c r="BG6078" s="30"/>
      <c r="BH6078" s="30"/>
    </row>
    <row r="6079" spans="4:60" x14ac:dyDescent="0.2">
      <c r="D6079" s="23"/>
      <c r="F6079" s="28"/>
      <c r="H6079" s="1"/>
      <c r="Q6079" s="1"/>
      <c r="R6079" s="1"/>
      <c r="S6079" s="1"/>
      <c r="T6079" s="1"/>
      <c r="U6079" s="1"/>
      <c r="V6079" s="1"/>
      <c r="W6079" s="1"/>
      <c r="X6079" s="1"/>
      <c r="Y6079" s="1"/>
      <c r="Z6079" s="1"/>
      <c r="AA6079" s="1"/>
      <c r="AB6079" s="1"/>
      <c r="AC6079" s="1"/>
      <c r="AD6079" s="1"/>
      <c r="AE6079" s="1"/>
      <c r="AF6079" s="1"/>
      <c r="AG6079" s="1"/>
      <c r="AH6079" s="1"/>
      <c r="AI6079" s="1"/>
      <c r="AJ6079" s="1"/>
      <c r="AK6079" s="1"/>
      <c r="AL6079" s="1"/>
      <c r="AM6079" s="1"/>
      <c r="AN6079" s="1"/>
      <c r="AO6079" s="1"/>
      <c r="AP6079" s="1"/>
      <c r="AQ6079" s="1"/>
      <c r="AR6079" s="1"/>
      <c r="AS6079" s="1"/>
      <c r="AT6079" s="1"/>
      <c r="AU6079" s="1"/>
      <c r="AV6079" s="1"/>
      <c r="AW6079" s="1"/>
      <c r="AX6079" s="1"/>
      <c r="AY6079" s="1"/>
      <c r="AZ6079" s="1"/>
      <c r="BA6079" s="1"/>
      <c r="BB6079" s="1"/>
      <c r="BC6079" s="1"/>
      <c r="BD6079" s="1"/>
      <c r="BE6079" s="1"/>
      <c r="BF6079" s="1"/>
      <c r="BG6079" s="1"/>
      <c r="BH6079" s="1"/>
    </row>
    <row r="6080" spans="4:60" x14ac:dyDescent="0.2">
      <c r="D6080" s="23"/>
      <c r="F6080" s="1"/>
      <c r="H6080" s="1"/>
      <c r="Q6080" s="1"/>
      <c r="R6080" s="1"/>
      <c r="S6080" s="1"/>
      <c r="T6080" s="1"/>
      <c r="U6080" s="1"/>
      <c r="V6080" s="1"/>
      <c r="W6080" s="1"/>
      <c r="X6080" s="1"/>
      <c r="Y6080" s="1"/>
      <c r="Z6080" s="1"/>
      <c r="AA6080" s="1"/>
      <c r="AB6080" s="1"/>
      <c r="AC6080" s="1"/>
      <c r="AD6080" s="1"/>
      <c r="AE6080" s="1"/>
      <c r="AF6080" s="1"/>
      <c r="AG6080" s="1"/>
      <c r="AH6080" s="1"/>
      <c r="AI6080" s="1"/>
      <c r="AJ6080" s="1"/>
      <c r="AK6080" s="1"/>
      <c r="AL6080" s="1"/>
      <c r="AM6080" s="1"/>
      <c r="AN6080" s="1"/>
      <c r="AO6080" s="1"/>
      <c r="AP6080" s="1"/>
      <c r="AQ6080" s="1"/>
      <c r="AR6080" s="1"/>
      <c r="AS6080" s="1"/>
      <c r="AT6080" s="1"/>
      <c r="AU6080" s="1"/>
      <c r="AV6080" s="1"/>
      <c r="AW6080" s="1"/>
      <c r="AX6080" s="1"/>
      <c r="AY6080" s="1"/>
      <c r="AZ6080" s="1"/>
      <c r="BA6080" s="1"/>
      <c r="BB6080" s="1"/>
      <c r="BC6080" s="1"/>
      <c r="BD6080" s="1"/>
      <c r="BE6080" s="1"/>
      <c r="BF6080" s="1"/>
      <c r="BG6080" s="1"/>
      <c r="BH6080" s="1"/>
    </row>
    <row r="6081" spans="4:60" x14ac:dyDescent="0.2">
      <c r="D6081" s="23"/>
      <c r="F6081" s="1"/>
      <c r="H6081" s="1"/>
      <c r="I6081" s="26"/>
      <c r="J6081" s="26"/>
      <c r="K6081" s="26"/>
      <c r="L6081" s="26"/>
      <c r="M6081" s="26"/>
      <c r="N6081" s="26"/>
      <c r="O6081" s="26"/>
      <c r="P6081" s="26"/>
      <c r="Q6081" s="26"/>
      <c r="R6081" s="26"/>
      <c r="S6081" s="26"/>
      <c r="T6081" s="26"/>
      <c r="U6081" s="26"/>
      <c r="V6081" s="26"/>
      <c r="W6081" s="26"/>
      <c r="X6081" s="26"/>
      <c r="Y6081" s="26"/>
      <c r="Z6081" s="26"/>
      <c r="AA6081" s="26"/>
      <c r="AB6081" s="26"/>
      <c r="AC6081" s="26"/>
      <c r="AD6081" s="26"/>
      <c r="AE6081" s="26"/>
      <c r="AF6081" s="26"/>
      <c r="AG6081" s="26"/>
      <c r="AH6081" s="26"/>
      <c r="AI6081" s="26"/>
      <c r="AJ6081" s="26"/>
      <c r="AK6081" s="26"/>
      <c r="AL6081" s="26"/>
      <c r="AM6081" s="26"/>
      <c r="AN6081" s="26"/>
      <c r="AO6081" s="26"/>
      <c r="AP6081" s="26"/>
      <c r="AQ6081" s="26"/>
      <c r="AR6081" s="26"/>
      <c r="AS6081" s="26"/>
      <c r="AT6081" s="26"/>
      <c r="AU6081" s="26"/>
      <c r="AV6081" s="26"/>
      <c r="AW6081" s="26"/>
      <c r="AX6081" s="26"/>
      <c r="AY6081" s="26"/>
      <c r="AZ6081" s="26"/>
      <c r="BA6081" s="26"/>
      <c r="BB6081" s="26"/>
      <c r="BC6081" s="26"/>
      <c r="BD6081" s="26"/>
      <c r="BE6081" s="26"/>
      <c r="BF6081" s="26"/>
      <c r="BG6081" s="26"/>
      <c r="BH6081" s="26"/>
    </row>
    <row r="6082" spans="4:60" x14ac:dyDescent="0.2">
      <c r="D6082" s="23"/>
      <c r="F6082" s="28"/>
      <c r="H6082" s="1"/>
      <c r="Q6082" s="1"/>
      <c r="R6082" s="1"/>
      <c r="S6082" s="1"/>
      <c r="T6082" s="1"/>
      <c r="U6082" s="1"/>
      <c r="V6082" s="1"/>
      <c r="W6082" s="1"/>
      <c r="X6082" s="1"/>
      <c r="Y6082" s="1"/>
      <c r="Z6082" s="1"/>
      <c r="AA6082" s="1"/>
      <c r="AB6082" s="1"/>
      <c r="AC6082" s="1"/>
      <c r="AD6082" s="1"/>
      <c r="AE6082" s="1"/>
      <c r="AF6082" s="1"/>
      <c r="AG6082" s="1"/>
      <c r="AH6082" s="1"/>
      <c r="AI6082" s="1"/>
      <c r="AJ6082" s="1"/>
      <c r="AK6082" s="1"/>
      <c r="AL6082" s="1"/>
      <c r="AM6082" s="1"/>
      <c r="AN6082" s="1"/>
      <c r="AO6082" s="1"/>
      <c r="AP6082" s="1"/>
      <c r="AQ6082" s="1"/>
      <c r="AR6082" s="1"/>
      <c r="AS6082" s="1"/>
      <c r="AT6082" s="1"/>
      <c r="AU6082" s="1"/>
      <c r="AV6082" s="1"/>
      <c r="AW6082" s="1"/>
      <c r="AX6082" s="1"/>
      <c r="AY6082" s="1"/>
      <c r="AZ6082" s="1"/>
      <c r="BA6082" s="1"/>
      <c r="BB6082" s="1"/>
      <c r="BC6082" s="1"/>
      <c r="BD6082" s="1"/>
      <c r="BE6082" s="1"/>
      <c r="BF6082" s="1"/>
      <c r="BG6082" s="1"/>
      <c r="BH6082" s="1"/>
    </row>
    <row r="6083" spans="4:60" x14ac:dyDescent="0.2">
      <c r="D6083" s="23"/>
      <c r="F6083" s="28"/>
      <c r="H6083" s="1"/>
      <c r="I6083" s="29"/>
      <c r="J6083" s="29"/>
      <c r="K6083" s="29"/>
      <c r="L6083" s="29"/>
      <c r="M6083" s="29"/>
      <c r="N6083" s="29"/>
      <c r="O6083" s="29"/>
      <c r="P6083" s="29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29"/>
      <c r="AC6083" s="29"/>
      <c r="AD6083" s="29"/>
      <c r="AE6083" s="29"/>
      <c r="AF6083" s="29"/>
      <c r="AG6083" s="29"/>
      <c r="AH6083" s="29"/>
      <c r="AI6083" s="29"/>
      <c r="AJ6083" s="29"/>
      <c r="AK6083" s="29"/>
      <c r="AL6083" s="29"/>
      <c r="AM6083" s="29"/>
      <c r="AN6083" s="29"/>
      <c r="AO6083" s="29"/>
      <c r="AP6083" s="29"/>
      <c r="AQ6083" s="29"/>
      <c r="AR6083" s="29"/>
      <c r="AS6083" s="29"/>
      <c r="AT6083" s="29"/>
      <c r="AU6083" s="29"/>
      <c r="AV6083" s="29"/>
      <c r="AW6083" s="29"/>
      <c r="AX6083" s="29"/>
      <c r="AY6083" s="29"/>
      <c r="AZ6083" s="29"/>
      <c r="BA6083" s="29"/>
      <c r="BB6083" s="29"/>
      <c r="BC6083" s="29"/>
      <c r="BD6083" s="29"/>
      <c r="BE6083" s="29"/>
      <c r="BF6083" s="29"/>
      <c r="BG6083" s="29"/>
      <c r="BH6083" s="29"/>
    </row>
    <row r="6084" spans="4:60" x14ac:dyDescent="0.2">
      <c r="D6084" s="23"/>
      <c r="F6084" s="28"/>
      <c r="H6084" s="30"/>
      <c r="I6084" s="30"/>
      <c r="J6084" s="30"/>
      <c r="K6084" s="30"/>
      <c r="L6084" s="30"/>
      <c r="M6084" s="30"/>
      <c r="N6084" s="30"/>
      <c r="O6084" s="30"/>
      <c r="P6084" s="30"/>
      <c r="Q6084" s="30"/>
      <c r="R6084" s="30"/>
      <c r="S6084" s="30"/>
      <c r="T6084" s="30"/>
      <c r="U6084" s="30"/>
      <c r="V6084" s="30"/>
      <c r="W6084" s="30"/>
      <c r="X6084" s="30"/>
      <c r="Y6084" s="30"/>
      <c r="Z6084" s="30"/>
      <c r="AA6084" s="30"/>
      <c r="AB6084" s="30"/>
      <c r="AC6084" s="30"/>
      <c r="AD6084" s="30"/>
      <c r="AE6084" s="30"/>
      <c r="AF6084" s="30"/>
      <c r="AG6084" s="30"/>
      <c r="AH6084" s="30"/>
      <c r="AI6084" s="30"/>
      <c r="AJ6084" s="30"/>
      <c r="AK6084" s="30"/>
      <c r="AL6084" s="30"/>
      <c r="AM6084" s="30"/>
      <c r="AN6084" s="30"/>
      <c r="AO6084" s="30"/>
      <c r="AP6084" s="30"/>
      <c r="AQ6084" s="30"/>
      <c r="AR6084" s="30"/>
      <c r="AS6084" s="30"/>
      <c r="AT6084" s="30"/>
      <c r="AU6084" s="30"/>
      <c r="AV6084" s="30"/>
      <c r="AW6084" s="30"/>
      <c r="AX6084" s="30"/>
      <c r="AY6084" s="30"/>
      <c r="AZ6084" s="30"/>
      <c r="BA6084" s="30"/>
      <c r="BB6084" s="30"/>
      <c r="BC6084" s="30"/>
      <c r="BD6084" s="30"/>
      <c r="BE6084" s="30"/>
      <c r="BF6084" s="30"/>
      <c r="BG6084" s="30"/>
      <c r="BH6084" s="30"/>
    </row>
    <row r="6085" spans="4:60" x14ac:dyDescent="0.2">
      <c r="D6085" s="23"/>
      <c r="F6085" s="28"/>
      <c r="H6085" s="1"/>
      <c r="Q6085" s="1"/>
      <c r="R6085" s="1"/>
      <c r="S6085" s="1"/>
      <c r="T6085" s="1"/>
      <c r="U6085" s="1"/>
      <c r="V6085" s="1"/>
      <c r="W6085" s="1"/>
      <c r="X6085" s="1"/>
      <c r="Y6085" s="1"/>
      <c r="Z6085" s="1"/>
      <c r="AA6085" s="1"/>
      <c r="AB6085" s="1"/>
      <c r="AC6085" s="1"/>
      <c r="AD6085" s="1"/>
      <c r="AE6085" s="1"/>
      <c r="AF6085" s="1"/>
      <c r="AG6085" s="1"/>
      <c r="AH6085" s="1"/>
      <c r="AI6085" s="1"/>
      <c r="AJ6085" s="1"/>
      <c r="AK6085" s="1"/>
      <c r="AL6085" s="1"/>
      <c r="AM6085" s="1"/>
      <c r="AN6085" s="1"/>
      <c r="AO6085" s="1"/>
      <c r="AP6085" s="1"/>
      <c r="AQ6085" s="1"/>
      <c r="AR6085" s="1"/>
      <c r="AS6085" s="1"/>
      <c r="AT6085" s="1"/>
      <c r="AU6085" s="1"/>
      <c r="AV6085" s="1"/>
      <c r="AW6085" s="1"/>
      <c r="AX6085" s="1"/>
      <c r="AY6085" s="1"/>
      <c r="AZ6085" s="1"/>
      <c r="BA6085" s="1"/>
      <c r="BB6085" s="1"/>
      <c r="BC6085" s="1"/>
      <c r="BD6085" s="1"/>
      <c r="BE6085" s="1"/>
      <c r="BF6085" s="1"/>
      <c r="BG6085" s="1"/>
      <c r="BH6085" s="1"/>
    </row>
    <row r="6086" spans="4:60" x14ac:dyDescent="0.2">
      <c r="D6086" s="23"/>
      <c r="F6086" s="1"/>
      <c r="H6086" s="1"/>
      <c r="Q6086" s="1"/>
      <c r="R6086" s="1"/>
      <c r="S6086" s="1"/>
      <c r="T6086" s="1"/>
      <c r="U6086" s="1"/>
      <c r="V6086" s="1"/>
      <c r="W6086" s="1"/>
      <c r="X6086" s="1"/>
      <c r="Y6086" s="1"/>
      <c r="Z6086" s="1"/>
      <c r="AA6086" s="1"/>
      <c r="AB6086" s="1"/>
      <c r="AC6086" s="1"/>
      <c r="AD6086" s="1"/>
      <c r="AE6086" s="1"/>
      <c r="AF6086" s="1"/>
      <c r="AG6086" s="1"/>
      <c r="AH6086" s="1"/>
      <c r="AI6086" s="1"/>
      <c r="AJ6086" s="1"/>
      <c r="AK6086" s="1"/>
      <c r="AL6086" s="1"/>
      <c r="AM6086" s="1"/>
      <c r="AN6086" s="1"/>
      <c r="AO6086" s="1"/>
      <c r="AP6086" s="1"/>
      <c r="AQ6086" s="1"/>
      <c r="AR6086" s="1"/>
      <c r="AS6086" s="1"/>
      <c r="AT6086" s="1"/>
      <c r="AU6086" s="1"/>
      <c r="AV6086" s="1"/>
      <c r="AW6086" s="1"/>
      <c r="AX6086" s="1"/>
      <c r="AY6086" s="1"/>
      <c r="AZ6086" s="1"/>
      <c r="BA6086" s="1"/>
      <c r="BB6086" s="1"/>
      <c r="BC6086" s="1"/>
      <c r="BD6086" s="1"/>
      <c r="BE6086" s="1"/>
      <c r="BF6086" s="1"/>
      <c r="BG6086" s="1"/>
      <c r="BH6086" s="1"/>
    </row>
    <row r="6087" spans="4:60" x14ac:dyDescent="0.2">
      <c r="D6087" s="23"/>
      <c r="F6087" s="1"/>
      <c r="H6087" s="1"/>
      <c r="I6087" s="26"/>
      <c r="J6087" s="26"/>
      <c r="K6087" s="26"/>
      <c r="L6087" s="26"/>
      <c r="M6087" s="26"/>
      <c r="N6087" s="26"/>
      <c r="O6087" s="26"/>
      <c r="P6087" s="26"/>
      <c r="Q6087" s="26"/>
      <c r="R6087" s="26"/>
      <c r="S6087" s="26"/>
      <c r="T6087" s="26"/>
      <c r="U6087" s="26"/>
      <c r="V6087" s="26"/>
      <c r="W6087" s="26"/>
      <c r="X6087" s="26"/>
      <c r="Y6087" s="26"/>
      <c r="Z6087" s="26"/>
      <c r="AA6087" s="26"/>
      <c r="AB6087" s="26"/>
      <c r="AC6087" s="26"/>
      <c r="AD6087" s="26"/>
      <c r="AE6087" s="26"/>
      <c r="AF6087" s="26"/>
      <c r="AG6087" s="26"/>
      <c r="AH6087" s="26"/>
      <c r="AI6087" s="26"/>
      <c r="AJ6087" s="26"/>
      <c r="AK6087" s="26"/>
      <c r="AL6087" s="26"/>
      <c r="AM6087" s="26"/>
      <c r="AN6087" s="26"/>
      <c r="AO6087" s="26"/>
      <c r="AP6087" s="26"/>
      <c r="AQ6087" s="26"/>
      <c r="AR6087" s="26"/>
      <c r="AS6087" s="26"/>
      <c r="AT6087" s="26"/>
      <c r="AU6087" s="26"/>
      <c r="AV6087" s="26"/>
      <c r="AW6087" s="26"/>
      <c r="AX6087" s="26"/>
      <c r="AY6087" s="26"/>
      <c r="AZ6087" s="26"/>
      <c r="BA6087" s="26"/>
      <c r="BB6087" s="26"/>
      <c r="BC6087" s="26"/>
      <c r="BD6087" s="26"/>
      <c r="BE6087" s="26"/>
      <c r="BF6087" s="26"/>
      <c r="BG6087" s="26"/>
      <c r="BH6087" s="26"/>
    </row>
    <row r="6088" spans="4:60" x14ac:dyDescent="0.2">
      <c r="D6088" s="23"/>
      <c r="F6088" s="28"/>
      <c r="H6088" s="1"/>
      <c r="Q6088" s="1"/>
      <c r="R6088" s="1"/>
      <c r="S6088" s="1"/>
      <c r="T6088" s="1"/>
      <c r="U6088" s="1"/>
      <c r="V6088" s="1"/>
      <c r="W6088" s="1"/>
      <c r="X6088" s="1"/>
      <c r="Y6088" s="1"/>
      <c r="Z6088" s="1"/>
      <c r="AA6088" s="1"/>
      <c r="AB6088" s="1"/>
      <c r="AC6088" s="1"/>
      <c r="AD6088" s="1"/>
      <c r="AE6088" s="1"/>
      <c r="AF6088" s="1"/>
      <c r="AG6088" s="1"/>
      <c r="AH6088" s="1"/>
      <c r="AI6088" s="1"/>
      <c r="AJ6088" s="1"/>
      <c r="AK6088" s="1"/>
      <c r="AL6088" s="1"/>
      <c r="AM6088" s="1"/>
      <c r="AN6088" s="1"/>
      <c r="AO6088" s="1"/>
      <c r="AP6088" s="1"/>
      <c r="AQ6088" s="1"/>
      <c r="AR6088" s="1"/>
      <c r="AS6088" s="1"/>
      <c r="AT6088" s="1"/>
      <c r="AU6088" s="1"/>
      <c r="AV6088" s="1"/>
      <c r="AW6088" s="1"/>
      <c r="AX6088" s="1"/>
      <c r="AY6088" s="1"/>
      <c r="AZ6088" s="1"/>
      <c r="BA6088" s="1"/>
      <c r="BB6088" s="1"/>
      <c r="BC6088" s="1"/>
      <c r="BD6088" s="1"/>
      <c r="BE6088" s="1"/>
      <c r="BF6088" s="1"/>
      <c r="BG6088" s="1"/>
      <c r="BH6088" s="1"/>
    </row>
    <row r="6089" spans="4:60" x14ac:dyDescent="0.2">
      <c r="D6089" s="23"/>
      <c r="F6089" s="28"/>
      <c r="H6089" s="1"/>
      <c r="I6089" s="29"/>
      <c r="J6089" s="29"/>
      <c r="K6089" s="29"/>
      <c r="L6089" s="29"/>
      <c r="M6089" s="29"/>
      <c r="N6089" s="29"/>
      <c r="O6089" s="29"/>
      <c r="P6089" s="29"/>
      <c r="Q6089" s="29"/>
      <c r="R6089" s="29"/>
      <c r="S6089" s="29"/>
      <c r="T6089" s="29"/>
      <c r="U6089" s="29"/>
      <c r="V6089" s="29"/>
      <c r="W6089" s="29"/>
      <c r="X6089" s="29"/>
      <c r="Y6089" s="29"/>
      <c r="Z6089" s="29"/>
      <c r="AA6089" s="29"/>
      <c r="AB6089" s="29"/>
      <c r="AC6089" s="29"/>
      <c r="AD6089" s="29"/>
      <c r="AE6089" s="29"/>
      <c r="AF6089" s="29"/>
      <c r="AG6089" s="29"/>
      <c r="AH6089" s="29"/>
      <c r="AI6089" s="29"/>
      <c r="AJ6089" s="29"/>
      <c r="AK6089" s="29"/>
      <c r="AL6089" s="29"/>
      <c r="AM6089" s="29"/>
      <c r="AN6089" s="29"/>
      <c r="AO6089" s="29"/>
      <c r="AP6089" s="29"/>
      <c r="AQ6089" s="29"/>
      <c r="AR6089" s="29"/>
      <c r="AS6089" s="29"/>
      <c r="AT6089" s="29"/>
      <c r="AU6089" s="29"/>
      <c r="AV6089" s="29"/>
      <c r="AW6089" s="29"/>
      <c r="AX6089" s="29"/>
      <c r="AY6089" s="29"/>
      <c r="AZ6089" s="29"/>
      <c r="BA6089" s="29"/>
      <c r="BB6089" s="29"/>
      <c r="BC6089" s="29"/>
      <c r="BD6089" s="29"/>
      <c r="BE6089" s="29"/>
      <c r="BF6089" s="29"/>
      <c r="BG6089" s="29"/>
      <c r="BH6089" s="29"/>
    </row>
    <row r="6090" spans="4:60" x14ac:dyDescent="0.2">
      <c r="D6090" s="23"/>
      <c r="F6090" s="28"/>
      <c r="H6090" s="30"/>
      <c r="I6090" s="30"/>
      <c r="J6090" s="30"/>
      <c r="K6090" s="30"/>
      <c r="L6090" s="30"/>
      <c r="M6090" s="30"/>
      <c r="N6090" s="30"/>
      <c r="O6090" s="30"/>
      <c r="P6090" s="30"/>
      <c r="Q6090" s="30"/>
      <c r="R6090" s="30"/>
      <c r="S6090" s="30"/>
      <c r="T6090" s="30"/>
      <c r="U6090" s="30"/>
      <c r="V6090" s="30"/>
      <c r="W6090" s="30"/>
      <c r="X6090" s="30"/>
      <c r="Y6090" s="30"/>
      <c r="Z6090" s="30"/>
      <c r="AA6090" s="30"/>
      <c r="AB6090" s="30"/>
      <c r="AC6090" s="30"/>
      <c r="AD6090" s="30"/>
      <c r="AE6090" s="30"/>
      <c r="AF6090" s="30"/>
      <c r="AG6090" s="30"/>
      <c r="AH6090" s="30"/>
      <c r="AI6090" s="30"/>
      <c r="AJ6090" s="30"/>
      <c r="AK6090" s="30"/>
      <c r="AL6090" s="30"/>
      <c r="AM6090" s="30"/>
      <c r="AN6090" s="30"/>
      <c r="AO6090" s="30"/>
      <c r="AP6090" s="30"/>
      <c r="AQ6090" s="30"/>
      <c r="AR6090" s="30"/>
      <c r="AS6090" s="30"/>
      <c r="AT6090" s="30"/>
      <c r="AU6090" s="30"/>
      <c r="AV6090" s="30"/>
      <c r="AW6090" s="30"/>
      <c r="AX6090" s="30"/>
      <c r="AY6090" s="30"/>
      <c r="AZ6090" s="30"/>
      <c r="BA6090" s="30"/>
      <c r="BB6090" s="30"/>
      <c r="BC6090" s="30"/>
      <c r="BD6090" s="30"/>
      <c r="BE6090" s="30"/>
      <c r="BF6090" s="30"/>
      <c r="BG6090" s="30"/>
      <c r="BH6090" s="30"/>
    </row>
    <row r="6091" spans="4:60" x14ac:dyDescent="0.2">
      <c r="D6091" s="23"/>
      <c r="F6091" s="28"/>
      <c r="H6091" s="1"/>
      <c r="Q6091" s="1"/>
      <c r="R6091" s="1"/>
      <c r="S6091" s="1"/>
      <c r="T6091" s="1"/>
      <c r="U6091" s="1"/>
      <c r="V6091" s="1"/>
      <c r="W6091" s="1"/>
      <c r="X6091" s="1"/>
      <c r="Y6091" s="1"/>
      <c r="Z6091" s="1"/>
      <c r="AA6091" s="1"/>
      <c r="AB6091" s="1"/>
      <c r="AC6091" s="1"/>
      <c r="AD6091" s="1"/>
      <c r="AE6091" s="1"/>
      <c r="AF6091" s="1"/>
      <c r="AG6091" s="1"/>
      <c r="AH6091" s="1"/>
      <c r="AI6091" s="1"/>
      <c r="AJ6091" s="1"/>
      <c r="AK6091" s="1"/>
      <c r="AL6091" s="1"/>
      <c r="AM6091" s="1"/>
      <c r="AN6091" s="1"/>
      <c r="AO6091" s="1"/>
      <c r="AP6091" s="1"/>
      <c r="AQ6091" s="1"/>
      <c r="AR6091" s="1"/>
      <c r="AS6091" s="1"/>
      <c r="AT6091" s="1"/>
      <c r="AU6091" s="1"/>
      <c r="AV6091" s="1"/>
      <c r="AW6091" s="1"/>
      <c r="AX6091" s="1"/>
      <c r="AY6091" s="1"/>
      <c r="AZ6091" s="1"/>
      <c r="BA6091" s="1"/>
      <c r="BB6091" s="1"/>
      <c r="BC6091" s="1"/>
      <c r="BD6091" s="1"/>
      <c r="BE6091" s="1"/>
      <c r="BF6091" s="1"/>
      <c r="BG6091" s="1"/>
      <c r="BH6091" s="1"/>
    </row>
    <row r="6092" spans="4:60" x14ac:dyDescent="0.2">
      <c r="D6092" s="23"/>
      <c r="F6092" s="1"/>
      <c r="H6092" s="1"/>
      <c r="Q6092" s="1"/>
      <c r="R6092" s="1"/>
      <c r="S6092" s="1"/>
      <c r="T6092" s="1"/>
      <c r="U6092" s="1"/>
      <c r="V6092" s="1"/>
      <c r="W6092" s="1"/>
      <c r="X6092" s="1"/>
      <c r="Y6092" s="1"/>
      <c r="Z6092" s="1"/>
      <c r="AA6092" s="1"/>
      <c r="AB6092" s="1"/>
      <c r="AC6092" s="1"/>
      <c r="AD6092" s="1"/>
      <c r="AE6092" s="1"/>
      <c r="AF6092" s="1"/>
      <c r="AG6092" s="1"/>
      <c r="AH6092" s="1"/>
      <c r="AI6092" s="1"/>
      <c r="AJ6092" s="1"/>
      <c r="AK6092" s="1"/>
      <c r="AL6092" s="1"/>
      <c r="AM6092" s="1"/>
      <c r="AN6092" s="1"/>
      <c r="AO6092" s="1"/>
      <c r="AP6092" s="1"/>
      <c r="AQ6092" s="1"/>
      <c r="AR6092" s="1"/>
      <c r="AS6092" s="1"/>
      <c r="AT6092" s="1"/>
      <c r="AU6092" s="1"/>
      <c r="AV6092" s="1"/>
      <c r="AW6092" s="1"/>
      <c r="AX6092" s="1"/>
      <c r="AY6092" s="1"/>
      <c r="AZ6092" s="1"/>
      <c r="BA6092" s="1"/>
      <c r="BB6092" s="1"/>
      <c r="BC6092" s="1"/>
      <c r="BD6092" s="1"/>
      <c r="BE6092" s="1"/>
      <c r="BF6092" s="1"/>
      <c r="BG6092" s="1"/>
      <c r="BH6092" s="1"/>
    </row>
    <row r="6093" spans="4:60" x14ac:dyDescent="0.2">
      <c r="D6093" s="23"/>
      <c r="F6093" s="1"/>
      <c r="H6093" s="1"/>
      <c r="I6093" s="26"/>
      <c r="J6093" s="26"/>
      <c r="K6093" s="26"/>
      <c r="L6093" s="26"/>
      <c r="M6093" s="26"/>
      <c r="N6093" s="26"/>
      <c r="O6093" s="26"/>
      <c r="P6093" s="26"/>
      <c r="Q6093" s="26"/>
      <c r="R6093" s="26"/>
      <c r="S6093" s="26"/>
      <c r="T6093" s="26"/>
      <c r="U6093" s="26"/>
      <c r="V6093" s="26"/>
      <c r="W6093" s="26"/>
      <c r="X6093" s="26"/>
      <c r="Y6093" s="26"/>
      <c r="Z6093" s="26"/>
      <c r="AA6093" s="26"/>
      <c r="AB6093" s="26"/>
      <c r="AC6093" s="26"/>
      <c r="AD6093" s="26"/>
      <c r="AE6093" s="26"/>
      <c r="AF6093" s="26"/>
      <c r="AG6093" s="26"/>
      <c r="AH6093" s="26"/>
      <c r="AI6093" s="26"/>
      <c r="AJ6093" s="26"/>
      <c r="AK6093" s="26"/>
      <c r="AL6093" s="26"/>
      <c r="AM6093" s="26"/>
      <c r="AN6093" s="26"/>
      <c r="AO6093" s="26"/>
      <c r="AP6093" s="26"/>
      <c r="AQ6093" s="26"/>
      <c r="AR6093" s="26"/>
      <c r="AS6093" s="26"/>
      <c r="AT6093" s="26"/>
      <c r="AU6093" s="26"/>
      <c r="AV6093" s="26"/>
      <c r="AW6093" s="26"/>
      <c r="AX6093" s="26"/>
      <c r="AY6093" s="26"/>
      <c r="AZ6093" s="26"/>
      <c r="BA6093" s="26"/>
      <c r="BB6093" s="26"/>
      <c r="BC6093" s="26"/>
      <c r="BD6093" s="26"/>
      <c r="BE6093" s="26"/>
      <c r="BF6093" s="26"/>
      <c r="BG6093" s="26"/>
      <c r="BH6093" s="26"/>
    </row>
    <row r="6094" spans="4:60" x14ac:dyDescent="0.2">
      <c r="D6094" s="23"/>
      <c r="F6094" s="28"/>
      <c r="H6094" s="1"/>
      <c r="Q6094" s="1"/>
      <c r="R6094" s="1"/>
      <c r="S6094" s="1"/>
      <c r="T6094" s="1"/>
      <c r="U6094" s="1"/>
      <c r="V6094" s="1"/>
      <c r="W6094" s="1"/>
      <c r="X6094" s="1"/>
      <c r="Y6094" s="1"/>
      <c r="Z6094" s="1"/>
      <c r="AA6094" s="1"/>
      <c r="AB6094" s="1"/>
      <c r="AC6094" s="1"/>
      <c r="AD6094" s="1"/>
      <c r="AE6094" s="1"/>
      <c r="AF6094" s="1"/>
      <c r="AG6094" s="1"/>
      <c r="AH6094" s="1"/>
      <c r="AI6094" s="1"/>
      <c r="AJ6094" s="1"/>
      <c r="AK6094" s="1"/>
      <c r="AL6094" s="1"/>
      <c r="AM6094" s="1"/>
      <c r="AN6094" s="1"/>
      <c r="AO6094" s="1"/>
      <c r="AP6094" s="1"/>
      <c r="AQ6094" s="1"/>
      <c r="AR6094" s="1"/>
      <c r="AS6094" s="1"/>
      <c r="AT6094" s="1"/>
      <c r="AU6094" s="1"/>
      <c r="AV6094" s="1"/>
      <c r="AW6094" s="1"/>
      <c r="AX6094" s="1"/>
      <c r="AY6094" s="1"/>
      <c r="AZ6094" s="1"/>
      <c r="BA6094" s="1"/>
      <c r="BB6094" s="1"/>
      <c r="BC6094" s="1"/>
      <c r="BD6094" s="1"/>
      <c r="BE6094" s="1"/>
      <c r="BF6094" s="1"/>
      <c r="BG6094" s="1"/>
      <c r="BH6094" s="1"/>
    </row>
    <row r="6095" spans="4:60" x14ac:dyDescent="0.2">
      <c r="D6095" s="23"/>
      <c r="F6095" s="28"/>
      <c r="H6095" s="1"/>
      <c r="I6095" s="29"/>
      <c r="J6095" s="29"/>
      <c r="K6095" s="29"/>
      <c r="L6095" s="29"/>
      <c r="M6095" s="29"/>
      <c r="N6095" s="29"/>
      <c r="O6095" s="29"/>
      <c r="P6095" s="29"/>
      <c r="Q6095" s="29"/>
      <c r="R6095" s="29"/>
      <c r="S6095" s="29"/>
      <c r="T6095" s="29"/>
      <c r="U6095" s="29"/>
      <c r="V6095" s="29"/>
      <c r="W6095" s="29"/>
      <c r="X6095" s="29"/>
      <c r="Y6095" s="29"/>
      <c r="Z6095" s="29"/>
      <c r="AA6095" s="29"/>
      <c r="AB6095" s="29"/>
      <c r="AC6095" s="29"/>
      <c r="AD6095" s="29"/>
      <c r="AE6095" s="29"/>
      <c r="AF6095" s="29"/>
      <c r="AG6095" s="29"/>
      <c r="AH6095" s="29"/>
      <c r="AI6095" s="29"/>
      <c r="AJ6095" s="29"/>
      <c r="AK6095" s="29"/>
      <c r="AL6095" s="29"/>
      <c r="AM6095" s="29"/>
      <c r="AN6095" s="29"/>
      <c r="AO6095" s="29"/>
      <c r="AP6095" s="29"/>
      <c r="AQ6095" s="29"/>
      <c r="AR6095" s="29"/>
      <c r="AS6095" s="29"/>
      <c r="AT6095" s="29"/>
      <c r="AU6095" s="29"/>
      <c r="AV6095" s="29"/>
      <c r="AW6095" s="29"/>
      <c r="AX6095" s="29"/>
      <c r="AY6095" s="29"/>
      <c r="AZ6095" s="29"/>
      <c r="BA6095" s="29"/>
      <c r="BB6095" s="29"/>
      <c r="BC6095" s="29"/>
      <c r="BD6095" s="29"/>
      <c r="BE6095" s="29"/>
      <c r="BF6095" s="29"/>
      <c r="BG6095" s="29"/>
      <c r="BH6095" s="29"/>
    </row>
    <row r="6096" spans="4:60" x14ac:dyDescent="0.2">
      <c r="D6096" s="23"/>
      <c r="F6096" s="28"/>
      <c r="H6096" s="30"/>
      <c r="I6096" s="30"/>
      <c r="J6096" s="30"/>
      <c r="K6096" s="30"/>
      <c r="L6096" s="30"/>
      <c r="M6096" s="30"/>
      <c r="N6096" s="30"/>
      <c r="O6096" s="30"/>
      <c r="P6096" s="30"/>
      <c r="Q6096" s="30"/>
      <c r="R6096" s="30"/>
      <c r="S6096" s="30"/>
      <c r="T6096" s="30"/>
      <c r="U6096" s="30"/>
      <c r="V6096" s="30"/>
      <c r="W6096" s="30"/>
      <c r="X6096" s="30"/>
      <c r="Y6096" s="30"/>
      <c r="Z6096" s="30"/>
      <c r="AA6096" s="30"/>
      <c r="AB6096" s="30"/>
      <c r="AC6096" s="30"/>
      <c r="AD6096" s="30"/>
      <c r="AE6096" s="30"/>
      <c r="AF6096" s="30"/>
      <c r="AG6096" s="30"/>
      <c r="AH6096" s="30"/>
      <c r="AI6096" s="30"/>
      <c r="AJ6096" s="30"/>
      <c r="AK6096" s="30"/>
      <c r="AL6096" s="30"/>
      <c r="AM6096" s="30"/>
      <c r="AN6096" s="30"/>
      <c r="AO6096" s="30"/>
      <c r="AP6096" s="30"/>
      <c r="AQ6096" s="30"/>
      <c r="AR6096" s="30"/>
      <c r="AS6096" s="30"/>
      <c r="AT6096" s="30"/>
      <c r="AU6096" s="30"/>
      <c r="AV6096" s="30"/>
      <c r="AW6096" s="30"/>
      <c r="AX6096" s="30"/>
      <c r="AY6096" s="30"/>
      <c r="AZ6096" s="30"/>
      <c r="BA6096" s="30"/>
      <c r="BB6096" s="30"/>
      <c r="BC6096" s="30"/>
      <c r="BD6096" s="30"/>
      <c r="BE6096" s="30"/>
      <c r="BF6096" s="30"/>
      <c r="BG6096" s="30"/>
      <c r="BH6096" s="30"/>
    </row>
    <row r="6097" spans="4:60" x14ac:dyDescent="0.2">
      <c r="D6097" s="23"/>
      <c r="F6097" s="28"/>
      <c r="H6097" s="1"/>
      <c r="Q6097" s="1"/>
      <c r="R6097" s="1"/>
      <c r="S6097" s="1"/>
      <c r="T6097" s="1"/>
      <c r="U6097" s="1"/>
      <c r="V6097" s="1"/>
      <c r="W6097" s="1"/>
      <c r="X6097" s="1"/>
      <c r="Y6097" s="1"/>
      <c r="Z6097" s="1"/>
      <c r="AA6097" s="1"/>
      <c r="AB6097" s="1"/>
      <c r="AC6097" s="1"/>
      <c r="AD6097" s="1"/>
      <c r="AE6097" s="1"/>
      <c r="AF6097" s="1"/>
      <c r="AG6097" s="1"/>
      <c r="AH6097" s="1"/>
      <c r="AI6097" s="1"/>
      <c r="AJ6097" s="1"/>
      <c r="AK6097" s="1"/>
      <c r="AL6097" s="1"/>
      <c r="AM6097" s="1"/>
      <c r="AN6097" s="1"/>
      <c r="AO6097" s="1"/>
      <c r="AP6097" s="1"/>
      <c r="AQ6097" s="1"/>
      <c r="AR6097" s="1"/>
      <c r="AS6097" s="1"/>
      <c r="AT6097" s="1"/>
      <c r="AU6097" s="1"/>
      <c r="AV6097" s="1"/>
      <c r="AW6097" s="1"/>
      <c r="AX6097" s="1"/>
      <c r="AY6097" s="1"/>
      <c r="AZ6097" s="1"/>
      <c r="BA6097" s="1"/>
      <c r="BB6097" s="1"/>
      <c r="BC6097" s="1"/>
      <c r="BD6097" s="1"/>
      <c r="BE6097" s="1"/>
      <c r="BF6097" s="1"/>
      <c r="BG6097" s="1"/>
      <c r="BH6097" s="1"/>
    </row>
    <row r="6098" spans="4:60" x14ac:dyDescent="0.2">
      <c r="D6098" s="23"/>
      <c r="F6098" s="1"/>
      <c r="H6098" s="1"/>
      <c r="Q6098" s="1"/>
      <c r="R6098" s="1"/>
      <c r="S6098" s="1"/>
      <c r="T6098" s="1"/>
      <c r="U6098" s="1"/>
      <c r="V6098" s="1"/>
      <c r="W6098" s="1"/>
      <c r="X6098" s="1"/>
      <c r="Y6098" s="1"/>
      <c r="Z6098" s="1"/>
      <c r="AA6098" s="1"/>
      <c r="AB6098" s="1"/>
      <c r="AC6098" s="1"/>
      <c r="AD6098" s="1"/>
      <c r="AE6098" s="1"/>
      <c r="AF6098" s="1"/>
      <c r="AG6098" s="1"/>
      <c r="AH6098" s="1"/>
      <c r="AI6098" s="1"/>
      <c r="AJ6098" s="1"/>
      <c r="AK6098" s="1"/>
      <c r="AL6098" s="1"/>
      <c r="AM6098" s="1"/>
      <c r="AN6098" s="1"/>
      <c r="AO6098" s="1"/>
      <c r="AP6098" s="1"/>
      <c r="AQ6098" s="1"/>
      <c r="AR6098" s="1"/>
      <c r="AS6098" s="1"/>
      <c r="AT6098" s="1"/>
      <c r="AU6098" s="1"/>
      <c r="AV6098" s="1"/>
      <c r="AW6098" s="1"/>
      <c r="AX6098" s="1"/>
      <c r="AY6098" s="1"/>
      <c r="AZ6098" s="1"/>
      <c r="BA6098" s="1"/>
      <c r="BB6098" s="1"/>
      <c r="BC6098" s="1"/>
      <c r="BD6098" s="1"/>
      <c r="BE6098" s="1"/>
      <c r="BF6098" s="1"/>
      <c r="BG6098" s="1"/>
      <c r="BH6098" s="1"/>
    </row>
    <row r="6099" spans="4:60" x14ac:dyDescent="0.2">
      <c r="D6099" s="23"/>
      <c r="F6099" s="1"/>
      <c r="H6099" s="1"/>
      <c r="I6099" s="26"/>
      <c r="J6099" s="26"/>
      <c r="K6099" s="26"/>
      <c r="L6099" s="26"/>
      <c r="M6099" s="26"/>
      <c r="N6099" s="26"/>
      <c r="O6099" s="26"/>
      <c r="P6099" s="26"/>
      <c r="Q6099" s="26"/>
      <c r="R6099" s="26"/>
      <c r="S6099" s="26"/>
      <c r="T6099" s="26"/>
      <c r="U6099" s="26"/>
      <c r="V6099" s="26"/>
      <c r="W6099" s="26"/>
      <c r="X6099" s="26"/>
      <c r="Y6099" s="26"/>
      <c r="Z6099" s="26"/>
      <c r="AA6099" s="26"/>
      <c r="AB6099" s="26"/>
      <c r="AC6099" s="26"/>
      <c r="AD6099" s="26"/>
      <c r="AE6099" s="26"/>
      <c r="AF6099" s="26"/>
      <c r="AG6099" s="26"/>
      <c r="AH6099" s="26"/>
      <c r="AI6099" s="26"/>
      <c r="AJ6099" s="26"/>
      <c r="AK6099" s="26"/>
      <c r="AL6099" s="26"/>
      <c r="AM6099" s="26"/>
      <c r="AN6099" s="26"/>
      <c r="AO6099" s="26"/>
      <c r="AP6099" s="26"/>
      <c r="AQ6099" s="26"/>
      <c r="AR6099" s="26"/>
      <c r="AS6099" s="26"/>
      <c r="AT6099" s="26"/>
      <c r="AU6099" s="26"/>
      <c r="AV6099" s="26"/>
      <c r="AW6099" s="26"/>
      <c r="AX6099" s="26"/>
      <c r="AY6099" s="26"/>
      <c r="AZ6099" s="26"/>
      <c r="BA6099" s="26"/>
      <c r="BB6099" s="26"/>
      <c r="BC6099" s="26"/>
      <c r="BD6099" s="26"/>
      <c r="BE6099" s="26"/>
      <c r="BF6099" s="26"/>
      <c r="BG6099" s="26"/>
      <c r="BH6099" s="26"/>
    </row>
    <row r="6100" spans="4:60" x14ac:dyDescent="0.2">
      <c r="D6100" s="23"/>
      <c r="F6100" s="28"/>
      <c r="H6100" s="1"/>
      <c r="Q6100" s="1"/>
      <c r="R6100" s="1"/>
      <c r="S6100" s="1"/>
      <c r="T6100" s="1"/>
      <c r="U6100" s="1"/>
      <c r="V6100" s="1"/>
      <c r="W6100" s="1"/>
      <c r="X6100" s="1"/>
      <c r="Y6100" s="1"/>
      <c r="Z6100" s="1"/>
      <c r="AA6100" s="1"/>
      <c r="AB6100" s="1"/>
      <c r="AC6100" s="1"/>
      <c r="AD6100" s="1"/>
      <c r="AE6100" s="1"/>
      <c r="AF6100" s="1"/>
      <c r="AG6100" s="1"/>
      <c r="AH6100" s="1"/>
      <c r="AI6100" s="1"/>
      <c r="AJ6100" s="1"/>
      <c r="AK6100" s="1"/>
      <c r="AL6100" s="1"/>
      <c r="AM6100" s="1"/>
      <c r="AN6100" s="1"/>
      <c r="AO6100" s="1"/>
      <c r="AP6100" s="1"/>
      <c r="AQ6100" s="1"/>
      <c r="AR6100" s="1"/>
      <c r="AS6100" s="1"/>
      <c r="AT6100" s="1"/>
      <c r="AU6100" s="1"/>
      <c r="AV6100" s="1"/>
      <c r="AW6100" s="1"/>
      <c r="AX6100" s="1"/>
      <c r="AY6100" s="1"/>
      <c r="AZ6100" s="1"/>
      <c r="BA6100" s="1"/>
      <c r="BB6100" s="1"/>
      <c r="BC6100" s="1"/>
      <c r="BD6100" s="1"/>
      <c r="BE6100" s="1"/>
      <c r="BF6100" s="1"/>
      <c r="BG6100" s="1"/>
      <c r="BH6100" s="1"/>
    </row>
    <row r="6101" spans="4:60" x14ac:dyDescent="0.2">
      <c r="D6101" s="23"/>
      <c r="F6101" s="28"/>
      <c r="H6101" s="1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29"/>
      <c r="AD6101" s="29"/>
      <c r="AE6101" s="29"/>
      <c r="AF6101" s="29"/>
      <c r="AG6101" s="29"/>
      <c r="AH6101" s="29"/>
      <c r="AI6101" s="29"/>
      <c r="AJ6101" s="29"/>
      <c r="AK6101" s="29"/>
      <c r="AL6101" s="29"/>
      <c r="AM6101" s="29"/>
      <c r="AN6101" s="29"/>
      <c r="AO6101" s="29"/>
      <c r="AP6101" s="29"/>
      <c r="AQ6101" s="29"/>
      <c r="AR6101" s="29"/>
      <c r="AS6101" s="29"/>
      <c r="AT6101" s="29"/>
      <c r="AU6101" s="29"/>
      <c r="AV6101" s="29"/>
      <c r="AW6101" s="29"/>
      <c r="AX6101" s="29"/>
      <c r="AY6101" s="29"/>
      <c r="AZ6101" s="29"/>
      <c r="BA6101" s="29"/>
      <c r="BB6101" s="29"/>
      <c r="BC6101" s="29"/>
      <c r="BD6101" s="29"/>
      <c r="BE6101" s="29"/>
      <c r="BF6101" s="29"/>
      <c r="BG6101" s="29"/>
      <c r="BH6101" s="29"/>
    </row>
    <row r="6102" spans="4:60" x14ac:dyDescent="0.2">
      <c r="D6102" s="23"/>
      <c r="F6102" s="28"/>
      <c r="H6102" s="30"/>
      <c r="I6102" s="30"/>
      <c r="J6102" s="30"/>
      <c r="K6102" s="30"/>
      <c r="L6102" s="30"/>
      <c r="M6102" s="30"/>
      <c r="N6102" s="30"/>
      <c r="O6102" s="30"/>
      <c r="P6102" s="30"/>
      <c r="Q6102" s="30"/>
      <c r="R6102" s="30"/>
      <c r="S6102" s="30"/>
      <c r="T6102" s="30"/>
      <c r="U6102" s="30"/>
      <c r="V6102" s="30"/>
      <c r="W6102" s="30"/>
      <c r="X6102" s="30"/>
      <c r="Y6102" s="30"/>
      <c r="Z6102" s="30"/>
      <c r="AA6102" s="30"/>
      <c r="AB6102" s="30"/>
      <c r="AC6102" s="30"/>
      <c r="AD6102" s="30"/>
      <c r="AE6102" s="30"/>
      <c r="AF6102" s="30"/>
      <c r="AG6102" s="30"/>
      <c r="AH6102" s="30"/>
      <c r="AI6102" s="30"/>
      <c r="AJ6102" s="30"/>
      <c r="AK6102" s="30"/>
      <c r="AL6102" s="30"/>
      <c r="AM6102" s="30"/>
      <c r="AN6102" s="30"/>
      <c r="AO6102" s="30"/>
      <c r="AP6102" s="30"/>
      <c r="AQ6102" s="30"/>
      <c r="AR6102" s="30"/>
      <c r="AS6102" s="30"/>
      <c r="AT6102" s="30"/>
      <c r="AU6102" s="30"/>
      <c r="AV6102" s="30"/>
      <c r="AW6102" s="30"/>
      <c r="AX6102" s="30"/>
      <c r="AY6102" s="30"/>
      <c r="AZ6102" s="30"/>
      <c r="BA6102" s="30"/>
      <c r="BB6102" s="30"/>
      <c r="BC6102" s="30"/>
      <c r="BD6102" s="30"/>
      <c r="BE6102" s="30"/>
      <c r="BF6102" s="30"/>
      <c r="BG6102" s="30"/>
      <c r="BH6102" s="30"/>
    </row>
    <row r="6103" spans="4:60" x14ac:dyDescent="0.2">
      <c r="D6103" s="23"/>
      <c r="F6103" s="28"/>
      <c r="H6103" s="1"/>
      <c r="Q6103" s="1"/>
      <c r="R6103" s="1"/>
      <c r="S6103" s="1"/>
      <c r="T6103" s="1"/>
      <c r="U6103" s="1"/>
      <c r="V6103" s="1"/>
      <c r="W6103" s="1"/>
      <c r="X6103" s="1"/>
      <c r="Y6103" s="1"/>
      <c r="Z6103" s="1"/>
      <c r="AA6103" s="1"/>
      <c r="AB6103" s="1"/>
      <c r="AC6103" s="1"/>
      <c r="AD6103" s="1"/>
      <c r="AE6103" s="1"/>
      <c r="AF6103" s="1"/>
      <c r="AG6103" s="1"/>
      <c r="AH6103" s="1"/>
      <c r="AI6103" s="1"/>
      <c r="AJ6103" s="1"/>
      <c r="AK6103" s="1"/>
      <c r="AL6103" s="1"/>
      <c r="AM6103" s="1"/>
      <c r="AN6103" s="1"/>
      <c r="AO6103" s="1"/>
      <c r="AP6103" s="1"/>
      <c r="AQ6103" s="1"/>
      <c r="AR6103" s="1"/>
      <c r="AS6103" s="1"/>
      <c r="AT6103" s="1"/>
      <c r="AU6103" s="1"/>
      <c r="AV6103" s="1"/>
      <c r="AW6103" s="1"/>
      <c r="AX6103" s="1"/>
      <c r="AY6103" s="1"/>
      <c r="AZ6103" s="1"/>
      <c r="BA6103" s="1"/>
      <c r="BB6103" s="1"/>
      <c r="BC6103" s="1"/>
      <c r="BD6103" s="1"/>
      <c r="BE6103" s="1"/>
      <c r="BF6103" s="1"/>
      <c r="BG6103" s="1"/>
      <c r="BH6103" s="1"/>
    </row>
    <row r="6104" spans="4:60" x14ac:dyDescent="0.2">
      <c r="D6104" s="23"/>
      <c r="F6104" s="1"/>
      <c r="H6104" s="1"/>
      <c r="Q6104" s="1"/>
      <c r="R6104" s="1"/>
      <c r="S6104" s="1"/>
      <c r="T6104" s="1"/>
      <c r="U6104" s="1"/>
      <c r="V6104" s="1"/>
      <c r="W6104" s="1"/>
      <c r="X6104" s="1"/>
      <c r="Y6104" s="1"/>
      <c r="Z6104" s="1"/>
      <c r="AA6104" s="1"/>
      <c r="AB6104" s="1"/>
      <c r="AC6104" s="1"/>
      <c r="AD6104" s="1"/>
      <c r="AE6104" s="1"/>
      <c r="AF6104" s="1"/>
      <c r="AG6104" s="1"/>
      <c r="AH6104" s="1"/>
      <c r="AI6104" s="1"/>
      <c r="AJ6104" s="1"/>
      <c r="AK6104" s="1"/>
      <c r="AL6104" s="1"/>
      <c r="AM6104" s="1"/>
      <c r="AN6104" s="1"/>
      <c r="AO6104" s="1"/>
      <c r="AP6104" s="1"/>
      <c r="AQ6104" s="1"/>
      <c r="AR6104" s="1"/>
      <c r="AS6104" s="1"/>
      <c r="AT6104" s="1"/>
      <c r="AU6104" s="1"/>
      <c r="AV6104" s="1"/>
      <c r="AW6104" s="1"/>
      <c r="AX6104" s="1"/>
      <c r="AY6104" s="1"/>
      <c r="AZ6104" s="1"/>
      <c r="BA6104" s="1"/>
      <c r="BB6104" s="1"/>
      <c r="BC6104" s="1"/>
      <c r="BD6104" s="1"/>
      <c r="BE6104" s="1"/>
      <c r="BF6104" s="1"/>
      <c r="BG6104" s="1"/>
      <c r="BH6104" s="1"/>
    </row>
    <row r="6105" spans="4:60" x14ac:dyDescent="0.2">
      <c r="D6105" s="23"/>
      <c r="F6105" s="1"/>
      <c r="H6105" s="1"/>
      <c r="I6105" s="26"/>
      <c r="J6105" s="26"/>
      <c r="K6105" s="26"/>
      <c r="L6105" s="26"/>
      <c r="M6105" s="26"/>
      <c r="N6105" s="26"/>
      <c r="O6105" s="26"/>
      <c r="P6105" s="26"/>
      <c r="Q6105" s="26"/>
      <c r="R6105" s="26"/>
      <c r="S6105" s="26"/>
      <c r="T6105" s="26"/>
      <c r="U6105" s="26"/>
      <c r="V6105" s="26"/>
      <c r="W6105" s="26"/>
      <c r="X6105" s="26"/>
      <c r="Y6105" s="26"/>
      <c r="Z6105" s="26"/>
      <c r="AA6105" s="26"/>
      <c r="AB6105" s="26"/>
      <c r="AC6105" s="26"/>
      <c r="AD6105" s="26"/>
      <c r="AE6105" s="26"/>
      <c r="AF6105" s="26"/>
      <c r="AG6105" s="26"/>
      <c r="AH6105" s="26"/>
      <c r="AI6105" s="26"/>
      <c r="AJ6105" s="26"/>
      <c r="AK6105" s="26"/>
      <c r="AL6105" s="26"/>
      <c r="AM6105" s="26"/>
      <c r="AN6105" s="26"/>
      <c r="AO6105" s="26"/>
      <c r="AP6105" s="26"/>
      <c r="AQ6105" s="26"/>
      <c r="AR6105" s="26"/>
      <c r="AS6105" s="26"/>
      <c r="AT6105" s="26"/>
      <c r="AU6105" s="26"/>
      <c r="AV6105" s="26"/>
      <c r="AW6105" s="26"/>
      <c r="AX6105" s="26"/>
      <c r="AY6105" s="26"/>
      <c r="AZ6105" s="26"/>
      <c r="BA6105" s="26"/>
      <c r="BB6105" s="26"/>
      <c r="BC6105" s="26"/>
      <c r="BD6105" s="26"/>
      <c r="BE6105" s="26"/>
      <c r="BF6105" s="26"/>
      <c r="BG6105" s="26"/>
      <c r="BH6105" s="26"/>
    </row>
    <row r="6106" spans="4:60" x14ac:dyDescent="0.2">
      <c r="D6106" s="23"/>
      <c r="F6106" s="28"/>
      <c r="H6106" s="1"/>
      <c r="Q6106" s="1"/>
      <c r="R6106" s="1"/>
      <c r="S6106" s="1"/>
      <c r="T6106" s="1"/>
      <c r="U6106" s="1"/>
      <c r="V6106" s="1"/>
      <c r="W6106" s="1"/>
      <c r="X6106" s="1"/>
      <c r="Y6106" s="1"/>
      <c r="Z6106" s="1"/>
      <c r="AA6106" s="1"/>
      <c r="AB6106" s="1"/>
      <c r="AC6106" s="1"/>
      <c r="AD6106" s="1"/>
      <c r="AE6106" s="1"/>
      <c r="AF6106" s="1"/>
      <c r="AG6106" s="1"/>
      <c r="AH6106" s="1"/>
      <c r="AI6106" s="1"/>
      <c r="AJ6106" s="1"/>
      <c r="AK6106" s="1"/>
      <c r="AL6106" s="1"/>
      <c r="AM6106" s="1"/>
      <c r="AN6106" s="1"/>
      <c r="AO6106" s="1"/>
      <c r="AP6106" s="1"/>
      <c r="AQ6106" s="1"/>
      <c r="AR6106" s="1"/>
      <c r="AS6106" s="1"/>
      <c r="AT6106" s="1"/>
      <c r="AU6106" s="1"/>
      <c r="AV6106" s="1"/>
      <c r="AW6106" s="1"/>
      <c r="AX6106" s="1"/>
      <c r="AY6106" s="1"/>
      <c r="AZ6106" s="1"/>
      <c r="BA6106" s="1"/>
      <c r="BB6106" s="1"/>
      <c r="BC6106" s="1"/>
      <c r="BD6106" s="1"/>
      <c r="BE6106" s="1"/>
      <c r="BF6106" s="1"/>
      <c r="BG6106" s="1"/>
      <c r="BH6106" s="1"/>
    </row>
    <row r="6107" spans="4:60" x14ac:dyDescent="0.2">
      <c r="D6107" s="23"/>
      <c r="F6107" s="28"/>
      <c r="H6107" s="1"/>
      <c r="I6107" s="29"/>
      <c r="J6107" s="29"/>
      <c r="K6107" s="29"/>
      <c r="L6107" s="29"/>
      <c r="M6107" s="29"/>
      <c r="N6107" s="29"/>
      <c r="O6107" s="29"/>
      <c r="P6107" s="29"/>
      <c r="Q6107" s="29"/>
      <c r="R6107" s="29"/>
      <c r="S6107" s="29"/>
      <c r="T6107" s="29"/>
      <c r="U6107" s="29"/>
      <c r="V6107" s="29"/>
      <c r="W6107" s="29"/>
      <c r="X6107" s="29"/>
      <c r="Y6107" s="29"/>
      <c r="Z6107" s="29"/>
      <c r="AA6107" s="29"/>
      <c r="AB6107" s="29"/>
      <c r="AC6107" s="29"/>
      <c r="AD6107" s="29"/>
      <c r="AE6107" s="29"/>
      <c r="AF6107" s="29"/>
      <c r="AG6107" s="29"/>
      <c r="AH6107" s="29"/>
      <c r="AI6107" s="29"/>
      <c r="AJ6107" s="29"/>
      <c r="AK6107" s="29"/>
      <c r="AL6107" s="29"/>
      <c r="AM6107" s="29"/>
      <c r="AN6107" s="29"/>
      <c r="AO6107" s="29"/>
      <c r="AP6107" s="29"/>
      <c r="AQ6107" s="29"/>
      <c r="AR6107" s="29"/>
      <c r="AS6107" s="29"/>
      <c r="AT6107" s="29"/>
      <c r="AU6107" s="29"/>
      <c r="AV6107" s="29"/>
      <c r="AW6107" s="29"/>
      <c r="AX6107" s="29"/>
      <c r="AY6107" s="29"/>
      <c r="AZ6107" s="29"/>
      <c r="BA6107" s="29"/>
      <c r="BB6107" s="29"/>
      <c r="BC6107" s="29"/>
      <c r="BD6107" s="29"/>
      <c r="BE6107" s="29"/>
      <c r="BF6107" s="29"/>
      <c r="BG6107" s="29"/>
      <c r="BH6107" s="29"/>
    </row>
    <row r="6108" spans="4:60" x14ac:dyDescent="0.2">
      <c r="D6108" s="23"/>
      <c r="F6108" s="28"/>
      <c r="H6108" s="30"/>
      <c r="I6108" s="30"/>
      <c r="J6108" s="30"/>
      <c r="K6108" s="30"/>
      <c r="L6108" s="30"/>
      <c r="M6108" s="30"/>
      <c r="N6108" s="30"/>
      <c r="O6108" s="30"/>
      <c r="P6108" s="30"/>
      <c r="Q6108" s="30"/>
      <c r="R6108" s="30"/>
      <c r="S6108" s="30"/>
      <c r="T6108" s="30"/>
      <c r="U6108" s="30"/>
      <c r="V6108" s="30"/>
      <c r="W6108" s="30"/>
      <c r="X6108" s="30"/>
      <c r="Y6108" s="30"/>
      <c r="Z6108" s="30"/>
      <c r="AA6108" s="30"/>
      <c r="AB6108" s="30"/>
      <c r="AC6108" s="30"/>
      <c r="AD6108" s="30"/>
      <c r="AE6108" s="30"/>
      <c r="AF6108" s="30"/>
      <c r="AG6108" s="30"/>
      <c r="AH6108" s="30"/>
      <c r="AI6108" s="30"/>
      <c r="AJ6108" s="30"/>
      <c r="AK6108" s="30"/>
      <c r="AL6108" s="30"/>
      <c r="AM6108" s="30"/>
      <c r="AN6108" s="30"/>
      <c r="AO6108" s="30"/>
      <c r="AP6108" s="30"/>
      <c r="AQ6108" s="30"/>
      <c r="AR6108" s="30"/>
      <c r="AS6108" s="30"/>
      <c r="AT6108" s="30"/>
      <c r="AU6108" s="30"/>
      <c r="AV6108" s="30"/>
      <c r="AW6108" s="30"/>
      <c r="AX6108" s="30"/>
      <c r="AY6108" s="30"/>
      <c r="AZ6108" s="30"/>
      <c r="BA6108" s="30"/>
      <c r="BB6108" s="30"/>
      <c r="BC6108" s="30"/>
      <c r="BD6108" s="30"/>
      <c r="BE6108" s="30"/>
      <c r="BF6108" s="30"/>
      <c r="BG6108" s="30"/>
      <c r="BH6108" s="30"/>
    </row>
    <row r="6109" spans="4:60" x14ac:dyDescent="0.2">
      <c r="D6109" s="23"/>
      <c r="F6109" s="28"/>
      <c r="H6109" s="1"/>
      <c r="Q6109" s="1"/>
      <c r="R6109" s="1"/>
      <c r="S6109" s="1"/>
      <c r="T6109" s="1"/>
      <c r="U6109" s="1"/>
      <c r="V6109" s="1"/>
      <c r="W6109" s="1"/>
      <c r="X6109" s="1"/>
      <c r="Y6109" s="1"/>
      <c r="Z6109" s="1"/>
      <c r="AA6109" s="1"/>
      <c r="AB6109" s="1"/>
      <c r="AC6109" s="1"/>
      <c r="AD6109" s="1"/>
      <c r="AE6109" s="1"/>
      <c r="AF6109" s="1"/>
      <c r="AG6109" s="1"/>
      <c r="AH6109" s="1"/>
      <c r="AI6109" s="1"/>
      <c r="AJ6109" s="1"/>
      <c r="AK6109" s="1"/>
      <c r="AL6109" s="1"/>
      <c r="AM6109" s="1"/>
      <c r="AN6109" s="1"/>
      <c r="AO6109" s="1"/>
      <c r="AP6109" s="1"/>
      <c r="AQ6109" s="1"/>
      <c r="AR6109" s="1"/>
      <c r="AS6109" s="1"/>
      <c r="AT6109" s="1"/>
      <c r="AU6109" s="1"/>
      <c r="AV6109" s="1"/>
      <c r="AW6109" s="1"/>
      <c r="AX6109" s="1"/>
      <c r="AY6109" s="1"/>
      <c r="AZ6109" s="1"/>
      <c r="BA6109" s="1"/>
      <c r="BB6109" s="1"/>
      <c r="BC6109" s="1"/>
      <c r="BD6109" s="1"/>
      <c r="BE6109" s="1"/>
      <c r="BF6109" s="1"/>
      <c r="BG6109" s="1"/>
      <c r="BH6109" s="1"/>
    </row>
    <row r="6110" spans="4:60" x14ac:dyDescent="0.2">
      <c r="D6110" s="23"/>
      <c r="F6110" s="1"/>
      <c r="H6110" s="1"/>
      <c r="Q6110" s="1"/>
      <c r="R6110" s="1"/>
      <c r="S6110" s="1"/>
      <c r="T6110" s="1"/>
      <c r="U6110" s="1"/>
      <c r="V6110" s="1"/>
      <c r="W6110" s="1"/>
      <c r="X6110" s="1"/>
      <c r="Y6110" s="1"/>
      <c r="Z6110" s="1"/>
      <c r="AA6110" s="1"/>
      <c r="AB6110" s="1"/>
      <c r="AC6110" s="1"/>
      <c r="AD6110" s="1"/>
      <c r="AE6110" s="1"/>
      <c r="AF6110" s="1"/>
      <c r="AG6110" s="1"/>
      <c r="AH6110" s="1"/>
      <c r="AI6110" s="1"/>
      <c r="AJ6110" s="1"/>
      <c r="AK6110" s="1"/>
      <c r="AL6110" s="1"/>
      <c r="AM6110" s="1"/>
      <c r="AN6110" s="1"/>
      <c r="AO6110" s="1"/>
      <c r="AP6110" s="1"/>
      <c r="AQ6110" s="1"/>
      <c r="AR6110" s="1"/>
      <c r="AS6110" s="1"/>
      <c r="AT6110" s="1"/>
      <c r="AU6110" s="1"/>
      <c r="AV6110" s="1"/>
      <c r="AW6110" s="1"/>
      <c r="AX6110" s="1"/>
      <c r="AY6110" s="1"/>
      <c r="AZ6110" s="1"/>
      <c r="BA6110" s="1"/>
      <c r="BB6110" s="1"/>
      <c r="BC6110" s="1"/>
      <c r="BD6110" s="1"/>
      <c r="BE6110" s="1"/>
      <c r="BF6110" s="1"/>
      <c r="BG6110" s="1"/>
      <c r="BH6110" s="1"/>
    </row>
    <row r="6111" spans="4:60" x14ac:dyDescent="0.2">
      <c r="D6111" s="23"/>
      <c r="F6111" s="1"/>
      <c r="H6111" s="1"/>
      <c r="I6111" s="26"/>
      <c r="J6111" s="26"/>
      <c r="K6111" s="26"/>
      <c r="L6111" s="26"/>
      <c r="M6111" s="26"/>
      <c r="N6111" s="26"/>
      <c r="O6111" s="26"/>
      <c r="P6111" s="26"/>
      <c r="Q6111" s="26"/>
      <c r="R6111" s="26"/>
      <c r="S6111" s="26"/>
      <c r="T6111" s="26"/>
      <c r="U6111" s="26"/>
      <c r="V6111" s="26"/>
      <c r="W6111" s="26"/>
      <c r="X6111" s="26"/>
      <c r="Y6111" s="26"/>
      <c r="Z6111" s="26"/>
      <c r="AA6111" s="26"/>
      <c r="AB6111" s="26"/>
      <c r="AC6111" s="26"/>
      <c r="AD6111" s="26"/>
      <c r="AE6111" s="26"/>
      <c r="AF6111" s="26"/>
      <c r="AG6111" s="26"/>
      <c r="AH6111" s="26"/>
      <c r="AI6111" s="26"/>
      <c r="AJ6111" s="26"/>
      <c r="AK6111" s="26"/>
      <c r="AL6111" s="26"/>
      <c r="AM6111" s="26"/>
      <c r="AN6111" s="26"/>
      <c r="AO6111" s="26"/>
      <c r="AP6111" s="26"/>
      <c r="AQ6111" s="26"/>
      <c r="AR6111" s="26"/>
      <c r="AS6111" s="26"/>
      <c r="AT6111" s="26"/>
      <c r="AU6111" s="26"/>
      <c r="AV6111" s="26"/>
      <c r="AW6111" s="26"/>
      <c r="AX6111" s="26"/>
      <c r="AY6111" s="26"/>
      <c r="AZ6111" s="26"/>
      <c r="BA6111" s="26"/>
      <c r="BB6111" s="26"/>
      <c r="BC6111" s="26"/>
      <c r="BD6111" s="26"/>
      <c r="BE6111" s="26"/>
      <c r="BF6111" s="26"/>
      <c r="BG6111" s="26"/>
      <c r="BH6111" s="26"/>
    </row>
    <row r="6112" spans="4:60" x14ac:dyDescent="0.2">
      <c r="D6112" s="23"/>
      <c r="F6112" s="28"/>
      <c r="H6112" s="1"/>
      <c r="Q6112" s="1"/>
      <c r="R6112" s="1"/>
      <c r="S6112" s="1"/>
      <c r="T6112" s="1"/>
      <c r="U6112" s="1"/>
      <c r="V6112" s="1"/>
      <c r="W6112" s="1"/>
      <c r="X6112" s="1"/>
      <c r="Y6112" s="1"/>
      <c r="Z6112" s="1"/>
      <c r="AA6112" s="1"/>
      <c r="AB6112" s="1"/>
      <c r="AC6112" s="1"/>
      <c r="AD6112" s="1"/>
      <c r="AE6112" s="1"/>
      <c r="AF6112" s="1"/>
      <c r="AG6112" s="1"/>
      <c r="AH6112" s="1"/>
      <c r="AI6112" s="1"/>
      <c r="AJ6112" s="1"/>
      <c r="AK6112" s="1"/>
      <c r="AL6112" s="1"/>
      <c r="AM6112" s="1"/>
      <c r="AN6112" s="1"/>
      <c r="AO6112" s="1"/>
      <c r="AP6112" s="1"/>
      <c r="AQ6112" s="1"/>
      <c r="AR6112" s="1"/>
      <c r="AS6112" s="1"/>
      <c r="AT6112" s="1"/>
      <c r="AU6112" s="1"/>
      <c r="AV6112" s="1"/>
      <c r="AW6112" s="1"/>
      <c r="AX6112" s="1"/>
      <c r="AY6112" s="1"/>
      <c r="AZ6112" s="1"/>
      <c r="BA6112" s="1"/>
      <c r="BB6112" s="1"/>
      <c r="BC6112" s="1"/>
      <c r="BD6112" s="1"/>
      <c r="BE6112" s="1"/>
      <c r="BF6112" s="1"/>
      <c r="BG6112" s="1"/>
      <c r="BH6112" s="1"/>
    </row>
    <row r="6113" spans="4:60" x14ac:dyDescent="0.2">
      <c r="D6113" s="23"/>
      <c r="F6113" s="28"/>
      <c r="H6113" s="1"/>
      <c r="I6113" s="29"/>
      <c r="J6113" s="29"/>
      <c r="K6113" s="29"/>
      <c r="L6113" s="29"/>
      <c r="M6113" s="29"/>
      <c r="N6113" s="29"/>
      <c r="O6113" s="29"/>
      <c r="P6113" s="29"/>
      <c r="Q6113" s="29"/>
      <c r="R6113" s="29"/>
      <c r="S6113" s="29"/>
      <c r="T6113" s="29"/>
      <c r="U6113" s="29"/>
      <c r="V6113" s="29"/>
      <c r="W6113" s="29"/>
      <c r="X6113" s="29"/>
      <c r="Y6113" s="29"/>
      <c r="Z6113" s="29"/>
      <c r="AA6113" s="29"/>
      <c r="AB6113" s="29"/>
      <c r="AC6113" s="29"/>
      <c r="AD6113" s="29"/>
      <c r="AE6113" s="29"/>
      <c r="AF6113" s="29"/>
      <c r="AG6113" s="29"/>
      <c r="AH6113" s="29"/>
      <c r="AI6113" s="29"/>
      <c r="AJ6113" s="29"/>
      <c r="AK6113" s="29"/>
      <c r="AL6113" s="29"/>
      <c r="AM6113" s="29"/>
      <c r="AN6113" s="29"/>
      <c r="AO6113" s="29"/>
      <c r="AP6113" s="29"/>
      <c r="AQ6113" s="29"/>
      <c r="AR6113" s="29"/>
      <c r="AS6113" s="29"/>
      <c r="AT6113" s="29"/>
      <c r="AU6113" s="29"/>
      <c r="AV6113" s="29"/>
      <c r="AW6113" s="29"/>
      <c r="AX6113" s="29"/>
      <c r="AY6113" s="29"/>
      <c r="AZ6113" s="29"/>
      <c r="BA6113" s="29"/>
      <c r="BB6113" s="29"/>
      <c r="BC6113" s="29"/>
      <c r="BD6113" s="29"/>
      <c r="BE6113" s="29"/>
      <c r="BF6113" s="29"/>
      <c r="BG6113" s="29"/>
      <c r="BH6113" s="29"/>
    </row>
    <row r="6114" spans="4:60" x14ac:dyDescent="0.2">
      <c r="D6114" s="23"/>
      <c r="F6114" s="28"/>
      <c r="H6114" s="30"/>
      <c r="I6114" s="30"/>
      <c r="J6114" s="30"/>
      <c r="K6114" s="30"/>
      <c r="L6114" s="30"/>
      <c r="M6114" s="30"/>
      <c r="N6114" s="30"/>
      <c r="O6114" s="30"/>
      <c r="P6114" s="30"/>
      <c r="Q6114" s="30"/>
      <c r="R6114" s="30"/>
      <c r="S6114" s="30"/>
      <c r="T6114" s="30"/>
      <c r="U6114" s="30"/>
      <c r="V6114" s="30"/>
      <c r="W6114" s="30"/>
      <c r="X6114" s="30"/>
      <c r="Y6114" s="30"/>
      <c r="Z6114" s="30"/>
      <c r="AA6114" s="30"/>
      <c r="AB6114" s="30"/>
      <c r="AC6114" s="30"/>
      <c r="AD6114" s="30"/>
      <c r="AE6114" s="30"/>
      <c r="AF6114" s="30"/>
      <c r="AG6114" s="30"/>
      <c r="AH6114" s="30"/>
      <c r="AI6114" s="30"/>
      <c r="AJ6114" s="30"/>
      <c r="AK6114" s="30"/>
      <c r="AL6114" s="30"/>
      <c r="AM6114" s="30"/>
      <c r="AN6114" s="30"/>
      <c r="AO6114" s="30"/>
      <c r="AP6114" s="30"/>
      <c r="AQ6114" s="30"/>
      <c r="AR6114" s="30"/>
      <c r="AS6114" s="30"/>
      <c r="AT6114" s="30"/>
      <c r="AU6114" s="30"/>
      <c r="AV6114" s="30"/>
      <c r="AW6114" s="30"/>
      <c r="AX6114" s="30"/>
      <c r="AY6114" s="30"/>
      <c r="AZ6114" s="30"/>
      <c r="BA6114" s="30"/>
      <c r="BB6114" s="30"/>
      <c r="BC6114" s="30"/>
      <c r="BD6114" s="30"/>
      <c r="BE6114" s="30"/>
      <c r="BF6114" s="30"/>
      <c r="BG6114" s="30"/>
      <c r="BH6114" s="30"/>
    </row>
    <row r="6115" spans="4:60" x14ac:dyDescent="0.2">
      <c r="D6115" s="23"/>
      <c r="F6115" s="28"/>
      <c r="H6115" s="1"/>
      <c r="Q6115" s="1"/>
      <c r="R6115" s="1"/>
      <c r="S6115" s="1"/>
      <c r="T6115" s="1"/>
      <c r="U6115" s="1"/>
      <c r="V6115" s="1"/>
      <c r="W6115" s="1"/>
      <c r="X6115" s="1"/>
      <c r="Y6115" s="1"/>
      <c r="Z6115" s="1"/>
      <c r="AA6115" s="1"/>
      <c r="AB6115" s="1"/>
      <c r="AC6115" s="1"/>
      <c r="AD6115" s="1"/>
      <c r="AE6115" s="1"/>
      <c r="AF6115" s="1"/>
      <c r="AG6115" s="1"/>
      <c r="AH6115" s="1"/>
      <c r="AI6115" s="1"/>
      <c r="AJ6115" s="1"/>
      <c r="AK6115" s="1"/>
      <c r="AL6115" s="1"/>
      <c r="AM6115" s="1"/>
      <c r="AN6115" s="1"/>
      <c r="AO6115" s="1"/>
      <c r="AP6115" s="1"/>
      <c r="AQ6115" s="1"/>
      <c r="AR6115" s="1"/>
      <c r="AS6115" s="1"/>
      <c r="AT6115" s="1"/>
      <c r="AU6115" s="1"/>
      <c r="AV6115" s="1"/>
      <c r="AW6115" s="1"/>
      <c r="AX6115" s="1"/>
      <c r="AY6115" s="1"/>
      <c r="AZ6115" s="1"/>
      <c r="BA6115" s="1"/>
      <c r="BB6115" s="1"/>
      <c r="BC6115" s="1"/>
      <c r="BD6115" s="1"/>
      <c r="BE6115" s="1"/>
      <c r="BF6115" s="1"/>
      <c r="BG6115" s="1"/>
      <c r="BH6115" s="1"/>
    </row>
    <row r="6116" spans="4:60" x14ac:dyDescent="0.2">
      <c r="D6116" s="23"/>
      <c r="F6116" s="1"/>
      <c r="H6116" s="1"/>
      <c r="Q6116" s="1"/>
      <c r="R6116" s="1"/>
      <c r="S6116" s="1"/>
      <c r="T6116" s="1"/>
      <c r="U6116" s="1"/>
      <c r="V6116" s="1"/>
      <c r="W6116" s="1"/>
      <c r="X6116" s="1"/>
      <c r="Y6116" s="1"/>
      <c r="Z6116" s="1"/>
      <c r="AA6116" s="1"/>
      <c r="AB6116" s="1"/>
      <c r="AC6116" s="1"/>
      <c r="AD6116" s="1"/>
      <c r="AE6116" s="1"/>
      <c r="AF6116" s="1"/>
      <c r="AG6116" s="1"/>
      <c r="AH6116" s="1"/>
      <c r="AI6116" s="1"/>
      <c r="AJ6116" s="1"/>
      <c r="AK6116" s="1"/>
      <c r="AL6116" s="1"/>
      <c r="AM6116" s="1"/>
      <c r="AN6116" s="1"/>
      <c r="AO6116" s="1"/>
      <c r="AP6116" s="1"/>
      <c r="AQ6116" s="1"/>
      <c r="AR6116" s="1"/>
      <c r="AS6116" s="1"/>
      <c r="AT6116" s="1"/>
      <c r="AU6116" s="1"/>
      <c r="AV6116" s="1"/>
      <c r="AW6116" s="1"/>
      <c r="AX6116" s="1"/>
      <c r="AY6116" s="1"/>
      <c r="AZ6116" s="1"/>
      <c r="BA6116" s="1"/>
      <c r="BB6116" s="1"/>
      <c r="BC6116" s="1"/>
      <c r="BD6116" s="1"/>
      <c r="BE6116" s="1"/>
      <c r="BF6116" s="1"/>
      <c r="BG6116" s="1"/>
      <c r="BH6116" s="1"/>
    </row>
    <row r="6117" spans="4:60" x14ac:dyDescent="0.2">
      <c r="D6117" s="23"/>
      <c r="F6117" s="1"/>
      <c r="H6117" s="1"/>
      <c r="I6117" s="26"/>
      <c r="J6117" s="26"/>
      <c r="K6117" s="26"/>
      <c r="L6117" s="26"/>
      <c r="M6117" s="26"/>
      <c r="N6117" s="26"/>
      <c r="O6117" s="26"/>
      <c r="P6117" s="26"/>
      <c r="Q6117" s="26"/>
      <c r="R6117" s="26"/>
      <c r="S6117" s="26"/>
      <c r="T6117" s="26"/>
      <c r="U6117" s="26"/>
      <c r="V6117" s="26"/>
      <c r="W6117" s="26"/>
      <c r="X6117" s="26"/>
      <c r="Y6117" s="26"/>
      <c r="Z6117" s="26"/>
      <c r="AA6117" s="26"/>
      <c r="AB6117" s="26"/>
      <c r="AC6117" s="26"/>
      <c r="AD6117" s="26"/>
      <c r="AE6117" s="26"/>
      <c r="AF6117" s="26"/>
      <c r="AG6117" s="26"/>
      <c r="AH6117" s="26"/>
      <c r="AI6117" s="26"/>
      <c r="AJ6117" s="26"/>
      <c r="AK6117" s="26"/>
      <c r="AL6117" s="26"/>
      <c r="AM6117" s="26"/>
      <c r="AN6117" s="26"/>
      <c r="AO6117" s="26"/>
      <c r="AP6117" s="26"/>
      <c r="AQ6117" s="26"/>
      <c r="AR6117" s="26"/>
      <c r="AS6117" s="26"/>
      <c r="AT6117" s="26"/>
      <c r="AU6117" s="26"/>
      <c r="AV6117" s="26"/>
      <c r="AW6117" s="26"/>
      <c r="AX6117" s="26"/>
      <c r="AY6117" s="26"/>
      <c r="AZ6117" s="26"/>
      <c r="BA6117" s="26"/>
      <c r="BB6117" s="26"/>
      <c r="BC6117" s="26"/>
      <c r="BD6117" s="26"/>
      <c r="BE6117" s="26"/>
      <c r="BF6117" s="26"/>
      <c r="BG6117" s="26"/>
      <c r="BH6117" s="26"/>
    </row>
    <row r="6118" spans="4:60" x14ac:dyDescent="0.2">
      <c r="D6118" s="23"/>
      <c r="F6118" s="28"/>
      <c r="H6118" s="1"/>
      <c r="Q6118" s="1"/>
      <c r="R6118" s="1"/>
      <c r="S6118" s="1"/>
      <c r="T6118" s="1"/>
      <c r="U6118" s="1"/>
      <c r="V6118" s="1"/>
      <c r="W6118" s="1"/>
      <c r="X6118" s="1"/>
      <c r="Y6118" s="1"/>
      <c r="Z6118" s="1"/>
      <c r="AA6118" s="1"/>
      <c r="AB6118" s="1"/>
      <c r="AC6118" s="1"/>
      <c r="AD6118" s="1"/>
      <c r="AE6118" s="1"/>
      <c r="AF6118" s="1"/>
      <c r="AG6118" s="1"/>
      <c r="AH6118" s="1"/>
      <c r="AI6118" s="1"/>
      <c r="AJ6118" s="1"/>
      <c r="AK6118" s="1"/>
      <c r="AL6118" s="1"/>
      <c r="AM6118" s="1"/>
      <c r="AN6118" s="1"/>
      <c r="AO6118" s="1"/>
      <c r="AP6118" s="1"/>
      <c r="AQ6118" s="1"/>
      <c r="AR6118" s="1"/>
      <c r="AS6118" s="1"/>
      <c r="AT6118" s="1"/>
      <c r="AU6118" s="1"/>
      <c r="AV6118" s="1"/>
      <c r="AW6118" s="1"/>
      <c r="AX6118" s="1"/>
      <c r="AY6118" s="1"/>
      <c r="AZ6118" s="1"/>
      <c r="BA6118" s="1"/>
      <c r="BB6118" s="1"/>
      <c r="BC6118" s="1"/>
      <c r="BD6118" s="1"/>
      <c r="BE6118" s="1"/>
      <c r="BF6118" s="1"/>
      <c r="BG6118" s="1"/>
      <c r="BH6118" s="1"/>
    </row>
    <row r="6119" spans="4:60" x14ac:dyDescent="0.2">
      <c r="D6119" s="23"/>
      <c r="F6119" s="28"/>
      <c r="H6119" s="1"/>
      <c r="I6119" s="29"/>
      <c r="J6119" s="29"/>
      <c r="K6119" s="29"/>
      <c r="L6119" s="29"/>
      <c r="M6119" s="29"/>
      <c r="N6119" s="29"/>
      <c r="O6119" s="29"/>
      <c r="P6119" s="29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29"/>
      <c r="AS6119" s="29"/>
      <c r="AT6119" s="29"/>
      <c r="AU6119" s="29"/>
      <c r="AV6119" s="29"/>
      <c r="AW6119" s="29"/>
      <c r="AX6119" s="29"/>
      <c r="AY6119" s="29"/>
      <c r="AZ6119" s="29"/>
      <c r="BA6119" s="29"/>
      <c r="BB6119" s="29"/>
      <c r="BC6119" s="29"/>
      <c r="BD6119" s="29"/>
      <c r="BE6119" s="29"/>
      <c r="BF6119" s="29"/>
      <c r="BG6119" s="29"/>
      <c r="BH6119" s="29"/>
    </row>
    <row r="6120" spans="4:60" x14ac:dyDescent="0.2">
      <c r="D6120" s="23"/>
      <c r="F6120" s="28"/>
      <c r="H6120" s="30"/>
      <c r="I6120" s="30"/>
      <c r="J6120" s="30"/>
      <c r="K6120" s="30"/>
      <c r="L6120" s="30"/>
      <c r="M6120" s="30"/>
      <c r="N6120" s="30"/>
      <c r="O6120" s="30"/>
      <c r="P6120" s="30"/>
      <c r="Q6120" s="30"/>
      <c r="R6120" s="30"/>
      <c r="S6120" s="30"/>
      <c r="T6120" s="30"/>
      <c r="U6120" s="30"/>
      <c r="V6120" s="30"/>
      <c r="W6120" s="30"/>
      <c r="X6120" s="30"/>
      <c r="Y6120" s="30"/>
      <c r="Z6120" s="30"/>
      <c r="AA6120" s="30"/>
      <c r="AB6120" s="30"/>
      <c r="AC6120" s="30"/>
      <c r="AD6120" s="30"/>
      <c r="AE6120" s="30"/>
      <c r="AF6120" s="30"/>
      <c r="AG6120" s="30"/>
      <c r="AH6120" s="30"/>
      <c r="AI6120" s="30"/>
      <c r="AJ6120" s="30"/>
      <c r="AK6120" s="30"/>
      <c r="AL6120" s="30"/>
      <c r="AM6120" s="30"/>
      <c r="AN6120" s="30"/>
      <c r="AO6120" s="30"/>
      <c r="AP6120" s="30"/>
      <c r="AQ6120" s="30"/>
      <c r="AR6120" s="30"/>
      <c r="AS6120" s="30"/>
      <c r="AT6120" s="30"/>
      <c r="AU6120" s="30"/>
      <c r="AV6120" s="30"/>
      <c r="AW6120" s="30"/>
      <c r="AX6120" s="30"/>
      <c r="AY6120" s="30"/>
      <c r="AZ6120" s="30"/>
      <c r="BA6120" s="30"/>
      <c r="BB6120" s="30"/>
      <c r="BC6120" s="30"/>
      <c r="BD6120" s="30"/>
      <c r="BE6120" s="30"/>
      <c r="BF6120" s="30"/>
      <c r="BG6120" s="30"/>
      <c r="BH6120" s="30"/>
    </row>
    <row r="6121" spans="4:60" x14ac:dyDescent="0.2">
      <c r="D6121" s="23"/>
      <c r="F6121" s="28"/>
      <c r="H6121" s="1"/>
      <c r="Q6121" s="1"/>
      <c r="R6121" s="1"/>
      <c r="S6121" s="1"/>
      <c r="T6121" s="1"/>
      <c r="U6121" s="1"/>
      <c r="V6121" s="1"/>
      <c r="W6121" s="1"/>
      <c r="X6121" s="1"/>
      <c r="Y6121" s="1"/>
      <c r="Z6121" s="1"/>
      <c r="AA6121" s="1"/>
      <c r="AB6121" s="1"/>
      <c r="AC6121" s="1"/>
      <c r="AD6121" s="1"/>
      <c r="AE6121" s="1"/>
      <c r="AF6121" s="1"/>
      <c r="AG6121" s="1"/>
      <c r="AH6121" s="1"/>
      <c r="AI6121" s="1"/>
      <c r="AJ6121" s="1"/>
      <c r="AK6121" s="1"/>
      <c r="AL6121" s="1"/>
      <c r="AM6121" s="1"/>
      <c r="AN6121" s="1"/>
      <c r="AO6121" s="1"/>
      <c r="AP6121" s="1"/>
      <c r="AQ6121" s="1"/>
      <c r="AR6121" s="1"/>
      <c r="AS6121" s="1"/>
      <c r="AT6121" s="1"/>
      <c r="AU6121" s="1"/>
      <c r="AV6121" s="1"/>
      <c r="AW6121" s="1"/>
      <c r="AX6121" s="1"/>
      <c r="AY6121" s="1"/>
      <c r="AZ6121" s="1"/>
      <c r="BA6121" s="1"/>
      <c r="BB6121" s="1"/>
      <c r="BC6121" s="1"/>
      <c r="BD6121" s="1"/>
      <c r="BE6121" s="1"/>
      <c r="BF6121" s="1"/>
      <c r="BG6121" s="1"/>
      <c r="BH6121" s="1"/>
    </row>
    <row r="6122" spans="4:60" x14ac:dyDescent="0.2">
      <c r="D6122" s="23"/>
      <c r="F6122" s="1"/>
      <c r="H6122" s="1"/>
      <c r="Q6122" s="1"/>
      <c r="R6122" s="1"/>
      <c r="S6122" s="1"/>
      <c r="T6122" s="1"/>
      <c r="U6122" s="1"/>
      <c r="V6122" s="1"/>
      <c r="W6122" s="1"/>
      <c r="X6122" s="1"/>
      <c r="Y6122" s="1"/>
      <c r="Z6122" s="1"/>
      <c r="AA6122" s="1"/>
      <c r="AB6122" s="1"/>
      <c r="AC6122" s="1"/>
      <c r="AD6122" s="1"/>
      <c r="AE6122" s="1"/>
      <c r="AF6122" s="1"/>
      <c r="AG6122" s="1"/>
      <c r="AH6122" s="1"/>
      <c r="AI6122" s="1"/>
      <c r="AJ6122" s="1"/>
      <c r="AK6122" s="1"/>
      <c r="AL6122" s="1"/>
      <c r="AM6122" s="1"/>
      <c r="AN6122" s="1"/>
      <c r="AO6122" s="1"/>
      <c r="AP6122" s="1"/>
      <c r="AQ6122" s="1"/>
      <c r="AR6122" s="1"/>
      <c r="AS6122" s="1"/>
      <c r="AT6122" s="1"/>
      <c r="AU6122" s="1"/>
      <c r="AV6122" s="1"/>
      <c r="AW6122" s="1"/>
      <c r="AX6122" s="1"/>
      <c r="AY6122" s="1"/>
      <c r="AZ6122" s="1"/>
      <c r="BA6122" s="1"/>
      <c r="BB6122" s="1"/>
      <c r="BC6122" s="1"/>
      <c r="BD6122" s="1"/>
      <c r="BE6122" s="1"/>
      <c r="BF6122" s="1"/>
      <c r="BG6122" s="1"/>
      <c r="BH6122" s="1"/>
    </row>
    <row r="6123" spans="4:60" x14ac:dyDescent="0.2">
      <c r="D6123" s="23"/>
      <c r="F6123" s="1"/>
      <c r="H6123" s="1"/>
      <c r="I6123" s="26"/>
      <c r="J6123" s="26"/>
      <c r="K6123" s="26"/>
      <c r="L6123" s="26"/>
      <c r="M6123" s="26"/>
      <c r="N6123" s="26"/>
      <c r="O6123" s="26"/>
      <c r="P6123" s="26"/>
      <c r="Q6123" s="26"/>
      <c r="R6123" s="26"/>
      <c r="S6123" s="26"/>
      <c r="T6123" s="26"/>
      <c r="U6123" s="26"/>
      <c r="V6123" s="26"/>
      <c r="W6123" s="26"/>
      <c r="X6123" s="26"/>
      <c r="Y6123" s="26"/>
      <c r="Z6123" s="26"/>
      <c r="AA6123" s="26"/>
      <c r="AB6123" s="26"/>
      <c r="AC6123" s="26"/>
      <c r="AD6123" s="26"/>
      <c r="AE6123" s="26"/>
      <c r="AF6123" s="26"/>
      <c r="AG6123" s="26"/>
      <c r="AH6123" s="26"/>
      <c r="AI6123" s="26"/>
      <c r="AJ6123" s="26"/>
      <c r="AK6123" s="26"/>
      <c r="AL6123" s="26"/>
      <c r="AM6123" s="26"/>
      <c r="AN6123" s="26"/>
      <c r="AO6123" s="26"/>
      <c r="AP6123" s="26"/>
      <c r="AQ6123" s="26"/>
      <c r="AR6123" s="26"/>
      <c r="AS6123" s="26"/>
      <c r="AT6123" s="26"/>
      <c r="AU6123" s="26"/>
      <c r="AV6123" s="26"/>
      <c r="AW6123" s="26"/>
      <c r="AX6123" s="26"/>
      <c r="AY6123" s="26"/>
      <c r="AZ6123" s="26"/>
      <c r="BA6123" s="26"/>
      <c r="BB6123" s="26"/>
      <c r="BC6123" s="26"/>
      <c r="BD6123" s="26"/>
      <c r="BE6123" s="26"/>
      <c r="BF6123" s="26"/>
      <c r="BG6123" s="26"/>
      <c r="BH6123" s="26"/>
    </row>
    <row r="6124" spans="4:60" x14ac:dyDescent="0.2">
      <c r="D6124" s="23"/>
      <c r="F6124" s="28"/>
      <c r="H6124" s="1"/>
      <c r="Q6124" s="1"/>
      <c r="R6124" s="1"/>
      <c r="S6124" s="1"/>
      <c r="T6124" s="1"/>
      <c r="U6124" s="1"/>
      <c r="V6124" s="1"/>
      <c r="W6124" s="1"/>
      <c r="X6124" s="1"/>
      <c r="Y6124" s="1"/>
      <c r="Z6124" s="1"/>
      <c r="AA6124" s="1"/>
      <c r="AB6124" s="1"/>
      <c r="AC6124" s="1"/>
      <c r="AD6124" s="1"/>
      <c r="AE6124" s="1"/>
      <c r="AF6124" s="1"/>
      <c r="AG6124" s="1"/>
      <c r="AH6124" s="1"/>
      <c r="AI6124" s="1"/>
      <c r="AJ6124" s="1"/>
      <c r="AK6124" s="1"/>
      <c r="AL6124" s="1"/>
      <c r="AM6124" s="1"/>
      <c r="AN6124" s="1"/>
      <c r="AO6124" s="1"/>
      <c r="AP6124" s="1"/>
      <c r="AQ6124" s="1"/>
      <c r="AR6124" s="1"/>
      <c r="AS6124" s="1"/>
      <c r="AT6124" s="1"/>
      <c r="AU6124" s="1"/>
      <c r="AV6124" s="1"/>
      <c r="AW6124" s="1"/>
      <c r="AX6124" s="1"/>
      <c r="AY6124" s="1"/>
      <c r="AZ6124" s="1"/>
      <c r="BA6124" s="1"/>
      <c r="BB6124" s="1"/>
      <c r="BC6124" s="1"/>
      <c r="BD6124" s="1"/>
      <c r="BE6124" s="1"/>
      <c r="BF6124" s="1"/>
      <c r="BG6124" s="1"/>
      <c r="BH6124" s="1"/>
    </row>
    <row r="6125" spans="4:60" x14ac:dyDescent="0.2">
      <c r="D6125" s="23"/>
      <c r="F6125" s="28"/>
      <c r="H6125" s="1"/>
      <c r="I6125" s="29"/>
      <c r="J6125" s="29"/>
      <c r="K6125" s="29"/>
      <c r="L6125" s="29"/>
      <c r="M6125" s="29"/>
      <c r="N6125" s="29"/>
      <c r="O6125" s="29"/>
      <c r="P6125" s="29"/>
      <c r="Q6125" s="29"/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29"/>
      <c r="AS6125" s="29"/>
      <c r="AT6125" s="29"/>
      <c r="AU6125" s="29"/>
      <c r="AV6125" s="29"/>
      <c r="AW6125" s="29"/>
      <c r="AX6125" s="29"/>
      <c r="AY6125" s="29"/>
      <c r="AZ6125" s="29"/>
      <c r="BA6125" s="29"/>
      <c r="BB6125" s="29"/>
      <c r="BC6125" s="29"/>
      <c r="BD6125" s="29"/>
      <c r="BE6125" s="29"/>
      <c r="BF6125" s="29"/>
      <c r="BG6125" s="29"/>
      <c r="BH6125" s="29"/>
    </row>
    <row r="6126" spans="4:60" x14ac:dyDescent="0.2">
      <c r="D6126" s="23"/>
      <c r="F6126" s="28"/>
      <c r="H6126" s="30"/>
      <c r="I6126" s="30"/>
      <c r="J6126" s="30"/>
      <c r="K6126" s="30"/>
      <c r="L6126" s="30"/>
      <c r="M6126" s="30"/>
      <c r="N6126" s="30"/>
      <c r="O6126" s="30"/>
      <c r="P6126" s="30"/>
      <c r="Q6126" s="30"/>
      <c r="R6126" s="30"/>
      <c r="S6126" s="30"/>
      <c r="T6126" s="30"/>
      <c r="U6126" s="30"/>
      <c r="V6126" s="30"/>
      <c r="W6126" s="30"/>
      <c r="X6126" s="30"/>
      <c r="Y6126" s="30"/>
      <c r="Z6126" s="30"/>
      <c r="AA6126" s="30"/>
      <c r="AB6126" s="30"/>
      <c r="AC6126" s="30"/>
      <c r="AD6126" s="30"/>
      <c r="AE6126" s="30"/>
      <c r="AF6126" s="30"/>
      <c r="AG6126" s="30"/>
      <c r="AH6126" s="30"/>
      <c r="AI6126" s="30"/>
      <c r="AJ6126" s="30"/>
      <c r="AK6126" s="30"/>
      <c r="AL6126" s="30"/>
      <c r="AM6126" s="30"/>
      <c r="AN6126" s="30"/>
      <c r="AO6126" s="30"/>
      <c r="AP6126" s="30"/>
      <c r="AQ6126" s="30"/>
      <c r="AR6126" s="30"/>
      <c r="AS6126" s="30"/>
      <c r="AT6126" s="30"/>
      <c r="AU6126" s="30"/>
      <c r="AV6126" s="30"/>
      <c r="AW6126" s="30"/>
      <c r="AX6126" s="30"/>
      <c r="AY6126" s="30"/>
      <c r="AZ6126" s="30"/>
      <c r="BA6126" s="30"/>
      <c r="BB6126" s="30"/>
      <c r="BC6126" s="30"/>
      <c r="BD6126" s="30"/>
      <c r="BE6126" s="30"/>
      <c r="BF6126" s="30"/>
      <c r="BG6126" s="30"/>
      <c r="BH6126" s="30"/>
    </row>
    <row r="6127" spans="4:60" x14ac:dyDescent="0.2">
      <c r="D6127" s="23"/>
      <c r="F6127" s="28"/>
      <c r="H6127" s="1"/>
      <c r="Q6127" s="1"/>
      <c r="R6127" s="1"/>
      <c r="S6127" s="1"/>
      <c r="T6127" s="1"/>
      <c r="U6127" s="1"/>
      <c r="V6127" s="1"/>
      <c r="W6127" s="1"/>
      <c r="X6127" s="1"/>
      <c r="Y6127" s="1"/>
      <c r="Z6127" s="1"/>
      <c r="AA6127" s="1"/>
      <c r="AB6127" s="1"/>
      <c r="AC6127" s="1"/>
      <c r="AD6127" s="1"/>
      <c r="AE6127" s="1"/>
      <c r="AF6127" s="1"/>
      <c r="AG6127" s="1"/>
      <c r="AH6127" s="1"/>
      <c r="AI6127" s="1"/>
      <c r="AJ6127" s="1"/>
      <c r="AK6127" s="1"/>
      <c r="AL6127" s="1"/>
      <c r="AM6127" s="1"/>
      <c r="AN6127" s="1"/>
      <c r="AO6127" s="1"/>
      <c r="AP6127" s="1"/>
      <c r="AQ6127" s="1"/>
      <c r="AR6127" s="1"/>
      <c r="AS6127" s="1"/>
      <c r="AT6127" s="1"/>
      <c r="AU6127" s="1"/>
      <c r="AV6127" s="1"/>
      <c r="AW6127" s="1"/>
      <c r="AX6127" s="1"/>
      <c r="AY6127" s="1"/>
      <c r="AZ6127" s="1"/>
      <c r="BA6127" s="1"/>
      <c r="BB6127" s="1"/>
      <c r="BC6127" s="1"/>
      <c r="BD6127" s="1"/>
      <c r="BE6127" s="1"/>
      <c r="BF6127" s="1"/>
      <c r="BG6127" s="1"/>
      <c r="BH6127" s="1"/>
    </row>
    <row r="6128" spans="4:60" x14ac:dyDescent="0.2">
      <c r="D6128" s="23"/>
      <c r="F6128" s="1"/>
      <c r="H6128" s="1"/>
      <c r="Q6128" s="1"/>
      <c r="R6128" s="1"/>
      <c r="S6128" s="1"/>
      <c r="T6128" s="1"/>
      <c r="U6128" s="1"/>
      <c r="V6128" s="1"/>
      <c r="W6128" s="1"/>
      <c r="X6128" s="1"/>
      <c r="Y6128" s="1"/>
      <c r="Z6128" s="1"/>
      <c r="AA6128" s="1"/>
      <c r="AB6128" s="1"/>
      <c r="AC6128" s="1"/>
      <c r="AD6128" s="1"/>
      <c r="AE6128" s="1"/>
      <c r="AF6128" s="1"/>
      <c r="AG6128" s="1"/>
      <c r="AH6128" s="1"/>
      <c r="AI6128" s="1"/>
      <c r="AJ6128" s="1"/>
      <c r="AK6128" s="1"/>
      <c r="AL6128" s="1"/>
      <c r="AM6128" s="1"/>
      <c r="AN6128" s="1"/>
      <c r="AO6128" s="1"/>
      <c r="AP6128" s="1"/>
      <c r="AQ6128" s="1"/>
      <c r="AR6128" s="1"/>
      <c r="AS6128" s="1"/>
      <c r="AT6128" s="1"/>
      <c r="AU6128" s="1"/>
      <c r="AV6128" s="1"/>
      <c r="AW6128" s="1"/>
      <c r="AX6128" s="1"/>
      <c r="AY6128" s="1"/>
      <c r="AZ6128" s="1"/>
      <c r="BA6128" s="1"/>
      <c r="BB6128" s="1"/>
      <c r="BC6128" s="1"/>
      <c r="BD6128" s="1"/>
      <c r="BE6128" s="1"/>
      <c r="BF6128" s="1"/>
      <c r="BG6128" s="1"/>
      <c r="BH6128" s="1"/>
    </row>
    <row r="6129" spans="4:60" x14ac:dyDescent="0.2">
      <c r="D6129" s="23"/>
      <c r="F6129" s="1"/>
      <c r="H6129" s="1"/>
      <c r="I6129" s="26"/>
      <c r="J6129" s="26"/>
      <c r="K6129" s="26"/>
      <c r="L6129" s="26"/>
      <c r="M6129" s="26"/>
      <c r="N6129" s="26"/>
      <c r="O6129" s="26"/>
      <c r="P6129" s="26"/>
      <c r="Q6129" s="26"/>
      <c r="R6129" s="26"/>
      <c r="S6129" s="26"/>
      <c r="T6129" s="26"/>
      <c r="U6129" s="26"/>
      <c r="V6129" s="26"/>
      <c r="W6129" s="26"/>
      <c r="X6129" s="26"/>
      <c r="Y6129" s="26"/>
      <c r="Z6129" s="26"/>
      <c r="AA6129" s="26"/>
      <c r="AB6129" s="26"/>
      <c r="AC6129" s="26"/>
      <c r="AD6129" s="26"/>
      <c r="AE6129" s="26"/>
      <c r="AF6129" s="26"/>
      <c r="AG6129" s="26"/>
      <c r="AH6129" s="26"/>
      <c r="AI6129" s="26"/>
      <c r="AJ6129" s="26"/>
      <c r="AK6129" s="26"/>
      <c r="AL6129" s="26"/>
      <c r="AM6129" s="26"/>
      <c r="AN6129" s="26"/>
      <c r="AO6129" s="26"/>
      <c r="AP6129" s="26"/>
      <c r="AQ6129" s="26"/>
      <c r="AR6129" s="26"/>
      <c r="AS6129" s="26"/>
      <c r="AT6129" s="26"/>
      <c r="AU6129" s="26"/>
      <c r="AV6129" s="26"/>
      <c r="AW6129" s="26"/>
      <c r="AX6129" s="26"/>
      <c r="AY6129" s="26"/>
      <c r="AZ6129" s="26"/>
      <c r="BA6129" s="26"/>
      <c r="BB6129" s="26"/>
      <c r="BC6129" s="26"/>
      <c r="BD6129" s="26"/>
      <c r="BE6129" s="26"/>
      <c r="BF6129" s="26"/>
      <c r="BG6129" s="26"/>
      <c r="BH6129" s="26"/>
    </row>
    <row r="6130" spans="4:60" x14ac:dyDescent="0.2">
      <c r="D6130" s="23"/>
      <c r="F6130" s="28"/>
      <c r="H6130" s="1"/>
      <c r="Q6130" s="1"/>
      <c r="R6130" s="1"/>
      <c r="S6130" s="1"/>
      <c r="T6130" s="1"/>
      <c r="U6130" s="1"/>
      <c r="V6130" s="1"/>
      <c r="W6130" s="1"/>
      <c r="X6130" s="1"/>
      <c r="Y6130" s="1"/>
      <c r="Z6130" s="1"/>
      <c r="AA6130" s="1"/>
      <c r="AB6130" s="1"/>
      <c r="AC6130" s="1"/>
      <c r="AD6130" s="1"/>
      <c r="AE6130" s="1"/>
      <c r="AF6130" s="1"/>
      <c r="AG6130" s="1"/>
      <c r="AH6130" s="1"/>
      <c r="AI6130" s="1"/>
      <c r="AJ6130" s="1"/>
      <c r="AK6130" s="1"/>
      <c r="AL6130" s="1"/>
      <c r="AM6130" s="1"/>
      <c r="AN6130" s="1"/>
      <c r="AO6130" s="1"/>
      <c r="AP6130" s="1"/>
      <c r="AQ6130" s="1"/>
      <c r="AR6130" s="1"/>
      <c r="AS6130" s="1"/>
      <c r="AT6130" s="1"/>
      <c r="AU6130" s="1"/>
      <c r="AV6130" s="1"/>
      <c r="AW6130" s="1"/>
      <c r="AX6130" s="1"/>
      <c r="AY6130" s="1"/>
      <c r="AZ6130" s="1"/>
      <c r="BA6130" s="1"/>
      <c r="BB6130" s="1"/>
      <c r="BC6130" s="1"/>
      <c r="BD6130" s="1"/>
      <c r="BE6130" s="1"/>
      <c r="BF6130" s="1"/>
      <c r="BG6130" s="1"/>
      <c r="BH6130" s="1"/>
    </row>
    <row r="6131" spans="4:60" x14ac:dyDescent="0.2">
      <c r="D6131" s="23"/>
      <c r="F6131" s="28"/>
      <c r="H6131" s="1"/>
      <c r="I6131" s="29"/>
      <c r="J6131" s="29"/>
      <c r="K6131" s="29"/>
      <c r="L6131" s="29"/>
      <c r="M6131" s="29"/>
      <c r="N6131" s="29"/>
      <c r="O6131" s="29"/>
      <c r="P6131" s="29"/>
      <c r="Q6131" s="29"/>
      <c r="R6131" s="29"/>
      <c r="S6131" s="29"/>
      <c r="T6131" s="29"/>
      <c r="U6131" s="29"/>
      <c r="V6131" s="29"/>
      <c r="W6131" s="29"/>
      <c r="X6131" s="29"/>
      <c r="Y6131" s="29"/>
      <c r="Z6131" s="29"/>
      <c r="AA6131" s="29"/>
      <c r="AB6131" s="29"/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29"/>
      <c r="AS6131" s="29"/>
      <c r="AT6131" s="29"/>
      <c r="AU6131" s="29"/>
      <c r="AV6131" s="29"/>
      <c r="AW6131" s="29"/>
      <c r="AX6131" s="29"/>
      <c r="AY6131" s="29"/>
      <c r="AZ6131" s="29"/>
      <c r="BA6131" s="29"/>
      <c r="BB6131" s="29"/>
      <c r="BC6131" s="29"/>
      <c r="BD6131" s="29"/>
      <c r="BE6131" s="29"/>
      <c r="BF6131" s="29"/>
      <c r="BG6131" s="29"/>
      <c r="BH6131" s="29"/>
    </row>
    <row r="6132" spans="4:60" x14ac:dyDescent="0.2">
      <c r="D6132" s="23"/>
      <c r="F6132" s="28"/>
      <c r="H6132" s="30"/>
      <c r="I6132" s="30"/>
      <c r="J6132" s="30"/>
      <c r="K6132" s="30"/>
      <c r="L6132" s="30"/>
      <c r="M6132" s="30"/>
      <c r="N6132" s="30"/>
      <c r="O6132" s="30"/>
      <c r="P6132" s="30"/>
      <c r="Q6132" s="30"/>
      <c r="R6132" s="30"/>
      <c r="S6132" s="30"/>
      <c r="T6132" s="30"/>
      <c r="U6132" s="30"/>
      <c r="V6132" s="30"/>
      <c r="W6132" s="30"/>
      <c r="X6132" s="30"/>
      <c r="Y6132" s="30"/>
      <c r="Z6132" s="30"/>
      <c r="AA6132" s="30"/>
      <c r="AB6132" s="30"/>
      <c r="AC6132" s="30"/>
      <c r="AD6132" s="30"/>
      <c r="AE6132" s="30"/>
      <c r="AF6132" s="30"/>
      <c r="AG6132" s="30"/>
      <c r="AH6132" s="30"/>
      <c r="AI6132" s="30"/>
      <c r="AJ6132" s="30"/>
      <c r="AK6132" s="30"/>
      <c r="AL6132" s="30"/>
      <c r="AM6132" s="30"/>
      <c r="AN6132" s="30"/>
      <c r="AO6132" s="30"/>
      <c r="AP6132" s="30"/>
      <c r="AQ6132" s="30"/>
      <c r="AR6132" s="30"/>
      <c r="AS6132" s="30"/>
      <c r="AT6132" s="30"/>
      <c r="AU6132" s="30"/>
      <c r="AV6132" s="30"/>
      <c r="AW6132" s="30"/>
      <c r="AX6132" s="30"/>
      <c r="AY6132" s="30"/>
      <c r="AZ6132" s="30"/>
      <c r="BA6132" s="30"/>
      <c r="BB6132" s="30"/>
      <c r="BC6132" s="30"/>
      <c r="BD6132" s="30"/>
      <c r="BE6132" s="30"/>
      <c r="BF6132" s="30"/>
      <c r="BG6132" s="30"/>
      <c r="BH6132" s="30"/>
    </row>
    <row r="6133" spans="4:60" x14ac:dyDescent="0.2">
      <c r="D6133" s="23"/>
      <c r="F6133" s="28"/>
      <c r="H6133" s="1"/>
      <c r="Q6133" s="1"/>
      <c r="R6133" s="1"/>
      <c r="S6133" s="1"/>
      <c r="T6133" s="1"/>
      <c r="U6133" s="1"/>
      <c r="V6133" s="1"/>
      <c r="W6133" s="1"/>
      <c r="X6133" s="1"/>
      <c r="Y6133" s="1"/>
      <c r="Z6133" s="1"/>
      <c r="AA6133" s="1"/>
      <c r="AB6133" s="1"/>
      <c r="AC6133" s="1"/>
      <c r="AD6133" s="1"/>
      <c r="AE6133" s="1"/>
      <c r="AF6133" s="1"/>
      <c r="AG6133" s="1"/>
      <c r="AH6133" s="1"/>
      <c r="AI6133" s="1"/>
      <c r="AJ6133" s="1"/>
      <c r="AK6133" s="1"/>
      <c r="AL6133" s="1"/>
      <c r="AM6133" s="1"/>
      <c r="AN6133" s="1"/>
      <c r="AO6133" s="1"/>
      <c r="AP6133" s="1"/>
      <c r="AQ6133" s="1"/>
      <c r="AR6133" s="1"/>
      <c r="AS6133" s="1"/>
      <c r="AT6133" s="1"/>
      <c r="AU6133" s="1"/>
      <c r="AV6133" s="1"/>
      <c r="AW6133" s="1"/>
      <c r="AX6133" s="1"/>
      <c r="AY6133" s="1"/>
      <c r="AZ6133" s="1"/>
      <c r="BA6133" s="1"/>
      <c r="BB6133" s="1"/>
      <c r="BC6133" s="1"/>
      <c r="BD6133" s="1"/>
      <c r="BE6133" s="1"/>
      <c r="BF6133" s="1"/>
      <c r="BG6133" s="1"/>
      <c r="BH6133" s="1"/>
    </row>
    <row r="6134" spans="4:60" x14ac:dyDescent="0.2">
      <c r="D6134" s="23"/>
      <c r="F6134" s="1"/>
      <c r="H6134" s="1"/>
      <c r="Q6134" s="1"/>
      <c r="R6134" s="1"/>
      <c r="S6134" s="1"/>
      <c r="T6134" s="1"/>
      <c r="U6134" s="1"/>
      <c r="V6134" s="1"/>
      <c r="W6134" s="1"/>
      <c r="X6134" s="1"/>
      <c r="Y6134" s="1"/>
      <c r="Z6134" s="1"/>
      <c r="AA6134" s="1"/>
      <c r="AB6134" s="1"/>
      <c r="AC6134" s="1"/>
      <c r="AD6134" s="1"/>
      <c r="AE6134" s="1"/>
      <c r="AF6134" s="1"/>
      <c r="AG6134" s="1"/>
      <c r="AH6134" s="1"/>
      <c r="AI6134" s="1"/>
      <c r="AJ6134" s="1"/>
      <c r="AK6134" s="1"/>
      <c r="AL6134" s="1"/>
      <c r="AM6134" s="1"/>
      <c r="AN6134" s="1"/>
      <c r="AO6134" s="1"/>
      <c r="AP6134" s="1"/>
      <c r="AQ6134" s="1"/>
      <c r="AR6134" s="1"/>
      <c r="AS6134" s="1"/>
      <c r="AT6134" s="1"/>
      <c r="AU6134" s="1"/>
      <c r="AV6134" s="1"/>
      <c r="AW6134" s="1"/>
      <c r="AX6134" s="1"/>
      <c r="AY6134" s="1"/>
      <c r="AZ6134" s="1"/>
      <c r="BA6134" s="1"/>
      <c r="BB6134" s="1"/>
      <c r="BC6134" s="1"/>
      <c r="BD6134" s="1"/>
      <c r="BE6134" s="1"/>
      <c r="BF6134" s="1"/>
      <c r="BG6134" s="1"/>
      <c r="BH6134" s="1"/>
    </row>
    <row r="6135" spans="4:60" x14ac:dyDescent="0.2">
      <c r="D6135" s="23"/>
      <c r="F6135" s="1"/>
      <c r="H6135" s="1"/>
      <c r="I6135" s="26"/>
      <c r="J6135" s="26"/>
      <c r="K6135" s="26"/>
      <c r="L6135" s="26"/>
      <c r="M6135" s="26"/>
      <c r="N6135" s="26"/>
      <c r="O6135" s="26"/>
      <c r="P6135" s="26"/>
      <c r="Q6135" s="26"/>
      <c r="R6135" s="26"/>
      <c r="S6135" s="26"/>
      <c r="T6135" s="26"/>
      <c r="U6135" s="26"/>
      <c r="V6135" s="26"/>
      <c r="W6135" s="26"/>
      <c r="X6135" s="26"/>
      <c r="Y6135" s="26"/>
      <c r="Z6135" s="26"/>
      <c r="AA6135" s="26"/>
      <c r="AB6135" s="26"/>
      <c r="AC6135" s="26"/>
      <c r="AD6135" s="26"/>
      <c r="AE6135" s="26"/>
      <c r="AF6135" s="26"/>
      <c r="AG6135" s="26"/>
      <c r="AH6135" s="26"/>
      <c r="AI6135" s="26"/>
      <c r="AJ6135" s="26"/>
      <c r="AK6135" s="26"/>
      <c r="AL6135" s="26"/>
      <c r="AM6135" s="26"/>
      <c r="AN6135" s="26"/>
      <c r="AO6135" s="26"/>
      <c r="AP6135" s="26"/>
      <c r="AQ6135" s="26"/>
      <c r="AR6135" s="26"/>
      <c r="AS6135" s="26"/>
      <c r="AT6135" s="26"/>
      <c r="AU6135" s="26"/>
      <c r="AV6135" s="26"/>
      <c r="AW6135" s="26"/>
      <c r="AX6135" s="26"/>
      <c r="AY6135" s="26"/>
      <c r="AZ6135" s="26"/>
      <c r="BA6135" s="26"/>
      <c r="BB6135" s="26"/>
      <c r="BC6135" s="26"/>
      <c r="BD6135" s="26"/>
      <c r="BE6135" s="26"/>
      <c r="BF6135" s="26"/>
      <c r="BG6135" s="26"/>
      <c r="BH6135" s="26"/>
    </row>
    <row r="6136" spans="4:60" x14ac:dyDescent="0.2">
      <c r="D6136" s="23"/>
      <c r="F6136" s="28"/>
      <c r="H6136" s="1"/>
      <c r="Q6136" s="1"/>
      <c r="R6136" s="1"/>
      <c r="S6136" s="1"/>
      <c r="T6136" s="1"/>
      <c r="U6136" s="1"/>
      <c r="V6136" s="1"/>
      <c r="W6136" s="1"/>
      <c r="X6136" s="1"/>
      <c r="Y6136" s="1"/>
      <c r="Z6136" s="1"/>
      <c r="AA6136" s="1"/>
      <c r="AB6136" s="1"/>
      <c r="AC6136" s="1"/>
      <c r="AD6136" s="1"/>
      <c r="AE6136" s="1"/>
      <c r="AF6136" s="1"/>
      <c r="AG6136" s="1"/>
      <c r="AH6136" s="1"/>
      <c r="AI6136" s="1"/>
      <c r="AJ6136" s="1"/>
      <c r="AK6136" s="1"/>
      <c r="AL6136" s="1"/>
      <c r="AM6136" s="1"/>
      <c r="AN6136" s="1"/>
      <c r="AO6136" s="1"/>
      <c r="AP6136" s="1"/>
      <c r="AQ6136" s="1"/>
      <c r="AR6136" s="1"/>
      <c r="AS6136" s="1"/>
      <c r="AT6136" s="1"/>
      <c r="AU6136" s="1"/>
      <c r="AV6136" s="1"/>
      <c r="AW6136" s="1"/>
      <c r="AX6136" s="1"/>
      <c r="AY6136" s="1"/>
      <c r="AZ6136" s="1"/>
      <c r="BA6136" s="1"/>
      <c r="BB6136" s="1"/>
      <c r="BC6136" s="1"/>
      <c r="BD6136" s="1"/>
      <c r="BE6136" s="1"/>
      <c r="BF6136" s="1"/>
      <c r="BG6136" s="1"/>
      <c r="BH6136" s="1"/>
    </row>
    <row r="6137" spans="4:60" x14ac:dyDescent="0.2">
      <c r="D6137" s="23"/>
      <c r="F6137" s="28"/>
      <c r="H6137" s="1"/>
      <c r="I6137" s="29"/>
      <c r="J6137" s="29"/>
      <c r="K6137" s="29"/>
      <c r="L6137" s="29"/>
      <c r="M6137" s="29"/>
      <c r="N6137" s="29"/>
      <c r="O6137" s="29"/>
      <c r="P6137" s="29"/>
      <c r="Q6137" s="29"/>
      <c r="R6137" s="29"/>
      <c r="S6137" s="29"/>
      <c r="T6137" s="29"/>
      <c r="U6137" s="29"/>
      <c r="V6137" s="29"/>
      <c r="W6137" s="29"/>
      <c r="X6137" s="29"/>
      <c r="Y6137" s="29"/>
      <c r="Z6137" s="29"/>
      <c r="AA6137" s="29"/>
      <c r="AB6137" s="29"/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29"/>
      <c r="AS6137" s="29"/>
      <c r="AT6137" s="29"/>
      <c r="AU6137" s="29"/>
      <c r="AV6137" s="29"/>
      <c r="AW6137" s="29"/>
      <c r="AX6137" s="29"/>
      <c r="AY6137" s="29"/>
      <c r="AZ6137" s="29"/>
      <c r="BA6137" s="29"/>
      <c r="BB6137" s="29"/>
      <c r="BC6137" s="29"/>
      <c r="BD6137" s="29"/>
      <c r="BE6137" s="29"/>
      <c r="BF6137" s="29"/>
      <c r="BG6137" s="29"/>
      <c r="BH6137" s="29"/>
    </row>
    <row r="6138" spans="4:60" x14ac:dyDescent="0.2">
      <c r="D6138" s="23"/>
      <c r="F6138" s="28"/>
      <c r="H6138" s="30"/>
      <c r="I6138" s="30"/>
      <c r="J6138" s="30"/>
      <c r="K6138" s="30"/>
      <c r="L6138" s="30"/>
      <c r="M6138" s="30"/>
      <c r="N6138" s="30"/>
      <c r="O6138" s="30"/>
      <c r="P6138" s="30"/>
      <c r="Q6138" s="30"/>
      <c r="R6138" s="30"/>
      <c r="S6138" s="30"/>
      <c r="T6138" s="30"/>
      <c r="U6138" s="30"/>
      <c r="V6138" s="30"/>
      <c r="W6138" s="30"/>
      <c r="X6138" s="30"/>
      <c r="Y6138" s="30"/>
      <c r="Z6138" s="30"/>
      <c r="AA6138" s="30"/>
      <c r="AB6138" s="30"/>
      <c r="AC6138" s="30"/>
      <c r="AD6138" s="30"/>
      <c r="AE6138" s="30"/>
      <c r="AF6138" s="30"/>
      <c r="AG6138" s="30"/>
      <c r="AH6138" s="30"/>
      <c r="AI6138" s="30"/>
      <c r="AJ6138" s="30"/>
      <c r="AK6138" s="30"/>
      <c r="AL6138" s="30"/>
      <c r="AM6138" s="30"/>
      <c r="AN6138" s="30"/>
      <c r="AO6138" s="30"/>
      <c r="AP6138" s="30"/>
      <c r="AQ6138" s="30"/>
      <c r="AR6138" s="30"/>
      <c r="AS6138" s="30"/>
      <c r="AT6138" s="30"/>
      <c r="AU6138" s="30"/>
      <c r="AV6138" s="30"/>
      <c r="AW6138" s="30"/>
      <c r="AX6138" s="30"/>
      <c r="AY6138" s="30"/>
      <c r="AZ6138" s="30"/>
      <c r="BA6138" s="30"/>
      <c r="BB6138" s="30"/>
      <c r="BC6138" s="30"/>
      <c r="BD6138" s="30"/>
      <c r="BE6138" s="30"/>
      <c r="BF6138" s="30"/>
      <c r="BG6138" s="30"/>
      <c r="BH6138" s="30"/>
    </row>
    <row r="6139" spans="4:60" x14ac:dyDescent="0.2">
      <c r="D6139" s="23"/>
      <c r="F6139" s="28"/>
      <c r="H6139" s="1"/>
      <c r="Q6139" s="1"/>
      <c r="R6139" s="1"/>
      <c r="S6139" s="1"/>
      <c r="T6139" s="1"/>
      <c r="U6139" s="1"/>
      <c r="V6139" s="1"/>
      <c r="W6139" s="1"/>
      <c r="X6139" s="1"/>
      <c r="Y6139" s="1"/>
      <c r="Z6139" s="1"/>
      <c r="AA6139" s="1"/>
      <c r="AB6139" s="1"/>
      <c r="AC6139" s="1"/>
      <c r="AD6139" s="1"/>
      <c r="AE6139" s="1"/>
      <c r="AF6139" s="1"/>
      <c r="AG6139" s="1"/>
      <c r="AH6139" s="1"/>
      <c r="AI6139" s="1"/>
      <c r="AJ6139" s="1"/>
      <c r="AK6139" s="1"/>
      <c r="AL6139" s="1"/>
      <c r="AM6139" s="1"/>
      <c r="AN6139" s="1"/>
      <c r="AO6139" s="1"/>
      <c r="AP6139" s="1"/>
      <c r="AQ6139" s="1"/>
      <c r="AR6139" s="1"/>
      <c r="AS6139" s="1"/>
      <c r="AT6139" s="1"/>
      <c r="AU6139" s="1"/>
      <c r="AV6139" s="1"/>
      <c r="AW6139" s="1"/>
      <c r="AX6139" s="1"/>
      <c r="AY6139" s="1"/>
      <c r="AZ6139" s="1"/>
      <c r="BA6139" s="1"/>
      <c r="BB6139" s="1"/>
      <c r="BC6139" s="1"/>
      <c r="BD6139" s="1"/>
      <c r="BE6139" s="1"/>
      <c r="BF6139" s="1"/>
      <c r="BG6139" s="1"/>
      <c r="BH6139" s="1"/>
    </row>
    <row r="6140" spans="4:60" x14ac:dyDescent="0.2">
      <c r="D6140" s="23"/>
      <c r="F6140" s="1"/>
      <c r="H6140" s="1"/>
      <c r="Q6140" s="1"/>
      <c r="R6140" s="1"/>
      <c r="S6140" s="1"/>
      <c r="T6140" s="1"/>
      <c r="U6140" s="1"/>
      <c r="V6140" s="1"/>
      <c r="W6140" s="1"/>
      <c r="X6140" s="1"/>
      <c r="Y6140" s="1"/>
      <c r="Z6140" s="1"/>
      <c r="AA6140" s="1"/>
      <c r="AB6140" s="1"/>
      <c r="AC6140" s="1"/>
      <c r="AD6140" s="1"/>
      <c r="AE6140" s="1"/>
      <c r="AF6140" s="1"/>
      <c r="AG6140" s="1"/>
      <c r="AH6140" s="1"/>
      <c r="AI6140" s="1"/>
      <c r="AJ6140" s="1"/>
      <c r="AK6140" s="1"/>
      <c r="AL6140" s="1"/>
      <c r="AM6140" s="1"/>
      <c r="AN6140" s="1"/>
      <c r="AO6140" s="1"/>
      <c r="AP6140" s="1"/>
      <c r="AQ6140" s="1"/>
      <c r="AR6140" s="1"/>
      <c r="AS6140" s="1"/>
      <c r="AT6140" s="1"/>
      <c r="AU6140" s="1"/>
      <c r="AV6140" s="1"/>
      <c r="AW6140" s="1"/>
      <c r="AX6140" s="1"/>
      <c r="AY6140" s="1"/>
      <c r="AZ6140" s="1"/>
      <c r="BA6140" s="1"/>
      <c r="BB6140" s="1"/>
      <c r="BC6140" s="1"/>
      <c r="BD6140" s="1"/>
      <c r="BE6140" s="1"/>
      <c r="BF6140" s="1"/>
      <c r="BG6140" s="1"/>
      <c r="BH6140" s="1"/>
    </row>
    <row r="6141" spans="4:60" x14ac:dyDescent="0.2">
      <c r="D6141" s="23"/>
      <c r="F6141" s="1"/>
      <c r="H6141" s="1"/>
      <c r="I6141" s="26"/>
      <c r="J6141" s="26"/>
      <c r="K6141" s="26"/>
      <c r="L6141" s="26"/>
      <c r="M6141" s="26"/>
      <c r="N6141" s="26"/>
      <c r="O6141" s="26"/>
      <c r="P6141" s="26"/>
      <c r="Q6141" s="26"/>
      <c r="R6141" s="26"/>
      <c r="S6141" s="26"/>
      <c r="T6141" s="26"/>
      <c r="U6141" s="26"/>
      <c r="V6141" s="26"/>
      <c r="W6141" s="26"/>
      <c r="X6141" s="26"/>
      <c r="Y6141" s="26"/>
      <c r="Z6141" s="26"/>
      <c r="AA6141" s="26"/>
      <c r="AB6141" s="26"/>
      <c r="AC6141" s="26"/>
      <c r="AD6141" s="26"/>
      <c r="AE6141" s="26"/>
      <c r="AF6141" s="26"/>
      <c r="AG6141" s="26"/>
      <c r="AH6141" s="26"/>
      <c r="AI6141" s="26"/>
      <c r="AJ6141" s="26"/>
      <c r="AK6141" s="26"/>
      <c r="AL6141" s="26"/>
      <c r="AM6141" s="26"/>
      <c r="AN6141" s="26"/>
      <c r="AO6141" s="26"/>
      <c r="AP6141" s="26"/>
      <c r="AQ6141" s="26"/>
      <c r="AR6141" s="26"/>
      <c r="AS6141" s="26"/>
      <c r="AT6141" s="26"/>
      <c r="AU6141" s="26"/>
      <c r="AV6141" s="26"/>
      <c r="AW6141" s="26"/>
      <c r="AX6141" s="26"/>
      <c r="AY6141" s="26"/>
      <c r="AZ6141" s="26"/>
      <c r="BA6141" s="26"/>
      <c r="BB6141" s="26"/>
      <c r="BC6141" s="26"/>
      <c r="BD6141" s="26"/>
      <c r="BE6141" s="26"/>
      <c r="BF6141" s="26"/>
      <c r="BG6141" s="26"/>
      <c r="BH6141" s="26"/>
    </row>
    <row r="6142" spans="4:60" x14ac:dyDescent="0.2">
      <c r="D6142" s="23"/>
      <c r="F6142" s="28"/>
      <c r="H6142" s="1"/>
      <c r="Q6142" s="1"/>
      <c r="R6142" s="1"/>
      <c r="S6142" s="1"/>
      <c r="T6142" s="1"/>
      <c r="U6142" s="1"/>
      <c r="V6142" s="1"/>
      <c r="W6142" s="1"/>
      <c r="X6142" s="1"/>
      <c r="Y6142" s="1"/>
      <c r="Z6142" s="1"/>
      <c r="AA6142" s="1"/>
      <c r="AB6142" s="1"/>
      <c r="AC6142" s="1"/>
      <c r="AD6142" s="1"/>
      <c r="AE6142" s="1"/>
      <c r="AF6142" s="1"/>
      <c r="AG6142" s="1"/>
      <c r="AH6142" s="1"/>
      <c r="AI6142" s="1"/>
      <c r="AJ6142" s="1"/>
      <c r="AK6142" s="1"/>
      <c r="AL6142" s="1"/>
      <c r="AM6142" s="1"/>
      <c r="AN6142" s="1"/>
      <c r="AO6142" s="1"/>
      <c r="AP6142" s="1"/>
      <c r="AQ6142" s="1"/>
      <c r="AR6142" s="1"/>
      <c r="AS6142" s="1"/>
      <c r="AT6142" s="1"/>
      <c r="AU6142" s="1"/>
      <c r="AV6142" s="1"/>
      <c r="AW6142" s="1"/>
      <c r="AX6142" s="1"/>
      <c r="AY6142" s="1"/>
      <c r="AZ6142" s="1"/>
      <c r="BA6142" s="1"/>
      <c r="BB6142" s="1"/>
      <c r="BC6142" s="1"/>
      <c r="BD6142" s="1"/>
      <c r="BE6142" s="1"/>
      <c r="BF6142" s="1"/>
      <c r="BG6142" s="1"/>
      <c r="BH6142" s="1"/>
    </row>
    <row r="6143" spans="4:60" x14ac:dyDescent="0.2">
      <c r="D6143" s="23"/>
      <c r="F6143" s="28"/>
      <c r="H6143" s="1"/>
      <c r="I6143" s="29"/>
      <c r="J6143" s="29"/>
      <c r="K6143" s="29"/>
      <c r="L6143" s="29"/>
      <c r="M6143" s="29"/>
      <c r="N6143" s="29"/>
      <c r="O6143" s="29"/>
      <c r="P6143" s="29"/>
      <c r="Q6143" s="29"/>
      <c r="R6143" s="29"/>
      <c r="S6143" s="29"/>
      <c r="T6143" s="29"/>
      <c r="U6143" s="29"/>
      <c r="V6143" s="29"/>
      <c r="W6143" s="29"/>
      <c r="X6143" s="29"/>
      <c r="Y6143" s="29"/>
      <c r="Z6143" s="29"/>
      <c r="AA6143" s="29"/>
      <c r="AB6143" s="29"/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29"/>
      <c r="AS6143" s="29"/>
      <c r="AT6143" s="29"/>
      <c r="AU6143" s="29"/>
      <c r="AV6143" s="29"/>
      <c r="AW6143" s="29"/>
      <c r="AX6143" s="29"/>
      <c r="AY6143" s="29"/>
      <c r="AZ6143" s="29"/>
      <c r="BA6143" s="29"/>
      <c r="BB6143" s="29"/>
      <c r="BC6143" s="29"/>
      <c r="BD6143" s="29"/>
      <c r="BE6143" s="29"/>
      <c r="BF6143" s="29"/>
      <c r="BG6143" s="29"/>
      <c r="BH6143" s="29"/>
    </row>
    <row r="6144" spans="4:60" x14ac:dyDescent="0.2">
      <c r="D6144" s="23"/>
      <c r="F6144" s="28"/>
      <c r="H6144" s="30"/>
      <c r="I6144" s="30"/>
      <c r="J6144" s="30"/>
      <c r="K6144" s="30"/>
      <c r="L6144" s="30"/>
      <c r="M6144" s="30"/>
      <c r="N6144" s="30"/>
      <c r="O6144" s="30"/>
      <c r="P6144" s="30"/>
      <c r="Q6144" s="30"/>
      <c r="R6144" s="30"/>
      <c r="S6144" s="30"/>
      <c r="T6144" s="30"/>
      <c r="U6144" s="30"/>
      <c r="V6144" s="30"/>
      <c r="W6144" s="30"/>
      <c r="X6144" s="30"/>
      <c r="Y6144" s="30"/>
      <c r="Z6144" s="30"/>
      <c r="AA6144" s="30"/>
      <c r="AB6144" s="30"/>
      <c r="AC6144" s="30"/>
      <c r="AD6144" s="30"/>
      <c r="AE6144" s="30"/>
      <c r="AF6144" s="30"/>
      <c r="AG6144" s="30"/>
      <c r="AH6144" s="30"/>
      <c r="AI6144" s="30"/>
      <c r="AJ6144" s="30"/>
      <c r="AK6144" s="30"/>
      <c r="AL6144" s="30"/>
      <c r="AM6144" s="30"/>
      <c r="AN6144" s="30"/>
      <c r="AO6144" s="30"/>
      <c r="AP6144" s="30"/>
      <c r="AQ6144" s="30"/>
      <c r="AR6144" s="30"/>
      <c r="AS6144" s="30"/>
      <c r="AT6144" s="30"/>
      <c r="AU6144" s="30"/>
      <c r="AV6144" s="30"/>
      <c r="AW6144" s="30"/>
      <c r="AX6144" s="30"/>
      <c r="AY6144" s="30"/>
      <c r="AZ6144" s="30"/>
      <c r="BA6144" s="30"/>
      <c r="BB6144" s="30"/>
      <c r="BC6144" s="30"/>
      <c r="BD6144" s="30"/>
      <c r="BE6144" s="30"/>
      <c r="BF6144" s="30"/>
      <c r="BG6144" s="30"/>
      <c r="BH6144" s="30"/>
    </row>
    <row r="6145" spans="4:60" x14ac:dyDescent="0.2">
      <c r="D6145" s="23"/>
      <c r="F6145" s="28"/>
      <c r="H6145" s="1"/>
      <c r="Q6145" s="1"/>
      <c r="R6145" s="1"/>
      <c r="S6145" s="1"/>
      <c r="T6145" s="1"/>
      <c r="U6145" s="1"/>
      <c r="V6145" s="1"/>
      <c r="W6145" s="1"/>
      <c r="X6145" s="1"/>
      <c r="Y6145" s="1"/>
      <c r="Z6145" s="1"/>
      <c r="AA6145" s="1"/>
      <c r="AB6145" s="1"/>
      <c r="AC6145" s="1"/>
      <c r="AD6145" s="1"/>
      <c r="AE6145" s="1"/>
      <c r="AF6145" s="1"/>
      <c r="AG6145" s="1"/>
      <c r="AH6145" s="1"/>
      <c r="AI6145" s="1"/>
      <c r="AJ6145" s="1"/>
      <c r="AK6145" s="1"/>
      <c r="AL6145" s="1"/>
      <c r="AM6145" s="1"/>
      <c r="AN6145" s="1"/>
      <c r="AO6145" s="1"/>
      <c r="AP6145" s="1"/>
      <c r="AQ6145" s="1"/>
      <c r="AR6145" s="1"/>
      <c r="AS6145" s="1"/>
      <c r="AT6145" s="1"/>
      <c r="AU6145" s="1"/>
      <c r="AV6145" s="1"/>
      <c r="AW6145" s="1"/>
      <c r="AX6145" s="1"/>
      <c r="AY6145" s="1"/>
      <c r="AZ6145" s="1"/>
      <c r="BA6145" s="1"/>
      <c r="BB6145" s="1"/>
      <c r="BC6145" s="1"/>
      <c r="BD6145" s="1"/>
      <c r="BE6145" s="1"/>
      <c r="BF6145" s="1"/>
      <c r="BG6145" s="1"/>
      <c r="BH6145" s="1"/>
    </row>
    <row r="6146" spans="4:60" x14ac:dyDescent="0.2">
      <c r="D6146" s="23"/>
      <c r="F6146" s="1"/>
      <c r="H6146" s="1"/>
      <c r="Q6146" s="1"/>
      <c r="R6146" s="1"/>
      <c r="S6146" s="1"/>
      <c r="T6146" s="1"/>
      <c r="U6146" s="1"/>
      <c r="V6146" s="1"/>
      <c r="W6146" s="1"/>
      <c r="X6146" s="1"/>
      <c r="Y6146" s="1"/>
      <c r="Z6146" s="1"/>
      <c r="AA6146" s="1"/>
      <c r="AB6146" s="1"/>
      <c r="AC6146" s="1"/>
      <c r="AD6146" s="1"/>
      <c r="AE6146" s="1"/>
      <c r="AF6146" s="1"/>
      <c r="AG6146" s="1"/>
      <c r="AH6146" s="1"/>
      <c r="AI6146" s="1"/>
      <c r="AJ6146" s="1"/>
      <c r="AK6146" s="1"/>
      <c r="AL6146" s="1"/>
      <c r="AM6146" s="1"/>
      <c r="AN6146" s="1"/>
      <c r="AO6146" s="1"/>
      <c r="AP6146" s="1"/>
      <c r="AQ6146" s="1"/>
      <c r="AR6146" s="1"/>
      <c r="AS6146" s="1"/>
      <c r="AT6146" s="1"/>
      <c r="AU6146" s="1"/>
      <c r="AV6146" s="1"/>
      <c r="AW6146" s="1"/>
      <c r="AX6146" s="1"/>
      <c r="AY6146" s="1"/>
      <c r="AZ6146" s="1"/>
      <c r="BA6146" s="1"/>
      <c r="BB6146" s="1"/>
      <c r="BC6146" s="1"/>
      <c r="BD6146" s="1"/>
      <c r="BE6146" s="1"/>
      <c r="BF6146" s="1"/>
      <c r="BG6146" s="1"/>
      <c r="BH6146" s="1"/>
    </row>
    <row r="6147" spans="4:60" x14ac:dyDescent="0.2">
      <c r="D6147" s="23"/>
      <c r="F6147" s="1"/>
      <c r="H6147" s="1"/>
      <c r="I6147" s="26"/>
      <c r="J6147" s="26"/>
      <c r="K6147" s="26"/>
      <c r="L6147" s="26"/>
      <c r="M6147" s="26"/>
      <c r="N6147" s="26"/>
      <c r="O6147" s="26"/>
      <c r="P6147" s="26"/>
      <c r="Q6147" s="26"/>
      <c r="R6147" s="26"/>
      <c r="S6147" s="26"/>
      <c r="T6147" s="26"/>
      <c r="U6147" s="26"/>
      <c r="V6147" s="26"/>
      <c r="W6147" s="26"/>
      <c r="X6147" s="26"/>
      <c r="Y6147" s="26"/>
      <c r="Z6147" s="26"/>
      <c r="AA6147" s="26"/>
      <c r="AB6147" s="26"/>
      <c r="AC6147" s="26"/>
      <c r="AD6147" s="26"/>
      <c r="AE6147" s="26"/>
      <c r="AF6147" s="26"/>
      <c r="AG6147" s="26"/>
      <c r="AH6147" s="26"/>
      <c r="AI6147" s="26"/>
      <c r="AJ6147" s="26"/>
      <c r="AK6147" s="26"/>
      <c r="AL6147" s="26"/>
      <c r="AM6147" s="26"/>
      <c r="AN6147" s="26"/>
      <c r="AO6147" s="26"/>
      <c r="AP6147" s="26"/>
      <c r="AQ6147" s="26"/>
      <c r="AR6147" s="26"/>
      <c r="AS6147" s="26"/>
      <c r="AT6147" s="26"/>
      <c r="AU6147" s="26"/>
      <c r="AV6147" s="26"/>
      <c r="AW6147" s="26"/>
      <c r="AX6147" s="26"/>
      <c r="AY6147" s="26"/>
      <c r="AZ6147" s="26"/>
      <c r="BA6147" s="26"/>
      <c r="BB6147" s="26"/>
      <c r="BC6147" s="26"/>
      <c r="BD6147" s="26"/>
      <c r="BE6147" s="26"/>
      <c r="BF6147" s="26"/>
      <c r="BG6147" s="26"/>
      <c r="BH6147" s="26"/>
    </row>
    <row r="6148" spans="4:60" x14ac:dyDescent="0.2">
      <c r="D6148" s="23"/>
      <c r="F6148" s="28"/>
      <c r="H6148" s="1"/>
      <c r="Q6148" s="1"/>
      <c r="R6148" s="1"/>
      <c r="S6148" s="1"/>
      <c r="T6148" s="1"/>
      <c r="U6148" s="1"/>
      <c r="V6148" s="1"/>
      <c r="W6148" s="1"/>
      <c r="X6148" s="1"/>
      <c r="Y6148" s="1"/>
      <c r="Z6148" s="1"/>
      <c r="AA6148" s="1"/>
      <c r="AB6148" s="1"/>
      <c r="AC6148" s="1"/>
      <c r="AD6148" s="1"/>
      <c r="AE6148" s="1"/>
      <c r="AF6148" s="1"/>
      <c r="AG6148" s="1"/>
      <c r="AH6148" s="1"/>
      <c r="AI6148" s="1"/>
      <c r="AJ6148" s="1"/>
      <c r="AK6148" s="1"/>
      <c r="AL6148" s="1"/>
      <c r="AM6148" s="1"/>
      <c r="AN6148" s="1"/>
      <c r="AO6148" s="1"/>
      <c r="AP6148" s="1"/>
      <c r="AQ6148" s="1"/>
      <c r="AR6148" s="1"/>
      <c r="AS6148" s="1"/>
      <c r="AT6148" s="1"/>
      <c r="AU6148" s="1"/>
      <c r="AV6148" s="1"/>
      <c r="AW6148" s="1"/>
      <c r="AX6148" s="1"/>
      <c r="AY6148" s="1"/>
      <c r="AZ6148" s="1"/>
      <c r="BA6148" s="1"/>
      <c r="BB6148" s="1"/>
      <c r="BC6148" s="1"/>
      <c r="BD6148" s="1"/>
      <c r="BE6148" s="1"/>
      <c r="BF6148" s="1"/>
      <c r="BG6148" s="1"/>
      <c r="BH6148" s="1"/>
    </row>
    <row r="6149" spans="4:60" x14ac:dyDescent="0.2">
      <c r="D6149" s="23"/>
      <c r="F6149" s="28"/>
      <c r="H6149" s="1"/>
      <c r="I6149" s="29"/>
      <c r="J6149" s="29"/>
      <c r="K6149" s="29"/>
      <c r="L6149" s="29"/>
      <c r="M6149" s="29"/>
      <c r="N6149" s="29"/>
      <c r="O6149" s="29"/>
      <c r="P6149" s="29"/>
      <c r="Q6149" s="29"/>
      <c r="R6149" s="29"/>
      <c r="S6149" s="29"/>
      <c r="T6149" s="29"/>
      <c r="U6149" s="29"/>
      <c r="V6149" s="29"/>
      <c r="W6149" s="29"/>
      <c r="X6149" s="29"/>
      <c r="Y6149" s="29"/>
      <c r="Z6149" s="29"/>
      <c r="AA6149" s="29"/>
      <c r="AB6149" s="29"/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29"/>
      <c r="AS6149" s="29"/>
      <c r="AT6149" s="29"/>
      <c r="AU6149" s="29"/>
      <c r="AV6149" s="29"/>
      <c r="AW6149" s="29"/>
      <c r="AX6149" s="29"/>
      <c r="AY6149" s="29"/>
      <c r="AZ6149" s="29"/>
      <c r="BA6149" s="29"/>
      <c r="BB6149" s="29"/>
      <c r="BC6149" s="29"/>
      <c r="BD6149" s="29"/>
      <c r="BE6149" s="29"/>
      <c r="BF6149" s="29"/>
      <c r="BG6149" s="29"/>
      <c r="BH6149" s="29"/>
    </row>
    <row r="6150" spans="4:60" x14ac:dyDescent="0.2">
      <c r="D6150" s="23"/>
      <c r="F6150" s="28"/>
      <c r="H6150" s="30"/>
      <c r="I6150" s="30"/>
      <c r="J6150" s="30"/>
      <c r="K6150" s="30"/>
      <c r="L6150" s="30"/>
      <c r="M6150" s="30"/>
      <c r="N6150" s="30"/>
      <c r="O6150" s="30"/>
      <c r="P6150" s="30"/>
      <c r="Q6150" s="30"/>
      <c r="R6150" s="30"/>
      <c r="S6150" s="30"/>
      <c r="T6150" s="30"/>
      <c r="U6150" s="30"/>
      <c r="V6150" s="30"/>
      <c r="W6150" s="30"/>
      <c r="X6150" s="30"/>
      <c r="Y6150" s="30"/>
      <c r="Z6150" s="30"/>
      <c r="AA6150" s="30"/>
      <c r="AB6150" s="30"/>
      <c r="AC6150" s="30"/>
      <c r="AD6150" s="30"/>
      <c r="AE6150" s="30"/>
      <c r="AF6150" s="30"/>
      <c r="AG6150" s="30"/>
      <c r="AH6150" s="30"/>
      <c r="AI6150" s="30"/>
      <c r="AJ6150" s="30"/>
      <c r="AK6150" s="30"/>
      <c r="AL6150" s="30"/>
      <c r="AM6150" s="30"/>
      <c r="AN6150" s="30"/>
      <c r="AO6150" s="30"/>
      <c r="AP6150" s="30"/>
      <c r="AQ6150" s="30"/>
      <c r="AR6150" s="30"/>
      <c r="AS6150" s="30"/>
      <c r="AT6150" s="30"/>
      <c r="AU6150" s="30"/>
      <c r="AV6150" s="30"/>
      <c r="AW6150" s="30"/>
      <c r="AX6150" s="30"/>
      <c r="AY6150" s="30"/>
      <c r="AZ6150" s="30"/>
      <c r="BA6150" s="30"/>
      <c r="BB6150" s="30"/>
      <c r="BC6150" s="30"/>
      <c r="BD6150" s="30"/>
      <c r="BE6150" s="30"/>
      <c r="BF6150" s="30"/>
      <c r="BG6150" s="30"/>
      <c r="BH6150" s="30"/>
    </row>
    <row r="6151" spans="4:60" x14ac:dyDescent="0.2">
      <c r="D6151" s="23"/>
      <c r="F6151" s="28"/>
      <c r="H6151" s="1"/>
      <c r="Q6151" s="1"/>
      <c r="R6151" s="1"/>
      <c r="S6151" s="1"/>
      <c r="T6151" s="1"/>
      <c r="U6151" s="1"/>
      <c r="V6151" s="1"/>
      <c r="W6151" s="1"/>
      <c r="X6151" s="1"/>
      <c r="Y6151" s="1"/>
      <c r="Z6151" s="1"/>
      <c r="AA6151" s="1"/>
      <c r="AB6151" s="1"/>
      <c r="AC6151" s="1"/>
      <c r="AD6151" s="1"/>
      <c r="AE6151" s="1"/>
      <c r="AF6151" s="1"/>
      <c r="AG6151" s="1"/>
      <c r="AH6151" s="1"/>
      <c r="AI6151" s="1"/>
      <c r="AJ6151" s="1"/>
      <c r="AK6151" s="1"/>
      <c r="AL6151" s="1"/>
      <c r="AM6151" s="1"/>
      <c r="AN6151" s="1"/>
      <c r="AO6151" s="1"/>
      <c r="AP6151" s="1"/>
      <c r="AQ6151" s="1"/>
      <c r="AR6151" s="1"/>
      <c r="AS6151" s="1"/>
      <c r="AT6151" s="1"/>
      <c r="AU6151" s="1"/>
      <c r="AV6151" s="1"/>
      <c r="AW6151" s="1"/>
      <c r="AX6151" s="1"/>
      <c r="AY6151" s="1"/>
      <c r="AZ6151" s="1"/>
      <c r="BA6151" s="1"/>
      <c r="BB6151" s="1"/>
      <c r="BC6151" s="1"/>
      <c r="BD6151" s="1"/>
      <c r="BE6151" s="1"/>
      <c r="BF6151" s="1"/>
      <c r="BG6151" s="1"/>
      <c r="BH6151" s="1"/>
    </row>
    <row r="6152" spans="4:60" x14ac:dyDescent="0.2">
      <c r="D6152" s="23"/>
      <c r="F6152" s="1"/>
      <c r="H6152" s="1"/>
      <c r="Q6152" s="1"/>
      <c r="R6152" s="1"/>
      <c r="S6152" s="1"/>
      <c r="T6152" s="1"/>
      <c r="U6152" s="1"/>
      <c r="V6152" s="1"/>
      <c r="W6152" s="1"/>
      <c r="X6152" s="1"/>
      <c r="Y6152" s="1"/>
      <c r="Z6152" s="1"/>
      <c r="AA6152" s="1"/>
      <c r="AB6152" s="1"/>
      <c r="AC6152" s="1"/>
      <c r="AD6152" s="1"/>
      <c r="AE6152" s="1"/>
      <c r="AF6152" s="1"/>
      <c r="AG6152" s="1"/>
      <c r="AH6152" s="1"/>
      <c r="AI6152" s="1"/>
      <c r="AJ6152" s="1"/>
      <c r="AK6152" s="1"/>
      <c r="AL6152" s="1"/>
      <c r="AM6152" s="1"/>
      <c r="AN6152" s="1"/>
      <c r="AO6152" s="1"/>
      <c r="AP6152" s="1"/>
      <c r="AQ6152" s="1"/>
      <c r="AR6152" s="1"/>
      <c r="AS6152" s="1"/>
      <c r="AT6152" s="1"/>
      <c r="AU6152" s="1"/>
      <c r="AV6152" s="1"/>
      <c r="AW6152" s="1"/>
      <c r="AX6152" s="1"/>
      <c r="AY6152" s="1"/>
      <c r="AZ6152" s="1"/>
      <c r="BA6152" s="1"/>
      <c r="BB6152" s="1"/>
      <c r="BC6152" s="1"/>
      <c r="BD6152" s="1"/>
      <c r="BE6152" s="1"/>
      <c r="BF6152" s="1"/>
      <c r="BG6152" s="1"/>
      <c r="BH6152" s="1"/>
    </row>
    <row r="6153" spans="4:60" x14ac:dyDescent="0.2">
      <c r="D6153" s="23"/>
      <c r="F6153" s="1"/>
      <c r="H6153" s="1"/>
      <c r="I6153" s="26"/>
      <c r="J6153" s="26"/>
      <c r="K6153" s="26"/>
      <c r="L6153" s="26"/>
      <c r="M6153" s="26"/>
      <c r="N6153" s="26"/>
      <c r="O6153" s="26"/>
      <c r="P6153" s="26"/>
      <c r="Q6153" s="26"/>
      <c r="R6153" s="26"/>
      <c r="S6153" s="26"/>
      <c r="T6153" s="26"/>
      <c r="U6153" s="26"/>
      <c r="V6153" s="26"/>
      <c r="W6153" s="26"/>
      <c r="X6153" s="26"/>
      <c r="Y6153" s="26"/>
      <c r="Z6153" s="26"/>
      <c r="AA6153" s="26"/>
      <c r="AB6153" s="26"/>
      <c r="AC6153" s="26"/>
      <c r="AD6153" s="26"/>
      <c r="AE6153" s="26"/>
      <c r="AF6153" s="26"/>
      <c r="AG6153" s="26"/>
      <c r="AH6153" s="26"/>
      <c r="AI6153" s="26"/>
      <c r="AJ6153" s="26"/>
      <c r="AK6153" s="26"/>
      <c r="AL6153" s="26"/>
      <c r="AM6153" s="26"/>
      <c r="AN6153" s="26"/>
      <c r="AO6153" s="26"/>
      <c r="AP6153" s="26"/>
      <c r="AQ6153" s="26"/>
      <c r="AR6153" s="26"/>
      <c r="AS6153" s="26"/>
      <c r="AT6153" s="26"/>
      <c r="AU6153" s="26"/>
      <c r="AV6153" s="26"/>
      <c r="AW6153" s="26"/>
      <c r="AX6153" s="26"/>
      <c r="AY6153" s="26"/>
      <c r="AZ6153" s="26"/>
      <c r="BA6153" s="26"/>
      <c r="BB6153" s="26"/>
      <c r="BC6153" s="26"/>
      <c r="BD6153" s="26"/>
      <c r="BE6153" s="26"/>
      <c r="BF6153" s="26"/>
      <c r="BG6153" s="26"/>
      <c r="BH6153" s="26"/>
    </row>
    <row r="6154" spans="4:60" x14ac:dyDescent="0.2">
      <c r="D6154" s="23"/>
      <c r="F6154" s="28"/>
      <c r="H6154" s="1"/>
      <c r="Q6154" s="1"/>
      <c r="R6154" s="1"/>
      <c r="S6154" s="1"/>
      <c r="T6154" s="1"/>
      <c r="U6154" s="1"/>
      <c r="V6154" s="1"/>
      <c r="W6154" s="1"/>
      <c r="X6154" s="1"/>
      <c r="Y6154" s="1"/>
      <c r="Z6154" s="1"/>
      <c r="AA6154" s="1"/>
      <c r="AB6154" s="1"/>
      <c r="AC6154" s="1"/>
      <c r="AD6154" s="1"/>
      <c r="AE6154" s="1"/>
      <c r="AF6154" s="1"/>
      <c r="AG6154" s="1"/>
      <c r="AH6154" s="1"/>
      <c r="AI6154" s="1"/>
      <c r="AJ6154" s="1"/>
      <c r="AK6154" s="1"/>
      <c r="AL6154" s="1"/>
      <c r="AM6154" s="1"/>
      <c r="AN6154" s="1"/>
      <c r="AO6154" s="1"/>
      <c r="AP6154" s="1"/>
      <c r="AQ6154" s="1"/>
      <c r="AR6154" s="1"/>
      <c r="AS6154" s="1"/>
      <c r="AT6154" s="1"/>
      <c r="AU6154" s="1"/>
      <c r="AV6154" s="1"/>
      <c r="AW6154" s="1"/>
      <c r="AX6154" s="1"/>
      <c r="AY6154" s="1"/>
      <c r="AZ6154" s="1"/>
      <c r="BA6154" s="1"/>
      <c r="BB6154" s="1"/>
      <c r="BC6154" s="1"/>
      <c r="BD6154" s="1"/>
      <c r="BE6154" s="1"/>
      <c r="BF6154" s="1"/>
      <c r="BG6154" s="1"/>
      <c r="BH6154" s="1"/>
    </row>
    <row r="6155" spans="4:60" x14ac:dyDescent="0.2">
      <c r="D6155" s="23"/>
      <c r="F6155" s="28"/>
      <c r="H6155" s="1"/>
      <c r="I6155" s="29"/>
      <c r="J6155" s="29"/>
      <c r="K6155" s="29"/>
      <c r="L6155" s="29"/>
      <c r="M6155" s="29"/>
      <c r="N6155" s="29"/>
      <c r="O6155" s="29"/>
      <c r="P6155" s="29"/>
      <c r="Q6155" s="29"/>
      <c r="R6155" s="29"/>
      <c r="S6155" s="29"/>
      <c r="T6155" s="29"/>
      <c r="U6155" s="29"/>
      <c r="V6155" s="29"/>
      <c r="W6155" s="29"/>
      <c r="X6155" s="29"/>
      <c r="Y6155" s="29"/>
      <c r="Z6155" s="29"/>
      <c r="AA6155" s="29"/>
      <c r="AB6155" s="29"/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29"/>
      <c r="AS6155" s="29"/>
      <c r="AT6155" s="29"/>
      <c r="AU6155" s="29"/>
      <c r="AV6155" s="29"/>
      <c r="AW6155" s="29"/>
      <c r="AX6155" s="29"/>
      <c r="AY6155" s="29"/>
      <c r="AZ6155" s="29"/>
      <c r="BA6155" s="29"/>
      <c r="BB6155" s="29"/>
      <c r="BC6155" s="29"/>
      <c r="BD6155" s="29"/>
      <c r="BE6155" s="29"/>
      <c r="BF6155" s="29"/>
      <c r="BG6155" s="29"/>
      <c r="BH6155" s="29"/>
    </row>
    <row r="6156" spans="4:60" x14ac:dyDescent="0.2">
      <c r="D6156" s="23"/>
      <c r="F6156" s="28"/>
      <c r="H6156" s="30"/>
      <c r="I6156" s="30"/>
      <c r="J6156" s="30"/>
      <c r="K6156" s="30"/>
      <c r="L6156" s="30"/>
      <c r="M6156" s="30"/>
      <c r="N6156" s="30"/>
      <c r="O6156" s="30"/>
      <c r="P6156" s="30"/>
      <c r="Q6156" s="30"/>
      <c r="R6156" s="30"/>
      <c r="S6156" s="30"/>
      <c r="T6156" s="30"/>
      <c r="U6156" s="30"/>
      <c r="V6156" s="30"/>
      <c r="W6156" s="30"/>
      <c r="X6156" s="30"/>
      <c r="Y6156" s="30"/>
      <c r="Z6156" s="30"/>
      <c r="AA6156" s="30"/>
      <c r="AB6156" s="30"/>
      <c r="AC6156" s="30"/>
      <c r="AD6156" s="30"/>
      <c r="AE6156" s="30"/>
      <c r="AF6156" s="30"/>
      <c r="AG6156" s="30"/>
      <c r="AH6156" s="30"/>
      <c r="AI6156" s="30"/>
      <c r="AJ6156" s="30"/>
      <c r="AK6156" s="30"/>
      <c r="AL6156" s="30"/>
      <c r="AM6156" s="30"/>
      <c r="AN6156" s="30"/>
      <c r="AO6156" s="30"/>
      <c r="AP6156" s="30"/>
      <c r="AQ6156" s="30"/>
      <c r="AR6156" s="30"/>
      <c r="AS6156" s="30"/>
      <c r="AT6156" s="30"/>
      <c r="AU6156" s="30"/>
      <c r="AV6156" s="30"/>
      <c r="AW6156" s="30"/>
      <c r="AX6156" s="30"/>
      <c r="AY6156" s="30"/>
      <c r="AZ6156" s="30"/>
      <c r="BA6156" s="30"/>
      <c r="BB6156" s="30"/>
      <c r="BC6156" s="30"/>
      <c r="BD6156" s="30"/>
      <c r="BE6156" s="30"/>
      <c r="BF6156" s="30"/>
      <c r="BG6156" s="30"/>
      <c r="BH6156" s="30"/>
    </row>
    <row r="6157" spans="4:60" x14ac:dyDescent="0.2">
      <c r="D6157" s="23"/>
      <c r="F6157" s="28"/>
      <c r="H6157" s="1"/>
      <c r="Q6157" s="1"/>
      <c r="R6157" s="1"/>
      <c r="S6157" s="1"/>
      <c r="T6157" s="1"/>
      <c r="U6157" s="1"/>
      <c r="V6157" s="1"/>
      <c r="W6157" s="1"/>
      <c r="X6157" s="1"/>
      <c r="Y6157" s="1"/>
      <c r="Z6157" s="1"/>
      <c r="AA6157" s="1"/>
      <c r="AB6157" s="1"/>
      <c r="AC6157" s="1"/>
      <c r="AD6157" s="1"/>
      <c r="AE6157" s="1"/>
      <c r="AF6157" s="1"/>
      <c r="AG6157" s="1"/>
      <c r="AH6157" s="1"/>
      <c r="AI6157" s="1"/>
      <c r="AJ6157" s="1"/>
      <c r="AK6157" s="1"/>
      <c r="AL6157" s="1"/>
      <c r="AM6157" s="1"/>
      <c r="AN6157" s="1"/>
      <c r="AO6157" s="1"/>
      <c r="AP6157" s="1"/>
      <c r="AQ6157" s="1"/>
      <c r="AR6157" s="1"/>
      <c r="AS6157" s="1"/>
      <c r="AT6157" s="1"/>
      <c r="AU6157" s="1"/>
      <c r="AV6157" s="1"/>
      <c r="AW6157" s="1"/>
      <c r="AX6157" s="1"/>
      <c r="AY6157" s="1"/>
      <c r="AZ6157" s="1"/>
      <c r="BA6157" s="1"/>
      <c r="BB6157" s="1"/>
      <c r="BC6157" s="1"/>
      <c r="BD6157" s="1"/>
      <c r="BE6157" s="1"/>
      <c r="BF6157" s="1"/>
      <c r="BG6157" s="1"/>
      <c r="BH6157" s="1"/>
    </row>
    <row r="6158" spans="4:60" x14ac:dyDescent="0.2">
      <c r="D6158" s="23"/>
      <c r="F6158" s="1"/>
      <c r="H6158" s="1"/>
      <c r="Q6158" s="1"/>
      <c r="R6158" s="1"/>
      <c r="S6158" s="1"/>
      <c r="T6158" s="1"/>
      <c r="U6158" s="1"/>
      <c r="V6158" s="1"/>
      <c r="W6158" s="1"/>
      <c r="X6158" s="1"/>
      <c r="Y6158" s="1"/>
      <c r="Z6158" s="1"/>
      <c r="AA6158" s="1"/>
      <c r="AB6158" s="1"/>
      <c r="AC6158" s="1"/>
      <c r="AD6158" s="1"/>
      <c r="AE6158" s="1"/>
      <c r="AF6158" s="1"/>
      <c r="AG6158" s="1"/>
      <c r="AH6158" s="1"/>
      <c r="AI6158" s="1"/>
      <c r="AJ6158" s="1"/>
      <c r="AK6158" s="1"/>
      <c r="AL6158" s="1"/>
      <c r="AM6158" s="1"/>
      <c r="AN6158" s="1"/>
      <c r="AO6158" s="1"/>
      <c r="AP6158" s="1"/>
      <c r="AQ6158" s="1"/>
      <c r="AR6158" s="1"/>
      <c r="AS6158" s="1"/>
      <c r="AT6158" s="1"/>
      <c r="AU6158" s="1"/>
      <c r="AV6158" s="1"/>
      <c r="AW6158" s="1"/>
      <c r="AX6158" s="1"/>
      <c r="AY6158" s="1"/>
      <c r="AZ6158" s="1"/>
      <c r="BA6158" s="1"/>
      <c r="BB6158" s="1"/>
      <c r="BC6158" s="1"/>
      <c r="BD6158" s="1"/>
      <c r="BE6158" s="1"/>
      <c r="BF6158" s="1"/>
      <c r="BG6158" s="1"/>
      <c r="BH6158" s="1"/>
    </row>
    <row r="6159" spans="4:60" x14ac:dyDescent="0.2">
      <c r="D6159" s="23"/>
      <c r="F6159" s="1"/>
      <c r="H6159" s="1"/>
      <c r="I6159" s="26"/>
      <c r="J6159" s="26"/>
      <c r="K6159" s="26"/>
      <c r="L6159" s="26"/>
      <c r="M6159" s="26"/>
      <c r="N6159" s="26"/>
      <c r="O6159" s="26"/>
      <c r="P6159" s="26"/>
      <c r="Q6159" s="26"/>
      <c r="R6159" s="26"/>
      <c r="S6159" s="26"/>
      <c r="T6159" s="26"/>
      <c r="U6159" s="26"/>
      <c r="V6159" s="26"/>
      <c r="W6159" s="26"/>
      <c r="X6159" s="26"/>
      <c r="Y6159" s="26"/>
      <c r="Z6159" s="26"/>
      <c r="AA6159" s="26"/>
      <c r="AB6159" s="26"/>
      <c r="AC6159" s="26"/>
      <c r="AD6159" s="26"/>
      <c r="AE6159" s="26"/>
      <c r="AF6159" s="26"/>
      <c r="AG6159" s="26"/>
      <c r="AH6159" s="26"/>
      <c r="AI6159" s="26"/>
      <c r="AJ6159" s="26"/>
      <c r="AK6159" s="26"/>
      <c r="AL6159" s="26"/>
      <c r="AM6159" s="26"/>
      <c r="AN6159" s="26"/>
      <c r="AO6159" s="26"/>
      <c r="AP6159" s="26"/>
      <c r="AQ6159" s="26"/>
      <c r="AR6159" s="26"/>
      <c r="AS6159" s="26"/>
      <c r="AT6159" s="26"/>
      <c r="AU6159" s="26"/>
      <c r="AV6159" s="26"/>
      <c r="AW6159" s="26"/>
      <c r="AX6159" s="26"/>
      <c r="AY6159" s="26"/>
      <c r="AZ6159" s="26"/>
      <c r="BA6159" s="26"/>
      <c r="BB6159" s="26"/>
      <c r="BC6159" s="26"/>
      <c r="BD6159" s="26"/>
      <c r="BE6159" s="26"/>
      <c r="BF6159" s="26"/>
      <c r="BG6159" s="26"/>
      <c r="BH6159" s="26"/>
    </row>
    <row r="6160" spans="4:60" x14ac:dyDescent="0.2">
      <c r="D6160" s="23"/>
      <c r="F6160" s="28"/>
      <c r="H6160" s="1"/>
      <c r="Q6160" s="1"/>
      <c r="R6160" s="1"/>
      <c r="S6160" s="1"/>
      <c r="T6160" s="1"/>
      <c r="U6160" s="1"/>
      <c r="V6160" s="1"/>
      <c r="W6160" s="1"/>
      <c r="X6160" s="1"/>
      <c r="Y6160" s="1"/>
      <c r="Z6160" s="1"/>
      <c r="AA6160" s="1"/>
      <c r="AB6160" s="1"/>
      <c r="AC6160" s="1"/>
      <c r="AD6160" s="1"/>
      <c r="AE6160" s="1"/>
      <c r="AF6160" s="1"/>
      <c r="AG6160" s="1"/>
      <c r="AH6160" s="1"/>
      <c r="AI6160" s="1"/>
      <c r="AJ6160" s="1"/>
      <c r="AK6160" s="1"/>
      <c r="AL6160" s="1"/>
      <c r="AM6160" s="1"/>
      <c r="AN6160" s="1"/>
      <c r="AO6160" s="1"/>
      <c r="AP6160" s="1"/>
      <c r="AQ6160" s="1"/>
      <c r="AR6160" s="1"/>
      <c r="AS6160" s="1"/>
      <c r="AT6160" s="1"/>
      <c r="AU6160" s="1"/>
      <c r="AV6160" s="1"/>
      <c r="AW6160" s="1"/>
      <c r="AX6160" s="1"/>
      <c r="AY6160" s="1"/>
      <c r="AZ6160" s="1"/>
      <c r="BA6160" s="1"/>
      <c r="BB6160" s="1"/>
      <c r="BC6160" s="1"/>
      <c r="BD6160" s="1"/>
      <c r="BE6160" s="1"/>
      <c r="BF6160" s="1"/>
      <c r="BG6160" s="1"/>
      <c r="BH6160" s="1"/>
    </row>
    <row r="6161" spans="4:60" x14ac:dyDescent="0.2">
      <c r="D6161" s="23"/>
      <c r="F6161" s="28"/>
      <c r="H6161" s="1"/>
      <c r="I6161" s="29"/>
      <c r="J6161" s="29"/>
      <c r="K6161" s="29"/>
      <c r="L6161" s="29"/>
      <c r="M6161" s="29"/>
      <c r="N6161" s="29"/>
      <c r="O6161" s="29"/>
      <c r="P6161" s="29"/>
      <c r="Q6161" s="29"/>
      <c r="R6161" s="29"/>
      <c r="S6161" s="29"/>
      <c r="T6161" s="29"/>
      <c r="U6161" s="29"/>
      <c r="V6161" s="29"/>
      <c r="W6161" s="29"/>
      <c r="X6161" s="29"/>
      <c r="Y6161" s="29"/>
      <c r="Z6161" s="29"/>
      <c r="AA6161" s="29"/>
      <c r="AB6161" s="29"/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29"/>
      <c r="AS6161" s="29"/>
      <c r="AT6161" s="29"/>
      <c r="AU6161" s="29"/>
      <c r="AV6161" s="29"/>
      <c r="AW6161" s="29"/>
      <c r="AX6161" s="29"/>
      <c r="AY6161" s="29"/>
      <c r="AZ6161" s="29"/>
      <c r="BA6161" s="29"/>
      <c r="BB6161" s="29"/>
      <c r="BC6161" s="29"/>
      <c r="BD6161" s="29"/>
      <c r="BE6161" s="29"/>
      <c r="BF6161" s="29"/>
      <c r="BG6161" s="29"/>
      <c r="BH6161" s="29"/>
    </row>
    <row r="6162" spans="4:60" x14ac:dyDescent="0.2">
      <c r="D6162" s="23"/>
      <c r="F6162" s="28"/>
      <c r="H6162" s="30"/>
      <c r="I6162" s="30"/>
      <c r="J6162" s="30"/>
      <c r="K6162" s="30"/>
      <c r="L6162" s="30"/>
      <c r="M6162" s="30"/>
      <c r="N6162" s="30"/>
      <c r="O6162" s="30"/>
      <c r="P6162" s="30"/>
      <c r="Q6162" s="30"/>
      <c r="R6162" s="30"/>
      <c r="S6162" s="30"/>
      <c r="T6162" s="30"/>
      <c r="U6162" s="30"/>
      <c r="V6162" s="30"/>
      <c r="W6162" s="30"/>
      <c r="X6162" s="30"/>
      <c r="Y6162" s="30"/>
      <c r="Z6162" s="30"/>
      <c r="AA6162" s="30"/>
      <c r="AB6162" s="30"/>
      <c r="AC6162" s="30"/>
      <c r="AD6162" s="30"/>
      <c r="AE6162" s="30"/>
      <c r="AF6162" s="30"/>
      <c r="AG6162" s="30"/>
      <c r="AH6162" s="30"/>
      <c r="AI6162" s="30"/>
      <c r="AJ6162" s="30"/>
      <c r="AK6162" s="30"/>
      <c r="AL6162" s="30"/>
      <c r="AM6162" s="30"/>
      <c r="AN6162" s="30"/>
      <c r="AO6162" s="30"/>
      <c r="AP6162" s="30"/>
      <c r="AQ6162" s="30"/>
      <c r="AR6162" s="30"/>
      <c r="AS6162" s="30"/>
      <c r="AT6162" s="30"/>
      <c r="AU6162" s="30"/>
      <c r="AV6162" s="30"/>
      <c r="AW6162" s="30"/>
      <c r="AX6162" s="30"/>
      <c r="AY6162" s="30"/>
      <c r="AZ6162" s="30"/>
      <c r="BA6162" s="30"/>
      <c r="BB6162" s="30"/>
      <c r="BC6162" s="30"/>
      <c r="BD6162" s="30"/>
      <c r="BE6162" s="30"/>
      <c r="BF6162" s="30"/>
      <c r="BG6162" s="30"/>
      <c r="BH6162" s="30"/>
    </row>
    <row r="6163" spans="4:60" x14ac:dyDescent="0.2">
      <c r="D6163" s="23"/>
      <c r="F6163" s="28"/>
      <c r="H6163" s="1"/>
      <c r="Q6163" s="1"/>
      <c r="R6163" s="1"/>
      <c r="S6163" s="1"/>
      <c r="T6163" s="1"/>
      <c r="U6163" s="1"/>
      <c r="V6163" s="1"/>
      <c r="W6163" s="1"/>
      <c r="X6163" s="1"/>
      <c r="Y6163" s="1"/>
      <c r="Z6163" s="1"/>
      <c r="AA6163" s="1"/>
      <c r="AB6163" s="1"/>
      <c r="AC6163" s="1"/>
      <c r="AD6163" s="1"/>
      <c r="AE6163" s="1"/>
      <c r="AF6163" s="1"/>
      <c r="AG6163" s="1"/>
      <c r="AH6163" s="1"/>
      <c r="AI6163" s="1"/>
      <c r="AJ6163" s="1"/>
      <c r="AK6163" s="1"/>
      <c r="AL6163" s="1"/>
      <c r="AM6163" s="1"/>
      <c r="AN6163" s="1"/>
      <c r="AO6163" s="1"/>
      <c r="AP6163" s="1"/>
      <c r="AQ6163" s="1"/>
      <c r="AR6163" s="1"/>
      <c r="AS6163" s="1"/>
      <c r="AT6163" s="1"/>
      <c r="AU6163" s="1"/>
      <c r="AV6163" s="1"/>
      <c r="AW6163" s="1"/>
      <c r="AX6163" s="1"/>
      <c r="AY6163" s="1"/>
      <c r="AZ6163" s="1"/>
      <c r="BA6163" s="1"/>
      <c r="BB6163" s="1"/>
      <c r="BC6163" s="1"/>
      <c r="BD6163" s="1"/>
      <c r="BE6163" s="1"/>
      <c r="BF6163" s="1"/>
      <c r="BG6163" s="1"/>
      <c r="BH6163" s="1"/>
    </row>
    <row r="6164" spans="4:60" x14ac:dyDescent="0.2">
      <c r="D6164" s="23"/>
      <c r="F6164" s="1"/>
      <c r="H6164" s="1"/>
      <c r="Q6164" s="1"/>
      <c r="R6164" s="1"/>
      <c r="S6164" s="1"/>
      <c r="T6164" s="1"/>
      <c r="U6164" s="1"/>
      <c r="V6164" s="1"/>
      <c r="W6164" s="1"/>
      <c r="X6164" s="1"/>
      <c r="Y6164" s="1"/>
      <c r="Z6164" s="1"/>
      <c r="AA6164" s="1"/>
      <c r="AB6164" s="1"/>
      <c r="AC6164" s="1"/>
      <c r="AD6164" s="1"/>
      <c r="AE6164" s="1"/>
      <c r="AF6164" s="1"/>
      <c r="AG6164" s="1"/>
      <c r="AH6164" s="1"/>
      <c r="AI6164" s="1"/>
      <c r="AJ6164" s="1"/>
      <c r="AK6164" s="1"/>
      <c r="AL6164" s="1"/>
      <c r="AM6164" s="1"/>
      <c r="AN6164" s="1"/>
      <c r="AO6164" s="1"/>
      <c r="AP6164" s="1"/>
      <c r="AQ6164" s="1"/>
      <c r="AR6164" s="1"/>
      <c r="AS6164" s="1"/>
      <c r="AT6164" s="1"/>
      <c r="AU6164" s="1"/>
      <c r="AV6164" s="1"/>
      <c r="AW6164" s="1"/>
      <c r="AX6164" s="1"/>
      <c r="AY6164" s="1"/>
      <c r="AZ6164" s="1"/>
      <c r="BA6164" s="1"/>
      <c r="BB6164" s="1"/>
      <c r="BC6164" s="1"/>
      <c r="BD6164" s="1"/>
      <c r="BE6164" s="1"/>
      <c r="BF6164" s="1"/>
      <c r="BG6164" s="1"/>
      <c r="BH6164" s="1"/>
    </row>
    <row r="6165" spans="4:60" x14ac:dyDescent="0.2">
      <c r="D6165" s="23"/>
      <c r="F6165" s="1"/>
      <c r="H6165" s="1"/>
      <c r="I6165" s="26"/>
      <c r="J6165" s="26"/>
      <c r="K6165" s="26"/>
      <c r="L6165" s="26"/>
      <c r="M6165" s="26"/>
      <c r="N6165" s="26"/>
      <c r="O6165" s="26"/>
      <c r="P6165" s="26"/>
      <c r="Q6165" s="26"/>
      <c r="R6165" s="26"/>
      <c r="S6165" s="26"/>
      <c r="T6165" s="26"/>
      <c r="U6165" s="26"/>
      <c r="V6165" s="26"/>
      <c r="W6165" s="26"/>
      <c r="X6165" s="26"/>
      <c r="Y6165" s="26"/>
      <c r="Z6165" s="26"/>
      <c r="AA6165" s="26"/>
      <c r="AB6165" s="26"/>
      <c r="AC6165" s="26"/>
      <c r="AD6165" s="26"/>
      <c r="AE6165" s="26"/>
      <c r="AF6165" s="26"/>
      <c r="AG6165" s="26"/>
      <c r="AH6165" s="26"/>
      <c r="AI6165" s="26"/>
      <c r="AJ6165" s="26"/>
      <c r="AK6165" s="26"/>
      <c r="AL6165" s="26"/>
      <c r="AM6165" s="26"/>
      <c r="AN6165" s="26"/>
      <c r="AO6165" s="26"/>
      <c r="AP6165" s="26"/>
      <c r="AQ6165" s="26"/>
      <c r="AR6165" s="26"/>
      <c r="AS6165" s="26"/>
      <c r="AT6165" s="26"/>
      <c r="AU6165" s="26"/>
      <c r="AV6165" s="26"/>
      <c r="AW6165" s="26"/>
      <c r="AX6165" s="26"/>
      <c r="AY6165" s="26"/>
      <c r="AZ6165" s="26"/>
      <c r="BA6165" s="26"/>
      <c r="BB6165" s="26"/>
      <c r="BC6165" s="26"/>
      <c r="BD6165" s="26"/>
      <c r="BE6165" s="26"/>
      <c r="BF6165" s="26"/>
      <c r="BG6165" s="26"/>
      <c r="BH6165" s="26"/>
    </row>
    <row r="6166" spans="4:60" x14ac:dyDescent="0.2">
      <c r="D6166" s="23"/>
      <c r="F6166" s="28"/>
      <c r="H6166" s="1"/>
      <c r="Q6166" s="1"/>
      <c r="R6166" s="1"/>
      <c r="S6166" s="1"/>
      <c r="T6166" s="1"/>
      <c r="U6166" s="1"/>
      <c r="V6166" s="1"/>
      <c r="W6166" s="1"/>
      <c r="X6166" s="1"/>
      <c r="Y6166" s="1"/>
      <c r="Z6166" s="1"/>
      <c r="AA6166" s="1"/>
      <c r="AB6166" s="1"/>
      <c r="AC6166" s="1"/>
      <c r="AD6166" s="1"/>
      <c r="AE6166" s="1"/>
      <c r="AF6166" s="1"/>
      <c r="AG6166" s="1"/>
      <c r="AH6166" s="1"/>
      <c r="AI6166" s="1"/>
      <c r="AJ6166" s="1"/>
      <c r="AK6166" s="1"/>
      <c r="AL6166" s="1"/>
      <c r="AM6166" s="1"/>
      <c r="AN6166" s="1"/>
      <c r="AO6166" s="1"/>
      <c r="AP6166" s="1"/>
      <c r="AQ6166" s="1"/>
      <c r="AR6166" s="1"/>
      <c r="AS6166" s="1"/>
      <c r="AT6166" s="1"/>
      <c r="AU6166" s="1"/>
      <c r="AV6166" s="1"/>
      <c r="AW6166" s="1"/>
      <c r="AX6166" s="1"/>
      <c r="AY6166" s="1"/>
      <c r="AZ6166" s="1"/>
      <c r="BA6166" s="1"/>
      <c r="BB6166" s="1"/>
      <c r="BC6166" s="1"/>
      <c r="BD6166" s="1"/>
      <c r="BE6166" s="1"/>
      <c r="BF6166" s="1"/>
      <c r="BG6166" s="1"/>
      <c r="BH6166" s="1"/>
    </row>
    <row r="6167" spans="4:60" x14ac:dyDescent="0.2">
      <c r="D6167" s="23"/>
      <c r="F6167" s="28"/>
      <c r="H6167" s="1"/>
      <c r="I6167" s="29"/>
      <c r="J6167" s="29"/>
      <c r="K6167" s="29"/>
      <c r="L6167" s="29"/>
      <c r="M6167" s="29"/>
      <c r="N6167" s="29"/>
      <c r="O6167" s="29"/>
      <c r="P6167" s="29"/>
      <c r="Q6167" s="29"/>
      <c r="R6167" s="29"/>
      <c r="S6167" s="29"/>
      <c r="T6167" s="29"/>
      <c r="U6167" s="29"/>
      <c r="V6167" s="29"/>
      <c r="W6167" s="29"/>
      <c r="X6167" s="29"/>
      <c r="Y6167" s="29"/>
      <c r="Z6167" s="29"/>
      <c r="AA6167" s="29"/>
      <c r="AB6167" s="29"/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29"/>
      <c r="AS6167" s="29"/>
      <c r="AT6167" s="29"/>
      <c r="AU6167" s="29"/>
      <c r="AV6167" s="29"/>
      <c r="AW6167" s="29"/>
      <c r="AX6167" s="29"/>
      <c r="AY6167" s="29"/>
      <c r="AZ6167" s="29"/>
      <c r="BA6167" s="29"/>
      <c r="BB6167" s="29"/>
      <c r="BC6167" s="29"/>
      <c r="BD6167" s="29"/>
      <c r="BE6167" s="29"/>
      <c r="BF6167" s="29"/>
      <c r="BG6167" s="29"/>
      <c r="BH6167" s="29"/>
    </row>
    <row r="6168" spans="4:60" x14ac:dyDescent="0.2">
      <c r="D6168" s="23"/>
      <c r="F6168" s="28"/>
      <c r="H6168" s="30"/>
      <c r="I6168" s="30"/>
      <c r="J6168" s="30"/>
      <c r="K6168" s="30"/>
      <c r="L6168" s="30"/>
      <c r="M6168" s="30"/>
      <c r="N6168" s="30"/>
      <c r="O6168" s="30"/>
      <c r="P6168" s="30"/>
      <c r="Q6168" s="30"/>
      <c r="R6168" s="30"/>
      <c r="S6168" s="30"/>
      <c r="T6168" s="30"/>
      <c r="U6168" s="30"/>
      <c r="V6168" s="30"/>
      <c r="W6168" s="30"/>
      <c r="X6168" s="30"/>
      <c r="Y6168" s="30"/>
      <c r="Z6168" s="30"/>
      <c r="AA6168" s="30"/>
      <c r="AB6168" s="30"/>
      <c r="AC6168" s="30"/>
      <c r="AD6168" s="30"/>
      <c r="AE6168" s="30"/>
      <c r="AF6168" s="30"/>
      <c r="AG6168" s="30"/>
      <c r="AH6168" s="30"/>
      <c r="AI6168" s="30"/>
      <c r="AJ6168" s="30"/>
      <c r="AK6168" s="30"/>
      <c r="AL6168" s="30"/>
      <c r="AM6168" s="30"/>
      <c r="AN6168" s="30"/>
      <c r="AO6168" s="30"/>
      <c r="AP6168" s="30"/>
      <c r="AQ6168" s="30"/>
      <c r="AR6168" s="30"/>
      <c r="AS6168" s="30"/>
      <c r="AT6168" s="30"/>
      <c r="AU6168" s="30"/>
      <c r="AV6168" s="30"/>
      <c r="AW6168" s="30"/>
      <c r="AX6168" s="30"/>
      <c r="AY6168" s="30"/>
      <c r="AZ6168" s="30"/>
      <c r="BA6168" s="30"/>
      <c r="BB6168" s="30"/>
      <c r="BC6168" s="30"/>
      <c r="BD6168" s="30"/>
      <c r="BE6168" s="30"/>
      <c r="BF6168" s="30"/>
      <c r="BG6168" s="30"/>
      <c r="BH6168" s="30"/>
    </row>
    <row r="6169" spans="4:60" x14ac:dyDescent="0.2">
      <c r="D6169" s="23"/>
      <c r="F6169" s="28"/>
      <c r="H6169" s="1"/>
      <c r="Q6169" s="1"/>
      <c r="R6169" s="1"/>
      <c r="S6169" s="1"/>
      <c r="T6169" s="1"/>
      <c r="U6169" s="1"/>
      <c r="V6169" s="1"/>
      <c r="W6169" s="1"/>
      <c r="X6169" s="1"/>
      <c r="Y6169" s="1"/>
      <c r="Z6169" s="1"/>
      <c r="AA6169" s="1"/>
      <c r="AB6169" s="1"/>
      <c r="AC6169" s="1"/>
      <c r="AD6169" s="1"/>
      <c r="AE6169" s="1"/>
      <c r="AF6169" s="1"/>
      <c r="AG6169" s="1"/>
      <c r="AH6169" s="1"/>
      <c r="AI6169" s="1"/>
      <c r="AJ6169" s="1"/>
      <c r="AK6169" s="1"/>
      <c r="AL6169" s="1"/>
      <c r="AM6169" s="1"/>
      <c r="AN6169" s="1"/>
      <c r="AO6169" s="1"/>
      <c r="AP6169" s="1"/>
      <c r="AQ6169" s="1"/>
      <c r="AR6169" s="1"/>
      <c r="AS6169" s="1"/>
      <c r="AT6169" s="1"/>
      <c r="AU6169" s="1"/>
      <c r="AV6169" s="1"/>
      <c r="AW6169" s="1"/>
      <c r="AX6169" s="1"/>
      <c r="AY6169" s="1"/>
      <c r="AZ6169" s="1"/>
      <c r="BA6169" s="1"/>
      <c r="BB6169" s="1"/>
      <c r="BC6169" s="1"/>
      <c r="BD6169" s="1"/>
      <c r="BE6169" s="1"/>
      <c r="BF6169" s="1"/>
      <c r="BG6169" s="1"/>
      <c r="BH6169" s="1"/>
    </row>
    <row r="6170" spans="4:60" x14ac:dyDescent="0.2">
      <c r="D6170" s="23"/>
      <c r="F6170" s="1"/>
      <c r="H6170" s="1"/>
      <c r="Q6170" s="1"/>
      <c r="R6170" s="1"/>
      <c r="S6170" s="1"/>
      <c r="T6170" s="1"/>
      <c r="U6170" s="1"/>
      <c r="V6170" s="1"/>
      <c r="W6170" s="1"/>
      <c r="X6170" s="1"/>
      <c r="Y6170" s="1"/>
      <c r="Z6170" s="1"/>
      <c r="AA6170" s="1"/>
      <c r="AB6170" s="1"/>
      <c r="AC6170" s="1"/>
      <c r="AD6170" s="1"/>
      <c r="AE6170" s="1"/>
      <c r="AF6170" s="1"/>
      <c r="AG6170" s="1"/>
      <c r="AH6170" s="1"/>
      <c r="AI6170" s="1"/>
      <c r="AJ6170" s="1"/>
      <c r="AK6170" s="1"/>
      <c r="AL6170" s="1"/>
      <c r="AM6170" s="1"/>
      <c r="AN6170" s="1"/>
      <c r="AO6170" s="1"/>
      <c r="AP6170" s="1"/>
      <c r="AQ6170" s="1"/>
      <c r="AR6170" s="1"/>
      <c r="AS6170" s="1"/>
      <c r="AT6170" s="1"/>
      <c r="AU6170" s="1"/>
      <c r="AV6170" s="1"/>
      <c r="AW6170" s="1"/>
      <c r="AX6170" s="1"/>
      <c r="AY6170" s="1"/>
      <c r="AZ6170" s="1"/>
      <c r="BA6170" s="1"/>
      <c r="BB6170" s="1"/>
      <c r="BC6170" s="1"/>
      <c r="BD6170" s="1"/>
      <c r="BE6170" s="1"/>
      <c r="BF6170" s="1"/>
      <c r="BG6170" s="1"/>
      <c r="BH6170" s="1"/>
    </row>
    <row r="6171" spans="4:60" x14ac:dyDescent="0.2">
      <c r="D6171" s="23"/>
      <c r="F6171" s="1"/>
      <c r="H6171" s="1"/>
      <c r="I6171" s="26"/>
      <c r="J6171" s="26"/>
      <c r="K6171" s="26"/>
      <c r="L6171" s="26"/>
      <c r="M6171" s="26"/>
      <c r="N6171" s="26"/>
      <c r="O6171" s="26"/>
      <c r="P6171" s="26"/>
      <c r="Q6171" s="26"/>
      <c r="R6171" s="26"/>
      <c r="S6171" s="26"/>
      <c r="T6171" s="26"/>
      <c r="U6171" s="26"/>
      <c r="V6171" s="26"/>
      <c r="W6171" s="26"/>
      <c r="X6171" s="26"/>
      <c r="Y6171" s="26"/>
      <c r="Z6171" s="26"/>
      <c r="AA6171" s="26"/>
      <c r="AB6171" s="26"/>
      <c r="AC6171" s="26"/>
      <c r="AD6171" s="26"/>
      <c r="AE6171" s="26"/>
      <c r="AF6171" s="26"/>
      <c r="AG6171" s="26"/>
      <c r="AH6171" s="26"/>
      <c r="AI6171" s="26"/>
      <c r="AJ6171" s="26"/>
      <c r="AK6171" s="26"/>
      <c r="AL6171" s="26"/>
      <c r="AM6171" s="26"/>
      <c r="AN6171" s="26"/>
      <c r="AO6171" s="26"/>
      <c r="AP6171" s="26"/>
      <c r="AQ6171" s="26"/>
      <c r="AR6171" s="26"/>
      <c r="AS6171" s="26"/>
      <c r="AT6171" s="26"/>
      <c r="AU6171" s="26"/>
      <c r="AV6171" s="26"/>
      <c r="AW6171" s="26"/>
      <c r="AX6171" s="26"/>
      <c r="AY6171" s="26"/>
      <c r="AZ6171" s="26"/>
      <c r="BA6171" s="26"/>
      <c r="BB6171" s="26"/>
      <c r="BC6171" s="26"/>
      <c r="BD6171" s="26"/>
      <c r="BE6171" s="26"/>
      <c r="BF6171" s="26"/>
      <c r="BG6171" s="26"/>
      <c r="BH6171" s="26"/>
    </row>
    <row r="6172" spans="4:60" x14ac:dyDescent="0.2">
      <c r="D6172" s="23"/>
      <c r="F6172" s="28"/>
      <c r="H6172" s="1"/>
      <c r="Q6172" s="1"/>
      <c r="R6172" s="1"/>
      <c r="S6172" s="1"/>
      <c r="T6172" s="1"/>
      <c r="U6172" s="1"/>
      <c r="V6172" s="1"/>
      <c r="W6172" s="1"/>
      <c r="X6172" s="1"/>
      <c r="Y6172" s="1"/>
      <c r="Z6172" s="1"/>
      <c r="AA6172" s="1"/>
      <c r="AB6172" s="1"/>
      <c r="AC6172" s="1"/>
      <c r="AD6172" s="1"/>
      <c r="AE6172" s="1"/>
      <c r="AF6172" s="1"/>
      <c r="AG6172" s="1"/>
      <c r="AH6172" s="1"/>
      <c r="AI6172" s="1"/>
      <c r="AJ6172" s="1"/>
      <c r="AK6172" s="1"/>
      <c r="AL6172" s="1"/>
      <c r="AM6172" s="1"/>
      <c r="AN6172" s="1"/>
      <c r="AO6172" s="1"/>
      <c r="AP6172" s="1"/>
      <c r="AQ6172" s="1"/>
      <c r="AR6172" s="1"/>
      <c r="AS6172" s="1"/>
      <c r="AT6172" s="1"/>
      <c r="AU6172" s="1"/>
      <c r="AV6172" s="1"/>
      <c r="AW6172" s="1"/>
      <c r="AX6172" s="1"/>
      <c r="AY6172" s="1"/>
      <c r="AZ6172" s="1"/>
      <c r="BA6172" s="1"/>
      <c r="BB6172" s="1"/>
      <c r="BC6172" s="1"/>
      <c r="BD6172" s="1"/>
      <c r="BE6172" s="1"/>
      <c r="BF6172" s="1"/>
      <c r="BG6172" s="1"/>
      <c r="BH6172" s="1"/>
    </row>
    <row r="6173" spans="4:60" x14ac:dyDescent="0.2">
      <c r="D6173" s="23"/>
      <c r="F6173" s="28"/>
      <c r="H6173" s="1"/>
      <c r="I6173" s="29"/>
      <c r="J6173" s="29"/>
      <c r="K6173" s="29"/>
      <c r="L6173" s="29"/>
      <c r="M6173" s="29"/>
      <c r="N6173" s="29"/>
      <c r="O6173" s="29"/>
      <c r="P6173" s="29"/>
      <c r="Q6173" s="29"/>
      <c r="R6173" s="29"/>
      <c r="S6173" s="29"/>
      <c r="T6173" s="29"/>
      <c r="U6173" s="29"/>
      <c r="V6173" s="29"/>
      <c r="W6173" s="29"/>
      <c r="X6173" s="29"/>
      <c r="Y6173" s="29"/>
      <c r="Z6173" s="29"/>
      <c r="AA6173" s="29"/>
      <c r="AB6173" s="29"/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29"/>
      <c r="AS6173" s="29"/>
      <c r="AT6173" s="29"/>
      <c r="AU6173" s="29"/>
      <c r="AV6173" s="29"/>
      <c r="AW6173" s="29"/>
      <c r="AX6173" s="29"/>
      <c r="AY6173" s="29"/>
      <c r="AZ6173" s="29"/>
      <c r="BA6173" s="29"/>
      <c r="BB6173" s="29"/>
      <c r="BC6173" s="29"/>
      <c r="BD6173" s="29"/>
      <c r="BE6173" s="29"/>
      <c r="BF6173" s="29"/>
      <c r="BG6173" s="29"/>
      <c r="BH6173" s="29"/>
    </row>
    <row r="6174" spans="4:60" x14ac:dyDescent="0.2">
      <c r="D6174" s="23"/>
      <c r="F6174" s="28"/>
      <c r="H6174" s="30"/>
      <c r="I6174" s="30"/>
      <c r="J6174" s="30"/>
      <c r="K6174" s="30"/>
      <c r="L6174" s="30"/>
      <c r="M6174" s="30"/>
      <c r="N6174" s="30"/>
      <c r="O6174" s="30"/>
      <c r="P6174" s="30"/>
      <c r="Q6174" s="30"/>
      <c r="R6174" s="30"/>
      <c r="S6174" s="30"/>
      <c r="T6174" s="30"/>
      <c r="U6174" s="30"/>
      <c r="V6174" s="30"/>
      <c r="W6174" s="30"/>
      <c r="X6174" s="30"/>
      <c r="Y6174" s="30"/>
      <c r="Z6174" s="30"/>
      <c r="AA6174" s="30"/>
      <c r="AB6174" s="30"/>
      <c r="AC6174" s="30"/>
      <c r="AD6174" s="30"/>
      <c r="AE6174" s="30"/>
      <c r="AF6174" s="30"/>
      <c r="AG6174" s="30"/>
      <c r="AH6174" s="30"/>
      <c r="AI6174" s="30"/>
      <c r="AJ6174" s="30"/>
      <c r="AK6174" s="30"/>
      <c r="AL6174" s="30"/>
      <c r="AM6174" s="30"/>
      <c r="AN6174" s="30"/>
      <c r="AO6174" s="30"/>
      <c r="AP6174" s="30"/>
      <c r="AQ6174" s="30"/>
      <c r="AR6174" s="30"/>
      <c r="AS6174" s="30"/>
      <c r="AT6174" s="30"/>
      <c r="AU6174" s="30"/>
      <c r="AV6174" s="30"/>
      <c r="AW6174" s="30"/>
      <c r="AX6174" s="30"/>
      <c r="AY6174" s="30"/>
      <c r="AZ6174" s="30"/>
      <c r="BA6174" s="30"/>
      <c r="BB6174" s="30"/>
      <c r="BC6174" s="30"/>
      <c r="BD6174" s="30"/>
      <c r="BE6174" s="30"/>
      <c r="BF6174" s="30"/>
      <c r="BG6174" s="30"/>
      <c r="BH6174" s="30"/>
    </row>
    <row r="6175" spans="4:60" x14ac:dyDescent="0.2">
      <c r="D6175" s="23"/>
      <c r="F6175" s="28"/>
      <c r="H6175" s="1"/>
      <c r="Q6175" s="1"/>
      <c r="R6175" s="1"/>
      <c r="S6175" s="1"/>
      <c r="T6175" s="1"/>
      <c r="U6175" s="1"/>
      <c r="V6175" s="1"/>
      <c r="W6175" s="1"/>
      <c r="X6175" s="1"/>
      <c r="Y6175" s="1"/>
      <c r="Z6175" s="1"/>
      <c r="AA6175" s="1"/>
      <c r="AB6175" s="1"/>
      <c r="AC6175" s="1"/>
      <c r="AD6175" s="1"/>
      <c r="AE6175" s="1"/>
      <c r="AF6175" s="1"/>
      <c r="AG6175" s="1"/>
      <c r="AH6175" s="1"/>
      <c r="AI6175" s="1"/>
      <c r="AJ6175" s="1"/>
      <c r="AK6175" s="1"/>
      <c r="AL6175" s="1"/>
      <c r="AM6175" s="1"/>
      <c r="AN6175" s="1"/>
      <c r="AO6175" s="1"/>
      <c r="AP6175" s="1"/>
      <c r="AQ6175" s="1"/>
      <c r="AR6175" s="1"/>
      <c r="AS6175" s="1"/>
      <c r="AT6175" s="1"/>
      <c r="AU6175" s="1"/>
      <c r="AV6175" s="1"/>
      <c r="AW6175" s="1"/>
      <c r="AX6175" s="1"/>
      <c r="AY6175" s="1"/>
      <c r="AZ6175" s="1"/>
      <c r="BA6175" s="1"/>
      <c r="BB6175" s="1"/>
      <c r="BC6175" s="1"/>
      <c r="BD6175" s="1"/>
      <c r="BE6175" s="1"/>
      <c r="BF6175" s="1"/>
      <c r="BG6175" s="1"/>
      <c r="BH6175" s="1"/>
    </row>
    <row r="6176" spans="4:60" x14ac:dyDescent="0.2">
      <c r="D6176" s="23"/>
      <c r="F6176" s="1"/>
      <c r="H6176" s="1"/>
      <c r="Q6176" s="1"/>
      <c r="R6176" s="1"/>
      <c r="S6176" s="1"/>
      <c r="T6176" s="1"/>
      <c r="U6176" s="1"/>
      <c r="V6176" s="1"/>
      <c r="W6176" s="1"/>
      <c r="X6176" s="1"/>
      <c r="Y6176" s="1"/>
      <c r="Z6176" s="1"/>
      <c r="AA6176" s="1"/>
      <c r="AB6176" s="1"/>
      <c r="AC6176" s="1"/>
      <c r="AD6176" s="1"/>
      <c r="AE6176" s="1"/>
      <c r="AF6176" s="1"/>
      <c r="AG6176" s="1"/>
      <c r="AH6176" s="1"/>
      <c r="AI6176" s="1"/>
      <c r="AJ6176" s="1"/>
      <c r="AK6176" s="1"/>
      <c r="AL6176" s="1"/>
      <c r="AM6176" s="1"/>
      <c r="AN6176" s="1"/>
      <c r="AO6176" s="1"/>
      <c r="AP6176" s="1"/>
      <c r="AQ6176" s="1"/>
      <c r="AR6176" s="1"/>
      <c r="AS6176" s="1"/>
      <c r="AT6176" s="1"/>
      <c r="AU6176" s="1"/>
      <c r="AV6176" s="1"/>
      <c r="AW6176" s="1"/>
      <c r="AX6176" s="1"/>
      <c r="AY6176" s="1"/>
      <c r="AZ6176" s="1"/>
      <c r="BA6176" s="1"/>
      <c r="BB6176" s="1"/>
      <c r="BC6176" s="1"/>
      <c r="BD6176" s="1"/>
      <c r="BE6176" s="1"/>
      <c r="BF6176" s="1"/>
      <c r="BG6176" s="1"/>
      <c r="BH6176" s="1"/>
    </row>
    <row r="6177" spans="4:60" x14ac:dyDescent="0.2">
      <c r="D6177" s="23"/>
      <c r="F6177" s="1"/>
      <c r="H6177" s="1"/>
      <c r="I6177" s="26"/>
      <c r="J6177" s="26"/>
      <c r="K6177" s="26"/>
      <c r="L6177" s="26"/>
      <c r="M6177" s="26"/>
      <c r="N6177" s="26"/>
      <c r="O6177" s="26"/>
      <c r="P6177" s="26"/>
      <c r="Q6177" s="26"/>
      <c r="R6177" s="26"/>
      <c r="S6177" s="26"/>
      <c r="T6177" s="26"/>
      <c r="U6177" s="26"/>
      <c r="V6177" s="26"/>
      <c r="W6177" s="26"/>
      <c r="X6177" s="26"/>
      <c r="Y6177" s="26"/>
      <c r="Z6177" s="26"/>
      <c r="AA6177" s="26"/>
      <c r="AB6177" s="26"/>
      <c r="AC6177" s="26"/>
      <c r="AD6177" s="26"/>
      <c r="AE6177" s="26"/>
      <c r="AF6177" s="26"/>
      <c r="AG6177" s="26"/>
      <c r="AH6177" s="26"/>
      <c r="AI6177" s="26"/>
      <c r="AJ6177" s="26"/>
      <c r="AK6177" s="26"/>
      <c r="AL6177" s="26"/>
      <c r="AM6177" s="26"/>
      <c r="AN6177" s="26"/>
      <c r="AO6177" s="26"/>
      <c r="AP6177" s="26"/>
      <c r="AQ6177" s="26"/>
      <c r="AR6177" s="26"/>
      <c r="AS6177" s="26"/>
      <c r="AT6177" s="26"/>
      <c r="AU6177" s="26"/>
      <c r="AV6177" s="26"/>
      <c r="AW6177" s="26"/>
      <c r="AX6177" s="26"/>
      <c r="AY6177" s="26"/>
      <c r="AZ6177" s="26"/>
      <c r="BA6177" s="26"/>
      <c r="BB6177" s="26"/>
      <c r="BC6177" s="26"/>
      <c r="BD6177" s="26"/>
      <c r="BE6177" s="26"/>
      <c r="BF6177" s="26"/>
      <c r="BG6177" s="26"/>
      <c r="BH6177" s="26"/>
    </row>
    <row r="6178" spans="4:60" x14ac:dyDescent="0.2">
      <c r="D6178" s="23"/>
      <c r="F6178" s="28"/>
      <c r="H6178" s="1"/>
      <c r="Q6178" s="1"/>
      <c r="R6178" s="1"/>
      <c r="S6178" s="1"/>
      <c r="T6178" s="1"/>
      <c r="U6178" s="1"/>
      <c r="V6178" s="1"/>
      <c r="W6178" s="1"/>
      <c r="X6178" s="1"/>
      <c r="Y6178" s="1"/>
      <c r="Z6178" s="1"/>
      <c r="AA6178" s="1"/>
      <c r="AB6178" s="1"/>
      <c r="AC6178" s="1"/>
      <c r="AD6178" s="1"/>
      <c r="AE6178" s="1"/>
      <c r="AF6178" s="1"/>
      <c r="AG6178" s="1"/>
      <c r="AH6178" s="1"/>
      <c r="AI6178" s="1"/>
      <c r="AJ6178" s="1"/>
      <c r="AK6178" s="1"/>
      <c r="AL6178" s="1"/>
      <c r="AM6178" s="1"/>
      <c r="AN6178" s="1"/>
      <c r="AO6178" s="1"/>
      <c r="AP6178" s="1"/>
      <c r="AQ6178" s="1"/>
      <c r="AR6178" s="1"/>
      <c r="AS6178" s="1"/>
      <c r="AT6178" s="1"/>
      <c r="AU6178" s="1"/>
      <c r="AV6178" s="1"/>
      <c r="AW6178" s="1"/>
      <c r="AX6178" s="1"/>
      <c r="AY6178" s="1"/>
      <c r="AZ6178" s="1"/>
      <c r="BA6178" s="1"/>
      <c r="BB6178" s="1"/>
      <c r="BC6178" s="1"/>
      <c r="BD6178" s="1"/>
      <c r="BE6178" s="1"/>
      <c r="BF6178" s="1"/>
      <c r="BG6178" s="1"/>
      <c r="BH6178" s="1"/>
    </row>
    <row r="6179" spans="4:60" x14ac:dyDescent="0.2">
      <c r="D6179" s="23"/>
      <c r="F6179" s="28"/>
      <c r="H6179" s="1"/>
      <c r="I6179" s="29"/>
      <c r="J6179" s="29"/>
      <c r="K6179" s="29"/>
      <c r="L6179" s="29"/>
      <c r="M6179" s="29"/>
      <c r="N6179" s="29"/>
      <c r="O6179" s="29"/>
      <c r="P6179" s="29"/>
      <c r="Q6179" s="29"/>
      <c r="R6179" s="29"/>
      <c r="S6179" s="29"/>
      <c r="T6179" s="29"/>
      <c r="U6179" s="29"/>
      <c r="V6179" s="29"/>
      <c r="W6179" s="29"/>
      <c r="X6179" s="29"/>
      <c r="Y6179" s="29"/>
      <c r="Z6179" s="29"/>
      <c r="AA6179" s="29"/>
      <c r="AB6179" s="29"/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29"/>
      <c r="AS6179" s="29"/>
      <c r="AT6179" s="29"/>
      <c r="AU6179" s="29"/>
      <c r="AV6179" s="29"/>
      <c r="AW6179" s="29"/>
      <c r="AX6179" s="29"/>
      <c r="AY6179" s="29"/>
      <c r="AZ6179" s="29"/>
      <c r="BA6179" s="29"/>
      <c r="BB6179" s="29"/>
      <c r="BC6179" s="29"/>
      <c r="BD6179" s="29"/>
      <c r="BE6179" s="29"/>
      <c r="BF6179" s="29"/>
      <c r="BG6179" s="29"/>
      <c r="BH6179" s="29"/>
    </row>
    <row r="6180" spans="4:60" x14ac:dyDescent="0.2">
      <c r="D6180" s="23"/>
      <c r="F6180" s="28"/>
      <c r="H6180" s="30"/>
      <c r="I6180" s="30"/>
      <c r="J6180" s="30"/>
      <c r="K6180" s="30"/>
      <c r="L6180" s="30"/>
      <c r="M6180" s="30"/>
      <c r="N6180" s="30"/>
      <c r="O6180" s="30"/>
      <c r="P6180" s="30"/>
      <c r="Q6180" s="30"/>
      <c r="R6180" s="30"/>
      <c r="S6180" s="30"/>
      <c r="T6180" s="30"/>
      <c r="U6180" s="30"/>
      <c r="V6180" s="30"/>
      <c r="W6180" s="30"/>
      <c r="X6180" s="30"/>
      <c r="Y6180" s="30"/>
      <c r="Z6180" s="30"/>
      <c r="AA6180" s="30"/>
      <c r="AB6180" s="30"/>
      <c r="AC6180" s="30"/>
      <c r="AD6180" s="30"/>
      <c r="AE6180" s="30"/>
      <c r="AF6180" s="30"/>
      <c r="AG6180" s="30"/>
      <c r="AH6180" s="30"/>
      <c r="AI6180" s="30"/>
      <c r="AJ6180" s="30"/>
      <c r="AK6180" s="30"/>
      <c r="AL6180" s="30"/>
      <c r="AM6180" s="30"/>
      <c r="AN6180" s="30"/>
      <c r="AO6180" s="30"/>
      <c r="AP6180" s="30"/>
      <c r="AQ6180" s="30"/>
      <c r="AR6180" s="30"/>
      <c r="AS6180" s="30"/>
      <c r="AT6180" s="30"/>
      <c r="AU6180" s="30"/>
      <c r="AV6180" s="30"/>
      <c r="AW6180" s="30"/>
      <c r="AX6180" s="30"/>
      <c r="AY6180" s="30"/>
      <c r="AZ6180" s="30"/>
      <c r="BA6180" s="30"/>
      <c r="BB6180" s="30"/>
      <c r="BC6180" s="30"/>
      <c r="BD6180" s="30"/>
      <c r="BE6180" s="30"/>
      <c r="BF6180" s="30"/>
      <c r="BG6180" s="30"/>
      <c r="BH6180" s="30"/>
    </row>
    <row r="6181" spans="4:60" x14ac:dyDescent="0.2">
      <c r="D6181" s="23"/>
      <c r="F6181" s="28"/>
      <c r="H6181" s="1"/>
      <c r="Q6181" s="1"/>
      <c r="R6181" s="1"/>
      <c r="S6181" s="1"/>
      <c r="T6181" s="1"/>
      <c r="U6181" s="1"/>
      <c r="V6181" s="1"/>
      <c r="W6181" s="1"/>
      <c r="X6181" s="1"/>
      <c r="Y6181" s="1"/>
      <c r="Z6181" s="1"/>
      <c r="AA6181" s="1"/>
      <c r="AB6181" s="1"/>
      <c r="AC6181" s="1"/>
      <c r="AD6181" s="1"/>
      <c r="AE6181" s="1"/>
      <c r="AF6181" s="1"/>
      <c r="AG6181" s="1"/>
      <c r="AH6181" s="1"/>
      <c r="AI6181" s="1"/>
      <c r="AJ6181" s="1"/>
      <c r="AK6181" s="1"/>
      <c r="AL6181" s="1"/>
      <c r="AM6181" s="1"/>
      <c r="AN6181" s="1"/>
      <c r="AO6181" s="1"/>
      <c r="AP6181" s="1"/>
      <c r="AQ6181" s="1"/>
      <c r="AR6181" s="1"/>
      <c r="AS6181" s="1"/>
      <c r="AT6181" s="1"/>
      <c r="AU6181" s="1"/>
      <c r="AV6181" s="1"/>
      <c r="AW6181" s="1"/>
      <c r="AX6181" s="1"/>
      <c r="AY6181" s="1"/>
      <c r="AZ6181" s="1"/>
      <c r="BA6181" s="1"/>
      <c r="BB6181" s="1"/>
      <c r="BC6181" s="1"/>
      <c r="BD6181" s="1"/>
      <c r="BE6181" s="1"/>
      <c r="BF6181" s="1"/>
      <c r="BG6181" s="1"/>
      <c r="BH6181" s="1"/>
    </row>
    <row r="6182" spans="4:60" x14ac:dyDescent="0.2">
      <c r="D6182" s="23"/>
      <c r="F6182" s="1"/>
      <c r="H6182" s="1"/>
      <c r="Q6182" s="1"/>
      <c r="R6182" s="1"/>
      <c r="S6182" s="1"/>
      <c r="T6182" s="1"/>
      <c r="U6182" s="1"/>
      <c r="V6182" s="1"/>
      <c r="W6182" s="1"/>
      <c r="X6182" s="1"/>
      <c r="Y6182" s="1"/>
      <c r="Z6182" s="1"/>
      <c r="AA6182" s="1"/>
      <c r="AB6182" s="1"/>
      <c r="AC6182" s="1"/>
      <c r="AD6182" s="1"/>
      <c r="AE6182" s="1"/>
      <c r="AF6182" s="1"/>
      <c r="AG6182" s="1"/>
      <c r="AH6182" s="1"/>
      <c r="AI6182" s="1"/>
      <c r="AJ6182" s="1"/>
      <c r="AK6182" s="1"/>
      <c r="AL6182" s="1"/>
      <c r="AM6182" s="1"/>
      <c r="AN6182" s="1"/>
      <c r="AO6182" s="1"/>
      <c r="AP6182" s="1"/>
      <c r="AQ6182" s="1"/>
      <c r="AR6182" s="1"/>
      <c r="AS6182" s="1"/>
      <c r="AT6182" s="1"/>
      <c r="AU6182" s="1"/>
      <c r="AV6182" s="1"/>
      <c r="AW6182" s="1"/>
      <c r="AX6182" s="1"/>
      <c r="AY6182" s="1"/>
      <c r="AZ6182" s="1"/>
      <c r="BA6182" s="1"/>
      <c r="BB6182" s="1"/>
      <c r="BC6182" s="1"/>
      <c r="BD6182" s="1"/>
      <c r="BE6182" s="1"/>
      <c r="BF6182" s="1"/>
      <c r="BG6182" s="1"/>
      <c r="BH6182" s="1"/>
    </row>
    <row r="6183" spans="4:60" x14ac:dyDescent="0.2">
      <c r="D6183" s="23"/>
      <c r="F6183" s="1"/>
      <c r="H6183" s="1"/>
      <c r="I6183" s="26"/>
      <c r="J6183" s="26"/>
      <c r="K6183" s="26"/>
      <c r="L6183" s="26"/>
      <c r="M6183" s="26"/>
      <c r="N6183" s="26"/>
      <c r="O6183" s="26"/>
      <c r="P6183" s="26"/>
      <c r="Q6183" s="26"/>
      <c r="R6183" s="26"/>
      <c r="S6183" s="26"/>
      <c r="T6183" s="26"/>
      <c r="U6183" s="26"/>
      <c r="V6183" s="26"/>
      <c r="W6183" s="26"/>
      <c r="X6183" s="26"/>
      <c r="Y6183" s="26"/>
      <c r="Z6183" s="26"/>
      <c r="AA6183" s="26"/>
      <c r="AB6183" s="26"/>
      <c r="AC6183" s="26"/>
      <c r="AD6183" s="26"/>
      <c r="AE6183" s="26"/>
      <c r="AF6183" s="26"/>
      <c r="AG6183" s="26"/>
      <c r="AH6183" s="26"/>
      <c r="AI6183" s="26"/>
      <c r="AJ6183" s="26"/>
      <c r="AK6183" s="26"/>
      <c r="AL6183" s="26"/>
      <c r="AM6183" s="26"/>
      <c r="AN6183" s="26"/>
      <c r="AO6183" s="26"/>
      <c r="AP6183" s="26"/>
      <c r="AQ6183" s="26"/>
      <c r="AR6183" s="26"/>
      <c r="AS6183" s="26"/>
      <c r="AT6183" s="26"/>
      <c r="AU6183" s="26"/>
      <c r="AV6183" s="26"/>
      <c r="AW6183" s="26"/>
      <c r="AX6183" s="26"/>
      <c r="AY6183" s="26"/>
      <c r="AZ6183" s="26"/>
      <c r="BA6183" s="26"/>
      <c r="BB6183" s="26"/>
      <c r="BC6183" s="26"/>
      <c r="BD6183" s="26"/>
      <c r="BE6183" s="26"/>
      <c r="BF6183" s="26"/>
      <c r="BG6183" s="26"/>
      <c r="BH6183" s="26"/>
    </row>
    <row r="6184" spans="4:60" x14ac:dyDescent="0.2">
      <c r="D6184" s="23"/>
      <c r="F6184" s="28"/>
      <c r="H6184" s="1"/>
      <c r="Q6184" s="1"/>
      <c r="R6184" s="1"/>
      <c r="S6184" s="1"/>
      <c r="T6184" s="1"/>
      <c r="U6184" s="1"/>
      <c r="V6184" s="1"/>
      <c r="W6184" s="1"/>
      <c r="X6184" s="1"/>
      <c r="Y6184" s="1"/>
      <c r="Z6184" s="1"/>
      <c r="AA6184" s="1"/>
      <c r="AB6184" s="1"/>
      <c r="AC6184" s="1"/>
      <c r="AD6184" s="1"/>
      <c r="AE6184" s="1"/>
      <c r="AF6184" s="1"/>
      <c r="AG6184" s="1"/>
      <c r="AH6184" s="1"/>
      <c r="AI6184" s="1"/>
      <c r="AJ6184" s="1"/>
      <c r="AK6184" s="1"/>
      <c r="AL6184" s="1"/>
      <c r="AM6184" s="1"/>
      <c r="AN6184" s="1"/>
      <c r="AO6184" s="1"/>
      <c r="AP6184" s="1"/>
      <c r="AQ6184" s="1"/>
      <c r="AR6184" s="1"/>
      <c r="AS6184" s="1"/>
      <c r="AT6184" s="1"/>
      <c r="AU6184" s="1"/>
      <c r="AV6184" s="1"/>
      <c r="AW6184" s="1"/>
      <c r="AX6184" s="1"/>
      <c r="AY6184" s="1"/>
      <c r="AZ6184" s="1"/>
      <c r="BA6184" s="1"/>
      <c r="BB6184" s="1"/>
      <c r="BC6184" s="1"/>
      <c r="BD6184" s="1"/>
      <c r="BE6184" s="1"/>
      <c r="BF6184" s="1"/>
      <c r="BG6184" s="1"/>
      <c r="BH6184" s="1"/>
    </row>
    <row r="6185" spans="4:60" x14ac:dyDescent="0.2">
      <c r="D6185" s="23"/>
      <c r="F6185" s="28"/>
      <c r="H6185" s="1"/>
      <c r="I6185" s="29"/>
      <c r="J6185" s="29"/>
      <c r="K6185" s="29"/>
      <c r="L6185" s="29"/>
      <c r="M6185" s="29"/>
      <c r="N6185" s="29"/>
      <c r="O6185" s="29"/>
      <c r="P6185" s="29"/>
      <c r="Q6185" s="29"/>
      <c r="R6185" s="29"/>
      <c r="S6185" s="29"/>
      <c r="T6185" s="29"/>
      <c r="U6185" s="29"/>
      <c r="V6185" s="29"/>
      <c r="W6185" s="29"/>
      <c r="X6185" s="29"/>
      <c r="Y6185" s="29"/>
      <c r="Z6185" s="29"/>
      <c r="AA6185" s="29"/>
      <c r="AB6185" s="29"/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29"/>
      <c r="AS6185" s="29"/>
      <c r="AT6185" s="29"/>
      <c r="AU6185" s="29"/>
      <c r="AV6185" s="29"/>
      <c r="AW6185" s="29"/>
      <c r="AX6185" s="29"/>
      <c r="AY6185" s="29"/>
      <c r="AZ6185" s="29"/>
      <c r="BA6185" s="29"/>
      <c r="BB6185" s="29"/>
      <c r="BC6185" s="29"/>
      <c r="BD6185" s="29"/>
      <c r="BE6185" s="29"/>
      <c r="BF6185" s="29"/>
      <c r="BG6185" s="29"/>
      <c r="BH6185" s="29"/>
    </row>
    <row r="6186" spans="4:60" x14ac:dyDescent="0.2">
      <c r="D6186" s="23"/>
      <c r="F6186" s="28"/>
      <c r="H6186" s="30"/>
      <c r="I6186" s="30"/>
      <c r="J6186" s="30"/>
      <c r="K6186" s="30"/>
      <c r="L6186" s="30"/>
      <c r="M6186" s="30"/>
      <c r="N6186" s="30"/>
      <c r="O6186" s="30"/>
      <c r="P6186" s="30"/>
      <c r="Q6186" s="30"/>
      <c r="R6186" s="30"/>
      <c r="S6186" s="30"/>
      <c r="T6186" s="30"/>
      <c r="U6186" s="30"/>
      <c r="V6186" s="30"/>
      <c r="W6186" s="30"/>
      <c r="X6186" s="30"/>
      <c r="Y6186" s="30"/>
      <c r="Z6186" s="30"/>
      <c r="AA6186" s="30"/>
      <c r="AB6186" s="30"/>
      <c r="AC6186" s="30"/>
      <c r="AD6186" s="30"/>
      <c r="AE6186" s="30"/>
      <c r="AF6186" s="30"/>
      <c r="AG6186" s="30"/>
      <c r="AH6186" s="30"/>
      <c r="AI6186" s="30"/>
      <c r="AJ6186" s="30"/>
      <c r="AK6186" s="30"/>
      <c r="AL6186" s="30"/>
      <c r="AM6186" s="30"/>
      <c r="AN6186" s="30"/>
      <c r="AO6186" s="30"/>
      <c r="AP6186" s="30"/>
      <c r="AQ6186" s="30"/>
      <c r="AR6186" s="30"/>
      <c r="AS6186" s="30"/>
      <c r="AT6186" s="30"/>
      <c r="AU6186" s="30"/>
      <c r="AV6186" s="30"/>
      <c r="AW6186" s="30"/>
      <c r="AX6186" s="30"/>
      <c r="AY6186" s="30"/>
      <c r="AZ6186" s="30"/>
      <c r="BA6186" s="30"/>
      <c r="BB6186" s="30"/>
      <c r="BC6186" s="30"/>
      <c r="BD6186" s="30"/>
      <c r="BE6186" s="30"/>
      <c r="BF6186" s="30"/>
      <c r="BG6186" s="30"/>
      <c r="BH6186" s="30"/>
    </row>
    <row r="6187" spans="4:60" x14ac:dyDescent="0.2">
      <c r="D6187" s="23"/>
      <c r="F6187" s="28"/>
      <c r="H6187" s="1"/>
      <c r="Q6187" s="1"/>
      <c r="R6187" s="1"/>
      <c r="S6187" s="1"/>
      <c r="T6187" s="1"/>
      <c r="U6187" s="1"/>
      <c r="V6187" s="1"/>
      <c r="W6187" s="1"/>
      <c r="X6187" s="1"/>
      <c r="Y6187" s="1"/>
      <c r="Z6187" s="1"/>
      <c r="AA6187" s="1"/>
      <c r="AB6187" s="1"/>
      <c r="AC6187" s="1"/>
      <c r="AD6187" s="1"/>
      <c r="AE6187" s="1"/>
      <c r="AF6187" s="1"/>
      <c r="AG6187" s="1"/>
      <c r="AH6187" s="1"/>
      <c r="AI6187" s="1"/>
      <c r="AJ6187" s="1"/>
      <c r="AK6187" s="1"/>
      <c r="AL6187" s="1"/>
      <c r="AM6187" s="1"/>
      <c r="AN6187" s="1"/>
      <c r="AO6187" s="1"/>
      <c r="AP6187" s="1"/>
      <c r="AQ6187" s="1"/>
      <c r="AR6187" s="1"/>
      <c r="AS6187" s="1"/>
      <c r="AT6187" s="1"/>
      <c r="AU6187" s="1"/>
      <c r="AV6187" s="1"/>
      <c r="AW6187" s="1"/>
      <c r="AX6187" s="1"/>
      <c r="AY6187" s="1"/>
      <c r="AZ6187" s="1"/>
      <c r="BA6187" s="1"/>
      <c r="BB6187" s="1"/>
      <c r="BC6187" s="1"/>
      <c r="BD6187" s="1"/>
      <c r="BE6187" s="1"/>
      <c r="BF6187" s="1"/>
      <c r="BG6187" s="1"/>
      <c r="BH6187" s="1"/>
    </row>
    <row r="6188" spans="4:60" x14ac:dyDescent="0.2">
      <c r="D6188" s="23"/>
      <c r="F6188" s="1"/>
      <c r="H6188" s="1"/>
      <c r="Q6188" s="1"/>
      <c r="R6188" s="1"/>
      <c r="S6188" s="1"/>
      <c r="T6188" s="1"/>
      <c r="U6188" s="1"/>
      <c r="V6188" s="1"/>
      <c r="W6188" s="1"/>
      <c r="X6188" s="1"/>
      <c r="Y6188" s="1"/>
      <c r="Z6188" s="1"/>
      <c r="AA6188" s="1"/>
      <c r="AB6188" s="1"/>
      <c r="AC6188" s="1"/>
      <c r="AD6188" s="1"/>
      <c r="AE6188" s="1"/>
      <c r="AF6188" s="1"/>
      <c r="AG6188" s="1"/>
      <c r="AH6188" s="1"/>
      <c r="AI6188" s="1"/>
      <c r="AJ6188" s="1"/>
      <c r="AK6188" s="1"/>
      <c r="AL6188" s="1"/>
      <c r="AM6188" s="1"/>
      <c r="AN6188" s="1"/>
      <c r="AO6188" s="1"/>
      <c r="AP6188" s="1"/>
      <c r="AQ6188" s="1"/>
      <c r="AR6188" s="1"/>
      <c r="AS6188" s="1"/>
      <c r="AT6188" s="1"/>
      <c r="AU6188" s="1"/>
      <c r="AV6188" s="1"/>
      <c r="AW6188" s="1"/>
      <c r="AX6188" s="1"/>
      <c r="AY6188" s="1"/>
      <c r="AZ6188" s="1"/>
      <c r="BA6188" s="1"/>
      <c r="BB6188" s="1"/>
      <c r="BC6188" s="1"/>
      <c r="BD6188" s="1"/>
      <c r="BE6188" s="1"/>
      <c r="BF6188" s="1"/>
      <c r="BG6188" s="1"/>
      <c r="BH6188" s="1"/>
    </row>
    <row r="6189" spans="4:60" x14ac:dyDescent="0.2">
      <c r="D6189" s="23"/>
      <c r="F6189" s="1"/>
      <c r="H6189" s="1"/>
      <c r="I6189" s="26"/>
      <c r="J6189" s="26"/>
      <c r="K6189" s="26"/>
      <c r="L6189" s="26"/>
      <c r="M6189" s="26"/>
      <c r="N6189" s="26"/>
      <c r="O6189" s="26"/>
      <c r="P6189" s="26"/>
      <c r="Q6189" s="26"/>
      <c r="R6189" s="26"/>
      <c r="S6189" s="26"/>
      <c r="T6189" s="26"/>
      <c r="U6189" s="26"/>
      <c r="V6189" s="26"/>
      <c r="W6189" s="26"/>
      <c r="X6189" s="26"/>
      <c r="Y6189" s="26"/>
      <c r="Z6189" s="26"/>
      <c r="AA6189" s="26"/>
      <c r="AB6189" s="26"/>
      <c r="AC6189" s="26"/>
      <c r="AD6189" s="26"/>
      <c r="AE6189" s="26"/>
      <c r="AF6189" s="26"/>
      <c r="AG6189" s="26"/>
      <c r="AH6189" s="26"/>
      <c r="AI6189" s="26"/>
      <c r="AJ6189" s="26"/>
      <c r="AK6189" s="26"/>
      <c r="AL6189" s="26"/>
      <c r="AM6189" s="26"/>
      <c r="AN6189" s="26"/>
      <c r="AO6189" s="26"/>
      <c r="AP6189" s="26"/>
      <c r="AQ6189" s="26"/>
      <c r="AR6189" s="26"/>
      <c r="AS6189" s="26"/>
      <c r="AT6189" s="26"/>
      <c r="AU6189" s="26"/>
      <c r="AV6189" s="26"/>
      <c r="AW6189" s="26"/>
      <c r="AX6189" s="26"/>
      <c r="AY6189" s="26"/>
      <c r="AZ6189" s="26"/>
      <c r="BA6189" s="26"/>
      <c r="BB6189" s="26"/>
      <c r="BC6189" s="26"/>
      <c r="BD6189" s="26"/>
      <c r="BE6189" s="26"/>
      <c r="BF6189" s="26"/>
      <c r="BG6189" s="26"/>
      <c r="BH6189" s="26"/>
    </row>
    <row r="6190" spans="4:60" x14ac:dyDescent="0.2">
      <c r="D6190" s="23"/>
      <c r="F6190" s="28"/>
      <c r="H6190" s="1"/>
      <c r="Q6190" s="1"/>
      <c r="R6190" s="1"/>
      <c r="S6190" s="1"/>
      <c r="T6190" s="1"/>
      <c r="U6190" s="1"/>
      <c r="V6190" s="1"/>
      <c r="W6190" s="1"/>
      <c r="X6190" s="1"/>
      <c r="Y6190" s="1"/>
      <c r="Z6190" s="1"/>
      <c r="AA6190" s="1"/>
      <c r="AB6190" s="1"/>
      <c r="AC6190" s="1"/>
      <c r="AD6190" s="1"/>
      <c r="AE6190" s="1"/>
      <c r="AF6190" s="1"/>
      <c r="AG6190" s="1"/>
      <c r="AH6190" s="1"/>
      <c r="AI6190" s="1"/>
      <c r="AJ6190" s="1"/>
      <c r="AK6190" s="1"/>
      <c r="AL6190" s="1"/>
      <c r="AM6190" s="1"/>
      <c r="AN6190" s="1"/>
      <c r="AO6190" s="1"/>
      <c r="AP6190" s="1"/>
      <c r="AQ6190" s="1"/>
      <c r="AR6190" s="1"/>
      <c r="AS6190" s="1"/>
      <c r="AT6190" s="1"/>
      <c r="AU6190" s="1"/>
      <c r="AV6190" s="1"/>
      <c r="AW6190" s="1"/>
      <c r="AX6190" s="1"/>
      <c r="AY6190" s="1"/>
      <c r="AZ6190" s="1"/>
      <c r="BA6190" s="1"/>
      <c r="BB6190" s="1"/>
      <c r="BC6190" s="1"/>
      <c r="BD6190" s="1"/>
      <c r="BE6190" s="1"/>
      <c r="BF6190" s="1"/>
      <c r="BG6190" s="1"/>
      <c r="BH6190" s="1"/>
    </row>
    <row r="6191" spans="4:60" x14ac:dyDescent="0.2">
      <c r="D6191" s="23"/>
      <c r="F6191" s="28"/>
      <c r="H6191" s="1"/>
      <c r="I6191" s="29"/>
      <c r="J6191" s="29"/>
      <c r="K6191" s="29"/>
      <c r="L6191" s="29"/>
      <c r="M6191" s="29"/>
      <c r="N6191" s="29"/>
      <c r="O6191" s="29"/>
      <c r="P6191" s="29"/>
      <c r="Q6191" s="29"/>
      <c r="R6191" s="29"/>
      <c r="S6191" s="29"/>
      <c r="T6191" s="29"/>
      <c r="U6191" s="29"/>
      <c r="V6191" s="29"/>
      <c r="W6191" s="29"/>
      <c r="X6191" s="29"/>
      <c r="Y6191" s="29"/>
      <c r="Z6191" s="29"/>
      <c r="AA6191" s="29"/>
      <c r="AB6191" s="29"/>
      <c r="AC6191" s="29"/>
      <c r="AD6191" s="29"/>
      <c r="AE6191" s="29"/>
      <c r="AF6191" s="29"/>
      <c r="AG6191" s="29"/>
      <c r="AH6191" s="29"/>
      <c r="AI6191" s="29"/>
      <c r="AJ6191" s="29"/>
      <c r="AK6191" s="29"/>
      <c r="AL6191" s="29"/>
      <c r="AM6191" s="29"/>
      <c r="AN6191" s="29"/>
      <c r="AO6191" s="29"/>
      <c r="AP6191" s="29"/>
      <c r="AQ6191" s="29"/>
      <c r="AR6191" s="29"/>
      <c r="AS6191" s="29"/>
      <c r="AT6191" s="29"/>
      <c r="AU6191" s="29"/>
      <c r="AV6191" s="29"/>
      <c r="AW6191" s="29"/>
      <c r="AX6191" s="29"/>
      <c r="AY6191" s="29"/>
      <c r="AZ6191" s="29"/>
      <c r="BA6191" s="29"/>
      <c r="BB6191" s="29"/>
      <c r="BC6191" s="29"/>
      <c r="BD6191" s="29"/>
      <c r="BE6191" s="29"/>
      <c r="BF6191" s="29"/>
      <c r="BG6191" s="29"/>
      <c r="BH6191" s="29"/>
    </row>
    <row r="6192" spans="4:60" x14ac:dyDescent="0.2">
      <c r="D6192" s="23"/>
      <c r="F6192" s="28"/>
      <c r="H6192" s="30"/>
      <c r="I6192" s="30"/>
      <c r="J6192" s="30"/>
      <c r="K6192" s="30"/>
      <c r="L6192" s="30"/>
      <c r="M6192" s="30"/>
      <c r="N6192" s="30"/>
      <c r="O6192" s="30"/>
      <c r="P6192" s="30"/>
      <c r="Q6192" s="30"/>
      <c r="R6192" s="30"/>
      <c r="S6192" s="30"/>
      <c r="T6192" s="30"/>
      <c r="U6192" s="30"/>
      <c r="V6192" s="30"/>
      <c r="W6192" s="30"/>
      <c r="X6192" s="30"/>
      <c r="Y6192" s="30"/>
      <c r="Z6192" s="30"/>
      <c r="AA6192" s="30"/>
      <c r="AB6192" s="30"/>
      <c r="AC6192" s="30"/>
      <c r="AD6192" s="30"/>
      <c r="AE6192" s="30"/>
      <c r="AF6192" s="30"/>
      <c r="AG6192" s="30"/>
      <c r="AH6192" s="30"/>
      <c r="AI6192" s="30"/>
      <c r="AJ6192" s="30"/>
      <c r="AK6192" s="30"/>
      <c r="AL6192" s="30"/>
      <c r="AM6192" s="30"/>
      <c r="AN6192" s="30"/>
      <c r="AO6192" s="30"/>
      <c r="AP6192" s="30"/>
      <c r="AQ6192" s="30"/>
      <c r="AR6192" s="30"/>
      <c r="AS6192" s="30"/>
      <c r="AT6192" s="30"/>
      <c r="AU6192" s="30"/>
      <c r="AV6192" s="30"/>
      <c r="AW6192" s="30"/>
      <c r="AX6192" s="30"/>
      <c r="AY6192" s="30"/>
      <c r="AZ6192" s="30"/>
      <c r="BA6192" s="30"/>
      <c r="BB6192" s="30"/>
      <c r="BC6192" s="30"/>
      <c r="BD6192" s="30"/>
      <c r="BE6192" s="30"/>
      <c r="BF6192" s="30"/>
      <c r="BG6192" s="30"/>
      <c r="BH6192" s="30"/>
    </row>
    <row r="6193" spans="4:60" x14ac:dyDescent="0.2">
      <c r="D6193" s="23"/>
      <c r="F6193" s="28"/>
      <c r="H6193" s="1"/>
      <c r="Q6193" s="1"/>
      <c r="R6193" s="1"/>
      <c r="S6193" s="1"/>
      <c r="T6193" s="1"/>
      <c r="U6193" s="1"/>
      <c r="V6193" s="1"/>
      <c r="W6193" s="1"/>
      <c r="X6193" s="1"/>
      <c r="Y6193" s="1"/>
      <c r="Z6193" s="1"/>
      <c r="AA6193" s="1"/>
      <c r="AB6193" s="1"/>
      <c r="AC6193" s="1"/>
      <c r="AD6193" s="1"/>
      <c r="AE6193" s="1"/>
      <c r="AF6193" s="1"/>
      <c r="AG6193" s="1"/>
      <c r="AH6193" s="1"/>
      <c r="AI6193" s="1"/>
      <c r="AJ6193" s="1"/>
      <c r="AK6193" s="1"/>
      <c r="AL6193" s="1"/>
      <c r="AM6193" s="1"/>
      <c r="AN6193" s="1"/>
      <c r="AO6193" s="1"/>
      <c r="AP6193" s="1"/>
      <c r="AQ6193" s="1"/>
      <c r="AR6193" s="1"/>
      <c r="AS6193" s="1"/>
      <c r="AT6193" s="1"/>
      <c r="AU6193" s="1"/>
      <c r="AV6193" s="1"/>
      <c r="AW6193" s="1"/>
      <c r="AX6193" s="1"/>
      <c r="AY6193" s="1"/>
      <c r="AZ6193" s="1"/>
      <c r="BA6193" s="1"/>
      <c r="BB6193" s="1"/>
      <c r="BC6193" s="1"/>
      <c r="BD6193" s="1"/>
      <c r="BE6193" s="1"/>
      <c r="BF6193" s="1"/>
      <c r="BG6193" s="1"/>
      <c r="BH6193" s="1"/>
    </row>
    <row r="6194" spans="4:60" x14ac:dyDescent="0.2">
      <c r="D6194" s="23"/>
      <c r="F6194" s="1"/>
      <c r="H6194" s="1"/>
      <c r="Q6194" s="1"/>
      <c r="R6194" s="1"/>
      <c r="S6194" s="1"/>
      <c r="T6194" s="1"/>
      <c r="U6194" s="1"/>
      <c r="V6194" s="1"/>
      <c r="W6194" s="1"/>
      <c r="X6194" s="1"/>
      <c r="Y6194" s="1"/>
      <c r="Z6194" s="1"/>
      <c r="AA6194" s="1"/>
      <c r="AB6194" s="1"/>
      <c r="AC6194" s="1"/>
      <c r="AD6194" s="1"/>
      <c r="AE6194" s="1"/>
      <c r="AF6194" s="1"/>
      <c r="AG6194" s="1"/>
      <c r="AH6194" s="1"/>
      <c r="AI6194" s="1"/>
      <c r="AJ6194" s="1"/>
      <c r="AK6194" s="1"/>
      <c r="AL6194" s="1"/>
      <c r="AM6194" s="1"/>
      <c r="AN6194" s="1"/>
      <c r="AO6194" s="1"/>
      <c r="AP6194" s="1"/>
      <c r="AQ6194" s="1"/>
      <c r="AR6194" s="1"/>
      <c r="AS6194" s="1"/>
      <c r="AT6194" s="1"/>
      <c r="AU6194" s="1"/>
      <c r="AV6194" s="1"/>
      <c r="AW6194" s="1"/>
      <c r="AX6194" s="1"/>
      <c r="AY6194" s="1"/>
      <c r="AZ6194" s="1"/>
      <c r="BA6194" s="1"/>
      <c r="BB6194" s="1"/>
      <c r="BC6194" s="1"/>
      <c r="BD6194" s="1"/>
      <c r="BE6194" s="1"/>
      <c r="BF6194" s="1"/>
      <c r="BG6194" s="1"/>
      <c r="BH6194" s="1"/>
    </row>
    <row r="6195" spans="4:60" x14ac:dyDescent="0.2">
      <c r="D6195" s="23"/>
      <c r="F6195" s="1"/>
      <c r="H6195" s="1"/>
      <c r="I6195" s="26"/>
      <c r="J6195" s="26"/>
      <c r="K6195" s="26"/>
      <c r="L6195" s="26"/>
      <c r="M6195" s="26"/>
      <c r="N6195" s="26"/>
      <c r="O6195" s="26"/>
      <c r="P6195" s="26"/>
      <c r="Q6195" s="26"/>
      <c r="R6195" s="26"/>
      <c r="S6195" s="26"/>
      <c r="T6195" s="26"/>
      <c r="U6195" s="26"/>
      <c r="V6195" s="26"/>
      <c r="W6195" s="26"/>
      <c r="X6195" s="26"/>
      <c r="Y6195" s="26"/>
      <c r="Z6195" s="26"/>
      <c r="AA6195" s="26"/>
      <c r="AB6195" s="26"/>
      <c r="AC6195" s="26"/>
      <c r="AD6195" s="26"/>
      <c r="AE6195" s="26"/>
      <c r="AF6195" s="26"/>
      <c r="AG6195" s="26"/>
      <c r="AH6195" s="26"/>
      <c r="AI6195" s="26"/>
      <c r="AJ6195" s="26"/>
      <c r="AK6195" s="26"/>
      <c r="AL6195" s="26"/>
      <c r="AM6195" s="26"/>
      <c r="AN6195" s="26"/>
      <c r="AO6195" s="26"/>
      <c r="AP6195" s="26"/>
      <c r="AQ6195" s="26"/>
      <c r="AR6195" s="26"/>
      <c r="AS6195" s="26"/>
      <c r="AT6195" s="26"/>
      <c r="AU6195" s="26"/>
      <c r="AV6195" s="26"/>
      <c r="AW6195" s="26"/>
      <c r="AX6195" s="26"/>
      <c r="AY6195" s="26"/>
      <c r="AZ6195" s="26"/>
      <c r="BA6195" s="26"/>
      <c r="BB6195" s="26"/>
      <c r="BC6195" s="26"/>
      <c r="BD6195" s="26"/>
      <c r="BE6195" s="26"/>
      <c r="BF6195" s="26"/>
      <c r="BG6195" s="26"/>
      <c r="BH6195" s="26"/>
    </row>
    <row r="6196" spans="4:60" x14ac:dyDescent="0.2">
      <c r="D6196" s="23"/>
      <c r="F6196" s="28"/>
      <c r="H6196" s="1"/>
      <c r="Q6196" s="1"/>
      <c r="R6196" s="1"/>
      <c r="S6196" s="1"/>
      <c r="T6196" s="1"/>
      <c r="U6196" s="1"/>
      <c r="V6196" s="1"/>
      <c r="W6196" s="1"/>
      <c r="X6196" s="1"/>
      <c r="Y6196" s="1"/>
      <c r="Z6196" s="1"/>
      <c r="AA6196" s="1"/>
      <c r="AB6196" s="1"/>
      <c r="AC6196" s="1"/>
      <c r="AD6196" s="1"/>
      <c r="AE6196" s="1"/>
      <c r="AF6196" s="1"/>
      <c r="AG6196" s="1"/>
      <c r="AH6196" s="1"/>
      <c r="AI6196" s="1"/>
      <c r="AJ6196" s="1"/>
      <c r="AK6196" s="1"/>
      <c r="AL6196" s="1"/>
      <c r="AM6196" s="1"/>
      <c r="AN6196" s="1"/>
      <c r="AO6196" s="1"/>
      <c r="AP6196" s="1"/>
      <c r="AQ6196" s="1"/>
      <c r="AR6196" s="1"/>
      <c r="AS6196" s="1"/>
      <c r="AT6196" s="1"/>
      <c r="AU6196" s="1"/>
      <c r="AV6196" s="1"/>
      <c r="AW6196" s="1"/>
      <c r="AX6196" s="1"/>
      <c r="AY6196" s="1"/>
      <c r="AZ6196" s="1"/>
      <c r="BA6196" s="1"/>
      <c r="BB6196" s="1"/>
      <c r="BC6196" s="1"/>
      <c r="BD6196" s="1"/>
      <c r="BE6196" s="1"/>
      <c r="BF6196" s="1"/>
      <c r="BG6196" s="1"/>
      <c r="BH6196" s="1"/>
    </row>
    <row r="6197" spans="4:60" x14ac:dyDescent="0.2">
      <c r="D6197" s="23"/>
      <c r="F6197" s="28"/>
      <c r="H6197" s="1"/>
      <c r="I6197" s="29"/>
      <c r="J6197" s="29"/>
      <c r="K6197" s="29"/>
      <c r="L6197" s="29"/>
      <c r="M6197" s="29"/>
      <c r="N6197" s="29"/>
      <c r="O6197" s="29"/>
      <c r="P6197" s="29"/>
      <c r="Q6197" s="29"/>
      <c r="R6197" s="29"/>
      <c r="S6197" s="29"/>
      <c r="T6197" s="29"/>
      <c r="U6197" s="29"/>
      <c r="V6197" s="29"/>
      <c r="W6197" s="29"/>
      <c r="X6197" s="29"/>
      <c r="Y6197" s="29"/>
      <c r="Z6197" s="29"/>
      <c r="AA6197" s="29"/>
      <c r="AB6197" s="29"/>
      <c r="AC6197" s="29"/>
      <c r="AD6197" s="29"/>
      <c r="AE6197" s="29"/>
      <c r="AF6197" s="29"/>
      <c r="AG6197" s="29"/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29"/>
      <c r="AS6197" s="29"/>
      <c r="AT6197" s="29"/>
      <c r="AU6197" s="29"/>
      <c r="AV6197" s="29"/>
      <c r="AW6197" s="29"/>
      <c r="AX6197" s="29"/>
      <c r="AY6197" s="29"/>
      <c r="AZ6197" s="29"/>
      <c r="BA6197" s="29"/>
      <c r="BB6197" s="29"/>
      <c r="BC6197" s="29"/>
      <c r="BD6197" s="29"/>
      <c r="BE6197" s="29"/>
      <c r="BF6197" s="29"/>
      <c r="BG6197" s="29"/>
      <c r="BH6197" s="29"/>
    </row>
    <row r="6198" spans="4:60" x14ac:dyDescent="0.2">
      <c r="D6198" s="23"/>
      <c r="F6198" s="28"/>
      <c r="H6198" s="30"/>
      <c r="I6198" s="30"/>
      <c r="J6198" s="30"/>
      <c r="K6198" s="30"/>
      <c r="L6198" s="30"/>
      <c r="M6198" s="30"/>
      <c r="N6198" s="30"/>
      <c r="O6198" s="30"/>
      <c r="P6198" s="30"/>
      <c r="Q6198" s="30"/>
      <c r="R6198" s="30"/>
      <c r="S6198" s="30"/>
      <c r="T6198" s="30"/>
      <c r="U6198" s="30"/>
      <c r="V6198" s="30"/>
      <c r="W6198" s="30"/>
      <c r="X6198" s="30"/>
      <c r="Y6198" s="30"/>
      <c r="Z6198" s="30"/>
      <c r="AA6198" s="30"/>
      <c r="AB6198" s="30"/>
      <c r="AC6198" s="30"/>
      <c r="AD6198" s="30"/>
      <c r="AE6198" s="30"/>
      <c r="AF6198" s="30"/>
      <c r="AG6198" s="30"/>
      <c r="AH6198" s="30"/>
      <c r="AI6198" s="30"/>
      <c r="AJ6198" s="30"/>
      <c r="AK6198" s="30"/>
      <c r="AL6198" s="30"/>
      <c r="AM6198" s="30"/>
      <c r="AN6198" s="30"/>
      <c r="AO6198" s="30"/>
      <c r="AP6198" s="30"/>
      <c r="AQ6198" s="30"/>
      <c r="AR6198" s="30"/>
      <c r="AS6198" s="30"/>
      <c r="AT6198" s="30"/>
      <c r="AU6198" s="30"/>
      <c r="AV6198" s="30"/>
      <c r="AW6198" s="30"/>
      <c r="AX6198" s="30"/>
      <c r="AY6198" s="30"/>
      <c r="AZ6198" s="30"/>
      <c r="BA6198" s="30"/>
      <c r="BB6198" s="30"/>
      <c r="BC6198" s="30"/>
      <c r="BD6198" s="30"/>
      <c r="BE6198" s="30"/>
      <c r="BF6198" s="30"/>
      <c r="BG6198" s="30"/>
      <c r="BH6198" s="30"/>
    </row>
    <row r="6199" spans="4:60" x14ac:dyDescent="0.2">
      <c r="D6199" s="23"/>
      <c r="F6199" s="28"/>
      <c r="H6199" s="1"/>
      <c r="Q6199" s="1"/>
      <c r="R6199" s="1"/>
      <c r="S6199" s="1"/>
      <c r="T6199" s="1"/>
      <c r="U6199" s="1"/>
      <c r="V6199" s="1"/>
      <c r="W6199" s="1"/>
      <c r="X6199" s="1"/>
      <c r="Y6199" s="1"/>
      <c r="Z6199" s="1"/>
      <c r="AA6199" s="1"/>
      <c r="AB6199" s="1"/>
      <c r="AC6199" s="1"/>
      <c r="AD6199" s="1"/>
      <c r="AE6199" s="1"/>
      <c r="AF6199" s="1"/>
      <c r="AG6199" s="1"/>
      <c r="AH6199" s="1"/>
      <c r="AI6199" s="1"/>
      <c r="AJ6199" s="1"/>
      <c r="AK6199" s="1"/>
      <c r="AL6199" s="1"/>
      <c r="AM6199" s="1"/>
      <c r="AN6199" s="1"/>
      <c r="AO6199" s="1"/>
      <c r="AP6199" s="1"/>
      <c r="AQ6199" s="1"/>
      <c r="AR6199" s="1"/>
      <c r="AS6199" s="1"/>
      <c r="AT6199" s="1"/>
      <c r="AU6199" s="1"/>
      <c r="AV6199" s="1"/>
      <c r="AW6199" s="1"/>
      <c r="AX6199" s="1"/>
      <c r="AY6199" s="1"/>
      <c r="AZ6199" s="1"/>
      <c r="BA6199" s="1"/>
      <c r="BB6199" s="1"/>
      <c r="BC6199" s="1"/>
      <c r="BD6199" s="1"/>
      <c r="BE6199" s="1"/>
      <c r="BF6199" s="1"/>
      <c r="BG6199" s="1"/>
      <c r="BH6199" s="1"/>
    </row>
    <row r="6200" spans="4:60" x14ac:dyDescent="0.2">
      <c r="D6200" s="23"/>
      <c r="F6200" s="1"/>
      <c r="H6200" s="1"/>
      <c r="Q6200" s="1"/>
      <c r="R6200" s="1"/>
      <c r="S6200" s="1"/>
      <c r="T6200" s="1"/>
      <c r="U6200" s="1"/>
      <c r="V6200" s="1"/>
      <c r="W6200" s="1"/>
      <c r="X6200" s="1"/>
      <c r="Y6200" s="1"/>
      <c r="Z6200" s="1"/>
      <c r="AA6200" s="1"/>
      <c r="AB6200" s="1"/>
      <c r="AC6200" s="1"/>
      <c r="AD6200" s="1"/>
      <c r="AE6200" s="1"/>
      <c r="AF6200" s="1"/>
      <c r="AG6200" s="1"/>
      <c r="AH6200" s="1"/>
      <c r="AI6200" s="1"/>
      <c r="AJ6200" s="1"/>
      <c r="AK6200" s="1"/>
      <c r="AL6200" s="1"/>
      <c r="AM6200" s="1"/>
      <c r="AN6200" s="1"/>
      <c r="AO6200" s="1"/>
      <c r="AP6200" s="1"/>
      <c r="AQ6200" s="1"/>
      <c r="AR6200" s="1"/>
      <c r="AS6200" s="1"/>
      <c r="AT6200" s="1"/>
      <c r="AU6200" s="1"/>
      <c r="AV6200" s="1"/>
      <c r="AW6200" s="1"/>
      <c r="AX6200" s="1"/>
      <c r="AY6200" s="1"/>
      <c r="AZ6200" s="1"/>
      <c r="BA6200" s="1"/>
      <c r="BB6200" s="1"/>
      <c r="BC6200" s="1"/>
      <c r="BD6200" s="1"/>
      <c r="BE6200" s="1"/>
      <c r="BF6200" s="1"/>
      <c r="BG6200" s="1"/>
      <c r="BH6200" s="1"/>
    </row>
    <row r="6201" spans="4:60" x14ac:dyDescent="0.2">
      <c r="D6201" s="23"/>
      <c r="F6201" s="1"/>
      <c r="H6201" s="1"/>
      <c r="I6201" s="26"/>
      <c r="J6201" s="26"/>
      <c r="K6201" s="26"/>
      <c r="L6201" s="26"/>
      <c r="M6201" s="26"/>
      <c r="N6201" s="26"/>
      <c r="O6201" s="26"/>
      <c r="P6201" s="26"/>
      <c r="Q6201" s="26"/>
      <c r="R6201" s="26"/>
      <c r="S6201" s="26"/>
      <c r="T6201" s="26"/>
      <c r="U6201" s="26"/>
      <c r="V6201" s="26"/>
      <c r="W6201" s="26"/>
      <c r="X6201" s="26"/>
      <c r="Y6201" s="26"/>
      <c r="Z6201" s="26"/>
      <c r="AA6201" s="26"/>
      <c r="AB6201" s="26"/>
      <c r="AC6201" s="26"/>
      <c r="AD6201" s="26"/>
      <c r="AE6201" s="26"/>
      <c r="AF6201" s="26"/>
      <c r="AG6201" s="26"/>
      <c r="AH6201" s="26"/>
      <c r="AI6201" s="26"/>
      <c r="AJ6201" s="26"/>
      <c r="AK6201" s="26"/>
      <c r="AL6201" s="26"/>
      <c r="AM6201" s="26"/>
      <c r="AN6201" s="26"/>
      <c r="AO6201" s="26"/>
      <c r="AP6201" s="26"/>
      <c r="AQ6201" s="26"/>
      <c r="AR6201" s="26"/>
      <c r="AS6201" s="26"/>
      <c r="AT6201" s="26"/>
      <c r="AU6201" s="26"/>
      <c r="AV6201" s="26"/>
      <c r="AW6201" s="26"/>
      <c r="AX6201" s="26"/>
      <c r="AY6201" s="26"/>
      <c r="AZ6201" s="26"/>
      <c r="BA6201" s="26"/>
      <c r="BB6201" s="26"/>
      <c r="BC6201" s="26"/>
      <c r="BD6201" s="26"/>
      <c r="BE6201" s="26"/>
      <c r="BF6201" s="26"/>
      <c r="BG6201" s="26"/>
      <c r="BH6201" s="26"/>
    </row>
    <row r="6202" spans="4:60" x14ac:dyDescent="0.2">
      <c r="D6202" s="23"/>
      <c r="F6202" s="28"/>
      <c r="H6202" s="1"/>
      <c r="Q6202" s="1"/>
      <c r="R6202" s="1"/>
      <c r="S6202" s="1"/>
      <c r="T6202" s="1"/>
      <c r="U6202" s="1"/>
      <c r="V6202" s="1"/>
      <c r="W6202" s="1"/>
      <c r="X6202" s="1"/>
      <c r="Y6202" s="1"/>
      <c r="Z6202" s="1"/>
      <c r="AA6202" s="1"/>
      <c r="AB6202" s="1"/>
      <c r="AC6202" s="1"/>
      <c r="AD6202" s="1"/>
      <c r="AE6202" s="1"/>
      <c r="AF6202" s="1"/>
      <c r="AG6202" s="1"/>
      <c r="AH6202" s="1"/>
      <c r="AI6202" s="1"/>
      <c r="AJ6202" s="1"/>
      <c r="AK6202" s="1"/>
      <c r="AL6202" s="1"/>
      <c r="AM6202" s="1"/>
      <c r="AN6202" s="1"/>
      <c r="AO6202" s="1"/>
      <c r="AP6202" s="1"/>
      <c r="AQ6202" s="1"/>
      <c r="AR6202" s="1"/>
      <c r="AS6202" s="1"/>
      <c r="AT6202" s="1"/>
      <c r="AU6202" s="1"/>
      <c r="AV6202" s="1"/>
      <c r="AW6202" s="1"/>
      <c r="AX6202" s="1"/>
      <c r="AY6202" s="1"/>
      <c r="AZ6202" s="1"/>
      <c r="BA6202" s="1"/>
      <c r="BB6202" s="1"/>
      <c r="BC6202" s="1"/>
      <c r="BD6202" s="1"/>
      <c r="BE6202" s="1"/>
      <c r="BF6202" s="1"/>
      <c r="BG6202" s="1"/>
      <c r="BH6202" s="1"/>
    </row>
    <row r="6203" spans="4:60" x14ac:dyDescent="0.2">
      <c r="D6203" s="23"/>
      <c r="F6203" s="28"/>
      <c r="H6203" s="1"/>
      <c r="I6203" s="29"/>
      <c r="J6203" s="29"/>
      <c r="K6203" s="29"/>
      <c r="L6203" s="29"/>
      <c r="M6203" s="29"/>
      <c r="N6203" s="29"/>
      <c r="O6203" s="29"/>
      <c r="P6203" s="29"/>
      <c r="Q6203" s="29"/>
      <c r="R6203" s="29"/>
      <c r="S6203" s="29"/>
      <c r="T6203" s="29"/>
      <c r="U6203" s="29"/>
      <c r="V6203" s="29"/>
      <c r="W6203" s="29"/>
      <c r="X6203" s="29"/>
      <c r="Y6203" s="29"/>
      <c r="Z6203" s="29"/>
      <c r="AA6203" s="29"/>
      <c r="AB6203" s="29"/>
      <c r="AC6203" s="29"/>
      <c r="AD6203" s="29"/>
      <c r="AE6203" s="29"/>
      <c r="AF6203" s="29"/>
      <c r="AG6203" s="29"/>
      <c r="AH6203" s="29"/>
      <c r="AI6203" s="29"/>
      <c r="AJ6203" s="29"/>
      <c r="AK6203" s="29"/>
      <c r="AL6203" s="29"/>
      <c r="AM6203" s="29"/>
      <c r="AN6203" s="29"/>
      <c r="AO6203" s="29"/>
      <c r="AP6203" s="29"/>
      <c r="AQ6203" s="29"/>
      <c r="AR6203" s="29"/>
      <c r="AS6203" s="29"/>
      <c r="AT6203" s="29"/>
      <c r="AU6203" s="29"/>
      <c r="AV6203" s="29"/>
      <c r="AW6203" s="29"/>
      <c r="AX6203" s="29"/>
      <c r="AY6203" s="29"/>
      <c r="AZ6203" s="29"/>
      <c r="BA6203" s="29"/>
      <c r="BB6203" s="29"/>
      <c r="BC6203" s="29"/>
      <c r="BD6203" s="29"/>
      <c r="BE6203" s="29"/>
      <c r="BF6203" s="29"/>
      <c r="BG6203" s="29"/>
      <c r="BH6203" s="29"/>
    </row>
    <row r="6204" spans="4:60" x14ac:dyDescent="0.2">
      <c r="D6204" s="23"/>
      <c r="F6204" s="28"/>
      <c r="H6204" s="30"/>
      <c r="I6204" s="30"/>
      <c r="J6204" s="30"/>
      <c r="K6204" s="30"/>
      <c r="L6204" s="30"/>
      <c r="M6204" s="30"/>
      <c r="N6204" s="30"/>
      <c r="O6204" s="30"/>
      <c r="P6204" s="30"/>
      <c r="Q6204" s="30"/>
      <c r="R6204" s="30"/>
      <c r="S6204" s="30"/>
      <c r="T6204" s="30"/>
      <c r="U6204" s="30"/>
      <c r="V6204" s="30"/>
      <c r="W6204" s="30"/>
      <c r="X6204" s="30"/>
      <c r="Y6204" s="30"/>
      <c r="Z6204" s="30"/>
      <c r="AA6204" s="30"/>
      <c r="AB6204" s="30"/>
      <c r="AC6204" s="30"/>
      <c r="AD6204" s="30"/>
      <c r="AE6204" s="30"/>
      <c r="AF6204" s="30"/>
      <c r="AG6204" s="30"/>
      <c r="AH6204" s="30"/>
      <c r="AI6204" s="30"/>
      <c r="AJ6204" s="30"/>
      <c r="AK6204" s="30"/>
      <c r="AL6204" s="30"/>
      <c r="AM6204" s="30"/>
      <c r="AN6204" s="30"/>
      <c r="AO6204" s="30"/>
      <c r="AP6204" s="30"/>
      <c r="AQ6204" s="30"/>
      <c r="AR6204" s="30"/>
      <c r="AS6204" s="30"/>
      <c r="AT6204" s="30"/>
      <c r="AU6204" s="30"/>
      <c r="AV6204" s="30"/>
      <c r="AW6204" s="30"/>
      <c r="AX6204" s="30"/>
      <c r="AY6204" s="30"/>
      <c r="AZ6204" s="30"/>
      <c r="BA6204" s="30"/>
      <c r="BB6204" s="30"/>
      <c r="BC6204" s="30"/>
      <c r="BD6204" s="30"/>
      <c r="BE6204" s="30"/>
      <c r="BF6204" s="30"/>
      <c r="BG6204" s="30"/>
      <c r="BH6204" s="30"/>
    </row>
    <row r="6205" spans="4:60" x14ac:dyDescent="0.2">
      <c r="D6205" s="23"/>
      <c r="F6205" s="28"/>
      <c r="H6205" s="1"/>
      <c r="Q6205" s="1"/>
      <c r="R6205" s="1"/>
      <c r="S6205" s="1"/>
      <c r="T6205" s="1"/>
      <c r="U6205" s="1"/>
      <c r="V6205" s="1"/>
      <c r="W6205" s="1"/>
      <c r="X6205" s="1"/>
      <c r="Y6205" s="1"/>
      <c r="Z6205" s="1"/>
      <c r="AA6205" s="1"/>
      <c r="AB6205" s="1"/>
      <c r="AC6205" s="1"/>
      <c r="AD6205" s="1"/>
      <c r="AE6205" s="1"/>
      <c r="AF6205" s="1"/>
      <c r="AG6205" s="1"/>
      <c r="AH6205" s="1"/>
      <c r="AI6205" s="1"/>
      <c r="AJ6205" s="1"/>
      <c r="AK6205" s="1"/>
      <c r="AL6205" s="1"/>
      <c r="AM6205" s="1"/>
      <c r="AN6205" s="1"/>
      <c r="AO6205" s="1"/>
      <c r="AP6205" s="1"/>
      <c r="AQ6205" s="1"/>
      <c r="AR6205" s="1"/>
      <c r="AS6205" s="1"/>
      <c r="AT6205" s="1"/>
      <c r="AU6205" s="1"/>
      <c r="AV6205" s="1"/>
      <c r="AW6205" s="1"/>
      <c r="AX6205" s="1"/>
      <c r="AY6205" s="1"/>
      <c r="AZ6205" s="1"/>
      <c r="BA6205" s="1"/>
      <c r="BB6205" s="1"/>
      <c r="BC6205" s="1"/>
      <c r="BD6205" s="1"/>
      <c r="BE6205" s="1"/>
      <c r="BF6205" s="1"/>
      <c r="BG6205" s="1"/>
      <c r="BH6205" s="1"/>
    </row>
    <row r="6206" spans="4:60" x14ac:dyDescent="0.2">
      <c r="D6206" s="23"/>
      <c r="F6206" s="1"/>
      <c r="H6206" s="1"/>
      <c r="Q6206" s="1"/>
      <c r="R6206" s="1"/>
      <c r="S6206" s="1"/>
      <c r="T6206" s="1"/>
      <c r="U6206" s="1"/>
      <c r="V6206" s="1"/>
      <c r="W6206" s="1"/>
      <c r="X6206" s="1"/>
      <c r="Y6206" s="1"/>
      <c r="Z6206" s="1"/>
      <c r="AA6206" s="1"/>
      <c r="AB6206" s="1"/>
      <c r="AC6206" s="1"/>
      <c r="AD6206" s="1"/>
      <c r="AE6206" s="1"/>
      <c r="AF6206" s="1"/>
      <c r="AG6206" s="1"/>
      <c r="AH6206" s="1"/>
      <c r="AI6206" s="1"/>
      <c r="AJ6206" s="1"/>
      <c r="AK6206" s="1"/>
      <c r="AL6206" s="1"/>
      <c r="AM6206" s="1"/>
      <c r="AN6206" s="1"/>
      <c r="AO6206" s="1"/>
      <c r="AP6206" s="1"/>
      <c r="AQ6206" s="1"/>
      <c r="AR6206" s="1"/>
      <c r="AS6206" s="1"/>
      <c r="AT6206" s="1"/>
      <c r="AU6206" s="1"/>
      <c r="AV6206" s="1"/>
      <c r="AW6206" s="1"/>
      <c r="AX6206" s="1"/>
      <c r="AY6206" s="1"/>
      <c r="AZ6206" s="1"/>
      <c r="BA6206" s="1"/>
      <c r="BB6206" s="1"/>
      <c r="BC6206" s="1"/>
      <c r="BD6206" s="1"/>
      <c r="BE6206" s="1"/>
      <c r="BF6206" s="1"/>
      <c r="BG6206" s="1"/>
      <c r="BH6206" s="1"/>
    </row>
    <row r="6207" spans="4:60" x14ac:dyDescent="0.2">
      <c r="D6207" s="23"/>
      <c r="F6207" s="1"/>
      <c r="H6207" s="1"/>
      <c r="I6207" s="26"/>
      <c r="J6207" s="26"/>
      <c r="K6207" s="26"/>
      <c r="L6207" s="26"/>
      <c r="M6207" s="26"/>
      <c r="N6207" s="26"/>
      <c r="O6207" s="26"/>
      <c r="P6207" s="26"/>
      <c r="Q6207" s="26"/>
      <c r="R6207" s="26"/>
      <c r="S6207" s="26"/>
      <c r="T6207" s="26"/>
      <c r="U6207" s="26"/>
      <c r="V6207" s="26"/>
      <c r="W6207" s="26"/>
      <c r="X6207" s="26"/>
      <c r="Y6207" s="26"/>
      <c r="Z6207" s="26"/>
      <c r="AA6207" s="26"/>
      <c r="AB6207" s="26"/>
      <c r="AC6207" s="26"/>
      <c r="AD6207" s="26"/>
      <c r="AE6207" s="26"/>
      <c r="AF6207" s="26"/>
      <c r="AG6207" s="26"/>
      <c r="AH6207" s="26"/>
      <c r="AI6207" s="26"/>
      <c r="AJ6207" s="26"/>
      <c r="AK6207" s="26"/>
      <c r="AL6207" s="26"/>
      <c r="AM6207" s="26"/>
      <c r="AN6207" s="26"/>
      <c r="AO6207" s="26"/>
      <c r="AP6207" s="26"/>
      <c r="AQ6207" s="26"/>
      <c r="AR6207" s="26"/>
      <c r="AS6207" s="26"/>
      <c r="AT6207" s="26"/>
      <c r="AU6207" s="26"/>
      <c r="AV6207" s="26"/>
      <c r="AW6207" s="26"/>
      <c r="AX6207" s="26"/>
      <c r="AY6207" s="26"/>
      <c r="AZ6207" s="26"/>
      <c r="BA6207" s="26"/>
      <c r="BB6207" s="26"/>
      <c r="BC6207" s="26"/>
      <c r="BD6207" s="26"/>
      <c r="BE6207" s="26"/>
      <c r="BF6207" s="26"/>
      <c r="BG6207" s="26"/>
      <c r="BH6207" s="26"/>
    </row>
    <row r="6208" spans="4:60" x14ac:dyDescent="0.2">
      <c r="D6208" s="23"/>
      <c r="F6208" s="28"/>
      <c r="H6208" s="1"/>
      <c r="Q6208" s="1"/>
      <c r="R6208" s="1"/>
      <c r="S6208" s="1"/>
      <c r="T6208" s="1"/>
      <c r="U6208" s="1"/>
      <c r="V6208" s="1"/>
      <c r="W6208" s="1"/>
      <c r="X6208" s="1"/>
      <c r="Y6208" s="1"/>
      <c r="Z6208" s="1"/>
      <c r="AA6208" s="1"/>
      <c r="AB6208" s="1"/>
      <c r="AC6208" s="1"/>
      <c r="AD6208" s="1"/>
      <c r="AE6208" s="1"/>
      <c r="AF6208" s="1"/>
      <c r="AG6208" s="1"/>
      <c r="AH6208" s="1"/>
      <c r="AI6208" s="1"/>
      <c r="AJ6208" s="1"/>
      <c r="AK6208" s="1"/>
      <c r="AL6208" s="1"/>
      <c r="AM6208" s="1"/>
      <c r="AN6208" s="1"/>
      <c r="AO6208" s="1"/>
      <c r="AP6208" s="1"/>
      <c r="AQ6208" s="1"/>
      <c r="AR6208" s="1"/>
      <c r="AS6208" s="1"/>
      <c r="AT6208" s="1"/>
      <c r="AU6208" s="1"/>
      <c r="AV6208" s="1"/>
      <c r="AW6208" s="1"/>
      <c r="AX6208" s="1"/>
      <c r="AY6208" s="1"/>
      <c r="AZ6208" s="1"/>
      <c r="BA6208" s="1"/>
      <c r="BB6208" s="1"/>
      <c r="BC6208" s="1"/>
      <c r="BD6208" s="1"/>
      <c r="BE6208" s="1"/>
      <c r="BF6208" s="1"/>
      <c r="BG6208" s="1"/>
      <c r="BH6208" s="1"/>
    </row>
    <row r="6209" spans="4:60" x14ac:dyDescent="0.2">
      <c r="D6209" s="23"/>
      <c r="F6209" s="28"/>
      <c r="H6209" s="1"/>
      <c r="I6209" s="29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  <c r="V6209" s="29"/>
      <c r="W6209" s="29"/>
      <c r="X6209" s="29"/>
      <c r="Y6209" s="29"/>
      <c r="Z6209" s="29"/>
      <c r="AA6209" s="29"/>
      <c r="AB6209" s="29"/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29"/>
      <c r="AP6209" s="29"/>
      <c r="AQ6209" s="29"/>
      <c r="AR6209" s="29"/>
      <c r="AS6209" s="29"/>
      <c r="AT6209" s="29"/>
      <c r="AU6209" s="29"/>
      <c r="AV6209" s="29"/>
      <c r="AW6209" s="29"/>
      <c r="AX6209" s="29"/>
      <c r="AY6209" s="29"/>
      <c r="AZ6209" s="29"/>
      <c r="BA6209" s="29"/>
      <c r="BB6209" s="29"/>
      <c r="BC6209" s="29"/>
      <c r="BD6209" s="29"/>
      <c r="BE6209" s="29"/>
      <c r="BF6209" s="29"/>
      <c r="BG6209" s="29"/>
      <c r="BH6209" s="29"/>
    </row>
    <row r="6210" spans="4:60" x14ac:dyDescent="0.2">
      <c r="D6210" s="23"/>
      <c r="F6210" s="28"/>
      <c r="H6210" s="30"/>
      <c r="I6210" s="30"/>
      <c r="J6210" s="30"/>
      <c r="K6210" s="30"/>
      <c r="L6210" s="30"/>
      <c r="M6210" s="30"/>
      <c r="N6210" s="30"/>
      <c r="O6210" s="30"/>
      <c r="P6210" s="30"/>
      <c r="Q6210" s="30"/>
      <c r="R6210" s="30"/>
      <c r="S6210" s="30"/>
      <c r="T6210" s="30"/>
      <c r="U6210" s="30"/>
      <c r="V6210" s="30"/>
      <c r="W6210" s="30"/>
      <c r="X6210" s="30"/>
      <c r="Y6210" s="30"/>
      <c r="Z6210" s="30"/>
      <c r="AA6210" s="30"/>
      <c r="AB6210" s="30"/>
      <c r="AC6210" s="30"/>
      <c r="AD6210" s="30"/>
      <c r="AE6210" s="30"/>
      <c r="AF6210" s="30"/>
      <c r="AG6210" s="30"/>
      <c r="AH6210" s="30"/>
      <c r="AI6210" s="30"/>
      <c r="AJ6210" s="30"/>
      <c r="AK6210" s="30"/>
      <c r="AL6210" s="30"/>
      <c r="AM6210" s="30"/>
      <c r="AN6210" s="30"/>
      <c r="AO6210" s="30"/>
      <c r="AP6210" s="30"/>
      <c r="AQ6210" s="30"/>
      <c r="AR6210" s="30"/>
      <c r="AS6210" s="30"/>
      <c r="AT6210" s="30"/>
      <c r="AU6210" s="30"/>
      <c r="AV6210" s="30"/>
      <c r="AW6210" s="30"/>
      <c r="AX6210" s="30"/>
      <c r="AY6210" s="30"/>
      <c r="AZ6210" s="30"/>
      <c r="BA6210" s="30"/>
      <c r="BB6210" s="30"/>
      <c r="BC6210" s="30"/>
      <c r="BD6210" s="30"/>
      <c r="BE6210" s="30"/>
      <c r="BF6210" s="30"/>
      <c r="BG6210" s="30"/>
      <c r="BH6210" s="30"/>
    </row>
    <row r="6211" spans="4:60" x14ac:dyDescent="0.2">
      <c r="D6211" s="23"/>
      <c r="F6211" s="28"/>
      <c r="H6211" s="1"/>
      <c r="Q6211" s="1"/>
      <c r="R6211" s="1"/>
      <c r="S6211" s="1"/>
      <c r="T6211" s="1"/>
      <c r="U6211" s="1"/>
      <c r="V6211" s="1"/>
      <c r="W6211" s="1"/>
      <c r="X6211" s="1"/>
      <c r="Y6211" s="1"/>
      <c r="Z6211" s="1"/>
      <c r="AA6211" s="1"/>
      <c r="AB6211" s="1"/>
      <c r="AC6211" s="1"/>
      <c r="AD6211" s="1"/>
      <c r="AE6211" s="1"/>
      <c r="AF6211" s="1"/>
      <c r="AG6211" s="1"/>
      <c r="AH6211" s="1"/>
      <c r="AI6211" s="1"/>
      <c r="AJ6211" s="1"/>
      <c r="AK6211" s="1"/>
      <c r="AL6211" s="1"/>
      <c r="AM6211" s="1"/>
      <c r="AN6211" s="1"/>
      <c r="AO6211" s="1"/>
      <c r="AP6211" s="1"/>
      <c r="AQ6211" s="1"/>
      <c r="AR6211" s="1"/>
      <c r="AS6211" s="1"/>
      <c r="AT6211" s="1"/>
      <c r="AU6211" s="1"/>
      <c r="AV6211" s="1"/>
      <c r="AW6211" s="1"/>
      <c r="AX6211" s="1"/>
      <c r="AY6211" s="1"/>
      <c r="AZ6211" s="1"/>
      <c r="BA6211" s="1"/>
      <c r="BB6211" s="1"/>
      <c r="BC6211" s="1"/>
      <c r="BD6211" s="1"/>
      <c r="BE6211" s="1"/>
      <c r="BF6211" s="1"/>
      <c r="BG6211" s="1"/>
      <c r="BH6211" s="1"/>
    </row>
    <row r="6212" spans="4:60" x14ac:dyDescent="0.2">
      <c r="D6212" s="23"/>
      <c r="F6212" s="1"/>
      <c r="H6212" s="1"/>
      <c r="Q6212" s="1"/>
      <c r="R6212" s="1"/>
      <c r="S6212" s="1"/>
      <c r="T6212" s="1"/>
      <c r="U6212" s="1"/>
      <c r="V6212" s="1"/>
      <c r="W6212" s="1"/>
      <c r="X6212" s="1"/>
      <c r="Y6212" s="1"/>
      <c r="Z6212" s="1"/>
      <c r="AA6212" s="1"/>
      <c r="AB6212" s="1"/>
      <c r="AC6212" s="1"/>
      <c r="AD6212" s="1"/>
      <c r="AE6212" s="1"/>
      <c r="AF6212" s="1"/>
      <c r="AG6212" s="1"/>
      <c r="AH6212" s="1"/>
      <c r="AI6212" s="1"/>
      <c r="AJ6212" s="1"/>
      <c r="AK6212" s="1"/>
      <c r="AL6212" s="1"/>
      <c r="AM6212" s="1"/>
      <c r="AN6212" s="1"/>
      <c r="AO6212" s="1"/>
      <c r="AP6212" s="1"/>
      <c r="AQ6212" s="1"/>
      <c r="AR6212" s="1"/>
      <c r="AS6212" s="1"/>
      <c r="AT6212" s="1"/>
      <c r="AU6212" s="1"/>
      <c r="AV6212" s="1"/>
      <c r="AW6212" s="1"/>
      <c r="AX6212" s="1"/>
      <c r="AY6212" s="1"/>
      <c r="AZ6212" s="1"/>
      <c r="BA6212" s="1"/>
      <c r="BB6212" s="1"/>
      <c r="BC6212" s="1"/>
      <c r="BD6212" s="1"/>
      <c r="BE6212" s="1"/>
      <c r="BF6212" s="1"/>
      <c r="BG6212" s="1"/>
      <c r="BH6212" s="1"/>
    </row>
    <row r="6213" spans="4:60" x14ac:dyDescent="0.2">
      <c r="D6213" s="23"/>
      <c r="F6213" s="1"/>
      <c r="H6213" s="1"/>
      <c r="I6213" s="26"/>
      <c r="J6213" s="26"/>
      <c r="K6213" s="26"/>
      <c r="L6213" s="26"/>
      <c r="M6213" s="26"/>
      <c r="N6213" s="26"/>
      <c r="O6213" s="26"/>
      <c r="P6213" s="26"/>
      <c r="Q6213" s="26"/>
      <c r="R6213" s="26"/>
      <c r="S6213" s="26"/>
      <c r="T6213" s="26"/>
      <c r="U6213" s="26"/>
      <c r="V6213" s="26"/>
      <c r="W6213" s="26"/>
      <c r="X6213" s="26"/>
      <c r="Y6213" s="26"/>
      <c r="Z6213" s="26"/>
      <c r="AA6213" s="26"/>
      <c r="AB6213" s="26"/>
      <c r="AC6213" s="26"/>
      <c r="AD6213" s="26"/>
      <c r="AE6213" s="26"/>
      <c r="AF6213" s="26"/>
      <c r="AG6213" s="26"/>
      <c r="AH6213" s="26"/>
      <c r="AI6213" s="26"/>
      <c r="AJ6213" s="26"/>
      <c r="AK6213" s="26"/>
      <c r="AL6213" s="26"/>
      <c r="AM6213" s="26"/>
      <c r="AN6213" s="26"/>
      <c r="AO6213" s="26"/>
      <c r="AP6213" s="26"/>
      <c r="AQ6213" s="26"/>
      <c r="AR6213" s="26"/>
      <c r="AS6213" s="26"/>
      <c r="AT6213" s="26"/>
      <c r="AU6213" s="26"/>
      <c r="AV6213" s="26"/>
      <c r="AW6213" s="26"/>
      <c r="AX6213" s="26"/>
      <c r="AY6213" s="26"/>
      <c r="AZ6213" s="26"/>
      <c r="BA6213" s="26"/>
      <c r="BB6213" s="26"/>
      <c r="BC6213" s="26"/>
      <c r="BD6213" s="26"/>
      <c r="BE6213" s="26"/>
      <c r="BF6213" s="26"/>
      <c r="BG6213" s="26"/>
      <c r="BH6213" s="26"/>
    </row>
    <row r="6214" spans="4:60" x14ac:dyDescent="0.2">
      <c r="D6214" s="23"/>
      <c r="F6214" s="28"/>
      <c r="H6214" s="1"/>
      <c r="Q6214" s="1"/>
      <c r="R6214" s="1"/>
      <c r="S6214" s="1"/>
      <c r="T6214" s="1"/>
      <c r="U6214" s="1"/>
      <c r="V6214" s="1"/>
      <c r="W6214" s="1"/>
      <c r="X6214" s="1"/>
      <c r="Y6214" s="1"/>
      <c r="Z6214" s="1"/>
      <c r="AA6214" s="1"/>
      <c r="AB6214" s="1"/>
      <c r="AC6214" s="1"/>
      <c r="AD6214" s="1"/>
      <c r="AE6214" s="1"/>
      <c r="AF6214" s="1"/>
      <c r="AG6214" s="1"/>
      <c r="AH6214" s="1"/>
      <c r="AI6214" s="1"/>
      <c r="AJ6214" s="1"/>
      <c r="AK6214" s="1"/>
      <c r="AL6214" s="1"/>
      <c r="AM6214" s="1"/>
      <c r="AN6214" s="1"/>
      <c r="AO6214" s="1"/>
      <c r="AP6214" s="1"/>
      <c r="AQ6214" s="1"/>
      <c r="AR6214" s="1"/>
      <c r="AS6214" s="1"/>
      <c r="AT6214" s="1"/>
      <c r="AU6214" s="1"/>
      <c r="AV6214" s="1"/>
      <c r="AW6214" s="1"/>
      <c r="AX6214" s="1"/>
      <c r="AY6214" s="1"/>
      <c r="AZ6214" s="1"/>
      <c r="BA6214" s="1"/>
      <c r="BB6214" s="1"/>
      <c r="BC6214" s="1"/>
      <c r="BD6214" s="1"/>
      <c r="BE6214" s="1"/>
      <c r="BF6214" s="1"/>
      <c r="BG6214" s="1"/>
      <c r="BH6214" s="1"/>
    </row>
    <row r="6215" spans="4:60" x14ac:dyDescent="0.2">
      <c r="D6215" s="23"/>
      <c r="F6215" s="28"/>
      <c r="H6215" s="1"/>
      <c r="I6215" s="29"/>
      <c r="J6215" s="29"/>
      <c r="K6215" s="29"/>
      <c r="L6215" s="29"/>
      <c r="M6215" s="29"/>
      <c r="N6215" s="29"/>
      <c r="O6215" s="29"/>
      <c r="P6215" s="29"/>
      <c r="Q6215" s="29"/>
      <c r="R6215" s="29"/>
      <c r="S6215" s="29"/>
      <c r="T6215" s="29"/>
      <c r="U6215" s="29"/>
      <c r="V6215" s="29"/>
      <c r="W6215" s="29"/>
      <c r="X6215" s="29"/>
      <c r="Y6215" s="29"/>
      <c r="Z6215" s="29"/>
      <c r="AA6215" s="29"/>
      <c r="AB6215" s="29"/>
      <c r="AC6215" s="29"/>
      <c r="AD6215" s="29"/>
      <c r="AE6215" s="29"/>
      <c r="AF6215" s="29"/>
      <c r="AG6215" s="29"/>
      <c r="AH6215" s="29"/>
      <c r="AI6215" s="29"/>
      <c r="AJ6215" s="29"/>
      <c r="AK6215" s="29"/>
      <c r="AL6215" s="29"/>
      <c r="AM6215" s="29"/>
      <c r="AN6215" s="29"/>
      <c r="AO6215" s="29"/>
      <c r="AP6215" s="29"/>
      <c r="AQ6215" s="29"/>
      <c r="AR6215" s="29"/>
      <c r="AS6215" s="29"/>
      <c r="AT6215" s="29"/>
      <c r="AU6215" s="29"/>
      <c r="AV6215" s="29"/>
      <c r="AW6215" s="29"/>
      <c r="AX6215" s="29"/>
      <c r="AY6215" s="29"/>
      <c r="AZ6215" s="29"/>
      <c r="BA6215" s="29"/>
      <c r="BB6215" s="29"/>
      <c r="BC6215" s="29"/>
      <c r="BD6215" s="29"/>
      <c r="BE6215" s="29"/>
      <c r="BF6215" s="29"/>
      <c r="BG6215" s="29"/>
      <c r="BH6215" s="29"/>
    </row>
    <row r="6216" spans="4:60" x14ac:dyDescent="0.2">
      <c r="D6216" s="23"/>
      <c r="F6216" s="28"/>
      <c r="H6216" s="30"/>
      <c r="I6216" s="30"/>
      <c r="J6216" s="30"/>
      <c r="K6216" s="30"/>
      <c r="L6216" s="30"/>
      <c r="M6216" s="30"/>
      <c r="N6216" s="30"/>
      <c r="O6216" s="30"/>
      <c r="P6216" s="30"/>
      <c r="Q6216" s="30"/>
      <c r="R6216" s="30"/>
      <c r="S6216" s="30"/>
      <c r="T6216" s="30"/>
      <c r="U6216" s="30"/>
      <c r="V6216" s="30"/>
      <c r="W6216" s="30"/>
      <c r="X6216" s="30"/>
      <c r="Y6216" s="30"/>
      <c r="Z6216" s="30"/>
      <c r="AA6216" s="30"/>
      <c r="AB6216" s="30"/>
      <c r="AC6216" s="30"/>
      <c r="AD6216" s="30"/>
      <c r="AE6216" s="30"/>
      <c r="AF6216" s="30"/>
      <c r="AG6216" s="30"/>
      <c r="AH6216" s="30"/>
      <c r="AI6216" s="30"/>
      <c r="AJ6216" s="30"/>
      <c r="AK6216" s="30"/>
      <c r="AL6216" s="30"/>
      <c r="AM6216" s="30"/>
      <c r="AN6216" s="30"/>
      <c r="AO6216" s="30"/>
      <c r="AP6216" s="30"/>
      <c r="AQ6216" s="30"/>
      <c r="AR6216" s="30"/>
      <c r="AS6216" s="30"/>
      <c r="AT6216" s="30"/>
      <c r="AU6216" s="30"/>
      <c r="AV6216" s="30"/>
      <c r="AW6216" s="30"/>
      <c r="AX6216" s="30"/>
      <c r="AY6216" s="30"/>
      <c r="AZ6216" s="30"/>
      <c r="BA6216" s="30"/>
      <c r="BB6216" s="30"/>
      <c r="BC6216" s="30"/>
      <c r="BD6216" s="30"/>
      <c r="BE6216" s="30"/>
      <c r="BF6216" s="30"/>
      <c r="BG6216" s="30"/>
      <c r="BH6216" s="30"/>
    </row>
    <row r="6217" spans="4:60" x14ac:dyDescent="0.2">
      <c r="D6217" s="23"/>
      <c r="F6217" s="28"/>
      <c r="H6217" s="1"/>
      <c r="Q6217" s="1"/>
      <c r="R6217" s="1"/>
      <c r="S6217" s="1"/>
      <c r="T6217" s="1"/>
      <c r="U6217" s="1"/>
      <c r="V6217" s="1"/>
      <c r="W6217" s="1"/>
      <c r="X6217" s="1"/>
      <c r="Y6217" s="1"/>
      <c r="Z6217" s="1"/>
      <c r="AA6217" s="1"/>
      <c r="AB6217" s="1"/>
      <c r="AC6217" s="1"/>
      <c r="AD6217" s="1"/>
      <c r="AE6217" s="1"/>
      <c r="AF6217" s="1"/>
      <c r="AG6217" s="1"/>
      <c r="AH6217" s="1"/>
      <c r="AI6217" s="1"/>
      <c r="AJ6217" s="1"/>
      <c r="AK6217" s="1"/>
      <c r="AL6217" s="1"/>
      <c r="AM6217" s="1"/>
      <c r="AN6217" s="1"/>
      <c r="AO6217" s="1"/>
      <c r="AP6217" s="1"/>
      <c r="AQ6217" s="1"/>
      <c r="AR6217" s="1"/>
      <c r="AS6217" s="1"/>
      <c r="AT6217" s="1"/>
      <c r="AU6217" s="1"/>
      <c r="AV6217" s="1"/>
      <c r="AW6217" s="1"/>
      <c r="AX6217" s="1"/>
      <c r="AY6217" s="1"/>
      <c r="AZ6217" s="1"/>
      <c r="BA6217" s="1"/>
      <c r="BB6217" s="1"/>
      <c r="BC6217" s="1"/>
      <c r="BD6217" s="1"/>
      <c r="BE6217" s="1"/>
      <c r="BF6217" s="1"/>
      <c r="BG6217" s="1"/>
      <c r="BH6217" s="1"/>
    </row>
    <row r="6218" spans="4:60" x14ac:dyDescent="0.2">
      <c r="D6218" s="23"/>
      <c r="F6218" s="1"/>
      <c r="H6218" s="1"/>
      <c r="Q6218" s="1"/>
      <c r="R6218" s="1"/>
      <c r="S6218" s="1"/>
      <c r="T6218" s="1"/>
      <c r="U6218" s="1"/>
      <c r="V6218" s="1"/>
      <c r="W6218" s="1"/>
      <c r="X6218" s="1"/>
      <c r="Y6218" s="1"/>
      <c r="Z6218" s="1"/>
      <c r="AA6218" s="1"/>
      <c r="AB6218" s="1"/>
      <c r="AC6218" s="1"/>
      <c r="AD6218" s="1"/>
      <c r="AE6218" s="1"/>
      <c r="AF6218" s="1"/>
      <c r="AG6218" s="1"/>
      <c r="AH6218" s="1"/>
      <c r="AI6218" s="1"/>
      <c r="AJ6218" s="1"/>
      <c r="AK6218" s="1"/>
      <c r="AL6218" s="1"/>
      <c r="AM6218" s="1"/>
      <c r="AN6218" s="1"/>
      <c r="AO6218" s="1"/>
      <c r="AP6218" s="1"/>
      <c r="AQ6218" s="1"/>
      <c r="AR6218" s="1"/>
      <c r="AS6218" s="1"/>
      <c r="AT6218" s="1"/>
      <c r="AU6218" s="1"/>
      <c r="AV6218" s="1"/>
      <c r="AW6218" s="1"/>
      <c r="AX6218" s="1"/>
      <c r="AY6218" s="1"/>
      <c r="AZ6218" s="1"/>
      <c r="BA6218" s="1"/>
      <c r="BB6218" s="1"/>
      <c r="BC6218" s="1"/>
      <c r="BD6218" s="1"/>
      <c r="BE6218" s="1"/>
      <c r="BF6218" s="1"/>
      <c r="BG6218" s="1"/>
      <c r="BH6218" s="1"/>
    </row>
    <row r="6219" spans="4:60" x14ac:dyDescent="0.2">
      <c r="D6219" s="23"/>
      <c r="F6219" s="1"/>
      <c r="H6219" s="1"/>
      <c r="I6219" s="26"/>
      <c r="J6219" s="26"/>
      <c r="K6219" s="26"/>
      <c r="L6219" s="26"/>
      <c r="M6219" s="26"/>
      <c r="N6219" s="26"/>
      <c r="O6219" s="26"/>
      <c r="P6219" s="26"/>
      <c r="Q6219" s="26"/>
      <c r="R6219" s="26"/>
      <c r="S6219" s="26"/>
      <c r="T6219" s="26"/>
      <c r="U6219" s="26"/>
      <c r="V6219" s="26"/>
      <c r="W6219" s="26"/>
      <c r="X6219" s="26"/>
      <c r="Y6219" s="26"/>
      <c r="Z6219" s="26"/>
      <c r="AA6219" s="26"/>
      <c r="AB6219" s="26"/>
      <c r="AC6219" s="26"/>
      <c r="AD6219" s="26"/>
      <c r="AE6219" s="26"/>
      <c r="AF6219" s="26"/>
      <c r="AG6219" s="26"/>
      <c r="AH6219" s="26"/>
      <c r="AI6219" s="26"/>
      <c r="AJ6219" s="26"/>
      <c r="AK6219" s="26"/>
      <c r="AL6219" s="26"/>
      <c r="AM6219" s="26"/>
      <c r="AN6219" s="26"/>
      <c r="AO6219" s="26"/>
      <c r="AP6219" s="26"/>
      <c r="AQ6219" s="26"/>
      <c r="AR6219" s="26"/>
      <c r="AS6219" s="26"/>
      <c r="AT6219" s="26"/>
      <c r="AU6219" s="26"/>
      <c r="AV6219" s="26"/>
      <c r="AW6219" s="26"/>
      <c r="AX6219" s="26"/>
      <c r="AY6219" s="26"/>
      <c r="AZ6219" s="26"/>
      <c r="BA6219" s="26"/>
      <c r="BB6219" s="26"/>
      <c r="BC6219" s="26"/>
      <c r="BD6219" s="26"/>
      <c r="BE6219" s="26"/>
      <c r="BF6219" s="26"/>
      <c r="BG6219" s="26"/>
      <c r="BH6219" s="26"/>
    </row>
    <row r="6220" spans="4:60" x14ac:dyDescent="0.2">
      <c r="D6220" s="23"/>
      <c r="F6220" s="28"/>
      <c r="H6220" s="1"/>
      <c r="Q6220" s="1"/>
      <c r="R6220" s="1"/>
      <c r="S6220" s="1"/>
      <c r="T6220" s="1"/>
      <c r="U6220" s="1"/>
      <c r="V6220" s="1"/>
      <c r="W6220" s="1"/>
      <c r="X6220" s="1"/>
      <c r="Y6220" s="1"/>
      <c r="Z6220" s="1"/>
      <c r="AA6220" s="1"/>
      <c r="AB6220" s="1"/>
      <c r="AC6220" s="1"/>
      <c r="AD6220" s="1"/>
      <c r="AE6220" s="1"/>
      <c r="AF6220" s="1"/>
      <c r="AG6220" s="1"/>
      <c r="AH6220" s="1"/>
      <c r="AI6220" s="1"/>
      <c r="AJ6220" s="1"/>
      <c r="AK6220" s="1"/>
      <c r="AL6220" s="1"/>
      <c r="AM6220" s="1"/>
      <c r="AN6220" s="1"/>
      <c r="AO6220" s="1"/>
      <c r="AP6220" s="1"/>
      <c r="AQ6220" s="1"/>
      <c r="AR6220" s="1"/>
      <c r="AS6220" s="1"/>
      <c r="AT6220" s="1"/>
      <c r="AU6220" s="1"/>
      <c r="AV6220" s="1"/>
      <c r="AW6220" s="1"/>
      <c r="AX6220" s="1"/>
      <c r="AY6220" s="1"/>
      <c r="AZ6220" s="1"/>
      <c r="BA6220" s="1"/>
      <c r="BB6220" s="1"/>
      <c r="BC6220" s="1"/>
      <c r="BD6220" s="1"/>
      <c r="BE6220" s="1"/>
      <c r="BF6220" s="1"/>
      <c r="BG6220" s="1"/>
      <c r="BH6220" s="1"/>
    </row>
    <row r="6221" spans="4:60" x14ac:dyDescent="0.2">
      <c r="D6221" s="23"/>
      <c r="F6221" s="28"/>
      <c r="H6221" s="1"/>
      <c r="I6221" s="29"/>
      <c r="J6221" s="29"/>
      <c r="K6221" s="29"/>
      <c r="L6221" s="29"/>
      <c r="M6221" s="29"/>
      <c r="N6221" s="29"/>
      <c r="O6221" s="29"/>
      <c r="P6221" s="29"/>
      <c r="Q6221" s="29"/>
      <c r="R6221" s="29"/>
      <c r="S6221" s="29"/>
      <c r="T6221" s="29"/>
      <c r="U6221" s="29"/>
      <c r="V6221" s="29"/>
      <c r="W6221" s="29"/>
      <c r="X6221" s="29"/>
      <c r="Y6221" s="29"/>
      <c r="Z6221" s="29"/>
      <c r="AA6221" s="29"/>
      <c r="AB6221" s="29"/>
      <c r="AC6221" s="29"/>
      <c r="AD6221" s="29"/>
      <c r="AE6221" s="29"/>
      <c r="AF6221" s="29"/>
      <c r="AG6221" s="29"/>
      <c r="AH6221" s="29"/>
      <c r="AI6221" s="29"/>
      <c r="AJ6221" s="29"/>
      <c r="AK6221" s="29"/>
      <c r="AL6221" s="29"/>
      <c r="AM6221" s="29"/>
      <c r="AN6221" s="29"/>
      <c r="AO6221" s="29"/>
      <c r="AP6221" s="29"/>
      <c r="AQ6221" s="29"/>
      <c r="AR6221" s="29"/>
      <c r="AS6221" s="29"/>
      <c r="AT6221" s="29"/>
      <c r="AU6221" s="29"/>
      <c r="AV6221" s="29"/>
      <c r="AW6221" s="29"/>
      <c r="AX6221" s="29"/>
      <c r="AY6221" s="29"/>
      <c r="AZ6221" s="29"/>
      <c r="BA6221" s="29"/>
      <c r="BB6221" s="29"/>
      <c r="BC6221" s="29"/>
      <c r="BD6221" s="29"/>
      <c r="BE6221" s="29"/>
      <c r="BF6221" s="29"/>
      <c r="BG6221" s="29"/>
      <c r="BH6221" s="29"/>
    </row>
    <row r="6222" spans="4:60" x14ac:dyDescent="0.2">
      <c r="D6222" s="23"/>
      <c r="F6222" s="28"/>
      <c r="H6222" s="30"/>
      <c r="I6222" s="30"/>
      <c r="J6222" s="30"/>
      <c r="K6222" s="30"/>
      <c r="L6222" s="30"/>
      <c r="M6222" s="30"/>
      <c r="N6222" s="30"/>
      <c r="O6222" s="30"/>
      <c r="P6222" s="30"/>
      <c r="Q6222" s="30"/>
      <c r="R6222" s="30"/>
      <c r="S6222" s="30"/>
      <c r="T6222" s="30"/>
      <c r="U6222" s="30"/>
      <c r="V6222" s="30"/>
      <c r="W6222" s="30"/>
      <c r="X6222" s="30"/>
      <c r="Y6222" s="30"/>
      <c r="Z6222" s="30"/>
      <c r="AA6222" s="30"/>
      <c r="AB6222" s="30"/>
      <c r="AC6222" s="30"/>
      <c r="AD6222" s="30"/>
      <c r="AE6222" s="30"/>
      <c r="AF6222" s="30"/>
      <c r="AG6222" s="30"/>
      <c r="AH6222" s="30"/>
      <c r="AI6222" s="30"/>
      <c r="AJ6222" s="30"/>
      <c r="AK6222" s="30"/>
      <c r="AL6222" s="30"/>
      <c r="AM6222" s="30"/>
      <c r="AN6222" s="30"/>
      <c r="AO6222" s="30"/>
      <c r="AP6222" s="30"/>
      <c r="AQ6222" s="30"/>
      <c r="AR6222" s="30"/>
      <c r="AS6222" s="30"/>
      <c r="AT6222" s="30"/>
      <c r="AU6222" s="30"/>
      <c r="AV6222" s="30"/>
      <c r="AW6222" s="30"/>
      <c r="AX6222" s="30"/>
      <c r="AY6222" s="30"/>
      <c r="AZ6222" s="30"/>
      <c r="BA6222" s="30"/>
      <c r="BB6222" s="30"/>
      <c r="BC6222" s="30"/>
      <c r="BD6222" s="30"/>
      <c r="BE6222" s="30"/>
      <c r="BF6222" s="30"/>
      <c r="BG6222" s="30"/>
      <c r="BH6222" s="30"/>
    </row>
    <row r="6223" spans="4:60" x14ac:dyDescent="0.2">
      <c r="D6223" s="23"/>
      <c r="F6223" s="28"/>
      <c r="H6223" s="1"/>
      <c r="Q6223" s="1"/>
      <c r="R6223" s="1"/>
      <c r="S6223" s="1"/>
      <c r="T6223" s="1"/>
      <c r="U6223" s="1"/>
      <c r="V6223" s="1"/>
      <c r="W6223" s="1"/>
      <c r="X6223" s="1"/>
      <c r="Y6223" s="1"/>
      <c r="Z6223" s="1"/>
      <c r="AA6223" s="1"/>
      <c r="AB6223" s="1"/>
      <c r="AC6223" s="1"/>
      <c r="AD6223" s="1"/>
      <c r="AE6223" s="1"/>
      <c r="AF6223" s="1"/>
      <c r="AG6223" s="1"/>
      <c r="AH6223" s="1"/>
      <c r="AI6223" s="1"/>
      <c r="AJ6223" s="1"/>
      <c r="AK6223" s="1"/>
      <c r="AL6223" s="1"/>
      <c r="AM6223" s="1"/>
      <c r="AN6223" s="1"/>
      <c r="AO6223" s="1"/>
      <c r="AP6223" s="1"/>
      <c r="AQ6223" s="1"/>
      <c r="AR6223" s="1"/>
      <c r="AS6223" s="1"/>
      <c r="AT6223" s="1"/>
      <c r="AU6223" s="1"/>
      <c r="AV6223" s="1"/>
      <c r="AW6223" s="1"/>
      <c r="AX6223" s="1"/>
      <c r="AY6223" s="1"/>
      <c r="AZ6223" s="1"/>
      <c r="BA6223" s="1"/>
      <c r="BB6223" s="1"/>
      <c r="BC6223" s="1"/>
      <c r="BD6223" s="1"/>
      <c r="BE6223" s="1"/>
      <c r="BF6223" s="1"/>
      <c r="BG6223" s="1"/>
      <c r="BH6223" s="1"/>
    </row>
    <row r="6224" spans="4:60" x14ac:dyDescent="0.2">
      <c r="D6224" s="23"/>
      <c r="F6224" s="1"/>
      <c r="H6224" s="1"/>
      <c r="Q6224" s="1"/>
      <c r="R6224" s="1"/>
      <c r="S6224" s="1"/>
      <c r="T6224" s="1"/>
      <c r="U6224" s="1"/>
      <c r="V6224" s="1"/>
      <c r="W6224" s="1"/>
      <c r="X6224" s="1"/>
      <c r="Y6224" s="1"/>
      <c r="Z6224" s="1"/>
      <c r="AA6224" s="1"/>
      <c r="AB6224" s="1"/>
      <c r="AC6224" s="1"/>
      <c r="AD6224" s="1"/>
      <c r="AE6224" s="1"/>
      <c r="AF6224" s="1"/>
      <c r="AG6224" s="1"/>
      <c r="AH6224" s="1"/>
      <c r="AI6224" s="1"/>
      <c r="AJ6224" s="1"/>
      <c r="AK6224" s="1"/>
      <c r="AL6224" s="1"/>
      <c r="AM6224" s="1"/>
      <c r="AN6224" s="1"/>
      <c r="AO6224" s="1"/>
      <c r="AP6224" s="1"/>
      <c r="AQ6224" s="1"/>
      <c r="AR6224" s="1"/>
      <c r="AS6224" s="1"/>
      <c r="AT6224" s="1"/>
      <c r="AU6224" s="1"/>
      <c r="AV6224" s="1"/>
      <c r="AW6224" s="1"/>
      <c r="AX6224" s="1"/>
      <c r="AY6224" s="1"/>
      <c r="AZ6224" s="1"/>
      <c r="BA6224" s="1"/>
      <c r="BB6224" s="1"/>
      <c r="BC6224" s="1"/>
      <c r="BD6224" s="1"/>
      <c r="BE6224" s="1"/>
      <c r="BF6224" s="1"/>
      <c r="BG6224" s="1"/>
      <c r="BH6224" s="1"/>
    </row>
    <row r="6225" spans="4:60" x14ac:dyDescent="0.2">
      <c r="D6225" s="23"/>
      <c r="F6225" s="1"/>
      <c r="H6225" s="1"/>
      <c r="I6225" s="26"/>
      <c r="J6225" s="26"/>
      <c r="K6225" s="26"/>
      <c r="L6225" s="26"/>
      <c r="M6225" s="26"/>
      <c r="N6225" s="26"/>
      <c r="O6225" s="26"/>
      <c r="P6225" s="26"/>
      <c r="Q6225" s="26"/>
      <c r="R6225" s="26"/>
      <c r="S6225" s="26"/>
      <c r="T6225" s="26"/>
      <c r="U6225" s="26"/>
      <c r="V6225" s="26"/>
      <c r="W6225" s="26"/>
      <c r="X6225" s="26"/>
      <c r="Y6225" s="26"/>
      <c r="Z6225" s="26"/>
      <c r="AA6225" s="26"/>
      <c r="AB6225" s="26"/>
      <c r="AC6225" s="26"/>
      <c r="AD6225" s="26"/>
      <c r="AE6225" s="26"/>
      <c r="AF6225" s="26"/>
      <c r="AG6225" s="26"/>
      <c r="AH6225" s="26"/>
      <c r="AI6225" s="26"/>
      <c r="AJ6225" s="26"/>
      <c r="AK6225" s="26"/>
      <c r="AL6225" s="26"/>
      <c r="AM6225" s="26"/>
      <c r="AN6225" s="26"/>
      <c r="AO6225" s="26"/>
      <c r="AP6225" s="26"/>
      <c r="AQ6225" s="26"/>
      <c r="AR6225" s="26"/>
      <c r="AS6225" s="26"/>
      <c r="AT6225" s="26"/>
      <c r="AU6225" s="26"/>
      <c r="AV6225" s="26"/>
      <c r="AW6225" s="26"/>
      <c r="AX6225" s="26"/>
      <c r="AY6225" s="26"/>
      <c r="AZ6225" s="26"/>
      <c r="BA6225" s="26"/>
      <c r="BB6225" s="26"/>
      <c r="BC6225" s="26"/>
      <c r="BD6225" s="26"/>
      <c r="BE6225" s="26"/>
      <c r="BF6225" s="26"/>
      <c r="BG6225" s="26"/>
      <c r="BH6225" s="26"/>
    </row>
    <row r="6226" spans="4:60" x14ac:dyDescent="0.2">
      <c r="D6226" s="23"/>
      <c r="F6226" s="28"/>
      <c r="H6226" s="1"/>
      <c r="Q6226" s="1"/>
      <c r="R6226" s="1"/>
      <c r="S6226" s="1"/>
      <c r="T6226" s="1"/>
      <c r="U6226" s="1"/>
      <c r="V6226" s="1"/>
      <c r="W6226" s="1"/>
      <c r="X6226" s="1"/>
      <c r="Y6226" s="1"/>
      <c r="Z6226" s="1"/>
      <c r="AA6226" s="1"/>
      <c r="AB6226" s="1"/>
      <c r="AC6226" s="1"/>
      <c r="AD6226" s="1"/>
      <c r="AE6226" s="1"/>
      <c r="AF6226" s="1"/>
      <c r="AG6226" s="1"/>
      <c r="AH6226" s="1"/>
      <c r="AI6226" s="1"/>
      <c r="AJ6226" s="1"/>
      <c r="AK6226" s="1"/>
      <c r="AL6226" s="1"/>
      <c r="AM6226" s="1"/>
      <c r="AN6226" s="1"/>
      <c r="AO6226" s="1"/>
      <c r="AP6226" s="1"/>
      <c r="AQ6226" s="1"/>
      <c r="AR6226" s="1"/>
      <c r="AS6226" s="1"/>
      <c r="AT6226" s="1"/>
      <c r="AU6226" s="1"/>
      <c r="AV6226" s="1"/>
      <c r="AW6226" s="1"/>
      <c r="AX6226" s="1"/>
      <c r="AY6226" s="1"/>
      <c r="AZ6226" s="1"/>
      <c r="BA6226" s="1"/>
      <c r="BB6226" s="1"/>
      <c r="BC6226" s="1"/>
      <c r="BD6226" s="1"/>
      <c r="BE6226" s="1"/>
      <c r="BF6226" s="1"/>
      <c r="BG6226" s="1"/>
      <c r="BH6226" s="1"/>
    </row>
    <row r="6227" spans="4:60" x14ac:dyDescent="0.2">
      <c r="D6227" s="23"/>
      <c r="F6227" s="28"/>
      <c r="H6227" s="1"/>
      <c r="I6227" s="29"/>
      <c r="J6227" s="29"/>
      <c r="K6227" s="29"/>
      <c r="L6227" s="29"/>
      <c r="M6227" s="29"/>
      <c r="N6227" s="29"/>
      <c r="O6227" s="29"/>
      <c r="P6227" s="29"/>
      <c r="Q6227" s="29"/>
      <c r="R6227" s="29"/>
      <c r="S6227" s="29"/>
      <c r="T6227" s="29"/>
      <c r="U6227" s="29"/>
      <c r="V6227" s="29"/>
      <c r="W6227" s="29"/>
      <c r="X6227" s="29"/>
      <c r="Y6227" s="29"/>
      <c r="Z6227" s="29"/>
      <c r="AA6227" s="29"/>
      <c r="AB6227" s="29"/>
      <c r="AC6227" s="29"/>
      <c r="AD6227" s="29"/>
      <c r="AE6227" s="29"/>
      <c r="AF6227" s="29"/>
      <c r="AG6227" s="29"/>
      <c r="AH6227" s="29"/>
      <c r="AI6227" s="29"/>
      <c r="AJ6227" s="29"/>
      <c r="AK6227" s="29"/>
      <c r="AL6227" s="29"/>
      <c r="AM6227" s="29"/>
      <c r="AN6227" s="29"/>
      <c r="AO6227" s="29"/>
      <c r="AP6227" s="29"/>
      <c r="AQ6227" s="29"/>
      <c r="AR6227" s="29"/>
      <c r="AS6227" s="29"/>
      <c r="AT6227" s="29"/>
      <c r="AU6227" s="29"/>
      <c r="AV6227" s="29"/>
      <c r="AW6227" s="29"/>
      <c r="AX6227" s="29"/>
      <c r="AY6227" s="29"/>
      <c r="AZ6227" s="29"/>
      <c r="BA6227" s="29"/>
      <c r="BB6227" s="29"/>
      <c r="BC6227" s="29"/>
      <c r="BD6227" s="29"/>
      <c r="BE6227" s="29"/>
      <c r="BF6227" s="29"/>
      <c r="BG6227" s="29"/>
      <c r="BH6227" s="29"/>
    </row>
    <row r="6228" spans="4:60" x14ac:dyDescent="0.2">
      <c r="D6228" s="23"/>
      <c r="F6228" s="28"/>
      <c r="H6228" s="30"/>
      <c r="I6228" s="30"/>
      <c r="J6228" s="30"/>
      <c r="K6228" s="30"/>
      <c r="L6228" s="30"/>
      <c r="M6228" s="30"/>
      <c r="N6228" s="30"/>
      <c r="O6228" s="30"/>
      <c r="P6228" s="30"/>
      <c r="Q6228" s="30"/>
      <c r="R6228" s="30"/>
      <c r="S6228" s="30"/>
      <c r="T6228" s="30"/>
      <c r="U6228" s="30"/>
      <c r="V6228" s="30"/>
      <c r="W6228" s="30"/>
      <c r="X6228" s="30"/>
      <c r="Y6228" s="30"/>
      <c r="Z6228" s="30"/>
      <c r="AA6228" s="30"/>
      <c r="AB6228" s="30"/>
      <c r="AC6228" s="30"/>
      <c r="AD6228" s="30"/>
      <c r="AE6228" s="30"/>
      <c r="AF6228" s="30"/>
      <c r="AG6228" s="30"/>
      <c r="AH6228" s="30"/>
      <c r="AI6228" s="30"/>
      <c r="AJ6228" s="30"/>
      <c r="AK6228" s="30"/>
      <c r="AL6228" s="30"/>
      <c r="AM6228" s="30"/>
      <c r="AN6228" s="30"/>
      <c r="AO6228" s="30"/>
      <c r="AP6228" s="30"/>
      <c r="AQ6228" s="30"/>
      <c r="AR6228" s="30"/>
      <c r="AS6228" s="30"/>
      <c r="AT6228" s="30"/>
      <c r="AU6228" s="30"/>
      <c r="AV6228" s="30"/>
      <c r="AW6228" s="30"/>
      <c r="AX6228" s="30"/>
      <c r="AY6228" s="30"/>
      <c r="AZ6228" s="30"/>
      <c r="BA6228" s="30"/>
      <c r="BB6228" s="30"/>
      <c r="BC6228" s="30"/>
      <c r="BD6228" s="30"/>
      <c r="BE6228" s="30"/>
      <c r="BF6228" s="30"/>
      <c r="BG6228" s="30"/>
      <c r="BH6228" s="30"/>
    </row>
    <row r="6229" spans="4:60" x14ac:dyDescent="0.2">
      <c r="D6229" s="23"/>
      <c r="F6229" s="28"/>
      <c r="H6229" s="1"/>
      <c r="Q6229" s="1"/>
      <c r="R6229" s="1"/>
      <c r="S6229" s="1"/>
      <c r="T6229" s="1"/>
      <c r="U6229" s="1"/>
      <c r="V6229" s="1"/>
      <c r="W6229" s="1"/>
      <c r="X6229" s="1"/>
      <c r="Y6229" s="1"/>
      <c r="Z6229" s="1"/>
      <c r="AA6229" s="1"/>
      <c r="AB6229" s="1"/>
      <c r="AC6229" s="1"/>
      <c r="AD6229" s="1"/>
      <c r="AE6229" s="1"/>
      <c r="AF6229" s="1"/>
      <c r="AG6229" s="1"/>
      <c r="AH6229" s="1"/>
      <c r="AI6229" s="1"/>
      <c r="AJ6229" s="1"/>
      <c r="AK6229" s="1"/>
      <c r="AL6229" s="1"/>
      <c r="AM6229" s="1"/>
      <c r="AN6229" s="1"/>
      <c r="AO6229" s="1"/>
      <c r="AP6229" s="1"/>
      <c r="AQ6229" s="1"/>
      <c r="AR6229" s="1"/>
      <c r="AS6229" s="1"/>
      <c r="AT6229" s="1"/>
      <c r="AU6229" s="1"/>
      <c r="AV6229" s="1"/>
      <c r="AW6229" s="1"/>
      <c r="AX6229" s="1"/>
      <c r="AY6229" s="1"/>
      <c r="AZ6229" s="1"/>
      <c r="BA6229" s="1"/>
      <c r="BB6229" s="1"/>
      <c r="BC6229" s="1"/>
      <c r="BD6229" s="1"/>
      <c r="BE6229" s="1"/>
      <c r="BF6229" s="1"/>
      <c r="BG6229" s="1"/>
      <c r="BH6229" s="1"/>
    </row>
    <row r="6230" spans="4:60" x14ac:dyDescent="0.2">
      <c r="D6230" s="23"/>
      <c r="F6230" s="1"/>
      <c r="H6230" s="1"/>
      <c r="Q6230" s="1"/>
      <c r="R6230" s="1"/>
      <c r="S6230" s="1"/>
      <c r="T6230" s="1"/>
      <c r="U6230" s="1"/>
      <c r="V6230" s="1"/>
      <c r="W6230" s="1"/>
      <c r="X6230" s="1"/>
      <c r="Y6230" s="1"/>
      <c r="Z6230" s="1"/>
      <c r="AA6230" s="1"/>
      <c r="AB6230" s="1"/>
      <c r="AC6230" s="1"/>
      <c r="AD6230" s="1"/>
      <c r="AE6230" s="1"/>
      <c r="AF6230" s="1"/>
      <c r="AG6230" s="1"/>
      <c r="AH6230" s="1"/>
      <c r="AI6230" s="1"/>
      <c r="AJ6230" s="1"/>
      <c r="AK6230" s="1"/>
      <c r="AL6230" s="1"/>
      <c r="AM6230" s="1"/>
      <c r="AN6230" s="1"/>
      <c r="AO6230" s="1"/>
      <c r="AP6230" s="1"/>
      <c r="AQ6230" s="1"/>
      <c r="AR6230" s="1"/>
      <c r="AS6230" s="1"/>
      <c r="AT6230" s="1"/>
      <c r="AU6230" s="1"/>
      <c r="AV6230" s="1"/>
      <c r="AW6230" s="1"/>
      <c r="AX6230" s="1"/>
      <c r="AY6230" s="1"/>
      <c r="AZ6230" s="1"/>
      <c r="BA6230" s="1"/>
      <c r="BB6230" s="1"/>
      <c r="BC6230" s="1"/>
      <c r="BD6230" s="1"/>
      <c r="BE6230" s="1"/>
      <c r="BF6230" s="1"/>
      <c r="BG6230" s="1"/>
      <c r="BH6230" s="1"/>
    </row>
    <row r="6231" spans="4:60" x14ac:dyDescent="0.2">
      <c r="D6231" s="23"/>
      <c r="F6231" s="1"/>
      <c r="H6231" s="1"/>
      <c r="I6231" s="26"/>
      <c r="J6231" s="26"/>
      <c r="K6231" s="26"/>
      <c r="L6231" s="26"/>
      <c r="M6231" s="26"/>
      <c r="N6231" s="26"/>
      <c r="O6231" s="26"/>
      <c r="P6231" s="26"/>
      <c r="Q6231" s="26"/>
      <c r="R6231" s="26"/>
      <c r="S6231" s="26"/>
      <c r="T6231" s="26"/>
      <c r="U6231" s="26"/>
      <c r="V6231" s="26"/>
      <c r="W6231" s="26"/>
      <c r="X6231" s="26"/>
      <c r="Y6231" s="26"/>
      <c r="Z6231" s="26"/>
      <c r="AA6231" s="26"/>
      <c r="AB6231" s="26"/>
      <c r="AC6231" s="26"/>
      <c r="AD6231" s="26"/>
      <c r="AE6231" s="26"/>
      <c r="AF6231" s="26"/>
      <c r="AG6231" s="26"/>
      <c r="AH6231" s="26"/>
      <c r="AI6231" s="26"/>
      <c r="AJ6231" s="26"/>
      <c r="AK6231" s="26"/>
      <c r="AL6231" s="26"/>
      <c r="AM6231" s="26"/>
      <c r="AN6231" s="26"/>
      <c r="AO6231" s="26"/>
      <c r="AP6231" s="26"/>
      <c r="AQ6231" s="26"/>
      <c r="AR6231" s="26"/>
      <c r="AS6231" s="26"/>
      <c r="AT6231" s="26"/>
      <c r="AU6231" s="26"/>
      <c r="AV6231" s="26"/>
      <c r="AW6231" s="26"/>
      <c r="AX6231" s="26"/>
      <c r="AY6231" s="26"/>
      <c r="AZ6231" s="26"/>
      <c r="BA6231" s="26"/>
      <c r="BB6231" s="26"/>
      <c r="BC6231" s="26"/>
      <c r="BD6231" s="26"/>
      <c r="BE6231" s="26"/>
      <c r="BF6231" s="26"/>
      <c r="BG6231" s="26"/>
      <c r="BH6231" s="26"/>
    </row>
    <row r="6232" spans="4:60" x14ac:dyDescent="0.2">
      <c r="D6232" s="23"/>
      <c r="F6232" s="28"/>
      <c r="H6232" s="1"/>
      <c r="Q6232" s="1"/>
      <c r="R6232" s="1"/>
      <c r="S6232" s="1"/>
      <c r="T6232" s="1"/>
      <c r="U6232" s="1"/>
      <c r="V6232" s="1"/>
      <c r="W6232" s="1"/>
      <c r="X6232" s="1"/>
      <c r="Y6232" s="1"/>
      <c r="Z6232" s="1"/>
      <c r="AA6232" s="1"/>
      <c r="AB6232" s="1"/>
      <c r="AC6232" s="1"/>
      <c r="AD6232" s="1"/>
      <c r="AE6232" s="1"/>
      <c r="AF6232" s="1"/>
      <c r="AG6232" s="1"/>
      <c r="AH6232" s="1"/>
      <c r="AI6232" s="1"/>
      <c r="AJ6232" s="1"/>
      <c r="AK6232" s="1"/>
      <c r="AL6232" s="1"/>
      <c r="AM6232" s="1"/>
      <c r="AN6232" s="1"/>
      <c r="AO6232" s="1"/>
      <c r="AP6232" s="1"/>
      <c r="AQ6232" s="1"/>
      <c r="AR6232" s="1"/>
      <c r="AS6232" s="1"/>
      <c r="AT6232" s="1"/>
      <c r="AU6232" s="1"/>
      <c r="AV6232" s="1"/>
      <c r="AW6232" s="1"/>
      <c r="AX6232" s="1"/>
      <c r="AY6232" s="1"/>
      <c r="AZ6232" s="1"/>
      <c r="BA6232" s="1"/>
      <c r="BB6232" s="1"/>
      <c r="BC6232" s="1"/>
      <c r="BD6232" s="1"/>
      <c r="BE6232" s="1"/>
      <c r="BF6232" s="1"/>
      <c r="BG6232" s="1"/>
      <c r="BH6232" s="1"/>
    </row>
    <row r="6233" spans="4:60" x14ac:dyDescent="0.2">
      <c r="D6233" s="23"/>
      <c r="F6233" s="28"/>
      <c r="H6233" s="1"/>
      <c r="I6233" s="29"/>
      <c r="J6233" s="29"/>
      <c r="K6233" s="29"/>
      <c r="L6233" s="29"/>
      <c r="M6233" s="29"/>
      <c r="N6233" s="29"/>
      <c r="O6233" s="29"/>
      <c r="P6233" s="29"/>
      <c r="Q6233" s="29"/>
      <c r="R6233" s="29"/>
      <c r="S6233" s="29"/>
      <c r="T6233" s="29"/>
      <c r="U6233" s="29"/>
      <c r="V6233" s="29"/>
      <c r="W6233" s="29"/>
      <c r="X6233" s="29"/>
      <c r="Y6233" s="29"/>
      <c r="Z6233" s="29"/>
      <c r="AA6233" s="29"/>
      <c r="AB6233" s="29"/>
      <c r="AC6233" s="29"/>
      <c r="AD6233" s="29"/>
      <c r="AE6233" s="29"/>
      <c r="AF6233" s="29"/>
      <c r="AG6233" s="29"/>
      <c r="AH6233" s="29"/>
      <c r="AI6233" s="29"/>
      <c r="AJ6233" s="29"/>
      <c r="AK6233" s="29"/>
      <c r="AL6233" s="29"/>
      <c r="AM6233" s="29"/>
      <c r="AN6233" s="29"/>
      <c r="AO6233" s="29"/>
      <c r="AP6233" s="29"/>
      <c r="AQ6233" s="29"/>
      <c r="AR6233" s="29"/>
      <c r="AS6233" s="29"/>
      <c r="AT6233" s="29"/>
      <c r="AU6233" s="29"/>
      <c r="AV6233" s="29"/>
      <c r="AW6233" s="29"/>
      <c r="AX6233" s="29"/>
      <c r="AY6233" s="29"/>
      <c r="AZ6233" s="29"/>
      <c r="BA6233" s="29"/>
      <c r="BB6233" s="29"/>
      <c r="BC6233" s="29"/>
      <c r="BD6233" s="29"/>
      <c r="BE6233" s="29"/>
      <c r="BF6233" s="29"/>
      <c r="BG6233" s="29"/>
      <c r="BH6233" s="29"/>
    </row>
    <row r="6234" spans="4:60" x14ac:dyDescent="0.2">
      <c r="D6234" s="23"/>
      <c r="F6234" s="28"/>
      <c r="H6234" s="30"/>
      <c r="I6234" s="30"/>
      <c r="J6234" s="30"/>
      <c r="K6234" s="30"/>
      <c r="L6234" s="30"/>
      <c r="M6234" s="30"/>
      <c r="N6234" s="30"/>
      <c r="O6234" s="30"/>
      <c r="P6234" s="30"/>
      <c r="Q6234" s="30"/>
      <c r="R6234" s="30"/>
      <c r="S6234" s="30"/>
      <c r="T6234" s="30"/>
      <c r="U6234" s="30"/>
      <c r="V6234" s="30"/>
      <c r="W6234" s="30"/>
      <c r="X6234" s="30"/>
      <c r="Y6234" s="30"/>
      <c r="Z6234" s="30"/>
      <c r="AA6234" s="30"/>
      <c r="AB6234" s="30"/>
      <c r="AC6234" s="30"/>
      <c r="AD6234" s="30"/>
      <c r="AE6234" s="30"/>
      <c r="AF6234" s="30"/>
      <c r="AG6234" s="30"/>
      <c r="AH6234" s="30"/>
      <c r="AI6234" s="30"/>
      <c r="AJ6234" s="30"/>
      <c r="AK6234" s="30"/>
      <c r="AL6234" s="30"/>
      <c r="AM6234" s="30"/>
      <c r="AN6234" s="30"/>
      <c r="AO6234" s="30"/>
      <c r="AP6234" s="30"/>
      <c r="AQ6234" s="30"/>
      <c r="AR6234" s="30"/>
      <c r="AS6234" s="30"/>
      <c r="AT6234" s="30"/>
      <c r="AU6234" s="30"/>
      <c r="AV6234" s="30"/>
      <c r="AW6234" s="30"/>
      <c r="AX6234" s="30"/>
      <c r="AY6234" s="30"/>
      <c r="AZ6234" s="30"/>
      <c r="BA6234" s="30"/>
      <c r="BB6234" s="30"/>
      <c r="BC6234" s="30"/>
      <c r="BD6234" s="30"/>
      <c r="BE6234" s="30"/>
      <c r="BF6234" s="30"/>
      <c r="BG6234" s="30"/>
      <c r="BH6234" s="30"/>
    </row>
    <row r="6235" spans="4:60" x14ac:dyDescent="0.2">
      <c r="D6235" s="23"/>
      <c r="F6235" s="28"/>
      <c r="H6235" s="1"/>
      <c r="Q6235" s="1"/>
      <c r="R6235" s="1"/>
      <c r="S6235" s="1"/>
      <c r="T6235" s="1"/>
      <c r="U6235" s="1"/>
      <c r="V6235" s="1"/>
      <c r="W6235" s="1"/>
      <c r="X6235" s="1"/>
      <c r="Y6235" s="1"/>
      <c r="Z6235" s="1"/>
      <c r="AA6235" s="1"/>
      <c r="AB6235" s="1"/>
      <c r="AC6235" s="1"/>
      <c r="AD6235" s="1"/>
      <c r="AE6235" s="1"/>
      <c r="AF6235" s="1"/>
      <c r="AG6235" s="1"/>
      <c r="AH6235" s="1"/>
      <c r="AI6235" s="1"/>
      <c r="AJ6235" s="1"/>
      <c r="AK6235" s="1"/>
      <c r="AL6235" s="1"/>
      <c r="AM6235" s="1"/>
      <c r="AN6235" s="1"/>
      <c r="AO6235" s="1"/>
      <c r="AP6235" s="1"/>
      <c r="AQ6235" s="1"/>
      <c r="AR6235" s="1"/>
      <c r="AS6235" s="1"/>
      <c r="AT6235" s="1"/>
      <c r="AU6235" s="1"/>
      <c r="AV6235" s="1"/>
      <c r="AW6235" s="1"/>
      <c r="AX6235" s="1"/>
      <c r="AY6235" s="1"/>
      <c r="AZ6235" s="1"/>
      <c r="BA6235" s="1"/>
      <c r="BB6235" s="1"/>
      <c r="BC6235" s="1"/>
      <c r="BD6235" s="1"/>
      <c r="BE6235" s="1"/>
      <c r="BF6235" s="1"/>
      <c r="BG6235" s="1"/>
      <c r="BH6235" s="1"/>
    </row>
    <row r="6236" spans="4:60" x14ac:dyDescent="0.2">
      <c r="D6236" s="23"/>
      <c r="F6236" s="1"/>
      <c r="H6236" s="1"/>
      <c r="Q6236" s="1"/>
      <c r="R6236" s="1"/>
      <c r="S6236" s="1"/>
      <c r="T6236" s="1"/>
      <c r="U6236" s="1"/>
      <c r="V6236" s="1"/>
      <c r="W6236" s="1"/>
      <c r="X6236" s="1"/>
      <c r="Y6236" s="1"/>
      <c r="Z6236" s="1"/>
      <c r="AA6236" s="1"/>
      <c r="AB6236" s="1"/>
      <c r="AC6236" s="1"/>
      <c r="AD6236" s="1"/>
      <c r="AE6236" s="1"/>
      <c r="AF6236" s="1"/>
      <c r="AG6236" s="1"/>
      <c r="AH6236" s="1"/>
      <c r="AI6236" s="1"/>
      <c r="AJ6236" s="1"/>
      <c r="AK6236" s="1"/>
      <c r="AL6236" s="1"/>
      <c r="AM6236" s="1"/>
      <c r="AN6236" s="1"/>
      <c r="AO6236" s="1"/>
      <c r="AP6236" s="1"/>
      <c r="AQ6236" s="1"/>
      <c r="AR6236" s="1"/>
      <c r="AS6236" s="1"/>
      <c r="AT6236" s="1"/>
      <c r="AU6236" s="1"/>
      <c r="AV6236" s="1"/>
      <c r="AW6236" s="1"/>
      <c r="AX6236" s="1"/>
      <c r="AY6236" s="1"/>
      <c r="AZ6236" s="1"/>
      <c r="BA6236" s="1"/>
      <c r="BB6236" s="1"/>
      <c r="BC6236" s="1"/>
      <c r="BD6236" s="1"/>
      <c r="BE6236" s="1"/>
      <c r="BF6236" s="1"/>
      <c r="BG6236" s="1"/>
      <c r="BH6236" s="1"/>
    </row>
    <row r="6237" spans="4:60" x14ac:dyDescent="0.2">
      <c r="D6237" s="23"/>
      <c r="F6237" s="1"/>
      <c r="H6237" s="1"/>
      <c r="I6237" s="26"/>
      <c r="J6237" s="26"/>
      <c r="K6237" s="26"/>
      <c r="L6237" s="26"/>
      <c r="M6237" s="26"/>
      <c r="N6237" s="26"/>
      <c r="O6237" s="26"/>
      <c r="P6237" s="26"/>
      <c r="Q6237" s="26"/>
      <c r="R6237" s="26"/>
      <c r="S6237" s="26"/>
      <c r="T6237" s="26"/>
      <c r="U6237" s="26"/>
      <c r="V6237" s="26"/>
      <c r="W6237" s="26"/>
      <c r="X6237" s="26"/>
      <c r="Y6237" s="26"/>
      <c r="Z6237" s="26"/>
      <c r="AA6237" s="26"/>
      <c r="AB6237" s="26"/>
      <c r="AC6237" s="26"/>
      <c r="AD6237" s="26"/>
      <c r="AE6237" s="26"/>
      <c r="AF6237" s="26"/>
      <c r="AG6237" s="26"/>
      <c r="AH6237" s="26"/>
      <c r="AI6237" s="26"/>
      <c r="AJ6237" s="26"/>
      <c r="AK6237" s="26"/>
      <c r="AL6237" s="26"/>
      <c r="AM6237" s="26"/>
      <c r="AN6237" s="26"/>
      <c r="AO6237" s="26"/>
      <c r="AP6237" s="26"/>
      <c r="AQ6237" s="26"/>
      <c r="AR6237" s="26"/>
      <c r="AS6237" s="26"/>
      <c r="AT6237" s="26"/>
      <c r="AU6237" s="26"/>
      <c r="AV6237" s="26"/>
      <c r="AW6237" s="26"/>
      <c r="AX6237" s="26"/>
      <c r="AY6237" s="26"/>
      <c r="AZ6237" s="26"/>
      <c r="BA6237" s="26"/>
      <c r="BB6237" s="26"/>
      <c r="BC6237" s="26"/>
      <c r="BD6237" s="26"/>
      <c r="BE6237" s="26"/>
      <c r="BF6237" s="26"/>
      <c r="BG6237" s="26"/>
      <c r="BH6237" s="26"/>
    </row>
    <row r="6238" spans="4:60" x14ac:dyDescent="0.2">
      <c r="D6238" s="23"/>
      <c r="F6238" s="28"/>
      <c r="H6238" s="1"/>
      <c r="Q6238" s="1"/>
      <c r="R6238" s="1"/>
      <c r="S6238" s="1"/>
      <c r="T6238" s="1"/>
      <c r="U6238" s="1"/>
      <c r="V6238" s="1"/>
      <c r="W6238" s="1"/>
      <c r="X6238" s="1"/>
      <c r="Y6238" s="1"/>
      <c r="Z6238" s="1"/>
      <c r="AA6238" s="1"/>
      <c r="AB6238" s="1"/>
      <c r="AC6238" s="1"/>
      <c r="AD6238" s="1"/>
      <c r="AE6238" s="1"/>
      <c r="AF6238" s="1"/>
      <c r="AG6238" s="1"/>
      <c r="AH6238" s="1"/>
      <c r="AI6238" s="1"/>
      <c r="AJ6238" s="1"/>
      <c r="AK6238" s="1"/>
      <c r="AL6238" s="1"/>
      <c r="AM6238" s="1"/>
      <c r="AN6238" s="1"/>
      <c r="AO6238" s="1"/>
      <c r="AP6238" s="1"/>
      <c r="AQ6238" s="1"/>
      <c r="AR6238" s="1"/>
      <c r="AS6238" s="1"/>
      <c r="AT6238" s="1"/>
      <c r="AU6238" s="1"/>
      <c r="AV6238" s="1"/>
      <c r="AW6238" s="1"/>
      <c r="AX6238" s="1"/>
      <c r="AY6238" s="1"/>
      <c r="AZ6238" s="1"/>
      <c r="BA6238" s="1"/>
      <c r="BB6238" s="1"/>
      <c r="BC6238" s="1"/>
      <c r="BD6238" s="1"/>
      <c r="BE6238" s="1"/>
      <c r="BF6238" s="1"/>
      <c r="BG6238" s="1"/>
      <c r="BH6238" s="1"/>
    </row>
    <row r="6239" spans="4:60" x14ac:dyDescent="0.2">
      <c r="D6239" s="23"/>
      <c r="F6239" s="28"/>
      <c r="H6239" s="1"/>
      <c r="I6239" s="29"/>
      <c r="J6239" s="29"/>
      <c r="K6239" s="29"/>
      <c r="L6239" s="29"/>
      <c r="M6239" s="29"/>
      <c r="N6239" s="29"/>
      <c r="O6239" s="29"/>
      <c r="P6239" s="29"/>
      <c r="Q6239" s="29"/>
      <c r="R6239" s="29"/>
      <c r="S6239" s="29"/>
      <c r="T6239" s="29"/>
      <c r="U6239" s="29"/>
      <c r="V6239" s="29"/>
      <c r="W6239" s="29"/>
      <c r="X6239" s="29"/>
      <c r="Y6239" s="29"/>
      <c r="Z6239" s="29"/>
      <c r="AA6239" s="29"/>
      <c r="AB6239" s="29"/>
      <c r="AC6239" s="29"/>
      <c r="AD6239" s="29"/>
      <c r="AE6239" s="29"/>
      <c r="AF6239" s="29"/>
      <c r="AG6239" s="29"/>
      <c r="AH6239" s="29"/>
      <c r="AI6239" s="29"/>
      <c r="AJ6239" s="29"/>
      <c r="AK6239" s="29"/>
      <c r="AL6239" s="29"/>
      <c r="AM6239" s="29"/>
      <c r="AN6239" s="29"/>
      <c r="AO6239" s="29"/>
      <c r="AP6239" s="29"/>
      <c r="AQ6239" s="29"/>
      <c r="AR6239" s="29"/>
      <c r="AS6239" s="29"/>
      <c r="AT6239" s="29"/>
      <c r="AU6239" s="29"/>
      <c r="AV6239" s="29"/>
      <c r="AW6239" s="29"/>
      <c r="AX6239" s="29"/>
      <c r="AY6239" s="29"/>
      <c r="AZ6239" s="29"/>
      <c r="BA6239" s="29"/>
      <c r="BB6239" s="29"/>
      <c r="BC6239" s="29"/>
      <c r="BD6239" s="29"/>
      <c r="BE6239" s="29"/>
      <c r="BF6239" s="29"/>
      <c r="BG6239" s="29"/>
      <c r="BH6239" s="29"/>
    </row>
    <row r="6240" spans="4:60" x14ac:dyDescent="0.2">
      <c r="D6240" s="23"/>
      <c r="F6240" s="28"/>
      <c r="H6240" s="30"/>
      <c r="I6240" s="30"/>
      <c r="J6240" s="30"/>
      <c r="K6240" s="30"/>
      <c r="L6240" s="30"/>
      <c r="M6240" s="30"/>
      <c r="N6240" s="30"/>
      <c r="O6240" s="30"/>
      <c r="P6240" s="30"/>
      <c r="Q6240" s="30"/>
      <c r="R6240" s="30"/>
      <c r="S6240" s="30"/>
      <c r="T6240" s="30"/>
      <c r="U6240" s="30"/>
      <c r="V6240" s="30"/>
      <c r="W6240" s="30"/>
      <c r="X6240" s="30"/>
      <c r="Y6240" s="30"/>
      <c r="Z6240" s="30"/>
      <c r="AA6240" s="30"/>
      <c r="AB6240" s="30"/>
      <c r="AC6240" s="30"/>
      <c r="AD6240" s="30"/>
      <c r="AE6240" s="30"/>
      <c r="AF6240" s="30"/>
      <c r="AG6240" s="30"/>
      <c r="AH6240" s="30"/>
      <c r="AI6240" s="30"/>
      <c r="AJ6240" s="30"/>
      <c r="AK6240" s="30"/>
      <c r="AL6240" s="30"/>
      <c r="AM6240" s="30"/>
      <c r="AN6240" s="30"/>
      <c r="AO6240" s="30"/>
      <c r="AP6240" s="30"/>
      <c r="AQ6240" s="30"/>
      <c r="AR6240" s="30"/>
      <c r="AS6240" s="30"/>
      <c r="AT6240" s="30"/>
      <c r="AU6240" s="30"/>
      <c r="AV6240" s="30"/>
      <c r="AW6240" s="30"/>
      <c r="AX6240" s="30"/>
      <c r="AY6240" s="30"/>
      <c r="AZ6240" s="30"/>
      <c r="BA6240" s="30"/>
      <c r="BB6240" s="30"/>
      <c r="BC6240" s="30"/>
      <c r="BD6240" s="30"/>
      <c r="BE6240" s="30"/>
      <c r="BF6240" s="30"/>
      <c r="BG6240" s="30"/>
      <c r="BH6240" s="30"/>
    </row>
    <row r="6241" spans="4:60" x14ac:dyDescent="0.2">
      <c r="D6241" s="23"/>
      <c r="F6241" s="28"/>
      <c r="H6241" s="1"/>
      <c r="Q6241" s="1"/>
      <c r="R6241" s="1"/>
      <c r="S6241" s="1"/>
      <c r="T6241" s="1"/>
      <c r="U6241" s="1"/>
      <c r="V6241" s="1"/>
      <c r="W6241" s="1"/>
      <c r="X6241" s="1"/>
      <c r="Y6241" s="1"/>
      <c r="Z6241" s="1"/>
      <c r="AA6241" s="1"/>
      <c r="AB6241" s="1"/>
      <c r="AC6241" s="1"/>
      <c r="AD6241" s="1"/>
      <c r="AE6241" s="1"/>
      <c r="AF6241" s="1"/>
      <c r="AG6241" s="1"/>
      <c r="AH6241" s="1"/>
      <c r="AI6241" s="1"/>
      <c r="AJ6241" s="1"/>
      <c r="AK6241" s="1"/>
      <c r="AL6241" s="1"/>
      <c r="AM6241" s="1"/>
      <c r="AN6241" s="1"/>
      <c r="AO6241" s="1"/>
      <c r="AP6241" s="1"/>
      <c r="AQ6241" s="1"/>
      <c r="AR6241" s="1"/>
      <c r="AS6241" s="1"/>
      <c r="AT6241" s="1"/>
      <c r="AU6241" s="1"/>
      <c r="AV6241" s="1"/>
      <c r="AW6241" s="1"/>
      <c r="AX6241" s="1"/>
      <c r="AY6241" s="1"/>
      <c r="AZ6241" s="1"/>
      <c r="BA6241" s="1"/>
      <c r="BB6241" s="1"/>
      <c r="BC6241" s="1"/>
      <c r="BD6241" s="1"/>
      <c r="BE6241" s="1"/>
      <c r="BF6241" s="1"/>
      <c r="BG6241" s="1"/>
      <c r="BH6241" s="1"/>
    </row>
    <row r="6242" spans="4:60" x14ac:dyDescent="0.2">
      <c r="D6242" s="23"/>
      <c r="F6242" s="1"/>
      <c r="H6242" s="1"/>
      <c r="Q6242" s="1"/>
      <c r="R6242" s="1"/>
      <c r="S6242" s="1"/>
      <c r="T6242" s="1"/>
      <c r="U6242" s="1"/>
      <c r="V6242" s="1"/>
      <c r="W6242" s="1"/>
      <c r="X6242" s="1"/>
      <c r="Y6242" s="1"/>
      <c r="Z6242" s="1"/>
      <c r="AA6242" s="1"/>
      <c r="AB6242" s="1"/>
      <c r="AC6242" s="1"/>
      <c r="AD6242" s="1"/>
      <c r="AE6242" s="1"/>
      <c r="AF6242" s="1"/>
      <c r="AG6242" s="1"/>
      <c r="AH6242" s="1"/>
      <c r="AI6242" s="1"/>
      <c r="AJ6242" s="1"/>
      <c r="AK6242" s="1"/>
      <c r="AL6242" s="1"/>
      <c r="AM6242" s="1"/>
      <c r="AN6242" s="1"/>
      <c r="AO6242" s="1"/>
      <c r="AP6242" s="1"/>
      <c r="AQ6242" s="1"/>
      <c r="AR6242" s="1"/>
      <c r="AS6242" s="1"/>
      <c r="AT6242" s="1"/>
      <c r="AU6242" s="1"/>
      <c r="AV6242" s="1"/>
      <c r="AW6242" s="1"/>
      <c r="AX6242" s="1"/>
      <c r="AY6242" s="1"/>
      <c r="AZ6242" s="1"/>
      <c r="BA6242" s="1"/>
      <c r="BB6242" s="1"/>
      <c r="BC6242" s="1"/>
      <c r="BD6242" s="1"/>
      <c r="BE6242" s="1"/>
      <c r="BF6242" s="1"/>
      <c r="BG6242" s="1"/>
      <c r="BH6242" s="1"/>
    </row>
    <row r="6243" spans="4:60" x14ac:dyDescent="0.2">
      <c r="D6243" s="23"/>
      <c r="F6243" s="1"/>
      <c r="H6243" s="1"/>
      <c r="I6243" s="26"/>
      <c r="J6243" s="26"/>
      <c r="K6243" s="26"/>
      <c r="L6243" s="26"/>
      <c r="M6243" s="26"/>
      <c r="N6243" s="26"/>
      <c r="O6243" s="26"/>
      <c r="P6243" s="26"/>
      <c r="Q6243" s="26"/>
      <c r="R6243" s="26"/>
      <c r="S6243" s="26"/>
      <c r="T6243" s="26"/>
      <c r="U6243" s="26"/>
      <c r="V6243" s="26"/>
      <c r="W6243" s="26"/>
      <c r="X6243" s="26"/>
      <c r="Y6243" s="26"/>
      <c r="Z6243" s="26"/>
      <c r="AA6243" s="26"/>
      <c r="AB6243" s="26"/>
      <c r="AC6243" s="26"/>
      <c r="AD6243" s="26"/>
      <c r="AE6243" s="26"/>
      <c r="AF6243" s="26"/>
      <c r="AG6243" s="26"/>
      <c r="AH6243" s="26"/>
      <c r="AI6243" s="26"/>
      <c r="AJ6243" s="26"/>
      <c r="AK6243" s="26"/>
      <c r="AL6243" s="26"/>
      <c r="AM6243" s="26"/>
      <c r="AN6243" s="26"/>
      <c r="AO6243" s="26"/>
      <c r="AP6243" s="26"/>
      <c r="AQ6243" s="26"/>
      <c r="AR6243" s="26"/>
      <c r="AS6243" s="26"/>
      <c r="AT6243" s="26"/>
      <c r="AU6243" s="26"/>
      <c r="AV6243" s="26"/>
      <c r="AW6243" s="26"/>
      <c r="AX6243" s="26"/>
      <c r="AY6243" s="26"/>
      <c r="AZ6243" s="26"/>
      <c r="BA6243" s="26"/>
      <c r="BB6243" s="26"/>
      <c r="BC6243" s="26"/>
      <c r="BD6243" s="26"/>
      <c r="BE6243" s="26"/>
      <c r="BF6243" s="26"/>
      <c r="BG6243" s="26"/>
      <c r="BH6243" s="26"/>
    </row>
    <row r="6244" spans="4:60" x14ac:dyDescent="0.2">
      <c r="D6244" s="23"/>
      <c r="F6244" s="28"/>
      <c r="H6244" s="1"/>
      <c r="Q6244" s="1"/>
      <c r="R6244" s="1"/>
      <c r="S6244" s="1"/>
      <c r="T6244" s="1"/>
      <c r="U6244" s="1"/>
      <c r="V6244" s="1"/>
      <c r="W6244" s="1"/>
      <c r="X6244" s="1"/>
      <c r="Y6244" s="1"/>
      <c r="Z6244" s="1"/>
      <c r="AA6244" s="1"/>
      <c r="AB6244" s="1"/>
      <c r="AC6244" s="1"/>
      <c r="AD6244" s="1"/>
      <c r="AE6244" s="1"/>
      <c r="AF6244" s="1"/>
      <c r="AG6244" s="1"/>
      <c r="AH6244" s="1"/>
      <c r="AI6244" s="1"/>
      <c r="AJ6244" s="1"/>
      <c r="AK6244" s="1"/>
      <c r="AL6244" s="1"/>
      <c r="AM6244" s="1"/>
      <c r="AN6244" s="1"/>
      <c r="AO6244" s="1"/>
      <c r="AP6244" s="1"/>
      <c r="AQ6244" s="1"/>
      <c r="AR6244" s="1"/>
      <c r="AS6244" s="1"/>
      <c r="AT6244" s="1"/>
      <c r="AU6244" s="1"/>
      <c r="AV6244" s="1"/>
      <c r="AW6244" s="1"/>
      <c r="AX6244" s="1"/>
      <c r="AY6244" s="1"/>
      <c r="AZ6244" s="1"/>
      <c r="BA6244" s="1"/>
      <c r="BB6244" s="1"/>
      <c r="BC6244" s="1"/>
      <c r="BD6244" s="1"/>
      <c r="BE6244" s="1"/>
      <c r="BF6244" s="1"/>
      <c r="BG6244" s="1"/>
      <c r="BH6244" s="1"/>
    </row>
    <row r="6245" spans="4:60" x14ac:dyDescent="0.2">
      <c r="D6245" s="23"/>
      <c r="F6245" s="28"/>
      <c r="H6245" s="1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29"/>
      <c r="Y6245" s="29"/>
      <c r="Z6245" s="29"/>
      <c r="AA6245" s="29"/>
      <c r="AB6245" s="29"/>
      <c r="AC6245" s="29"/>
      <c r="AD6245" s="29"/>
      <c r="AE6245" s="29"/>
      <c r="AF6245" s="29"/>
      <c r="AG6245" s="29"/>
      <c r="AH6245" s="29"/>
      <c r="AI6245" s="29"/>
      <c r="AJ6245" s="29"/>
      <c r="AK6245" s="29"/>
      <c r="AL6245" s="29"/>
      <c r="AM6245" s="29"/>
      <c r="AN6245" s="29"/>
      <c r="AO6245" s="29"/>
      <c r="AP6245" s="29"/>
      <c r="AQ6245" s="29"/>
      <c r="AR6245" s="29"/>
      <c r="AS6245" s="29"/>
      <c r="AT6245" s="29"/>
      <c r="AU6245" s="29"/>
      <c r="AV6245" s="29"/>
      <c r="AW6245" s="29"/>
      <c r="AX6245" s="29"/>
      <c r="AY6245" s="29"/>
      <c r="AZ6245" s="29"/>
      <c r="BA6245" s="29"/>
      <c r="BB6245" s="29"/>
      <c r="BC6245" s="29"/>
      <c r="BD6245" s="29"/>
      <c r="BE6245" s="29"/>
      <c r="BF6245" s="29"/>
      <c r="BG6245" s="29"/>
      <c r="BH6245" s="29"/>
    </row>
    <row r="6246" spans="4:60" x14ac:dyDescent="0.2">
      <c r="D6246" s="23"/>
      <c r="F6246" s="28"/>
      <c r="H6246" s="30"/>
      <c r="I6246" s="30"/>
      <c r="J6246" s="30"/>
      <c r="K6246" s="30"/>
      <c r="L6246" s="30"/>
      <c r="M6246" s="30"/>
      <c r="N6246" s="30"/>
      <c r="O6246" s="30"/>
      <c r="P6246" s="30"/>
      <c r="Q6246" s="30"/>
      <c r="R6246" s="30"/>
      <c r="S6246" s="30"/>
      <c r="T6246" s="30"/>
      <c r="U6246" s="30"/>
      <c r="V6246" s="30"/>
      <c r="W6246" s="30"/>
      <c r="X6246" s="30"/>
      <c r="Y6246" s="30"/>
      <c r="Z6246" s="30"/>
      <c r="AA6246" s="30"/>
      <c r="AB6246" s="30"/>
      <c r="AC6246" s="30"/>
      <c r="AD6246" s="30"/>
      <c r="AE6246" s="30"/>
      <c r="AF6246" s="30"/>
      <c r="AG6246" s="30"/>
      <c r="AH6246" s="30"/>
      <c r="AI6246" s="30"/>
      <c r="AJ6246" s="30"/>
      <c r="AK6246" s="30"/>
      <c r="AL6246" s="30"/>
      <c r="AM6246" s="30"/>
      <c r="AN6246" s="30"/>
      <c r="AO6246" s="30"/>
      <c r="AP6246" s="30"/>
      <c r="AQ6246" s="30"/>
      <c r="AR6246" s="30"/>
      <c r="AS6246" s="30"/>
      <c r="AT6246" s="30"/>
      <c r="AU6246" s="30"/>
      <c r="AV6246" s="30"/>
      <c r="AW6246" s="30"/>
      <c r="AX6246" s="30"/>
      <c r="AY6246" s="30"/>
      <c r="AZ6246" s="30"/>
      <c r="BA6246" s="30"/>
      <c r="BB6246" s="30"/>
      <c r="BC6246" s="30"/>
      <c r="BD6246" s="30"/>
      <c r="BE6246" s="30"/>
      <c r="BF6246" s="30"/>
      <c r="BG6246" s="30"/>
      <c r="BH6246" s="30"/>
    </row>
    <row r="6247" spans="4:60" x14ac:dyDescent="0.2">
      <c r="D6247" s="23"/>
      <c r="F6247" s="28"/>
      <c r="H6247" s="1"/>
      <c r="Q6247" s="1"/>
      <c r="R6247" s="1"/>
      <c r="S6247" s="1"/>
      <c r="T6247" s="1"/>
      <c r="U6247" s="1"/>
      <c r="V6247" s="1"/>
      <c r="W6247" s="1"/>
      <c r="X6247" s="1"/>
      <c r="Y6247" s="1"/>
      <c r="Z6247" s="1"/>
      <c r="AA6247" s="1"/>
      <c r="AB6247" s="1"/>
      <c r="AC6247" s="1"/>
      <c r="AD6247" s="1"/>
      <c r="AE6247" s="1"/>
      <c r="AF6247" s="1"/>
      <c r="AG6247" s="1"/>
      <c r="AH6247" s="1"/>
      <c r="AI6247" s="1"/>
      <c r="AJ6247" s="1"/>
      <c r="AK6247" s="1"/>
      <c r="AL6247" s="1"/>
      <c r="AM6247" s="1"/>
      <c r="AN6247" s="1"/>
      <c r="AO6247" s="1"/>
      <c r="AP6247" s="1"/>
      <c r="AQ6247" s="1"/>
      <c r="AR6247" s="1"/>
      <c r="AS6247" s="1"/>
      <c r="AT6247" s="1"/>
      <c r="AU6247" s="1"/>
      <c r="AV6247" s="1"/>
      <c r="AW6247" s="1"/>
      <c r="AX6247" s="1"/>
      <c r="AY6247" s="1"/>
      <c r="AZ6247" s="1"/>
      <c r="BA6247" s="1"/>
      <c r="BB6247" s="1"/>
      <c r="BC6247" s="1"/>
      <c r="BD6247" s="1"/>
      <c r="BE6247" s="1"/>
      <c r="BF6247" s="1"/>
      <c r="BG6247" s="1"/>
      <c r="BH6247" s="1"/>
    </row>
    <row r="6248" spans="4:60" x14ac:dyDescent="0.2">
      <c r="D6248" s="23"/>
      <c r="F6248" s="1"/>
      <c r="H6248" s="1"/>
      <c r="Q6248" s="1"/>
      <c r="R6248" s="1"/>
      <c r="S6248" s="1"/>
      <c r="T6248" s="1"/>
      <c r="U6248" s="1"/>
      <c r="V6248" s="1"/>
      <c r="W6248" s="1"/>
      <c r="X6248" s="1"/>
      <c r="Y6248" s="1"/>
      <c r="Z6248" s="1"/>
      <c r="AA6248" s="1"/>
      <c r="AB6248" s="1"/>
      <c r="AC6248" s="1"/>
      <c r="AD6248" s="1"/>
      <c r="AE6248" s="1"/>
      <c r="AF6248" s="1"/>
      <c r="AG6248" s="1"/>
      <c r="AH6248" s="1"/>
      <c r="AI6248" s="1"/>
      <c r="AJ6248" s="1"/>
      <c r="AK6248" s="1"/>
      <c r="AL6248" s="1"/>
      <c r="AM6248" s="1"/>
      <c r="AN6248" s="1"/>
      <c r="AO6248" s="1"/>
      <c r="AP6248" s="1"/>
      <c r="AQ6248" s="1"/>
      <c r="AR6248" s="1"/>
      <c r="AS6248" s="1"/>
      <c r="AT6248" s="1"/>
      <c r="AU6248" s="1"/>
      <c r="AV6248" s="1"/>
      <c r="AW6248" s="1"/>
      <c r="AX6248" s="1"/>
      <c r="AY6248" s="1"/>
      <c r="AZ6248" s="1"/>
      <c r="BA6248" s="1"/>
      <c r="BB6248" s="1"/>
      <c r="BC6248" s="1"/>
      <c r="BD6248" s="1"/>
      <c r="BE6248" s="1"/>
      <c r="BF6248" s="1"/>
      <c r="BG6248" s="1"/>
      <c r="BH6248" s="1"/>
    </row>
    <row r="6249" spans="4:60" x14ac:dyDescent="0.2">
      <c r="D6249" s="23"/>
      <c r="F6249" s="1"/>
      <c r="H6249" s="1"/>
      <c r="I6249" s="26"/>
      <c r="J6249" s="26"/>
      <c r="K6249" s="26"/>
      <c r="L6249" s="26"/>
      <c r="M6249" s="26"/>
      <c r="N6249" s="26"/>
      <c r="O6249" s="26"/>
      <c r="P6249" s="26"/>
      <c r="Q6249" s="26"/>
      <c r="R6249" s="26"/>
      <c r="S6249" s="26"/>
      <c r="T6249" s="26"/>
      <c r="U6249" s="26"/>
      <c r="V6249" s="26"/>
      <c r="W6249" s="26"/>
      <c r="X6249" s="26"/>
      <c r="Y6249" s="26"/>
      <c r="Z6249" s="26"/>
      <c r="AA6249" s="26"/>
      <c r="AB6249" s="26"/>
      <c r="AC6249" s="26"/>
      <c r="AD6249" s="26"/>
      <c r="AE6249" s="26"/>
      <c r="AF6249" s="26"/>
      <c r="AG6249" s="26"/>
      <c r="AH6249" s="26"/>
      <c r="AI6249" s="26"/>
      <c r="AJ6249" s="26"/>
      <c r="AK6249" s="26"/>
      <c r="AL6249" s="26"/>
      <c r="AM6249" s="26"/>
      <c r="AN6249" s="26"/>
      <c r="AO6249" s="26"/>
      <c r="AP6249" s="26"/>
      <c r="AQ6249" s="26"/>
      <c r="AR6249" s="26"/>
      <c r="AS6249" s="26"/>
      <c r="AT6249" s="26"/>
      <c r="AU6249" s="26"/>
      <c r="AV6249" s="26"/>
      <c r="AW6249" s="26"/>
      <c r="AX6249" s="26"/>
      <c r="AY6249" s="26"/>
      <c r="AZ6249" s="26"/>
      <c r="BA6249" s="26"/>
      <c r="BB6249" s="26"/>
      <c r="BC6249" s="26"/>
      <c r="BD6249" s="26"/>
      <c r="BE6249" s="26"/>
      <c r="BF6249" s="26"/>
      <c r="BG6249" s="26"/>
      <c r="BH6249" s="26"/>
    </row>
    <row r="6250" spans="4:60" x14ac:dyDescent="0.2">
      <c r="D6250" s="23"/>
      <c r="F6250" s="28"/>
      <c r="H6250" s="1"/>
      <c r="Q6250" s="1"/>
      <c r="R6250" s="1"/>
      <c r="S6250" s="1"/>
      <c r="T6250" s="1"/>
      <c r="U6250" s="1"/>
      <c r="V6250" s="1"/>
      <c r="W6250" s="1"/>
      <c r="X6250" s="1"/>
      <c r="Y6250" s="1"/>
      <c r="Z6250" s="1"/>
      <c r="AA6250" s="1"/>
      <c r="AB6250" s="1"/>
      <c r="AC6250" s="1"/>
      <c r="AD6250" s="1"/>
      <c r="AE6250" s="1"/>
      <c r="AF6250" s="1"/>
      <c r="AG6250" s="1"/>
      <c r="AH6250" s="1"/>
      <c r="AI6250" s="1"/>
      <c r="AJ6250" s="1"/>
      <c r="AK6250" s="1"/>
      <c r="AL6250" s="1"/>
      <c r="AM6250" s="1"/>
      <c r="AN6250" s="1"/>
      <c r="AO6250" s="1"/>
      <c r="AP6250" s="1"/>
      <c r="AQ6250" s="1"/>
      <c r="AR6250" s="1"/>
      <c r="AS6250" s="1"/>
      <c r="AT6250" s="1"/>
      <c r="AU6250" s="1"/>
      <c r="AV6250" s="1"/>
      <c r="AW6250" s="1"/>
      <c r="AX6250" s="1"/>
      <c r="AY6250" s="1"/>
      <c r="AZ6250" s="1"/>
      <c r="BA6250" s="1"/>
      <c r="BB6250" s="1"/>
      <c r="BC6250" s="1"/>
      <c r="BD6250" s="1"/>
      <c r="BE6250" s="1"/>
      <c r="BF6250" s="1"/>
      <c r="BG6250" s="1"/>
      <c r="BH6250" s="1"/>
    </row>
    <row r="6251" spans="4:60" x14ac:dyDescent="0.2">
      <c r="D6251" s="23"/>
      <c r="F6251" s="28"/>
      <c r="H6251" s="1"/>
      <c r="I6251" s="29"/>
      <c r="J6251" s="29"/>
      <c r="K6251" s="29"/>
      <c r="L6251" s="29"/>
      <c r="M6251" s="29"/>
      <c r="N6251" s="29"/>
      <c r="O6251" s="29"/>
      <c r="P6251" s="29"/>
      <c r="Q6251" s="29"/>
      <c r="R6251" s="29"/>
      <c r="S6251" s="29"/>
      <c r="T6251" s="29"/>
      <c r="U6251" s="29"/>
      <c r="V6251" s="29"/>
      <c r="W6251" s="29"/>
      <c r="X6251" s="29"/>
      <c r="Y6251" s="29"/>
      <c r="Z6251" s="29"/>
      <c r="AA6251" s="29"/>
      <c r="AB6251" s="29"/>
      <c r="AC6251" s="29"/>
      <c r="AD6251" s="29"/>
      <c r="AE6251" s="29"/>
      <c r="AF6251" s="29"/>
      <c r="AG6251" s="29"/>
      <c r="AH6251" s="29"/>
      <c r="AI6251" s="29"/>
      <c r="AJ6251" s="29"/>
      <c r="AK6251" s="29"/>
      <c r="AL6251" s="29"/>
      <c r="AM6251" s="29"/>
      <c r="AN6251" s="29"/>
      <c r="AO6251" s="29"/>
      <c r="AP6251" s="29"/>
      <c r="AQ6251" s="29"/>
      <c r="AR6251" s="29"/>
      <c r="AS6251" s="29"/>
      <c r="AT6251" s="29"/>
      <c r="AU6251" s="29"/>
      <c r="AV6251" s="29"/>
      <c r="AW6251" s="29"/>
      <c r="AX6251" s="29"/>
      <c r="AY6251" s="29"/>
      <c r="AZ6251" s="29"/>
      <c r="BA6251" s="29"/>
      <c r="BB6251" s="29"/>
      <c r="BC6251" s="29"/>
      <c r="BD6251" s="29"/>
      <c r="BE6251" s="29"/>
      <c r="BF6251" s="29"/>
      <c r="BG6251" s="29"/>
      <c r="BH6251" s="29"/>
    </row>
    <row r="6252" spans="4:60" x14ac:dyDescent="0.2">
      <c r="D6252" s="23"/>
      <c r="F6252" s="28"/>
      <c r="H6252" s="30"/>
      <c r="I6252" s="30"/>
      <c r="J6252" s="30"/>
      <c r="K6252" s="30"/>
      <c r="L6252" s="30"/>
      <c r="M6252" s="30"/>
      <c r="N6252" s="30"/>
      <c r="O6252" s="30"/>
      <c r="P6252" s="30"/>
      <c r="Q6252" s="30"/>
      <c r="R6252" s="30"/>
      <c r="S6252" s="30"/>
      <c r="T6252" s="30"/>
      <c r="U6252" s="30"/>
      <c r="V6252" s="30"/>
      <c r="W6252" s="30"/>
      <c r="X6252" s="30"/>
      <c r="Y6252" s="30"/>
      <c r="Z6252" s="30"/>
      <c r="AA6252" s="30"/>
      <c r="AB6252" s="30"/>
      <c r="AC6252" s="30"/>
      <c r="AD6252" s="30"/>
      <c r="AE6252" s="30"/>
      <c r="AF6252" s="30"/>
      <c r="AG6252" s="30"/>
      <c r="AH6252" s="30"/>
      <c r="AI6252" s="30"/>
      <c r="AJ6252" s="30"/>
      <c r="AK6252" s="30"/>
      <c r="AL6252" s="30"/>
      <c r="AM6252" s="30"/>
      <c r="AN6252" s="30"/>
      <c r="AO6252" s="30"/>
      <c r="AP6252" s="30"/>
      <c r="AQ6252" s="30"/>
      <c r="AR6252" s="30"/>
      <c r="AS6252" s="30"/>
      <c r="AT6252" s="30"/>
      <c r="AU6252" s="30"/>
      <c r="AV6252" s="30"/>
      <c r="AW6252" s="30"/>
      <c r="AX6252" s="30"/>
      <c r="AY6252" s="30"/>
      <c r="AZ6252" s="30"/>
      <c r="BA6252" s="30"/>
      <c r="BB6252" s="30"/>
      <c r="BC6252" s="30"/>
      <c r="BD6252" s="30"/>
      <c r="BE6252" s="30"/>
      <c r="BF6252" s="30"/>
      <c r="BG6252" s="30"/>
      <c r="BH6252" s="30"/>
    </row>
    <row r="6253" spans="4:60" x14ac:dyDescent="0.2">
      <c r="D6253" s="23"/>
      <c r="F6253" s="28"/>
      <c r="H6253" s="1"/>
      <c r="Q6253" s="1"/>
      <c r="R6253" s="1"/>
      <c r="S6253" s="1"/>
      <c r="T6253" s="1"/>
      <c r="U6253" s="1"/>
      <c r="V6253" s="1"/>
      <c r="W6253" s="1"/>
      <c r="X6253" s="1"/>
      <c r="Y6253" s="1"/>
      <c r="Z6253" s="1"/>
      <c r="AA6253" s="1"/>
      <c r="AB6253" s="1"/>
      <c r="AC6253" s="1"/>
      <c r="AD6253" s="1"/>
      <c r="AE6253" s="1"/>
      <c r="AF6253" s="1"/>
      <c r="AG6253" s="1"/>
      <c r="AH6253" s="1"/>
      <c r="AI6253" s="1"/>
      <c r="AJ6253" s="1"/>
      <c r="AK6253" s="1"/>
      <c r="AL6253" s="1"/>
      <c r="AM6253" s="1"/>
      <c r="AN6253" s="1"/>
      <c r="AO6253" s="1"/>
      <c r="AP6253" s="1"/>
      <c r="AQ6253" s="1"/>
      <c r="AR6253" s="1"/>
      <c r="AS6253" s="1"/>
      <c r="AT6253" s="1"/>
      <c r="AU6253" s="1"/>
      <c r="AV6253" s="1"/>
      <c r="AW6253" s="1"/>
      <c r="AX6253" s="1"/>
      <c r="AY6253" s="1"/>
      <c r="AZ6253" s="1"/>
      <c r="BA6253" s="1"/>
      <c r="BB6253" s="1"/>
      <c r="BC6253" s="1"/>
      <c r="BD6253" s="1"/>
      <c r="BE6253" s="1"/>
      <c r="BF6253" s="1"/>
      <c r="BG6253" s="1"/>
      <c r="BH6253" s="1"/>
    </row>
    <row r="6254" spans="4:60" x14ac:dyDescent="0.2">
      <c r="D6254" s="23"/>
      <c r="F6254" s="1"/>
      <c r="H6254" s="1"/>
      <c r="Q6254" s="1"/>
      <c r="R6254" s="1"/>
      <c r="S6254" s="1"/>
      <c r="T6254" s="1"/>
      <c r="U6254" s="1"/>
      <c r="V6254" s="1"/>
      <c r="W6254" s="1"/>
      <c r="X6254" s="1"/>
      <c r="Y6254" s="1"/>
      <c r="Z6254" s="1"/>
      <c r="AA6254" s="1"/>
      <c r="AB6254" s="1"/>
      <c r="AC6254" s="1"/>
      <c r="AD6254" s="1"/>
      <c r="AE6254" s="1"/>
      <c r="AF6254" s="1"/>
      <c r="AG6254" s="1"/>
      <c r="AH6254" s="1"/>
      <c r="AI6254" s="1"/>
      <c r="AJ6254" s="1"/>
      <c r="AK6254" s="1"/>
      <c r="AL6254" s="1"/>
      <c r="AM6254" s="1"/>
      <c r="AN6254" s="1"/>
      <c r="AO6254" s="1"/>
      <c r="AP6254" s="1"/>
      <c r="AQ6254" s="1"/>
      <c r="AR6254" s="1"/>
      <c r="AS6254" s="1"/>
      <c r="AT6254" s="1"/>
      <c r="AU6254" s="1"/>
      <c r="AV6254" s="1"/>
      <c r="AW6254" s="1"/>
      <c r="AX6254" s="1"/>
      <c r="AY6254" s="1"/>
      <c r="AZ6254" s="1"/>
      <c r="BA6254" s="1"/>
      <c r="BB6254" s="1"/>
      <c r="BC6254" s="1"/>
      <c r="BD6254" s="1"/>
      <c r="BE6254" s="1"/>
      <c r="BF6254" s="1"/>
      <c r="BG6254" s="1"/>
      <c r="BH6254" s="1"/>
    </row>
    <row r="6255" spans="4:60" x14ac:dyDescent="0.2">
      <c r="D6255" s="23"/>
      <c r="F6255" s="1"/>
      <c r="H6255" s="1"/>
      <c r="I6255" s="26"/>
      <c r="J6255" s="26"/>
      <c r="K6255" s="26"/>
      <c r="L6255" s="26"/>
      <c r="M6255" s="26"/>
      <c r="N6255" s="26"/>
      <c r="O6255" s="26"/>
      <c r="P6255" s="26"/>
      <c r="Q6255" s="26"/>
      <c r="R6255" s="26"/>
      <c r="S6255" s="26"/>
      <c r="T6255" s="26"/>
      <c r="U6255" s="26"/>
      <c r="V6255" s="26"/>
      <c r="W6255" s="26"/>
      <c r="X6255" s="26"/>
      <c r="Y6255" s="26"/>
      <c r="Z6255" s="26"/>
      <c r="AA6255" s="26"/>
      <c r="AB6255" s="26"/>
      <c r="AC6255" s="26"/>
      <c r="AD6255" s="26"/>
      <c r="AE6255" s="26"/>
      <c r="AF6255" s="26"/>
      <c r="AG6255" s="26"/>
      <c r="AH6255" s="26"/>
      <c r="AI6255" s="26"/>
      <c r="AJ6255" s="26"/>
      <c r="AK6255" s="26"/>
      <c r="AL6255" s="26"/>
      <c r="AM6255" s="26"/>
      <c r="AN6255" s="26"/>
      <c r="AO6255" s="26"/>
      <c r="AP6255" s="26"/>
      <c r="AQ6255" s="26"/>
      <c r="AR6255" s="26"/>
      <c r="AS6255" s="26"/>
      <c r="AT6255" s="26"/>
      <c r="AU6255" s="26"/>
      <c r="AV6255" s="26"/>
      <c r="AW6255" s="26"/>
      <c r="AX6255" s="26"/>
      <c r="AY6255" s="26"/>
      <c r="AZ6255" s="26"/>
      <c r="BA6255" s="26"/>
      <c r="BB6255" s="26"/>
      <c r="BC6255" s="26"/>
      <c r="BD6255" s="26"/>
      <c r="BE6255" s="26"/>
      <c r="BF6255" s="26"/>
      <c r="BG6255" s="26"/>
      <c r="BH6255" s="26"/>
    </row>
    <row r="6256" spans="4:60" x14ac:dyDescent="0.2">
      <c r="D6256" s="23"/>
      <c r="F6256" s="28"/>
      <c r="H6256" s="1"/>
      <c r="Q6256" s="1"/>
      <c r="R6256" s="1"/>
      <c r="S6256" s="1"/>
      <c r="T6256" s="1"/>
      <c r="U6256" s="1"/>
      <c r="V6256" s="1"/>
      <c r="W6256" s="1"/>
      <c r="X6256" s="1"/>
      <c r="Y6256" s="1"/>
      <c r="Z6256" s="1"/>
      <c r="AA6256" s="1"/>
      <c r="AB6256" s="1"/>
      <c r="AC6256" s="1"/>
      <c r="AD6256" s="1"/>
      <c r="AE6256" s="1"/>
      <c r="AF6256" s="1"/>
      <c r="AG6256" s="1"/>
      <c r="AH6256" s="1"/>
      <c r="AI6256" s="1"/>
      <c r="AJ6256" s="1"/>
      <c r="AK6256" s="1"/>
      <c r="AL6256" s="1"/>
      <c r="AM6256" s="1"/>
      <c r="AN6256" s="1"/>
      <c r="AO6256" s="1"/>
      <c r="AP6256" s="1"/>
      <c r="AQ6256" s="1"/>
      <c r="AR6256" s="1"/>
      <c r="AS6256" s="1"/>
      <c r="AT6256" s="1"/>
      <c r="AU6256" s="1"/>
      <c r="AV6256" s="1"/>
      <c r="AW6256" s="1"/>
      <c r="AX6256" s="1"/>
      <c r="AY6256" s="1"/>
      <c r="AZ6256" s="1"/>
      <c r="BA6256" s="1"/>
      <c r="BB6256" s="1"/>
      <c r="BC6256" s="1"/>
      <c r="BD6256" s="1"/>
      <c r="BE6256" s="1"/>
      <c r="BF6256" s="1"/>
      <c r="BG6256" s="1"/>
      <c r="BH6256" s="1"/>
    </row>
    <row r="6257" spans="4:60" x14ac:dyDescent="0.2">
      <c r="D6257" s="23"/>
      <c r="F6257" s="28"/>
      <c r="H6257" s="1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29"/>
      <c r="AI6257" s="29"/>
      <c r="AJ6257" s="29"/>
      <c r="AK6257" s="29"/>
      <c r="AL6257" s="29"/>
      <c r="AM6257" s="29"/>
      <c r="AN6257" s="29"/>
      <c r="AO6257" s="29"/>
      <c r="AP6257" s="29"/>
      <c r="AQ6257" s="29"/>
      <c r="AR6257" s="29"/>
      <c r="AS6257" s="29"/>
      <c r="AT6257" s="29"/>
      <c r="AU6257" s="29"/>
      <c r="AV6257" s="29"/>
      <c r="AW6257" s="29"/>
      <c r="AX6257" s="29"/>
      <c r="AY6257" s="29"/>
      <c r="AZ6257" s="29"/>
      <c r="BA6257" s="29"/>
      <c r="BB6257" s="29"/>
      <c r="BC6257" s="29"/>
      <c r="BD6257" s="29"/>
      <c r="BE6257" s="29"/>
      <c r="BF6257" s="29"/>
      <c r="BG6257" s="29"/>
      <c r="BH6257" s="29"/>
    </row>
    <row r="6258" spans="4:60" x14ac:dyDescent="0.2">
      <c r="D6258" s="23"/>
      <c r="F6258" s="28"/>
      <c r="H6258" s="30"/>
      <c r="I6258" s="30"/>
      <c r="J6258" s="30"/>
      <c r="K6258" s="30"/>
      <c r="L6258" s="30"/>
      <c r="M6258" s="30"/>
      <c r="N6258" s="30"/>
      <c r="O6258" s="30"/>
      <c r="P6258" s="30"/>
      <c r="Q6258" s="30"/>
      <c r="R6258" s="30"/>
      <c r="S6258" s="30"/>
      <c r="T6258" s="30"/>
      <c r="U6258" s="30"/>
      <c r="V6258" s="30"/>
      <c r="W6258" s="30"/>
      <c r="X6258" s="30"/>
      <c r="Y6258" s="30"/>
      <c r="Z6258" s="30"/>
      <c r="AA6258" s="30"/>
      <c r="AB6258" s="30"/>
      <c r="AC6258" s="30"/>
      <c r="AD6258" s="30"/>
      <c r="AE6258" s="30"/>
      <c r="AF6258" s="30"/>
      <c r="AG6258" s="30"/>
      <c r="AH6258" s="30"/>
      <c r="AI6258" s="30"/>
      <c r="AJ6258" s="30"/>
      <c r="AK6258" s="30"/>
      <c r="AL6258" s="30"/>
      <c r="AM6258" s="30"/>
      <c r="AN6258" s="30"/>
      <c r="AO6258" s="30"/>
      <c r="AP6258" s="30"/>
      <c r="AQ6258" s="30"/>
      <c r="AR6258" s="30"/>
      <c r="AS6258" s="30"/>
      <c r="AT6258" s="30"/>
      <c r="AU6258" s="30"/>
      <c r="AV6258" s="30"/>
      <c r="AW6258" s="30"/>
      <c r="AX6258" s="30"/>
      <c r="AY6258" s="30"/>
      <c r="AZ6258" s="30"/>
      <c r="BA6258" s="30"/>
      <c r="BB6258" s="30"/>
      <c r="BC6258" s="30"/>
      <c r="BD6258" s="30"/>
      <c r="BE6258" s="30"/>
      <c r="BF6258" s="30"/>
      <c r="BG6258" s="30"/>
      <c r="BH6258" s="30"/>
    </row>
    <row r="6259" spans="4:60" x14ac:dyDescent="0.2">
      <c r="D6259" s="23"/>
      <c r="F6259" s="28"/>
      <c r="H6259" s="1"/>
      <c r="Q6259" s="1"/>
      <c r="R6259" s="1"/>
      <c r="S6259" s="1"/>
      <c r="T6259" s="1"/>
      <c r="U6259" s="1"/>
      <c r="V6259" s="1"/>
      <c r="W6259" s="1"/>
      <c r="X6259" s="1"/>
      <c r="Y6259" s="1"/>
      <c r="Z6259" s="1"/>
      <c r="AA6259" s="1"/>
      <c r="AB6259" s="1"/>
      <c r="AC6259" s="1"/>
      <c r="AD6259" s="1"/>
      <c r="AE6259" s="1"/>
      <c r="AF6259" s="1"/>
      <c r="AG6259" s="1"/>
      <c r="AH6259" s="1"/>
      <c r="AI6259" s="1"/>
      <c r="AJ6259" s="1"/>
      <c r="AK6259" s="1"/>
      <c r="AL6259" s="1"/>
      <c r="AM6259" s="1"/>
      <c r="AN6259" s="1"/>
      <c r="AO6259" s="1"/>
      <c r="AP6259" s="1"/>
      <c r="AQ6259" s="1"/>
      <c r="AR6259" s="1"/>
      <c r="AS6259" s="1"/>
      <c r="AT6259" s="1"/>
      <c r="AU6259" s="1"/>
      <c r="AV6259" s="1"/>
      <c r="AW6259" s="1"/>
      <c r="AX6259" s="1"/>
      <c r="AY6259" s="1"/>
      <c r="AZ6259" s="1"/>
      <c r="BA6259" s="1"/>
      <c r="BB6259" s="1"/>
      <c r="BC6259" s="1"/>
      <c r="BD6259" s="1"/>
      <c r="BE6259" s="1"/>
      <c r="BF6259" s="1"/>
      <c r="BG6259" s="1"/>
      <c r="BH6259" s="1"/>
    </row>
    <row r="6260" spans="4:60" x14ac:dyDescent="0.2">
      <c r="D6260" s="23"/>
      <c r="F6260" s="1"/>
      <c r="H6260" s="1"/>
      <c r="Q6260" s="1"/>
      <c r="R6260" s="1"/>
      <c r="S6260" s="1"/>
      <c r="T6260" s="1"/>
      <c r="U6260" s="1"/>
      <c r="V6260" s="1"/>
      <c r="W6260" s="1"/>
      <c r="X6260" s="1"/>
      <c r="Y6260" s="1"/>
      <c r="Z6260" s="1"/>
      <c r="AA6260" s="1"/>
      <c r="AB6260" s="1"/>
      <c r="AC6260" s="1"/>
      <c r="AD6260" s="1"/>
      <c r="AE6260" s="1"/>
      <c r="AF6260" s="1"/>
      <c r="AG6260" s="1"/>
      <c r="AH6260" s="1"/>
      <c r="AI6260" s="1"/>
      <c r="AJ6260" s="1"/>
      <c r="AK6260" s="1"/>
      <c r="AL6260" s="1"/>
      <c r="AM6260" s="1"/>
      <c r="AN6260" s="1"/>
      <c r="AO6260" s="1"/>
      <c r="AP6260" s="1"/>
      <c r="AQ6260" s="1"/>
      <c r="AR6260" s="1"/>
      <c r="AS6260" s="1"/>
      <c r="AT6260" s="1"/>
      <c r="AU6260" s="1"/>
      <c r="AV6260" s="1"/>
      <c r="AW6260" s="1"/>
      <c r="AX6260" s="1"/>
      <c r="AY6260" s="1"/>
      <c r="AZ6260" s="1"/>
      <c r="BA6260" s="1"/>
      <c r="BB6260" s="1"/>
      <c r="BC6260" s="1"/>
      <c r="BD6260" s="1"/>
      <c r="BE6260" s="1"/>
      <c r="BF6260" s="1"/>
      <c r="BG6260" s="1"/>
      <c r="BH6260" s="1"/>
    </row>
    <row r="6261" spans="4:60" x14ac:dyDescent="0.2">
      <c r="D6261" s="23"/>
      <c r="F6261" s="1"/>
      <c r="H6261" s="1"/>
      <c r="I6261" s="26"/>
      <c r="J6261" s="26"/>
      <c r="K6261" s="26"/>
      <c r="L6261" s="26"/>
      <c r="M6261" s="26"/>
      <c r="N6261" s="26"/>
      <c r="O6261" s="26"/>
      <c r="P6261" s="26"/>
      <c r="Q6261" s="26"/>
      <c r="R6261" s="26"/>
      <c r="S6261" s="26"/>
      <c r="T6261" s="26"/>
      <c r="U6261" s="26"/>
      <c r="V6261" s="26"/>
      <c r="W6261" s="26"/>
      <c r="X6261" s="26"/>
      <c r="Y6261" s="26"/>
      <c r="Z6261" s="26"/>
      <c r="AA6261" s="26"/>
      <c r="AB6261" s="26"/>
      <c r="AC6261" s="26"/>
      <c r="AD6261" s="26"/>
      <c r="AE6261" s="26"/>
      <c r="AF6261" s="26"/>
      <c r="AG6261" s="26"/>
      <c r="AH6261" s="26"/>
      <c r="AI6261" s="26"/>
      <c r="AJ6261" s="26"/>
      <c r="AK6261" s="26"/>
      <c r="AL6261" s="26"/>
      <c r="AM6261" s="26"/>
      <c r="AN6261" s="26"/>
      <c r="AO6261" s="26"/>
      <c r="AP6261" s="26"/>
      <c r="AQ6261" s="26"/>
      <c r="AR6261" s="26"/>
      <c r="AS6261" s="26"/>
      <c r="AT6261" s="26"/>
      <c r="AU6261" s="26"/>
      <c r="AV6261" s="26"/>
      <c r="AW6261" s="26"/>
      <c r="AX6261" s="26"/>
      <c r="AY6261" s="26"/>
      <c r="AZ6261" s="26"/>
      <c r="BA6261" s="26"/>
      <c r="BB6261" s="26"/>
      <c r="BC6261" s="26"/>
      <c r="BD6261" s="26"/>
      <c r="BE6261" s="26"/>
      <c r="BF6261" s="26"/>
      <c r="BG6261" s="26"/>
      <c r="BH6261" s="26"/>
    </row>
    <row r="6262" spans="4:60" x14ac:dyDescent="0.2">
      <c r="D6262" s="23"/>
      <c r="F6262" s="28"/>
      <c r="H6262" s="1"/>
      <c r="Q6262" s="1"/>
      <c r="R6262" s="1"/>
      <c r="S6262" s="1"/>
      <c r="T6262" s="1"/>
      <c r="U6262" s="1"/>
      <c r="V6262" s="1"/>
      <c r="W6262" s="1"/>
      <c r="X6262" s="1"/>
      <c r="Y6262" s="1"/>
      <c r="Z6262" s="1"/>
      <c r="AA6262" s="1"/>
      <c r="AB6262" s="1"/>
      <c r="AC6262" s="1"/>
      <c r="AD6262" s="1"/>
      <c r="AE6262" s="1"/>
      <c r="AF6262" s="1"/>
      <c r="AG6262" s="1"/>
      <c r="AH6262" s="1"/>
      <c r="AI6262" s="1"/>
      <c r="AJ6262" s="1"/>
      <c r="AK6262" s="1"/>
      <c r="AL6262" s="1"/>
      <c r="AM6262" s="1"/>
      <c r="AN6262" s="1"/>
      <c r="AO6262" s="1"/>
      <c r="AP6262" s="1"/>
      <c r="AQ6262" s="1"/>
      <c r="AR6262" s="1"/>
      <c r="AS6262" s="1"/>
      <c r="AT6262" s="1"/>
      <c r="AU6262" s="1"/>
      <c r="AV6262" s="1"/>
      <c r="AW6262" s="1"/>
      <c r="AX6262" s="1"/>
      <c r="AY6262" s="1"/>
      <c r="AZ6262" s="1"/>
      <c r="BA6262" s="1"/>
      <c r="BB6262" s="1"/>
      <c r="BC6262" s="1"/>
      <c r="BD6262" s="1"/>
      <c r="BE6262" s="1"/>
      <c r="BF6262" s="1"/>
      <c r="BG6262" s="1"/>
      <c r="BH6262" s="1"/>
    </row>
    <row r="6263" spans="4:60" x14ac:dyDescent="0.2">
      <c r="D6263" s="23"/>
      <c r="F6263" s="28"/>
      <c r="H6263" s="1"/>
      <c r="I6263" s="29"/>
      <c r="J6263" s="29"/>
      <c r="K6263" s="29"/>
      <c r="L6263" s="29"/>
      <c r="M6263" s="29"/>
      <c r="N6263" s="29"/>
      <c r="O6263" s="29"/>
      <c r="P6263" s="29"/>
      <c r="Q6263" s="29"/>
      <c r="R6263" s="29"/>
      <c r="S6263" s="29"/>
      <c r="T6263" s="29"/>
      <c r="U6263" s="29"/>
      <c r="V6263" s="29"/>
      <c r="W6263" s="29"/>
      <c r="X6263" s="29"/>
      <c r="Y6263" s="29"/>
      <c r="Z6263" s="29"/>
      <c r="AA6263" s="29"/>
      <c r="AB6263" s="29"/>
      <c r="AC6263" s="29"/>
      <c r="AD6263" s="29"/>
      <c r="AE6263" s="29"/>
      <c r="AF6263" s="29"/>
      <c r="AG6263" s="29"/>
      <c r="AH6263" s="29"/>
      <c r="AI6263" s="29"/>
      <c r="AJ6263" s="29"/>
      <c r="AK6263" s="29"/>
      <c r="AL6263" s="29"/>
      <c r="AM6263" s="29"/>
      <c r="AN6263" s="29"/>
      <c r="AO6263" s="29"/>
      <c r="AP6263" s="29"/>
      <c r="AQ6263" s="29"/>
      <c r="AR6263" s="29"/>
      <c r="AS6263" s="29"/>
      <c r="AT6263" s="29"/>
      <c r="AU6263" s="29"/>
      <c r="AV6263" s="29"/>
      <c r="AW6263" s="29"/>
      <c r="AX6263" s="29"/>
      <c r="AY6263" s="29"/>
      <c r="AZ6263" s="29"/>
      <c r="BA6263" s="29"/>
      <c r="BB6263" s="29"/>
      <c r="BC6263" s="29"/>
      <c r="BD6263" s="29"/>
      <c r="BE6263" s="29"/>
      <c r="BF6263" s="29"/>
      <c r="BG6263" s="29"/>
      <c r="BH6263" s="29"/>
    </row>
    <row r="6264" spans="4:60" x14ac:dyDescent="0.2">
      <c r="D6264" s="23"/>
      <c r="F6264" s="28"/>
      <c r="H6264" s="30"/>
      <c r="I6264" s="30"/>
      <c r="J6264" s="30"/>
      <c r="K6264" s="30"/>
      <c r="L6264" s="30"/>
      <c r="M6264" s="30"/>
      <c r="N6264" s="30"/>
      <c r="O6264" s="30"/>
      <c r="P6264" s="30"/>
      <c r="Q6264" s="30"/>
      <c r="R6264" s="30"/>
      <c r="S6264" s="30"/>
      <c r="T6264" s="30"/>
      <c r="U6264" s="30"/>
      <c r="V6264" s="30"/>
      <c r="W6264" s="30"/>
      <c r="X6264" s="30"/>
      <c r="Y6264" s="30"/>
      <c r="Z6264" s="30"/>
      <c r="AA6264" s="30"/>
      <c r="AB6264" s="30"/>
      <c r="AC6264" s="30"/>
      <c r="AD6264" s="30"/>
      <c r="AE6264" s="30"/>
      <c r="AF6264" s="30"/>
      <c r="AG6264" s="30"/>
      <c r="AH6264" s="30"/>
      <c r="AI6264" s="30"/>
      <c r="AJ6264" s="30"/>
      <c r="AK6264" s="30"/>
      <c r="AL6264" s="30"/>
      <c r="AM6264" s="30"/>
      <c r="AN6264" s="30"/>
      <c r="AO6264" s="30"/>
      <c r="AP6264" s="30"/>
      <c r="AQ6264" s="30"/>
      <c r="AR6264" s="30"/>
      <c r="AS6264" s="30"/>
      <c r="AT6264" s="30"/>
      <c r="AU6264" s="30"/>
      <c r="AV6264" s="30"/>
      <c r="AW6264" s="30"/>
      <c r="AX6264" s="30"/>
      <c r="AY6264" s="30"/>
      <c r="AZ6264" s="30"/>
      <c r="BA6264" s="30"/>
      <c r="BB6264" s="30"/>
      <c r="BC6264" s="30"/>
      <c r="BD6264" s="30"/>
      <c r="BE6264" s="30"/>
      <c r="BF6264" s="30"/>
      <c r="BG6264" s="30"/>
      <c r="BH6264" s="30"/>
    </row>
    <row r="6265" spans="4:60" x14ac:dyDescent="0.2">
      <c r="D6265" s="23"/>
      <c r="F6265" s="28"/>
      <c r="H6265" s="1"/>
      <c r="Q6265" s="1"/>
      <c r="R6265" s="1"/>
      <c r="S6265" s="1"/>
      <c r="T6265" s="1"/>
      <c r="U6265" s="1"/>
      <c r="V6265" s="1"/>
      <c r="W6265" s="1"/>
      <c r="X6265" s="1"/>
      <c r="Y6265" s="1"/>
      <c r="Z6265" s="1"/>
      <c r="AA6265" s="1"/>
      <c r="AB6265" s="1"/>
      <c r="AC6265" s="1"/>
      <c r="AD6265" s="1"/>
      <c r="AE6265" s="1"/>
      <c r="AF6265" s="1"/>
      <c r="AG6265" s="1"/>
      <c r="AH6265" s="1"/>
      <c r="AI6265" s="1"/>
      <c r="AJ6265" s="1"/>
      <c r="AK6265" s="1"/>
      <c r="AL6265" s="1"/>
      <c r="AM6265" s="1"/>
      <c r="AN6265" s="1"/>
      <c r="AO6265" s="1"/>
      <c r="AP6265" s="1"/>
      <c r="AQ6265" s="1"/>
      <c r="AR6265" s="1"/>
      <c r="AS6265" s="1"/>
      <c r="AT6265" s="1"/>
      <c r="AU6265" s="1"/>
      <c r="AV6265" s="1"/>
      <c r="AW6265" s="1"/>
      <c r="AX6265" s="1"/>
      <c r="AY6265" s="1"/>
      <c r="AZ6265" s="1"/>
      <c r="BA6265" s="1"/>
      <c r="BB6265" s="1"/>
      <c r="BC6265" s="1"/>
      <c r="BD6265" s="1"/>
      <c r="BE6265" s="1"/>
      <c r="BF6265" s="1"/>
      <c r="BG6265" s="1"/>
      <c r="BH6265" s="1"/>
    </row>
    <row r="6266" spans="4:60" x14ac:dyDescent="0.2">
      <c r="D6266" s="23"/>
      <c r="F6266" s="1"/>
      <c r="H6266" s="1"/>
      <c r="Q6266" s="1"/>
      <c r="R6266" s="1"/>
      <c r="S6266" s="1"/>
      <c r="T6266" s="1"/>
      <c r="U6266" s="1"/>
      <c r="V6266" s="1"/>
      <c r="W6266" s="1"/>
      <c r="X6266" s="1"/>
      <c r="Y6266" s="1"/>
      <c r="Z6266" s="1"/>
      <c r="AA6266" s="1"/>
      <c r="AB6266" s="1"/>
      <c r="AC6266" s="1"/>
      <c r="AD6266" s="1"/>
      <c r="AE6266" s="1"/>
      <c r="AF6266" s="1"/>
      <c r="AG6266" s="1"/>
      <c r="AH6266" s="1"/>
      <c r="AI6266" s="1"/>
      <c r="AJ6266" s="1"/>
      <c r="AK6266" s="1"/>
      <c r="AL6266" s="1"/>
      <c r="AM6266" s="1"/>
      <c r="AN6266" s="1"/>
      <c r="AO6266" s="1"/>
      <c r="AP6266" s="1"/>
      <c r="AQ6266" s="1"/>
      <c r="AR6266" s="1"/>
      <c r="AS6266" s="1"/>
      <c r="AT6266" s="1"/>
      <c r="AU6266" s="1"/>
      <c r="AV6266" s="1"/>
      <c r="AW6266" s="1"/>
      <c r="AX6266" s="1"/>
      <c r="AY6266" s="1"/>
      <c r="AZ6266" s="1"/>
      <c r="BA6266" s="1"/>
      <c r="BB6266" s="1"/>
      <c r="BC6266" s="1"/>
      <c r="BD6266" s="1"/>
      <c r="BE6266" s="1"/>
      <c r="BF6266" s="1"/>
      <c r="BG6266" s="1"/>
      <c r="BH6266" s="1"/>
    </row>
    <row r="6267" spans="4:60" x14ac:dyDescent="0.2">
      <c r="D6267" s="23"/>
      <c r="F6267" s="1"/>
      <c r="H6267" s="1"/>
      <c r="I6267" s="26"/>
      <c r="J6267" s="26"/>
      <c r="K6267" s="26"/>
      <c r="L6267" s="26"/>
      <c r="M6267" s="26"/>
      <c r="N6267" s="26"/>
      <c r="O6267" s="26"/>
      <c r="P6267" s="26"/>
      <c r="Q6267" s="26"/>
      <c r="R6267" s="26"/>
      <c r="S6267" s="26"/>
      <c r="T6267" s="26"/>
      <c r="U6267" s="26"/>
      <c r="V6267" s="26"/>
      <c r="W6267" s="26"/>
      <c r="X6267" s="26"/>
      <c r="Y6267" s="26"/>
      <c r="Z6267" s="26"/>
      <c r="AA6267" s="26"/>
      <c r="AB6267" s="26"/>
      <c r="AC6267" s="26"/>
      <c r="AD6267" s="26"/>
      <c r="AE6267" s="26"/>
      <c r="AF6267" s="26"/>
      <c r="AG6267" s="26"/>
      <c r="AH6267" s="26"/>
      <c r="AI6267" s="26"/>
      <c r="AJ6267" s="26"/>
      <c r="AK6267" s="26"/>
      <c r="AL6267" s="26"/>
      <c r="AM6267" s="26"/>
      <c r="AN6267" s="26"/>
      <c r="AO6267" s="26"/>
      <c r="AP6267" s="26"/>
      <c r="AQ6267" s="26"/>
      <c r="AR6267" s="26"/>
      <c r="AS6267" s="26"/>
      <c r="AT6267" s="26"/>
      <c r="AU6267" s="26"/>
      <c r="AV6267" s="26"/>
      <c r="AW6267" s="26"/>
      <c r="AX6267" s="26"/>
      <c r="AY6267" s="26"/>
      <c r="AZ6267" s="26"/>
      <c r="BA6267" s="26"/>
      <c r="BB6267" s="26"/>
      <c r="BC6267" s="26"/>
      <c r="BD6267" s="26"/>
      <c r="BE6267" s="26"/>
      <c r="BF6267" s="26"/>
      <c r="BG6267" s="26"/>
      <c r="BH6267" s="26"/>
    </row>
    <row r="6268" spans="4:60" x14ac:dyDescent="0.2">
      <c r="D6268" s="23"/>
      <c r="F6268" s="28"/>
      <c r="H6268" s="1"/>
      <c r="Q6268" s="1"/>
      <c r="R6268" s="1"/>
      <c r="S6268" s="1"/>
      <c r="T6268" s="1"/>
      <c r="U6268" s="1"/>
      <c r="V6268" s="1"/>
      <c r="W6268" s="1"/>
      <c r="X6268" s="1"/>
      <c r="Y6268" s="1"/>
      <c r="Z6268" s="1"/>
      <c r="AA6268" s="1"/>
      <c r="AB6268" s="1"/>
      <c r="AC6268" s="1"/>
      <c r="AD6268" s="1"/>
      <c r="AE6268" s="1"/>
      <c r="AF6268" s="1"/>
      <c r="AG6268" s="1"/>
      <c r="AH6268" s="1"/>
      <c r="AI6268" s="1"/>
      <c r="AJ6268" s="1"/>
      <c r="AK6268" s="1"/>
      <c r="AL6268" s="1"/>
      <c r="AM6268" s="1"/>
      <c r="AN6268" s="1"/>
      <c r="AO6268" s="1"/>
      <c r="AP6268" s="1"/>
      <c r="AQ6268" s="1"/>
      <c r="AR6268" s="1"/>
      <c r="AS6268" s="1"/>
      <c r="AT6268" s="1"/>
      <c r="AU6268" s="1"/>
      <c r="AV6268" s="1"/>
      <c r="AW6268" s="1"/>
      <c r="AX6268" s="1"/>
      <c r="AY6268" s="1"/>
      <c r="AZ6268" s="1"/>
      <c r="BA6268" s="1"/>
      <c r="BB6268" s="1"/>
      <c r="BC6268" s="1"/>
      <c r="BD6268" s="1"/>
      <c r="BE6268" s="1"/>
      <c r="BF6268" s="1"/>
      <c r="BG6268" s="1"/>
      <c r="BH6268" s="1"/>
    </row>
    <row r="6269" spans="4:60" x14ac:dyDescent="0.2">
      <c r="D6269" s="23"/>
      <c r="F6269" s="28"/>
      <c r="H6269" s="1"/>
      <c r="I6269" s="29"/>
      <c r="J6269" s="29"/>
      <c r="K6269" s="29"/>
      <c r="L6269" s="29"/>
      <c r="M6269" s="29"/>
      <c r="N6269" s="29"/>
      <c r="O6269" s="29"/>
      <c r="P6269" s="29"/>
      <c r="Q6269" s="29"/>
      <c r="R6269" s="29"/>
      <c r="S6269" s="29"/>
      <c r="T6269" s="29"/>
      <c r="U6269" s="29"/>
      <c r="V6269" s="29"/>
      <c r="W6269" s="29"/>
      <c r="X6269" s="29"/>
      <c r="Y6269" s="29"/>
      <c r="Z6269" s="29"/>
      <c r="AA6269" s="29"/>
      <c r="AB6269" s="29"/>
      <c r="AC6269" s="29"/>
      <c r="AD6269" s="29"/>
      <c r="AE6269" s="29"/>
      <c r="AF6269" s="29"/>
      <c r="AG6269" s="29"/>
      <c r="AH6269" s="29"/>
      <c r="AI6269" s="29"/>
      <c r="AJ6269" s="29"/>
      <c r="AK6269" s="29"/>
      <c r="AL6269" s="29"/>
      <c r="AM6269" s="29"/>
      <c r="AN6269" s="29"/>
      <c r="AO6269" s="29"/>
      <c r="AP6269" s="29"/>
      <c r="AQ6269" s="29"/>
      <c r="AR6269" s="29"/>
      <c r="AS6269" s="29"/>
      <c r="AT6269" s="29"/>
      <c r="AU6269" s="29"/>
      <c r="AV6269" s="29"/>
      <c r="AW6269" s="29"/>
      <c r="AX6269" s="29"/>
      <c r="AY6269" s="29"/>
      <c r="AZ6269" s="29"/>
      <c r="BA6269" s="29"/>
      <c r="BB6269" s="29"/>
      <c r="BC6269" s="29"/>
      <c r="BD6269" s="29"/>
      <c r="BE6269" s="29"/>
      <c r="BF6269" s="29"/>
      <c r="BG6269" s="29"/>
      <c r="BH6269" s="29"/>
    </row>
    <row r="6270" spans="4:60" x14ac:dyDescent="0.2">
      <c r="D6270" s="23"/>
      <c r="F6270" s="28"/>
      <c r="H6270" s="30"/>
      <c r="I6270" s="30"/>
      <c r="J6270" s="30"/>
      <c r="K6270" s="30"/>
      <c r="L6270" s="30"/>
      <c r="M6270" s="30"/>
      <c r="N6270" s="30"/>
      <c r="O6270" s="30"/>
      <c r="P6270" s="30"/>
      <c r="Q6270" s="30"/>
      <c r="R6270" s="30"/>
      <c r="S6270" s="30"/>
      <c r="T6270" s="30"/>
      <c r="U6270" s="30"/>
      <c r="V6270" s="30"/>
      <c r="W6270" s="30"/>
      <c r="X6270" s="30"/>
      <c r="Y6270" s="30"/>
      <c r="Z6270" s="30"/>
      <c r="AA6270" s="30"/>
      <c r="AB6270" s="30"/>
      <c r="AC6270" s="30"/>
      <c r="AD6270" s="30"/>
      <c r="AE6270" s="30"/>
      <c r="AF6270" s="30"/>
      <c r="AG6270" s="30"/>
      <c r="AH6270" s="30"/>
      <c r="AI6270" s="30"/>
      <c r="AJ6270" s="30"/>
      <c r="AK6270" s="30"/>
      <c r="AL6270" s="30"/>
      <c r="AM6270" s="30"/>
      <c r="AN6270" s="30"/>
      <c r="AO6270" s="30"/>
      <c r="AP6270" s="30"/>
      <c r="AQ6270" s="30"/>
      <c r="AR6270" s="30"/>
      <c r="AS6270" s="30"/>
      <c r="AT6270" s="30"/>
      <c r="AU6270" s="30"/>
      <c r="AV6270" s="30"/>
      <c r="AW6270" s="30"/>
      <c r="AX6270" s="30"/>
      <c r="AY6270" s="30"/>
      <c r="AZ6270" s="30"/>
      <c r="BA6270" s="30"/>
      <c r="BB6270" s="30"/>
      <c r="BC6270" s="30"/>
      <c r="BD6270" s="30"/>
      <c r="BE6270" s="30"/>
      <c r="BF6270" s="30"/>
      <c r="BG6270" s="30"/>
      <c r="BH6270" s="30"/>
    </row>
    <row r="6271" spans="4:60" x14ac:dyDescent="0.2">
      <c r="D6271" s="23"/>
      <c r="F6271" s="28"/>
      <c r="H6271" s="1"/>
      <c r="Q6271" s="1"/>
      <c r="R6271" s="1"/>
      <c r="S6271" s="1"/>
      <c r="T6271" s="1"/>
      <c r="U6271" s="1"/>
      <c r="V6271" s="1"/>
      <c r="W6271" s="1"/>
      <c r="X6271" s="1"/>
      <c r="Y6271" s="1"/>
      <c r="Z6271" s="1"/>
      <c r="AA6271" s="1"/>
      <c r="AB6271" s="1"/>
      <c r="AC6271" s="1"/>
      <c r="AD6271" s="1"/>
      <c r="AE6271" s="1"/>
      <c r="AF6271" s="1"/>
      <c r="AG6271" s="1"/>
      <c r="AH6271" s="1"/>
      <c r="AI6271" s="1"/>
      <c r="AJ6271" s="1"/>
      <c r="AK6271" s="1"/>
      <c r="AL6271" s="1"/>
      <c r="AM6271" s="1"/>
      <c r="AN6271" s="1"/>
      <c r="AO6271" s="1"/>
      <c r="AP6271" s="1"/>
      <c r="AQ6271" s="1"/>
      <c r="AR6271" s="1"/>
      <c r="AS6271" s="1"/>
      <c r="AT6271" s="1"/>
      <c r="AU6271" s="1"/>
      <c r="AV6271" s="1"/>
      <c r="AW6271" s="1"/>
      <c r="AX6271" s="1"/>
      <c r="AY6271" s="1"/>
      <c r="AZ6271" s="1"/>
      <c r="BA6271" s="1"/>
      <c r="BB6271" s="1"/>
      <c r="BC6271" s="1"/>
      <c r="BD6271" s="1"/>
      <c r="BE6271" s="1"/>
      <c r="BF6271" s="1"/>
      <c r="BG6271" s="1"/>
      <c r="BH6271" s="1"/>
    </row>
    <row r="6272" spans="4:60" x14ac:dyDescent="0.2">
      <c r="D6272" s="23"/>
      <c r="F6272" s="1"/>
      <c r="H6272" s="1"/>
      <c r="Q6272" s="1"/>
      <c r="R6272" s="1"/>
      <c r="S6272" s="1"/>
      <c r="T6272" s="1"/>
      <c r="U6272" s="1"/>
      <c r="V6272" s="1"/>
      <c r="W6272" s="1"/>
      <c r="X6272" s="1"/>
      <c r="Y6272" s="1"/>
      <c r="Z6272" s="1"/>
      <c r="AA6272" s="1"/>
      <c r="AB6272" s="1"/>
      <c r="AC6272" s="1"/>
      <c r="AD6272" s="1"/>
      <c r="AE6272" s="1"/>
      <c r="AF6272" s="1"/>
      <c r="AG6272" s="1"/>
      <c r="AH6272" s="1"/>
      <c r="AI6272" s="1"/>
      <c r="AJ6272" s="1"/>
      <c r="AK6272" s="1"/>
      <c r="AL6272" s="1"/>
      <c r="AM6272" s="1"/>
      <c r="AN6272" s="1"/>
      <c r="AO6272" s="1"/>
      <c r="AP6272" s="1"/>
      <c r="AQ6272" s="1"/>
      <c r="AR6272" s="1"/>
      <c r="AS6272" s="1"/>
      <c r="AT6272" s="1"/>
      <c r="AU6272" s="1"/>
      <c r="AV6272" s="1"/>
      <c r="AW6272" s="1"/>
      <c r="AX6272" s="1"/>
      <c r="AY6272" s="1"/>
      <c r="AZ6272" s="1"/>
      <c r="BA6272" s="1"/>
      <c r="BB6272" s="1"/>
      <c r="BC6272" s="1"/>
      <c r="BD6272" s="1"/>
      <c r="BE6272" s="1"/>
      <c r="BF6272" s="1"/>
      <c r="BG6272" s="1"/>
      <c r="BH6272" s="1"/>
    </row>
    <row r="6273" spans="4:60" x14ac:dyDescent="0.2">
      <c r="D6273" s="23"/>
      <c r="F6273" s="1"/>
      <c r="H6273" s="1"/>
      <c r="I6273" s="26"/>
      <c r="J6273" s="26"/>
      <c r="K6273" s="26"/>
      <c r="L6273" s="26"/>
      <c r="M6273" s="26"/>
      <c r="N6273" s="26"/>
      <c r="O6273" s="26"/>
      <c r="P6273" s="26"/>
      <c r="Q6273" s="26"/>
      <c r="R6273" s="26"/>
      <c r="S6273" s="26"/>
      <c r="T6273" s="26"/>
      <c r="U6273" s="26"/>
      <c r="V6273" s="26"/>
      <c r="W6273" s="26"/>
      <c r="X6273" s="26"/>
      <c r="Y6273" s="26"/>
      <c r="Z6273" s="26"/>
      <c r="AA6273" s="26"/>
      <c r="AB6273" s="26"/>
      <c r="AC6273" s="26"/>
      <c r="AD6273" s="26"/>
      <c r="AE6273" s="26"/>
      <c r="AF6273" s="26"/>
      <c r="AG6273" s="26"/>
      <c r="AH6273" s="26"/>
      <c r="AI6273" s="26"/>
      <c r="AJ6273" s="26"/>
      <c r="AK6273" s="26"/>
      <c r="AL6273" s="26"/>
      <c r="AM6273" s="26"/>
      <c r="AN6273" s="26"/>
      <c r="AO6273" s="26"/>
      <c r="AP6273" s="26"/>
      <c r="AQ6273" s="26"/>
      <c r="AR6273" s="26"/>
      <c r="AS6273" s="26"/>
      <c r="AT6273" s="26"/>
      <c r="AU6273" s="26"/>
      <c r="AV6273" s="26"/>
      <c r="AW6273" s="26"/>
      <c r="AX6273" s="26"/>
      <c r="AY6273" s="26"/>
      <c r="AZ6273" s="26"/>
      <c r="BA6273" s="26"/>
      <c r="BB6273" s="26"/>
      <c r="BC6273" s="26"/>
      <c r="BD6273" s="26"/>
      <c r="BE6273" s="26"/>
      <c r="BF6273" s="26"/>
      <c r="BG6273" s="26"/>
      <c r="BH6273" s="26"/>
    </row>
    <row r="6274" spans="4:60" x14ac:dyDescent="0.2">
      <c r="D6274" s="23"/>
      <c r="F6274" s="28"/>
      <c r="H6274" s="1"/>
      <c r="Q6274" s="1"/>
      <c r="R6274" s="1"/>
      <c r="S6274" s="1"/>
      <c r="T6274" s="1"/>
      <c r="U6274" s="1"/>
      <c r="V6274" s="1"/>
      <c r="W6274" s="1"/>
      <c r="X6274" s="1"/>
      <c r="Y6274" s="1"/>
      <c r="Z6274" s="1"/>
      <c r="AA6274" s="1"/>
      <c r="AB6274" s="1"/>
      <c r="AC6274" s="1"/>
      <c r="AD6274" s="1"/>
      <c r="AE6274" s="1"/>
      <c r="AF6274" s="1"/>
      <c r="AG6274" s="1"/>
      <c r="AH6274" s="1"/>
      <c r="AI6274" s="1"/>
      <c r="AJ6274" s="1"/>
      <c r="AK6274" s="1"/>
      <c r="AL6274" s="1"/>
      <c r="AM6274" s="1"/>
      <c r="AN6274" s="1"/>
      <c r="AO6274" s="1"/>
      <c r="AP6274" s="1"/>
      <c r="AQ6274" s="1"/>
      <c r="AR6274" s="1"/>
      <c r="AS6274" s="1"/>
      <c r="AT6274" s="1"/>
      <c r="AU6274" s="1"/>
      <c r="AV6274" s="1"/>
      <c r="AW6274" s="1"/>
      <c r="AX6274" s="1"/>
      <c r="AY6274" s="1"/>
      <c r="AZ6274" s="1"/>
      <c r="BA6274" s="1"/>
      <c r="BB6274" s="1"/>
      <c r="BC6274" s="1"/>
      <c r="BD6274" s="1"/>
      <c r="BE6274" s="1"/>
      <c r="BF6274" s="1"/>
      <c r="BG6274" s="1"/>
      <c r="BH6274" s="1"/>
    </row>
    <row r="6275" spans="4:60" x14ac:dyDescent="0.2">
      <c r="D6275" s="23"/>
      <c r="F6275" s="28"/>
      <c r="H6275" s="1"/>
      <c r="I6275" s="29"/>
      <c r="J6275" s="29"/>
      <c r="K6275" s="29"/>
      <c r="L6275" s="29"/>
      <c r="M6275" s="29"/>
      <c r="N6275" s="29"/>
      <c r="O6275" s="29"/>
      <c r="P6275" s="29"/>
      <c r="Q6275" s="29"/>
      <c r="R6275" s="29"/>
      <c r="S6275" s="29"/>
      <c r="T6275" s="29"/>
      <c r="U6275" s="29"/>
      <c r="V6275" s="29"/>
      <c r="W6275" s="29"/>
      <c r="X6275" s="29"/>
      <c r="Y6275" s="29"/>
      <c r="Z6275" s="29"/>
      <c r="AA6275" s="29"/>
      <c r="AB6275" s="29"/>
      <c r="AC6275" s="29"/>
      <c r="AD6275" s="29"/>
      <c r="AE6275" s="29"/>
      <c r="AF6275" s="29"/>
      <c r="AG6275" s="29"/>
      <c r="AH6275" s="29"/>
      <c r="AI6275" s="29"/>
      <c r="AJ6275" s="29"/>
      <c r="AK6275" s="29"/>
      <c r="AL6275" s="29"/>
      <c r="AM6275" s="29"/>
      <c r="AN6275" s="29"/>
      <c r="AO6275" s="29"/>
      <c r="AP6275" s="29"/>
      <c r="AQ6275" s="29"/>
      <c r="AR6275" s="29"/>
      <c r="AS6275" s="29"/>
      <c r="AT6275" s="29"/>
      <c r="AU6275" s="29"/>
      <c r="AV6275" s="29"/>
      <c r="AW6275" s="29"/>
      <c r="AX6275" s="29"/>
      <c r="AY6275" s="29"/>
      <c r="AZ6275" s="29"/>
      <c r="BA6275" s="29"/>
      <c r="BB6275" s="29"/>
      <c r="BC6275" s="29"/>
      <c r="BD6275" s="29"/>
      <c r="BE6275" s="29"/>
      <c r="BF6275" s="29"/>
      <c r="BG6275" s="29"/>
      <c r="BH6275" s="29"/>
    </row>
    <row r="6276" spans="4:60" x14ac:dyDescent="0.2">
      <c r="D6276" s="23"/>
      <c r="F6276" s="28"/>
      <c r="H6276" s="30"/>
      <c r="I6276" s="30"/>
      <c r="J6276" s="30"/>
      <c r="K6276" s="30"/>
      <c r="L6276" s="30"/>
      <c r="M6276" s="30"/>
      <c r="N6276" s="30"/>
      <c r="O6276" s="30"/>
      <c r="P6276" s="30"/>
      <c r="Q6276" s="30"/>
      <c r="R6276" s="30"/>
      <c r="S6276" s="30"/>
      <c r="T6276" s="30"/>
      <c r="U6276" s="30"/>
      <c r="V6276" s="30"/>
      <c r="W6276" s="30"/>
      <c r="X6276" s="30"/>
      <c r="Y6276" s="30"/>
      <c r="Z6276" s="30"/>
      <c r="AA6276" s="30"/>
      <c r="AB6276" s="30"/>
      <c r="AC6276" s="30"/>
      <c r="AD6276" s="30"/>
      <c r="AE6276" s="30"/>
      <c r="AF6276" s="30"/>
      <c r="AG6276" s="30"/>
      <c r="AH6276" s="30"/>
      <c r="AI6276" s="30"/>
      <c r="AJ6276" s="30"/>
      <c r="AK6276" s="30"/>
      <c r="AL6276" s="30"/>
      <c r="AM6276" s="30"/>
      <c r="AN6276" s="30"/>
      <c r="AO6276" s="30"/>
      <c r="AP6276" s="30"/>
      <c r="AQ6276" s="30"/>
      <c r="AR6276" s="30"/>
      <c r="AS6276" s="30"/>
      <c r="AT6276" s="30"/>
      <c r="AU6276" s="30"/>
      <c r="AV6276" s="30"/>
      <c r="AW6276" s="30"/>
      <c r="AX6276" s="30"/>
      <c r="AY6276" s="30"/>
      <c r="AZ6276" s="30"/>
      <c r="BA6276" s="30"/>
      <c r="BB6276" s="30"/>
      <c r="BC6276" s="30"/>
      <c r="BD6276" s="30"/>
      <c r="BE6276" s="30"/>
      <c r="BF6276" s="30"/>
      <c r="BG6276" s="30"/>
      <c r="BH6276" s="30"/>
    </row>
    <row r="6277" spans="4:60" x14ac:dyDescent="0.2">
      <c r="D6277" s="23"/>
      <c r="F6277" s="28"/>
      <c r="H6277" s="1"/>
      <c r="Q6277" s="1"/>
      <c r="R6277" s="1"/>
      <c r="S6277" s="1"/>
      <c r="T6277" s="1"/>
      <c r="U6277" s="1"/>
      <c r="V6277" s="1"/>
      <c r="W6277" s="1"/>
      <c r="X6277" s="1"/>
      <c r="Y6277" s="1"/>
      <c r="Z6277" s="1"/>
      <c r="AA6277" s="1"/>
      <c r="AB6277" s="1"/>
      <c r="AC6277" s="1"/>
      <c r="AD6277" s="1"/>
      <c r="AE6277" s="1"/>
      <c r="AF6277" s="1"/>
      <c r="AG6277" s="1"/>
      <c r="AH6277" s="1"/>
      <c r="AI6277" s="1"/>
      <c r="AJ6277" s="1"/>
      <c r="AK6277" s="1"/>
      <c r="AL6277" s="1"/>
      <c r="AM6277" s="1"/>
      <c r="AN6277" s="1"/>
      <c r="AO6277" s="1"/>
      <c r="AP6277" s="1"/>
      <c r="AQ6277" s="1"/>
      <c r="AR6277" s="1"/>
      <c r="AS6277" s="1"/>
      <c r="AT6277" s="1"/>
      <c r="AU6277" s="1"/>
      <c r="AV6277" s="1"/>
      <c r="AW6277" s="1"/>
      <c r="AX6277" s="1"/>
      <c r="AY6277" s="1"/>
      <c r="AZ6277" s="1"/>
      <c r="BA6277" s="1"/>
      <c r="BB6277" s="1"/>
      <c r="BC6277" s="1"/>
      <c r="BD6277" s="1"/>
      <c r="BE6277" s="1"/>
      <c r="BF6277" s="1"/>
      <c r="BG6277" s="1"/>
      <c r="BH6277" s="1"/>
    </row>
    <row r="6278" spans="4:60" x14ac:dyDescent="0.2">
      <c r="D6278" s="23"/>
      <c r="F6278" s="1"/>
      <c r="H6278" s="1"/>
      <c r="Q6278" s="1"/>
      <c r="R6278" s="1"/>
      <c r="S6278" s="1"/>
      <c r="T6278" s="1"/>
      <c r="U6278" s="1"/>
      <c r="V6278" s="1"/>
      <c r="W6278" s="1"/>
      <c r="X6278" s="1"/>
      <c r="Y6278" s="1"/>
      <c r="Z6278" s="1"/>
      <c r="AA6278" s="1"/>
      <c r="AB6278" s="1"/>
      <c r="AC6278" s="1"/>
      <c r="AD6278" s="1"/>
      <c r="AE6278" s="1"/>
      <c r="AF6278" s="1"/>
      <c r="AG6278" s="1"/>
      <c r="AH6278" s="1"/>
      <c r="AI6278" s="1"/>
      <c r="AJ6278" s="1"/>
      <c r="AK6278" s="1"/>
      <c r="AL6278" s="1"/>
      <c r="AM6278" s="1"/>
      <c r="AN6278" s="1"/>
      <c r="AO6278" s="1"/>
      <c r="AP6278" s="1"/>
      <c r="AQ6278" s="1"/>
      <c r="AR6278" s="1"/>
      <c r="AS6278" s="1"/>
      <c r="AT6278" s="1"/>
      <c r="AU6278" s="1"/>
      <c r="AV6278" s="1"/>
      <c r="AW6278" s="1"/>
      <c r="AX6278" s="1"/>
      <c r="AY6278" s="1"/>
      <c r="AZ6278" s="1"/>
      <c r="BA6278" s="1"/>
      <c r="BB6278" s="1"/>
      <c r="BC6278" s="1"/>
      <c r="BD6278" s="1"/>
      <c r="BE6278" s="1"/>
      <c r="BF6278" s="1"/>
      <c r="BG6278" s="1"/>
      <c r="BH6278" s="1"/>
    </row>
    <row r="6279" spans="4:60" x14ac:dyDescent="0.2">
      <c r="D6279" s="23"/>
      <c r="F6279" s="1"/>
      <c r="H6279" s="1"/>
      <c r="I6279" s="26"/>
      <c r="J6279" s="26"/>
      <c r="K6279" s="26"/>
      <c r="L6279" s="26"/>
      <c r="M6279" s="26"/>
      <c r="N6279" s="26"/>
      <c r="O6279" s="26"/>
      <c r="P6279" s="26"/>
      <c r="Q6279" s="26"/>
      <c r="R6279" s="26"/>
      <c r="S6279" s="26"/>
      <c r="T6279" s="26"/>
      <c r="U6279" s="26"/>
      <c r="V6279" s="26"/>
      <c r="W6279" s="26"/>
      <c r="X6279" s="26"/>
      <c r="Y6279" s="26"/>
      <c r="Z6279" s="26"/>
      <c r="AA6279" s="26"/>
      <c r="AB6279" s="26"/>
      <c r="AC6279" s="26"/>
      <c r="AD6279" s="26"/>
      <c r="AE6279" s="26"/>
      <c r="AF6279" s="26"/>
      <c r="AG6279" s="26"/>
      <c r="AH6279" s="26"/>
      <c r="AI6279" s="26"/>
      <c r="AJ6279" s="26"/>
      <c r="AK6279" s="26"/>
      <c r="AL6279" s="26"/>
      <c r="AM6279" s="26"/>
      <c r="AN6279" s="26"/>
      <c r="AO6279" s="26"/>
      <c r="AP6279" s="26"/>
      <c r="AQ6279" s="26"/>
      <c r="AR6279" s="26"/>
      <c r="AS6279" s="26"/>
      <c r="AT6279" s="26"/>
      <c r="AU6279" s="26"/>
      <c r="AV6279" s="26"/>
      <c r="AW6279" s="26"/>
      <c r="AX6279" s="26"/>
      <c r="AY6279" s="26"/>
      <c r="AZ6279" s="26"/>
      <c r="BA6279" s="26"/>
      <c r="BB6279" s="26"/>
      <c r="BC6279" s="26"/>
      <c r="BD6279" s="26"/>
      <c r="BE6279" s="26"/>
      <c r="BF6279" s="26"/>
      <c r="BG6279" s="26"/>
      <c r="BH6279" s="26"/>
    </row>
    <row r="6280" spans="4:60" x14ac:dyDescent="0.2">
      <c r="D6280" s="23"/>
      <c r="F6280" s="28"/>
      <c r="H6280" s="1"/>
      <c r="Q6280" s="1"/>
      <c r="R6280" s="1"/>
      <c r="S6280" s="1"/>
      <c r="T6280" s="1"/>
      <c r="U6280" s="1"/>
      <c r="V6280" s="1"/>
      <c r="W6280" s="1"/>
      <c r="X6280" s="1"/>
      <c r="Y6280" s="1"/>
      <c r="Z6280" s="1"/>
      <c r="AA6280" s="1"/>
      <c r="AB6280" s="1"/>
      <c r="AC6280" s="1"/>
      <c r="AD6280" s="1"/>
      <c r="AE6280" s="1"/>
      <c r="AF6280" s="1"/>
      <c r="AG6280" s="1"/>
      <c r="AH6280" s="1"/>
      <c r="AI6280" s="1"/>
      <c r="AJ6280" s="1"/>
      <c r="AK6280" s="1"/>
      <c r="AL6280" s="1"/>
      <c r="AM6280" s="1"/>
      <c r="AN6280" s="1"/>
      <c r="AO6280" s="1"/>
      <c r="AP6280" s="1"/>
      <c r="AQ6280" s="1"/>
      <c r="AR6280" s="1"/>
      <c r="AS6280" s="1"/>
      <c r="AT6280" s="1"/>
      <c r="AU6280" s="1"/>
      <c r="AV6280" s="1"/>
      <c r="AW6280" s="1"/>
      <c r="AX6280" s="1"/>
      <c r="AY6280" s="1"/>
      <c r="AZ6280" s="1"/>
      <c r="BA6280" s="1"/>
      <c r="BB6280" s="1"/>
      <c r="BC6280" s="1"/>
      <c r="BD6280" s="1"/>
      <c r="BE6280" s="1"/>
      <c r="BF6280" s="1"/>
      <c r="BG6280" s="1"/>
      <c r="BH6280" s="1"/>
    </row>
    <row r="6281" spans="4:60" x14ac:dyDescent="0.2">
      <c r="D6281" s="23"/>
      <c r="F6281" s="28"/>
      <c r="H6281" s="1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29"/>
      <c r="T6281" s="29"/>
      <c r="U6281" s="29"/>
      <c r="V6281" s="29"/>
      <c r="W6281" s="29"/>
      <c r="X6281" s="29"/>
      <c r="Y6281" s="29"/>
      <c r="Z6281" s="29"/>
      <c r="AA6281" s="29"/>
      <c r="AB6281" s="29"/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29"/>
      <c r="AS6281" s="29"/>
      <c r="AT6281" s="29"/>
      <c r="AU6281" s="29"/>
      <c r="AV6281" s="29"/>
      <c r="AW6281" s="29"/>
      <c r="AX6281" s="29"/>
      <c r="AY6281" s="29"/>
      <c r="AZ6281" s="29"/>
      <c r="BA6281" s="29"/>
      <c r="BB6281" s="29"/>
      <c r="BC6281" s="29"/>
      <c r="BD6281" s="29"/>
      <c r="BE6281" s="29"/>
      <c r="BF6281" s="29"/>
      <c r="BG6281" s="29"/>
      <c r="BH6281" s="29"/>
    </row>
    <row r="6282" spans="4:60" x14ac:dyDescent="0.2">
      <c r="D6282" s="23"/>
      <c r="F6282" s="28"/>
      <c r="H6282" s="30"/>
      <c r="I6282" s="30"/>
      <c r="J6282" s="30"/>
      <c r="K6282" s="30"/>
      <c r="L6282" s="30"/>
      <c r="M6282" s="30"/>
      <c r="N6282" s="30"/>
      <c r="O6282" s="30"/>
      <c r="P6282" s="30"/>
      <c r="Q6282" s="30"/>
      <c r="R6282" s="30"/>
      <c r="S6282" s="30"/>
      <c r="T6282" s="30"/>
      <c r="U6282" s="30"/>
      <c r="V6282" s="30"/>
      <c r="W6282" s="30"/>
      <c r="X6282" s="30"/>
      <c r="Y6282" s="30"/>
      <c r="Z6282" s="30"/>
      <c r="AA6282" s="30"/>
      <c r="AB6282" s="30"/>
      <c r="AC6282" s="30"/>
      <c r="AD6282" s="30"/>
      <c r="AE6282" s="30"/>
      <c r="AF6282" s="30"/>
      <c r="AG6282" s="30"/>
      <c r="AH6282" s="30"/>
      <c r="AI6282" s="30"/>
      <c r="AJ6282" s="30"/>
      <c r="AK6282" s="30"/>
      <c r="AL6282" s="30"/>
      <c r="AM6282" s="30"/>
      <c r="AN6282" s="30"/>
      <c r="AO6282" s="30"/>
      <c r="AP6282" s="30"/>
      <c r="AQ6282" s="30"/>
      <c r="AR6282" s="30"/>
      <c r="AS6282" s="30"/>
      <c r="AT6282" s="30"/>
      <c r="AU6282" s="30"/>
      <c r="AV6282" s="30"/>
      <c r="AW6282" s="30"/>
      <c r="AX6282" s="30"/>
      <c r="AY6282" s="30"/>
      <c r="AZ6282" s="30"/>
      <c r="BA6282" s="30"/>
      <c r="BB6282" s="30"/>
      <c r="BC6282" s="30"/>
      <c r="BD6282" s="30"/>
      <c r="BE6282" s="30"/>
      <c r="BF6282" s="30"/>
      <c r="BG6282" s="30"/>
      <c r="BH6282" s="30"/>
    </row>
    <row r="6283" spans="4:60" x14ac:dyDescent="0.2">
      <c r="D6283" s="23"/>
      <c r="F6283" s="28"/>
      <c r="H6283" s="1"/>
      <c r="Q6283" s="1"/>
      <c r="R6283" s="1"/>
      <c r="S6283" s="1"/>
      <c r="T6283" s="1"/>
      <c r="U6283" s="1"/>
      <c r="V6283" s="1"/>
      <c r="W6283" s="1"/>
      <c r="X6283" s="1"/>
      <c r="Y6283" s="1"/>
      <c r="Z6283" s="1"/>
      <c r="AA6283" s="1"/>
      <c r="AB6283" s="1"/>
      <c r="AC6283" s="1"/>
      <c r="AD6283" s="1"/>
      <c r="AE6283" s="1"/>
      <c r="AF6283" s="1"/>
      <c r="AG6283" s="1"/>
      <c r="AH6283" s="1"/>
      <c r="AI6283" s="1"/>
      <c r="AJ6283" s="1"/>
      <c r="AK6283" s="1"/>
      <c r="AL6283" s="1"/>
      <c r="AM6283" s="1"/>
      <c r="AN6283" s="1"/>
      <c r="AO6283" s="1"/>
      <c r="AP6283" s="1"/>
      <c r="AQ6283" s="1"/>
      <c r="AR6283" s="1"/>
      <c r="AS6283" s="1"/>
      <c r="AT6283" s="1"/>
      <c r="AU6283" s="1"/>
      <c r="AV6283" s="1"/>
      <c r="AW6283" s="1"/>
      <c r="AX6283" s="1"/>
      <c r="AY6283" s="1"/>
      <c r="AZ6283" s="1"/>
      <c r="BA6283" s="1"/>
      <c r="BB6283" s="1"/>
      <c r="BC6283" s="1"/>
      <c r="BD6283" s="1"/>
      <c r="BE6283" s="1"/>
      <c r="BF6283" s="1"/>
      <c r="BG6283" s="1"/>
      <c r="BH6283" s="1"/>
    </row>
    <row r="6284" spans="4:60" x14ac:dyDescent="0.2">
      <c r="D6284" s="23"/>
      <c r="F6284" s="1"/>
      <c r="H6284" s="1"/>
      <c r="Q6284" s="1"/>
      <c r="R6284" s="1"/>
      <c r="S6284" s="1"/>
      <c r="T6284" s="1"/>
      <c r="U6284" s="1"/>
      <c r="V6284" s="1"/>
      <c r="W6284" s="1"/>
      <c r="X6284" s="1"/>
      <c r="Y6284" s="1"/>
      <c r="Z6284" s="1"/>
      <c r="AA6284" s="1"/>
      <c r="AB6284" s="1"/>
      <c r="AC6284" s="1"/>
      <c r="AD6284" s="1"/>
      <c r="AE6284" s="1"/>
      <c r="AF6284" s="1"/>
      <c r="AG6284" s="1"/>
      <c r="AH6284" s="1"/>
      <c r="AI6284" s="1"/>
      <c r="AJ6284" s="1"/>
      <c r="AK6284" s="1"/>
      <c r="AL6284" s="1"/>
      <c r="AM6284" s="1"/>
      <c r="AN6284" s="1"/>
      <c r="AO6284" s="1"/>
      <c r="AP6284" s="1"/>
      <c r="AQ6284" s="1"/>
      <c r="AR6284" s="1"/>
      <c r="AS6284" s="1"/>
      <c r="AT6284" s="1"/>
      <c r="AU6284" s="1"/>
      <c r="AV6284" s="1"/>
      <c r="AW6284" s="1"/>
      <c r="AX6284" s="1"/>
      <c r="AY6284" s="1"/>
      <c r="AZ6284" s="1"/>
      <c r="BA6284" s="1"/>
      <c r="BB6284" s="1"/>
      <c r="BC6284" s="1"/>
      <c r="BD6284" s="1"/>
      <c r="BE6284" s="1"/>
      <c r="BF6284" s="1"/>
      <c r="BG6284" s="1"/>
      <c r="BH6284" s="1"/>
    </row>
    <row r="6285" spans="4:60" x14ac:dyDescent="0.2">
      <c r="D6285" s="23"/>
      <c r="F6285" s="1"/>
      <c r="H6285" s="1"/>
      <c r="I6285" s="26"/>
      <c r="J6285" s="26"/>
      <c r="K6285" s="26"/>
      <c r="L6285" s="26"/>
      <c r="M6285" s="26"/>
      <c r="N6285" s="26"/>
      <c r="O6285" s="26"/>
      <c r="P6285" s="26"/>
      <c r="Q6285" s="26"/>
      <c r="R6285" s="26"/>
      <c r="S6285" s="26"/>
      <c r="T6285" s="26"/>
      <c r="U6285" s="26"/>
      <c r="V6285" s="26"/>
      <c r="W6285" s="26"/>
      <c r="X6285" s="26"/>
      <c r="Y6285" s="26"/>
      <c r="Z6285" s="26"/>
      <c r="AA6285" s="26"/>
      <c r="AB6285" s="26"/>
      <c r="AC6285" s="26"/>
      <c r="AD6285" s="26"/>
      <c r="AE6285" s="26"/>
      <c r="AF6285" s="26"/>
      <c r="AG6285" s="26"/>
      <c r="AH6285" s="26"/>
      <c r="AI6285" s="26"/>
      <c r="AJ6285" s="26"/>
      <c r="AK6285" s="26"/>
      <c r="AL6285" s="26"/>
      <c r="AM6285" s="26"/>
      <c r="AN6285" s="26"/>
      <c r="AO6285" s="26"/>
      <c r="AP6285" s="26"/>
      <c r="AQ6285" s="26"/>
      <c r="AR6285" s="26"/>
      <c r="AS6285" s="26"/>
      <c r="AT6285" s="26"/>
      <c r="AU6285" s="26"/>
      <c r="AV6285" s="26"/>
      <c r="AW6285" s="26"/>
      <c r="AX6285" s="26"/>
      <c r="AY6285" s="26"/>
      <c r="AZ6285" s="26"/>
      <c r="BA6285" s="26"/>
      <c r="BB6285" s="26"/>
      <c r="BC6285" s="26"/>
      <c r="BD6285" s="26"/>
      <c r="BE6285" s="26"/>
      <c r="BF6285" s="26"/>
      <c r="BG6285" s="26"/>
      <c r="BH6285" s="26"/>
    </row>
    <row r="6286" spans="4:60" x14ac:dyDescent="0.2">
      <c r="D6286" s="23"/>
      <c r="F6286" s="28"/>
      <c r="H6286" s="1"/>
      <c r="Q6286" s="1"/>
      <c r="R6286" s="1"/>
      <c r="S6286" s="1"/>
      <c r="T6286" s="1"/>
      <c r="U6286" s="1"/>
      <c r="V6286" s="1"/>
      <c r="W6286" s="1"/>
      <c r="X6286" s="1"/>
      <c r="Y6286" s="1"/>
      <c r="Z6286" s="1"/>
      <c r="AA6286" s="1"/>
      <c r="AB6286" s="1"/>
      <c r="AC6286" s="1"/>
      <c r="AD6286" s="1"/>
      <c r="AE6286" s="1"/>
      <c r="AF6286" s="1"/>
      <c r="AG6286" s="1"/>
      <c r="AH6286" s="1"/>
      <c r="AI6286" s="1"/>
      <c r="AJ6286" s="1"/>
      <c r="AK6286" s="1"/>
      <c r="AL6286" s="1"/>
      <c r="AM6286" s="1"/>
      <c r="AN6286" s="1"/>
      <c r="AO6286" s="1"/>
      <c r="AP6286" s="1"/>
      <c r="AQ6286" s="1"/>
      <c r="AR6286" s="1"/>
      <c r="AS6286" s="1"/>
      <c r="AT6286" s="1"/>
      <c r="AU6286" s="1"/>
      <c r="AV6286" s="1"/>
      <c r="AW6286" s="1"/>
      <c r="AX6286" s="1"/>
      <c r="AY6286" s="1"/>
      <c r="AZ6286" s="1"/>
      <c r="BA6286" s="1"/>
      <c r="BB6286" s="1"/>
      <c r="BC6286" s="1"/>
      <c r="BD6286" s="1"/>
      <c r="BE6286" s="1"/>
      <c r="BF6286" s="1"/>
      <c r="BG6286" s="1"/>
      <c r="BH6286" s="1"/>
    </row>
    <row r="6287" spans="4:60" x14ac:dyDescent="0.2">
      <c r="D6287" s="23"/>
      <c r="F6287" s="28"/>
      <c r="H6287" s="1"/>
      <c r="I6287" s="29"/>
      <c r="J6287" s="29"/>
      <c r="K6287" s="29"/>
      <c r="L6287" s="29"/>
      <c r="M6287" s="29"/>
      <c r="N6287" s="29"/>
      <c r="O6287" s="29"/>
      <c r="P6287" s="29"/>
      <c r="Q6287" s="29"/>
      <c r="R6287" s="29"/>
      <c r="S6287" s="29"/>
      <c r="T6287" s="29"/>
      <c r="U6287" s="29"/>
      <c r="V6287" s="29"/>
      <c r="W6287" s="29"/>
      <c r="X6287" s="29"/>
      <c r="Y6287" s="29"/>
      <c r="Z6287" s="29"/>
      <c r="AA6287" s="29"/>
      <c r="AB6287" s="29"/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29"/>
      <c r="AS6287" s="29"/>
      <c r="AT6287" s="29"/>
      <c r="AU6287" s="29"/>
      <c r="AV6287" s="29"/>
      <c r="AW6287" s="29"/>
      <c r="AX6287" s="29"/>
      <c r="AY6287" s="29"/>
      <c r="AZ6287" s="29"/>
      <c r="BA6287" s="29"/>
      <c r="BB6287" s="29"/>
      <c r="BC6287" s="29"/>
      <c r="BD6287" s="29"/>
      <c r="BE6287" s="29"/>
      <c r="BF6287" s="29"/>
      <c r="BG6287" s="29"/>
      <c r="BH6287" s="29"/>
    </row>
    <row r="6288" spans="4:60" x14ac:dyDescent="0.2">
      <c r="D6288" s="23"/>
      <c r="F6288" s="28"/>
      <c r="H6288" s="30"/>
      <c r="I6288" s="30"/>
      <c r="J6288" s="30"/>
      <c r="K6288" s="30"/>
      <c r="L6288" s="30"/>
      <c r="M6288" s="30"/>
      <c r="N6288" s="30"/>
      <c r="O6288" s="30"/>
      <c r="P6288" s="30"/>
      <c r="Q6288" s="30"/>
      <c r="R6288" s="30"/>
      <c r="S6288" s="30"/>
      <c r="T6288" s="30"/>
      <c r="U6288" s="30"/>
      <c r="V6288" s="30"/>
      <c r="W6288" s="30"/>
      <c r="X6288" s="30"/>
      <c r="Y6288" s="30"/>
      <c r="Z6288" s="30"/>
      <c r="AA6288" s="30"/>
      <c r="AB6288" s="30"/>
      <c r="AC6288" s="30"/>
      <c r="AD6288" s="30"/>
      <c r="AE6288" s="30"/>
      <c r="AF6288" s="30"/>
      <c r="AG6288" s="30"/>
      <c r="AH6288" s="30"/>
      <c r="AI6288" s="30"/>
      <c r="AJ6288" s="30"/>
      <c r="AK6288" s="30"/>
      <c r="AL6288" s="30"/>
      <c r="AM6288" s="30"/>
      <c r="AN6288" s="30"/>
      <c r="AO6288" s="30"/>
      <c r="AP6288" s="30"/>
      <c r="AQ6288" s="30"/>
      <c r="AR6288" s="30"/>
      <c r="AS6288" s="30"/>
      <c r="AT6288" s="30"/>
      <c r="AU6288" s="30"/>
      <c r="AV6288" s="30"/>
      <c r="AW6288" s="30"/>
      <c r="AX6288" s="30"/>
      <c r="AY6288" s="30"/>
      <c r="AZ6288" s="30"/>
      <c r="BA6288" s="30"/>
      <c r="BB6288" s="30"/>
      <c r="BC6288" s="30"/>
      <c r="BD6288" s="30"/>
      <c r="BE6288" s="30"/>
      <c r="BF6288" s="30"/>
      <c r="BG6288" s="30"/>
      <c r="BH6288" s="30"/>
    </row>
    <row r="6289" spans="4:60" x14ac:dyDescent="0.2">
      <c r="D6289" s="23"/>
      <c r="F6289" s="28"/>
      <c r="H6289" s="1"/>
      <c r="Q6289" s="1"/>
      <c r="R6289" s="1"/>
      <c r="S6289" s="1"/>
      <c r="T6289" s="1"/>
      <c r="U6289" s="1"/>
      <c r="V6289" s="1"/>
      <c r="W6289" s="1"/>
      <c r="X6289" s="1"/>
      <c r="Y6289" s="1"/>
      <c r="Z6289" s="1"/>
      <c r="AA6289" s="1"/>
      <c r="AB6289" s="1"/>
      <c r="AC6289" s="1"/>
      <c r="AD6289" s="1"/>
      <c r="AE6289" s="1"/>
      <c r="AF6289" s="1"/>
      <c r="AG6289" s="1"/>
      <c r="AH6289" s="1"/>
      <c r="AI6289" s="1"/>
      <c r="AJ6289" s="1"/>
      <c r="AK6289" s="1"/>
      <c r="AL6289" s="1"/>
      <c r="AM6289" s="1"/>
      <c r="AN6289" s="1"/>
      <c r="AO6289" s="1"/>
      <c r="AP6289" s="1"/>
      <c r="AQ6289" s="1"/>
      <c r="AR6289" s="1"/>
      <c r="AS6289" s="1"/>
      <c r="AT6289" s="1"/>
      <c r="AU6289" s="1"/>
      <c r="AV6289" s="1"/>
      <c r="AW6289" s="1"/>
      <c r="AX6289" s="1"/>
      <c r="AY6289" s="1"/>
      <c r="AZ6289" s="1"/>
      <c r="BA6289" s="1"/>
      <c r="BB6289" s="1"/>
      <c r="BC6289" s="1"/>
      <c r="BD6289" s="1"/>
      <c r="BE6289" s="1"/>
      <c r="BF6289" s="1"/>
      <c r="BG6289" s="1"/>
      <c r="BH6289" s="1"/>
    </row>
    <row r="6290" spans="4:60" x14ac:dyDescent="0.2">
      <c r="D6290" s="23"/>
      <c r="F6290" s="1"/>
      <c r="H6290" s="1"/>
      <c r="Q6290" s="1"/>
      <c r="R6290" s="1"/>
      <c r="S6290" s="1"/>
      <c r="T6290" s="1"/>
      <c r="U6290" s="1"/>
      <c r="V6290" s="1"/>
      <c r="W6290" s="1"/>
      <c r="X6290" s="1"/>
      <c r="Y6290" s="1"/>
      <c r="Z6290" s="1"/>
      <c r="AA6290" s="1"/>
      <c r="AB6290" s="1"/>
      <c r="AC6290" s="1"/>
      <c r="AD6290" s="1"/>
      <c r="AE6290" s="1"/>
      <c r="AF6290" s="1"/>
      <c r="AG6290" s="1"/>
      <c r="AH6290" s="1"/>
      <c r="AI6290" s="1"/>
      <c r="AJ6290" s="1"/>
      <c r="AK6290" s="1"/>
      <c r="AL6290" s="1"/>
      <c r="AM6290" s="1"/>
      <c r="AN6290" s="1"/>
      <c r="AO6290" s="1"/>
      <c r="AP6290" s="1"/>
      <c r="AQ6290" s="1"/>
      <c r="AR6290" s="1"/>
      <c r="AS6290" s="1"/>
      <c r="AT6290" s="1"/>
      <c r="AU6290" s="1"/>
      <c r="AV6290" s="1"/>
      <c r="AW6290" s="1"/>
      <c r="AX6290" s="1"/>
      <c r="AY6290" s="1"/>
      <c r="AZ6290" s="1"/>
      <c r="BA6290" s="1"/>
      <c r="BB6290" s="1"/>
      <c r="BC6290" s="1"/>
      <c r="BD6290" s="1"/>
      <c r="BE6290" s="1"/>
      <c r="BF6290" s="1"/>
      <c r="BG6290" s="1"/>
      <c r="BH6290" s="1"/>
    </row>
    <row r="6291" spans="4:60" x14ac:dyDescent="0.2">
      <c r="D6291" s="23"/>
      <c r="F6291" s="1"/>
      <c r="H6291" s="1"/>
      <c r="I6291" s="26"/>
      <c r="J6291" s="26"/>
      <c r="K6291" s="26"/>
      <c r="L6291" s="26"/>
      <c r="M6291" s="26"/>
      <c r="N6291" s="26"/>
      <c r="O6291" s="26"/>
      <c r="P6291" s="26"/>
      <c r="Q6291" s="26"/>
      <c r="R6291" s="26"/>
      <c r="S6291" s="26"/>
      <c r="T6291" s="26"/>
      <c r="U6291" s="26"/>
      <c r="V6291" s="26"/>
      <c r="W6291" s="26"/>
      <c r="X6291" s="26"/>
      <c r="Y6291" s="26"/>
      <c r="Z6291" s="26"/>
      <c r="AA6291" s="26"/>
      <c r="AB6291" s="26"/>
      <c r="AC6291" s="26"/>
      <c r="AD6291" s="26"/>
      <c r="AE6291" s="26"/>
      <c r="AF6291" s="26"/>
      <c r="AG6291" s="26"/>
      <c r="AH6291" s="26"/>
      <c r="AI6291" s="26"/>
      <c r="AJ6291" s="26"/>
      <c r="AK6291" s="26"/>
      <c r="AL6291" s="26"/>
      <c r="AM6291" s="26"/>
      <c r="AN6291" s="26"/>
      <c r="AO6291" s="26"/>
      <c r="AP6291" s="26"/>
      <c r="AQ6291" s="26"/>
      <c r="AR6291" s="26"/>
      <c r="AS6291" s="26"/>
      <c r="AT6291" s="26"/>
      <c r="AU6291" s="26"/>
      <c r="AV6291" s="26"/>
      <c r="AW6291" s="26"/>
      <c r="AX6291" s="26"/>
      <c r="AY6291" s="26"/>
      <c r="AZ6291" s="26"/>
      <c r="BA6291" s="26"/>
      <c r="BB6291" s="26"/>
      <c r="BC6291" s="26"/>
      <c r="BD6291" s="26"/>
      <c r="BE6291" s="26"/>
      <c r="BF6291" s="26"/>
      <c r="BG6291" s="26"/>
      <c r="BH6291" s="26"/>
    </row>
    <row r="6292" spans="4:60" x14ac:dyDescent="0.2">
      <c r="D6292" s="23"/>
      <c r="F6292" s="28"/>
      <c r="H6292" s="1"/>
      <c r="Q6292" s="1"/>
      <c r="R6292" s="1"/>
      <c r="S6292" s="1"/>
      <c r="T6292" s="1"/>
      <c r="U6292" s="1"/>
      <c r="V6292" s="1"/>
      <c r="W6292" s="1"/>
      <c r="X6292" s="1"/>
      <c r="Y6292" s="1"/>
      <c r="Z6292" s="1"/>
      <c r="AA6292" s="1"/>
      <c r="AB6292" s="1"/>
      <c r="AC6292" s="1"/>
      <c r="AD6292" s="1"/>
      <c r="AE6292" s="1"/>
      <c r="AF6292" s="1"/>
      <c r="AG6292" s="1"/>
      <c r="AH6292" s="1"/>
      <c r="AI6292" s="1"/>
      <c r="AJ6292" s="1"/>
      <c r="AK6292" s="1"/>
      <c r="AL6292" s="1"/>
      <c r="AM6292" s="1"/>
      <c r="AN6292" s="1"/>
      <c r="AO6292" s="1"/>
      <c r="AP6292" s="1"/>
      <c r="AQ6292" s="1"/>
      <c r="AR6292" s="1"/>
      <c r="AS6292" s="1"/>
      <c r="AT6292" s="1"/>
      <c r="AU6292" s="1"/>
      <c r="AV6292" s="1"/>
      <c r="AW6292" s="1"/>
      <c r="AX6292" s="1"/>
      <c r="AY6292" s="1"/>
      <c r="AZ6292" s="1"/>
      <c r="BA6292" s="1"/>
      <c r="BB6292" s="1"/>
      <c r="BC6292" s="1"/>
      <c r="BD6292" s="1"/>
      <c r="BE6292" s="1"/>
      <c r="BF6292" s="1"/>
      <c r="BG6292" s="1"/>
      <c r="BH6292" s="1"/>
    </row>
    <row r="6293" spans="4:60" x14ac:dyDescent="0.2">
      <c r="D6293" s="23"/>
      <c r="F6293" s="28"/>
      <c r="H6293" s="1"/>
      <c r="I6293" s="29"/>
      <c r="J6293" s="29"/>
      <c r="K6293" s="29"/>
      <c r="L6293" s="29"/>
      <c r="M6293" s="29"/>
      <c r="N6293" s="29"/>
      <c r="O6293" s="29"/>
      <c r="P6293" s="29"/>
      <c r="Q6293" s="29"/>
      <c r="R6293" s="29"/>
      <c r="S6293" s="29"/>
      <c r="T6293" s="29"/>
      <c r="U6293" s="29"/>
      <c r="V6293" s="29"/>
      <c r="W6293" s="29"/>
      <c r="X6293" s="29"/>
      <c r="Y6293" s="29"/>
      <c r="Z6293" s="29"/>
      <c r="AA6293" s="29"/>
      <c r="AB6293" s="29"/>
      <c r="AC6293" s="29"/>
      <c r="AD6293" s="29"/>
      <c r="AE6293" s="29"/>
      <c r="AF6293" s="29"/>
      <c r="AG6293" s="29"/>
      <c r="AH6293" s="29"/>
      <c r="AI6293" s="29"/>
      <c r="AJ6293" s="29"/>
      <c r="AK6293" s="29"/>
      <c r="AL6293" s="29"/>
      <c r="AM6293" s="29"/>
      <c r="AN6293" s="29"/>
      <c r="AO6293" s="29"/>
      <c r="AP6293" s="29"/>
      <c r="AQ6293" s="29"/>
      <c r="AR6293" s="29"/>
      <c r="AS6293" s="29"/>
      <c r="AT6293" s="29"/>
      <c r="AU6293" s="29"/>
      <c r="AV6293" s="29"/>
      <c r="AW6293" s="29"/>
      <c r="AX6293" s="29"/>
      <c r="AY6293" s="29"/>
      <c r="AZ6293" s="29"/>
      <c r="BA6293" s="29"/>
      <c r="BB6293" s="29"/>
      <c r="BC6293" s="29"/>
      <c r="BD6293" s="29"/>
      <c r="BE6293" s="29"/>
      <c r="BF6293" s="29"/>
      <c r="BG6293" s="29"/>
      <c r="BH6293" s="29"/>
    </row>
    <row r="6294" spans="4:60" x14ac:dyDescent="0.2">
      <c r="D6294" s="23"/>
      <c r="F6294" s="28"/>
      <c r="H6294" s="30"/>
      <c r="I6294" s="30"/>
      <c r="J6294" s="30"/>
      <c r="K6294" s="30"/>
      <c r="L6294" s="30"/>
      <c r="M6294" s="30"/>
      <c r="N6294" s="30"/>
      <c r="O6294" s="30"/>
      <c r="P6294" s="30"/>
      <c r="Q6294" s="30"/>
      <c r="R6294" s="30"/>
      <c r="S6294" s="30"/>
      <c r="T6294" s="30"/>
      <c r="U6294" s="30"/>
      <c r="V6294" s="30"/>
      <c r="W6294" s="30"/>
      <c r="X6294" s="30"/>
      <c r="Y6294" s="30"/>
      <c r="Z6294" s="30"/>
      <c r="AA6294" s="30"/>
      <c r="AB6294" s="30"/>
      <c r="AC6294" s="30"/>
      <c r="AD6294" s="30"/>
      <c r="AE6294" s="30"/>
      <c r="AF6294" s="30"/>
      <c r="AG6294" s="30"/>
      <c r="AH6294" s="30"/>
      <c r="AI6294" s="30"/>
      <c r="AJ6294" s="30"/>
      <c r="AK6294" s="30"/>
      <c r="AL6294" s="30"/>
      <c r="AM6294" s="30"/>
      <c r="AN6294" s="30"/>
      <c r="AO6294" s="30"/>
      <c r="AP6294" s="30"/>
      <c r="AQ6294" s="30"/>
      <c r="AR6294" s="30"/>
      <c r="AS6294" s="30"/>
      <c r="AT6294" s="30"/>
      <c r="AU6294" s="30"/>
      <c r="AV6294" s="30"/>
      <c r="AW6294" s="30"/>
      <c r="AX6294" s="30"/>
      <c r="AY6294" s="30"/>
      <c r="AZ6294" s="30"/>
      <c r="BA6294" s="30"/>
      <c r="BB6294" s="30"/>
      <c r="BC6294" s="30"/>
      <c r="BD6294" s="30"/>
      <c r="BE6294" s="30"/>
      <c r="BF6294" s="30"/>
      <c r="BG6294" s="30"/>
      <c r="BH6294" s="30"/>
    </row>
    <row r="6295" spans="4:60" x14ac:dyDescent="0.2">
      <c r="D6295" s="23"/>
      <c r="F6295" s="28"/>
      <c r="H6295" s="1"/>
      <c r="Q6295" s="1"/>
      <c r="R6295" s="1"/>
      <c r="S6295" s="1"/>
      <c r="T6295" s="1"/>
      <c r="U6295" s="1"/>
      <c r="V6295" s="1"/>
      <c r="W6295" s="1"/>
      <c r="X6295" s="1"/>
      <c r="Y6295" s="1"/>
      <c r="Z6295" s="1"/>
      <c r="AA6295" s="1"/>
      <c r="AB6295" s="1"/>
      <c r="AC6295" s="1"/>
      <c r="AD6295" s="1"/>
      <c r="AE6295" s="1"/>
      <c r="AF6295" s="1"/>
      <c r="AG6295" s="1"/>
      <c r="AH6295" s="1"/>
      <c r="AI6295" s="1"/>
      <c r="AJ6295" s="1"/>
      <c r="AK6295" s="1"/>
      <c r="AL6295" s="1"/>
      <c r="AM6295" s="1"/>
      <c r="AN6295" s="1"/>
      <c r="AO6295" s="1"/>
      <c r="AP6295" s="1"/>
      <c r="AQ6295" s="1"/>
      <c r="AR6295" s="1"/>
      <c r="AS6295" s="1"/>
      <c r="AT6295" s="1"/>
      <c r="AU6295" s="1"/>
      <c r="AV6295" s="1"/>
      <c r="AW6295" s="1"/>
      <c r="AX6295" s="1"/>
      <c r="AY6295" s="1"/>
      <c r="AZ6295" s="1"/>
      <c r="BA6295" s="1"/>
      <c r="BB6295" s="1"/>
      <c r="BC6295" s="1"/>
      <c r="BD6295" s="1"/>
      <c r="BE6295" s="1"/>
      <c r="BF6295" s="1"/>
      <c r="BG6295" s="1"/>
      <c r="BH6295" s="1"/>
    </row>
    <row r="6296" spans="4:60" x14ac:dyDescent="0.2">
      <c r="D6296" s="23"/>
      <c r="F6296" s="1"/>
      <c r="H6296" s="1"/>
      <c r="Q6296" s="1"/>
      <c r="R6296" s="1"/>
      <c r="S6296" s="1"/>
      <c r="T6296" s="1"/>
      <c r="U6296" s="1"/>
      <c r="V6296" s="1"/>
      <c r="W6296" s="1"/>
      <c r="X6296" s="1"/>
      <c r="Y6296" s="1"/>
      <c r="Z6296" s="1"/>
      <c r="AA6296" s="1"/>
      <c r="AB6296" s="1"/>
      <c r="AC6296" s="1"/>
      <c r="AD6296" s="1"/>
      <c r="AE6296" s="1"/>
      <c r="AF6296" s="1"/>
      <c r="AG6296" s="1"/>
      <c r="AH6296" s="1"/>
      <c r="AI6296" s="1"/>
      <c r="AJ6296" s="1"/>
      <c r="AK6296" s="1"/>
      <c r="AL6296" s="1"/>
      <c r="AM6296" s="1"/>
      <c r="AN6296" s="1"/>
      <c r="AO6296" s="1"/>
      <c r="AP6296" s="1"/>
      <c r="AQ6296" s="1"/>
      <c r="AR6296" s="1"/>
      <c r="AS6296" s="1"/>
      <c r="AT6296" s="1"/>
      <c r="AU6296" s="1"/>
      <c r="AV6296" s="1"/>
      <c r="AW6296" s="1"/>
      <c r="AX6296" s="1"/>
      <c r="AY6296" s="1"/>
      <c r="AZ6296" s="1"/>
      <c r="BA6296" s="1"/>
      <c r="BB6296" s="1"/>
      <c r="BC6296" s="1"/>
      <c r="BD6296" s="1"/>
      <c r="BE6296" s="1"/>
      <c r="BF6296" s="1"/>
      <c r="BG6296" s="1"/>
      <c r="BH6296" s="1"/>
    </row>
    <row r="6297" spans="4:60" x14ac:dyDescent="0.2">
      <c r="D6297" s="23"/>
      <c r="F6297" s="1"/>
      <c r="H6297" s="1"/>
      <c r="I6297" s="26"/>
      <c r="J6297" s="26"/>
      <c r="K6297" s="26"/>
      <c r="L6297" s="26"/>
      <c r="M6297" s="26"/>
      <c r="N6297" s="26"/>
      <c r="O6297" s="26"/>
      <c r="P6297" s="26"/>
      <c r="Q6297" s="26"/>
      <c r="R6297" s="26"/>
      <c r="S6297" s="26"/>
      <c r="T6297" s="26"/>
      <c r="U6297" s="26"/>
      <c r="V6297" s="26"/>
      <c r="W6297" s="26"/>
      <c r="X6297" s="26"/>
      <c r="Y6297" s="26"/>
      <c r="Z6297" s="26"/>
      <c r="AA6297" s="26"/>
      <c r="AB6297" s="26"/>
      <c r="AC6297" s="26"/>
      <c r="AD6297" s="26"/>
      <c r="AE6297" s="26"/>
      <c r="AF6297" s="26"/>
      <c r="AG6297" s="26"/>
      <c r="AH6297" s="26"/>
      <c r="AI6297" s="26"/>
      <c r="AJ6297" s="26"/>
      <c r="AK6297" s="26"/>
      <c r="AL6297" s="26"/>
      <c r="AM6297" s="26"/>
      <c r="AN6297" s="26"/>
      <c r="AO6297" s="26"/>
      <c r="AP6297" s="26"/>
      <c r="AQ6297" s="26"/>
      <c r="AR6297" s="26"/>
      <c r="AS6297" s="26"/>
      <c r="AT6297" s="26"/>
      <c r="AU6297" s="26"/>
      <c r="AV6297" s="26"/>
      <c r="AW6297" s="26"/>
      <c r="AX6297" s="26"/>
      <c r="AY6297" s="26"/>
      <c r="AZ6297" s="26"/>
      <c r="BA6297" s="26"/>
      <c r="BB6297" s="26"/>
      <c r="BC6297" s="26"/>
      <c r="BD6297" s="26"/>
      <c r="BE6297" s="26"/>
      <c r="BF6297" s="26"/>
      <c r="BG6297" s="26"/>
      <c r="BH6297" s="26"/>
    </row>
    <row r="6298" spans="4:60" x14ac:dyDescent="0.2">
      <c r="D6298" s="23"/>
      <c r="F6298" s="28"/>
      <c r="H6298" s="1"/>
      <c r="Q6298" s="1"/>
      <c r="R6298" s="1"/>
      <c r="S6298" s="1"/>
      <c r="T6298" s="1"/>
      <c r="U6298" s="1"/>
      <c r="V6298" s="1"/>
      <c r="W6298" s="1"/>
      <c r="X6298" s="1"/>
      <c r="Y6298" s="1"/>
      <c r="Z6298" s="1"/>
      <c r="AA6298" s="1"/>
      <c r="AB6298" s="1"/>
      <c r="AC6298" s="1"/>
      <c r="AD6298" s="1"/>
      <c r="AE6298" s="1"/>
      <c r="AF6298" s="1"/>
      <c r="AG6298" s="1"/>
      <c r="AH6298" s="1"/>
      <c r="AI6298" s="1"/>
      <c r="AJ6298" s="1"/>
      <c r="AK6298" s="1"/>
      <c r="AL6298" s="1"/>
      <c r="AM6298" s="1"/>
      <c r="AN6298" s="1"/>
      <c r="AO6298" s="1"/>
      <c r="AP6298" s="1"/>
      <c r="AQ6298" s="1"/>
      <c r="AR6298" s="1"/>
      <c r="AS6298" s="1"/>
      <c r="AT6298" s="1"/>
      <c r="AU6298" s="1"/>
      <c r="AV6298" s="1"/>
      <c r="AW6298" s="1"/>
      <c r="AX6298" s="1"/>
      <c r="AY6298" s="1"/>
      <c r="AZ6298" s="1"/>
      <c r="BA6298" s="1"/>
      <c r="BB6298" s="1"/>
      <c r="BC6298" s="1"/>
      <c r="BD6298" s="1"/>
      <c r="BE6298" s="1"/>
      <c r="BF6298" s="1"/>
      <c r="BG6298" s="1"/>
      <c r="BH6298" s="1"/>
    </row>
    <row r="6299" spans="4:60" x14ac:dyDescent="0.2">
      <c r="D6299" s="23"/>
      <c r="F6299" s="28"/>
      <c r="H6299" s="1"/>
      <c r="I6299" s="29"/>
      <c r="J6299" s="29"/>
      <c r="K6299" s="29"/>
      <c r="L6299" s="29"/>
      <c r="M6299" s="29"/>
      <c r="N6299" s="29"/>
      <c r="O6299" s="29"/>
      <c r="P6299" s="29"/>
      <c r="Q6299" s="29"/>
      <c r="R6299" s="29"/>
      <c r="S6299" s="29"/>
      <c r="T6299" s="29"/>
      <c r="U6299" s="29"/>
      <c r="V6299" s="29"/>
      <c r="W6299" s="29"/>
      <c r="X6299" s="29"/>
      <c r="Y6299" s="29"/>
      <c r="Z6299" s="29"/>
      <c r="AA6299" s="29"/>
      <c r="AB6299" s="29"/>
      <c r="AC6299" s="29"/>
      <c r="AD6299" s="29"/>
      <c r="AE6299" s="29"/>
      <c r="AF6299" s="29"/>
      <c r="AG6299" s="29"/>
      <c r="AH6299" s="29"/>
      <c r="AI6299" s="29"/>
      <c r="AJ6299" s="29"/>
      <c r="AK6299" s="29"/>
      <c r="AL6299" s="29"/>
      <c r="AM6299" s="29"/>
      <c r="AN6299" s="29"/>
      <c r="AO6299" s="29"/>
      <c r="AP6299" s="29"/>
      <c r="AQ6299" s="29"/>
      <c r="AR6299" s="29"/>
      <c r="AS6299" s="29"/>
      <c r="AT6299" s="29"/>
      <c r="AU6299" s="29"/>
      <c r="AV6299" s="29"/>
      <c r="AW6299" s="29"/>
      <c r="AX6299" s="29"/>
      <c r="AY6299" s="29"/>
      <c r="AZ6299" s="29"/>
      <c r="BA6299" s="29"/>
      <c r="BB6299" s="29"/>
      <c r="BC6299" s="29"/>
      <c r="BD6299" s="29"/>
      <c r="BE6299" s="29"/>
      <c r="BF6299" s="29"/>
      <c r="BG6299" s="29"/>
      <c r="BH6299" s="29"/>
    </row>
    <row r="6300" spans="4:60" x14ac:dyDescent="0.2">
      <c r="D6300" s="23"/>
      <c r="F6300" s="28"/>
      <c r="H6300" s="30"/>
      <c r="I6300" s="30"/>
      <c r="J6300" s="30"/>
      <c r="K6300" s="30"/>
      <c r="L6300" s="30"/>
      <c r="M6300" s="30"/>
      <c r="N6300" s="30"/>
      <c r="O6300" s="30"/>
      <c r="P6300" s="30"/>
      <c r="Q6300" s="30"/>
      <c r="R6300" s="30"/>
      <c r="S6300" s="30"/>
      <c r="T6300" s="30"/>
      <c r="U6300" s="30"/>
      <c r="V6300" s="30"/>
      <c r="W6300" s="30"/>
      <c r="X6300" s="30"/>
      <c r="Y6300" s="30"/>
      <c r="Z6300" s="30"/>
      <c r="AA6300" s="30"/>
      <c r="AB6300" s="30"/>
      <c r="AC6300" s="30"/>
      <c r="AD6300" s="30"/>
      <c r="AE6300" s="30"/>
      <c r="AF6300" s="30"/>
      <c r="AG6300" s="30"/>
      <c r="AH6300" s="30"/>
      <c r="AI6300" s="30"/>
      <c r="AJ6300" s="30"/>
      <c r="AK6300" s="30"/>
      <c r="AL6300" s="30"/>
      <c r="AM6300" s="30"/>
      <c r="AN6300" s="30"/>
      <c r="AO6300" s="30"/>
      <c r="AP6300" s="30"/>
      <c r="AQ6300" s="30"/>
      <c r="AR6300" s="30"/>
      <c r="AS6300" s="30"/>
      <c r="AT6300" s="30"/>
      <c r="AU6300" s="30"/>
      <c r="AV6300" s="30"/>
      <c r="AW6300" s="30"/>
      <c r="AX6300" s="30"/>
      <c r="AY6300" s="30"/>
      <c r="AZ6300" s="30"/>
      <c r="BA6300" s="30"/>
      <c r="BB6300" s="30"/>
      <c r="BC6300" s="30"/>
      <c r="BD6300" s="30"/>
      <c r="BE6300" s="30"/>
      <c r="BF6300" s="30"/>
      <c r="BG6300" s="30"/>
      <c r="BH6300" s="30"/>
    </row>
    <row r="6301" spans="4:60" x14ac:dyDescent="0.2">
      <c r="D6301" s="23"/>
      <c r="F6301" s="28"/>
      <c r="H6301" s="1"/>
      <c r="Q6301" s="1"/>
      <c r="R6301" s="1"/>
      <c r="S6301" s="1"/>
      <c r="T6301" s="1"/>
      <c r="U6301" s="1"/>
      <c r="V6301" s="1"/>
      <c r="W6301" s="1"/>
      <c r="X6301" s="1"/>
      <c r="Y6301" s="1"/>
      <c r="Z6301" s="1"/>
      <c r="AA6301" s="1"/>
      <c r="AB6301" s="1"/>
      <c r="AC6301" s="1"/>
      <c r="AD6301" s="1"/>
      <c r="AE6301" s="1"/>
      <c r="AF6301" s="1"/>
      <c r="AG6301" s="1"/>
      <c r="AH6301" s="1"/>
      <c r="AI6301" s="1"/>
      <c r="AJ6301" s="1"/>
      <c r="AK6301" s="1"/>
      <c r="AL6301" s="1"/>
      <c r="AM6301" s="1"/>
      <c r="AN6301" s="1"/>
      <c r="AO6301" s="1"/>
      <c r="AP6301" s="1"/>
      <c r="AQ6301" s="1"/>
      <c r="AR6301" s="1"/>
      <c r="AS6301" s="1"/>
      <c r="AT6301" s="1"/>
      <c r="AU6301" s="1"/>
      <c r="AV6301" s="1"/>
      <c r="AW6301" s="1"/>
      <c r="AX6301" s="1"/>
      <c r="AY6301" s="1"/>
      <c r="AZ6301" s="1"/>
      <c r="BA6301" s="1"/>
      <c r="BB6301" s="1"/>
      <c r="BC6301" s="1"/>
      <c r="BD6301" s="1"/>
      <c r="BE6301" s="1"/>
      <c r="BF6301" s="1"/>
      <c r="BG6301" s="1"/>
      <c r="BH6301" s="1"/>
    </row>
    <row r="6302" spans="4:60" x14ac:dyDescent="0.2">
      <c r="D6302" s="23"/>
      <c r="F6302" s="1"/>
      <c r="H6302" s="1"/>
      <c r="Q6302" s="1"/>
      <c r="R6302" s="1"/>
      <c r="S6302" s="1"/>
      <c r="T6302" s="1"/>
      <c r="U6302" s="1"/>
      <c r="V6302" s="1"/>
      <c r="W6302" s="1"/>
      <c r="X6302" s="1"/>
      <c r="Y6302" s="1"/>
      <c r="Z6302" s="1"/>
      <c r="AA6302" s="1"/>
      <c r="AB6302" s="1"/>
      <c r="AC6302" s="1"/>
      <c r="AD6302" s="1"/>
      <c r="AE6302" s="1"/>
      <c r="AF6302" s="1"/>
      <c r="AG6302" s="1"/>
      <c r="AH6302" s="1"/>
      <c r="AI6302" s="1"/>
      <c r="AJ6302" s="1"/>
      <c r="AK6302" s="1"/>
      <c r="AL6302" s="1"/>
      <c r="AM6302" s="1"/>
      <c r="AN6302" s="1"/>
      <c r="AO6302" s="1"/>
      <c r="AP6302" s="1"/>
      <c r="AQ6302" s="1"/>
      <c r="AR6302" s="1"/>
      <c r="AS6302" s="1"/>
      <c r="AT6302" s="1"/>
      <c r="AU6302" s="1"/>
      <c r="AV6302" s="1"/>
      <c r="AW6302" s="1"/>
      <c r="AX6302" s="1"/>
      <c r="AY6302" s="1"/>
      <c r="AZ6302" s="1"/>
      <c r="BA6302" s="1"/>
      <c r="BB6302" s="1"/>
      <c r="BC6302" s="1"/>
      <c r="BD6302" s="1"/>
      <c r="BE6302" s="1"/>
      <c r="BF6302" s="1"/>
      <c r="BG6302" s="1"/>
      <c r="BH6302" s="1"/>
    </row>
    <row r="6303" spans="4:60" x14ac:dyDescent="0.2">
      <c r="D6303" s="23"/>
      <c r="F6303" s="1"/>
      <c r="H6303" s="1"/>
      <c r="I6303" s="26"/>
      <c r="J6303" s="26"/>
      <c r="K6303" s="26"/>
      <c r="L6303" s="26"/>
      <c r="M6303" s="26"/>
      <c r="N6303" s="26"/>
      <c r="O6303" s="26"/>
      <c r="P6303" s="26"/>
      <c r="Q6303" s="26"/>
      <c r="R6303" s="26"/>
      <c r="S6303" s="26"/>
      <c r="T6303" s="26"/>
      <c r="U6303" s="26"/>
      <c r="V6303" s="26"/>
      <c r="W6303" s="26"/>
      <c r="X6303" s="26"/>
      <c r="Y6303" s="26"/>
      <c r="Z6303" s="26"/>
      <c r="AA6303" s="26"/>
      <c r="AB6303" s="26"/>
      <c r="AC6303" s="26"/>
      <c r="AD6303" s="26"/>
      <c r="AE6303" s="26"/>
      <c r="AF6303" s="26"/>
      <c r="AG6303" s="26"/>
      <c r="AH6303" s="26"/>
      <c r="AI6303" s="26"/>
      <c r="AJ6303" s="26"/>
      <c r="AK6303" s="26"/>
      <c r="AL6303" s="26"/>
      <c r="AM6303" s="26"/>
      <c r="AN6303" s="26"/>
      <c r="AO6303" s="26"/>
      <c r="AP6303" s="26"/>
      <c r="AQ6303" s="26"/>
      <c r="AR6303" s="26"/>
      <c r="AS6303" s="26"/>
      <c r="AT6303" s="26"/>
      <c r="AU6303" s="26"/>
      <c r="AV6303" s="26"/>
      <c r="AW6303" s="26"/>
      <c r="AX6303" s="26"/>
      <c r="AY6303" s="26"/>
      <c r="AZ6303" s="26"/>
      <c r="BA6303" s="26"/>
      <c r="BB6303" s="26"/>
      <c r="BC6303" s="26"/>
      <c r="BD6303" s="26"/>
      <c r="BE6303" s="26"/>
      <c r="BF6303" s="26"/>
      <c r="BG6303" s="26"/>
      <c r="BH6303" s="26"/>
    </row>
    <row r="6304" spans="4:60" x14ac:dyDescent="0.2">
      <c r="D6304" s="23"/>
      <c r="F6304" s="28"/>
      <c r="H6304" s="1"/>
      <c r="Q6304" s="1"/>
      <c r="R6304" s="1"/>
      <c r="S6304" s="1"/>
      <c r="T6304" s="1"/>
      <c r="U6304" s="1"/>
      <c r="V6304" s="1"/>
      <c r="W6304" s="1"/>
      <c r="X6304" s="1"/>
      <c r="Y6304" s="1"/>
      <c r="Z6304" s="1"/>
      <c r="AA6304" s="1"/>
      <c r="AB6304" s="1"/>
      <c r="AC6304" s="1"/>
      <c r="AD6304" s="1"/>
      <c r="AE6304" s="1"/>
      <c r="AF6304" s="1"/>
      <c r="AG6304" s="1"/>
      <c r="AH6304" s="1"/>
      <c r="AI6304" s="1"/>
      <c r="AJ6304" s="1"/>
      <c r="AK6304" s="1"/>
      <c r="AL6304" s="1"/>
      <c r="AM6304" s="1"/>
      <c r="AN6304" s="1"/>
      <c r="AO6304" s="1"/>
      <c r="AP6304" s="1"/>
      <c r="AQ6304" s="1"/>
      <c r="AR6304" s="1"/>
      <c r="AS6304" s="1"/>
      <c r="AT6304" s="1"/>
      <c r="AU6304" s="1"/>
      <c r="AV6304" s="1"/>
      <c r="AW6304" s="1"/>
      <c r="AX6304" s="1"/>
      <c r="AY6304" s="1"/>
      <c r="AZ6304" s="1"/>
      <c r="BA6304" s="1"/>
      <c r="BB6304" s="1"/>
      <c r="BC6304" s="1"/>
      <c r="BD6304" s="1"/>
      <c r="BE6304" s="1"/>
      <c r="BF6304" s="1"/>
      <c r="BG6304" s="1"/>
      <c r="BH6304" s="1"/>
    </row>
    <row r="6305" spans="4:60" x14ac:dyDescent="0.2">
      <c r="D6305" s="23"/>
      <c r="F6305" s="28"/>
      <c r="H6305" s="1"/>
      <c r="I6305" s="29"/>
      <c r="J6305" s="29"/>
      <c r="K6305" s="29"/>
      <c r="L6305" s="29"/>
      <c r="M6305" s="29"/>
      <c r="N6305" s="29"/>
      <c r="O6305" s="29"/>
      <c r="P6305" s="29"/>
      <c r="Q6305" s="29"/>
      <c r="R6305" s="29"/>
      <c r="S6305" s="29"/>
      <c r="T6305" s="29"/>
      <c r="U6305" s="29"/>
      <c r="V6305" s="29"/>
      <c r="W6305" s="29"/>
      <c r="X6305" s="29"/>
      <c r="Y6305" s="29"/>
      <c r="Z6305" s="29"/>
      <c r="AA6305" s="29"/>
      <c r="AB6305" s="29"/>
      <c r="AC6305" s="29"/>
      <c r="AD6305" s="29"/>
      <c r="AE6305" s="29"/>
      <c r="AF6305" s="29"/>
      <c r="AG6305" s="29"/>
      <c r="AH6305" s="29"/>
      <c r="AI6305" s="29"/>
      <c r="AJ6305" s="29"/>
      <c r="AK6305" s="29"/>
      <c r="AL6305" s="29"/>
      <c r="AM6305" s="29"/>
      <c r="AN6305" s="29"/>
      <c r="AO6305" s="29"/>
      <c r="AP6305" s="29"/>
      <c r="AQ6305" s="29"/>
      <c r="AR6305" s="29"/>
      <c r="AS6305" s="29"/>
      <c r="AT6305" s="29"/>
      <c r="AU6305" s="29"/>
      <c r="AV6305" s="29"/>
      <c r="AW6305" s="29"/>
      <c r="AX6305" s="29"/>
      <c r="AY6305" s="29"/>
      <c r="AZ6305" s="29"/>
      <c r="BA6305" s="29"/>
      <c r="BB6305" s="29"/>
      <c r="BC6305" s="29"/>
      <c r="BD6305" s="29"/>
      <c r="BE6305" s="29"/>
      <c r="BF6305" s="29"/>
      <c r="BG6305" s="29"/>
      <c r="BH6305" s="29"/>
    </row>
    <row r="6306" spans="4:60" x14ac:dyDescent="0.2">
      <c r="D6306" s="23"/>
      <c r="F6306" s="28"/>
      <c r="H6306" s="30"/>
      <c r="I6306" s="30"/>
      <c r="J6306" s="30"/>
      <c r="K6306" s="30"/>
      <c r="L6306" s="30"/>
      <c r="M6306" s="30"/>
      <c r="N6306" s="30"/>
      <c r="O6306" s="30"/>
      <c r="P6306" s="30"/>
      <c r="Q6306" s="30"/>
      <c r="R6306" s="30"/>
      <c r="S6306" s="30"/>
      <c r="T6306" s="30"/>
      <c r="U6306" s="30"/>
      <c r="V6306" s="30"/>
      <c r="W6306" s="30"/>
      <c r="X6306" s="30"/>
      <c r="Y6306" s="30"/>
      <c r="Z6306" s="30"/>
      <c r="AA6306" s="30"/>
      <c r="AB6306" s="30"/>
      <c r="AC6306" s="30"/>
      <c r="AD6306" s="30"/>
      <c r="AE6306" s="30"/>
      <c r="AF6306" s="30"/>
      <c r="AG6306" s="30"/>
      <c r="AH6306" s="30"/>
      <c r="AI6306" s="30"/>
      <c r="AJ6306" s="30"/>
      <c r="AK6306" s="30"/>
      <c r="AL6306" s="30"/>
      <c r="AM6306" s="30"/>
      <c r="AN6306" s="30"/>
      <c r="AO6306" s="30"/>
      <c r="AP6306" s="30"/>
      <c r="AQ6306" s="30"/>
      <c r="AR6306" s="30"/>
      <c r="AS6306" s="30"/>
      <c r="AT6306" s="30"/>
      <c r="AU6306" s="30"/>
      <c r="AV6306" s="30"/>
      <c r="AW6306" s="30"/>
      <c r="AX6306" s="30"/>
      <c r="AY6306" s="30"/>
      <c r="AZ6306" s="30"/>
      <c r="BA6306" s="30"/>
      <c r="BB6306" s="30"/>
      <c r="BC6306" s="30"/>
      <c r="BD6306" s="30"/>
      <c r="BE6306" s="30"/>
      <c r="BF6306" s="30"/>
      <c r="BG6306" s="30"/>
      <c r="BH6306" s="30"/>
    </row>
    <row r="6307" spans="4:60" x14ac:dyDescent="0.2">
      <c r="D6307" s="23"/>
      <c r="F6307" s="28"/>
      <c r="H6307" s="1"/>
      <c r="Q6307" s="1"/>
      <c r="R6307" s="1"/>
      <c r="S6307" s="1"/>
      <c r="T6307" s="1"/>
      <c r="U6307" s="1"/>
      <c r="V6307" s="1"/>
      <c r="W6307" s="1"/>
      <c r="X6307" s="1"/>
      <c r="Y6307" s="1"/>
      <c r="Z6307" s="1"/>
      <c r="AA6307" s="1"/>
      <c r="AB6307" s="1"/>
      <c r="AC6307" s="1"/>
      <c r="AD6307" s="1"/>
      <c r="AE6307" s="1"/>
      <c r="AF6307" s="1"/>
      <c r="AG6307" s="1"/>
      <c r="AH6307" s="1"/>
      <c r="AI6307" s="1"/>
      <c r="AJ6307" s="1"/>
      <c r="AK6307" s="1"/>
      <c r="AL6307" s="1"/>
      <c r="AM6307" s="1"/>
      <c r="AN6307" s="1"/>
      <c r="AO6307" s="1"/>
      <c r="AP6307" s="1"/>
      <c r="AQ6307" s="1"/>
      <c r="AR6307" s="1"/>
      <c r="AS6307" s="1"/>
      <c r="AT6307" s="1"/>
      <c r="AU6307" s="1"/>
      <c r="AV6307" s="1"/>
      <c r="AW6307" s="1"/>
      <c r="AX6307" s="1"/>
      <c r="AY6307" s="1"/>
      <c r="AZ6307" s="1"/>
      <c r="BA6307" s="1"/>
      <c r="BB6307" s="1"/>
      <c r="BC6307" s="1"/>
      <c r="BD6307" s="1"/>
      <c r="BE6307" s="1"/>
      <c r="BF6307" s="1"/>
      <c r="BG6307" s="1"/>
      <c r="BH6307" s="1"/>
    </row>
    <row r="6308" spans="4:60" x14ac:dyDescent="0.2">
      <c r="D6308" s="23"/>
      <c r="F6308" s="1"/>
      <c r="H6308" s="1"/>
      <c r="Q6308" s="1"/>
      <c r="R6308" s="1"/>
      <c r="S6308" s="1"/>
      <c r="T6308" s="1"/>
      <c r="U6308" s="1"/>
      <c r="V6308" s="1"/>
      <c r="W6308" s="1"/>
      <c r="X6308" s="1"/>
      <c r="Y6308" s="1"/>
      <c r="Z6308" s="1"/>
      <c r="AA6308" s="1"/>
      <c r="AB6308" s="1"/>
      <c r="AC6308" s="1"/>
      <c r="AD6308" s="1"/>
      <c r="AE6308" s="1"/>
      <c r="AF6308" s="1"/>
      <c r="AG6308" s="1"/>
      <c r="AH6308" s="1"/>
      <c r="AI6308" s="1"/>
      <c r="AJ6308" s="1"/>
      <c r="AK6308" s="1"/>
      <c r="AL6308" s="1"/>
      <c r="AM6308" s="1"/>
      <c r="AN6308" s="1"/>
      <c r="AO6308" s="1"/>
      <c r="AP6308" s="1"/>
      <c r="AQ6308" s="1"/>
      <c r="AR6308" s="1"/>
      <c r="AS6308" s="1"/>
      <c r="AT6308" s="1"/>
      <c r="AU6308" s="1"/>
      <c r="AV6308" s="1"/>
      <c r="AW6308" s="1"/>
      <c r="AX6308" s="1"/>
      <c r="AY6308" s="1"/>
      <c r="AZ6308" s="1"/>
      <c r="BA6308" s="1"/>
      <c r="BB6308" s="1"/>
      <c r="BC6308" s="1"/>
      <c r="BD6308" s="1"/>
      <c r="BE6308" s="1"/>
      <c r="BF6308" s="1"/>
      <c r="BG6308" s="1"/>
      <c r="BH6308" s="1"/>
    </row>
    <row r="6309" spans="4:60" x14ac:dyDescent="0.2">
      <c r="D6309" s="23"/>
      <c r="F6309" s="1"/>
      <c r="H6309" s="1"/>
      <c r="I6309" s="26"/>
      <c r="J6309" s="26"/>
      <c r="K6309" s="26"/>
      <c r="L6309" s="26"/>
      <c r="M6309" s="26"/>
      <c r="N6309" s="26"/>
      <c r="O6309" s="26"/>
      <c r="P6309" s="26"/>
      <c r="Q6309" s="26"/>
      <c r="R6309" s="26"/>
      <c r="S6309" s="26"/>
      <c r="T6309" s="26"/>
      <c r="U6309" s="26"/>
      <c r="V6309" s="26"/>
      <c r="W6309" s="26"/>
      <c r="X6309" s="26"/>
      <c r="Y6309" s="26"/>
      <c r="Z6309" s="26"/>
      <c r="AA6309" s="26"/>
      <c r="AB6309" s="26"/>
      <c r="AC6309" s="26"/>
      <c r="AD6309" s="26"/>
      <c r="AE6309" s="26"/>
      <c r="AF6309" s="26"/>
      <c r="AG6309" s="26"/>
      <c r="AH6309" s="26"/>
      <c r="AI6309" s="26"/>
      <c r="AJ6309" s="26"/>
      <c r="AK6309" s="26"/>
      <c r="AL6309" s="26"/>
      <c r="AM6309" s="26"/>
      <c r="AN6309" s="26"/>
      <c r="AO6309" s="26"/>
      <c r="AP6309" s="26"/>
      <c r="AQ6309" s="26"/>
      <c r="AR6309" s="26"/>
      <c r="AS6309" s="26"/>
      <c r="AT6309" s="26"/>
      <c r="AU6309" s="26"/>
      <c r="AV6309" s="26"/>
      <c r="AW6309" s="26"/>
      <c r="AX6309" s="26"/>
      <c r="AY6309" s="26"/>
      <c r="AZ6309" s="26"/>
      <c r="BA6309" s="26"/>
      <c r="BB6309" s="26"/>
      <c r="BC6309" s="26"/>
      <c r="BD6309" s="26"/>
      <c r="BE6309" s="26"/>
      <c r="BF6309" s="26"/>
      <c r="BG6309" s="26"/>
      <c r="BH6309" s="26"/>
    </row>
    <row r="6310" spans="4:60" x14ac:dyDescent="0.2">
      <c r="D6310" s="23"/>
      <c r="F6310" s="28"/>
      <c r="H6310" s="1"/>
      <c r="Q6310" s="1"/>
      <c r="R6310" s="1"/>
      <c r="S6310" s="1"/>
      <c r="T6310" s="1"/>
      <c r="U6310" s="1"/>
      <c r="V6310" s="1"/>
      <c r="W6310" s="1"/>
      <c r="X6310" s="1"/>
      <c r="Y6310" s="1"/>
      <c r="Z6310" s="1"/>
      <c r="AA6310" s="1"/>
      <c r="AB6310" s="1"/>
      <c r="AC6310" s="1"/>
      <c r="AD6310" s="1"/>
      <c r="AE6310" s="1"/>
      <c r="AF6310" s="1"/>
      <c r="AG6310" s="1"/>
      <c r="AH6310" s="1"/>
      <c r="AI6310" s="1"/>
      <c r="AJ6310" s="1"/>
      <c r="AK6310" s="1"/>
      <c r="AL6310" s="1"/>
      <c r="AM6310" s="1"/>
      <c r="AN6310" s="1"/>
      <c r="AO6310" s="1"/>
      <c r="AP6310" s="1"/>
      <c r="AQ6310" s="1"/>
      <c r="AR6310" s="1"/>
      <c r="AS6310" s="1"/>
      <c r="AT6310" s="1"/>
      <c r="AU6310" s="1"/>
      <c r="AV6310" s="1"/>
      <c r="AW6310" s="1"/>
      <c r="AX6310" s="1"/>
      <c r="AY6310" s="1"/>
      <c r="AZ6310" s="1"/>
      <c r="BA6310" s="1"/>
      <c r="BB6310" s="1"/>
      <c r="BC6310" s="1"/>
      <c r="BD6310" s="1"/>
      <c r="BE6310" s="1"/>
      <c r="BF6310" s="1"/>
      <c r="BG6310" s="1"/>
      <c r="BH6310" s="1"/>
    </row>
    <row r="6311" spans="4:60" x14ac:dyDescent="0.2">
      <c r="D6311" s="23"/>
      <c r="F6311" s="28"/>
      <c r="H6311" s="1"/>
      <c r="I6311" s="29"/>
      <c r="J6311" s="29"/>
      <c r="K6311" s="29"/>
      <c r="L6311" s="29"/>
      <c r="M6311" s="29"/>
      <c r="N6311" s="29"/>
      <c r="O6311" s="29"/>
      <c r="P6311" s="29"/>
      <c r="Q6311" s="29"/>
      <c r="R6311" s="29"/>
      <c r="S6311" s="29"/>
      <c r="T6311" s="29"/>
      <c r="U6311" s="29"/>
      <c r="V6311" s="29"/>
      <c r="W6311" s="29"/>
      <c r="X6311" s="29"/>
      <c r="Y6311" s="29"/>
      <c r="Z6311" s="29"/>
      <c r="AA6311" s="29"/>
      <c r="AB6311" s="29"/>
      <c r="AC6311" s="29"/>
      <c r="AD6311" s="29"/>
      <c r="AE6311" s="29"/>
      <c r="AF6311" s="29"/>
      <c r="AG6311" s="29"/>
      <c r="AH6311" s="29"/>
      <c r="AI6311" s="29"/>
      <c r="AJ6311" s="29"/>
      <c r="AK6311" s="29"/>
      <c r="AL6311" s="29"/>
      <c r="AM6311" s="29"/>
      <c r="AN6311" s="29"/>
      <c r="AO6311" s="29"/>
      <c r="AP6311" s="29"/>
      <c r="AQ6311" s="29"/>
      <c r="AR6311" s="29"/>
      <c r="AS6311" s="29"/>
      <c r="AT6311" s="29"/>
      <c r="AU6311" s="29"/>
      <c r="AV6311" s="29"/>
      <c r="AW6311" s="29"/>
      <c r="AX6311" s="29"/>
      <c r="AY6311" s="29"/>
      <c r="AZ6311" s="29"/>
      <c r="BA6311" s="29"/>
      <c r="BB6311" s="29"/>
      <c r="BC6311" s="29"/>
      <c r="BD6311" s="29"/>
      <c r="BE6311" s="29"/>
      <c r="BF6311" s="29"/>
      <c r="BG6311" s="29"/>
      <c r="BH6311" s="29"/>
    </row>
    <row r="6312" spans="4:60" x14ac:dyDescent="0.2">
      <c r="D6312" s="23"/>
      <c r="F6312" s="28"/>
      <c r="H6312" s="30"/>
      <c r="I6312" s="30"/>
      <c r="J6312" s="30"/>
      <c r="K6312" s="30"/>
      <c r="L6312" s="30"/>
      <c r="M6312" s="30"/>
      <c r="N6312" s="30"/>
      <c r="O6312" s="30"/>
      <c r="P6312" s="30"/>
      <c r="Q6312" s="30"/>
      <c r="R6312" s="30"/>
      <c r="S6312" s="30"/>
      <c r="T6312" s="30"/>
      <c r="U6312" s="30"/>
      <c r="V6312" s="30"/>
      <c r="W6312" s="30"/>
      <c r="X6312" s="30"/>
      <c r="Y6312" s="30"/>
      <c r="Z6312" s="30"/>
      <c r="AA6312" s="30"/>
      <c r="AB6312" s="30"/>
      <c r="AC6312" s="30"/>
      <c r="AD6312" s="30"/>
      <c r="AE6312" s="30"/>
      <c r="AF6312" s="30"/>
      <c r="AG6312" s="30"/>
      <c r="AH6312" s="30"/>
      <c r="AI6312" s="30"/>
      <c r="AJ6312" s="30"/>
      <c r="AK6312" s="30"/>
      <c r="AL6312" s="30"/>
      <c r="AM6312" s="30"/>
      <c r="AN6312" s="30"/>
      <c r="AO6312" s="30"/>
      <c r="AP6312" s="30"/>
      <c r="AQ6312" s="30"/>
      <c r="AR6312" s="30"/>
      <c r="AS6312" s="30"/>
      <c r="AT6312" s="30"/>
      <c r="AU6312" s="30"/>
      <c r="AV6312" s="30"/>
      <c r="AW6312" s="30"/>
      <c r="AX6312" s="30"/>
      <c r="AY6312" s="30"/>
      <c r="AZ6312" s="30"/>
      <c r="BA6312" s="30"/>
      <c r="BB6312" s="30"/>
      <c r="BC6312" s="30"/>
      <c r="BD6312" s="30"/>
      <c r="BE6312" s="30"/>
      <c r="BF6312" s="30"/>
      <c r="BG6312" s="30"/>
      <c r="BH6312" s="30"/>
    </row>
    <row r="6313" spans="4:60" x14ac:dyDescent="0.2">
      <c r="D6313" s="23"/>
      <c r="F6313" s="28"/>
      <c r="H6313" s="1"/>
      <c r="Q6313" s="1"/>
      <c r="R6313" s="1"/>
      <c r="S6313" s="1"/>
      <c r="T6313" s="1"/>
      <c r="U6313" s="1"/>
      <c r="V6313" s="1"/>
      <c r="W6313" s="1"/>
      <c r="X6313" s="1"/>
      <c r="Y6313" s="1"/>
      <c r="Z6313" s="1"/>
      <c r="AA6313" s="1"/>
      <c r="AB6313" s="1"/>
      <c r="AC6313" s="1"/>
      <c r="AD6313" s="1"/>
      <c r="AE6313" s="1"/>
      <c r="AF6313" s="1"/>
      <c r="AG6313" s="1"/>
      <c r="AH6313" s="1"/>
      <c r="AI6313" s="1"/>
      <c r="AJ6313" s="1"/>
      <c r="AK6313" s="1"/>
      <c r="AL6313" s="1"/>
      <c r="AM6313" s="1"/>
      <c r="AN6313" s="1"/>
      <c r="AO6313" s="1"/>
      <c r="AP6313" s="1"/>
      <c r="AQ6313" s="1"/>
      <c r="AR6313" s="1"/>
      <c r="AS6313" s="1"/>
      <c r="AT6313" s="1"/>
      <c r="AU6313" s="1"/>
      <c r="AV6313" s="1"/>
      <c r="AW6313" s="1"/>
      <c r="AX6313" s="1"/>
      <c r="AY6313" s="1"/>
      <c r="AZ6313" s="1"/>
      <c r="BA6313" s="1"/>
      <c r="BB6313" s="1"/>
      <c r="BC6313" s="1"/>
      <c r="BD6313" s="1"/>
      <c r="BE6313" s="1"/>
      <c r="BF6313" s="1"/>
      <c r="BG6313" s="1"/>
      <c r="BH6313" s="1"/>
    </row>
    <row r="6314" spans="4:60" x14ac:dyDescent="0.2">
      <c r="D6314" s="23"/>
      <c r="F6314" s="1"/>
      <c r="H6314" s="1"/>
      <c r="Q6314" s="1"/>
      <c r="R6314" s="1"/>
      <c r="S6314" s="1"/>
      <c r="T6314" s="1"/>
      <c r="U6314" s="1"/>
      <c r="V6314" s="1"/>
      <c r="W6314" s="1"/>
      <c r="X6314" s="1"/>
      <c r="Y6314" s="1"/>
      <c r="Z6314" s="1"/>
      <c r="AA6314" s="1"/>
      <c r="AB6314" s="1"/>
      <c r="AC6314" s="1"/>
      <c r="AD6314" s="1"/>
      <c r="AE6314" s="1"/>
      <c r="AF6314" s="1"/>
      <c r="AG6314" s="1"/>
      <c r="AH6314" s="1"/>
      <c r="AI6314" s="1"/>
      <c r="AJ6314" s="1"/>
      <c r="AK6314" s="1"/>
      <c r="AL6314" s="1"/>
      <c r="AM6314" s="1"/>
      <c r="AN6314" s="1"/>
      <c r="AO6314" s="1"/>
      <c r="AP6314" s="1"/>
      <c r="AQ6314" s="1"/>
      <c r="AR6314" s="1"/>
      <c r="AS6314" s="1"/>
      <c r="AT6314" s="1"/>
      <c r="AU6314" s="1"/>
      <c r="AV6314" s="1"/>
      <c r="AW6314" s="1"/>
      <c r="AX6314" s="1"/>
      <c r="AY6314" s="1"/>
      <c r="AZ6314" s="1"/>
      <c r="BA6314" s="1"/>
      <c r="BB6314" s="1"/>
      <c r="BC6314" s="1"/>
      <c r="BD6314" s="1"/>
      <c r="BE6314" s="1"/>
      <c r="BF6314" s="1"/>
      <c r="BG6314" s="1"/>
      <c r="BH6314" s="1"/>
    </row>
    <row r="6315" spans="4:60" x14ac:dyDescent="0.2">
      <c r="D6315" s="23"/>
      <c r="F6315" s="1"/>
      <c r="H6315" s="1"/>
      <c r="I6315" s="26"/>
      <c r="J6315" s="26"/>
      <c r="K6315" s="26"/>
      <c r="L6315" s="26"/>
      <c r="M6315" s="26"/>
      <c r="N6315" s="26"/>
      <c r="O6315" s="26"/>
      <c r="P6315" s="26"/>
      <c r="Q6315" s="26"/>
      <c r="R6315" s="26"/>
      <c r="S6315" s="26"/>
      <c r="T6315" s="26"/>
      <c r="U6315" s="26"/>
      <c r="V6315" s="26"/>
      <c r="W6315" s="26"/>
      <c r="X6315" s="26"/>
      <c r="Y6315" s="26"/>
      <c r="Z6315" s="26"/>
      <c r="AA6315" s="26"/>
      <c r="AB6315" s="26"/>
      <c r="AC6315" s="26"/>
      <c r="AD6315" s="26"/>
      <c r="AE6315" s="26"/>
      <c r="AF6315" s="26"/>
      <c r="AG6315" s="26"/>
      <c r="AH6315" s="26"/>
      <c r="AI6315" s="26"/>
      <c r="AJ6315" s="26"/>
      <c r="AK6315" s="26"/>
      <c r="AL6315" s="26"/>
      <c r="AM6315" s="26"/>
      <c r="AN6315" s="26"/>
      <c r="AO6315" s="26"/>
      <c r="AP6315" s="26"/>
      <c r="AQ6315" s="26"/>
      <c r="AR6315" s="26"/>
      <c r="AS6315" s="26"/>
      <c r="AT6315" s="26"/>
      <c r="AU6315" s="26"/>
      <c r="AV6315" s="26"/>
      <c r="AW6315" s="26"/>
      <c r="AX6315" s="26"/>
      <c r="AY6315" s="26"/>
      <c r="AZ6315" s="26"/>
      <c r="BA6315" s="26"/>
      <c r="BB6315" s="26"/>
      <c r="BC6315" s="26"/>
      <c r="BD6315" s="26"/>
      <c r="BE6315" s="26"/>
      <c r="BF6315" s="26"/>
      <c r="BG6315" s="26"/>
      <c r="BH6315" s="26"/>
    </row>
    <row r="6316" spans="4:60" x14ac:dyDescent="0.2">
      <c r="D6316" s="23"/>
      <c r="F6316" s="28"/>
      <c r="H6316" s="1"/>
      <c r="Q6316" s="1"/>
      <c r="R6316" s="1"/>
      <c r="S6316" s="1"/>
      <c r="T6316" s="1"/>
      <c r="U6316" s="1"/>
      <c r="V6316" s="1"/>
      <c r="W6316" s="1"/>
      <c r="X6316" s="1"/>
      <c r="Y6316" s="1"/>
      <c r="Z6316" s="1"/>
      <c r="AA6316" s="1"/>
      <c r="AB6316" s="1"/>
      <c r="AC6316" s="1"/>
      <c r="AD6316" s="1"/>
      <c r="AE6316" s="1"/>
      <c r="AF6316" s="1"/>
      <c r="AG6316" s="1"/>
      <c r="AH6316" s="1"/>
      <c r="AI6316" s="1"/>
      <c r="AJ6316" s="1"/>
      <c r="AK6316" s="1"/>
      <c r="AL6316" s="1"/>
      <c r="AM6316" s="1"/>
      <c r="AN6316" s="1"/>
      <c r="AO6316" s="1"/>
      <c r="AP6316" s="1"/>
      <c r="AQ6316" s="1"/>
      <c r="AR6316" s="1"/>
      <c r="AS6316" s="1"/>
      <c r="AT6316" s="1"/>
      <c r="AU6316" s="1"/>
      <c r="AV6316" s="1"/>
      <c r="AW6316" s="1"/>
      <c r="AX6316" s="1"/>
      <c r="AY6316" s="1"/>
      <c r="AZ6316" s="1"/>
      <c r="BA6316" s="1"/>
      <c r="BB6316" s="1"/>
      <c r="BC6316" s="1"/>
      <c r="BD6316" s="1"/>
      <c r="BE6316" s="1"/>
      <c r="BF6316" s="1"/>
      <c r="BG6316" s="1"/>
      <c r="BH6316" s="1"/>
    </row>
    <row r="6317" spans="4:60" x14ac:dyDescent="0.2">
      <c r="D6317" s="23"/>
      <c r="F6317" s="28"/>
      <c r="H6317" s="1"/>
      <c r="I6317" s="29"/>
      <c r="J6317" s="29"/>
      <c r="K6317" s="29"/>
      <c r="L6317" s="29"/>
      <c r="M6317" s="29"/>
      <c r="N6317" s="29"/>
      <c r="O6317" s="29"/>
      <c r="P6317" s="29"/>
      <c r="Q6317" s="29"/>
      <c r="R6317" s="29"/>
      <c r="S6317" s="29"/>
      <c r="T6317" s="29"/>
      <c r="U6317" s="29"/>
      <c r="V6317" s="29"/>
      <c r="W6317" s="29"/>
      <c r="X6317" s="29"/>
      <c r="Y6317" s="29"/>
      <c r="Z6317" s="29"/>
      <c r="AA6317" s="29"/>
      <c r="AB6317" s="29"/>
      <c r="AC6317" s="29"/>
      <c r="AD6317" s="29"/>
      <c r="AE6317" s="29"/>
      <c r="AF6317" s="29"/>
      <c r="AG6317" s="29"/>
      <c r="AH6317" s="29"/>
      <c r="AI6317" s="29"/>
      <c r="AJ6317" s="29"/>
      <c r="AK6317" s="29"/>
      <c r="AL6317" s="29"/>
      <c r="AM6317" s="29"/>
      <c r="AN6317" s="29"/>
      <c r="AO6317" s="29"/>
      <c r="AP6317" s="29"/>
      <c r="AQ6317" s="29"/>
      <c r="AR6317" s="29"/>
      <c r="AS6317" s="29"/>
      <c r="AT6317" s="29"/>
      <c r="AU6317" s="29"/>
      <c r="AV6317" s="29"/>
      <c r="AW6317" s="29"/>
      <c r="AX6317" s="29"/>
      <c r="AY6317" s="29"/>
      <c r="AZ6317" s="29"/>
      <c r="BA6317" s="29"/>
      <c r="BB6317" s="29"/>
      <c r="BC6317" s="29"/>
      <c r="BD6317" s="29"/>
      <c r="BE6317" s="29"/>
      <c r="BF6317" s="29"/>
      <c r="BG6317" s="29"/>
      <c r="BH6317" s="29"/>
    </row>
    <row r="6318" spans="4:60" x14ac:dyDescent="0.2">
      <c r="D6318" s="23"/>
      <c r="F6318" s="28"/>
      <c r="H6318" s="30"/>
      <c r="I6318" s="30"/>
      <c r="J6318" s="30"/>
      <c r="K6318" s="30"/>
      <c r="L6318" s="30"/>
      <c r="M6318" s="30"/>
      <c r="N6318" s="30"/>
      <c r="O6318" s="30"/>
      <c r="P6318" s="30"/>
      <c r="Q6318" s="30"/>
      <c r="R6318" s="30"/>
      <c r="S6318" s="30"/>
      <c r="T6318" s="30"/>
      <c r="U6318" s="30"/>
      <c r="V6318" s="30"/>
      <c r="W6318" s="30"/>
      <c r="X6318" s="30"/>
      <c r="Y6318" s="30"/>
      <c r="Z6318" s="30"/>
      <c r="AA6318" s="30"/>
      <c r="AB6318" s="30"/>
      <c r="AC6318" s="30"/>
      <c r="AD6318" s="30"/>
      <c r="AE6318" s="30"/>
      <c r="AF6318" s="30"/>
      <c r="AG6318" s="30"/>
      <c r="AH6318" s="30"/>
      <c r="AI6318" s="30"/>
      <c r="AJ6318" s="30"/>
      <c r="AK6318" s="30"/>
      <c r="AL6318" s="30"/>
      <c r="AM6318" s="30"/>
      <c r="AN6318" s="30"/>
      <c r="AO6318" s="30"/>
      <c r="AP6318" s="30"/>
      <c r="AQ6318" s="30"/>
      <c r="AR6318" s="30"/>
      <c r="AS6318" s="30"/>
      <c r="AT6318" s="30"/>
      <c r="AU6318" s="30"/>
      <c r="AV6318" s="30"/>
      <c r="AW6318" s="30"/>
      <c r="AX6318" s="30"/>
      <c r="AY6318" s="30"/>
      <c r="AZ6318" s="30"/>
      <c r="BA6318" s="30"/>
      <c r="BB6318" s="30"/>
      <c r="BC6318" s="30"/>
      <c r="BD6318" s="30"/>
      <c r="BE6318" s="30"/>
      <c r="BF6318" s="30"/>
      <c r="BG6318" s="30"/>
      <c r="BH6318" s="30"/>
    </row>
    <row r="6319" spans="4:60" x14ac:dyDescent="0.2">
      <c r="D6319" s="23"/>
      <c r="F6319" s="28"/>
      <c r="H6319" s="1"/>
      <c r="Q6319" s="1"/>
      <c r="R6319" s="1"/>
      <c r="S6319" s="1"/>
      <c r="T6319" s="1"/>
      <c r="U6319" s="1"/>
      <c r="V6319" s="1"/>
      <c r="W6319" s="1"/>
      <c r="X6319" s="1"/>
      <c r="Y6319" s="1"/>
      <c r="Z6319" s="1"/>
      <c r="AA6319" s="1"/>
      <c r="AB6319" s="1"/>
      <c r="AC6319" s="1"/>
      <c r="AD6319" s="1"/>
      <c r="AE6319" s="1"/>
      <c r="AF6319" s="1"/>
      <c r="AG6319" s="1"/>
      <c r="AH6319" s="1"/>
      <c r="AI6319" s="1"/>
      <c r="AJ6319" s="1"/>
      <c r="AK6319" s="1"/>
      <c r="AL6319" s="1"/>
      <c r="AM6319" s="1"/>
      <c r="AN6319" s="1"/>
      <c r="AO6319" s="1"/>
      <c r="AP6319" s="1"/>
      <c r="AQ6319" s="1"/>
      <c r="AR6319" s="1"/>
      <c r="AS6319" s="1"/>
      <c r="AT6319" s="1"/>
      <c r="AU6319" s="1"/>
      <c r="AV6319" s="1"/>
      <c r="AW6319" s="1"/>
      <c r="AX6319" s="1"/>
      <c r="AY6319" s="1"/>
      <c r="AZ6319" s="1"/>
      <c r="BA6319" s="1"/>
      <c r="BB6319" s="1"/>
      <c r="BC6319" s="1"/>
      <c r="BD6319" s="1"/>
      <c r="BE6319" s="1"/>
      <c r="BF6319" s="1"/>
      <c r="BG6319" s="1"/>
      <c r="BH6319" s="1"/>
    </row>
    <row r="6320" spans="4:60" x14ac:dyDescent="0.2">
      <c r="D6320" s="23"/>
      <c r="F6320" s="1"/>
      <c r="H6320" s="1"/>
      <c r="Q6320" s="1"/>
      <c r="R6320" s="1"/>
      <c r="S6320" s="1"/>
      <c r="T6320" s="1"/>
      <c r="U6320" s="1"/>
      <c r="V6320" s="1"/>
      <c r="W6320" s="1"/>
      <c r="X6320" s="1"/>
      <c r="Y6320" s="1"/>
      <c r="Z6320" s="1"/>
      <c r="AA6320" s="1"/>
      <c r="AB6320" s="1"/>
      <c r="AC6320" s="1"/>
      <c r="AD6320" s="1"/>
      <c r="AE6320" s="1"/>
      <c r="AF6320" s="1"/>
      <c r="AG6320" s="1"/>
      <c r="AH6320" s="1"/>
      <c r="AI6320" s="1"/>
      <c r="AJ6320" s="1"/>
      <c r="AK6320" s="1"/>
      <c r="AL6320" s="1"/>
      <c r="AM6320" s="1"/>
      <c r="AN6320" s="1"/>
      <c r="AO6320" s="1"/>
      <c r="AP6320" s="1"/>
      <c r="AQ6320" s="1"/>
      <c r="AR6320" s="1"/>
      <c r="AS6320" s="1"/>
      <c r="AT6320" s="1"/>
      <c r="AU6320" s="1"/>
      <c r="AV6320" s="1"/>
      <c r="AW6320" s="1"/>
      <c r="AX6320" s="1"/>
      <c r="AY6320" s="1"/>
      <c r="AZ6320" s="1"/>
      <c r="BA6320" s="1"/>
      <c r="BB6320" s="1"/>
      <c r="BC6320" s="1"/>
      <c r="BD6320" s="1"/>
      <c r="BE6320" s="1"/>
      <c r="BF6320" s="1"/>
      <c r="BG6320" s="1"/>
      <c r="BH6320" s="1"/>
    </row>
    <row r="6321" spans="4:60" x14ac:dyDescent="0.2">
      <c r="D6321" s="23"/>
      <c r="F6321" s="1"/>
      <c r="H6321" s="1"/>
      <c r="I6321" s="26"/>
      <c r="J6321" s="26"/>
      <c r="K6321" s="26"/>
      <c r="L6321" s="26"/>
      <c r="M6321" s="26"/>
      <c r="N6321" s="26"/>
      <c r="O6321" s="26"/>
      <c r="P6321" s="26"/>
      <c r="Q6321" s="26"/>
      <c r="R6321" s="26"/>
      <c r="S6321" s="26"/>
      <c r="T6321" s="26"/>
      <c r="U6321" s="26"/>
      <c r="V6321" s="26"/>
      <c r="W6321" s="26"/>
      <c r="X6321" s="26"/>
      <c r="Y6321" s="26"/>
      <c r="Z6321" s="26"/>
      <c r="AA6321" s="26"/>
      <c r="AB6321" s="26"/>
      <c r="AC6321" s="26"/>
      <c r="AD6321" s="26"/>
      <c r="AE6321" s="26"/>
      <c r="AF6321" s="26"/>
      <c r="AG6321" s="26"/>
      <c r="AH6321" s="26"/>
      <c r="AI6321" s="26"/>
      <c r="AJ6321" s="26"/>
      <c r="AK6321" s="26"/>
      <c r="AL6321" s="26"/>
      <c r="AM6321" s="26"/>
      <c r="AN6321" s="26"/>
      <c r="AO6321" s="26"/>
      <c r="AP6321" s="26"/>
      <c r="AQ6321" s="26"/>
      <c r="AR6321" s="26"/>
      <c r="AS6321" s="26"/>
      <c r="AT6321" s="26"/>
      <c r="AU6321" s="26"/>
      <c r="AV6321" s="26"/>
      <c r="AW6321" s="26"/>
      <c r="AX6321" s="26"/>
      <c r="AY6321" s="26"/>
      <c r="AZ6321" s="26"/>
      <c r="BA6321" s="26"/>
      <c r="BB6321" s="26"/>
      <c r="BC6321" s="26"/>
      <c r="BD6321" s="26"/>
      <c r="BE6321" s="26"/>
      <c r="BF6321" s="26"/>
      <c r="BG6321" s="26"/>
      <c r="BH6321" s="26"/>
    </row>
    <row r="6322" spans="4:60" x14ac:dyDescent="0.2">
      <c r="D6322" s="23"/>
      <c r="F6322" s="28"/>
      <c r="H6322" s="1"/>
      <c r="Q6322" s="1"/>
      <c r="R6322" s="1"/>
      <c r="S6322" s="1"/>
      <c r="T6322" s="1"/>
      <c r="U6322" s="1"/>
      <c r="V6322" s="1"/>
      <c r="W6322" s="1"/>
      <c r="X6322" s="1"/>
      <c r="Y6322" s="1"/>
      <c r="Z6322" s="1"/>
      <c r="AA6322" s="1"/>
      <c r="AB6322" s="1"/>
      <c r="AC6322" s="1"/>
      <c r="AD6322" s="1"/>
      <c r="AE6322" s="1"/>
      <c r="AF6322" s="1"/>
      <c r="AG6322" s="1"/>
      <c r="AH6322" s="1"/>
      <c r="AI6322" s="1"/>
      <c r="AJ6322" s="1"/>
      <c r="AK6322" s="1"/>
      <c r="AL6322" s="1"/>
      <c r="AM6322" s="1"/>
      <c r="AN6322" s="1"/>
      <c r="AO6322" s="1"/>
      <c r="AP6322" s="1"/>
      <c r="AQ6322" s="1"/>
      <c r="AR6322" s="1"/>
      <c r="AS6322" s="1"/>
      <c r="AT6322" s="1"/>
      <c r="AU6322" s="1"/>
      <c r="AV6322" s="1"/>
      <c r="AW6322" s="1"/>
      <c r="AX6322" s="1"/>
      <c r="AY6322" s="1"/>
      <c r="AZ6322" s="1"/>
      <c r="BA6322" s="1"/>
      <c r="BB6322" s="1"/>
      <c r="BC6322" s="1"/>
      <c r="BD6322" s="1"/>
      <c r="BE6322" s="1"/>
      <c r="BF6322" s="1"/>
      <c r="BG6322" s="1"/>
      <c r="BH6322" s="1"/>
    </row>
    <row r="6323" spans="4:60" x14ac:dyDescent="0.2">
      <c r="D6323" s="23"/>
      <c r="F6323" s="28"/>
      <c r="H6323" s="1"/>
      <c r="I6323" s="29"/>
      <c r="J6323" s="29"/>
      <c r="K6323" s="29"/>
      <c r="L6323" s="29"/>
      <c r="M6323" s="29"/>
      <c r="N6323" s="29"/>
      <c r="O6323" s="29"/>
      <c r="P6323" s="29"/>
      <c r="Q6323" s="29"/>
      <c r="R6323" s="29"/>
      <c r="S6323" s="29"/>
      <c r="T6323" s="29"/>
      <c r="U6323" s="29"/>
      <c r="V6323" s="29"/>
      <c r="W6323" s="29"/>
      <c r="X6323" s="29"/>
      <c r="Y6323" s="29"/>
      <c r="Z6323" s="29"/>
      <c r="AA6323" s="29"/>
      <c r="AB6323" s="29"/>
      <c r="AC6323" s="29"/>
      <c r="AD6323" s="29"/>
      <c r="AE6323" s="29"/>
      <c r="AF6323" s="29"/>
      <c r="AG6323" s="29"/>
      <c r="AH6323" s="29"/>
      <c r="AI6323" s="29"/>
      <c r="AJ6323" s="29"/>
      <c r="AK6323" s="29"/>
      <c r="AL6323" s="29"/>
      <c r="AM6323" s="29"/>
      <c r="AN6323" s="29"/>
      <c r="AO6323" s="29"/>
      <c r="AP6323" s="29"/>
      <c r="AQ6323" s="29"/>
      <c r="AR6323" s="29"/>
      <c r="AS6323" s="29"/>
      <c r="AT6323" s="29"/>
      <c r="AU6323" s="29"/>
      <c r="AV6323" s="29"/>
      <c r="AW6323" s="29"/>
      <c r="AX6323" s="29"/>
      <c r="AY6323" s="29"/>
      <c r="AZ6323" s="29"/>
      <c r="BA6323" s="29"/>
      <c r="BB6323" s="29"/>
      <c r="BC6323" s="29"/>
      <c r="BD6323" s="29"/>
      <c r="BE6323" s="29"/>
      <c r="BF6323" s="29"/>
      <c r="BG6323" s="29"/>
      <c r="BH6323" s="29"/>
    </row>
    <row r="6324" spans="4:60" x14ac:dyDescent="0.2">
      <c r="D6324" s="23"/>
      <c r="F6324" s="28"/>
      <c r="H6324" s="30"/>
      <c r="I6324" s="30"/>
      <c r="J6324" s="30"/>
      <c r="K6324" s="30"/>
      <c r="L6324" s="30"/>
      <c r="M6324" s="30"/>
      <c r="N6324" s="30"/>
      <c r="O6324" s="30"/>
      <c r="P6324" s="30"/>
      <c r="Q6324" s="30"/>
      <c r="R6324" s="30"/>
      <c r="S6324" s="30"/>
      <c r="T6324" s="30"/>
      <c r="U6324" s="30"/>
      <c r="V6324" s="30"/>
      <c r="W6324" s="30"/>
      <c r="X6324" s="30"/>
      <c r="Y6324" s="30"/>
      <c r="Z6324" s="30"/>
      <c r="AA6324" s="30"/>
      <c r="AB6324" s="30"/>
      <c r="AC6324" s="30"/>
      <c r="AD6324" s="30"/>
      <c r="AE6324" s="30"/>
      <c r="AF6324" s="30"/>
      <c r="AG6324" s="30"/>
      <c r="AH6324" s="30"/>
      <c r="AI6324" s="30"/>
      <c r="AJ6324" s="30"/>
      <c r="AK6324" s="30"/>
      <c r="AL6324" s="30"/>
      <c r="AM6324" s="30"/>
      <c r="AN6324" s="30"/>
      <c r="AO6324" s="30"/>
      <c r="AP6324" s="30"/>
      <c r="AQ6324" s="30"/>
      <c r="AR6324" s="30"/>
      <c r="AS6324" s="30"/>
      <c r="AT6324" s="30"/>
      <c r="AU6324" s="30"/>
      <c r="AV6324" s="30"/>
      <c r="AW6324" s="30"/>
      <c r="AX6324" s="30"/>
      <c r="AY6324" s="30"/>
      <c r="AZ6324" s="30"/>
      <c r="BA6324" s="30"/>
      <c r="BB6324" s="30"/>
      <c r="BC6324" s="30"/>
      <c r="BD6324" s="30"/>
      <c r="BE6324" s="30"/>
      <c r="BF6324" s="30"/>
      <c r="BG6324" s="30"/>
      <c r="BH6324" s="30"/>
    </row>
    <row r="6325" spans="4:60" x14ac:dyDescent="0.2">
      <c r="D6325" s="23"/>
      <c r="F6325" s="28"/>
      <c r="H6325" s="1"/>
      <c r="Q6325" s="1"/>
      <c r="R6325" s="1"/>
      <c r="S6325" s="1"/>
      <c r="T6325" s="1"/>
      <c r="U6325" s="1"/>
      <c r="V6325" s="1"/>
      <c r="W6325" s="1"/>
      <c r="X6325" s="1"/>
      <c r="Y6325" s="1"/>
      <c r="Z6325" s="1"/>
      <c r="AA6325" s="1"/>
      <c r="AB6325" s="1"/>
      <c r="AC6325" s="1"/>
      <c r="AD6325" s="1"/>
      <c r="AE6325" s="1"/>
      <c r="AF6325" s="1"/>
      <c r="AG6325" s="1"/>
      <c r="AH6325" s="1"/>
      <c r="AI6325" s="1"/>
      <c r="AJ6325" s="1"/>
      <c r="AK6325" s="1"/>
      <c r="AL6325" s="1"/>
      <c r="AM6325" s="1"/>
      <c r="AN6325" s="1"/>
      <c r="AO6325" s="1"/>
      <c r="AP6325" s="1"/>
      <c r="AQ6325" s="1"/>
      <c r="AR6325" s="1"/>
      <c r="AS6325" s="1"/>
      <c r="AT6325" s="1"/>
      <c r="AU6325" s="1"/>
      <c r="AV6325" s="1"/>
      <c r="AW6325" s="1"/>
      <c r="AX6325" s="1"/>
      <c r="AY6325" s="1"/>
      <c r="AZ6325" s="1"/>
      <c r="BA6325" s="1"/>
      <c r="BB6325" s="1"/>
      <c r="BC6325" s="1"/>
      <c r="BD6325" s="1"/>
      <c r="BE6325" s="1"/>
      <c r="BF6325" s="1"/>
      <c r="BG6325" s="1"/>
      <c r="BH6325" s="1"/>
    </row>
    <row r="6326" spans="4:60" x14ac:dyDescent="0.2">
      <c r="D6326" s="23"/>
      <c r="F6326" s="1"/>
      <c r="H6326" s="1"/>
      <c r="Q6326" s="1"/>
      <c r="R6326" s="1"/>
      <c r="S6326" s="1"/>
      <c r="T6326" s="1"/>
      <c r="U6326" s="1"/>
      <c r="V6326" s="1"/>
      <c r="W6326" s="1"/>
      <c r="X6326" s="1"/>
      <c r="Y6326" s="1"/>
      <c r="Z6326" s="1"/>
      <c r="AA6326" s="1"/>
      <c r="AB6326" s="1"/>
      <c r="AC6326" s="1"/>
      <c r="AD6326" s="1"/>
      <c r="AE6326" s="1"/>
      <c r="AF6326" s="1"/>
      <c r="AG6326" s="1"/>
      <c r="AH6326" s="1"/>
      <c r="AI6326" s="1"/>
      <c r="AJ6326" s="1"/>
      <c r="AK6326" s="1"/>
      <c r="AL6326" s="1"/>
      <c r="AM6326" s="1"/>
      <c r="AN6326" s="1"/>
      <c r="AO6326" s="1"/>
      <c r="AP6326" s="1"/>
      <c r="AQ6326" s="1"/>
      <c r="AR6326" s="1"/>
      <c r="AS6326" s="1"/>
      <c r="AT6326" s="1"/>
      <c r="AU6326" s="1"/>
      <c r="AV6326" s="1"/>
      <c r="AW6326" s="1"/>
      <c r="AX6326" s="1"/>
      <c r="AY6326" s="1"/>
      <c r="AZ6326" s="1"/>
      <c r="BA6326" s="1"/>
      <c r="BB6326" s="1"/>
      <c r="BC6326" s="1"/>
      <c r="BD6326" s="1"/>
      <c r="BE6326" s="1"/>
      <c r="BF6326" s="1"/>
      <c r="BG6326" s="1"/>
      <c r="BH6326" s="1"/>
    </row>
    <row r="6327" spans="4:60" x14ac:dyDescent="0.2">
      <c r="D6327" s="23"/>
      <c r="F6327" s="1"/>
      <c r="H6327" s="1"/>
      <c r="I6327" s="26"/>
      <c r="J6327" s="26"/>
      <c r="K6327" s="26"/>
      <c r="L6327" s="26"/>
      <c r="M6327" s="26"/>
      <c r="N6327" s="26"/>
      <c r="O6327" s="26"/>
      <c r="P6327" s="26"/>
      <c r="Q6327" s="26"/>
      <c r="R6327" s="26"/>
      <c r="S6327" s="26"/>
      <c r="T6327" s="26"/>
      <c r="U6327" s="26"/>
      <c r="V6327" s="26"/>
      <c r="W6327" s="26"/>
      <c r="X6327" s="26"/>
      <c r="Y6327" s="26"/>
      <c r="Z6327" s="26"/>
      <c r="AA6327" s="26"/>
      <c r="AB6327" s="26"/>
      <c r="AC6327" s="26"/>
      <c r="AD6327" s="26"/>
      <c r="AE6327" s="26"/>
      <c r="AF6327" s="26"/>
      <c r="AG6327" s="26"/>
      <c r="AH6327" s="26"/>
      <c r="AI6327" s="26"/>
      <c r="AJ6327" s="26"/>
      <c r="AK6327" s="26"/>
      <c r="AL6327" s="26"/>
      <c r="AM6327" s="26"/>
      <c r="AN6327" s="26"/>
      <c r="AO6327" s="26"/>
      <c r="AP6327" s="26"/>
      <c r="AQ6327" s="26"/>
      <c r="AR6327" s="26"/>
      <c r="AS6327" s="26"/>
      <c r="AT6327" s="26"/>
      <c r="AU6327" s="26"/>
      <c r="AV6327" s="26"/>
      <c r="AW6327" s="26"/>
      <c r="AX6327" s="26"/>
      <c r="AY6327" s="26"/>
      <c r="AZ6327" s="26"/>
      <c r="BA6327" s="26"/>
      <c r="BB6327" s="26"/>
      <c r="BC6327" s="26"/>
      <c r="BD6327" s="26"/>
      <c r="BE6327" s="26"/>
      <c r="BF6327" s="26"/>
      <c r="BG6327" s="26"/>
      <c r="BH6327" s="26"/>
    </row>
    <row r="6328" spans="4:60" x14ac:dyDescent="0.2">
      <c r="D6328" s="23"/>
      <c r="F6328" s="28"/>
      <c r="H6328" s="1"/>
      <c r="Q6328" s="1"/>
      <c r="R6328" s="1"/>
      <c r="S6328" s="1"/>
      <c r="T6328" s="1"/>
      <c r="U6328" s="1"/>
      <c r="V6328" s="1"/>
      <c r="W6328" s="1"/>
      <c r="X6328" s="1"/>
      <c r="Y6328" s="1"/>
      <c r="Z6328" s="1"/>
      <c r="AA6328" s="1"/>
      <c r="AB6328" s="1"/>
      <c r="AC6328" s="1"/>
      <c r="AD6328" s="1"/>
      <c r="AE6328" s="1"/>
      <c r="AF6328" s="1"/>
      <c r="AG6328" s="1"/>
      <c r="AH6328" s="1"/>
      <c r="AI6328" s="1"/>
      <c r="AJ6328" s="1"/>
      <c r="AK6328" s="1"/>
      <c r="AL6328" s="1"/>
      <c r="AM6328" s="1"/>
      <c r="AN6328" s="1"/>
      <c r="AO6328" s="1"/>
      <c r="AP6328" s="1"/>
      <c r="AQ6328" s="1"/>
      <c r="AR6328" s="1"/>
      <c r="AS6328" s="1"/>
      <c r="AT6328" s="1"/>
      <c r="AU6328" s="1"/>
      <c r="AV6328" s="1"/>
      <c r="AW6328" s="1"/>
      <c r="AX6328" s="1"/>
      <c r="AY6328" s="1"/>
      <c r="AZ6328" s="1"/>
      <c r="BA6328" s="1"/>
      <c r="BB6328" s="1"/>
      <c r="BC6328" s="1"/>
      <c r="BD6328" s="1"/>
      <c r="BE6328" s="1"/>
      <c r="BF6328" s="1"/>
      <c r="BG6328" s="1"/>
      <c r="BH6328" s="1"/>
    </row>
    <row r="6329" spans="4:60" x14ac:dyDescent="0.2">
      <c r="D6329" s="23"/>
      <c r="F6329" s="28"/>
      <c r="H6329" s="1"/>
      <c r="I6329" s="29"/>
      <c r="J6329" s="29"/>
      <c r="K6329" s="29"/>
      <c r="L6329" s="29"/>
      <c r="M6329" s="29"/>
      <c r="N6329" s="29"/>
      <c r="O6329" s="29"/>
      <c r="P6329" s="29"/>
      <c r="Q6329" s="29"/>
      <c r="R6329" s="29"/>
      <c r="S6329" s="29"/>
      <c r="T6329" s="29"/>
      <c r="U6329" s="29"/>
      <c r="V6329" s="29"/>
      <c r="W6329" s="29"/>
      <c r="X6329" s="29"/>
      <c r="Y6329" s="29"/>
      <c r="Z6329" s="29"/>
      <c r="AA6329" s="29"/>
      <c r="AB6329" s="29"/>
      <c r="AC6329" s="29"/>
      <c r="AD6329" s="29"/>
      <c r="AE6329" s="29"/>
      <c r="AF6329" s="29"/>
      <c r="AG6329" s="29"/>
      <c r="AH6329" s="29"/>
      <c r="AI6329" s="29"/>
      <c r="AJ6329" s="29"/>
      <c r="AK6329" s="29"/>
      <c r="AL6329" s="29"/>
      <c r="AM6329" s="29"/>
      <c r="AN6329" s="29"/>
      <c r="AO6329" s="29"/>
      <c r="AP6329" s="29"/>
      <c r="AQ6329" s="29"/>
      <c r="AR6329" s="29"/>
      <c r="AS6329" s="29"/>
      <c r="AT6329" s="29"/>
      <c r="AU6329" s="29"/>
      <c r="AV6329" s="29"/>
      <c r="AW6329" s="29"/>
      <c r="AX6329" s="29"/>
      <c r="AY6329" s="29"/>
      <c r="AZ6329" s="29"/>
      <c r="BA6329" s="29"/>
      <c r="BB6329" s="29"/>
      <c r="BC6329" s="29"/>
      <c r="BD6329" s="29"/>
      <c r="BE6329" s="29"/>
      <c r="BF6329" s="29"/>
      <c r="BG6329" s="29"/>
      <c r="BH6329" s="29"/>
    </row>
    <row r="6330" spans="4:60" x14ac:dyDescent="0.2">
      <c r="D6330" s="23"/>
      <c r="F6330" s="28"/>
      <c r="H6330" s="30"/>
      <c r="I6330" s="30"/>
      <c r="J6330" s="30"/>
      <c r="K6330" s="30"/>
      <c r="L6330" s="30"/>
      <c r="M6330" s="30"/>
      <c r="N6330" s="30"/>
      <c r="O6330" s="30"/>
      <c r="P6330" s="30"/>
      <c r="Q6330" s="30"/>
      <c r="R6330" s="30"/>
      <c r="S6330" s="30"/>
      <c r="T6330" s="30"/>
      <c r="U6330" s="30"/>
      <c r="V6330" s="30"/>
      <c r="W6330" s="30"/>
      <c r="X6330" s="30"/>
      <c r="Y6330" s="30"/>
      <c r="Z6330" s="30"/>
      <c r="AA6330" s="30"/>
      <c r="AB6330" s="30"/>
      <c r="AC6330" s="30"/>
      <c r="AD6330" s="30"/>
      <c r="AE6330" s="30"/>
      <c r="AF6330" s="30"/>
      <c r="AG6330" s="30"/>
      <c r="AH6330" s="30"/>
      <c r="AI6330" s="30"/>
      <c r="AJ6330" s="30"/>
      <c r="AK6330" s="30"/>
      <c r="AL6330" s="30"/>
      <c r="AM6330" s="30"/>
      <c r="AN6330" s="30"/>
      <c r="AO6330" s="30"/>
      <c r="AP6330" s="30"/>
      <c r="AQ6330" s="30"/>
      <c r="AR6330" s="30"/>
      <c r="AS6330" s="30"/>
      <c r="AT6330" s="30"/>
      <c r="AU6330" s="30"/>
      <c r="AV6330" s="30"/>
      <c r="AW6330" s="30"/>
      <c r="AX6330" s="30"/>
      <c r="AY6330" s="30"/>
      <c r="AZ6330" s="30"/>
      <c r="BA6330" s="30"/>
      <c r="BB6330" s="30"/>
      <c r="BC6330" s="30"/>
      <c r="BD6330" s="30"/>
      <c r="BE6330" s="30"/>
      <c r="BF6330" s="30"/>
      <c r="BG6330" s="30"/>
      <c r="BH6330" s="30"/>
    </row>
    <row r="6331" spans="4:60" x14ac:dyDescent="0.2">
      <c r="D6331" s="23"/>
      <c r="F6331" s="28"/>
      <c r="H6331" s="1"/>
      <c r="Q6331" s="1"/>
      <c r="R6331" s="1"/>
      <c r="S6331" s="1"/>
      <c r="T6331" s="1"/>
      <c r="U6331" s="1"/>
      <c r="V6331" s="1"/>
      <c r="W6331" s="1"/>
      <c r="X6331" s="1"/>
      <c r="Y6331" s="1"/>
      <c r="Z6331" s="1"/>
      <c r="AA6331" s="1"/>
      <c r="AB6331" s="1"/>
      <c r="AC6331" s="1"/>
      <c r="AD6331" s="1"/>
      <c r="AE6331" s="1"/>
      <c r="AF6331" s="1"/>
      <c r="AG6331" s="1"/>
      <c r="AH6331" s="1"/>
      <c r="AI6331" s="1"/>
      <c r="AJ6331" s="1"/>
      <c r="AK6331" s="1"/>
      <c r="AL6331" s="1"/>
      <c r="AM6331" s="1"/>
      <c r="AN6331" s="1"/>
      <c r="AO6331" s="1"/>
      <c r="AP6331" s="1"/>
      <c r="AQ6331" s="1"/>
      <c r="AR6331" s="1"/>
      <c r="AS6331" s="1"/>
      <c r="AT6331" s="1"/>
      <c r="AU6331" s="1"/>
      <c r="AV6331" s="1"/>
      <c r="AW6331" s="1"/>
      <c r="AX6331" s="1"/>
      <c r="AY6331" s="1"/>
      <c r="AZ6331" s="1"/>
      <c r="BA6331" s="1"/>
      <c r="BB6331" s="1"/>
      <c r="BC6331" s="1"/>
      <c r="BD6331" s="1"/>
      <c r="BE6331" s="1"/>
      <c r="BF6331" s="1"/>
      <c r="BG6331" s="1"/>
      <c r="BH6331" s="1"/>
    </row>
    <row r="6332" spans="4:60" x14ac:dyDescent="0.2">
      <c r="D6332" s="23"/>
      <c r="F6332" s="1"/>
      <c r="H6332" s="1"/>
      <c r="Q6332" s="1"/>
      <c r="R6332" s="1"/>
      <c r="S6332" s="1"/>
      <c r="T6332" s="1"/>
      <c r="U6332" s="1"/>
      <c r="V6332" s="1"/>
      <c r="W6332" s="1"/>
      <c r="X6332" s="1"/>
      <c r="Y6332" s="1"/>
      <c r="Z6332" s="1"/>
      <c r="AA6332" s="1"/>
      <c r="AB6332" s="1"/>
      <c r="AC6332" s="1"/>
      <c r="AD6332" s="1"/>
      <c r="AE6332" s="1"/>
      <c r="AF6332" s="1"/>
      <c r="AG6332" s="1"/>
      <c r="AH6332" s="1"/>
      <c r="AI6332" s="1"/>
      <c r="AJ6332" s="1"/>
      <c r="AK6332" s="1"/>
      <c r="AL6332" s="1"/>
      <c r="AM6332" s="1"/>
      <c r="AN6332" s="1"/>
      <c r="AO6332" s="1"/>
      <c r="AP6332" s="1"/>
      <c r="AQ6332" s="1"/>
      <c r="AR6332" s="1"/>
      <c r="AS6332" s="1"/>
      <c r="AT6332" s="1"/>
      <c r="AU6332" s="1"/>
      <c r="AV6332" s="1"/>
      <c r="AW6332" s="1"/>
      <c r="AX6332" s="1"/>
      <c r="AY6332" s="1"/>
      <c r="AZ6332" s="1"/>
      <c r="BA6332" s="1"/>
      <c r="BB6332" s="1"/>
      <c r="BC6332" s="1"/>
      <c r="BD6332" s="1"/>
      <c r="BE6332" s="1"/>
      <c r="BF6332" s="1"/>
      <c r="BG6332" s="1"/>
      <c r="BH6332" s="1"/>
    </row>
    <row r="6333" spans="4:60" x14ac:dyDescent="0.2">
      <c r="D6333" s="23"/>
      <c r="F6333" s="1"/>
      <c r="H6333" s="1"/>
      <c r="I6333" s="26"/>
      <c r="J6333" s="26"/>
      <c r="K6333" s="26"/>
      <c r="L6333" s="26"/>
      <c r="M6333" s="26"/>
      <c r="N6333" s="26"/>
      <c r="O6333" s="26"/>
      <c r="P6333" s="26"/>
      <c r="Q6333" s="26"/>
      <c r="R6333" s="26"/>
      <c r="S6333" s="26"/>
      <c r="T6333" s="26"/>
      <c r="U6333" s="26"/>
      <c r="V6333" s="26"/>
      <c r="W6333" s="26"/>
      <c r="X6333" s="26"/>
      <c r="Y6333" s="26"/>
      <c r="Z6333" s="26"/>
      <c r="AA6333" s="26"/>
      <c r="AB6333" s="26"/>
      <c r="AC6333" s="26"/>
      <c r="AD6333" s="26"/>
      <c r="AE6333" s="26"/>
      <c r="AF6333" s="26"/>
      <c r="AG6333" s="26"/>
      <c r="AH6333" s="26"/>
      <c r="AI6333" s="26"/>
      <c r="AJ6333" s="26"/>
      <c r="AK6333" s="26"/>
      <c r="AL6333" s="26"/>
      <c r="AM6333" s="26"/>
      <c r="AN6333" s="26"/>
      <c r="AO6333" s="26"/>
      <c r="AP6333" s="26"/>
      <c r="AQ6333" s="26"/>
      <c r="AR6333" s="26"/>
      <c r="AS6333" s="26"/>
      <c r="AT6333" s="26"/>
      <c r="AU6333" s="26"/>
      <c r="AV6333" s="26"/>
      <c r="AW6333" s="26"/>
      <c r="AX6333" s="26"/>
      <c r="AY6333" s="26"/>
      <c r="AZ6333" s="26"/>
      <c r="BA6333" s="26"/>
      <c r="BB6333" s="26"/>
      <c r="BC6333" s="26"/>
      <c r="BD6333" s="26"/>
      <c r="BE6333" s="26"/>
      <c r="BF6333" s="26"/>
      <c r="BG6333" s="26"/>
      <c r="BH6333" s="26"/>
    </row>
    <row r="6334" spans="4:60" x14ac:dyDescent="0.2">
      <c r="D6334" s="23"/>
      <c r="F6334" s="28"/>
      <c r="H6334" s="1"/>
      <c r="Q6334" s="1"/>
      <c r="R6334" s="1"/>
      <c r="S6334" s="1"/>
      <c r="T6334" s="1"/>
      <c r="U6334" s="1"/>
      <c r="V6334" s="1"/>
      <c r="W6334" s="1"/>
      <c r="X6334" s="1"/>
      <c r="Y6334" s="1"/>
      <c r="Z6334" s="1"/>
      <c r="AA6334" s="1"/>
      <c r="AB6334" s="1"/>
      <c r="AC6334" s="1"/>
      <c r="AD6334" s="1"/>
      <c r="AE6334" s="1"/>
      <c r="AF6334" s="1"/>
      <c r="AG6334" s="1"/>
      <c r="AH6334" s="1"/>
      <c r="AI6334" s="1"/>
      <c r="AJ6334" s="1"/>
      <c r="AK6334" s="1"/>
      <c r="AL6334" s="1"/>
      <c r="AM6334" s="1"/>
      <c r="AN6334" s="1"/>
      <c r="AO6334" s="1"/>
      <c r="AP6334" s="1"/>
      <c r="AQ6334" s="1"/>
      <c r="AR6334" s="1"/>
      <c r="AS6334" s="1"/>
      <c r="AT6334" s="1"/>
      <c r="AU6334" s="1"/>
      <c r="AV6334" s="1"/>
      <c r="AW6334" s="1"/>
      <c r="AX6334" s="1"/>
      <c r="AY6334" s="1"/>
      <c r="AZ6334" s="1"/>
      <c r="BA6334" s="1"/>
      <c r="BB6334" s="1"/>
      <c r="BC6334" s="1"/>
      <c r="BD6334" s="1"/>
      <c r="BE6334" s="1"/>
      <c r="BF6334" s="1"/>
      <c r="BG6334" s="1"/>
      <c r="BH6334" s="1"/>
    </row>
    <row r="6335" spans="4:60" x14ac:dyDescent="0.2">
      <c r="D6335" s="23"/>
      <c r="F6335" s="28"/>
      <c r="H6335" s="1"/>
      <c r="I6335" s="29"/>
      <c r="J6335" s="29"/>
      <c r="K6335" s="29"/>
      <c r="L6335" s="29"/>
      <c r="M6335" s="29"/>
      <c r="N6335" s="29"/>
      <c r="O6335" s="29"/>
      <c r="P6335" s="29"/>
      <c r="Q6335" s="29"/>
      <c r="R6335" s="29"/>
      <c r="S6335" s="29"/>
      <c r="T6335" s="29"/>
      <c r="U6335" s="29"/>
      <c r="V6335" s="29"/>
      <c r="W6335" s="29"/>
      <c r="X6335" s="29"/>
      <c r="Y6335" s="29"/>
      <c r="Z6335" s="29"/>
      <c r="AA6335" s="29"/>
      <c r="AB6335" s="29"/>
      <c r="AC6335" s="29"/>
      <c r="AD6335" s="29"/>
      <c r="AE6335" s="29"/>
      <c r="AF6335" s="29"/>
      <c r="AG6335" s="29"/>
      <c r="AH6335" s="29"/>
      <c r="AI6335" s="29"/>
      <c r="AJ6335" s="29"/>
      <c r="AK6335" s="29"/>
      <c r="AL6335" s="29"/>
      <c r="AM6335" s="29"/>
      <c r="AN6335" s="29"/>
      <c r="AO6335" s="29"/>
      <c r="AP6335" s="29"/>
      <c r="AQ6335" s="29"/>
      <c r="AR6335" s="29"/>
      <c r="AS6335" s="29"/>
      <c r="AT6335" s="29"/>
      <c r="AU6335" s="29"/>
      <c r="AV6335" s="29"/>
      <c r="AW6335" s="29"/>
      <c r="AX6335" s="29"/>
      <c r="AY6335" s="29"/>
      <c r="AZ6335" s="29"/>
      <c r="BA6335" s="29"/>
      <c r="BB6335" s="29"/>
      <c r="BC6335" s="29"/>
      <c r="BD6335" s="29"/>
      <c r="BE6335" s="29"/>
      <c r="BF6335" s="29"/>
      <c r="BG6335" s="29"/>
      <c r="BH6335" s="29"/>
    </row>
    <row r="6336" spans="4:60" x14ac:dyDescent="0.2">
      <c r="D6336" s="23"/>
      <c r="F6336" s="28"/>
      <c r="H6336" s="30"/>
      <c r="I6336" s="30"/>
      <c r="J6336" s="30"/>
      <c r="K6336" s="30"/>
      <c r="L6336" s="30"/>
      <c r="M6336" s="30"/>
      <c r="N6336" s="30"/>
      <c r="O6336" s="30"/>
      <c r="P6336" s="30"/>
      <c r="Q6336" s="30"/>
      <c r="R6336" s="30"/>
      <c r="S6336" s="30"/>
      <c r="T6336" s="30"/>
      <c r="U6336" s="30"/>
      <c r="V6336" s="30"/>
      <c r="W6336" s="30"/>
      <c r="X6336" s="30"/>
      <c r="Y6336" s="30"/>
      <c r="Z6336" s="30"/>
      <c r="AA6336" s="30"/>
      <c r="AB6336" s="30"/>
      <c r="AC6336" s="30"/>
      <c r="AD6336" s="30"/>
      <c r="AE6336" s="30"/>
      <c r="AF6336" s="30"/>
      <c r="AG6336" s="30"/>
      <c r="AH6336" s="30"/>
      <c r="AI6336" s="30"/>
      <c r="AJ6336" s="30"/>
      <c r="AK6336" s="30"/>
      <c r="AL6336" s="30"/>
      <c r="AM6336" s="30"/>
      <c r="AN6336" s="30"/>
      <c r="AO6336" s="30"/>
      <c r="AP6336" s="30"/>
      <c r="AQ6336" s="30"/>
      <c r="AR6336" s="30"/>
      <c r="AS6336" s="30"/>
      <c r="AT6336" s="30"/>
      <c r="AU6336" s="30"/>
      <c r="AV6336" s="30"/>
      <c r="AW6336" s="30"/>
      <c r="AX6336" s="30"/>
      <c r="AY6336" s="30"/>
      <c r="AZ6336" s="30"/>
      <c r="BA6336" s="30"/>
      <c r="BB6336" s="30"/>
      <c r="BC6336" s="30"/>
      <c r="BD6336" s="30"/>
      <c r="BE6336" s="30"/>
      <c r="BF6336" s="30"/>
      <c r="BG6336" s="30"/>
      <c r="BH6336" s="30"/>
    </row>
    <row r="6337" spans="4:60" x14ac:dyDescent="0.2">
      <c r="D6337" s="23"/>
      <c r="F6337" s="28"/>
      <c r="H6337" s="1"/>
      <c r="Q6337" s="1"/>
      <c r="R6337" s="1"/>
      <c r="S6337" s="1"/>
      <c r="T6337" s="1"/>
      <c r="U6337" s="1"/>
      <c r="V6337" s="1"/>
      <c r="W6337" s="1"/>
      <c r="X6337" s="1"/>
      <c r="Y6337" s="1"/>
      <c r="Z6337" s="1"/>
      <c r="AA6337" s="1"/>
      <c r="AB6337" s="1"/>
      <c r="AC6337" s="1"/>
      <c r="AD6337" s="1"/>
      <c r="AE6337" s="1"/>
      <c r="AF6337" s="1"/>
      <c r="AG6337" s="1"/>
      <c r="AH6337" s="1"/>
      <c r="AI6337" s="1"/>
      <c r="AJ6337" s="1"/>
      <c r="AK6337" s="1"/>
      <c r="AL6337" s="1"/>
      <c r="AM6337" s="1"/>
      <c r="AN6337" s="1"/>
      <c r="AO6337" s="1"/>
      <c r="AP6337" s="1"/>
      <c r="AQ6337" s="1"/>
      <c r="AR6337" s="1"/>
      <c r="AS6337" s="1"/>
      <c r="AT6337" s="1"/>
      <c r="AU6337" s="1"/>
      <c r="AV6337" s="1"/>
      <c r="AW6337" s="1"/>
      <c r="AX6337" s="1"/>
      <c r="AY6337" s="1"/>
      <c r="AZ6337" s="1"/>
      <c r="BA6337" s="1"/>
      <c r="BB6337" s="1"/>
      <c r="BC6337" s="1"/>
      <c r="BD6337" s="1"/>
      <c r="BE6337" s="1"/>
      <c r="BF6337" s="1"/>
      <c r="BG6337" s="1"/>
      <c r="BH6337" s="1"/>
    </row>
    <row r="6338" spans="4:60" x14ac:dyDescent="0.2">
      <c r="D6338" s="23"/>
      <c r="F6338" s="1"/>
      <c r="H6338" s="1"/>
      <c r="Q6338" s="1"/>
      <c r="R6338" s="1"/>
      <c r="S6338" s="1"/>
      <c r="T6338" s="1"/>
      <c r="U6338" s="1"/>
      <c r="V6338" s="1"/>
      <c r="W6338" s="1"/>
      <c r="X6338" s="1"/>
      <c r="Y6338" s="1"/>
      <c r="Z6338" s="1"/>
      <c r="AA6338" s="1"/>
      <c r="AB6338" s="1"/>
      <c r="AC6338" s="1"/>
      <c r="AD6338" s="1"/>
      <c r="AE6338" s="1"/>
      <c r="AF6338" s="1"/>
      <c r="AG6338" s="1"/>
      <c r="AH6338" s="1"/>
      <c r="AI6338" s="1"/>
      <c r="AJ6338" s="1"/>
      <c r="AK6338" s="1"/>
      <c r="AL6338" s="1"/>
      <c r="AM6338" s="1"/>
      <c r="AN6338" s="1"/>
      <c r="AO6338" s="1"/>
      <c r="AP6338" s="1"/>
      <c r="AQ6338" s="1"/>
      <c r="AR6338" s="1"/>
      <c r="AS6338" s="1"/>
      <c r="AT6338" s="1"/>
      <c r="AU6338" s="1"/>
      <c r="AV6338" s="1"/>
      <c r="AW6338" s="1"/>
      <c r="AX6338" s="1"/>
      <c r="AY6338" s="1"/>
      <c r="AZ6338" s="1"/>
      <c r="BA6338" s="1"/>
      <c r="BB6338" s="1"/>
      <c r="BC6338" s="1"/>
      <c r="BD6338" s="1"/>
      <c r="BE6338" s="1"/>
      <c r="BF6338" s="1"/>
      <c r="BG6338" s="1"/>
      <c r="BH6338" s="1"/>
    </row>
    <row r="6339" spans="4:60" x14ac:dyDescent="0.2">
      <c r="D6339" s="23"/>
      <c r="F6339" s="1"/>
      <c r="H6339" s="1"/>
      <c r="I6339" s="26"/>
      <c r="J6339" s="26"/>
      <c r="K6339" s="26"/>
      <c r="L6339" s="26"/>
      <c r="M6339" s="26"/>
      <c r="N6339" s="26"/>
      <c r="O6339" s="26"/>
      <c r="P6339" s="26"/>
      <c r="Q6339" s="26"/>
      <c r="R6339" s="26"/>
      <c r="S6339" s="26"/>
      <c r="T6339" s="26"/>
      <c r="U6339" s="26"/>
      <c r="V6339" s="26"/>
      <c r="W6339" s="26"/>
      <c r="X6339" s="26"/>
      <c r="Y6339" s="26"/>
      <c r="Z6339" s="26"/>
      <c r="AA6339" s="26"/>
      <c r="AB6339" s="26"/>
      <c r="AC6339" s="26"/>
      <c r="AD6339" s="26"/>
      <c r="AE6339" s="26"/>
      <c r="AF6339" s="26"/>
      <c r="AG6339" s="26"/>
      <c r="AH6339" s="26"/>
      <c r="AI6339" s="26"/>
      <c r="AJ6339" s="26"/>
      <c r="AK6339" s="26"/>
      <c r="AL6339" s="26"/>
      <c r="AM6339" s="26"/>
      <c r="AN6339" s="26"/>
      <c r="AO6339" s="26"/>
      <c r="AP6339" s="26"/>
      <c r="AQ6339" s="26"/>
      <c r="AR6339" s="26"/>
      <c r="AS6339" s="26"/>
      <c r="AT6339" s="26"/>
      <c r="AU6339" s="26"/>
      <c r="AV6339" s="26"/>
      <c r="AW6339" s="26"/>
      <c r="AX6339" s="26"/>
      <c r="AY6339" s="26"/>
      <c r="AZ6339" s="26"/>
      <c r="BA6339" s="26"/>
      <c r="BB6339" s="26"/>
      <c r="BC6339" s="26"/>
      <c r="BD6339" s="26"/>
      <c r="BE6339" s="26"/>
      <c r="BF6339" s="26"/>
      <c r="BG6339" s="26"/>
      <c r="BH6339" s="26"/>
    </row>
    <row r="6340" spans="4:60" x14ac:dyDescent="0.2">
      <c r="D6340" s="23"/>
      <c r="F6340" s="28"/>
      <c r="H6340" s="1"/>
      <c r="Q6340" s="1"/>
      <c r="R6340" s="1"/>
      <c r="S6340" s="1"/>
      <c r="T6340" s="1"/>
      <c r="U6340" s="1"/>
      <c r="V6340" s="1"/>
      <c r="W6340" s="1"/>
      <c r="X6340" s="1"/>
      <c r="Y6340" s="1"/>
      <c r="Z6340" s="1"/>
      <c r="AA6340" s="1"/>
      <c r="AB6340" s="1"/>
      <c r="AC6340" s="1"/>
      <c r="AD6340" s="1"/>
      <c r="AE6340" s="1"/>
      <c r="AF6340" s="1"/>
      <c r="AG6340" s="1"/>
      <c r="AH6340" s="1"/>
      <c r="AI6340" s="1"/>
      <c r="AJ6340" s="1"/>
      <c r="AK6340" s="1"/>
      <c r="AL6340" s="1"/>
      <c r="AM6340" s="1"/>
      <c r="AN6340" s="1"/>
      <c r="AO6340" s="1"/>
      <c r="AP6340" s="1"/>
      <c r="AQ6340" s="1"/>
      <c r="AR6340" s="1"/>
      <c r="AS6340" s="1"/>
      <c r="AT6340" s="1"/>
      <c r="AU6340" s="1"/>
      <c r="AV6340" s="1"/>
      <c r="AW6340" s="1"/>
      <c r="AX6340" s="1"/>
      <c r="AY6340" s="1"/>
      <c r="AZ6340" s="1"/>
      <c r="BA6340" s="1"/>
      <c r="BB6340" s="1"/>
      <c r="BC6340" s="1"/>
      <c r="BD6340" s="1"/>
      <c r="BE6340" s="1"/>
      <c r="BF6340" s="1"/>
      <c r="BG6340" s="1"/>
      <c r="BH6340" s="1"/>
    </row>
    <row r="6341" spans="4:60" x14ac:dyDescent="0.2">
      <c r="D6341" s="23"/>
      <c r="F6341" s="28"/>
      <c r="H6341" s="1"/>
      <c r="I6341" s="29"/>
      <c r="J6341" s="29"/>
      <c r="K6341" s="29"/>
      <c r="L6341" s="29"/>
      <c r="M6341" s="29"/>
      <c r="N6341" s="29"/>
      <c r="O6341" s="29"/>
      <c r="P6341" s="29"/>
      <c r="Q6341" s="29"/>
      <c r="R6341" s="29"/>
      <c r="S6341" s="29"/>
      <c r="T6341" s="29"/>
      <c r="U6341" s="29"/>
      <c r="V6341" s="29"/>
      <c r="W6341" s="29"/>
      <c r="X6341" s="29"/>
      <c r="Y6341" s="29"/>
      <c r="Z6341" s="29"/>
      <c r="AA6341" s="29"/>
      <c r="AB6341" s="29"/>
      <c r="AC6341" s="29"/>
      <c r="AD6341" s="29"/>
      <c r="AE6341" s="29"/>
      <c r="AF6341" s="29"/>
      <c r="AG6341" s="29"/>
      <c r="AH6341" s="29"/>
      <c r="AI6341" s="29"/>
      <c r="AJ6341" s="29"/>
      <c r="AK6341" s="29"/>
      <c r="AL6341" s="29"/>
      <c r="AM6341" s="29"/>
      <c r="AN6341" s="29"/>
      <c r="AO6341" s="29"/>
      <c r="AP6341" s="29"/>
      <c r="AQ6341" s="29"/>
      <c r="AR6341" s="29"/>
      <c r="AS6341" s="29"/>
      <c r="AT6341" s="29"/>
      <c r="AU6341" s="29"/>
      <c r="AV6341" s="29"/>
      <c r="AW6341" s="29"/>
      <c r="AX6341" s="29"/>
      <c r="AY6341" s="29"/>
      <c r="AZ6341" s="29"/>
      <c r="BA6341" s="29"/>
      <c r="BB6341" s="29"/>
      <c r="BC6341" s="29"/>
      <c r="BD6341" s="29"/>
      <c r="BE6341" s="29"/>
      <c r="BF6341" s="29"/>
      <c r="BG6341" s="29"/>
      <c r="BH6341" s="29"/>
    </row>
    <row r="6342" spans="4:60" x14ac:dyDescent="0.2">
      <c r="D6342" s="23"/>
      <c r="F6342" s="28"/>
      <c r="H6342" s="30"/>
      <c r="I6342" s="30"/>
      <c r="J6342" s="30"/>
      <c r="K6342" s="30"/>
      <c r="L6342" s="30"/>
      <c r="M6342" s="30"/>
      <c r="N6342" s="30"/>
      <c r="O6342" s="30"/>
      <c r="P6342" s="30"/>
      <c r="Q6342" s="30"/>
      <c r="R6342" s="30"/>
      <c r="S6342" s="30"/>
      <c r="T6342" s="30"/>
      <c r="U6342" s="30"/>
      <c r="V6342" s="30"/>
      <c r="W6342" s="30"/>
      <c r="X6342" s="30"/>
      <c r="Y6342" s="30"/>
      <c r="Z6342" s="30"/>
      <c r="AA6342" s="30"/>
      <c r="AB6342" s="30"/>
      <c r="AC6342" s="30"/>
      <c r="AD6342" s="30"/>
      <c r="AE6342" s="30"/>
      <c r="AF6342" s="30"/>
      <c r="AG6342" s="30"/>
      <c r="AH6342" s="30"/>
      <c r="AI6342" s="30"/>
      <c r="AJ6342" s="30"/>
      <c r="AK6342" s="30"/>
      <c r="AL6342" s="30"/>
      <c r="AM6342" s="30"/>
      <c r="AN6342" s="30"/>
      <c r="AO6342" s="30"/>
      <c r="AP6342" s="30"/>
      <c r="AQ6342" s="30"/>
      <c r="AR6342" s="30"/>
      <c r="AS6342" s="30"/>
      <c r="AT6342" s="30"/>
      <c r="AU6342" s="30"/>
      <c r="AV6342" s="30"/>
      <c r="AW6342" s="30"/>
      <c r="AX6342" s="30"/>
      <c r="AY6342" s="30"/>
      <c r="AZ6342" s="30"/>
      <c r="BA6342" s="30"/>
      <c r="BB6342" s="30"/>
      <c r="BC6342" s="30"/>
      <c r="BD6342" s="30"/>
      <c r="BE6342" s="30"/>
      <c r="BF6342" s="30"/>
      <c r="BG6342" s="30"/>
      <c r="BH6342" s="30"/>
    </row>
    <row r="6343" spans="4:60" x14ac:dyDescent="0.2">
      <c r="D6343" s="23"/>
      <c r="F6343" s="28"/>
      <c r="H6343" s="1"/>
      <c r="Q6343" s="1"/>
      <c r="R6343" s="1"/>
      <c r="S6343" s="1"/>
      <c r="T6343" s="1"/>
      <c r="U6343" s="1"/>
      <c r="V6343" s="1"/>
      <c r="W6343" s="1"/>
      <c r="X6343" s="1"/>
      <c r="Y6343" s="1"/>
      <c r="Z6343" s="1"/>
      <c r="AA6343" s="1"/>
      <c r="AB6343" s="1"/>
      <c r="AC6343" s="1"/>
      <c r="AD6343" s="1"/>
      <c r="AE6343" s="1"/>
      <c r="AF6343" s="1"/>
      <c r="AG6343" s="1"/>
      <c r="AH6343" s="1"/>
      <c r="AI6343" s="1"/>
      <c r="AJ6343" s="1"/>
      <c r="AK6343" s="1"/>
      <c r="AL6343" s="1"/>
      <c r="AM6343" s="1"/>
      <c r="AN6343" s="1"/>
      <c r="AO6343" s="1"/>
      <c r="AP6343" s="1"/>
      <c r="AQ6343" s="1"/>
      <c r="AR6343" s="1"/>
      <c r="AS6343" s="1"/>
      <c r="AT6343" s="1"/>
      <c r="AU6343" s="1"/>
      <c r="AV6343" s="1"/>
      <c r="AW6343" s="1"/>
      <c r="AX6343" s="1"/>
      <c r="AY6343" s="1"/>
      <c r="AZ6343" s="1"/>
      <c r="BA6343" s="1"/>
      <c r="BB6343" s="1"/>
      <c r="BC6343" s="1"/>
      <c r="BD6343" s="1"/>
      <c r="BE6343" s="1"/>
      <c r="BF6343" s="1"/>
      <c r="BG6343" s="1"/>
      <c r="BH6343" s="1"/>
    </row>
    <row r="6344" spans="4:60" x14ac:dyDescent="0.2">
      <c r="D6344" s="23"/>
      <c r="F6344" s="1"/>
      <c r="H6344" s="1"/>
      <c r="Q6344" s="1"/>
      <c r="R6344" s="1"/>
      <c r="S6344" s="1"/>
      <c r="T6344" s="1"/>
      <c r="U6344" s="1"/>
      <c r="V6344" s="1"/>
      <c r="W6344" s="1"/>
      <c r="X6344" s="1"/>
      <c r="Y6344" s="1"/>
      <c r="Z6344" s="1"/>
      <c r="AA6344" s="1"/>
      <c r="AB6344" s="1"/>
      <c r="AC6344" s="1"/>
      <c r="AD6344" s="1"/>
      <c r="AE6344" s="1"/>
      <c r="AF6344" s="1"/>
      <c r="AG6344" s="1"/>
      <c r="AH6344" s="1"/>
      <c r="AI6344" s="1"/>
      <c r="AJ6344" s="1"/>
      <c r="AK6344" s="1"/>
      <c r="AL6344" s="1"/>
      <c r="AM6344" s="1"/>
      <c r="AN6344" s="1"/>
      <c r="AO6344" s="1"/>
      <c r="AP6344" s="1"/>
      <c r="AQ6344" s="1"/>
      <c r="AR6344" s="1"/>
      <c r="AS6344" s="1"/>
      <c r="AT6344" s="1"/>
      <c r="AU6344" s="1"/>
      <c r="AV6344" s="1"/>
      <c r="AW6344" s="1"/>
      <c r="AX6344" s="1"/>
      <c r="AY6344" s="1"/>
      <c r="AZ6344" s="1"/>
      <c r="BA6344" s="1"/>
      <c r="BB6344" s="1"/>
      <c r="BC6344" s="1"/>
      <c r="BD6344" s="1"/>
      <c r="BE6344" s="1"/>
      <c r="BF6344" s="1"/>
      <c r="BG6344" s="1"/>
      <c r="BH6344" s="1"/>
    </row>
    <row r="6345" spans="4:60" x14ac:dyDescent="0.2">
      <c r="D6345" s="23"/>
      <c r="F6345" s="1"/>
      <c r="H6345" s="1"/>
      <c r="I6345" s="26"/>
      <c r="J6345" s="26"/>
      <c r="K6345" s="26"/>
      <c r="L6345" s="26"/>
      <c r="M6345" s="26"/>
      <c r="N6345" s="26"/>
      <c r="O6345" s="26"/>
      <c r="P6345" s="26"/>
      <c r="Q6345" s="26"/>
      <c r="R6345" s="26"/>
      <c r="S6345" s="26"/>
      <c r="T6345" s="26"/>
      <c r="U6345" s="26"/>
      <c r="V6345" s="26"/>
      <c r="W6345" s="26"/>
      <c r="X6345" s="26"/>
      <c r="Y6345" s="26"/>
      <c r="Z6345" s="26"/>
      <c r="AA6345" s="26"/>
      <c r="AB6345" s="26"/>
      <c r="AC6345" s="26"/>
      <c r="AD6345" s="26"/>
      <c r="AE6345" s="26"/>
      <c r="AF6345" s="26"/>
      <c r="AG6345" s="26"/>
      <c r="AH6345" s="26"/>
      <c r="AI6345" s="26"/>
      <c r="AJ6345" s="26"/>
      <c r="AK6345" s="26"/>
      <c r="AL6345" s="26"/>
      <c r="AM6345" s="26"/>
      <c r="AN6345" s="26"/>
      <c r="AO6345" s="26"/>
      <c r="AP6345" s="26"/>
      <c r="AQ6345" s="26"/>
      <c r="AR6345" s="26"/>
      <c r="AS6345" s="26"/>
      <c r="AT6345" s="26"/>
      <c r="AU6345" s="26"/>
      <c r="AV6345" s="26"/>
      <c r="AW6345" s="26"/>
      <c r="AX6345" s="26"/>
      <c r="AY6345" s="26"/>
      <c r="AZ6345" s="26"/>
      <c r="BA6345" s="26"/>
      <c r="BB6345" s="26"/>
      <c r="BC6345" s="26"/>
      <c r="BD6345" s="26"/>
      <c r="BE6345" s="26"/>
      <c r="BF6345" s="26"/>
      <c r="BG6345" s="26"/>
      <c r="BH6345" s="26"/>
    </row>
    <row r="6346" spans="4:60" x14ac:dyDescent="0.2">
      <c r="D6346" s="23"/>
      <c r="F6346" s="28"/>
      <c r="H6346" s="1"/>
      <c r="Q6346" s="1"/>
      <c r="R6346" s="1"/>
      <c r="S6346" s="1"/>
      <c r="T6346" s="1"/>
      <c r="U6346" s="1"/>
      <c r="V6346" s="1"/>
      <c r="W6346" s="1"/>
      <c r="X6346" s="1"/>
      <c r="Y6346" s="1"/>
      <c r="Z6346" s="1"/>
      <c r="AA6346" s="1"/>
      <c r="AB6346" s="1"/>
      <c r="AC6346" s="1"/>
      <c r="AD6346" s="1"/>
      <c r="AE6346" s="1"/>
      <c r="AF6346" s="1"/>
      <c r="AG6346" s="1"/>
      <c r="AH6346" s="1"/>
      <c r="AI6346" s="1"/>
      <c r="AJ6346" s="1"/>
      <c r="AK6346" s="1"/>
      <c r="AL6346" s="1"/>
      <c r="AM6346" s="1"/>
      <c r="AN6346" s="1"/>
      <c r="AO6346" s="1"/>
      <c r="AP6346" s="1"/>
      <c r="AQ6346" s="1"/>
      <c r="AR6346" s="1"/>
      <c r="AS6346" s="1"/>
      <c r="AT6346" s="1"/>
      <c r="AU6346" s="1"/>
      <c r="AV6346" s="1"/>
      <c r="AW6346" s="1"/>
      <c r="AX6346" s="1"/>
      <c r="AY6346" s="1"/>
      <c r="AZ6346" s="1"/>
      <c r="BA6346" s="1"/>
      <c r="BB6346" s="1"/>
      <c r="BC6346" s="1"/>
      <c r="BD6346" s="1"/>
      <c r="BE6346" s="1"/>
      <c r="BF6346" s="1"/>
      <c r="BG6346" s="1"/>
      <c r="BH6346" s="1"/>
    </row>
    <row r="6347" spans="4:60" x14ac:dyDescent="0.2">
      <c r="D6347" s="23"/>
      <c r="F6347" s="28"/>
      <c r="H6347" s="1"/>
      <c r="I6347" s="29"/>
      <c r="J6347" s="29"/>
      <c r="K6347" s="29"/>
      <c r="L6347" s="29"/>
      <c r="M6347" s="29"/>
      <c r="N6347" s="29"/>
      <c r="O6347" s="29"/>
      <c r="P6347" s="29"/>
      <c r="Q6347" s="29"/>
      <c r="R6347" s="29"/>
      <c r="S6347" s="29"/>
      <c r="T6347" s="29"/>
      <c r="U6347" s="29"/>
      <c r="V6347" s="29"/>
      <c r="W6347" s="29"/>
      <c r="X6347" s="29"/>
      <c r="Y6347" s="29"/>
      <c r="Z6347" s="29"/>
      <c r="AA6347" s="29"/>
      <c r="AB6347" s="29"/>
      <c r="AC6347" s="29"/>
      <c r="AD6347" s="29"/>
      <c r="AE6347" s="29"/>
      <c r="AF6347" s="29"/>
      <c r="AG6347" s="29"/>
      <c r="AH6347" s="29"/>
      <c r="AI6347" s="29"/>
      <c r="AJ6347" s="29"/>
      <c r="AK6347" s="29"/>
      <c r="AL6347" s="29"/>
      <c r="AM6347" s="29"/>
      <c r="AN6347" s="29"/>
      <c r="AO6347" s="29"/>
      <c r="AP6347" s="29"/>
      <c r="AQ6347" s="29"/>
      <c r="AR6347" s="29"/>
      <c r="AS6347" s="29"/>
      <c r="AT6347" s="29"/>
      <c r="AU6347" s="29"/>
      <c r="AV6347" s="29"/>
      <c r="AW6347" s="29"/>
      <c r="AX6347" s="29"/>
      <c r="AY6347" s="29"/>
      <c r="AZ6347" s="29"/>
      <c r="BA6347" s="29"/>
      <c r="BB6347" s="29"/>
      <c r="BC6347" s="29"/>
      <c r="BD6347" s="29"/>
      <c r="BE6347" s="29"/>
      <c r="BF6347" s="29"/>
      <c r="BG6347" s="29"/>
      <c r="BH6347" s="29"/>
    </row>
    <row r="6348" spans="4:60" x14ac:dyDescent="0.2">
      <c r="D6348" s="23"/>
      <c r="F6348" s="28"/>
      <c r="H6348" s="30"/>
      <c r="I6348" s="30"/>
      <c r="J6348" s="30"/>
      <c r="K6348" s="30"/>
      <c r="L6348" s="30"/>
      <c r="M6348" s="30"/>
      <c r="N6348" s="30"/>
      <c r="O6348" s="30"/>
      <c r="P6348" s="30"/>
      <c r="Q6348" s="30"/>
      <c r="R6348" s="30"/>
      <c r="S6348" s="30"/>
      <c r="T6348" s="30"/>
      <c r="U6348" s="30"/>
      <c r="V6348" s="30"/>
      <c r="W6348" s="30"/>
      <c r="X6348" s="30"/>
      <c r="Y6348" s="30"/>
      <c r="Z6348" s="30"/>
      <c r="AA6348" s="30"/>
      <c r="AB6348" s="30"/>
      <c r="AC6348" s="30"/>
      <c r="AD6348" s="30"/>
      <c r="AE6348" s="30"/>
      <c r="AF6348" s="30"/>
      <c r="AG6348" s="30"/>
      <c r="AH6348" s="30"/>
      <c r="AI6348" s="30"/>
      <c r="AJ6348" s="30"/>
      <c r="AK6348" s="30"/>
      <c r="AL6348" s="30"/>
      <c r="AM6348" s="30"/>
      <c r="AN6348" s="30"/>
      <c r="AO6348" s="30"/>
      <c r="AP6348" s="30"/>
      <c r="AQ6348" s="30"/>
      <c r="AR6348" s="30"/>
      <c r="AS6348" s="30"/>
      <c r="AT6348" s="30"/>
      <c r="AU6348" s="30"/>
      <c r="AV6348" s="30"/>
      <c r="AW6348" s="30"/>
      <c r="AX6348" s="30"/>
      <c r="AY6348" s="30"/>
      <c r="AZ6348" s="30"/>
      <c r="BA6348" s="30"/>
      <c r="BB6348" s="30"/>
      <c r="BC6348" s="30"/>
      <c r="BD6348" s="30"/>
      <c r="BE6348" s="30"/>
      <c r="BF6348" s="30"/>
      <c r="BG6348" s="30"/>
      <c r="BH6348" s="30"/>
    </row>
    <row r="6349" spans="4:60" x14ac:dyDescent="0.2">
      <c r="D6349" s="23"/>
      <c r="F6349" s="28"/>
      <c r="H6349" s="1"/>
      <c r="Q6349" s="1"/>
      <c r="R6349" s="1"/>
      <c r="S6349" s="1"/>
      <c r="T6349" s="1"/>
      <c r="U6349" s="1"/>
      <c r="V6349" s="1"/>
      <c r="W6349" s="1"/>
      <c r="X6349" s="1"/>
      <c r="Y6349" s="1"/>
      <c r="Z6349" s="1"/>
      <c r="AA6349" s="1"/>
      <c r="AB6349" s="1"/>
      <c r="AC6349" s="1"/>
      <c r="AD6349" s="1"/>
      <c r="AE6349" s="1"/>
      <c r="AF6349" s="1"/>
      <c r="AG6349" s="1"/>
      <c r="AH6349" s="1"/>
      <c r="AI6349" s="1"/>
      <c r="AJ6349" s="1"/>
      <c r="AK6349" s="1"/>
      <c r="AL6349" s="1"/>
      <c r="AM6349" s="1"/>
      <c r="AN6349" s="1"/>
      <c r="AO6349" s="1"/>
      <c r="AP6349" s="1"/>
      <c r="AQ6349" s="1"/>
      <c r="AR6349" s="1"/>
      <c r="AS6349" s="1"/>
      <c r="AT6349" s="1"/>
      <c r="AU6349" s="1"/>
      <c r="AV6349" s="1"/>
      <c r="AW6349" s="1"/>
      <c r="AX6349" s="1"/>
      <c r="AY6349" s="1"/>
      <c r="AZ6349" s="1"/>
      <c r="BA6349" s="1"/>
      <c r="BB6349" s="1"/>
      <c r="BC6349" s="1"/>
      <c r="BD6349" s="1"/>
      <c r="BE6349" s="1"/>
      <c r="BF6349" s="1"/>
      <c r="BG6349" s="1"/>
      <c r="BH6349" s="1"/>
    </row>
    <row r="6350" spans="4:60" x14ac:dyDescent="0.2">
      <c r="D6350" s="23"/>
      <c r="F6350" s="1"/>
      <c r="H6350" s="1"/>
      <c r="Q6350" s="1"/>
      <c r="R6350" s="1"/>
      <c r="S6350" s="1"/>
      <c r="T6350" s="1"/>
      <c r="U6350" s="1"/>
      <c r="V6350" s="1"/>
      <c r="W6350" s="1"/>
      <c r="X6350" s="1"/>
      <c r="Y6350" s="1"/>
      <c r="Z6350" s="1"/>
      <c r="AA6350" s="1"/>
      <c r="AB6350" s="1"/>
      <c r="AC6350" s="1"/>
      <c r="AD6350" s="1"/>
      <c r="AE6350" s="1"/>
      <c r="AF6350" s="1"/>
      <c r="AG6350" s="1"/>
      <c r="AH6350" s="1"/>
      <c r="AI6350" s="1"/>
      <c r="AJ6350" s="1"/>
      <c r="AK6350" s="1"/>
      <c r="AL6350" s="1"/>
      <c r="AM6350" s="1"/>
      <c r="AN6350" s="1"/>
      <c r="AO6350" s="1"/>
      <c r="AP6350" s="1"/>
      <c r="AQ6350" s="1"/>
      <c r="AR6350" s="1"/>
      <c r="AS6350" s="1"/>
      <c r="AT6350" s="1"/>
      <c r="AU6350" s="1"/>
      <c r="AV6350" s="1"/>
      <c r="AW6350" s="1"/>
      <c r="AX6350" s="1"/>
      <c r="AY6350" s="1"/>
      <c r="AZ6350" s="1"/>
      <c r="BA6350" s="1"/>
      <c r="BB6350" s="1"/>
      <c r="BC6350" s="1"/>
      <c r="BD6350" s="1"/>
      <c r="BE6350" s="1"/>
      <c r="BF6350" s="1"/>
      <c r="BG6350" s="1"/>
      <c r="BH6350" s="1"/>
    </row>
    <row r="6351" spans="4:60" x14ac:dyDescent="0.2">
      <c r="D6351" s="23"/>
      <c r="F6351" s="1"/>
      <c r="H6351" s="1"/>
      <c r="I6351" s="26"/>
      <c r="J6351" s="26"/>
      <c r="K6351" s="26"/>
      <c r="L6351" s="26"/>
      <c r="M6351" s="26"/>
      <c r="N6351" s="26"/>
      <c r="O6351" s="26"/>
      <c r="P6351" s="26"/>
      <c r="Q6351" s="26"/>
      <c r="R6351" s="26"/>
      <c r="S6351" s="26"/>
      <c r="T6351" s="26"/>
      <c r="U6351" s="26"/>
      <c r="V6351" s="26"/>
      <c r="W6351" s="26"/>
      <c r="X6351" s="26"/>
      <c r="Y6351" s="26"/>
      <c r="Z6351" s="26"/>
      <c r="AA6351" s="26"/>
      <c r="AB6351" s="26"/>
      <c r="AC6351" s="26"/>
      <c r="AD6351" s="26"/>
      <c r="AE6351" s="26"/>
      <c r="AF6351" s="26"/>
      <c r="AG6351" s="26"/>
      <c r="AH6351" s="26"/>
      <c r="AI6351" s="26"/>
      <c r="AJ6351" s="26"/>
      <c r="AK6351" s="26"/>
      <c r="AL6351" s="26"/>
      <c r="AM6351" s="26"/>
      <c r="AN6351" s="26"/>
      <c r="AO6351" s="26"/>
      <c r="AP6351" s="26"/>
      <c r="AQ6351" s="26"/>
      <c r="AR6351" s="26"/>
      <c r="AS6351" s="26"/>
      <c r="AT6351" s="26"/>
      <c r="AU6351" s="26"/>
      <c r="AV6351" s="26"/>
      <c r="AW6351" s="26"/>
      <c r="AX6351" s="26"/>
      <c r="AY6351" s="26"/>
      <c r="AZ6351" s="26"/>
      <c r="BA6351" s="26"/>
      <c r="BB6351" s="26"/>
      <c r="BC6351" s="26"/>
      <c r="BD6351" s="26"/>
      <c r="BE6351" s="26"/>
      <c r="BF6351" s="26"/>
      <c r="BG6351" s="26"/>
      <c r="BH6351" s="26"/>
    </row>
    <row r="6352" spans="4:60" x14ac:dyDescent="0.2">
      <c r="D6352" s="23"/>
      <c r="F6352" s="28"/>
      <c r="H6352" s="1"/>
      <c r="Q6352" s="1"/>
      <c r="R6352" s="1"/>
      <c r="S6352" s="1"/>
      <c r="T6352" s="1"/>
      <c r="U6352" s="1"/>
      <c r="V6352" s="1"/>
      <c r="W6352" s="1"/>
      <c r="X6352" s="1"/>
      <c r="Y6352" s="1"/>
      <c r="Z6352" s="1"/>
      <c r="AA6352" s="1"/>
      <c r="AB6352" s="1"/>
      <c r="AC6352" s="1"/>
      <c r="AD6352" s="1"/>
      <c r="AE6352" s="1"/>
      <c r="AF6352" s="1"/>
      <c r="AG6352" s="1"/>
      <c r="AH6352" s="1"/>
      <c r="AI6352" s="1"/>
      <c r="AJ6352" s="1"/>
      <c r="AK6352" s="1"/>
      <c r="AL6352" s="1"/>
      <c r="AM6352" s="1"/>
      <c r="AN6352" s="1"/>
      <c r="AO6352" s="1"/>
      <c r="AP6352" s="1"/>
      <c r="AQ6352" s="1"/>
      <c r="AR6352" s="1"/>
      <c r="AS6352" s="1"/>
      <c r="AT6352" s="1"/>
      <c r="AU6352" s="1"/>
      <c r="AV6352" s="1"/>
      <c r="AW6352" s="1"/>
      <c r="AX6352" s="1"/>
      <c r="AY6352" s="1"/>
      <c r="AZ6352" s="1"/>
      <c r="BA6352" s="1"/>
      <c r="BB6352" s="1"/>
      <c r="BC6352" s="1"/>
      <c r="BD6352" s="1"/>
      <c r="BE6352" s="1"/>
      <c r="BF6352" s="1"/>
      <c r="BG6352" s="1"/>
      <c r="BH6352" s="1"/>
    </row>
    <row r="6353" spans="4:60" x14ac:dyDescent="0.2">
      <c r="D6353" s="23"/>
      <c r="F6353" s="28"/>
      <c r="H6353" s="1"/>
      <c r="I6353" s="29"/>
      <c r="J6353" s="29"/>
      <c r="K6353" s="29"/>
      <c r="L6353" s="29"/>
      <c r="M6353" s="29"/>
      <c r="N6353" s="29"/>
      <c r="O6353" s="29"/>
      <c r="P6353" s="29"/>
      <c r="Q6353" s="29"/>
      <c r="R6353" s="29"/>
      <c r="S6353" s="29"/>
      <c r="T6353" s="29"/>
      <c r="U6353" s="29"/>
      <c r="V6353" s="29"/>
      <c r="W6353" s="29"/>
      <c r="X6353" s="29"/>
      <c r="Y6353" s="29"/>
      <c r="Z6353" s="29"/>
      <c r="AA6353" s="29"/>
      <c r="AB6353" s="29"/>
      <c r="AC6353" s="29"/>
      <c r="AD6353" s="29"/>
      <c r="AE6353" s="29"/>
      <c r="AF6353" s="29"/>
      <c r="AG6353" s="29"/>
      <c r="AH6353" s="29"/>
      <c r="AI6353" s="29"/>
      <c r="AJ6353" s="29"/>
      <c r="AK6353" s="29"/>
      <c r="AL6353" s="29"/>
      <c r="AM6353" s="29"/>
      <c r="AN6353" s="29"/>
      <c r="AO6353" s="29"/>
      <c r="AP6353" s="29"/>
      <c r="AQ6353" s="29"/>
      <c r="AR6353" s="29"/>
      <c r="AS6353" s="29"/>
      <c r="AT6353" s="29"/>
      <c r="AU6353" s="29"/>
      <c r="AV6353" s="29"/>
      <c r="AW6353" s="29"/>
      <c r="AX6353" s="29"/>
      <c r="AY6353" s="29"/>
      <c r="AZ6353" s="29"/>
      <c r="BA6353" s="29"/>
      <c r="BB6353" s="29"/>
      <c r="BC6353" s="29"/>
      <c r="BD6353" s="29"/>
      <c r="BE6353" s="29"/>
      <c r="BF6353" s="29"/>
      <c r="BG6353" s="29"/>
      <c r="BH6353" s="29"/>
    </row>
    <row r="6354" spans="4:60" x14ac:dyDescent="0.2">
      <c r="D6354" s="23"/>
      <c r="F6354" s="28"/>
      <c r="H6354" s="30"/>
      <c r="I6354" s="30"/>
      <c r="J6354" s="30"/>
      <c r="K6354" s="30"/>
      <c r="L6354" s="30"/>
      <c r="M6354" s="30"/>
      <c r="N6354" s="30"/>
      <c r="O6354" s="30"/>
      <c r="P6354" s="30"/>
      <c r="Q6354" s="30"/>
      <c r="R6354" s="30"/>
      <c r="S6354" s="30"/>
      <c r="T6354" s="30"/>
      <c r="U6354" s="30"/>
      <c r="V6354" s="30"/>
      <c r="W6354" s="30"/>
      <c r="X6354" s="30"/>
      <c r="Y6354" s="30"/>
      <c r="Z6354" s="30"/>
      <c r="AA6354" s="30"/>
      <c r="AB6354" s="30"/>
      <c r="AC6354" s="30"/>
      <c r="AD6354" s="30"/>
      <c r="AE6354" s="30"/>
      <c r="AF6354" s="30"/>
      <c r="AG6354" s="30"/>
      <c r="AH6354" s="30"/>
      <c r="AI6354" s="30"/>
      <c r="AJ6354" s="30"/>
      <c r="AK6354" s="30"/>
      <c r="AL6354" s="30"/>
      <c r="AM6354" s="30"/>
      <c r="AN6354" s="30"/>
      <c r="AO6354" s="30"/>
      <c r="AP6354" s="30"/>
      <c r="AQ6354" s="30"/>
      <c r="AR6354" s="30"/>
      <c r="AS6354" s="30"/>
      <c r="AT6354" s="30"/>
      <c r="AU6354" s="30"/>
      <c r="AV6354" s="30"/>
      <c r="AW6354" s="30"/>
      <c r="AX6354" s="30"/>
      <c r="AY6354" s="30"/>
      <c r="AZ6354" s="30"/>
      <c r="BA6354" s="30"/>
      <c r="BB6354" s="30"/>
      <c r="BC6354" s="30"/>
      <c r="BD6354" s="30"/>
      <c r="BE6354" s="30"/>
      <c r="BF6354" s="30"/>
      <c r="BG6354" s="30"/>
      <c r="BH6354" s="30"/>
    </row>
    <row r="6355" spans="4:60" x14ac:dyDescent="0.2">
      <c r="D6355" s="23"/>
      <c r="F6355" s="28"/>
      <c r="H6355" s="1"/>
      <c r="Q6355" s="1"/>
      <c r="R6355" s="1"/>
      <c r="S6355" s="1"/>
      <c r="T6355" s="1"/>
      <c r="U6355" s="1"/>
      <c r="V6355" s="1"/>
      <c r="W6355" s="1"/>
      <c r="X6355" s="1"/>
      <c r="Y6355" s="1"/>
      <c r="Z6355" s="1"/>
      <c r="AA6355" s="1"/>
      <c r="AB6355" s="1"/>
      <c r="AC6355" s="1"/>
      <c r="AD6355" s="1"/>
      <c r="AE6355" s="1"/>
      <c r="AF6355" s="1"/>
      <c r="AG6355" s="1"/>
      <c r="AH6355" s="1"/>
      <c r="AI6355" s="1"/>
      <c r="AJ6355" s="1"/>
      <c r="AK6355" s="1"/>
      <c r="AL6355" s="1"/>
      <c r="AM6355" s="1"/>
      <c r="AN6355" s="1"/>
      <c r="AO6355" s="1"/>
      <c r="AP6355" s="1"/>
      <c r="AQ6355" s="1"/>
      <c r="AR6355" s="1"/>
      <c r="AS6355" s="1"/>
      <c r="AT6355" s="1"/>
      <c r="AU6355" s="1"/>
      <c r="AV6355" s="1"/>
      <c r="AW6355" s="1"/>
      <c r="AX6355" s="1"/>
      <c r="AY6355" s="1"/>
      <c r="AZ6355" s="1"/>
      <c r="BA6355" s="1"/>
      <c r="BB6355" s="1"/>
      <c r="BC6355" s="1"/>
      <c r="BD6355" s="1"/>
      <c r="BE6355" s="1"/>
      <c r="BF6355" s="1"/>
      <c r="BG6355" s="1"/>
      <c r="BH6355" s="1"/>
    </row>
    <row r="6356" spans="4:60" x14ac:dyDescent="0.2">
      <c r="D6356" s="23"/>
      <c r="F6356" s="1"/>
      <c r="H6356" s="1"/>
      <c r="Q6356" s="1"/>
      <c r="R6356" s="1"/>
      <c r="S6356" s="1"/>
      <c r="T6356" s="1"/>
      <c r="U6356" s="1"/>
      <c r="V6356" s="1"/>
      <c r="W6356" s="1"/>
      <c r="X6356" s="1"/>
      <c r="Y6356" s="1"/>
      <c r="Z6356" s="1"/>
      <c r="AA6356" s="1"/>
      <c r="AB6356" s="1"/>
      <c r="AC6356" s="1"/>
      <c r="AD6356" s="1"/>
      <c r="AE6356" s="1"/>
      <c r="AF6356" s="1"/>
      <c r="AG6356" s="1"/>
      <c r="AH6356" s="1"/>
      <c r="AI6356" s="1"/>
      <c r="AJ6356" s="1"/>
      <c r="AK6356" s="1"/>
      <c r="AL6356" s="1"/>
      <c r="AM6356" s="1"/>
      <c r="AN6356" s="1"/>
      <c r="AO6356" s="1"/>
      <c r="AP6356" s="1"/>
      <c r="AQ6356" s="1"/>
      <c r="AR6356" s="1"/>
      <c r="AS6356" s="1"/>
      <c r="AT6356" s="1"/>
      <c r="AU6356" s="1"/>
      <c r="AV6356" s="1"/>
      <c r="AW6356" s="1"/>
      <c r="AX6356" s="1"/>
      <c r="AY6356" s="1"/>
      <c r="AZ6356" s="1"/>
      <c r="BA6356" s="1"/>
      <c r="BB6356" s="1"/>
      <c r="BC6356" s="1"/>
      <c r="BD6356" s="1"/>
      <c r="BE6356" s="1"/>
      <c r="BF6356" s="1"/>
      <c r="BG6356" s="1"/>
      <c r="BH6356" s="1"/>
    </row>
    <row r="6357" spans="4:60" x14ac:dyDescent="0.2">
      <c r="D6357" s="23"/>
      <c r="F6357" s="1"/>
      <c r="H6357" s="1"/>
      <c r="I6357" s="26"/>
      <c r="J6357" s="26"/>
      <c r="K6357" s="26"/>
      <c r="L6357" s="26"/>
      <c r="M6357" s="26"/>
      <c r="N6357" s="26"/>
      <c r="O6357" s="26"/>
      <c r="P6357" s="26"/>
      <c r="Q6357" s="26"/>
      <c r="R6357" s="26"/>
      <c r="S6357" s="26"/>
      <c r="T6357" s="26"/>
      <c r="U6357" s="26"/>
      <c r="V6357" s="26"/>
      <c r="W6357" s="26"/>
      <c r="X6357" s="26"/>
      <c r="Y6357" s="26"/>
      <c r="Z6357" s="26"/>
      <c r="AA6357" s="26"/>
      <c r="AB6357" s="26"/>
      <c r="AC6357" s="26"/>
      <c r="AD6357" s="26"/>
      <c r="AE6357" s="26"/>
      <c r="AF6357" s="26"/>
      <c r="AG6357" s="26"/>
      <c r="AH6357" s="26"/>
      <c r="AI6357" s="26"/>
      <c r="AJ6357" s="26"/>
      <c r="AK6357" s="26"/>
      <c r="AL6357" s="26"/>
      <c r="AM6357" s="26"/>
      <c r="AN6357" s="26"/>
      <c r="AO6357" s="26"/>
      <c r="AP6357" s="26"/>
      <c r="AQ6357" s="26"/>
      <c r="AR6357" s="26"/>
      <c r="AS6357" s="26"/>
      <c r="AT6357" s="26"/>
      <c r="AU6357" s="26"/>
      <c r="AV6357" s="26"/>
      <c r="AW6357" s="26"/>
      <c r="AX6357" s="26"/>
      <c r="AY6357" s="26"/>
      <c r="AZ6357" s="26"/>
      <c r="BA6357" s="26"/>
      <c r="BB6357" s="26"/>
      <c r="BC6357" s="26"/>
      <c r="BD6357" s="26"/>
      <c r="BE6357" s="26"/>
      <c r="BF6357" s="26"/>
      <c r="BG6357" s="26"/>
      <c r="BH6357" s="26"/>
    </row>
    <row r="6358" spans="4:60" x14ac:dyDescent="0.2">
      <c r="D6358" s="23"/>
      <c r="F6358" s="28"/>
      <c r="H6358" s="1"/>
      <c r="Q6358" s="1"/>
      <c r="R6358" s="1"/>
      <c r="S6358" s="1"/>
      <c r="T6358" s="1"/>
      <c r="U6358" s="1"/>
      <c r="V6358" s="1"/>
      <c r="W6358" s="1"/>
      <c r="X6358" s="1"/>
      <c r="Y6358" s="1"/>
      <c r="Z6358" s="1"/>
      <c r="AA6358" s="1"/>
      <c r="AB6358" s="1"/>
      <c r="AC6358" s="1"/>
      <c r="AD6358" s="1"/>
      <c r="AE6358" s="1"/>
      <c r="AF6358" s="1"/>
      <c r="AG6358" s="1"/>
      <c r="AH6358" s="1"/>
      <c r="AI6358" s="1"/>
      <c r="AJ6358" s="1"/>
      <c r="AK6358" s="1"/>
      <c r="AL6358" s="1"/>
      <c r="AM6358" s="1"/>
      <c r="AN6358" s="1"/>
      <c r="AO6358" s="1"/>
      <c r="AP6358" s="1"/>
      <c r="AQ6358" s="1"/>
      <c r="AR6358" s="1"/>
      <c r="AS6358" s="1"/>
      <c r="AT6358" s="1"/>
      <c r="AU6358" s="1"/>
      <c r="AV6358" s="1"/>
      <c r="AW6358" s="1"/>
      <c r="AX6358" s="1"/>
      <c r="AY6358" s="1"/>
      <c r="AZ6358" s="1"/>
      <c r="BA6358" s="1"/>
      <c r="BB6358" s="1"/>
      <c r="BC6358" s="1"/>
      <c r="BD6358" s="1"/>
      <c r="BE6358" s="1"/>
      <c r="BF6358" s="1"/>
      <c r="BG6358" s="1"/>
      <c r="BH6358" s="1"/>
    </row>
    <row r="6359" spans="4:60" x14ac:dyDescent="0.2">
      <c r="D6359" s="23"/>
      <c r="F6359" s="28"/>
      <c r="H6359" s="1"/>
      <c r="I6359" s="29"/>
      <c r="J6359" s="29"/>
      <c r="K6359" s="29"/>
      <c r="L6359" s="29"/>
      <c r="M6359" s="29"/>
      <c r="N6359" s="29"/>
      <c r="O6359" s="29"/>
      <c r="P6359" s="29"/>
      <c r="Q6359" s="29"/>
      <c r="R6359" s="29"/>
      <c r="S6359" s="29"/>
      <c r="T6359" s="29"/>
      <c r="U6359" s="29"/>
      <c r="V6359" s="29"/>
      <c r="W6359" s="29"/>
      <c r="X6359" s="29"/>
      <c r="Y6359" s="29"/>
      <c r="Z6359" s="29"/>
      <c r="AA6359" s="29"/>
      <c r="AB6359" s="29"/>
      <c r="AC6359" s="29"/>
      <c r="AD6359" s="29"/>
      <c r="AE6359" s="29"/>
      <c r="AF6359" s="29"/>
      <c r="AG6359" s="29"/>
      <c r="AH6359" s="29"/>
      <c r="AI6359" s="29"/>
      <c r="AJ6359" s="29"/>
      <c r="AK6359" s="29"/>
      <c r="AL6359" s="29"/>
      <c r="AM6359" s="29"/>
      <c r="AN6359" s="29"/>
      <c r="AO6359" s="29"/>
      <c r="AP6359" s="29"/>
      <c r="AQ6359" s="29"/>
      <c r="AR6359" s="29"/>
      <c r="AS6359" s="29"/>
      <c r="AT6359" s="29"/>
      <c r="AU6359" s="29"/>
      <c r="AV6359" s="29"/>
      <c r="AW6359" s="29"/>
      <c r="AX6359" s="29"/>
      <c r="AY6359" s="29"/>
      <c r="AZ6359" s="29"/>
      <c r="BA6359" s="29"/>
      <c r="BB6359" s="29"/>
      <c r="BC6359" s="29"/>
      <c r="BD6359" s="29"/>
      <c r="BE6359" s="29"/>
      <c r="BF6359" s="29"/>
      <c r="BG6359" s="29"/>
      <c r="BH6359" s="29"/>
    </row>
    <row r="6360" spans="4:60" x14ac:dyDescent="0.2">
      <c r="D6360" s="23"/>
      <c r="F6360" s="28"/>
      <c r="H6360" s="30"/>
      <c r="I6360" s="30"/>
      <c r="J6360" s="30"/>
      <c r="K6360" s="30"/>
      <c r="L6360" s="30"/>
      <c r="M6360" s="30"/>
      <c r="N6360" s="30"/>
      <c r="O6360" s="30"/>
      <c r="P6360" s="30"/>
      <c r="Q6360" s="30"/>
      <c r="R6360" s="30"/>
      <c r="S6360" s="30"/>
      <c r="T6360" s="30"/>
      <c r="U6360" s="30"/>
      <c r="V6360" s="30"/>
      <c r="W6360" s="30"/>
      <c r="X6360" s="30"/>
      <c r="Y6360" s="30"/>
      <c r="Z6360" s="30"/>
      <c r="AA6360" s="30"/>
      <c r="AB6360" s="30"/>
      <c r="AC6360" s="30"/>
      <c r="AD6360" s="30"/>
      <c r="AE6360" s="30"/>
      <c r="AF6360" s="30"/>
      <c r="AG6360" s="30"/>
      <c r="AH6360" s="30"/>
      <c r="AI6360" s="30"/>
      <c r="AJ6360" s="30"/>
      <c r="AK6360" s="30"/>
      <c r="AL6360" s="30"/>
      <c r="AM6360" s="30"/>
      <c r="AN6360" s="30"/>
      <c r="AO6360" s="30"/>
      <c r="AP6360" s="30"/>
      <c r="AQ6360" s="30"/>
      <c r="AR6360" s="30"/>
      <c r="AS6360" s="30"/>
      <c r="AT6360" s="30"/>
      <c r="AU6360" s="30"/>
      <c r="AV6360" s="30"/>
      <c r="AW6360" s="30"/>
      <c r="AX6360" s="30"/>
      <c r="AY6360" s="30"/>
      <c r="AZ6360" s="30"/>
      <c r="BA6360" s="30"/>
      <c r="BB6360" s="30"/>
      <c r="BC6360" s="30"/>
      <c r="BD6360" s="30"/>
      <c r="BE6360" s="30"/>
      <c r="BF6360" s="30"/>
      <c r="BG6360" s="30"/>
      <c r="BH6360" s="30"/>
    </row>
    <row r="6361" spans="4:60" x14ac:dyDescent="0.2">
      <c r="D6361" s="23"/>
      <c r="F6361" s="28"/>
      <c r="H6361" s="1"/>
      <c r="Q6361" s="1"/>
      <c r="R6361" s="1"/>
      <c r="S6361" s="1"/>
      <c r="T6361" s="1"/>
      <c r="U6361" s="1"/>
      <c r="V6361" s="1"/>
      <c r="W6361" s="1"/>
      <c r="X6361" s="1"/>
      <c r="Y6361" s="1"/>
      <c r="Z6361" s="1"/>
      <c r="AA6361" s="1"/>
      <c r="AB6361" s="1"/>
      <c r="AC6361" s="1"/>
      <c r="AD6361" s="1"/>
      <c r="AE6361" s="1"/>
      <c r="AF6361" s="1"/>
      <c r="AG6361" s="1"/>
      <c r="AH6361" s="1"/>
      <c r="AI6361" s="1"/>
      <c r="AJ6361" s="1"/>
      <c r="AK6361" s="1"/>
      <c r="AL6361" s="1"/>
      <c r="AM6361" s="1"/>
      <c r="AN6361" s="1"/>
      <c r="AO6361" s="1"/>
      <c r="AP6361" s="1"/>
      <c r="AQ6361" s="1"/>
      <c r="AR6361" s="1"/>
      <c r="AS6361" s="1"/>
      <c r="AT6361" s="1"/>
      <c r="AU6361" s="1"/>
      <c r="AV6361" s="1"/>
      <c r="AW6361" s="1"/>
      <c r="AX6361" s="1"/>
      <c r="AY6361" s="1"/>
      <c r="AZ6361" s="1"/>
      <c r="BA6361" s="1"/>
      <c r="BB6361" s="1"/>
      <c r="BC6361" s="1"/>
      <c r="BD6361" s="1"/>
      <c r="BE6361" s="1"/>
      <c r="BF6361" s="1"/>
      <c r="BG6361" s="1"/>
      <c r="BH6361" s="1"/>
    </row>
    <row r="6362" spans="4:60" x14ac:dyDescent="0.2">
      <c r="D6362" s="23"/>
      <c r="F6362" s="1"/>
      <c r="H6362" s="1"/>
      <c r="Q6362" s="1"/>
      <c r="R6362" s="1"/>
      <c r="S6362" s="1"/>
      <c r="T6362" s="1"/>
      <c r="U6362" s="1"/>
      <c r="V6362" s="1"/>
      <c r="W6362" s="1"/>
      <c r="X6362" s="1"/>
      <c r="Y6362" s="1"/>
      <c r="Z6362" s="1"/>
      <c r="AA6362" s="1"/>
      <c r="AB6362" s="1"/>
      <c r="AC6362" s="1"/>
      <c r="AD6362" s="1"/>
      <c r="AE6362" s="1"/>
      <c r="AF6362" s="1"/>
      <c r="AG6362" s="1"/>
      <c r="AH6362" s="1"/>
      <c r="AI6362" s="1"/>
      <c r="AJ6362" s="1"/>
      <c r="AK6362" s="1"/>
      <c r="AL6362" s="1"/>
      <c r="AM6362" s="1"/>
      <c r="AN6362" s="1"/>
      <c r="AO6362" s="1"/>
      <c r="AP6362" s="1"/>
      <c r="AQ6362" s="1"/>
      <c r="AR6362" s="1"/>
      <c r="AS6362" s="1"/>
      <c r="AT6362" s="1"/>
      <c r="AU6362" s="1"/>
      <c r="AV6362" s="1"/>
      <c r="AW6362" s="1"/>
      <c r="AX6362" s="1"/>
      <c r="AY6362" s="1"/>
      <c r="AZ6362" s="1"/>
      <c r="BA6362" s="1"/>
      <c r="BB6362" s="1"/>
      <c r="BC6362" s="1"/>
      <c r="BD6362" s="1"/>
      <c r="BE6362" s="1"/>
      <c r="BF6362" s="1"/>
      <c r="BG6362" s="1"/>
      <c r="BH6362" s="1"/>
    </row>
    <row r="6363" spans="4:60" x14ac:dyDescent="0.2">
      <c r="D6363" s="23"/>
      <c r="F6363" s="1"/>
      <c r="H6363" s="1"/>
      <c r="I6363" s="26"/>
      <c r="J6363" s="26"/>
      <c r="K6363" s="26"/>
      <c r="L6363" s="26"/>
      <c r="M6363" s="26"/>
      <c r="N6363" s="26"/>
      <c r="O6363" s="26"/>
      <c r="P6363" s="26"/>
      <c r="Q6363" s="26"/>
      <c r="R6363" s="26"/>
      <c r="S6363" s="26"/>
      <c r="T6363" s="26"/>
      <c r="U6363" s="26"/>
      <c r="V6363" s="26"/>
      <c r="W6363" s="26"/>
      <c r="X6363" s="26"/>
      <c r="Y6363" s="26"/>
      <c r="Z6363" s="26"/>
      <c r="AA6363" s="26"/>
      <c r="AB6363" s="26"/>
      <c r="AC6363" s="26"/>
      <c r="AD6363" s="26"/>
      <c r="AE6363" s="26"/>
      <c r="AF6363" s="26"/>
      <c r="AG6363" s="26"/>
      <c r="AH6363" s="26"/>
      <c r="AI6363" s="26"/>
      <c r="AJ6363" s="26"/>
      <c r="AK6363" s="26"/>
      <c r="AL6363" s="26"/>
      <c r="AM6363" s="26"/>
      <c r="AN6363" s="26"/>
      <c r="AO6363" s="26"/>
      <c r="AP6363" s="26"/>
      <c r="AQ6363" s="26"/>
      <c r="AR6363" s="26"/>
      <c r="AS6363" s="26"/>
      <c r="AT6363" s="26"/>
      <c r="AU6363" s="26"/>
      <c r="AV6363" s="26"/>
      <c r="AW6363" s="26"/>
      <c r="AX6363" s="26"/>
      <c r="AY6363" s="26"/>
      <c r="AZ6363" s="26"/>
      <c r="BA6363" s="26"/>
      <c r="BB6363" s="26"/>
      <c r="BC6363" s="26"/>
      <c r="BD6363" s="26"/>
      <c r="BE6363" s="26"/>
      <c r="BF6363" s="26"/>
      <c r="BG6363" s="26"/>
      <c r="BH6363" s="26"/>
    </row>
    <row r="6364" spans="4:60" x14ac:dyDescent="0.2">
      <c r="D6364" s="23"/>
      <c r="F6364" s="28"/>
      <c r="H6364" s="1"/>
      <c r="Q6364" s="1"/>
      <c r="R6364" s="1"/>
      <c r="S6364" s="1"/>
      <c r="T6364" s="1"/>
      <c r="U6364" s="1"/>
      <c r="V6364" s="1"/>
      <c r="W6364" s="1"/>
      <c r="X6364" s="1"/>
      <c r="Y6364" s="1"/>
      <c r="Z6364" s="1"/>
      <c r="AA6364" s="1"/>
      <c r="AB6364" s="1"/>
      <c r="AC6364" s="1"/>
      <c r="AD6364" s="1"/>
      <c r="AE6364" s="1"/>
      <c r="AF6364" s="1"/>
      <c r="AG6364" s="1"/>
      <c r="AH6364" s="1"/>
      <c r="AI6364" s="1"/>
      <c r="AJ6364" s="1"/>
      <c r="AK6364" s="1"/>
      <c r="AL6364" s="1"/>
      <c r="AM6364" s="1"/>
      <c r="AN6364" s="1"/>
      <c r="AO6364" s="1"/>
      <c r="AP6364" s="1"/>
      <c r="AQ6364" s="1"/>
      <c r="AR6364" s="1"/>
      <c r="AS6364" s="1"/>
      <c r="AT6364" s="1"/>
      <c r="AU6364" s="1"/>
      <c r="AV6364" s="1"/>
      <c r="AW6364" s="1"/>
      <c r="AX6364" s="1"/>
      <c r="AY6364" s="1"/>
      <c r="AZ6364" s="1"/>
      <c r="BA6364" s="1"/>
      <c r="BB6364" s="1"/>
      <c r="BC6364" s="1"/>
      <c r="BD6364" s="1"/>
      <c r="BE6364" s="1"/>
      <c r="BF6364" s="1"/>
      <c r="BG6364" s="1"/>
      <c r="BH6364" s="1"/>
    </row>
    <row r="6365" spans="4:60" x14ac:dyDescent="0.2">
      <c r="D6365" s="23"/>
      <c r="F6365" s="28"/>
      <c r="H6365" s="1"/>
      <c r="I6365" s="29"/>
      <c r="J6365" s="29"/>
      <c r="K6365" s="29"/>
      <c r="L6365" s="29"/>
      <c r="M6365" s="29"/>
      <c r="N6365" s="29"/>
      <c r="O6365" s="29"/>
      <c r="P6365" s="29"/>
      <c r="Q6365" s="29"/>
      <c r="R6365" s="29"/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29"/>
      <c r="AO6365" s="29"/>
      <c r="AP6365" s="29"/>
      <c r="AQ6365" s="29"/>
      <c r="AR6365" s="29"/>
      <c r="AS6365" s="29"/>
      <c r="AT6365" s="29"/>
      <c r="AU6365" s="29"/>
      <c r="AV6365" s="29"/>
      <c r="AW6365" s="29"/>
      <c r="AX6365" s="29"/>
      <c r="AY6365" s="29"/>
      <c r="AZ6365" s="29"/>
      <c r="BA6365" s="29"/>
      <c r="BB6365" s="29"/>
      <c r="BC6365" s="29"/>
      <c r="BD6365" s="29"/>
      <c r="BE6365" s="29"/>
      <c r="BF6365" s="29"/>
      <c r="BG6365" s="29"/>
      <c r="BH6365" s="29"/>
    </row>
    <row r="6366" spans="4:60" x14ac:dyDescent="0.2">
      <c r="D6366" s="23"/>
      <c r="F6366" s="28"/>
      <c r="H6366" s="30"/>
      <c r="I6366" s="30"/>
      <c r="J6366" s="30"/>
      <c r="K6366" s="30"/>
      <c r="L6366" s="30"/>
      <c r="M6366" s="30"/>
      <c r="N6366" s="30"/>
      <c r="O6366" s="30"/>
      <c r="P6366" s="30"/>
      <c r="Q6366" s="30"/>
      <c r="R6366" s="30"/>
      <c r="S6366" s="30"/>
      <c r="T6366" s="30"/>
      <c r="U6366" s="30"/>
      <c r="V6366" s="30"/>
      <c r="W6366" s="30"/>
      <c r="X6366" s="30"/>
      <c r="Y6366" s="30"/>
      <c r="Z6366" s="30"/>
      <c r="AA6366" s="30"/>
      <c r="AB6366" s="30"/>
      <c r="AC6366" s="30"/>
      <c r="AD6366" s="30"/>
      <c r="AE6366" s="30"/>
      <c r="AF6366" s="30"/>
      <c r="AG6366" s="30"/>
      <c r="AH6366" s="30"/>
      <c r="AI6366" s="30"/>
      <c r="AJ6366" s="30"/>
      <c r="AK6366" s="30"/>
      <c r="AL6366" s="30"/>
      <c r="AM6366" s="30"/>
      <c r="AN6366" s="30"/>
      <c r="AO6366" s="30"/>
      <c r="AP6366" s="30"/>
      <c r="AQ6366" s="30"/>
      <c r="AR6366" s="30"/>
      <c r="AS6366" s="30"/>
      <c r="AT6366" s="30"/>
      <c r="AU6366" s="30"/>
      <c r="AV6366" s="30"/>
      <c r="AW6366" s="30"/>
      <c r="AX6366" s="30"/>
      <c r="AY6366" s="30"/>
      <c r="AZ6366" s="30"/>
      <c r="BA6366" s="30"/>
      <c r="BB6366" s="30"/>
      <c r="BC6366" s="30"/>
      <c r="BD6366" s="30"/>
      <c r="BE6366" s="30"/>
      <c r="BF6366" s="30"/>
      <c r="BG6366" s="30"/>
      <c r="BH6366" s="30"/>
    </row>
    <row r="6367" spans="4:60" x14ac:dyDescent="0.2">
      <c r="D6367" s="23"/>
      <c r="F6367" s="28"/>
      <c r="H6367" s="1"/>
      <c r="Q6367" s="1"/>
      <c r="R6367" s="1"/>
      <c r="S6367" s="1"/>
      <c r="T6367" s="1"/>
      <c r="U6367" s="1"/>
      <c r="V6367" s="1"/>
      <c r="W6367" s="1"/>
      <c r="X6367" s="1"/>
      <c r="Y6367" s="1"/>
      <c r="Z6367" s="1"/>
      <c r="AA6367" s="1"/>
      <c r="AB6367" s="1"/>
      <c r="AC6367" s="1"/>
      <c r="AD6367" s="1"/>
      <c r="AE6367" s="1"/>
      <c r="AF6367" s="1"/>
      <c r="AG6367" s="1"/>
      <c r="AH6367" s="1"/>
      <c r="AI6367" s="1"/>
      <c r="AJ6367" s="1"/>
      <c r="AK6367" s="1"/>
      <c r="AL6367" s="1"/>
      <c r="AM6367" s="1"/>
      <c r="AN6367" s="1"/>
      <c r="AO6367" s="1"/>
      <c r="AP6367" s="1"/>
      <c r="AQ6367" s="1"/>
      <c r="AR6367" s="1"/>
      <c r="AS6367" s="1"/>
      <c r="AT6367" s="1"/>
      <c r="AU6367" s="1"/>
      <c r="AV6367" s="1"/>
      <c r="AW6367" s="1"/>
      <c r="AX6367" s="1"/>
      <c r="AY6367" s="1"/>
      <c r="AZ6367" s="1"/>
      <c r="BA6367" s="1"/>
      <c r="BB6367" s="1"/>
      <c r="BC6367" s="1"/>
      <c r="BD6367" s="1"/>
      <c r="BE6367" s="1"/>
      <c r="BF6367" s="1"/>
      <c r="BG6367" s="1"/>
      <c r="BH6367" s="1"/>
    </row>
    <row r="6368" spans="4:60" x14ac:dyDescent="0.2">
      <c r="D6368" s="23"/>
      <c r="F6368" s="1"/>
      <c r="H6368" s="1"/>
      <c r="Q6368" s="1"/>
      <c r="R6368" s="1"/>
      <c r="S6368" s="1"/>
      <c r="T6368" s="1"/>
      <c r="U6368" s="1"/>
      <c r="V6368" s="1"/>
      <c r="W6368" s="1"/>
      <c r="X6368" s="1"/>
      <c r="Y6368" s="1"/>
      <c r="Z6368" s="1"/>
      <c r="AA6368" s="1"/>
      <c r="AB6368" s="1"/>
      <c r="AC6368" s="1"/>
      <c r="AD6368" s="1"/>
      <c r="AE6368" s="1"/>
      <c r="AF6368" s="1"/>
      <c r="AG6368" s="1"/>
      <c r="AH6368" s="1"/>
      <c r="AI6368" s="1"/>
      <c r="AJ6368" s="1"/>
      <c r="AK6368" s="1"/>
      <c r="AL6368" s="1"/>
      <c r="AM6368" s="1"/>
      <c r="AN6368" s="1"/>
      <c r="AO6368" s="1"/>
      <c r="AP6368" s="1"/>
      <c r="AQ6368" s="1"/>
      <c r="AR6368" s="1"/>
      <c r="AS6368" s="1"/>
      <c r="AT6368" s="1"/>
      <c r="AU6368" s="1"/>
      <c r="AV6368" s="1"/>
      <c r="AW6368" s="1"/>
      <c r="AX6368" s="1"/>
      <c r="AY6368" s="1"/>
      <c r="AZ6368" s="1"/>
      <c r="BA6368" s="1"/>
      <c r="BB6368" s="1"/>
      <c r="BC6368" s="1"/>
      <c r="BD6368" s="1"/>
      <c r="BE6368" s="1"/>
      <c r="BF6368" s="1"/>
      <c r="BG6368" s="1"/>
      <c r="BH6368" s="1"/>
    </row>
    <row r="6369" spans="4:60" x14ac:dyDescent="0.2">
      <c r="D6369" s="23"/>
      <c r="F6369" s="1"/>
      <c r="H6369" s="1"/>
      <c r="I6369" s="26"/>
      <c r="J6369" s="26"/>
      <c r="K6369" s="26"/>
      <c r="L6369" s="26"/>
      <c r="M6369" s="26"/>
      <c r="N6369" s="26"/>
      <c r="O6369" s="26"/>
      <c r="P6369" s="26"/>
      <c r="Q6369" s="26"/>
      <c r="R6369" s="26"/>
      <c r="S6369" s="26"/>
      <c r="T6369" s="26"/>
      <c r="U6369" s="26"/>
      <c r="V6369" s="26"/>
      <c r="W6369" s="26"/>
      <c r="X6369" s="26"/>
      <c r="Y6369" s="26"/>
      <c r="Z6369" s="26"/>
      <c r="AA6369" s="26"/>
      <c r="AB6369" s="26"/>
      <c r="AC6369" s="26"/>
      <c r="AD6369" s="26"/>
      <c r="AE6369" s="26"/>
      <c r="AF6369" s="26"/>
      <c r="AG6369" s="26"/>
      <c r="AH6369" s="26"/>
      <c r="AI6369" s="26"/>
      <c r="AJ6369" s="26"/>
      <c r="AK6369" s="26"/>
      <c r="AL6369" s="26"/>
      <c r="AM6369" s="26"/>
      <c r="AN6369" s="26"/>
      <c r="AO6369" s="26"/>
      <c r="AP6369" s="26"/>
      <c r="AQ6369" s="26"/>
      <c r="AR6369" s="26"/>
      <c r="AS6369" s="26"/>
      <c r="AT6369" s="26"/>
      <c r="AU6369" s="26"/>
      <c r="AV6369" s="26"/>
      <c r="AW6369" s="26"/>
      <c r="AX6369" s="26"/>
      <c r="AY6369" s="26"/>
      <c r="AZ6369" s="26"/>
      <c r="BA6369" s="26"/>
      <c r="BB6369" s="26"/>
      <c r="BC6369" s="26"/>
      <c r="BD6369" s="26"/>
      <c r="BE6369" s="26"/>
      <c r="BF6369" s="26"/>
      <c r="BG6369" s="26"/>
      <c r="BH6369" s="26"/>
    </row>
    <row r="6370" spans="4:60" x14ac:dyDescent="0.2">
      <c r="D6370" s="23"/>
      <c r="F6370" s="28"/>
      <c r="H6370" s="1"/>
      <c r="Q6370" s="1"/>
      <c r="R6370" s="1"/>
      <c r="S6370" s="1"/>
      <c r="T6370" s="1"/>
      <c r="U6370" s="1"/>
      <c r="V6370" s="1"/>
      <c r="W6370" s="1"/>
      <c r="X6370" s="1"/>
      <c r="Y6370" s="1"/>
      <c r="Z6370" s="1"/>
      <c r="AA6370" s="1"/>
      <c r="AB6370" s="1"/>
      <c r="AC6370" s="1"/>
      <c r="AD6370" s="1"/>
      <c r="AE6370" s="1"/>
      <c r="AF6370" s="1"/>
      <c r="AG6370" s="1"/>
      <c r="AH6370" s="1"/>
      <c r="AI6370" s="1"/>
      <c r="AJ6370" s="1"/>
      <c r="AK6370" s="1"/>
      <c r="AL6370" s="1"/>
      <c r="AM6370" s="1"/>
      <c r="AN6370" s="1"/>
      <c r="AO6370" s="1"/>
      <c r="AP6370" s="1"/>
      <c r="AQ6370" s="1"/>
      <c r="AR6370" s="1"/>
      <c r="AS6370" s="1"/>
      <c r="AT6370" s="1"/>
      <c r="AU6370" s="1"/>
      <c r="AV6370" s="1"/>
      <c r="AW6370" s="1"/>
      <c r="AX6370" s="1"/>
      <c r="AY6370" s="1"/>
      <c r="AZ6370" s="1"/>
      <c r="BA6370" s="1"/>
      <c r="BB6370" s="1"/>
      <c r="BC6370" s="1"/>
      <c r="BD6370" s="1"/>
      <c r="BE6370" s="1"/>
      <c r="BF6370" s="1"/>
      <c r="BG6370" s="1"/>
      <c r="BH6370" s="1"/>
    </row>
    <row r="6371" spans="4:60" x14ac:dyDescent="0.2">
      <c r="D6371" s="23"/>
      <c r="F6371" s="28"/>
      <c r="H6371" s="1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29"/>
      <c r="AW6371" s="29"/>
      <c r="AX6371" s="29"/>
      <c r="AY6371" s="29"/>
      <c r="AZ6371" s="29"/>
      <c r="BA6371" s="29"/>
      <c r="BB6371" s="29"/>
      <c r="BC6371" s="29"/>
      <c r="BD6371" s="29"/>
      <c r="BE6371" s="29"/>
      <c r="BF6371" s="29"/>
      <c r="BG6371" s="29"/>
      <c r="BH6371" s="29"/>
    </row>
    <row r="6372" spans="4:60" x14ac:dyDescent="0.2">
      <c r="D6372" s="23"/>
      <c r="F6372" s="28"/>
      <c r="H6372" s="30"/>
      <c r="I6372" s="30"/>
      <c r="J6372" s="30"/>
      <c r="K6372" s="30"/>
      <c r="L6372" s="30"/>
      <c r="M6372" s="30"/>
      <c r="N6372" s="30"/>
      <c r="O6372" s="30"/>
      <c r="P6372" s="30"/>
      <c r="Q6372" s="30"/>
      <c r="R6372" s="30"/>
      <c r="S6372" s="30"/>
      <c r="T6372" s="30"/>
      <c r="U6372" s="30"/>
      <c r="V6372" s="30"/>
      <c r="W6372" s="30"/>
      <c r="X6372" s="30"/>
      <c r="Y6372" s="30"/>
      <c r="Z6372" s="30"/>
      <c r="AA6372" s="30"/>
      <c r="AB6372" s="30"/>
      <c r="AC6372" s="30"/>
      <c r="AD6372" s="30"/>
      <c r="AE6372" s="30"/>
      <c r="AF6372" s="30"/>
      <c r="AG6372" s="30"/>
      <c r="AH6372" s="30"/>
      <c r="AI6372" s="30"/>
      <c r="AJ6372" s="30"/>
      <c r="AK6372" s="30"/>
      <c r="AL6372" s="30"/>
      <c r="AM6372" s="30"/>
      <c r="AN6372" s="30"/>
      <c r="AO6372" s="30"/>
      <c r="AP6372" s="30"/>
      <c r="AQ6372" s="30"/>
      <c r="AR6372" s="30"/>
      <c r="AS6372" s="30"/>
      <c r="AT6372" s="30"/>
      <c r="AU6372" s="30"/>
      <c r="AV6372" s="30"/>
      <c r="AW6372" s="30"/>
      <c r="AX6372" s="30"/>
      <c r="AY6372" s="30"/>
      <c r="AZ6372" s="30"/>
      <c r="BA6372" s="30"/>
      <c r="BB6372" s="30"/>
      <c r="BC6372" s="30"/>
      <c r="BD6372" s="30"/>
      <c r="BE6372" s="30"/>
      <c r="BF6372" s="30"/>
      <c r="BG6372" s="30"/>
      <c r="BH6372" s="30"/>
    </row>
    <row r="6373" spans="4:60" x14ac:dyDescent="0.2">
      <c r="D6373" s="23"/>
      <c r="F6373" s="28"/>
      <c r="H6373" s="1"/>
      <c r="Q6373" s="1"/>
      <c r="R6373" s="1"/>
      <c r="S6373" s="1"/>
      <c r="T6373" s="1"/>
      <c r="U6373" s="1"/>
      <c r="V6373" s="1"/>
      <c r="W6373" s="1"/>
      <c r="X6373" s="1"/>
      <c r="Y6373" s="1"/>
      <c r="Z6373" s="1"/>
      <c r="AA6373" s="1"/>
      <c r="AB6373" s="1"/>
      <c r="AC6373" s="1"/>
      <c r="AD6373" s="1"/>
      <c r="AE6373" s="1"/>
      <c r="AF6373" s="1"/>
      <c r="AG6373" s="1"/>
      <c r="AH6373" s="1"/>
      <c r="AI6373" s="1"/>
      <c r="AJ6373" s="1"/>
      <c r="AK6373" s="1"/>
      <c r="AL6373" s="1"/>
      <c r="AM6373" s="1"/>
      <c r="AN6373" s="1"/>
      <c r="AO6373" s="1"/>
      <c r="AP6373" s="1"/>
      <c r="AQ6373" s="1"/>
      <c r="AR6373" s="1"/>
      <c r="AS6373" s="1"/>
      <c r="AT6373" s="1"/>
      <c r="AU6373" s="1"/>
      <c r="AV6373" s="1"/>
      <c r="AW6373" s="1"/>
      <c r="AX6373" s="1"/>
      <c r="AY6373" s="1"/>
      <c r="AZ6373" s="1"/>
      <c r="BA6373" s="1"/>
      <c r="BB6373" s="1"/>
      <c r="BC6373" s="1"/>
      <c r="BD6373" s="1"/>
      <c r="BE6373" s="1"/>
      <c r="BF6373" s="1"/>
      <c r="BG6373" s="1"/>
      <c r="BH6373" s="1"/>
    </row>
    <row r="6374" spans="4:60" x14ac:dyDescent="0.2">
      <c r="D6374" s="23"/>
      <c r="F6374" s="1"/>
      <c r="H6374" s="1"/>
      <c r="Q6374" s="1"/>
      <c r="R6374" s="1"/>
      <c r="S6374" s="1"/>
      <c r="T6374" s="1"/>
      <c r="U6374" s="1"/>
      <c r="V6374" s="1"/>
      <c r="W6374" s="1"/>
      <c r="X6374" s="1"/>
      <c r="Y6374" s="1"/>
      <c r="Z6374" s="1"/>
      <c r="AA6374" s="1"/>
      <c r="AB6374" s="1"/>
      <c r="AC6374" s="1"/>
      <c r="AD6374" s="1"/>
      <c r="AE6374" s="1"/>
      <c r="AF6374" s="1"/>
      <c r="AG6374" s="1"/>
      <c r="AH6374" s="1"/>
      <c r="AI6374" s="1"/>
      <c r="AJ6374" s="1"/>
      <c r="AK6374" s="1"/>
      <c r="AL6374" s="1"/>
      <c r="AM6374" s="1"/>
      <c r="AN6374" s="1"/>
      <c r="AO6374" s="1"/>
      <c r="AP6374" s="1"/>
      <c r="AQ6374" s="1"/>
      <c r="AR6374" s="1"/>
      <c r="AS6374" s="1"/>
      <c r="AT6374" s="1"/>
      <c r="AU6374" s="1"/>
      <c r="AV6374" s="1"/>
      <c r="AW6374" s="1"/>
      <c r="AX6374" s="1"/>
      <c r="AY6374" s="1"/>
      <c r="AZ6374" s="1"/>
      <c r="BA6374" s="1"/>
      <c r="BB6374" s="1"/>
      <c r="BC6374" s="1"/>
      <c r="BD6374" s="1"/>
      <c r="BE6374" s="1"/>
      <c r="BF6374" s="1"/>
      <c r="BG6374" s="1"/>
      <c r="BH6374" s="1"/>
    </row>
    <row r="6375" spans="4:60" x14ac:dyDescent="0.2">
      <c r="D6375" s="23"/>
      <c r="F6375" s="1"/>
      <c r="H6375" s="1"/>
      <c r="I6375" s="26"/>
      <c r="J6375" s="26"/>
      <c r="K6375" s="26"/>
      <c r="L6375" s="26"/>
      <c r="M6375" s="26"/>
      <c r="N6375" s="26"/>
      <c r="O6375" s="26"/>
      <c r="P6375" s="26"/>
      <c r="Q6375" s="26"/>
      <c r="R6375" s="26"/>
      <c r="S6375" s="26"/>
      <c r="T6375" s="26"/>
      <c r="U6375" s="26"/>
      <c r="V6375" s="26"/>
      <c r="W6375" s="26"/>
      <c r="X6375" s="26"/>
      <c r="Y6375" s="26"/>
      <c r="Z6375" s="26"/>
      <c r="AA6375" s="26"/>
      <c r="AB6375" s="26"/>
      <c r="AC6375" s="26"/>
      <c r="AD6375" s="26"/>
      <c r="AE6375" s="26"/>
      <c r="AF6375" s="26"/>
      <c r="AG6375" s="26"/>
      <c r="AH6375" s="26"/>
      <c r="AI6375" s="26"/>
      <c r="AJ6375" s="26"/>
      <c r="AK6375" s="26"/>
      <c r="AL6375" s="26"/>
      <c r="AM6375" s="26"/>
      <c r="AN6375" s="26"/>
      <c r="AO6375" s="26"/>
      <c r="AP6375" s="26"/>
      <c r="AQ6375" s="26"/>
      <c r="AR6375" s="26"/>
      <c r="AS6375" s="26"/>
      <c r="AT6375" s="26"/>
      <c r="AU6375" s="26"/>
      <c r="AV6375" s="26"/>
      <c r="AW6375" s="26"/>
      <c r="AX6375" s="26"/>
      <c r="AY6375" s="26"/>
      <c r="AZ6375" s="26"/>
      <c r="BA6375" s="26"/>
      <c r="BB6375" s="26"/>
      <c r="BC6375" s="26"/>
      <c r="BD6375" s="26"/>
      <c r="BE6375" s="26"/>
      <c r="BF6375" s="26"/>
      <c r="BG6375" s="26"/>
      <c r="BH6375" s="26"/>
    </row>
    <row r="6376" spans="4:60" x14ac:dyDescent="0.2">
      <c r="D6376" s="23"/>
      <c r="F6376" s="28"/>
      <c r="H6376" s="1"/>
      <c r="Q6376" s="1"/>
      <c r="R6376" s="1"/>
      <c r="S6376" s="1"/>
      <c r="T6376" s="1"/>
      <c r="U6376" s="1"/>
      <c r="V6376" s="1"/>
      <c r="W6376" s="1"/>
      <c r="X6376" s="1"/>
      <c r="Y6376" s="1"/>
      <c r="Z6376" s="1"/>
      <c r="AA6376" s="1"/>
      <c r="AB6376" s="1"/>
      <c r="AC6376" s="1"/>
      <c r="AD6376" s="1"/>
      <c r="AE6376" s="1"/>
      <c r="AF6376" s="1"/>
      <c r="AG6376" s="1"/>
      <c r="AH6376" s="1"/>
      <c r="AI6376" s="1"/>
      <c r="AJ6376" s="1"/>
      <c r="AK6376" s="1"/>
      <c r="AL6376" s="1"/>
      <c r="AM6376" s="1"/>
      <c r="AN6376" s="1"/>
      <c r="AO6376" s="1"/>
      <c r="AP6376" s="1"/>
      <c r="AQ6376" s="1"/>
      <c r="AR6376" s="1"/>
      <c r="AS6376" s="1"/>
      <c r="AT6376" s="1"/>
      <c r="AU6376" s="1"/>
      <c r="AV6376" s="1"/>
      <c r="AW6376" s="1"/>
      <c r="AX6376" s="1"/>
      <c r="AY6376" s="1"/>
      <c r="AZ6376" s="1"/>
      <c r="BA6376" s="1"/>
      <c r="BB6376" s="1"/>
      <c r="BC6376" s="1"/>
      <c r="BD6376" s="1"/>
      <c r="BE6376" s="1"/>
      <c r="BF6376" s="1"/>
      <c r="BG6376" s="1"/>
      <c r="BH6376" s="1"/>
    </row>
    <row r="6377" spans="4:60" x14ac:dyDescent="0.2">
      <c r="D6377" s="23"/>
      <c r="F6377" s="28"/>
      <c r="H6377" s="1"/>
      <c r="I6377" s="29"/>
      <c r="J6377" s="29"/>
      <c r="K6377" s="29"/>
      <c r="L6377" s="29"/>
      <c r="M6377" s="29"/>
      <c r="N6377" s="29"/>
      <c r="O6377" s="29"/>
      <c r="P6377" s="29"/>
      <c r="Q6377" s="29"/>
      <c r="R6377" s="29"/>
      <c r="S6377" s="29"/>
      <c r="T6377" s="29"/>
      <c r="U6377" s="29"/>
      <c r="V6377" s="29"/>
      <c r="W6377" s="29"/>
      <c r="X6377" s="29"/>
      <c r="Y6377" s="29"/>
      <c r="Z6377" s="29"/>
      <c r="AA6377" s="29"/>
      <c r="AB6377" s="29"/>
      <c r="AC6377" s="29"/>
      <c r="AD6377" s="29"/>
      <c r="AE6377" s="29"/>
      <c r="AF6377" s="29"/>
      <c r="AG6377" s="29"/>
      <c r="AH6377" s="29"/>
      <c r="AI6377" s="29"/>
      <c r="AJ6377" s="29"/>
      <c r="AK6377" s="29"/>
      <c r="AL6377" s="29"/>
      <c r="AM6377" s="29"/>
      <c r="AN6377" s="29"/>
      <c r="AO6377" s="29"/>
      <c r="AP6377" s="29"/>
      <c r="AQ6377" s="29"/>
      <c r="AR6377" s="29"/>
      <c r="AS6377" s="29"/>
      <c r="AT6377" s="29"/>
      <c r="AU6377" s="29"/>
      <c r="AV6377" s="29"/>
      <c r="AW6377" s="29"/>
      <c r="AX6377" s="29"/>
      <c r="AY6377" s="29"/>
      <c r="AZ6377" s="29"/>
      <c r="BA6377" s="29"/>
      <c r="BB6377" s="29"/>
      <c r="BC6377" s="29"/>
      <c r="BD6377" s="29"/>
      <c r="BE6377" s="29"/>
      <c r="BF6377" s="29"/>
      <c r="BG6377" s="29"/>
      <c r="BH6377" s="29"/>
    </row>
    <row r="6378" spans="4:60" x14ac:dyDescent="0.2">
      <c r="D6378" s="23"/>
      <c r="F6378" s="28"/>
      <c r="H6378" s="30"/>
      <c r="I6378" s="30"/>
      <c r="J6378" s="30"/>
      <c r="K6378" s="30"/>
      <c r="L6378" s="30"/>
      <c r="M6378" s="30"/>
      <c r="N6378" s="30"/>
      <c r="O6378" s="30"/>
      <c r="P6378" s="30"/>
      <c r="Q6378" s="30"/>
      <c r="R6378" s="30"/>
      <c r="S6378" s="30"/>
      <c r="T6378" s="30"/>
      <c r="U6378" s="30"/>
      <c r="V6378" s="30"/>
      <c r="W6378" s="30"/>
      <c r="X6378" s="30"/>
      <c r="Y6378" s="30"/>
      <c r="Z6378" s="30"/>
      <c r="AA6378" s="30"/>
      <c r="AB6378" s="30"/>
      <c r="AC6378" s="30"/>
      <c r="AD6378" s="30"/>
      <c r="AE6378" s="30"/>
      <c r="AF6378" s="30"/>
      <c r="AG6378" s="30"/>
      <c r="AH6378" s="30"/>
      <c r="AI6378" s="30"/>
      <c r="AJ6378" s="30"/>
      <c r="AK6378" s="30"/>
      <c r="AL6378" s="30"/>
      <c r="AM6378" s="30"/>
      <c r="AN6378" s="30"/>
      <c r="AO6378" s="30"/>
      <c r="AP6378" s="30"/>
      <c r="AQ6378" s="30"/>
      <c r="AR6378" s="30"/>
      <c r="AS6378" s="30"/>
      <c r="AT6378" s="30"/>
      <c r="AU6378" s="30"/>
      <c r="AV6378" s="30"/>
      <c r="AW6378" s="30"/>
      <c r="AX6378" s="30"/>
      <c r="AY6378" s="30"/>
      <c r="AZ6378" s="30"/>
      <c r="BA6378" s="30"/>
      <c r="BB6378" s="30"/>
      <c r="BC6378" s="30"/>
      <c r="BD6378" s="30"/>
      <c r="BE6378" s="30"/>
      <c r="BF6378" s="30"/>
      <c r="BG6378" s="30"/>
      <c r="BH6378" s="30"/>
    </row>
    <row r="6379" spans="4:60" x14ac:dyDescent="0.2">
      <c r="D6379" s="23"/>
      <c r="F6379" s="28"/>
      <c r="H6379" s="1"/>
      <c r="Q6379" s="1"/>
      <c r="R6379" s="1"/>
      <c r="S6379" s="1"/>
      <c r="T6379" s="1"/>
      <c r="U6379" s="1"/>
      <c r="V6379" s="1"/>
      <c r="W6379" s="1"/>
      <c r="X6379" s="1"/>
      <c r="Y6379" s="1"/>
      <c r="Z6379" s="1"/>
      <c r="AA6379" s="1"/>
      <c r="AB6379" s="1"/>
      <c r="AC6379" s="1"/>
      <c r="AD6379" s="1"/>
      <c r="AE6379" s="1"/>
      <c r="AF6379" s="1"/>
      <c r="AG6379" s="1"/>
      <c r="AH6379" s="1"/>
      <c r="AI6379" s="1"/>
      <c r="AJ6379" s="1"/>
      <c r="AK6379" s="1"/>
      <c r="AL6379" s="1"/>
      <c r="AM6379" s="1"/>
      <c r="AN6379" s="1"/>
      <c r="AO6379" s="1"/>
      <c r="AP6379" s="1"/>
      <c r="AQ6379" s="1"/>
      <c r="AR6379" s="1"/>
      <c r="AS6379" s="1"/>
      <c r="AT6379" s="1"/>
      <c r="AU6379" s="1"/>
      <c r="AV6379" s="1"/>
      <c r="AW6379" s="1"/>
      <c r="AX6379" s="1"/>
      <c r="AY6379" s="1"/>
      <c r="AZ6379" s="1"/>
      <c r="BA6379" s="1"/>
      <c r="BB6379" s="1"/>
      <c r="BC6379" s="1"/>
      <c r="BD6379" s="1"/>
      <c r="BE6379" s="1"/>
      <c r="BF6379" s="1"/>
      <c r="BG6379" s="1"/>
      <c r="BH6379" s="1"/>
    </row>
    <row r="6380" spans="4:60" x14ac:dyDescent="0.2">
      <c r="D6380" s="23"/>
      <c r="F6380" s="1"/>
      <c r="H6380" s="1"/>
      <c r="Q6380" s="1"/>
      <c r="R6380" s="1"/>
      <c r="S6380" s="1"/>
      <c r="T6380" s="1"/>
      <c r="U6380" s="1"/>
      <c r="V6380" s="1"/>
      <c r="W6380" s="1"/>
      <c r="X6380" s="1"/>
      <c r="Y6380" s="1"/>
      <c r="Z6380" s="1"/>
      <c r="AA6380" s="1"/>
      <c r="AB6380" s="1"/>
      <c r="AC6380" s="1"/>
      <c r="AD6380" s="1"/>
      <c r="AE6380" s="1"/>
      <c r="AF6380" s="1"/>
      <c r="AG6380" s="1"/>
      <c r="AH6380" s="1"/>
      <c r="AI6380" s="1"/>
      <c r="AJ6380" s="1"/>
      <c r="AK6380" s="1"/>
      <c r="AL6380" s="1"/>
      <c r="AM6380" s="1"/>
      <c r="AN6380" s="1"/>
      <c r="AO6380" s="1"/>
      <c r="AP6380" s="1"/>
      <c r="AQ6380" s="1"/>
      <c r="AR6380" s="1"/>
      <c r="AS6380" s="1"/>
      <c r="AT6380" s="1"/>
      <c r="AU6380" s="1"/>
      <c r="AV6380" s="1"/>
      <c r="AW6380" s="1"/>
      <c r="AX6380" s="1"/>
      <c r="AY6380" s="1"/>
      <c r="AZ6380" s="1"/>
      <c r="BA6380" s="1"/>
      <c r="BB6380" s="1"/>
      <c r="BC6380" s="1"/>
      <c r="BD6380" s="1"/>
      <c r="BE6380" s="1"/>
      <c r="BF6380" s="1"/>
      <c r="BG6380" s="1"/>
      <c r="BH6380" s="1"/>
    </row>
    <row r="6381" spans="4:60" x14ac:dyDescent="0.2">
      <c r="D6381" s="23"/>
      <c r="F6381" s="1"/>
      <c r="H6381" s="1"/>
      <c r="I6381" s="26"/>
      <c r="J6381" s="26"/>
      <c r="K6381" s="26"/>
      <c r="L6381" s="26"/>
      <c r="M6381" s="26"/>
      <c r="N6381" s="26"/>
      <c r="O6381" s="26"/>
      <c r="P6381" s="26"/>
      <c r="Q6381" s="26"/>
      <c r="R6381" s="26"/>
      <c r="S6381" s="26"/>
      <c r="T6381" s="26"/>
      <c r="U6381" s="26"/>
      <c r="V6381" s="26"/>
      <c r="W6381" s="26"/>
      <c r="X6381" s="26"/>
      <c r="Y6381" s="26"/>
      <c r="Z6381" s="26"/>
      <c r="AA6381" s="26"/>
      <c r="AB6381" s="26"/>
      <c r="AC6381" s="26"/>
      <c r="AD6381" s="26"/>
      <c r="AE6381" s="26"/>
      <c r="AF6381" s="26"/>
      <c r="AG6381" s="26"/>
      <c r="AH6381" s="26"/>
      <c r="AI6381" s="26"/>
      <c r="AJ6381" s="26"/>
      <c r="AK6381" s="26"/>
      <c r="AL6381" s="26"/>
      <c r="AM6381" s="26"/>
      <c r="AN6381" s="26"/>
      <c r="AO6381" s="26"/>
      <c r="AP6381" s="26"/>
      <c r="AQ6381" s="26"/>
      <c r="AR6381" s="26"/>
      <c r="AS6381" s="26"/>
      <c r="AT6381" s="26"/>
      <c r="AU6381" s="26"/>
      <c r="AV6381" s="26"/>
      <c r="AW6381" s="26"/>
      <c r="AX6381" s="26"/>
      <c r="AY6381" s="26"/>
      <c r="AZ6381" s="26"/>
      <c r="BA6381" s="26"/>
      <c r="BB6381" s="26"/>
      <c r="BC6381" s="26"/>
      <c r="BD6381" s="26"/>
      <c r="BE6381" s="26"/>
      <c r="BF6381" s="26"/>
      <c r="BG6381" s="26"/>
      <c r="BH6381" s="26"/>
    </row>
    <row r="6382" spans="4:60" x14ac:dyDescent="0.2">
      <c r="D6382" s="23"/>
      <c r="F6382" s="28"/>
      <c r="H6382" s="1"/>
      <c r="Q6382" s="1"/>
      <c r="R6382" s="1"/>
      <c r="S6382" s="1"/>
      <c r="T6382" s="1"/>
      <c r="U6382" s="1"/>
      <c r="V6382" s="1"/>
      <c r="W6382" s="1"/>
      <c r="X6382" s="1"/>
      <c r="Y6382" s="1"/>
      <c r="Z6382" s="1"/>
      <c r="AA6382" s="1"/>
      <c r="AB6382" s="1"/>
      <c r="AC6382" s="1"/>
      <c r="AD6382" s="1"/>
      <c r="AE6382" s="1"/>
      <c r="AF6382" s="1"/>
      <c r="AG6382" s="1"/>
      <c r="AH6382" s="1"/>
      <c r="AI6382" s="1"/>
      <c r="AJ6382" s="1"/>
      <c r="AK6382" s="1"/>
      <c r="AL6382" s="1"/>
      <c r="AM6382" s="1"/>
      <c r="AN6382" s="1"/>
      <c r="AO6382" s="1"/>
      <c r="AP6382" s="1"/>
      <c r="AQ6382" s="1"/>
      <c r="AR6382" s="1"/>
      <c r="AS6382" s="1"/>
      <c r="AT6382" s="1"/>
      <c r="AU6382" s="1"/>
      <c r="AV6382" s="1"/>
      <c r="AW6382" s="1"/>
      <c r="AX6382" s="1"/>
      <c r="AY6382" s="1"/>
      <c r="AZ6382" s="1"/>
      <c r="BA6382" s="1"/>
      <c r="BB6382" s="1"/>
      <c r="BC6382" s="1"/>
      <c r="BD6382" s="1"/>
      <c r="BE6382" s="1"/>
      <c r="BF6382" s="1"/>
      <c r="BG6382" s="1"/>
      <c r="BH6382" s="1"/>
    </row>
    <row r="6383" spans="4:60" x14ac:dyDescent="0.2">
      <c r="D6383" s="23"/>
      <c r="F6383" s="28"/>
      <c r="H6383" s="1"/>
      <c r="I6383" s="29"/>
      <c r="J6383" s="29"/>
      <c r="K6383" s="29"/>
      <c r="L6383" s="29"/>
      <c r="M6383" s="29"/>
      <c r="N6383" s="29"/>
      <c r="O6383" s="29"/>
      <c r="P6383" s="29"/>
      <c r="Q6383" s="29"/>
      <c r="R6383" s="29"/>
      <c r="S6383" s="29"/>
      <c r="T6383" s="29"/>
      <c r="U6383" s="29"/>
      <c r="V6383" s="29"/>
      <c r="W6383" s="29"/>
      <c r="X6383" s="29"/>
      <c r="Y6383" s="29"/>
      <c r="Z6383" s="29"/>
      <c r="AA6383" s="29"/>
      <c r="AB6383" s="29"/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  <c r="AM6383" s="29"/>
      <c r="AN6383" s="29"/>
      <c r="AO6383" s="29"/>
      <c r="AP6383" s="29"/>
      <c r="AQ6383" s="29"/>
      <c r="AR6383" s="29"/>
      <c r="AS6383" s="29"/>
      <c r="AT6383" s="29"/>
      <c r="AU6383" s="29"/>
      <c r="AV6383" s="29"/>
      <c r="AW6383" s="29"/>
      <c r="AX6383" s="29"/>
      <c r="AY6383" s="29"/>
      <c r="AZ6383" s="29"/>
      <c r="BA6383" s="29"/>
      <c r="BB6383" s="29"/>
      <c r="BC6383" s="29"/>
      <c r="BD6383" s="29"/>
      <c r="BE6383" s="29"/>
      <c r="BF6383" s="29"/>
      <c r="BG6383" s="29"/>
      <c r="BH6383" s="29"/>
    </row>
    <row r="6384" spans="4:60" x14ac:dyDescent="0.2">
      <c r="D6384" s="23"/>
      <c r="F6384" s="28"/>
      <c r="H6384" s="30"/>
      <c r="I6384" s="30"/>
      <c r="J6384" s="30"/>
      <c r="K6384" s="30"/>
      <c r="L6384" s="30"/>
      <c r="M6384" s="30"/>
      <c r="N6384" s="30"/>
      <c r="O6384" s="30"/>
      <c r="P6384" s="30"/>
      <c r="Q6384" s="30"/>
      <c r="R6384" s="30"/>
      <c r="S6384" s="30"/>
      <c r="T6384" s="30"/>
      <c r="U6384" s="30"/>
      <c r="V6384" s="30"/>
      <c r="W6384" s="30"/>
      <c r="X6384" s="30"/>
      <c r="Y6384" s="30"/>
      <c r="Z6384" s="30"/>
      <c r="AA6384" s="30"/>
      <c r="AB6384" s="30"/>
      <c r="AC6384" s="30"/>
      <c r="AD6384" s="30"/>
      <c r="AE6384" s="30"/>
      <c r="AF6384" s="30"/>
      <c r="AG6384" s="30"/>
      <c r="AH6384" s="30"/>
      <c r="AI6384" s="30"/>
      <c r="AJ6384" s="30"/>
      <c r="AK6384" s="30"/>
      <c r="AL6384" s="30"/>
      <c r="AM6384" s="30"/>
      <c r="AN6384" s="30"/>
      <c r="AO6384" s="30"/>
      <c r="AP6384" s="30"/>
      <c r="AQ6384" s="30"/>
      <c r="AR6384" s="30"/>
      <c r="AS6384" s="30"/>
      <c r="AT6384" s="30"/>
      <c r="AU6384" s="30"/>
      <c r="AV6384" s="30"/>
      <c r="AW6384" s="30"/>
      <c r="AX6384" s="30"/>
      <c r="AY6384" s="30"/>
      <c r="AZ6384" s="30"/>
      <c r="BA6384" s="30"/>
      <c r="BB6384" s="30"/>
      <c r="BC6384" s="30"/>
      <c r="BD6384" s="30"/>
      <c r="BE6384" s="30"/>
      <c r="BF6384" s="30"/>
      <c r="BG6384" s="30"/>
      <c r="BH6384" s="30"/>
    </row>
    <row r="6385" spans="4:60" x14ac:dyDescent="0.2">
      <c r="D6385" s="23"/>
      <c r="F6385" s="28"/>
      <c r="H6385" s="1"/>
      <c r="Q6385" s="1"/>
      <c r="R6385" s="1"/>
      <c r="S6385" s="1"/>
      <c r="T6385" s="1"/>
      <c r="U6385" s="1"/>
      <c r="V6385" s="1"/>
      <c r="W6385" s="1"/>
      <c r="X6385" s="1"/>
      <c r="Y6385" s="1"/>
      <c r="Z6385" s="1"/>
      <c r="AA6385" s="1"/>
      <c r="AB6385" s="1"/>
      <c r="AC6385" s="1"/>
      <c r="AD6385" s="1"/>
      <c r="AE6385" s="1"/>
      <c r="AF6385" s="1"/>
      <c r="AG6385" s="1"/>
      <c r="AH6385" s="1"/>
      <c r="AI6385" s="1"/>
      <c r="AJ6385" s="1"/>
      <c r="AK6385" s="1"/>
      <c r="AL6385" s="1"/>
      <c r="AM6385" s="1"/>
      <c r="AN6385" s="1"/>
      <c r="AO6385" s="1"/>
      <c r="AP6385" s="1"/>
      <c r="AQ6385" s="1"/>
      <c r="AR6385" s="1"/>
      <c r="AS6385" s="1"/>
      <c r="AT6385" s="1"/>
      <c r="AU6385" s="1"/>
      <c r="AV6385" s="1"/>
      <c r="AW6385" s="1"/>
      <c r="AX6385" s="1"/>
      <c r="AY6385" s="1"/>
      <c r="AZ6385" s="1"/>
      <c r="BA6385" s="1"/>
      <c r="BB6385" s="1"/>
      <c r="BC6385" s="1"/>
      <c r="BD6385" s="1"/>
      <c r="BE6385" s="1"/>
      <c r="BF6385" s="1"/>
      <c r="BG6385" s="1"/>
      <c r="BH6385" s="1"/>
    </row>
    <row r="6386" spans="4:60" x14ac:dyDescent="0.2">
      <c r="D6386" s="23"/>
      <c r="F6386" s="1"/>
      <c r="H6386" s="1"/>
      <c r="Q6386" s="1"/>
      <c r="R6386" s="1"/>
      <c r="S6386" s="1"/>
      <c r="T6386" s="1"/>
      <c r="U6386" s="1"/>
      <c r="V6386" s="1"/>
      <c r="W6386" s="1"/>
      <c r="X6386" s="1"/>
      <c r="Y6386" s="1"/>
      <c r="Z6386" s="1"/>
      <c r="AA6386" s="1"/>
      <c r="AB6386" s="1"/>
      <c r="AC6386" s="1"/>
      <c r="AD6386" s="1"/>
      <c r="AE6386" s="1"/>
      <c r="AF6386" s="1"/>
      <c r="AG6386" s="1"/>
      <c r="AH6386" s="1"/>
      <c r="AI6386" s="1"/>
      <c r="AJ6386" s="1"/>
      <c r="AK6386" s="1"/>
      <c r="AL6386" s="1"/>
      <c r="AM6386" s="1"/>
      <c r="AN6386" s="1"/>
      <c r="AO6386" s="1"/>
      <c r="AP6386" s="1"/>
      <c r="AQ6386" s="1"/>
      <c r="AR6386" s="1"/>
      <c r="AS6386" s="1"/>
      <c r="AT6386" s="1"/>
      <c r="AU6386" s="1"/>
      <c r="AV6386" s="1"/>
      <c r="AW6386" s="1"/>
      <c r="AX6386" s="1"/>
      <c r="AY6386" s="1"/>
      <c r="AZ6386" s="1"/>
      <c r="BA6386" s="1"/>
      <c r="BB6386" s="1"/>
      <c r="BC6386" s="1"/>
      <c r="BD6386" s="1"/>
      <c r="BE6386" s="1"/>
      <c r="BF6386" s="1"/>
      <c r="BG6386" s="1"/>
      <c r="BH6386" s="1"/>
    </row>
    <row r="6387" spans="4:60" x14ac:dyDescent="0.2">
      <c r="D6387" s="23"/>
      <c r="F6387" s="1"/>
      <c r="H6387" s="1"/>
      <c r="I6387" s="26"/>
      <c r="J6387" s="26"/>
      <c r="K6387" s="26"/>
      <c r="L6387" s="26"/>
      <c r="M6387" s="26"/>
      <c r="N6387" s="26"/>
      <c r="O6387" s="26"/>
      <c r="P6387" s="26"/>
      <c r="Q6387" s="26"/>
      <c r="R6387" s="26"/>
      <c r="S6387" s="26"/>
      <c r="T6387" s="26"/>
      <c r="U6387" s="26"/>
      <c r="V6387" s="26"/>
      <c r="W6387" s="26"/>
      <c r="X6387" s="26"/>
      <c r="Y6387" s="26"/>
      <c r="Z6387" s="26"/>
      <c r="AA6387" s="26"/>
      <c r="AB6387" s="26"/>
      <c r="AC6387" s="26"/>
      <c r="AD6387" s="26"/>
      <c r="AE6387" s="26"/>
      <c r="AF6387" s="26"/>
      <c r="AG6387" s="26"/>
      <c r="AH6387" s="26"/>
      <c r="AI6387" s="26"/>
      <c r="AJ6387" s="26"/>
      <c r="AK6387" s="26"/>
      <c r="AL6387" s="26"/>
      <c r="AM6387" s="26"/>
      <c r="AN6387" s="26"/>
      <c r="AO6387" s="26"/>
      <c r="AP6387" s="26"/>
      <c r="AQ6387" s="26"/>
      <c r="AR6387" s="26"/>
      <c r="AS6387" s="26"/>
      <c r="AT6387" s="26"/>
      <c r="AU6387" s="26"/>
      <c r="AV6387" s="26"/>
      <c r="AW6387" s="26"/>
      <c r="AX6387" s="26"/>
      <c r="AY6387" s="26"/>
      <c r="AZ6387" s="26"/>
      <c r="BA6387" s="26"/>
      <c r="BB6387" s="26"/>
      <c r="BC6387" s="26"/>
      <c r="BD6387" s="26"/>
      <c r="BE6387" s="26"/>
      <c r="BF6387" s="26"/>
      <c r="BG6387" s="26"/>
      <c r="BH6387" s="26"/>
    </row>
    <row r="6388" spans="4:60" x14ac:dyDescent="0.2">
      <c r="D6388" s="23"/>
      <c r="F6388" s="28"/>
      <c r="H6388" s="1"/>
      <c r="Q6388" s="1"/>
      <c r="R6388" s="1"/>
      <c r="S6388" s="1"/>
      <c r="T6388" s="1"/>
      <c r="U6388" s="1"/>
      <c r="V6388" s="1"/>
      <c r="W6388" s="1"/>
      <c r="X6388" s="1"/>
      <c r="Y6388" s="1"/>
      <c r="Z6388" s="1"/>
      <c r="AA6388" s="1"/>
      <c r="AB6388" s="1"/>
      <c r="AC6388" s="1"/>
      <c r="AD6388" s="1"/>
      <c r="AE6388" s="1"/>
      <c r="AF6388" s="1"/>
      <c r="AG6388" s="1"/>
      <c r="AH6388" s="1"/>
      <c r="AI6388" s="1"/>
      <c r="AJ6388" s="1"/>
      <c r="AK6388" s="1"/>
      <c r="AL6388" s="1"/>
      <c r="AM6388" s="1"/>
      <c r="AN6388" s="1"/>
      <c r="AO6388" s="1"/>
      <c r="AP6388" s="1"/>
      <c r="AQ6388" s="1"/>
      <c r="AR6388" s="1"/>
      <c r="AS6388" s="1"/>
      <c r="AT6388" s="1"/>
      <c r="AU6388" s="1"/>
      <c r="AV6388" s="1"/>
      <c r="AW6388" s="1"/>
      <c r="AX6388" s="1"/>
      <c r="AY6388" s="1"/>
      <c r="AZ6388" s="1"/>
      <c r="BA6388" s="1"/>
      <c r="BB6388" s="1"/>
      <c r="BC6388" s="1"/>
      <c r="BD6388" s="1"/>
      <c r="BE6388" s="1"/>
      <c r="BF6388" s="1"/>
      <c r="BG6388" s="1"/>
      <c r="BH6388" s="1"/>
    </row>
    <row r="6389" spans="4:60" x14ac:dyDescent="0.2">
      <c r="D6389" s="23"/>
      <c r="F6389" s="28"/>
      <c r="H6389" s="1"/>
      <c r="I6389" s="29"/>
      <c r="J6389" s="29"/>
      <c r="K6389" s="29"/>
      <c r="L6389" s="29"/>
      <c r="M6389" s="29"/>
      <c r="N6389" s="29"/>
      <c r="O6389" s="29"/>
      <c r="P6389" s="29"/>
      <c r="Q6389" s="29"/>
      <c r="R6389" s="29"/>
      <c r="S6389" s="29"/>
      <c r="T6389" s="29"/>
      <c r="U6389" s="29"/>
      <c r="V6389" s="29"/>
      <c r="W6389" s="29"/>
      <c r="X6389" s="29"/>
      <c r="Y6389" s="29"/>
      <c r="Z6389" s="29"/>
      <c r="AA6389" s="29"/>
      <c r="AB6389" s="29"/>
      <c r="AC6389" s="29"/>
      <c r="AD6389" s="29"/>
      <c r="AE6389" s="29"/>
      <c r="AF6389" s="29"/>
      <c r="AG6389" s="29"/>
      <c r="AH6389" s="29"/>
      <c r="AI6389" s="29"/>
      <c r="AJ6389" s="29"/>
      <c r="AK6389" s="29"/>
      <c r="AL6389" s="29"/>
      <c r="AM6389" s="29"/>
      <c r="AN6389" s="29"/>
      <c r="AO6389" s="29"/>
      <c r="AP6389" s="29"/>
      <c r="AQ6389" s="29"/>
      <c r="AR6389" s="29"/>
      <c r="AS6389" s="29"/>
      <c r="AT6389" s="29"/>
      <c r="AU6389" s="29"/>
      <c r="AV6389" s="29"/>
      <c r="AW6389" s="29"/>
      <c r="AX6389" s="29"/>
      <c r="AY6389" s="29"/>
      <c r="AZ6389" s="29"/>
      <c r="BA6389" s="29"/>
      <c r="BB6389" s="29"/>
      <c r="BC6389" s="29"/>
      <c r="BD6389" s="29"/>
      <c r="BE6389" s="29"/>
      <c r="BF6389" s="29"/>
      <c r="BG6389" s="29"/>
      <c r="BH6389" s="29"/>
    </row>
    <row r="6390" spans="4:60" x14ac:dyDescent="0.2">
      <c r="D6390" s="23"/>
      <c r="F6390" s="28"/>
      <c r="H6390" s="30"/>
      <c r="I6390" s="30"/>
      <c r="J6390" s="30"/>
      <c r="K6390" s="30"/>
      <c r="L6390" s="30"/>
      <c r="M6390" s="30"/>
      <c r="N6390" s="30"/>
      <c r="O6390" s="30"/>
      <c r="P6390" s="30"/>
      <c r="Q6390" s="30"/>
      <c r="R6390" s="30"/>
      <c r="S6390" s="30"/>
      <c r="T6390" s="30"/>
      <c r="U6390" s="30"/>
      <c r="V6390" s="30"/>
      <c r="W6390" s="30"/>
      <c r="X6390" s="30"/>
      <c r="Y6390" s="30"/>
      <c r="Z6390" s="30"/>
      <c r="AA6390" s="30"/>
      <c r="AB6390" s="30"/>
      <c r="AC6390" s="30"/>
      <c r="AD6390" s="30"/>
      <c r="AE6390" s="30"/>
      <c r="AF6390" s="30"/>
      <c r="AG6390" s="30"/>
      <c r="AH6390" s="30"/>
      <c r="AI6390" s="30"/>
      <c r="AJ6390" s="30"/>
      <c r="AK6390" s="30"/>
      <c r="AL6390" s="30"/>
      <c r="AM6390" s="30"/>
      <c r="AN6390" s="30"/>
      <c r="AO6390" s="30"/>
      <c r="AP6390" s="30"/>
      <c r="AQ6390" s="30"/>
      <c r="AR6390" s="30"/>
      <c r="AS6390" s="30"/>
      <c r="AT6390" s="30"/>
      <c r="AU6390" s="30"/>
      <c r="AV6390" s="30"/>
      <c r="AW6390" s="30"/>
      <c r="AX6390" s="30"/>
      <c r="AY6390" s="30"/>
      <c r="AZ6390" s="30"/>
      <c r="BA6390" s="30"/>
      <c r="BB6390" s="30"/>
      <c r="BC6390" s="30"/>
      <c r="BD6390" s="30"/>
      <c r="BE6390" s="30"/>
      <c r="BF6390" s="30"/>
      <c r="BG6390" s="30"/>
      <c r="BH6390" s="30"/>
    </row>
    <row r="6391" spans="4:60" x14ac:dyDescent="0.2">
      <c r="D6391" s="23"/>
      <c r="F6391" s="28"/>
      <c r="H6391" s="1"/>
      <c r="Q6391" s="1"/>
      <c r="R6391" s="1"/>
      <c r="S6391" s="1"/>
      <c r="T6391" s="1"/>
      <c r="U6391" s="1"/>
      <c r="V6391" s="1"/>
      <c r="W6391" s="1"/>
      <c r="X6391" s="1"/>
      <c r="Y6391" s="1"/>
      <c r="Z6391" s="1"/>
      <c r="AA6391" s="1"/>
      <c r="AB6391" s="1"/>
      <c r="AC6391" s="1"/>
      <c r="AD6391" s="1"/>
      <c r="AE6391" s="1"/>
      <c r="AF6391" s="1"/>
      <c r="AG6391" s="1"/>
      <c r="AH6391" s="1"/>
      <c r="AI6391" s="1"/>
      <c r="AJ6391" s="1"/>
      <c r="AK6391" s="1"/>
      <c r="AL6391" s="1"/>
      <c r="AM6391" s="1"/>
      <c r="AN6391" s="1"/>
      <c r="AO6391" s="1"/>
      <c r="AP6391" s="1"/>
      <c r="AQ6391" s="1"/>
      <c r="AR6391" s="1"/>
      <c r="AS6391" s="1"/>
      <c r="AT6391" s="1"/>
      <c r="AU6391" s="1"/>
      <c r="AV6391" s="1"/>
      <c r="AW6391" s="1"/>
      <c r="AX6391" s="1"/>
      <c r="AY6391" s="1"/>
      <c r="AZ6391" s="1"/>
      <c r="BA6391" s="1"/>
      <c r="BB6391" s="1"/>
      <c r="BC6391" s="1"/>
      <c r="BD6391" s="1"/>
      <c r="BE6391" s="1"/>
      <c r="BF6391" s="1"/>
      <c r="BG6391" s="1"/>
      <c r="BH6391" s="1"/>
    </row>
    <row r="6392" spans="4:60" x14ac:dyDescent="0.2">
      <c r="D6392" s="23"/>
      <c r="F6392" s="1"/>
      <c r="H6392" s="1"/>
      <c r="Q6392" s="1"/>
      <c r="R6392" s="1"/>
      <c r="S6392" s="1"/>
      <c r="T6392" s="1"/>
      <c r="U6392" s="1"/>
      <c r="V6392" s="1"/>
      <c r="W6392" s="1"/>
      <c r="X6392" s="1"/>
      <c r="Y6392" s="1"/>
      <c r="Z6392" s="1"/>
      <c r="AA6392" s="1"/>
      <c r="AB6392" s="1"/>
      <c r="AC6392" s="1"/>
      <c r="AD6392" s="1"/>
      <c r="AE6392" s="1"/>
      <c r="AF6392" s="1"/>
      <c r="AG6392" s="1"/>
      <c r="AH6392" s="1"/>
      <c r="AI6392" s="1"/>
      <c r="AJ6392" s="1"/>
      <c r="AK6392" s="1"/>
      <c r="AL6392" s="1"/>
      <c r="AM6392" s="1"/>
      <c r="AN6392" s="1"/>
      <c r="AO6392" s="1"/>
      <c r="AP6392" s="1"/>
      <c r="AQ6392" s="1"/>
      <c r="AR6392" s="1"/>
      <c r="AS6392" s="1"/>
      <c r="AT6392" s="1"/>
      <c r="AU6392" s="1"/>
      <c r="AV6392" s="1"/>
      <c r="AW6392" s="1"/>
      <c r="AX6392" s="1"/>
      <c r="AY6392" s="1"/>
      <c r="AZ6392" s="1"/>
      <c r="BA6392" s="1"/>
      <c r="BB6392" s="1"/>
      <c r="BC6392" s="1"/>
      <c r="BD6392" s="1"/>
      <c r="BE6392" s="1"/>
      <c r="BF6392" s="1"/>
      <c r="BG6392" s="1"/>
      <c r="BH6392" s="1"/>
    </row>
    <row r="6393" spans="4:60" x14ac:dyDescent="0.2">
      <c r="D6393" s="23"/>
      <c r="F6393" s="1"/>
      <c r="H6393" s="1"/>
      <c r="I6393" s="26"/>
      <c r="J6393" s="26"/>
      <c r="K6393" s="26"/>
      <c r="L6393" s="26"/>
      <c r="M6393" s="26"/>
      <c r="N6393" s="26"/>
      <c r="O6393" s="26"/>
      <c r="P6393" s="26"/>
      <c r="Q6393" s="26"/>
      <c r="R6393" s="26"/>
      <c r="S6393" s="26"/>
      <c r="T6393" s="26"/>
      <c r="U6393" s="26"/>
      <c r="V6393" s="26"/>
      <c r="W6393" s="26"/>
      <c r="X6393" s="26"/>
      <c r="Y6393" s="26"/>
      <c r="Z6393" s="26"/>
      <c r="AA6393" s="26"/>
      <c r="AB6393" s="26"/>
      <c r="AC6393" s="26"/>
      <c r="AD6393" s="26"/>
      <c r="AE6393" s="26"/>
      <c r="AF6393" s="26"/>
      <c r="AG6393" s="26"/>
      <c r="AH6393" s="26"/>
      <c r="AI6393" s="26"/>
      <c r="AJ6393" s="26"/>
      <c r="AK6393" s="26"/>
      <c r="AL6393" s="26"/>
      <c r="AM6393" s="26"/>
      <c r="AN6393" s="26"/>
      <c r="AO6393" s="26"/>
      <c r="AP6393" s="26"/>
      <c r="AQ6393" s="26"/>
      <c r="AR6393" s="26"/>
      <c r="AS6393" s="26"/>
      <c r="AT6393" s="26"/>
      <c r="AU6393" s="26"/>
      <c r="AV6393" s="26"/>
      <c r="AW6393" s="26"/>
      <c r="AX6393" s="26"/>
      <c r="AY6393" s="26"/>
      <c r="AZ6393" s="26"/>
      <c r="BA6393" s="26"/>
      <c r="BB6393" s="26"/>
      <c r="BC6393" s="26"/>
      <c r="BD6393" s="26"/>
      <c r="BE6393" s="26"/>
      <c r="BF6393" s="26"/>
      <c r="BG6393" s="26"/>
      <c r="BH6393" s="26"/>
    </row>
    <row r="6394" spans="4:60" x14ac:dyDescent="0.2">
      <c r="D6394" s="23"/>
      <c r="F6394" s="28"/>
      <c r="H6394" s="1"/>
      <c r="Q6394" s="1"/>
      <c r="R6394" s="1"/>
      <c r="S6394" s="1"/>
      <c r="T6394" s="1"/>
      <c r="U6394" s="1"/>
      <c r="V6394" s="1"/>
      <c r="W6394" s="1"/>
      <c r="X6394" s="1"/>
      <c r="Y6394" s="1"/>
      <c r="Z6394" s="1"/>
      <c r="AA6394" s="1"/>
      <c r="AB6394" s="1"/>
      <c r="AC6394" s="1"/>
      <c r="AD6394" s="1"/>
      <c r="AE6394" s="1"/>
      <c r="AF6394" s="1"/>
      <c r="AG6394" s="1"/>
      <c r="AH6394" s="1"/>
      <c r="AI6394" s="1"/>
      <c r="AJ6394" s="1"/>
      <c r="AK6394" s="1"/>
      <c r="AL6394" s="1"/>
      <c r="AM6394" s="1"/>
      <c r="AN6394" s="1"/>
      <c r="AO6394" s="1"/>
      <c r="AP6394" s="1"/>
      <c r="AQ6394" s="1"/>
      <c r="AR6394" s="1"/>
      <c r="AS6394" s="1"/>
      <c r="AT6394" s="1"/>
      <c r="AU6394" s="1"/>
      <c r="AV6394" s="1"/>
      <c r="AW6394" s="1"/>
      <c r="AX6394" s="1"/>
      <c r="AY6394" s="1"/>
      <c r="AZ6394" s="1"/>
      <c r="BA6394" s="1"/>
      <c r="BB6394" s="1"/>
      <c r="BC6394" s="1"/>
      <c r="BD6394" s="1"/>
      <c r="BE6394" s="1"/>
      <c r="BF6394" s="1"/>
      <c r="BG6394" s="1"/>
      <c r="BH6394" s="1"/>
    </row>
    <row r="6395" spans="4:60" x14ac:dyDescent="0.2">
      <c r="D6395" s="23"/>
      <c r="F6395" s="28"/>
      <c r="H6395" s="1"/>
      <c r="I6395" s="29"/>
      <c r="J6395" s="29"/>
      <c r="K6395" s="29"/>
      <c r="L6395" s="29"/>
      <c r="M6395" s="29"/>
      <c r="N6395" s="29"/>
      <c r="O6395" s="29"/>
      <c r="P6395" s="29"/>
      <c r="Q6395" s="29"/>
      <c r="R6395" s="29"/>
      <c r="S6395" s="29"/>
      <c r="T6395" s="29"/>
      <c r="U6395" s="29"/>
      <c r="V6395" s="29"/>
      <c r="W6395" s="29"/>
      <c r="X6395" s="29"/>
      <c r="Y6395" s="29"/>
      <c r="Z6395" s="29"/>
      <c r="AA6395" s="29"/>
      <c r="AB6395" s="29"/>
      <c r="AC6395" s="29"/>
      <c r="AD6395" s="29"/>
      <c r="AE6395" s="29"/>
      <c r="AF6395" s="29"/>
      <c r="AG6395" s="29"/>
      <c r="AH6395" s="29"/>
      <c r="AI6395" s="29"/>
      <c r="AJ6395" s="29"/>
      <c r="AK6395" s="29"/>
      <c r="AL6395" s="29"/>
      <c r="AM6395" s="29"/>
      <c r="AN6395" s="29"/>
      <c r="AO6395" s="29"/>
      <c r="AP6395" s="29"/>
      <c r="AQ6395" s="29"/>
      <c r="AR6395" s="29"/>
      <c r="AS6395" s="29"/>
      <c r="AT6395" s="29"/>
      <c r="AU6395" s="29"/>
      <c r="AV6395" s="29"/>
      <c r="AW6395" s="29"/>
      <c r="AX6395" s="29"/>
      <c r="AY6395" s="29"/>
      <c r="AZ6395" s="29"/>
      <c r="BA6395" s="29"/>
      <c r="BB6395" s="29"/>
      <c r="BC6395" s="29"/>
      <c r="BD6395" s="29"/>
      <c r="BE6395" s="29"/>
      <c r="BF6395" s="29"/>
      <c r="BG6395" s="29"/>
      <c r="BH6395" s="29"/>
    </row>
    <row r="6396" spans="4:60" x14ac:dyDescent="0.2">
      <c r="D6396" s="23"/>
      <c r="F6396" s="28"/>
      <c r="H6396" s="30"/>
      <c r="I6396" s="30"/>
      <c r="J6396" s="30"/>
      <c r="K6396" s="30"/>
      <c r="L6396" s="30"/>
      <c r="M6396" s="30"/>
      <c r="N6396" s="30"/>
      <c r="O6396" s="30"/>
      <c r="P6396" s="30"/>
      <c r="Q6396" s="30"/>
      <c r="R6396" s="30"/>
      <c r="S6396" s="30"/>
      <c r="T6396" s="30"/>
      <c r="U6396" s="30"/>
      <c r="V6396" s="30"/>
      <c r="W6396" s="30"/>
      <c r="X6396" s="30"/>
      <c r="Y6396" s="30"/>
      <c r="Z6396" s="30"/>
      <c r="AA6396" s="30"/>
      <c r="AB6396" s="30"/>
      <c r="AC6396" s="30"/>
      <c r="AD6396" s="30"/>
      <c r="AE6396" s="30"/>
      <c r="AF6396" s="30"/>
      <c r="AG6396" s="30"/>
      <c r="AH6396" s="30"/>
      <c r="AI6396" s="30"/>
      <c r="AJ6396" s="30"/>
      <c r="AK6396" s="30"/>
      <c r="AL6396" s="30"/>
      <c r="AM6396" s="30"/>
      <c r="AN6396" s="30"/>
      <c r="AO6396" s="30"/>
      <c r="AP6396" s="30"/>
      <c r="AQ6396" s="30"/>
      <c r="AR6396" s="30"/>
      <c r="AS6396" s="30"/>
      <c r="AT6396" s="30"/>
      <c r="AU6396" s="30"/>
      <c r="AV6396" s="30"/>
      <c r="AW6396" s="30"/>
      <c r="AX6396" s="30"/>
      <c r="AY6396" s="30"/>
      <c r="AZ6396" s="30"/>
      <c r="BA6396" s="30"/>
      <c r="BB6396" s="30"/>
      <c r="BC6396" s="30"/>
      <c r="BD6396" s="30"/>
      <c r="BE6396" s="30"/>
      <c r="BF6396" s="30"/>
      <c r="BG6396" s="30"/>
      <c r="BH6396" s="30"/>
    </row>
    <row r="6397" spans="4:60" x14ac:dyDescent="0.2">
      <c r="D6397" s="23"/>
      <c r="F6397" s="28"/>
      <c r="H6397" s="1"/>
      <c r="Q6397" s="1"/>
      <c r="R6397" s="1"/>
      <c r="S6397" s="1"/>
      <c r="T6397" s="1"/>
      <c r="U6397" s="1"/>
      <c r="V6397" s="1"/>
      <c r="W6397" s="1"/>
      <c r="X6397" s="1"/>
      <c r="Y6397" s="1"/>
      <c r="Z6397" s="1"/>
      <c r="AA6397" s="1"/>
      <c r="AB6397" s="1"/>
      <c r="AC6397" s="1"/>
      <c r="AD6397" s="1"/>
      <c r="AE6397" s="1"/>
      <c r="AF6397" s="1"/>
      <c r="AG6397" s="1"/>
      <c r="AH6397" s="1"/>
      <c r="AI6397" s="1"/>
      <c r="AJ6397" s="1"/>
      <c r="AK6397" s="1"/>
      <c r="AL6397" s="1"/>
      <c r="AM6397" s="1"/>
      <c r="AN6397" s="1"/>
      <c r="AO6397" s="1"/>
      <c r="AP6397" s="1"/>
      <c r="AQ6397" s="1"/>
      <c r="AR6397" s="1"/>
      <c r="AS6397" s="1"/>
      <c r="AT6397" s="1"/>
      <c r="AU6397" s="1"/>
      <c r="AV6397" s="1"/>
      <c r="AW6397" s="1"/>
      <c r="AX6397" s="1"/>
      <c r="AY6397" s="1"/>
      <c r="AZ6397" s="1"/>
      <c r="BA6397" s="1"/>
      <c r="BB6397" s="1"/>
      <c r="BC6397" s="1"/>
      <c r="BD6397" s="1"/>
      <c r="BE6397" s="1"/>
      <c r="BF6397" s="1"/>
      <c r="BG6397" s="1"/>
      <c r="BH6397" s="1"/>
    </row>
    <row r="6398" spans="4:60" x14ac:dyDescent="0.2">
      <c r="D6398" s="23"/>
      <c r="F6398" s="1"/>
      <c r="H6398" s="1"/>
      <c r="Q6398" s="1"/>
      <c r="R6398" s="1"/>
      <c r="S6398" s="1"/>
      <c r="T6398" s="1"/>
      <c r="U6398" s="1"/>
      <c r="V6398" s="1"/>
      <c r="W6398" s="1"/>
      <c r="X6398" s="1"/>
      <c r="Y6398" s="1"/>
      <c r="Z6398" s="1"/>
      <c r="AA6398" s="1"/>
      <c r="AB6398" s="1"/>
      <c r="AC6398" s="1"/>
      <c r="AD6398" s="1"/>
      <c r="AE6398" s="1"/>
      <c r="AF6398" s="1"/>
      <c r="AG6398" s="1"/>
      <c r="AH6398" s="1"/>
      <c r="AI6398" s="1"/>
      <c r="AJ6398" s="1"/>
      <c r="AK6398" s="1"/>
      <c r="AL6398" s="1"/>
      <c r="AM6398" s="1"/>
      <c r="AN6398" s="1"/>
      <c r="AO6398" s="1"/>
      <c r="AP6398" s="1"/>
      <c r="AQ6398" s="1"/>
      <c r="AR6398" s="1"/>
      <c r="AS6398" s="1"/>
      <c r="AT6398" s="1"/>
      <c r="AU6398" s="1"/>
      <c r="AV6398" s="1"/>
      <c r="AW6398" s="1"/>
      <c r="AX6398" s="1"/>
      <c r="AY6398" s="1"/>
      <c r="AZ6398" s="1"/>
      <c r="BA6398" s="1"/>
      <c r="BB6398" s="1"/>
      <c r="BC6398" s="1"/>
      <c r="BD6398" s="1"/>
      <c r="BE6398" s="1"/>
      <c r="BF6398" s="1"/>
      <c r="BG6398" s="1"/>
      <c r="BH6398" s="1"/>
    </row>
    <row r="6399" spans="4:60" x14ac:dyDescent="0.2">
      <c r="D6399" s="23"/>
      <c r="F6399" s="1"/>
      <c r="H6399" s="1"/>
      <c r="I6399" s="26"/>
      <c r="J6399" s="26"/>
      <c r="K6399" s="26"/>
      <c r="L6399" s="26"/>
      <c r="M6399" s="26"/>
      <c r="N6399" s="26"/>
      <c r="O6399" s="26"/>
      <c r="P6399" s="26"/>
      <c r="Q6399" s="26"/>
      <c r="R6399" s="26"/>
      <c r="S6399" s="26"/>
      <c r="T6399" s="26"/>
      <c r="U6399" s="26"/>
      <c r="V6399" s="26"/>
      <c r="W6399" s="26"/>
      <c r="X6399" s="26"/>
      <c r="Y6399" s="26"/>
      <c r="Z6399" s="26"/>
      <c r="AA6399" s="26"/>
      <c r="AB6399" s="26"/>
      <c r="AC6399" s="26"/>
      <c r="AD6399" s="26"/>
      <c r="AE6399" s="26"/>
      <c r="AF6399" s="26"/>
      <c r="AG6399" s="26"/>
      <c r="AH6399" s="26"/>
      <c r="AI6399" s="26"/>
      <c r="AJ6399" s="26"/>
      <c r="AK6399" s="26"/>
      <c r="AL6399" s="26"/>
      <c r="AM6399" s="26"/>
      <c r="AN6399" s="26"/>
      <c r="AO6399" s="26"/>
      <c r="AP6399" s="26"/>
      <c r="AQ6399" s="26"/>
      <c r="AR6399" s="26"/>
      <c r="AS6399" s="26"/>
      <c r="AT6399" s="26"/>
      <c r="AU6399" s="26"/>
      <c r="AV6399" s="26"/>
      <c r="AW6399" s="26"/>
      <c r="AX6399" s="26"/>
      <c r="AY6399" s="26"/>
      <c r="AZ6399" s="26"/>
      <c r="BA6399" s="26"/>
      <c r="BB6399" s="26"/>
      <c r="BC6399" s="26"/>
      <c r="BD6399" s="26"/>
      <c r="BE6399" s="26"/>
      <c r="BF6399" s="26"/>
      <c r="BG6399" s="26"/>
      <c r="BH6399" s="26"/>
    </row>
    <row r="6400" spans="4:60" x14ac:dyDescent="0.2">
      <c r="D6400" s="23"/>
      <c r="F6400" s="28"/>
      <c r="H6400" s="1"/>
      <c r="Q6400" s="1"/>
      <c r="R6400" s="1"/>
      <c r="S6400" s="1"/>
      <c r="T6400" s="1"/>
      <c r="U6400" s="1"/>
      <c r="V6400" s="1"/>
      <c r="W6400" s="1"/>
      <c r="X6400" s="1"/>
      <c r="Y6400" s="1"/>
      <c r="Z6400" s="1"/>
      <c r="AA6400" s="1"/>
      <c r="AB6400" s="1"/>
      <c r="AC6400" s="1"/>
      <c r="AD6400" s="1"/>
      <c r="AE6400" s="1"/>
      <c r="AF6400" s="1"/>
      <c r="AG6400" s="1"/>
      <c r="AH6400" s="1"/>
      <c r="AI6400" s="1"/>
      <c r="AJ6400" s="1"/>
      <c r="AK6400" s="1"/>
      <c r="AL6400" s="1"/>
      <c r="AM6400" s="1"/>
      <c r="AN6400" s="1"/>
      <c r="AO6400" s="1"/>
      <c r="AP6400" s="1"/>
      <c r="AQ6400" s="1"/>
      <c r="AR6400" s="1"/>
      <c r="AS6400" s="1"/>
      <c r="AT6400" s="1"/>
      <c r="AU6400" s="1"/>
      <c r="AV6400" s="1"/>
      <c r="AW6400" s="1"/>
      <c r="AX6400" s="1"/>
      <c r="AY6400" s="1"/>
      <c r="AZ6400" s="1"/>
      <c r="BA6400" s="1"/>
      <c r="BB6400" s="1"/>
      <c r="BC6400" s="1"/>
      <c r="BD6400" s="1"/>
      <c r="BE6400" s="1"/>
      <c r="BF6400" s="1"/>
      <c r="BG6400" s="1"/>
      <c r="BH6400" s="1"/>
    </row>
    <row r="6401" spans="4:60" x14ac:dyDescent="0.2">
      <c r="D6401" s="23"/>
      <c r="F6401" s="28"/>
      <c r="H6401" s="1"/>
      <c r="I6401" s="29"/>
      <c r="J6401" s="29"/>
      <c r="K6401" s="29"/>
      <c r="L6401" s="29"/>
      <c r="M6401" s="29"/>
      <c r="N6401" s="29"/>
      <c r="O6401" s="29"/>
      <c r="P6401" s="29"/>
      <c r="Q6401" s="29"/>
      <c r="R6401" s="29"/>
      <c r="S6401" s="29"/>
      <c r="T6401" s="29"/>
      <c r="U6401" s="29"/>
      <c r="V6401" s="29"/>
      <c r="W6401" s="29"/>
      <c r="X6401" s="29"/>
      <c r="Y6401" s="29"/>
      <c r="Z6401" s="29"/>
      <c r="AA6401" s="29"/>
      <c r="AB6401" s="29"/>
      <c r="AC6401" s="29"/>
      <c r="AD6401" s="29"/>
      <c r="AE6401" s="29"/>
      <c r="AF6401" s="29"/>
      <c r="AG6401" s="29"/>
      <c r="AH6401" s="29"/>
      <c r="AI6401" s="29"/>
      <c r="AJ6401" s="29"/>
      <c r="AK6401" s="29"/>
      <c r="AL6401" s="29"/>
      <c r="AM6401" s="29"/>
      <c r="AN6401" s="29"/>
      <c r="AO6401" s="29"/>
      <c r="AP6401" s="29"/>
      <c r="AQ6401" s="29"/>
      <c r="AR6401" s="29"/>
      <c r="AS6401" s="29"/>
      <c r="AT6401" s="29"/>
      <c r="AU6401" s="29"/>
      <c r="AV6401" s="29"/>
      <c r="AW6401" s="29"/>
      <c r="AX6401" s="29"/>
      <c r="AY6401" s="29"/>
      <c r="AZ6401" s="29"/>
      <c r="BA6401" s="29"/>
      <c r="BB6401" s="29"/>
      <c r="BC6401" s="29"/>
      <c r="BD6401" s="29"/>
      <c r="BE6401" s="29"/>
      <c r="BF6401" s="29"/>
      <c r="BG6401" s="29"/>
      <c r="BH6401" s="29"/>
    </row>
    <row r="6402" spans="4:60" x14ac:dyDescent="0.2">
      <c r="D6402" s="23"/>
      <c r="F6402" s="28"/>
      <c r="H6402" s="30"/>
      <c r="I6402" s="30"/>
      <c r="J6402" s="30"/>
      <c r="K6402" s="30"/>
      <c r="L6402" s="30"/>
      <c r="M6402" s="30"/>
      <c r="N6402" s="30"/>
      <c r="O6402" s="30"/>
      <c r="P6402" s="30"/>
      <c r="Q6402" s="30"/>
      <c r="R6402" s="30"/>
      <c r="S6402" s="30"/>
      <c r="T6402" s="30"/>
      <c r="U6402" s="30"/>
      <c r="V6402" s="30"/>
      <c r="W6402" s="30"/>
      <c r="X6402" s="30"/>
      <c r="Y6402" s="30"/>
      <c r="Z6402" s="30"/>
      <c r="AA6402" s="30"/>
      <c r="AB6402" s="30"/>
      <c r="AC6402" s="30"/>
      <c r="AD6402" s="30"/>
      <c r="AE6402" s="30"/>
      <c r="AF6402" s="30"/>
      <c r="AG6402" s="30"/>
      <c r="AH6402" s="30"/>
      <c r="AI6402" s="30"/>
      <c r="AJ6402" s="30"/>
      <c r="AK6402" s="30"/>
      <c r="AL6402" s="30"/>
      <c r="AM6402" s="30"/>
      <c r="AN6402" s="30"/>
      <c r="AO6402" s="30"/>
      <c r="AP6402" s="30"/>
      <c r="AQ6402" s="30"/>
      <c r="AR6402" s="30"/>
      <c r="AS6402" s="30"/>
      <c r="AT6402" s="30"/>
      <c r="AU6402" s="30"/>
      <c r="AV6402" s="30"/>
      <c r="AW6402" s="30"/>
      <c r="AX6402" s="30"/>
      <c r="AY6402" s="30"/>
      <c r="AZ6402" s="30"/>
      <c r="BA6402" s="30"/>
      <c r="BB6402" s="30"/>
      <c r="BC6402" s="30"/>
      <c r="BD6402" s="30"/>
      <c r="BE6402" s="30"/>
      <c r="BF6402" s="30"/>
      <c r="BG6402" s="30"/>
      <c r="BH6402" s="30"/>
    </row>
    <row r="6403" spans="4:60" x14ac:dyDescent="0.2">
      <c r="D6403" s="23"/>
      <c r="F6403" s="28"/>
      <c r="H6403" s="1"/>
      <c r="Q6403" s="1"/>
      <c r="R6403" s="1"/>
      <c r="S6403" s="1"/>
      <c r="T6403" s="1"/>
      <c r="U6403" s="1"/>
      <c r="V6403" s="1"/>
      <c r="W6403" s="1"/>
      <c r="X6403" s="1"/>
      <c r="Y6403" s="1"/>
      <c r="Z6403" s="1"/>
      <c r="AA6403" s="1"/>
      <c r="AB6403" s="1"/>
      <c r="AC6403" s="1"/>
      <c r="AD6403" s="1"/>
      <c r="AE6403" s="1"/>
      <c r="AF6403" s="1"/>
      <c r="AG6403" s="1"/>
      <c r="AH6403" s="1"/>
      <c r="AI6403" s="1"/>
      <c r="AJ6403" s="1"/>
      <c r="AK6403" s="1"/>
      <c r="AL6403" s="1"/>
      <c r="AM6403" s="1"/>
      <c r="AN6403" s="1"/>
      <c r="AO6403" s="1"/>
      <c r="AP6403" s="1"/>
      <c r="AQ6403" s="1"/>
      <c r="AR6403" s="1"/>
      <c r="AS6403" s="1"/>
      <c r="AT6403" s="1"/>
      <c r="AU6403" s="1"/>
      <c r="AV6403" s="1"/>
      <c r="AW6403" s="1"/>
      <c r="AX6403" s="1"/>
      <c r="AY6403" s="1"/>
      <c r="AZ6403" s="1"/>
      <c r="BA6403" s="1"/>
      <c r="BB6403" s="1"/>
      <c r="BC6403" s="1"/>
      <c r="BD6403" s="1"/>
      <c r="BE6403" s="1"/>
      <c r="BF6403" s="1"/>
      <c r="BG6403" s="1"/>
      <c r="BH6403" s="1"/>
    </row>
    <row r="6404" spans="4:60" x14ac:dyDescent="0.2">
      <c r="D6404" s="23"/>
      <c r="F6404" s="1"/>
      <c r="H6404" s="1"/>
      <c r="Q6404" s="1"/>
      <c r="R6404" s="1"/>
      <c r="S6404" s="1"/>
      <c r="T6404" s="1"/>
      <c r="U6404" s="1"/>
      <c r="V6404" s="1"/>
      <c r="W6404" s="1"/>
      <c r="X6404" s="1"/>
      <c r="Y6404" s="1"/>
      <c r="Z6404" s="1"/>
      <c r="AA6404" s="1"/>
      <c r="AB6404" s="1"/>
      <c r="AC6404" s="1"/>
      <c r="AD6404" s="1"/>
      <c r="AE6404" s="1"/>
      <c r="AF6404" s="1"/>
      <c r="AG6404" s="1"/>
      <c r="AH6404" s="1"/>
      <c r="AI6404" s="1"/>
      <c r="AJ6404" s="1"/>
      <c r="AK6404" s="1"/>
      <c r="AL6404" s="1"/>
      <c r="AM6404" s="1"/>
      <c r="AN6404" s="1"/>
      <c r="AO6404" s="1"/>
      <c r="AP6404" s="1"/>
      <c r="AQ6404" s="1"/>
      <c r="AR6404" s="1"/>
      <c r="AS6404" s="1"/>
      <c r="AT6404" s="1"/>
      <c r="AU6404" s="1"/>
      <c r="AV6404" s="1"/>
      <c r="AW6404" s="1"/>
      <c r="AX6404" s="1"/>
      <c r="AY6404" s="1"/>
      <c r="AZ6404" s="1"/>
      <c r="BA6404" s="1"/>
      <c r="BB6404" s="1"/>
      <c r="BC6404" s="1"/>
      <c r="BD6404" s="1"/>
      <c r="BE6404" s="1"/>
      <c r="BF6404" s="1"/>
      <c r="BG6404" s="1"/>
      <c r="BH6404" s="1"/>
    </row>
    <row r="6405" spans="4:60" x14ac:dyDescent="0.2">
      <c r="D6405" s="23"/>
      <c r="F6405" s="1"/>
      <c r="H6405" s="1"/>
      <c r="I6405" s="26"/>
      <c r="J6405" s="26"/>
      <c r="K6405" s="26"/>
      <c r="L6405" s="26"/>
      <c r="M6405" s="26"/>
      <c r="N6405" s="26"/>
      <c r="O6405" s="26"/>
      <c r="P6405" s="26"/>
      <c r="Q6405" s="26"/>
      <c r="R6405" s="26"/>
      <c r="S6405" s="26"/>
      <c r="T6405" s="26"/>
      <c r="U6405" s="26"/>
      <c r="V6405" s="26"/>
      <c r="W6405" s="26"/>
      <c r="X6405" s="26"/>
      <c r="Y6405" s="26"/>
      <c r="Z6405" s="26"/>
      <c r="AA6405" s="26"/>
      <c r="AB6405" s="26"/>
      <c r="AC6405" s="26"/>
      <c r="AD6405" s="26"/>
      <c r="AE6405" s="26"/>
      <c r="AF6405" s="26"/>
      <c r="AG6405" s="26"/>
      <c r="AH6405" s="26"/>
      <c r="AI6405" s="26"/>
      <c r="AJ6405" s="26"/>
      <c r="AK6405" s="26"/>
      <c r="AL6405" s="26"/>
      <c r="AM6405" s="26"/>
      <c r="AN6405" s="26"/>
      <c r="AO6405" s="26"/>
      <c r="AP6405" s="26"/>
      <c r="AQ6405" s="26"/>
      <c r="AR6405" s="26"/>
      <c r="AS6405" s="26"/>
      <c r="AT6405" s="26"/>
      <c r="AU6405" s="26"/>
      <c r="AV6405" s="26"/>
      <c r="AW6405" s="26"/>
      <c r="AX6405" s="26"/>
      <c r="AY6405" s="26"/>
      <c r="AZ6405" s="26"/>
      <c r="BA6405" s="26"/>
      <c r="BB6405" s="26"/>
      <c r="BC6405" s="26"/>
      <c r="BD6405" s="26"/>
      <c r="BE6405" s="26"/>
      <c r="BF6405" s="26"/>
      <c r="BG6405" s="26"/>
      <c r="BH6405" s="26"/>
    </row>
    <row r="6406" spans="4:60" x14ac:dyDescent="0.2">
      <c r="D6406" s="23"/>
      <c r="F6406" s="28"/>
      <c r="H6406" s="1"/>
      <c r="Q6406" s="1"/>
      <c r="R6406" s="1"/>
      <c r="S6406" s="1"/>
      <c r="T6406" s="1"/>
      <c r="U6406" s="1"/>
      <c r="V6406" s="1"/>
      <c r="W6406" s="1"/>
      <c r="X6406" s="1"/>
      <c r="Y6406" s="1"/>
      <c r="Z6406" s="1"/>
      <c r="AA6406" s="1"/>
      <c r="AB6406" s="1"/>
      <c r="AC6406" s="1"/>
      <c r="AD6406" s="1"/>
      <c r="AE6406" s="1"/>
      <c r="AF6406" s="1"/>
      <c r="AG6406" s="1"/>
      <c r="AH6406" s="1"/>
      <c r="AI6406" s="1"/>
      <c r="AJ6406" s="1"/>
      <c r="AK6406" s="1"/>
      <c r="AL6406" s="1"/>
      <c r="AM6406" s="1"/>
      <c r="AN6406" s="1"/>
      <c r="AO6406" s="1"/>
      <c r="AP6406" s="1"/>
      <c r="AQ6406" s="1"/>
      <c r="AR6406" s="1"/>
      <c r="AS6406" s="1"/>
      <c r="AT6406" s="1"/>
      <c r="AU6406" s="1"/>
      <c r="AV6406" s="1"/>
      <c r="AW6406" s="1"/>
      <c r="AX6406" s="1"/>
      <c r="AY6406" s="1"/>
      <c r="AZ6406" s="1"/>
      <c r="BA6406" s="1"/>
      <c r="BB6406" s="1"/>
      <c r="BC6406" s="1"/>
      <c r="BD6406" s="1"/>
      <c r="BE6406" s="1"/>
      <c r="BF6406" s="1"/>
      <c r="BG6406" s="1"/>
      <c r="BH6406" s="1"/>
    </row>
    <row r="6407" spans="4:60" x14ac:dyDescent="0.2">
      <c r="D6407" s="23"/>
      <c r="F6407" s="28"/>
      <c r="H6407" s="1"/>
      <c r="I6407" s="29"/>
      <c r="J6407" s="29"/>
      <c r="K6407" s="29"/>
      <c r="L6407" s="29"/>
      <c r="M6407" s="29"/>
      <c r="N6407" s="29"/>
      <c r="O6407" s="29"/>
      <c r="P6407" s="29"/>
      <c r="Q6407" s="29"/>
      <c r="R6407" s="29"/>
      <c r="S6407" s="29"/>
      <c r="T6407" s="29"/>
      <c r="U6407" s="29"/>
      <c r="V6407" s="29"/>
      <c r="W6407" s="29"/>
      <c r="X6407" s="29"/>
      <c r="Y6407" s="29"/>
      <c r="Z6407" s="29"/>
      <c r="AA6407" s="29"/>
      <c r="AB6407" s="29"/>
      <c r="AC6407" s="29"/>
      <c r="AD6407" s="29"/>
      <c r="AE6407" s="29"/>
      <c r="AF6407" s="29"/>
      <c r="AG6407" s="29"/>
      <c r="AH6407" s="29"/>
      <c r="AI6407" s="29"/>
      <c r="AJ6407" s="29"/>
      <c r="AK6407" s="29"/>
      <c r="AL6407" s="29"/>
      <c r="AM6407" s="29"/>
      <c r="AN6407" s="29"/>
      <c r="AO6407" s="29"/>
      <c r="AP6407" s="29"/>
      <c r="AQ6407" s="29"/>
      <c r="AR6407" s="29"/>
      <c r="AS6407" s="29"/>
      <c r="AT6407" s="29"/>
      <c r="AU6407" s="29"/>
      <c r="AV6407" s="29"/>
      <c r="AW6407" s="29"/>
      <c r="AX6407" s="29"/>
      <c r="AY6407" s="29"/>
      <c r="AZ6407" s="29"/>
      <c r="BA6407" s="29"/>
      <c r="BB6407" s="29"/>
      <c r="BC6407" s="29"/>
      <c r="BD6407" s="29"/>
      <c r="BE6407" s="29"/>
      <c r="BF6407" s="29"/>
      <c r="BG6407" s="29"/>
      <c r="BH6407" s="29"/>
    </row>
    <row r="6408" spans="4:60" x14ac:dyDescent="0.2">
      <c r="D6408" s="23"/>
      <c r="F6408" s="28"/>
      <c r="H6408" s="30"/>
      <c r="I6408" s="30"/>
      <c r="J6408" s="30"/>
      <c r="K6408" s="30"/>
      <c r="L6408" s="30"/>
      <c r="M6408" s="30"/>
      <c r="N6408" s="30"/>
      <c r="O6408" s="30"/>
      <c r="P6408" s="30"/>
      <c r="Q6408" s="30"/>
      <c r="R6408" s="30"/>
      <c r="S6408" s="30"/>
      <c r="T6408" s="30"/>
      <c r="U6408" s="30"/>
      <c r="V6408" s="30"/>
      <c r="W6408" s="30"/>
      <c r="X6408" s="30"/>
      <c r="Y6408" s="30"/>
      <c r="Z6408" s="30"/>
      <c r="AA6408" s="30"/>
      <c r="AB6408" s="30"/>
      <c r="AC6408" s="30"/>
      <c r="AD6408" s="30"/>
      <c r="AE6408" s="30"/>
      <c r="AF6408" s="30"/>
      <c r="AG6408" s="30"/>
      <c r="AH6408" s="30"/>
      <c r="AI6408" s="30"/>
      <c r="AJ6408" s="30"/>
      <c r="AK6408" s="30"/>
      <c r="AL6408" s="30"/>
      <c r="AM6408" s="30"/>
      <c r="AN6408" s="30"/>
      <c r="AO6408" s="30"/>
      <c r="AP6408" s="30"/>
      <c r="AQ6408" s="30"/>
      <c r="AR6408" s="30"/>
      <c r="AS6408" s="30"/>
      <c r="AT6408" s="30"/>
      <c r="AU6408" s="30"/>
      <c r="AV6408" s="30"/>
      <c r="AW6408" s="30"/>
      <c r="AX6408" s="30"/>
      <c r="AY6408" s="30"/>
      <c r="AZ6408" s="30"/>
      <c r="BA6408" s="30"/>
      <c r="BB6408" s="30"/>
      <c r="BC6408" s="30"/>
      <c r="BD6408" s="30"/>
      <c r="BE6408" s="30"/>
      <c r="BF6408" s="30"/>
      <c r="BG6408" s="30"/>
      <c r="BH6408" s="30"/>
    </row>
    <row r="6409" spans="4:60" x14ac:dyDescent="0.2">
      <c r="D6409" s="23"/>
      <c r="F6409" s="28"/>
      <c r="H6409" s="1"/>
      <c r="Q6409" s="1"/>
      <c r="R6409" s="1"/>
      <c r="S6409" s="1"/>
      <c r="T6409" s="1"/>
      <c r="U6409" s="1"/>
      <c r="V6409" s="1"/>
      <c r="W6409" s="1"/>
      <c r="X6409" s="1"/>
      <c r="Y6409" s="1"/>
      <c r="Z6409" s="1"/>
      <c r="AA6409" s="1"/>
      <c r="AB6409" s="1"/>
      <c r="AC6409" s="1"/>
      <c r="AD6409" s="1"/>
      <c r="AE6409" s="1"/>
      <c r="AF6409" s="1"/>
      <c r="AG6409" s="1"/>
      <c r="AH6409" s="1"/>
      <c r="AI6409" s="1"/>
      <c r="AJ6409" s="1"/>
      <c r="AK6409" s="1"/>
      <c r="AL6409" s="1"/>
      <c r="AM6409" s="1"/>
      <c r="AN6409" s="1"/>
      <c r="AO6409" s="1"/>
      <c r="AP6409" s="1"/>
      <c r="AQ6409" s="1"/>
      <c r="AR6409" s="1"/>
      <c r="AS6409" s="1"/>
      <c r="AT6409" s="1"/>
      <c r="AU6409" s="1"/>
      <c r="AV6409" s="1"/>
      <c r="AW6409" s="1"/>
      <c r="AX6409" s="1"/>
      <c r="AY6409" s="1"/>
      <c r="AZ6409" s="1"/>
      <c r="BA6409" s="1"/>
      <c r="BB6409" s="1"/>
      <c r="BC6409" s="1"/>
      <c r="BD6409" s="1"/>
      <c r="BE6409" s="1"/>
      <c r="BF6409" s="1"/>
      <c r="BG6409" s="1"/>
      <c r="BH6409" s="1"/>
    </row>
    <row r="6410" spans="4:60" x14ac:dyDescent="0.2">
      <c r="D6410" s="23"/>
      <c r="F6410" s="1"/>
      <c r="H6410" s="1"/>
      <c r="Q6410" s="1"/>
      <c r="R6410" s="1"/>
      <c r="S6410" s="1"/>
      <c r="T6410" s="1"/>
      <c r="U6410" s="1"/>
      <c r="V6410" s="1"/>
      <c r="W6410" s="1"/>
      <c r="X6410" s="1"/>
      <c r="Y6410" s="1"/>
      <c r="Z6410" s="1"/>
      <c r="AA6410" s="1"/>
      <c r="AB6410" s="1"/>
      <c r="AC6410" s="1"/>
      <c r="AD6410" s="1"/>
      <c r="AE6410" s="1"/>
      <c r="AF6410" s="1"/>
      <c r="AG6410" s="1"/>
      <c r="AH6410" s="1"/>
      <c r="AI6410" s="1"/>
      <c r="AJ6410" s="1"/>
      <c r="AK6410" s="1"/>
      <c r="AL6410" s="1"/>
      <c r="AM6410" s="1"/>
      <c r="AN6410" s="1"/>
      <c r="AO6410" s="1"/>
      <c r="AP6410" s="1"/>
      <c r="AQ6410" s="1"/>
      <c r="AR6410" s="1"/>
      <c r="AS6410" s="1"/>
      <c r="AT6410" s="1"/>
      <c r="AU6410" s="1"/>
      <c r="AV6410" s="1"/>
      <c r="AW6410" s="1"/>
      <c r="AX6410" s="1"/>
      <c r="AY6410" s="1"/>
      <c r="AZ6410" s="1"/>
      <c r="BA6410" s="1"/>
      <c r="BB6410" s="1"/>
      <c r="BC6410" s="1"/>
      <c r="BD6410" s="1"/>
      <c r="BE6410" s="1"/>
      <c r="BF6410" s="1"/>
      <c r="BG6410" s="1"/>
      <c r="BH6410" s="1"/>
    </row>
    <row r="6411" spans="4:60" x14ac:dyDescent="0.2">
      <c r="D6411" s="23"/>
      <c r="F6411" s="1"/>
      <c r="H6411" s="1"/>
      <c r="I6411" s="26"/>
      <c r="J6411" s="26"/>
      <c r="K6411" s="26"/>
      <c r="L6411" s="26"/>
      <c r="M6411" s="26"/>
      <c r="N6411" s="26"/>
      <c r="O6411" s="26"/>
      <c r="P6411" s="26"/>
      <c r="Q6411" s="26"/>
      <c r="R6411" s="26"/>
      <c r="S6411" s="26"/>
      <c r="T6411" s="26"/>
      <c r="U6411" s="26"/>
      <c r="V6411" s="26"/>
      <c r="W6411" s="26"/>
      <c r="X6411" s="26"/>
      <c r="Y6411" s="26"/>
      <c r="Z6411" s="26"/>
      <c r="AA6411" s="26"/>
      <c r="AB6411" s="26"/>
      <c r="AC6411" s="26"/>
      <c r="AD6411" s="26"/>
      <c r="AE6411" s="26"/>
      <c r="AF6411" s="26"/>
      <c r="AG6411" s="26"/>
      <c r="AH6411" s="26"/>
      <c r="AI6411" s="26"/>
      <c r="AJ6411" s="26"/>
      <c r="AK6411" s="26"/>
      <c r="AL6411" s="26"/>
      <c r="AM6411" s="26"/>
      <c r="AN6411" s="26"/>
      <c r="AO6411" s="26"/>
      <c r="AP6411" s="26"/>
      <c r="AQ6411" s="26"/>
      <c r="AR6411" s="26"/>
      <c r="AS6411" s="26"/>
      <c r="AT6411" s="26"/>
      <c r="AU6411" s="26"/>
      <c r="AV6411" s="26"/>
      <c r="AW6411" s="26"/>
      <c r="AX6411" s="26"/>
      <c r="AY6411" s="26"/>
      <c r="AZ6411" s="26"/>
      <c r="BA6411" s="26"/>
      <c r="BB6411" s="26"/>
      <c r="BC6411" s="26"/>
      <c r="BD6411" s="26"/>
      <c r="BE6411" s="26"/>
      <c r="BF6411" s="26"/>
      <c r="BG6411" s="26"/>
      <c r="BH6411" s="26"/>
    </row>
    <row r="6412" spans="4:60" x14ac:dyDescent="0.2">
      <c r="D6412" s="23"/>
      <c r="F6412" s="28"/>
      <c r="H6412" s="1"/>
      <c r="Q6412" s="1"/>
      <c r="R6412" s="1"/>
      <c r="S6412" s="1"/>
      <c r="T6412" s="1"/>
      <c r="U6412" s="1"/>
      <c r="V6412" s="1"/>
      <c r="W6412" s="1"/>
      <c r="X6412" s="1"/>
      <c r="Y6412" s="1"/>
      <c r="Z6412" s="1"/>
      <c r="AA6412" s="1"/>
      <c r="AB6412" s="1"/>
      <c r="AC6412" s="1"/>
      <c r="AD6412" s="1"/>
      <c r="AE6412" s="1"/>
      <c r="AF6412" s="1"/>
      <c r="AG6412" s="1"/>
      <c r="AH6412" s="1"/>
      <c r="AI6412" s="1"/>
      <c r="AJ6412" s="1"/>
      <c r="AK6412" s="1"/>
      <c r="AL6412" s="1"/>
      <c r="AM6412" s="1"/>
      <c r="AN6412" s="1"/>
      <c r="AO6412" s="1"/>
      <c r="AP6412" s="1"/>
      <c r="AQ6412" s="1"/>
      <c r="AR6412" s="1"/>
      <c r="AS6412" s="1"/>
      <c r="AT6412" s="1"/>
      <c r="AU6412" s="1"/>
      <c r="AV6412" s="1"/>
      <c r="AW6412" s="1"/>
      <c r="AX6412" s="1"/>
      <c r="AY6412" s="1"/>
      <c r="AZ6412" s="1"/>
      <c r="BA6412" s="1"/>
      <c r="BB6412" s="1"/>
      <c r="BC6412" s="1"/>
      <c r="BD6412" s="1"/>
      <c r="BE6412" s="1"/>
      <c r="BF6412" s="1"/>
      <c r="BG6412" s="1"/>
      <c r="BH6412" s="1"/>
    </row>
    <row r="6413" spans="4:60" x14ac:dyDescent="0.2">
      <c r="D6413" s="23"/>
      <c r="F6413" s="28"/>
      <c r="H6413" s="1"/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29"/>
      <c r="AT6413" s="29"/>
      <c r="AU6413" s="29"/>
      <c r="AV6413" s="29"/>
      <c r="AW6413" s="29"/>
      <c r="AX6413" s="29"/>
      <c r="AY6413" s="29"/>
      <c r="AZ6413" s="29"/>
      <c r="BA6413" s="29"/>
      <c r="BB6413" s="29"/>
      <c r="BC6413" s="29"/>
      <c r="BD6413" s="29"/>
      <c r="BE6413" s="29"/>
      <c r="BF6413" s="29"/>
      <c r="BG6413" s="29"/>
      <c r="BH6413" s="29"/>
    </row>
    <row r="6414" spans="4:60" x14ac:dyDescent="0.2">
      <c r="D6414" s="23"/>
      <c r="F6414" s="28"/>
      <c r="H6414" s="30"/>
      <c r="I6414" s="30"/>
      <c r="J6414" s="30"/>
      <c r="K6414" s="30"/>
      <c r="L6414" s="30"/>
      <c r="M6414" s="30"/>
      <c r="N6414" s="30"/>
      <c r="O6414" s="30"/>
      <c r="P6414" s="30"/>
      <c r="Q6414" s="30"/>
      <c r="R6414" s="30"/>
      <c r="S6414" s="30"/>
      <c r="T6414" s="30"/>
      <c r="U6414" s="30"/>
      <c r="V6414" s="30"/>
      <c r="W6414" s="30"/>
      <c r="X6414" s="30"/>
      <c r="Y6414" s="30"/>
      <c r="Z6414" s="30"/>
      <c r="AA6414" s="30"/>
      <c r="AB6414" s="30"/>
      <c r="AC6414" s="30"/>
      <c r="AD6414" s="30"/>
      <c r="AE6414" s="30"/>
      <c r="AF6414" s="30"/>
      <c r="AG6414" s="30"/>
      <c r="AH6414" s="30"/>
      <c r="AI6414" s="30"/>
      <c r="AJ6414" s="30"/>
      <c r="AK6414" s="30"/>
      <c r="AL6414" s="30"/>
      <c r="AM6414" s="30"/>
      <c r="AN6414" s="30"/>
      <c r="AO6414" s="30"/>
      <c r="AP6414" s="30"/>
      <c r="AQ6414" s="30"/>
      <c r="AR6414" s="30"/>
      <c r="AS6414" s="30"/>
      <c r="AT6414" s="30"/>
      <c r="AU6414" s="30"/>
      <c r="AV6414" s="30"/>
      <c r="AW6414" s="30"/>
      <c r="AX6414" s="30"/>
      <c r="AY6414" s="30"/>
      <c r="AZ6414" s="30"/>
      <c r="BA6414" s="30"/>
      <c r="BB6414" s="30"/>
      <c r="BC6414" s="30"/>
      <c r="BD6414" s="30"/>
      <c r="BE6414" s="30"/>
      <c r="BF6414" s="30"/>
      <c r="BG6414" s="30"/>
      <c r="BH6414" s="30"/>
    </row>
    <row r="6415" spans="4:60" x14ac:dyDescent="0.2">
      <c r="D6415" s="23"/>
      <c r="F6415" s="28"/>
      <c r="H6415" s="1"/>
      <c r="Q6415" s="1"/>
      <c r="R6415" s="1"/>
      <c r="S6415" s="1"/>
      <c r="T6415" s="1"/>
      <c r="U6415" s="1"/>
      <c r="V6415" s="1"/>
      <c r="W6415" s="1"/>
      <c r="X6415" s="1"/>
      <c r="Y6415" s="1"/>
      <c r="Z6415" s="1"/>
      <c r="AA6415" s="1"/>
      <c r="AB6415" s="1"/>
      <c r="AC6415" s="1"/>
      <c r="AD6415" s="1"/>
      <c r="AE6415" s="1"/>
      <c r="AF6415" s="1"/>
      <c r="AG6415" s="1"/>
      <c r="AH6415" s="1"/>
      <c r="AI6415" s="1"/>
      <c r="AJ6415" s="1"/>
      <c r="AK6415" s="1"/>
      <c r="AL6415" s="1"/>
      <c r="AM6415" s="1"/>
      <c r="AN6415" s="1"/>
      <c r="AO6415" s="1"/>
      <c r="AP6415" s="1"/>
      <c r="AQ6415" s="1"/>
      <c r="AR6415" s="1"/>
      <c r="AS6415" s="1"/>
      <c r="AT6415" s="1"/>
      <c r="AU6415" s="1"/>
      <c r="AV6415" s="1"/>
      <c r="AW6415" s="1"/>
      <c r="AX6415" s="1"/>
      <c r="AY6415" s="1"/>
      <c r="AZ6415" s="1"/>
      <c r="BA6415" s="1"/>
      <c r="BB6415" s="1"/>
      <c r="BC6415" s="1"/>
      <c r="BD6415" s="1"/>
      <c r="BE6415" s="1"/>
      <c r="BF6415" s="1"/>
      <c r="BG6415" s="1"/>
      <c r="BH6415" s="1"/>
    </row>
    <row r="6416" spans="4:60" x14ac:dyDescent="0.2">
      <c r="D6416" s="23"/>
      <c r="F6416" s="1"/>
      <c r="H6416" s="1"/>
      <c r="Q6416" s="1"/>
      <c r="R6416" s="1"/>
      <c r="S6416" s="1"/>
      <c r="T6416" s="1"/>
      <c r="U6416" s="1"/>
      <c r="V6416" s="1"/>
      <c r="W6416" s="1"/>
      <c r="X6416" s="1"/>
      <c r="Y6416" s="1"/>
      <c r="Z6416" s="1"/>
      <c r="AA6416" s="1"/>
      <c r="AB6416" s="1"/>
      <c r="AC6416" s="1"/>
      <c r="AD6416" s="1"/>
      <c r="AE6416" s="1"/>
      <c r="AF6416" s="1"/>
      <c r="AG6416" s="1"/>
      <c r="AH6416" s="1"/>
      <c r="AI6416" s="1"/>
      <c r="AJ6416" s="1"/>
      <c r="AK6416" s="1"/>
      <c r="AL6416" s="1"/>
      <c r="AM6416" s="1"/>
      <c r="AN6416" s="1"/>
      <c r="AO6416" s="1"/>
      <c r="AP6416" s="1"/>
      <c r="AQ6416" s="1"/>
      <c r="AR6416" s="1"/>
      <c r="AS6416" s="1"/>
      <c r="AT6416" s="1"/>
      <c r="AU6416" s="1"/>
      <c r="AV6416" s="1"/>
      <c r="AW6416" s="1"/>
      <c r="AX6416" s="1"/>
      <c r="AY6416" s="1"/>
      <c r="AZ6416" s="1"/>
      <c r="BA6416" s="1"/>
      <c r="BB6416" s="1"/>
      <c r="BC6416" s="1"/>
      <c r="BD6416" s="1"/>
      <c r="BE6416" s="1"/>
      <c r="BF6416" s="1"/>
      <c r="BG6416" s="1"/>
      <c r="BH6416" s="1"/>
    </row>
    <row r="6417" spans="4:60" x14ac:dyDescent="0.2">
      <c r="D6417" s="23"/>
      <c r="F6417" s="1"/>
      <c r="H6417" s="1"/>
      <c r="I6417" s="26"/>
      <c r="J6417" s="26"/>
      <c r="K6417" s="26"/>
      <c r="L6417" s="26"/>
      <c r="M6417" s="26"/>
      <c r="N6417" s="26"/>
      <c r="O6417" s="26"/>
      <c r="P6417" s="26"/>
      <c r="Q6417" s="26"/>
      <c r="R6417" s="26"/>
      <c r="S6417" s="26"/>
      <c r="T6417" s="26"/>
      <c r="U6417" s="26"/>
      <c r="V6417" s="26"/>
      <c r="W6417" s="26"/>
      <c r="X6417" s="26"/>
      <c r="Y6417" s="26"/>
      <c r="Z6417" s="26"/>
      <c r="AA6417" s="26"/>
      <c r="AB6417" s="26"/>
      <c r="AC6417" s="26"/>
      <c r="AD6417" s="26"/>
      <c r="AE6417" s="26"/>
      <c r="AF6417" s="26"/>
      <c r="AG6417" s="26"/>
      <c r="AH6417" s="26"/>
      <c r="AI6417" s="26"/>
      <c r="AJ6417" s="26"/>
      <c r="AK6417" s="26"/>
      <c r="AL6417" s="26"/>
      <c r="AM6417" s="26"/>
      <c r="AN6417" s="26"/>
      <c r="AO6417" s="26"/>
      <c r="AP6417" s="26"/>
      <c r="AQ6417" s="26"/>
      <c r="AR6417" s="26"/>
      <c r="AS6417" s="26"/>
      <c r="AT6417" s="26"/>
      <c r="AU6417" s="26"/>
      <c r="AV6417" s="26"/>
      <c r="AW6417" s="26"/>
      <c r="AX6417" s="26"/>
      <c r="AY6417" s="26"/>
      <c r="AZ6417" s="26"/>
      <c r="BA6417" s="26"/>
      <c r="BB6417" s="26"/>
      <c r="BC6417" s="26"/>
      <c r="BD6417" s="26"/>
      <c r="BE6417" s="26"/>
      <c r="BF6417" s="26"/>
      <c r="BG6417" s="26"/>
      <c r="BH6417" s="26"/>
    </row>
    <row r="6418" spans="4:60" x14ac:dyDescent="0.2">
      <c r="D6418" s="23"/>
      <c r="F6418" s="28"/>
      <c r="H6418" s="1"/>
      <c r="Q6418" s="1"/>
      <c r="R6418" s="1"/>
      <c r="S6418" s="1"/>
      <c r="T6418" s="1"/>
      <c r="U6418" s="1"/>
      <c r="V6418" s="1"/>
      <c r="W6418" s="1"/>
      <c r="X6418" s="1"/>
      <c r="Y6418" s="1"/>
      <c r="Z6418" s="1"/>
      <c r="AA6418" s="1"/>
      <c r="AB6418" s="1"/>
      <c r="AC6418" s="1"/>
      <c r="AD6418" s="1"/>
      <c r="AE6418" s="1"/>
      <c r="AF6418" s="1"/>
      <c r="AG6418" s="1"/>
      <c r="AH6418" s="1"/>
      <c r="AI6418" s="1"/>
      <c r="AJ6418" s="1"/>
      <c r="AK6418" s="1"/>
      <c r="AL6418" s="1"/>
      <c r="AM6418" s="1"/>
      <c r="AN6418" s="1"/>
      <c r="AO6418" s="1"/>
      <c r="AP6418" s="1"/>
      <c r="AQ6418" s="1"/>
      <c r="AR6418" s="1"/>
      <c r="AS6418" s="1"/>
      <c r="AT6418" s="1"/>
      <c r="AU6418" s="1"/>
      <c r="AV6418" s="1"/>
      <c r="AW6418" s="1"/>
      <c r="AX6418" s="1"/>
      <c r="AY6418" s="1"/>
      <c r="AZ6418" s="1"/>
      <c r="BA6418" s="1"/>
      <c r="BB6418" s="1"/>
      <c r="BC6418" s="1"/>
      <c r="BD6418" s="1"/>
      <c r="BE6418" s="1"/>
      <c r="BF6418" s="1"/>
      <c r="BG6418" s="1"/>
      <c r="BH6418" s="1"/>
    </row>
    <row r="6419" spans="4:60" x14ac:dyDescent="0.2">
      <c r="D6419" s="23"/>
      <c r="F6419" s="28"/>
      <c r="H6419" s="1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  <c r="AM6419" s="29"/>
      <c r="AN6419" s="29"/>
      <c r="AO6419" s="29"/>
      <c r="AP6419" s="29"/>
      <c r="AQ6419" s="29"/>
      <c r="AR6419" s="29"/>
      <c r="AS6419" s="29"/>
      <c r="AT6419" s="29"/>
      <c r="AU6419" s="29"/>
      <c r="AV6419" s="29"/>
      <c r="AW6419" s="29"/>
      <c r="AX6419" s="29"/>
      <c r="AY6419" s="29"/>
      <c r="AZ6419" s="29"/>
      <c r="BA6419" s="29"/>
      <c r="BB6419" s="29"/>
      <c r="BC6419" s="29"/>
      <c r="BD6419" s="29"/>
      <c r="BE6419" s="29"/>
      <c r="BF6419" s="29"/>
      <c r="BG6419" s="29"/>
      <c r="BH6419" s="29"/>
    </row>
    <row r="6420" spans="4:60" x14ac:dyDescent="0.2">
      <c r="D6420" s="23"/>
      <c r="F6420" s="28"/>
      <c r="H6420" s="30"/>
      <c r="I6420" s="30"/>
      <c r="J6420" s="30"/>
      <c r="K6420" s="30"/>
      <c r="L6420" s="30"/>
      <c r="M6420" s="30"/>
      <c r="N6420" s="30"/>
      <c r="O6420" s="30"/>
      <c r="P6420" s="30"/>
      <c r="Q6420" s="30"/>
      <c r="R6420" s="30"/>
      <c r="S6420" s="30"/>
      <c r="T6420" s="30"/>
      <c r="U6420" s="30"/>
      <c r="V6420" s="30"/>
      <c r="W6420" s="30"/>
      <c r="X6420" s="30"/>
      <c r="Y6420" s="30"/>
      <c r="Z6420" s="30"/>
      <c r="AA6420" s="30"/>
      <c r="AB6420" s="30"/>
      <c r="AC6420" s="30"/>
      <c r="AD6420" s="30"/>
      <c r="AE6420" s="30"/>
      <c r="AF6420" s="30"/>
      <c r="AG6420" s="30"/>
      <c r="AH6420" s="30"/>
      <c r="AI6420" s="30"/>
      <c r="AJ6420" s="30"/>
      <c r="AK6420" s="30"/>
      <c r="AL6420" s="30"/>
      <c r="AM6420" s="30"/>
      <c r="AN6420" s="30"/>
      <c r="AO6420" s="30"/>
      <c r="AP6420" s="30"/>
      <c r="AQ6420" s="30"/>
      <c r="AR6420" s="30"/>
      <c r="AS6420" s="30"/>
      <c r="AT6420" s="30"/>
      <c r="AU6420" s="30"/>
      <c r="AV6420" s="30"/>
      <c r="AW6420" s="30"/>
      <c r="AX6420" s="30"/>
      <c r="AY6420" s="30"/>
      <c r="AZ6420" s="30"/>
      <c r="BA6420" s="30"/>
      <c r="BB6420" s="30"/>
      <c r="BC6420" s="30"/>
      <c r="BD6420" s="30"/>
      <c r="BE6420" s="30"/>
      <c r="BF6420" s="30"/>
      <c r="BG6420" s="30"/>
      <c r="BH6420" s="30"/>
    </row>
    <row r="6421" spans="4:60" x14ac:dyDescent="0.2">
      <c r="D6421" s="23"/>
      <c r="F6421" s="28"/>
      <c r="H6421" s="1"/>
      <c r="Q6421" s="1"/>
      <c r="R6421" s="1"/>
      <c r="S6421" s="1"/>
      <c r="T6421" s="1"/>
      <c r="U6421" s="1"/>
      <c r="V6421" s="1"/>
      <c r="W6421" s="1"/>
      <c r="X6421" s="1"/>
      <c r="Y6421" s="1"/>
      <c r="Z6421" s="1"/>
      <c r="AA6421" s="1"/>
      <c r="AB6421" s="1"/>
      <c r="AC6421" s="1"/>
      <c r="AD6421" s="1"/>
      <c r="AE6421" s="1"/>
      <c r="AF6421" s="1"/>
      <c r="AG6421" s="1"/>
      <c r="AH6421" s="1"/>
      <c r="AI6421" s="1"/>
      <c r="AJ6421" s="1"/>
      <c r="AK6421" s="1"/>
      <c r="AL6421" s="1"/>
      <c r="AM6421" s="1"/>
      <c r="AN6421" s="1"/>
      <c r="AO6421" s="1"/>
      <c r="AP6421" s="1"/>
      <c r="AQ6421" s="1"/>
      <c r="AR6421" s="1"/>
      <c r="AS6421" s="1"/>
      <c r="AT6421" s="1"/>
      <c r="AU6421" s="1"/>
      <c r="AV6421" s="1"/>
      <c r="AW6421" s="1"/>
      <c r="AX6421" s="1"/>
      <c r="AY6421" s="1"/>
      <c r="AZ6421" s="1"/>
      <c r="BA6421" s="1"/>
      <c r="BB6421" s="1"/>
      <c r="BC6421" s="1"/>
      <c r="BD6421" s="1"/>
      <c r="BE6421" s="1"/>
      <c r="BF6421" s="1"/>
      <c r="BG6421" s="1"/>
      <c r="BH6421" s="1"/>
    </row>
    <row r="6422" spans="4:60" x14ac:dyDescent="0.2">
      <c r="D6422" s="23"/>
      <c r="F6422" s="1"/>
      <c r="H6422" s="1"/>
      <c r="Q6422" s="1"/>
      <c r="R6422" s="1"/>
      <c r="S6422" s="1"/>
      <c r="T6422" s="1"/>
      <c r="U6422" s="1"/>
      <c r="V6422" s="1"/>
      <c r="W6422" s="1"/>
      <c r="X6422" s="1"/>
      <c r="Y6422" s="1"/>
      <c r="Z6422" s="1"/>
      <c r="AA6422" s="1"/>
      <c r="AB6422" s="1"/>
      <c r="AC6422" s="1"/>
      <c r="AD6422" s="1"/>
      <c r="AE6422" s="1"/>
      <c r="AF6422" s="1"/>
      <c r="AG6422" s="1"/>
      <c r="AH6422" s="1"/>
      <c r="AI6422" s="1"/>
      <c r="AJ6422" s="1"/>
      <c r="AK6422" s="1"/>
      <c r="AL6422" s="1"/>
      <c r="AM6422" s="1"/>
      <c r="AN6422" s="1"/>
      <c r="AO6422" s="1"/>
      <c r="AP6422" s="1"/>
      <c r="AQ6422" s="1"/>
      <c r="AR6422" s="1"/>
      <c r="AS6422" s="1"/>
      <c r="AT6422" s="1"/>
      <c r="AU6422" s="1"/>
      <c r="AV6422" s="1"/>
      <c r="AW6422" s="1"/>
      <c r="AX6422" s="1"/>
      <c r="AY6422" s="1"/>
      <c r="AZ6422" s="1"/>
      <c r="BA6422" s="1"/>
      <c r="BB6422" s="1"/>
      <c r="BC6422" s="1"/>
      <c r="BD6422" s="1"/>
      <c r="BE6422" s="1"/>
      <c r="BF6422" s="1"/>
      <c r="BG6422" s="1"/>
      <c r="BH6422" s="1"/>
    </row>
    <row r="6423" spans="4:60" x14ac:dyDescent="0.2">
      <c r="D6423" s="23"/>
      <c r="F6423" s="1"/>
      <c r="H6423" s="1"/>
      <c r="I6423" s="26"/>
      <c r="J6423" s="26"/>
      <c r="K6423" s="26"/>
      <c r="L6423" s="26"/>
      <c r="M6423" s="26"/>
      <c r="N6423" s="26"/>
      <c r="O6423" s="26"/>
      <c r="P6423" s="26"/>
      <c r="Q6423" s="26"/>
      <c r="R6423" s="26"/>
      <c r="S6423" s="26"/>
      <c r="T6423" s="26"/>
      <c r="U6423" s="26"/>
      <c r="V6423" s="26"/>
      <c r="W6423" s="26"/>
      <c r="X6423" s="26"/>
      <c r="Y6423" s="26"/>
      <c r="Z6423" s="26"/>
      <c r="AA6423" s="26"/>
      <c r="AB6423" s="26"/>
      <c r="AC6423" s="26"/>
      <c r="AD6423" s="26"/>
      <c r="AE6423" s="26"/>
      <c r="AF6423" s="26"/>
      <c r="AG6423" s="26"/>
      <c r="AH6423" s="26"/>
      <c r="AI6423" s="26"/>
      <c r="AJ6423" s="26"/>
      <c r="AK6423" s="26"/>
      <c r="AL6423" s="26"/>
      <c r="AM6423" s="26"/>
      <c r="AN6423" s="26"/>
      <c r="AO6423" s="26"/>
      <c r="AP6423" s="26"/>
      <c r="AQ6423" s="26"/>
      <c r="AR6423" s="26"/>
      <c r="AS6423" s="26"/>
      <c r="AT6423" s="26"/>
      <c r="AU6423" s="26"/>
      <c r="AV6423" s="26"/>
      <c r="AW6423" s="26"/>
      <c r="AX6423" s="26"/>
      <c r="AY6423" s="26"/>
      <c r="AZ6423" s="26"/>
      <c r="BA6423" s="26"/>
      <c r="BB6423" s="26"/>
      <c r="BC6423" s="26"/>
      <c r="BD6423" s="26"/>
      <c r="BE6423" s="26"/>
      <c r="BF6423" s="26"/>
      <c r="BG6423" s="26"/>
      <c r="BH6423" s="26"/>
    </row>
    <row r="6424" spans="4:60" x14ac:dyDescent="0.2">
      <c r="D6424" s="23"/>
      <c r="F6424" s="28"/>
      <c r="H6424" s="1"/>
      <c r="Q6424" s="1"/>
      <c r="R6424" s="1"/>
      <c r="S6424" s="1"/>
      <c r="T6424" s="1"/>
      <c r="U6424" s="1"/>
      <c r="V6424" s="1"/>
      <c r="W6424" s="1"/>
      <c r="X6424" s="1"/>
      <c r="Y6424" s="1"/>
      <c r="Z6424" s="1"/>
      <c r="AA6424" s="1"/>
      <c r="AB6424" s="1"/>
      <c r="AC6424" s="1"/>
      <c r="AD6424" s="1"/>
      <c r="AE6424" s="1"/>
      <c r="AF6424" s="1"/>
      <c r="AG6424" s="1"/>
      <c r="AH6424" s="1"/>
      <c r="AI6424" s="1"/>
      <c r="AJ6424" s="1"/>
      <c r="AK6424" s="1"/>
      <c r="AL6424" s="1"/>
      <c r="AM6424" s="1"/>
      <c r="AN6424" s="1"/>
      <c r="AO6424" s="1"/>
      <c r="AP6424" s="1"/>
      <c r="AQ6424" s="1"/>
      <c r="AR6424" s="1"/>
      <c r="AS6424" s="1"/>
      <c r="AT6424" s="1"/>
      <c r="AU6424" s="1"/>
      <c r="AV6424" s="1"/>
      <c r="AW6424" s="1"/>
      <c r="AX6424" s="1"/>
      <c r="AY6424" s="1"/>
      <c r="AZ6424" s="1"/>
      <c r="BA6424" s="1"/>
      <c r="BB6424" s="1"/>
      <c r="BC6424" s="1"/>
      <c r="BD6424" s="1"/>
      <c r="BE6424" s="1"/>
      <c r="BF6424" s="1"/>
      <c r="BG6424" s="1"/>
      <c r="BH6424" s="1"/>
    </row>
    <row r="6425" spans="4:60" x14ac:dyDescent="0.2">
      <c r="D6425" s="23"/>
      <c r="F6425" s="28"/>
      <c r="H6425" s="1"/>
      <c r="I6425" s="29"/>
      <c r="J6425" s="29"/>
      <c r="K6425" s="29"/>
      <c r="L6425" s="29"/>
      <c r="M6425" s="29"/>
      <c r="N6425" s="29"/>
      <c r="O6425" s="29"/>
      <c r="P6425" s="29"/>
      <c r="Q6425" s="29"/>
      <c r="R6425" s="29"/>
      <c r="S6425" s="29"/>
      <c r="T6425" s="29"/>
      <c r="U6425" s="29"/>
      <c r="V6425" s="29"/>
      <c r="W6425" s="29"/>
      <c r="X6425" s="29"/>
      <c r="Y6425" s="29"/>
      <c r="Z6425" s="29"/>
      <c r="AA6425" s="29"/>
      <c r="AB6425" s="29"/>
      <c r="AC6425" s="29"/>
      <c r="AD6425" s="29"/>
      <c r="AE6425" s="29"/>
      <c r="AF6425" s="29"/>
      <c r="AG6425" s="29"/>
      <c r="AH6425" s="29"/>
      <c r="AI6425" s="29"/>
      <c r="AJ6425" s="29"/>
      <c r="AK6425" s="29"/>
      <c r="AL6425" s="29"/>
      <c r="AM6425" s="29"/>
      <c r="AN6425" s="29"/>
      <c r="AO6425" s="29"/>
      <c r="AP6425" s="29"/>
      <c r="AQ6425" s="29"/>
      <c r="AR6425" s="29"/>
      <c r="AS6425" s="29"/>
      <c r="AT6425" s="29"/>
      <c r="AU6425" s="29"/>
      <c r="AV6425" s="29"/>
      <c r="AW6425" s="29"/>
      <c r="AX6425" s="29"/>
      <c r="AY6425" s="29"/>
      <c r="AZ6425" s="29"/>
      <c r="BA6425" s="29"/>
      <c r="BB6425" s="29"/>
      <c r="BC6425" s="29"/>
      <c r="BD6425" s="29"/>
      <c r="BE6425" s="29"/>
      <c r="BF6425" s="29"/>
      <c r="BG6425" s="29"/>
      <c r="BH6425" s="29"/>
    </row>
    <row r="6426" spans="4:60" x14ac:dyDescent="0.2">
      <c r="D6426" s="23"/>
      <c r="F6426" s="28"/>
      <c r="H6426" s="30"/>
      <c r="I6426" s="30"/>
      <c r="J6426" s="30"/>
      <c r="K6426" s="30"/>
      <c r="L6426" s="30"/>
      <c r="M6426" s="30"/>
      <c r="N6426" s="30"/>
      <c r="O6426" s="30"/>
      <c r="P6426" s="30"/>
      <c r="Q6426" s="30"/>
      <c r="R6426" s="30"/>
      <c r="S6426" s="30"/>
      <c r="T6426" s="30"/>
      <c r="U6426" s="30"/>
      <c r="V6426" s="30"/>
      <c r="W6426" s="30"/>
      <c r="X6426" s="30"/>
      <c r="Y6426" s="30"/>
      <c r="Z6426" s="30"/>
      <c r="AA6426" s="30"/>
      <c r="AB6426" s="30"/>
      <c r="AC6426" s="30"/>
      <c r="AD6426" s="30"/>
      <c r="AE6426" s="30"/>
      <c r="AF6426" s="30"/>
      <c r="AG6426" s="30"/>
      <c r="AH6426" s="30"/>
      <c r="AI6426" s="30"/>
      <c r="AJ6426" s="30"/>
      <c r="AK6426" s="30"/>
      <c r="AL6426" s="30"/>
      <c r="AM6426" s="30"/>
      <c r="AN6426" s="30"/>
      <c r="AO6426" s="30"/>
      <c r="AP6426" s="30"/>
      <c r="AQ6426" s="30"/>
      <c r="AR6426" s="30"/>
      <c r="AS6426" s="30"/>
      <c r="AT6426" s="30"/>
      <c r="AU6426" s="30"/>
      <c r="AV6426" s="30"/>
      <c r="AW6426" s="30"/>
      <c r="AX6426" s="30"/>
      <c r="AY6426" s="30"/>
      <c r="AZ6426" s="30"/>
      <c r="BA6426" s="30"/>
      <c r="BB6426" s="30"/>
      <c r="BC6426" s="30"/>
      <c r="BD6426" s="30"/>
      <c r="BE6426" s="30"/>
      <c r="BF6426" s="30"/>
      <c r="BG6426" s="30"/>
      <c r="BH6426" s="30"/>
    </row>
    <row r="6427" spans="4:60" x14ac:dyDescent="0.2">
      <c r="D6427" s="23"/>
      <c r="F6427" s="28"/>
      <c r="H6427" s="1"/>
      <c r="Q6427" s="1"/>
      <c r="R6427" s="1"/>
      <c r="S6427" s="1"/>
      <c r="T6427" s="1"/>
      <c r="U6427" s="1"/>
      <c r="V6427" s="1"/>
      <c r="W6427" s="1"/>
      <c r="X6427" s="1"/>
      <c r="Y6427" s="1"/>
      <c r="Z6427" s="1"/>
      <c r="AA6427" s="1"/>
      <c r="AB6427" s="1"/>
      <c r="AC6427" s="1"/>
      <c r="AD6427" s="1"/>
      <c r="AE6427" s="1"/>
      <c r="AF6427" s="1"/>
      <c r="AG6427" s="1"/>
      <c r="AH6427" s="1"/>
      <c r="AI6427" s="1"/>
      <c r="AJ6427" s="1"/>
      <c r="AK6427" s="1"/>
      <c r="AL6427" s="1"/>
      <c r="AM6427" s="1"/>
      <c r="AN6427" s="1"/>
      <c r="AO6427" s="1"/>
      <c r="AP6427" s="1"/>
      <c r="AQ6427" s="1"/>
      <c r="AR6427" s="1"/>
      <c r="AS6427" s="1"/>
      <c r="AT6427" s="1"/>
      <c r="AU6427" s="1"/>
      <c r="AV6427" s="1"/>
      <c r="AW6427" s="1"/>
      <c r="AX6427" s="1"/>
      <c r="AY6427" s="1"/>
      <c r="AZ6427" s="1"/>
      <c r="BA6427" s="1"/>
      <c r="BB6427" s="1"/>
      <c r="BC6427" s="1"/>
      <c r="BD6427" s="1"/>
      <c r="BE6427" s="1"/>
      <c r="BF6427" s="1"/>
      <c r="BG6427" s="1"/>
      <c r="BH6427" s="1"/>
    </row>
    <row r="6428" spans="4:60" x14ac:dyDescent="0.2">
      <c r="D6428" s="23"/>
      <c r="F6428" s="1"/>
      <c r="H6428" s="1"/>
      <c r="Q6428" s="1"/>
      <c r="R6428" s="1"/>
      <c r="S6428" s="1"/>
      <c r="T6428" s="1"/>
      <c r="U6428" s="1"/>
      <c r="V6428" s="1"/>
      <c r="W6428" s="1"/>
      <c r="X6428" s="1"/>
      <c r="Y6428" s="1"/>
      <c r="Z6428" s="1"/>
      <c r="AA6428" s="1"/>
      <c r="AB6428" s="1"/>
      <c r="AC6428" s="1"/>
      <c r="AD6428" s="1"/>
      <c r="AE6428" s="1"/>
      <c r="AF6428" s="1"/>
      <c r="AG6428" s="1"/>
      <c r="AH6428" s="1"/>
      <c r="AI6428" s="1"/>
      <c r="AJ6428" s="1"/>
      <c r="AK6428" s="1"/>
      <c r="AL6428" s="1"/>
      <c r="AM6428" s="1"/>
      <c r="AN6428" s="1"/>
      <c r="AO6428" s="1"/>
      <c r="AP6428" s="1"/>
      <c r="AQ6428" s="1"/>
      <c r="AR6428" s="1"/>
      <c r="AS6428" s="1"/>
      <c r="AT6428" s="1"/>
      <c r="AU6428" s="1"/>
      <c r="AV6428" s="1"/>
      <c r="AW6428" s="1"/>
      <c r="AX6428" s="1"/>
      <c r="AY6428" s="1"/>
      <c r="AZ6428" s="1"/>
      <c r="BA6428" s="1"/>
      <c r="BB6428" s="1"/>
      <c r="BC6428" s="1"/>
      <c r="BD6428" s="1"/>
      <c r="BE6428" s="1"/>
      <c r="BF6428" s="1"/>
      <c r="BG6428" s="1"/>
      <c r="BH6428" s="1"/>
    </row>
    <row r="6429" spans="4:60" x14ac:dyDescent="0.2">
      <c r="D6429" s="23"/>
      <c r="F6429" s="1"/>
      <c r="H6429" s="1"/>
      <c r="I6429" s="26"/>
      <c r="J6429" s="26"/>
      <c r="K6429" s="26"/>
      <c r="L6429" s="26"/>
      <c r="M6429" s="26"/>
      <c r="N6429" s="26"/>
      <c r="O6429" s="26"/>
      <c r="P6429" s="26"/>
      <c r="Q6429" s="26"/>
      <c r="R6429" s="26"/>
      <c r="S6429" s="26"/>
      <c r="T6429" s="26"/>
      <c r="U6429" s="26"/>
      <c r="V6429" s="26"/>
      <c r="W6429" s="26"/>
      <c r="X6429" s="26"/>
      <c r="Y6429" s="26"/>
      <c r="Z6429" s="26"/>
      <c r="AA6429" s="26"/>
      <c r="AB6429" s="26"/>
      <c r="AC6429" s="26"/>
      <c r="AD6429" s="26"/>
      <c r="AE6429" s="26"/>
      <c r="AF6429" s="26"/>
      <c r="AG6429" s="26"/>
      <c r="AH6429" s="26"/>
      <c r="AI6429" s="26"/>
      <c r="AJ6429" s="26"/>
      <c r="AK6429" s="26"/>
      <c r="AL6429" s="26"/>
      <c r="AM6429" s="26"/>
      <c r="AN6429" s="26"/>
      <c r="AO6429" s="26"/>
      <c r="AP6429" s="26"/>
      <c r="AQ6429" s="26"/>
      <c r="AR6429" s="26"/>
      <c r="AS6429" s="26"/>
      <c r="AT6429" s="26"/>
      <c r="AU6429" s="26"/>
      <c r="AV6429" s="26"/>
      <c r="AW6429" s="26"/>
      <c r="AX6429" s="26"/>
      <c r="AY6429" s="26"/>
      <c r="AZ6429" s="26"/>
      <c r="BA6429" s="26"/>
      <c r="BB6429" s="26"/>
      <c r="BC6429" s="26"/>
      <c r="BD6429" s="26"/>
      <c r="BE6429" s="26"/>
      <c r="BF6429" s="26"/>
      <c r="BG6429" s="26"/>
      <c r="BH6429" s="26"/>
    </row>
    <row r="6430" spans="4:60" x14ac:dyDescent="0.2">
      <c r="D6430" s="23"/>
      <c r="F6430" s="28"/>
      <c r="H6430" s="1"/>
      <c r="Q6430" s="1"/>
      <c r="R6430" s="1"/>
      <c r="S6430" s="1"/>
      <c r="T6430" s="1"/>
      <c r="U6430" s="1"/>
      <c r="V6430" s="1"/>
      <c r="W6430" s="1"/>
      <c r="X6430" s="1"/>
      <c r="Y6430" s="1"/>
      <c r="Z6430" s="1"/>
      <c r="AA6430" s="1"/>
      <c r="AB6430" s="1"/>
      <c r="AC6430" s="1"/>
      <c r="AD6430" s="1"/>
      <c r="AE6430" s="1"/>
      <c r="AF6430" s="1"/>
      <c r="AG6430" s="1"/>
      <c r="AH6430" s="1"/>
      <c r="AI6430" s="1"/>
      <c r="AJ6430" s="1"/>
      <c r="AK6430" s="1"/>
      <c r="AL6430" s="1"/>
      <c r="AM6430" s="1"/>
      <c r="AN6430" s="1"/>
      <c r="AO6430" s="1"/>
      <c r="AP6430" s="1"/>
      <c r="AQ6430" s="1"/>
      <c r="AR6430" s="1"/>
      <c r="AS6430" s="1"/>
      <c r="AT6430" s="1"/>
      <c r="AU6430" s="1"/>
      <c r="AV6430" s="1"/>
      <c r="AW6430" s="1"/>
      <c r="AX6430" s="1"/>
      <c r="AY6430" s="1"/>
      <c r="AZ6430" s="1"/>
      <c r="BA6430" s="1"/>
      <c r="BB6430" s="1"/>
      <c r="BC6430" s="1"/>
      <c r="BD6430" s="1"/>
      <c r="BE6430" s="1"/>
      <c r="BF6430" s="1"/>
      <c r="BG6430" s="1"/>
      <c r="BH6430" s="1"/>
    </row>
    <row r="6431" spans="4:60" x14ac:dyDescent="0.2">
      <c r="D6431" s="23"/>
      <c r="F6431" s="28"/>
      <c r="H6431" s="1"/>
      <c r="I6431" s="29"/>
      <c r="J6431" s="29"/>
      <c r="K6431" s="29"/>
      <c r="L6431" s="29"/>
      <c r="M6431" s="29"/>
      <c r="N6431" s="29"/>
      <c r="O6431" s="29"/>
      <c r="P6431" s="29"/>
      <c r="Q6431" s="29"/>
      <c r="R6431" s="29"/>
      <c r="S6431" s="29"/>
      <c r="T6431" s="29"/>
      <c r="U6431" s="29"/>
      <c r="V6431" s="29"/>
      <c r="W6431" s="29"/>
      <c r="X6431" s="29"/>
      <c r="Y6431" s="29"/>
      <c r="Z6431" s="29"/>
      <c r="AA6431" s="29"/>
      <c r="AB6431" s="29"/>
      <c r="AC6431" s="29"/>
      <c r="AD6431" s="29"/>
      <c r="AE6431" s="29"/>
      <c r="AF6431" s="29"/>
      <c r="AG6431" s="29"/>
      <c r="AH6431" s="29"/>
      <c r="AI6431" s="29"/>
      <c r="AJ6431" s="29"/>
      <c r="AK6431" s="29"/>
      <c r="AL6431" s="29"/>
      <c r="AM6431" s="29"/>
      <c r="AN6431" s="29"/>
      <c r="AO6431" s="29"/>
      <c r="AP6431" s="29"/>
      <c r="AQ6431" s="29"/>
      <c r="AR6431" s="29"/>
      <c r="AS6431" s="29"/>
      <c r="AT6431" s="29"/>
      <c r="AU6431" s="29"/>
      <c r="AV6431" s="29"/>
      <c r="AW6431" s="29"/>
      <c r="AX6431" s="29"/>
      <c r="AY6431" s="29"/>
      <c r="AZ6431" s="29"/>
      <c r="BA6431" s="29"/>
      <c r="BB6431" s="29"/>
      <c r="BC6431" s="29"/>
      <c r="BD6431" s="29"/>
      <c r="BE6431" s="29"/>
      <c r="BF6431" s="29"/>
      <c r="BG6431" s="29"/>
      <c r="BH6431" s="29"/>
    </row>
    <row r="6432" spans="4:60" x14ac:dyDescent="0.2">
      <c r="D6432" s="23"/>
      <c r="F6432" s="28"/>
      <c r="H6432" s="30"/>
      <c r="I6432" s="30"/>
      <c r="J6432" s="30"/>
      <c r="K6432" s="30"/>
      <c r="L6432" s="30"/>
      <c r="M6432" s="30"/>
      <c r="N6432" s="30"/>
      <c r="O6432" s="30"/>
      <c r="P6432" s="30"/>
      <c r="Q6432" s="30"/>
      <c r="R6432" s="30"/>
      <c r="S6432" s="30"/>
      <c r="T6432" s="30"/>
      <c r="U6432" s="30"/>
      <c r="V6432" s="30"/>
      <c r="W6432" s="30"/>
      <c r="X6432" s="30"/>
      <c r="Y6432" s="30"/>
      <c r="Z6432" s="30"/>
      <c r="AA6432" s="30"/>
      <c r="AB6432" s="30"/>
      <c r="AC6432" s="30"/>
      <c r="AD6432" s="30"/>
      <c r="AE6432" s="30"/>
      <c r="AF6432" s="30"/>
      <c r="AG6432" s="30"/>
      <c r="AH6432" s="30"/>
      <c r="AI6432" s="30"/>
      <c r="AJ6432" s="30"/>
      <c r="AK6432" s="30"/>
      <c r="AL6432" s="30"/>
      <c r="AM6432" s="30"/>
      <c r="AN6432" s="30"/>
      <c r="AO6432" s="30"/>
      <c r="AP6432" s="30"/>
      <c r="AQ6432" s="30"/>
      <c r="AR6432" s="30"/>
      <c r="AS6432" s="30"/>
      <c r="AT6432" s="30"/>
      <c r="AU6432" s="30"/>
      <c r="AV6432" s="30"/>
      <c r="AW6432" s="30"/>
      <c r="AX6432" s="30"/>
      <c r="AY6432" s="30"/>
      <c r="AZ6432" s="30"/>
      <c r="BA6432" s="30"/>
      <c r="BB6432" s="30"/>
      <c r="BC6432" s="30"/>
      <c r="BD6432" s="30"/>
      <c r="BE6432" s="30"/>
      <c r="BF6432" s="30"/>
      <c r="BG6432" s="30"/>
      <c r="BH6432" s="30"/>
    </row>
    <row r="6433" spans="4:60" x14ac:dyDescent="0.2">
      <c r="D6433" s="23"/>
      <c r="F6433" s="28"/>
      <c r="H6433" s="1"/>
      <c r="Q6433" s="1"/>
      <c r="R6433" s="1"/>
      <c r="S6433" s="1"/>
      <c r="T6433" s="1"/>
      <c r="U6433" s="1"/>
      <c r="V6433" s="1"/>
      <c r="W6433" s="1"/>
      <c r="X6433" s="1"/>
      <c r="Y6433" s="1"/>
      <c r="Z6433" s="1"/>
      <c r="AA6433" s="1"/>
      <c r="AB6433" s="1"/>
      <c r="AC6433" s="1"/>
      <c r="AD6433" s="1"/>
      <c r="AE6433" s="1"/>
      <c r="AF6433" s="1"/>
      <c r="AG6433" s="1"/>
      <c r="AH6433" s="1"/>
      <c r="AI6433" s="1"/>
      <c r="AJ6433" s="1"/>
      <c r="AK6433" s="1"/>
      <c r="AL6433" s="1"/>
      <c r="AM6433" s="1"/>
      <c r="AN6433" s="1"/>
      <c r="AO6433" s="1"/>
      <c r="AP6433" s="1"/>
      <c r="AQ6433" s="1"/>
      <c r="AR6433" s="1"/>
      <c r="AS6433" s="1"/>
      <c r="AT6433" s="1"/>
      <c r="AU6433" s="1"/>
      <c r="AV6433" s="1"/>
      <c r="AW6433" s="1"/>
      <c r="AX6433" s="1"/>
      <c r="AY6433" s="1"/>
      <c r="AZ6433" s="1"/>
      <c r="BA6433" s="1"/>
      <c r="BB6433" s="1"/>
      <c r="BC6433" s="1"/>
      <c r="BD6433" s="1"/>
      <c r="BE6433" s="1"/>
      <c r="BF6433" s="1"/>
      <c r="BG6433" s="1"/>
      <c r="BH6433" s="1"/>
    </row>
    <row r="6434" spans="4:60" x14ac:dyDescent="0.2">
      <c r="D6434" s="23"/>
      <c r="F6434" s="1"/>
      <c r="H6434" s="1"/>
      <c r="Q6434" s="1"/>
      <c r="R6434" s="1"/>
      <c r="S6434" s="1"/>
      <c r="T6434" s="1"/>
      <c r="U6434" s="1"/>
      <c r="V6434" s="1"/>
      <c r="W6434" s="1"/>
      <c r="X6434" s="1"/>
      <c r="Y6434" s="1"/>
      <c r="Z6434" s="1"/>
      <c r="AA6434" s="1"/>
      <c r="AB6434" s="1"/>
      <c r="AC6434" s="1"/>
      <c r="AD6434" s="1"/>
      <c r="AE6434" s="1"/>
      <c r="AF6434" s="1"/>
      <c r="AG6434" s="1"/>
      <c r="AH6434" s="1"/>
      <c r="AI6434" s="1"/>
      <c r="AJ6434" s="1"/>
      <c r="AK6434" s="1"/>
      <c r="AL6434" s="1"/>
      <c r="AM6434" s="1"/>
      <c r="AN6434" s="1"/>
      <c r="AO6434" s="1"/>
      <c r="AP6434" s="1"/>
      <c r="AQ6434" s="1"/>
      <c r="AR6434" s="1"/>
      <c r="AS6434" s="1"/>
      <c r="AT6434" s="1"/>
      <c r="AU6434" s="1"/>
      <c r="AV6434" s="1"/>
      <c r="AW6434" s="1"/>
      <c r="AX6434" s="1"/>
      <c r="AY6434" s="1"/>
      <c r="AZ6434" s="1"/>
      <c r="BA6434" s="1"/>
      <c r="BB6434" s="1"/>
      <c r="BC6434" s="1"/>
      <c r="BD6434" s="1"/>
      <c r="BE6434" s="1"/>
      <c r="BF6434" s="1"/>
      <c r="BG6434" s="1"/>
      <c r="BH6434" s="1"/>
    </row>
    <row r="6435" spans="4:60" x14ac:dyDescent="0.2">
      <c r="D6435" s="23"/>
      <c r="F6435" s="1"/>
      <c r="H6435" s="1"/>
      <c r="I6435" s="26"/>
      <c r="J6435" s="26"/>
      <c r="K6435" s="26"/>
      <c r="L6435" s="26"/>
      <c r="M6435" s="26"/>
      <c r="N6435" s="26"/>
      <c r="O6435" s="26"/>
      <c r="P6435" s="26"/>
      <c r="Q6435" s="26"/>
      <c r="R6435" s="26"/>
      <c r="S6435" s="26"/>
      <c r="T6435" s="26"/>
      <c r="U6435" s="26"/>
      <c r="V6435" s="26"/>
      <c r="W6435" s="26"/>
      <c r="X6435" s="26"/>
      <c r="Y6435" s="26"/>
      <c r="Z6435" s="26"/>
      <c r="AA6435" s="26"/>
      <c r="AB6435" s="26"/>
      <c r="AC6435" s="26"/>
      <c r="AD6435" s="26"/>
      <c r="AE6435" s="26"/>
      <c r="AF6435" s="26"/>
      <c r="AG6435" s="26"/>
      <c r="AH6435" s="26"/>
      <c r="AI6435" s="26"/>
      <c r="AJ6435" s="26"/>
      <c r="AK6435" s="26"/>
      <c r="AL6435" s="26"/>
      <c r="AM6435" s="26"/>
      <c r="AN6435" s="26"/>
      <c r="AO6435" s="26"/>
      <c r="AP6435" s="26"/>
      <c r="AQ6435" s="26"/>
      <c r="AR6435" s="26"/>
      <c r="AS6435" s="26"/>
      <c r="AT6435" s="26"/>
      <c r="AU6435" s="26"/>
      <c r="AV6435" s="26"/>
      <c r="AW6435" s="26"/>
      <c r="AX6435" s="26"/>
      <c r="AY6435" s="26"/>
      <c r="AZ6435" s="26"/>
      <c r="BA6435" s="26"/>
      <c r="BB6435" s="26"/>
      <c r="BC6435" s="26"/>
      <c r="BD6435" s="26"/>
      <c r="BE6435" s="26"/>
      <c r="BF6435" s="26"/>
      <c r="BG6435" s="26"/>
      <c r="BH6435" s="26"/>
    </row>
    <row r="6436" spans="4:60" x14ac:dyDescent="0.2">
      <c r="D6436" s="23"/>
      <c r="F6436" s="28"/>
      <c r="H6436" s="1"/>
      <c r="Q6436" s="1"/>
      <c r="R6436" s="1"/>
      <c r="S6436" s="1"/>
      <c r="T6436" s="1"/>
      <c r="U6436" s="1"/>
      <c r="V6436" s="1"/>
      <c r="W6436" s="1"/>
      <c r="X6436" s="1"/>
      <c r="Y6436" s="1"/>
      <c r="Z6436" s="1"/>
      <c r="AA6436" s="1"/>
      <c r="AB6436" s="1"/>
      <c r="AC6436" s="1"/>
      <c r="AD6436" s="1"/>
      <c r="AE6436" s="1"/>
      <c r="AF6436" s="1"/>
      <c r="AG6436" s="1"/>
      <c r="AH6436" s="1"/>
      <c r="AI6436" s="1"/>
      <c r="AJ6436" s="1"/>
      <c r="AK6436" s="1"/>
      <c r="AL6436" s="1"/>
      <c r="AM6436" s="1"/>
      <c r="AN6436" s="1"/>
      <c r="AO6436" s="1"/>
      <c r="AP6436" s="1"/>
      <c r="AQ6436" s="1"/>
      <c r="AR6436" s="1"/>
      <c r="AS6436" s="1"/>
      <c r="AT6436" s="1"/>
      <c r="AU6436" s="1"/>
      <c r="AV6436" s="1"/>
      <c r="AW6436" s="1"/>
      <c r="AX6436" s="1"/>
      <c r="AY6436" s="1"/>
      <c r="AZ6436" s="1"/>
      <c r="BA6436" s="1"/>
      <c r="BB6436" s="1"/>
      <c r="BC6436" s="1"/>
      <c r="BD6436" s="1"/>
      <c r="BE6436" s="1"/>
      <c r="BF6436" s="1"/>
      <c r="BG6436" s="1"/>
      <c r="BH6436" s="1"/>
    </row>
    <row r="6437" spans="4:60" x14ac:dyDescent="0.2">
      <c r="D6437" s="23"/>
      <c r="F6437" s="28"/>
      <c r="H6437" s="1"/>
      <c r="I6437" s="29"/>
      <c r="J6437" s="29"/>
      <c r="K6437" s="29"/>
      <c r="L6437" s="29"/>
      <c r="M6437" s="29"/>
      <c r="N6437" s="29"/>
      <c r="O6437" s="29"/>
      <c r="P6437" s="29"/>
      <c r="Q6437" s="29"/>
      <c r="R6437" s="29"/>
      <c r="S6437" s="29"/>
      <c r="T6437" s="29"/>
      <c r="U6437" s="29"/>
      <c r="V6437" s="29"/>
      <c r="W6437" s="29"/>
      <c r="X6437" s="29"/>
      <c r="Y6437" s="29"/>
      <c r="Z6437" s="29"/>
      <c r="AA6437" s="29"/>
      <c r="AB6437" s="29"/>
      <c r="AC6437" s="29"/>
      <c r="AD6437" s="29"/>
      <c r="AE6437" s="29"/>
      <c r="AF6437" s="29"/>
      <c r="AG6437" s="29"/>
      <c r="AH6437" s="29"/>
      <c r="AI6437" s="29"/>
      <c r="AJ6437" s="29"/>
      <c r="AK6437" s="29"/>
      <c r="AL6437" s="29"/>
      <c r="AM6437" s="29"/>
      <c r="AN6437" s="29"/>
      <c r="AO6437" s="29"/>
      <c r="AP6437" s="29"/>
      <c r="AQ6437" s="29"/>
      <c r="AR6437" s="29"/>
      <c r="AS6437" s="29"/>
      <c r="AT6437" s="29"/>
      <c r="AU6437" s="29"/>
      <c r="AV6437" s="29"/>
      <c r="AW6437" s="29"/>
      <c r="AX6437" s="29"/>
      <c r="AY6437" s="29"/>
      <c r="AZ6437" s="29"/>
      <c r="BA6437" s="29"/>
      <c r="BB6437" s="29"/>
      <c r="BC6437" s="29"/>
      <c r="BD6437" s="29"/>
      <c r="BE6437" s="29"/>
      <c r="BF6437" s="29"/>
      <c r="BG6437" s="29"/>
      <c r="BH6437" s="29"/>
    </row>
    <row r="6438" spans="4:60" x14ac:dyDescent="0.2">
      <c r="D6438" s="23"/>
      <c r="F6438" s="28"/>
      <c r="H6438" s="30"/>
      <c r="I6438" s="30"/>
      <c r="J6438" s="30"/>
      <c r="K6438" s="30"/>
      <c r="L6438" s="30"/>
      <c r="M6438" s="30"/>
      <c r="N6438" s="30"/>
      <c r="O6438" s="30"/>
      <c r="P6438" s="30"/>
      <c r="Q6438" s="30"/>
      <c r="R6438" s="30"/>
      <c r="S6438" s="30"/>
      <c r="T6438" s="30"/>
      <c r="U6438" s="30"/>
      <c r="V6438" s="30"/>
      <c r="W6438" s="30"/>
      <c r="X6438" s="30"/>
      <c r="Y6438" s="30"/>
      <c r="Z6438" s="30"/>
      <c r="AA6438" s="30"/>
      <c r="AB6438" s="30"/>
      <c r="AC6438" s="30"/>
      <c r="AD6438" s="30"/>
      <c r="AE6438" s="30"/>
      <c r="AF6438" s="30"/>
      <c r="AG6438" s="30"/>
      <c r="AH6438" s="30"/>
      <c r="AI6438" s="30"/>
      <c r="AJ6438" s="30"/>
      <c r="AK6438" s="30"/>
      <c r="AL6438" s="30"/>
      <c r="AM6438" s="30"/>
      <c r="AN6438" s="30"/>
      <c r="AO6438" s="30"/>
      <c r="AP6438" s="30"/>
      <c r="AQ6438" s="30"/>
      <c r="AR6438" s="30"/>
      <c r="AS6438" s="30"/>
      <c r="AT6438" s="30"/>
      <c r="AU6438" s="30"/>
      <c r="AV6438" s="30"/>
      <c r="AW6438" s="30"/>
      <c r="AX6438" s="30"/>
      <c r="AY6438" s="30"/>
      <c r="AZ6438" s="30"/>
      <c r="BA6438" s="30"/>
      <c r="BB6438" s="30"/>
      <c r="BC6438" s="30"/>
      <c r="BD6438" s="30"/>
      <c r="BE6438" s="30"/>
      <c r="BF6438" s="30"/>
      <c r="BG6438" s="30"/>
      <c r="BH6438" s="30"/>
    </row>
    <row r="6439" spans="4:60" x14ac:dyDescent="0.2">
      <c r="D6439" s="23"/>
      <c r="F6439" s="28"/>
      <c r="H6439" s="1"/>
      <c r="Q6439" s="1"/>
      <c r="R6439" s="1"/>
      <c r="S6439" s="1"/>
      <c r="T6439" s="1"/>
      <c r="U6439" s="1"/>
      <c r="V6439" s="1"/>
      <c r="W6439" s="1"/>
      <c r="X6439" s="1"/>
      <c r="Y6439" s="1"/>
      <c r="Z6439" s="1"/>
      <c r="AA6439" s="1"/>
      <c r="AB6439" s="1"/>
      <c r="AC6439" s="1"/>
      <c r="AD6439" s="1"/>
      <c r="AE6439" s="1"/>
      <c r="AF6439" s="1"/>
      <c r="AG6439" s="1"/>
      <c r="AH6439" s="1"/>
      <c r="AI6439" s="1"/>
      <c r="AJ6439" s="1"/>
      <c r="AK6439" s="1"/>
      <c r="AL6439" s="1"/>
      <c r="AM6439" s="1"/>
      <c r="AN6439" s="1"/>
      <c r="AO6439" s="1"/>
      <c r="AP6439" s="1"/>
      <c r="AQ6439" s="1"/>
      <c r="AR6439" s="1"/>
      <c r="AS6439" s="1"/>
      <c r="AT6439" s="1"/>
      <c r="AU6439" s="1"/>
      <c r="AV6439" s="1"/>
      <c r="AW6439" s="1"/>
      <c r="AX6439" s="1"/>
      <c r="AY6439" s="1"/>
      <c r="AZ6439" s="1"/>
      <c r="BA6439" s="1"/>
      <c r="BB6439" s="1"/>
      <c r="BC6439" s="1"/>
      <c r="BD6439" s="1"/>
      <c r="BE6439" s="1"/>
      <c r="BF6439" s="1"/>
      <c r="BG6439" s="1"/>
      <c r="BH6439" s="1"/>
    </row>
    <row r="6440" spans="4:60" x14ac:dyDescent="0.2">
      <c r="D6440" s="23"/>
      <c r="F6440" s="1"/>
      <c r="H6440" s="1"/>
      <c r="Q6440" s="1"/>
      <c r="R6440" s="1"/>
      <c r="S6440" s="1"/>
      <c r="T6440" s="1"/>
      <c r="U6440" s="1"/>
      <c r="V6440" s="1"/>
      <c r="W6440" s="1"/>
      <c r="X6440" s="1"/>
      <c r="Y6440" s="1"/>
      <c r="Z6440" s="1"/>
      <c r="AA6440" s="1"/>
      <c r="AB6440" s="1"/>
      <c r="AC6440" s="1"/>
      <c r="AD6440" s="1"/>
      <c r="AE6440" s="1"/>
      <c r="AF6440" s="1"/>
      <c r="AG6440" s="1"/>
      <c r="AH6440" s="1"/>
      <c r="AI6440" s="1"/>
      <c r="AJ6440" s="1"/>
      <c r="AK6440" s="1"/>
      <c r="AL6440" s="1"/>
      <c r="AM6440" s="1"/>
      <c r="AN6440" s="1"/>
      <c r="AO6440" s="1"/>
      <c r="AP6440" s="1"/>
      <c r="AQ6440" s="1"/>
      <c r="AR6440" s="1"/>
      <c r="AS6440" s="1"/>
      <c r="AT6440" s="1"/>
      <c r="AU6440" s="1"/>
      <c r="AV6440" s="1"/>
      <c r="AW6440" s="1"/>
      <c r="AX6440" s="1"/>
      <c r="AY6440" s="1"/>
      <c r="AZ6440" s="1"/>
      <c r="BA6440" s="1"/>
      <c r="BB6440" s="1"/>
      <c r="BC6440" s="1"/>
      <c r="BD6440" s="1"/>
      <c r="BE6440" s="1"/>
      <c r="BF6440" s="1"/>
      <c r="BG6440" s="1"/>
      <c r="BH6440" s="1"/>
    </row>
    <row r="6441" spans="4:60" x14ac:dyDescent="0.2">
      <c r="D6441" s="23"/>
      <c r="F6441" s="1"/>
      <c r="H6441" s="1"/>
      <c r="I6441" s="26"/>
      <c r="J6441" s="26"/>
      <c r="K6441" s="26"/>
      <c r="L6441" s="26"/>
      <c r="M6441" s="26"/>
      <c r="N6441" s="26"/>
      <c r="O6441" s="26"/>
      <c r="P6441" s="26"/>
      <c r="Q6441" s="26"/>
      <c r="R6441" s="26"/>
      <c r="S6441" s="26"/>
      <c r="T6441" s="26"/>
      <c r="U6441" s="26"/>
      <c r="V6441" s="26"/>
      <c r="W6441" s="26"/>
      <c r="X6441" s="26"/>
      <c r="Y6441" s="26"/>
      <c r="Z6441" s="26"/>
      <c r="AA6441" s="26"/>
      <c r="AB6441" s="26"/>
      <c r="AC6441" s="26"/>
      <c r="AD6441" s="26"/>
      <c r="AE6441" s="26"/>
      <c r="AF6441" s="26"/>
      <c r="AG6441" s="26"/>
      <c r="AH6441" s="26"/>
      <c r="AI6441" s="26"/>
      <c r="AJ6441" s="26"/>
      <c r="AK6441" s="26"/>
      <c r="AL6441" s="26"/>
      <c r="AM6441" s="26"/>
      <c r="AN6441" s="26"/>
      <c r="AO6441" s="26"/>
      <c r="AP6441" s="26"/>
      <c r="AQ6441" s="26"/>
      <c r="AR6441" s="26"/>
      <c r="AS6441" s="26"/>
      <c r="AT6441" s="26"/>
      <c r="AU6441" s="26"/>
      <c r="AV6441" s="26"/>
      <c r="AW6441" s="26"/>
      <c r="AX6441" s="26"/>
      <c r="AY6441" s="26"/>
      <c r="AZ6441" s="26"/>
      <c r="BA6441" s="26"/>
      <c r="BB6441" s="26"/>
      <c r="BC6441" s="26"/>
      <c r="BD6441" s="26"/>
      <c r="BE6441" s="26"/>
      <c r="BF6441" s="26"/>
      <c r="BG6441" s="26"/>
      <c r="BH6441" s="26"/>
    </row>
    <row r="6442" spans="4:60" x14ac:dyDescent="0.2">
      <c r="D6442" s="23"/>
      <c r="F6442" s="28"/>
      <c r="H6442" s="1"/>
      <c r="Q6442" s="1"/>
      <c r="R6442" s="1"/>
      <c r="S6442" s="1"/>
      <c r="T6442" s="1"/>
      <c r="U6442" s="1"/>
      <c r="V6442" s="1"/>
      <c r="W6442" s="1"/>
      <c r="X6442" s="1"/>
      <c r="Y6442" s="1"/>
      <c r="Z6442" s="1"/>
      <c r="AA6442" s="1"/>
      <c r="AB6442" s="1"/>
      <c r="AC6442" s="1"/>
      <c r="AD6442" s="1"/>
      <c r="AE6442" s="1"/>
      <c r="AF6442" s="1"/>
      <c r="AG6442" s="1"/>
      <c r="AH6442" s="1"/>
      <c r="AI6442" s="1"/>
      <c r="AJ6442" s="1"/>
      <c r="AK6442" s="1"/>
      <c r="AL6442" s="1"/>
      <c r="AM6442" s="1"/>
      <c r="AN6442" s="1"/>
      <c r="AO6442" s="1"/>
      <c r="AP6442" s="1"/>
      <c r="AQ6442" s="1"/>
      <c r="AR6442" s="1"/>
      <c r="AS6442" s="1"/>
      <c r="AT6442" s="1"/>
      <c r="AU6442" s="1"/>
      <c r="AV6442" s="1"/>
      <c r="AW6442" s="1"/>
      <c r="AX6442" s="1"/>
      <c r="AY6442" s="1"/>
      <c r="AZ6442" s="1"/>
      <c r="BA6442" s="1"/>
      <c r="BB6442" s="1"/>
      <c r="BC6442" s="1"/>
      <c r="BD6442" s="1"/>
      <c r="BE6442" s="1"/>
      <c r="BF6442" s="1"/>
      <c r="BG6442" s="1"/>
      <c r="BH6442" s="1"/>
    </row>
    <row r="6443" spans="4:60" x14ac:dyDescent="0.2">
      <c r="D6443" s="23"/>
      <c r="F6443" s="28"/>
      <c r="H6443" s="1"/>
      <c r="I6443" s="29"/>
      <c r="J6443" s="29"/>
      <c r="K6443" s="29"/>
      <c r="L6443" s="29"/>
      <c r="M6443" s="29"/>
      <c r="N6443" s="29"/>
      <c r="O6443" s="29"/>
      <c r="P6443" s="29"/>
      <c r="Q6443" s="29"/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29"/>
      <c r="AC6443" s="29"/>
      <c r="AD6443" s="29"/>
      <c r="AE6443" s="29"/>
      <c r="AF6443" s="29"/>
      <c r="AG6443" s="29"/>
      <c r="AH6443" s="29"/>
      <c r="AI6443" s="29"/>
      <c r="AJ6443" s="29"/>
      <c r="AK6443" s="29"/>
      <c r="AL6443" s="29"/>
      <c r="AM6443" s="29"/>
      <c r="AN6443" s="29"/>
      <c r="AO6443" s="29"/>
      <c r="AP6443" s="29"/>
      <c r="AQ6443" s="29"/>
      <c r="AR6443" s="29"/>
      <c r="AS6443" s="29"/>
      <c r="AT6443" s="29"/>
      <c r="AU6443" s="29"/>
      <c r="AV6443" s="29"/>
      <c r="AW6443" s="29"/>
      <c r="AX6443" s="29"/>
      <c r="AY6443" s="29"/>
      <c r="AZ6443" s="29"/>
      <c r="BA6443" s="29"/>
      <c r="BB6443" s="29"/>
      <c r="BC6443" s="29"/>
      <c r="BD6443" s="29"/>
      <c r="BE6443" s="29"/>
      <c r="BF6443" s="29"/>
      <c r="BG6443" s="29"/>
      <c r="BH6443" s="29"/>
    </row>
    <row r="6444" spans="4:60" x14ac:dyDescent="0.2">
      <c r="D6444" s="23"/>
      <c r="F6444" s="28"/>
      <c r="H6444" s="30"/>
      <c r="I6444" s="30"/>
      <c r="J6444" s="30"/>
      <c r="K6444" s="30"/>
      <c r="L6444" s="30"/>
      <c r="M6444" s="30"/>
      <c r="N6444" s="30"/>
      <c r="O6444" s="30"/>
      <c r="P6444" s="30"/>
      <c r="Q6444" s="30"/>
      <c r="R6444" s="30"/>
      <c r="S6444" s="30"/>
      <c r="T6444" s="30"/>
      <c r="U6444" s="30"/>
      <c r="V6444" s="30"/>
      <c r="W6444" s="30"/>
      <c r="X6444" s="30"/>
      <c r="Y6444" s="30"/>
      <c r="Z6444" s="30"/>
      <c r="AA6444" s="30"/>
      <c r="AB6444" s="30"/>
      <c r="AC6444" s="30"/>
      <c r="AD6444" s="30"/>
      <c r="AE6444" s="30"/>
      <c r="AF6444" s="30"/>
      <c r="AG6444" s="30"/>
      <c r="AH6444" s="30"/>
      <c r="AI6444" s="30"/>
      <c r="AJ6444" s="30"/>
      <c r="AK6444" s="30"/>
      <c r="AL6444" s="30"/>
      <c r="AM6444" s="30"/>
      <c r="AN6444" s="30"/>
      <c r="AO6444" s="30"/>
      <c r="AP6444" s="30"/>
      <c r="AQ6444" s="30"/>
      <c r="AR6444" s="30"/>
      <c r="AS6444" s="30"/>
      <c r="AT6444" s="30"/>
      <c r="AU6444" s="30"/>
      <c r="AV6444" s="30"/>
      <c r="AW6444" s="30"/>
      <c r="AX6444" s="30"/>
      <c r="AY6444" s="30"/>
      <c r="AZ6444" s="30"/>
      <c r="BA6444" s="30"/>
      <c r="BB6444" s="30"/>
      <c r="BC6444" s="30"/>
      <c r="BD6444" s="30"/>
      <c r="BE6444" s="30"/>
      <c r="BF6444" s="30"/>
      <c r="BG6444" s="30"/>
      <c r="BH6444" s="30"/>
    </row>
    <row r="6445" spans="4:60" x14ac:dyDescent="0.2">
      <c r="D6445" s="23"/>
      <c r="F6445" s="28"/>
      <c r="H6445" s="1"/>
      <c r="Q6445" s="1"/>
      <c r="R6445" s="1"/>
      <c r="S6445" s="1"/>
      <c r="T6445" s="1"/>
      <c r="U6445" s="1"/>
      <c r="V6445" s="1"/>
      <c r="W6445" s="1"/>
      <c r="X6445" s="1"/>
      <c r="Y6445" s="1"/>
      <c r="Z6445" s="1"/>
      <c r="AA6445" s="1"/>
      <c r="AB6445" s="1"/>
      <c r="AC6445" s="1"/>
      <c r="AD6445" s="1"/>
      <c r="AE6445" s="1"/>
      <c r="AF6445" s="1"/>
      <c r="AG6445" s="1"/>
      <c r="AH6445" s="1"/>
      <c r="AI6445" s="1"/>
      <c r="AJ6445" s="1"/>
      <c r="AK6445" s="1"/>
      <c r="AL6445" s="1"/>
      <c r="AM6445" s="1"/>
      <c r="AN6445" s="1"/>
      <c r="AO6445" s="1"/>
      <c r="AP6445" s="1"/>
      <c r="AQ6445" s="1"/>
      <c r="AR6445" s="1"/>
      <c r="AS6445" s="1"/>
      <c r="AT6445" s="1"/>
      <c r="AU6445" s="1"/>
      <c r="AV6445" s="1"/>
      <c r="AW6445" s="1"/>
      <c r="AX6445" s="1"/>
      <c r="AY6445" s="1"/>
      <c r="AZ6445" s="1"/>
      <c r="BA6445" s="1"/>
      <c r="BB6445" s="1"/>
      <c r="BC6445" s="1"/>
      <c r="BD6445" s="1"/>
      <c r="BE6445" s="1"/>
      <c r="BF6445" s="1"/>
      <c r="BG6445" s="1"/>
      <c r="BH6445" s="1"/>
    </row>
    <row r="6446" spans="4:60" x14ac:dyDescent="0.2">
      <c r="D6446" s="23"/>
      <c r="F6446" s="1"/>
      <c r="H6446" s="1"/>
      <c r="Q6446" s="1"/>
      <c r="R6446" s="1"/>
      <c r="S6446" s="1"/>
      <c r="T6446" s="1"/>
      <c r="U6446" s="1"/>
      <c r="V6446" s="1"/>
      <c r="W6446" s="1"/>
      <c r="X6446" s="1"/>
      <c r="Y6446" s="1"/>
      <c r="Z6446" s="1"/>
      <c r="AA6446" s="1"/>
      <c r="AB6446" s="1"/>
      <c r="AC6446" s="1"/>
      <c r="AD6446" s="1"/>
      <c r="AE6446" s="1"/>
      <c r="AF6446" s="1"/>
      <c r="AG6446" s="1"/>
      <c r="AH6446" s="1"/>
      <c r="AI6446" s="1"/>
      <c r="AJ6446" s="1"/>
      <c r="AK6446" s="1"/>
      <c r="AL6446" s="1"/>
      <c r="AM6446" s="1"/>
      <c r="AN6446" s="1"/>
      <c r="AO6446" s="1"/>
      <c r="AP6446" s="1"/>
      <c r="AQ6446" s="1"/>
      <c r="AR6446" s="1"/>
      <c r="AS6446" s="1"/>
      <c r="AT6446" s="1"/>
      <c r="AU6446" s="1"/>
      <c r="AV6446" s="1"/>
      <c r="AW6446" s="1"/>
      <c r="AX6446" s="1"/>
      <c r="AY6446" s="1"/>
      <c r="AZ6446" s="1"/>
      <c r="BA6446" s="1"/>
      <c r="BB6446" s="1"/>
      <c r="BC6446" s="1"/>
      <c r="BD6446" s="1"/>
      <c r="BE6446" s="1"/>
      <c r="BF6446" s="1"/>
      <c r="BG6446" s="1"/>
      <c r="BH6446" s="1"/>
    </row>
    <row r="6447" spans="4:60" x14ac:dyDescent="0.2">
      <c r="D6447" s="23"/>
      <c r="F6447" s="1"/>
      <c r="H6447" s="1"/>
      <c r="I6447" s="26"/>
      <c r="J6447" s="26"/>
      <c r="K6447" s="26"/>
      <c r="L6447" s="26"/>
      <c r="M6447" s="26"/>
      <c r="N6447" s="26"/>
      <c r="O6447" s="26"/>
      <c r="P6447" s="26"/>
      <c r="Q6447" s="26"/>
      <c r="R6447" s="26"/>
      <c r="S6447" s="26"/>
      <c r="T6447" s="26"/>
      <c r="U6447" s="26"/>
      <c r="V6447" s="26"/>
      <c r="W6447" s="26"/>
      <c r="X6447" s="26"/>
      <c r="Y6447" s="26"/>
      <c r="Z6447" s="26"/>
      <c r="AA6447" s="26"/>
      <c r="AB6447" s="26"/>
      <c r="AC6447" s="26"/>
      <c r="AD6447" s="26"/>
      <c r="AE6447" s="26"/>
      <c r="AF6447" s="26"/>
      <c r="AG6447" s="26"/>
      <c r="AH6447" s="26"/>
      <c r="AI6447" s="26"/>
      <c r="AJ6447" s="26"/>
      <c r="AK6447" s="26"/>
      <c r="AL6447" s="26"/>
      <c r="AM6447" s="26"/>
      <c r="AN6447" s="26"/>
      <c r="AO6447" s="26"/>
      <c r="AP6447" s="26"/>
      <c r="AQ6447" s="26"/>
      <c r="AR6447" s="26"/>
      <c r="AS6447" s="26"/>
      <c r="AT6447" s="26"/>
      <c r="AU6447" s="26"/>
      <c r="AV6447" s="26"/>
      <c r="AW6447" s="26"/>
      <c r="AX6447" s="26"/>
      <c r="AY6447" s="26"/>
      <c r="AZ6447" s="26"/>
      <c r="BA6447" s="26"/>
      <c r="BB6447" s="26"/>
      <c r="BC6447" s="26"/>
      <c r="BD6447" s="26"/>
      <c r="BE6447" s="26"/>
      <c r="BF6447" s="26"/>
      <c r="BG6447" s="26"/>
      <c r="BH6447" s="26"/>
    </row>
    <row r="6448" spans="4:60" x14ac:dyDescent="0.2">
      <c r="D6448" s="23"/>
      <c r="F6448" s="28"/>
      <c r="H6448" s="1"/>
      <c r="Q6448" s="1"/>
      <c r="R6448" s="1"/>
      <c r="S6448" s="1"/>
      <c r="T6448" s="1"/>
      <c r="U6448" s="1"/>
      <c r="V6448" s="1"/>
      <c r="W6448" s="1"/>
      <c r="X6448" s="1"/>
      <c r="Y6448" s="1"/>
      <c r="Z6448" s="1"/>
      <c r="AA6448" s="1"/>
      <c r="AB6448" s="1"/>
      <c r="AC6448" s="1"/>
      <c r="AD6448" s="1"/>
      <c r="AE6448" s="1"/>
      <c r="AF6448" s="1"/>
      <c r="AG6448" s="1"/>
      <c r="AH6448" s="1"/>
      <c r="AI6448" s="1"/>
      <c r="AJ6448" s="1"/>
      <c r="AK6448" s="1"/>
      <c r="AL6448" s="1"/>
      <c r="AM6448" s="1"/>
      <c r="AN6448" s="1"/>
      <c r="AO6448" s="1"/>
      <c r="AP6448" s="1"/>
      <c r="AQ6448" s="1"/>
      <c r="AR6448" s="1"/>
      <c r="AS6448" s="1"/>
      <c r="AT6448" s="1"/>
      <c r="AU6448" s="1"/>
      <c r="AV6448" s="1"/>
      <c r="AW6448" s="1"/>
      <c r="AX6448" s="1"/>
      <c r="AY6448" s="1"/>
      <c r="AZ6448" s="1"/>
      <c r="BA6448" s="1"/>
      <c r="BB6448" s="1"/>
      <c r="BC6448" s="1"/>
      <c r="BD6448" s="1"/>
      <c r="BE6448" s="1"/>
      <c r="BF6448" s="1"/>
      <c r="BG6448" s="1"/>
      <c r="BH6448" s="1"/>
    </row>
    <row r="6449" spans="4:60" x14ac:dyDescent="0.2">
      <c r="D6449" s="23"/>
      <c r="F6449" s="28"/>
      <c r="H6449" s="1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  <c r="AM6449" s="29"/>
      <c r="AN6449" s="29"/>
      <c r="AO6449" s="29"/>
      <c r="AP6449" s="29"/>
      <c r="AQ6449" s="29"/>
      <c r="AR6449" s="29"/>
      <c r="AS6449" s="29"/>
      <c r="AT6449" s="29"/>
      <c r="AU6449" s="29"/>
      <c r="AV6449" s="29"/>
      <c r="AW6449" s="29"/>
      <c r="AX6449" s="29"/>
      <c r="AY6449" s="29"/>
      <c r="AZ6449" s="29"/>
      <c r="BA6449" s="29"/>
      <c r="BB6449" s="29"/>
      <c r="BC6449" s="29"/>
      <c r="BD6449" s="29"/>
      <c r="BE6449" s="29"/>
      <c r="BF6449" s="29"/>
      <c r="BG6449" s="29"/>
      <c r="BH6449" s="29"/>
    </row>
    <row r="6450" spans="4:60" x14ac:dyDescent="0.2">
      <c r="D6450" s="23"/>
      <c r="F6450" s="28"/>
      <c r="H6450" s="30"/>
      <c r="I6450" s="30"/>
      <c r="J6450" s="30"/>
      <c r="K6450" s="30"/>
      <c r="L6450" s="30"/>
      <c r="M6450" s="30"/>
      <c r="N6450" s="30"/>
      <c r="O6450" s="30"/>
      <c r="P6450" s="30"/>
      <c r="Q6450" s="30"/>
      <c r="R6450" s="30"/>
      <c r="S6450" s="30"/>
      <c r="T6450" s="30"/>
      <c r="U6450" s="30"/>
      <c r="V6450" s="30"/>
      <c r="W6450" s="30"/>
      <c r="X6450" s="30"/>
      <c r="Y6450" s="30"/>
      <c r="Z6450" s="30"/>
      <c r="AA6450" s="30"/>
      <c r="AB6450" s="30"/>
      <c r="AC6450" s="30"/>
      <c r="AD6450" s="30"/>
      <c r="AE6450" s="30"/>
      <c r="AF6450" s="30"/>
      <c r="AG6450" s="30"/>
      <c r="AH6450" s="30"/>
      <c r="AI6450" s="30"/>
      <c r="AJ6450" s="30"/>
      <c r="AK6450" s="30"/>
      <c r="AL6450" s="30"/>
      <c r="AM6450" s="30"/>
      <c r="AN6450" s="30"/>
      <c r="AO6450" s="30"/>
      <c r="AP6450" s="30"/>
      <c r="AQ6450" s="30"/>
      <c r="AR6450" s="30"/>
      <c r="AS6450" s="30"/>
      <c r="AT6450" s="30"/>
      <c r="AU6450" s="30"/>
      <c r="AV6450" s="30"/>
      <c r="AW6450" s="30"/>
      <c r="AX6450" s="30"/>
      <c r="AY6450" s="30"/>
      <c r="AZ6450" s="30"/>
      <c r="BA6450" s="30"/>
      <c r="BB6450" s="30"/>
      <c r="BC6450" s="30"/>
      <c r="BD6450" s="30"/>
      <c r="BE6450" s="30"/>
      <c r="BF6450" s="30"/>
      <c r="BG6450" s="30"/>
      <c r="BH6450" s="30"/>
    </row>
    <row r="6451" spans="4:60" x14ac:dyDescent="0.2">
      <c r="D6451" s="23"/>
      <c r="F6451" s="28"/>
      <c r="H6451" s="1"/>
      <c r="Q6451" s="1"/>
      <c r="R6451" s="1"/>
      <c r="S6451" s="1"/>
      <c r="T6451" s="1"/>
      <c r="U6451" s="1"/>
      <c r="V6451" s="1"/>
      <c r="W6451" s="1"/>
      <c r="X6451" s="1"/>
      <c r="Y6451" s="1"/>
      <c r="Z6451" s="1"/>
      <c r="AA6451" s="1"/>
      <c r="AB6451" s="1"/>
      <c r="AC6451" s="1"/>
      <c r="AD6451" s="1"/>
      <c r="AE6451" s="1"/>
      <c r="AF6451" s="1"/>
      <c r="AG6451" s="1"/>
      <c r="AH6451" s="1"/>
      <c r="AI6451" s="1"/>
      <c r="AJ6451" s="1"/>
      <c r="AK6451" s="1"/>
      <c r="AL6451" s="1"/>
      <c r="AM6451" s="1"/>
      <c r="AN6451" s="1"/>
      <c r="AO6451" s="1"/>
      <c r="AP6451" s="1"/>
      <c r="AQ6451" s="1"/>
      <c r="AR6451" s="1"/>
      <c r="AS6451" s="1"/>
      <c r="AT6451" s="1"/>
      <c r="AU6451" s="1"/>
      <c r="AV6451" s="1"/>
      <c r="AW6451" s="1"/>
      <c r="AX6451" s="1"/>
      <c r="AY6451" s="1"/>
      <c r="AZ6451" s="1"/>
      <c r="BA6451" s="1"/>
      <c r="BB6451" s="1"/>
      <c r="BC6451" s="1"/>
      <c r="BD6451" s="1"/>
      <c r="BE6451" s="1"/>
      <c r="BF6451" s="1"/>
      <c r="BG6451" s="1"/>
      <c r="BH6451" s="1"/>
    </row>
    <row r="6452" spans="4:60" x14ac:dyDescent="0.2">
      <c r="D6452" s="23"/>
      <c r="F6452" s="1"/>
      <c r="H6452" s="1"/>
      <c r="Q6452" s="1"/>
      <c r="R6452" s="1"/>
      <c r="S6452" s="1"/>
      <c r="T6452" s="1"/>
      <c r="U6452" s="1"/>
      <c r="V6452" s="1"/>
      <c r="W6452" s="1"/>
      <c r="X6452" s="1"/>
      <c r="Y6452" s="1"/>
      <c r="Z6452" s="1"/>
      <c r="AA6452" s="1"/>
      <c r="AB6452" s="1"/>
      <c r="AC6452" s="1"/>
      <c r="AD6452" s="1"/>
      <c r="AE6452" s="1"/>
      <c r="AF6452" s="1"/>
      <c r="AG6452" s="1"/>
      <c r="AH6452" s="1"/>
      <c r="AI6452" s="1"/>
      <c r="AJ6452" s="1"/>
      <c r="AK6452" s="1"/>
      <c r="AL6452" s="1"/>
      <c r="AM6452" s="1"/>
      <c r="AN6452" s="1"/>
      <c r="AO6452" s="1"/>
      <c r="AP6452" s="1"/>
      <c r="AQ6452" s="1"/>
      <c r="AR6452" s="1"/>
      <c r="AS6452" s="1"/>
      <c r="AT6452" s="1"/>
      <c r="AU6452" s="1"/>
      <c r="AV6452" s="1"/>
      <c r="AW6452" s="1"/>
      <c r="AX6452" s="1"/>
      <c r="AY6452" s="1"/>
      <c r="AZ6452" s="1"/>
      <c r="BA6452" s="1"/>
      <c r="BB6452" s="1"/>
      <c r="BC6452" s="1"/>
      <c r="BD6452" s="1"/>
      <c r="BE6452" s="1"/>
      <c r="BF6452" s="1"/>
      <c r="BG6452" s="1"/>
      <c r="BH6452" s="1"/>
    </row>
    <row r="6453" spans="4:60" x14ac:dyDescent="0.2">
      <c r="D6453" s="23"/>
      <c r="F6453" s="1"/>
      <c r="H6453" s="1"/>
      <c r="I6453" s="26"/>
      <c r="J6453" s="26"/>
      <c r="K6453" s="26"/>
      <c r="L6453" s="26"/>
      <c r="M6453" s="26"/>
      <c r="N6453" s="26"/>
      <c r="O6453" s="26"/>
      <c r="P6453" s="26"/>
      <c r="Q6453" s="26"/>
      <c r="R6453" s="26"/>
      <c r="S6453" s="26"/>
      <c r="T6453" s="26"/>
      <c r="U6453" s="26"/>
      <c r="V6453" s="26"/>
      <c r="W6453" s="26"/>
      <c r="X6453" s="26"/>
      <c r="Y6453" s="26"/>
      <c r="Z6453" s="26"/>
      <c r="AA6453" s="26"/>
      <c r="AB6453" s="26"/>
      <c r="AC6453" s="26"/>
      <c r="AD6453" s="26"/>
      <c r="AE6453" s="26"/>
      <c r="AF6453" s="26"/>
      <c r="AG6453" s="26"/>
      <c r="AH6453" s="26"/>
      <c r="AI6453" s="26"/>
      <c r="AJ6453" s="26"/>
      <c r="AK6453" s="26"/>
      <c r="AL6453" s="26"/>
      <c r="AM6453" s="26"/>
      <c r="AN6453" s="26"/>
      <c r="AO6453" s="26"/>
      <c r="AP6453" s="26"/>
      <c r="AQ6453" s="26"/>
      <c r="AR6453" s="26"/>
      <c r="AS6453" s="26"/>
      <c r="AT6453" s="26"/>
      <c r="AU6453" s="26"/>
      <c r="AV6453" s="26"/>
      <c r="AW6453" s="26"/>
      <c r="AX6453" s="26"/>
      <c r="AY6453" s="26"/>
      <c r="AZ6453" s="26"/>
      <c r="BA6453" s="26"/>
      <c r="BB6453" s="26"/>
      <c r="BC6453" s="26"/>
      <c r="BD6453" s="26"/>
      <c r="BE6453" s="26"/>
      <c r="BF6453" s="26"/>
      <c r="BG6453" s="26"/>
      <c r="BH6453" s="26"/>
    </row>
    <row r="6454" spans="4:60" x14ac:dyDescent="0.2">
      <c r="D6454" s="23"/>
      <c r="F6454" s="28"/>
      <c r="H6454" s="1"/>
      <c r="Q6454" s="1"/>
      <c r="R6454" s="1"/>
      <c r="S6454" s="1"/>
      <c r="T6454" s="1"/>
      <c r="U6454" s="1"/>
      <c r="V6454" s="1"/>
      <c r="W6454" s="1"/>
      <c r="X6454" s="1"/>
      <c r="Y6454" s="1"/>
      <c r="Z6454" s="1"/>
      <c r="AA6454" s="1"/>
      <c r="AB6454" s="1"/>
      <c r="AC6454" s="1"/>
      <c r="AD6454" s="1"/>
      <c r="AE6454" s="1"/>
      <c r="AF6454" s="1"/>
      <c r="AG6454" s="1"/>
      <c r="AH6454" s="1"/>
      <c r="AI6454" s="1"/>
      <c r="AJ6454" s="1"/>
      <c r="AK6454" s="1"/>
      <c r="AL6454" s="1"/>
      <c r="AM6454" s="1"/>
      <c r="AN6454" s="1"/>
      <c r="AO6454" s="1"/>
      <c r="AP6454" s="1"/>
      <c r="AQ6454" s="1"/>
      <c r="AR6454" s="1"/>
      <c r="AS6454" s="1"/>
      <c r="AT6454" s="1"/>
      <c r="AU6454" s="1"/>
      <c r="AV6454" s="1"/>
      <c r="AW6454" s="1"/>
      <c r="AX6454" s="1"/>
      <c r="AY6454" s="1"/>
      <c r="AZ6454" s="1"/>
      <c r="BA6454" s="1"/>
      <c r="BB6454" s="1"/>
      <c r="BC6454" s="1"/>
      <c r="BD6454" s="1"/>
      <c r="BE6454" s="1"/>
      <c r="BF6454" s="1"/>
      <c r="BG6454" s="1"/>
      <c r="BH6454" s="1"/>
    </row>
    <row r="6455" spans="4:60" x14ac:dyDescent="0.2">
      <c r="D6455" s="23"/>
      <c r="F6455" s="28"/>
      <c r="H6455" s="1"/>
      <c r="I6455" s="29"/>
      <c r="J6455" s="29"/>
      <c r="K6455" s="29"/>
      <c r="L6455" s="29"/>
      <c r="M6455" s="29"/>
      <c r="N6455" s="29"/>
      <c r="O6455" s="29"/>
      <c r="P6455" s="29"/>
      <c r="Q6455" s="29"/>
      <c r="R6455" s="29"/>
      <c r="S6455" s="29"/>
      <c r="T6455" s="29"/>
      <c r="U6455" s="29"/>
      <c r="V6455" s="29"/>
      <c r="W6455" s="29"/>
      <c r="X6455" s="29"/>
      <c r="Y6455" s="29"/>
      <c r="Z6455" s="29"/>
      <c r="AA6455" s="29"/>
      <c r="AB6455" s="29"/>
      <c r="AC6455" s="29"/>
      <c r="AD6455" s="29"/>
      <c r="AE6455" s="29"/>
      <c r="AF6455" s="29"/>
      <c r="AG6455" s="29"/>
      <c r="AH6455" s="29"/>
      <c r="AI6455" s="29"/>
      <c r="AJ6455" s="29"/>
      <c r="AK6455" s="29"/>
      <c r="AL6455" s="29"/>
      <c r="AM6455" s="29"/>
      <c r="AN6455" s="29"/>
      <c r="AO6455" s="29"/>
      <c r="AP6455" s="29"/>
      <c r="AQ6455" s="29"/>
      <c r="AR6455" s="29"/>
      <c r="AS6455" s="29"/>
      <c r="AT6455" s="29"/>
      <c r="AU6455" s="29"/>
      <c r="AV6455" s="29"/>
      <c r="AW6455" s="29"/>
      <c r="AX6455" s="29"/>
      <c r="AY6455" s="29"/>
      <c r="AZ6455" s="29"/>
      <c r="BA6455" s="29"/>
      <c r="BB6455" s="29"/>
      <c r="BC6455" s="29"/>
      <c r="BD6455" s="29"/>
      <c r="BE6455" s="29"/>
      <c r="BF6455" s="29"/>
      <c r="BG6455" s="29"/>
      <c r="BH6455" s="29"/>
    </row>
    <row r="6456" spans="4:60" x14ac:dyDescent="0.2">
      <c r="D6456" s="23"/>
      <c r="F6456" s="28"/>
      <c r="H6456" s="30"/>
      <c r="I6456" s="30"/>
      <c r="J6456" s="30"/>
      <c r="K6456" s="30"/>
      <c r="L6456" s="30"/>
      <c r="M6456" s="30"/>
      <c r="N6456" s="30"/>
      <c r="O6456" s="30"/>
      <c r="P6456" s="30"/>
      <c r="Q6456" s="30"/>
      <c r="R6456" s="30"/>
      <c r="S6456" s="30"/>
      <c r="T6456" s="30"/>
      <c r="U6456" s="30"/>
      <c r="V6456" s="30"/>
      <c r="W6456" s="30"/>
      <c r="X6456" s="30"/>
      <c r="Y6456" s="30"/>
      <c r="Z6456" s="30"/>
      <c r="AA6456" s="30"/>
      <c r="AB6456" s="30"/>
      <c r="AC6456" s="30"/>
      <c r="AD6456" s="30"/>
      <c r="AE6456" s="30"/>
      <c r="AF6456" s="30"/>
      <c r="AG6456" s="30"/>
      <c r="AH6456" s="30"/>
      <c r="AI6456" s="30"/>
      <c r="AJ6456" s="30"/>
      <c r="AK6456" s="30"/>
      <c r="AL6456" s="30"/>
      <c r="AM6456" s="30"/>
      <c r="AN6456" s="30"/>
      <c r="AO6456" s="30"/>
      <c r="AP6456" s="30"/>
      <c r="AQ6456" s="30"/>
      <c r="AR6456" s="30"/>
      <c r="AS6456" s="30"/>
      <c r="AT6456" s="30"/>
      <c r="AU6456" s="30"/>
      <c r="AV6456" s="30"/>
      <c r="AW6456" s="30"/>
      <c r="AX6456" s="30"/>
      <c r="AY6456" s="30"/>
      <c r="AZ6456" s="30"/>
      <c r="BA6456" s="30"/>
      <c r="BB6456" s="30"/>
      <c r="BC6456" s="30"/>
      <c r="BD6456" s="30"/>
      <c r="BE6456" s="30"/>
      <c r="BF6456" s="30"/>
      <c r="BG6456" s="30"/>
      <c r="BH6456" s="30"/>
    </row>
    <row r="6457" spans="4:60" x14ac:dyDescent="0.2">
      <c r="D6457" s="23"/>
      <c r="F6457" s="28"/>
      <c r="H6457" s="1"/>
      <c r="Q6457" s="1"/>
      <c r="R6457" s="1"/>
      <c r="S6457" s="1"/>
      <c r="T6457" s="1"/>
      <c r="U6457" s="1"/>
      <c r="V6457" s="1"/>
      <c r="W6457" s="1"/>
      <c r="X6457" s="1"/>
      <c r="Y6457" s="1"/>
      <c r="Z6457" s="1"/>
      <c r="AA6457" s="1"/>
      <c r="AB6457" s="1"/>
      <c r="AC6457" s="1"/>
      <c r="AD6457" s="1"/>
      <c r="AE6457" s="1"/>
      <c r="AF6457" s="1"/>
      <c r="AG6457" s="1"/>
      <c r="AH6457" s="1"/>
      <c r="AI6457" s="1"/>
      <c r="AJ6457" s="1"/>
      <c r="AK6457" s="1"/>
      <c r="AL6457" s="1"/>
      <c r="AM6457" s="1"/>
      <c r="AN6457" s="1"/>
      <c r="AO6457" s="1"/>
      <c r="AP6457" s="1"/>
      <c r="AQ6457" s="1"/>
      <c r="AR6457" s="1"/>
      <c r="AS6457" s="1"/>
      <c r="AT6457" s="1"/>
      <c r="AU6457" s="1"/>
      <c r="AV6457" s="1"/>
      <c r="AW6457" s="1"/>
      <c r="AX6457" s="1"/>
      <c r="AY6457" s="1"/>
      <c r="AZ6457" s="1"/>
      <c r="BA6457" s="1"/>
      <c r="BB6457" s="1"/>
      <c r="BC6457" s="1"/>
      <c r="BD6457" s="1"/>
      <c r="BE6457" s="1"/>
      <c r="BF6457" s="1"/>
      <c r="BG6457" s="1"/>
      <c r="BH6457" s="1"/>
    </row>
    <row r="6458" spans="4:60" x14ac:dyDescent="0.2">
      <c r="D6458" s="23"/>
      <c r="F6458" s="1"/>
      <c r="H6458" s="1"/>
      <c r="Q6458" s="1"/>
      <c r="R6458" s="1"/>
      <c r="S6458" s="1"/>
      <c r="T6458" s="1"/>
      <c r="U6458" s="1"/>
      <c r="V6458" s="1"/>
      <c r="W6458" s="1"/>
      <c r="X6458" s="1"/>
      <c r="Y6458" s="1"/>
      <c r="Z6458" s="1"/>
      <c r="AA6458" s="1"/>
      <c r="AB6458" s="1"/>
      <c r="AC6458" s="1"/>
      <c r="AD6458" s="1"/>
      <c r="AE6458" s="1"/>
      <c r="AF6458" s="1"/>
      <c r="AG6458" s="1"/>
      <c r="AH6458" s="1"/>
      <c r="AI6458" s="1"/>
      <c r="AJ6458" s="1"/>
      <c r="AK6458" s="1"/>
      <c r="AL6458" s="1"/>
      <c r="AM6458" s="1"/>
      <c r="AN6458" s="1"/>
      <c r="AO6458" s="1"/>
      <c r="AP6458" s="1"/>
      <c r="AQ6458" s="1"/>
      <c r="AR6458" s="1"/>
      <c r="AS6458" s="1"/>
      <c r="AT6458" s="1"/>
      <c r="AU6458" s="1"/>
      <c r="AV6458" s="1"/>
      <c r="AW6458" s="1"/>
      <c r="AX6458" s="1"/>
      <c r="AY6458" s="1"/>
      <c r="AZ6458" s="1"/>
      <c r="BA6458" s="1"/>
      <c r="BB6458" s="1"/>
      <c r="BC6458" s="1"/>
      <c r="BD6458" s="1"/>
      <c r="BE6458" s="1"/>
      <c r="BF6458" s="1"/>
      <c r="BG6458" s="1"/>
      <c r="BH6458" s="1"/>
    </row>
    <row r="6459" spans="4:60" x14ac:dyDescent="0.2">
      <c r="D6459" s="23"/>
      <c r="F6459" s="1"/>
      <c r="H6459" s="1"/>
      <c r="I6459" s="26"/>
      <c r="J6459" s="26"/>
      <c r="K6459" s="26"/>
      <c r="L6459" s="26"/>
      <c r="M6459" s="26"/>
      <c r="N6459" s="26"/>
      <c r="O6459" s="26"/>
      <c r="P6459" s="26"/>
      <c r="Q6459" s="26"/>
      <c r="R6459" s="26"/>
      <c r="S6459" s="26"/>
      <c r="T6459" s="26"/>
      <c r="U6459" s="26"/>
      <c r="V6459" s="26"/>
      <c r="W6459" s="26"/>
      <c r="X6459" s="26"/>
      <c r="Y6459" s="26"/>
      <c r="Z6459" s="26"/>
      <c r="AA6459" s="26"/>
      <c r="AB6459" s="26"/>
      <c r="AC6459" s="26"/>
      <c r="AD6459" s="26"/>
      <c r="AE6459" s="26"/>
      <c r="AF6459" s="26"/>
      <c r="AG6459" s="26"/>
      <c r="AH6459" s="26"/>
      <c r="AI6459" s="26"/>
      <c r="AJ6459" s="26"/>
      <c r="AK6459" s="26"/>
      <c r="AL6459" s="26"/>
      <c r="AM6459" s="26"/>
      <c r="AN6459" s="26"/>
      <c r="AO6459" s="26"/>
      <c r="AP6459" s="26"/>
      <c r="AQ6459" s="26"/>
      <c r="AR6459" s="26"/>
      <c r="AS6459" s="26"/>
      <c r="AT6459" s="26"/>
      <c r="AU6459" s="26"/>
      <c r="AV6459" s="26"/>
      <c r="AW6459" s="26"/>
      <c r="AX6459" s="26"/>
      <c r="AY6459" s="26"/>
      <c r="AZ6459" s="26"/>
      <c r="BA6459" s="26"/>
      <c r="BB6459" s="26"/>
      <c r="BC6459" s="26"/>
      <c r="BD6459" s="26"/>
      <c r="BE6459" s="26"/>
      <c r="BF6459" s="26"/>
      <c r="BG6459" s="26"/>
      <c r="BH6459" s="26"/>
    </row>
    <row r="6460" spans="4:60" x14ac:dyDescent="0.2">
      <c r="D6460" s="23"/>
      <c r="F6460" s="28"/>
      <c r="H6460" s="1"/>
      <c r="Q6460" s="1"/>
      <c r="R6460" s="1"/>
      <c r="S6460" s="1"/>
      <c r="T6460" s="1"/>
      <c r="U6460" s="1"/>
      <c r="V6460" s="1"/>
      <c r="W6460" s="1"/>
      <c r="X6460" s="1"/>
      <c r="Y6460" s="1"/>
      <c r="Z6460" s="1"/>
      <c r="AA6460" s="1"/>
      <c r="AB6460" s="1"/>
      <c r="AC6460" s="1"/>
      <c r="AD6460" s="1"/>
      <c r="AE6460" s="1"/>
      <c r="AF6460" s="1"/>
      <c r="AG6460" s="1"/>
      <c r="AH6460" s="1"/>
      <c r="AI6460" s="1"/>
      <c r="AJ6460" s="1"/>
      <c r="AK6460" s="1"/>
      <c r="AL6460" s="1"/>
      <c r="AM6460" s="1"/>
      <c r="AN6460" s="1"/>
      <c r="AO6460" s="1"/>
      <c r="AP6460" s="1"/>
      <c r="AQ6460" s="1"/>
      <c r="AR6460" s="1"/>
      <c r="AS6460" s="1"/>
      <c r="AT6460" s="1"/>
      <c r="AU6460" s="1"/>
      <c r="AV6460" s="1"/>
      <c r="AW6460" s="1"/>
      <c r="AX6460" s="1"/>
      <c r="AY6460" s="1"/>
      <c r="AZ6460" s="1"/>
      <c r="BA6460" s="1"/>
      <c r="BB6460" s="1"/>
      <c r="BC6460" s="1"/>
      <c r="BD6460" s="1"/>
      <c r="BE6460" s="1"/>
      <c r="BF6460" s="1"/>
      <c r="BG6460" s="1"/>
      <c r="BH6460" s="1"/>
    </row>
    <row r="6461" spans="4:60" x14ac:dyDescent="0.2">
      <c r="D6461" s="23"/>
      <c r="F6461" s="28"/>
      <c r="H6461" s="1"/>
      <c r="I6461" s="29"/>
      <c r="J6461" s="29"/>
      <c r="K6461" s="29"/>
      <c r="L6461" s="29"/>
      <c r="M6461" s="29"/>
      <c r="N6461" s="29"/>
      <c r="O6461" s="29"/>
      <c r="P6461" s="29"/>
      <c r="Q6461" s="29"/>
      <c r="R6461" s="29"/>
      <c r="S6461" s="29"/>
      <c r="T6461" s="29"/>
      <c r="U6461" s="29"/>
      <c r="V6461" s="29"/>
      <c r="W6461" s="29"/>
      <c r="X6461" s="29"/>
      <c r="Y6461" s="29"/>
      <c r="Z6461" s="29"/>
      <c r="AA6461" s="29"/>
      <c r="AB6461" s="29"/>
      <c r="AC6461" s="29"/>
      <c r="AD6461" s="29"/>
      <c r="AE6461" s="29"/>
      <c r="AF6461" s="29"/>
      <c r="AG6461" s="29"/>
      <c r="AH6461" s="29"/>
      <c r="AI6461" s="29"/>
      <c r="AJ6461" s="29"/>
      <c r="AK6461" s="29"/>
      <c r="AL6461" s="29"/>
      <c r="AM6461" s="29"/>
      <c r="AN6461" s="29"/>
      <c r="AO6461" s="29"/>
      <c r="AP6461" s="29"/>
      <c r="AQ6461" s="29"/>
      <c r="AR6461" s="29"/>
      <c r="AS6461" s="29"/>
      <c r="AT6461" s="29"/>
      <c r="AU6461" s="29"/>
      <c r="AV6461" s="29"/>
      <c r="AW6461" s="29"/>
      <c r="AX6461" s="29"/>
      <c r="AY6461" s="29"/>
      <c r="AZ6461" s="29"/>
      <c r="BA6461" s="29"/>
      <c r="BB6461" s="29"/>
      <c r="BC6461" s="29"/>
      <c r="BD6461" s="29"/>
      <c r="BE6461" s="29"/>
      <c r="BF6461" s="29"/>
      <c r="BG6461" s="29"/>
      <c r="BH6461" s="29"/>
    </row>
    <row r="6462" spans="4:60" x14ac:dyDescent="0.2">
      <c r="D6462" s="23"/>
      <c r="F6462" s="28"/>
      <c r="H6462" s="30"/>
      <c r="I6462" s="30"/>
      <c r="J6462" s="30"/>
      <c r="K6462" s="30"/>
      <c r="L6462" s="30"/>
      <c r="M6462" s="30"/>
      <c r="N6462" s="30"/>
      <c r="O6462" s="30"/>
      <c r="P6462" s="30"/>
      <c r="Q6462" s="30"/>
      <c r="R6462" s="30"/>
      <c r="S6462" s="30"/>
      <c r="T6462" s="30"/>
      <c r="U6462" s="30"/>
      <c r="V6462" s="30"/>
      <c r="W6462" s="30"/>
      <c r="X6462" s="30"/>
      <c r="Y6462" s="30"/>
      <c r="Z6462" s="30"/>
      <c r="AA6462" s="30"/>
      <c r="AB6462" s="30"/>
      <c r="AC6462" s="30"/>
      <c r="AD6462" s="30"/>
      <c r="AE6462" s="30"/>
      <c r="AF6462" s="30"/>
      <c r="AG6462" s="30"/>
      <c r="AH6462" s="30"/>
      <c r="AI6462" s="30"/>
      <c r="AJ6462" s="30"/>
      <c r="AK6462" s="30"/>
      <c r="AL6462" s="30"/>
      <c r="AM6462" s="30"/>
      <c r="AN6462" s="30"/>
      <c r="AO6462" s="30"/>
      <c r="AP6462" s="30"/>
      <c r="AQ6462" s="30"/>
      <c r="AR6462" s="30"/>
      <c r="AS6462" s="30"/>
      <c r="AT6462" s="30"/>
      <c r="AU6462" s="30"/>
      <c r="AV6462" s="30"/>
      <c r="AW6462" s="30"/>
      <c r="AX6462" s="30"/>
      <c r="AY6462" s="30"/>
      <c r="AZ6462" s="30"/>
      <c r="BA6462" s="30"/>
      <c r="BB6462" s="30"/>
      <c r="BC6462" s="30"/>
      <c r="BD6462" s="30"/>
      <c r="BE6462" s="30"/>
      <c r="BF6462" s="30"/>
      <c r="BG6462" s="30"/>
      <c r="BH6462" s="30"/>
    </row>
    <row r="6463" spans="4:60" x14ac:dyDescent="0.2">
      <c r="D6463" s="23"/>
      <c r="F6463" s="28"/>
      <c r="H6463" s="1"/>
      <c r="Q6463" s="1"/>
      <c r="R6463" s="1"/>
      <c r="S6463" s="1"/>
      <c r="T6463" s="1"/>
      <c r="U6463" s="1"/>
      <c r="V6463" s="1"/>
      <c r="W6463" s="1"/>
      <c r="X6463" s="1"/>
      <c r="Y6463" s="1"/>
      <c r="Z6463" s="1"/>
      <c r="AA6463" s="1"/>
      <c r="AB6463" s="1"/>
      <c r="AC6463" s="1"/>
      <c r="AD6463" s="1"/>
      <c r="AE6463" s="1"/>
      <c r="AF6463" s="1"/>
      <c r="AG6463" s="1"/>
      <c r="AH6463" s="1"/>
      <c r="AI6463" s="1"/>
      <c r="AJ6463" s="1"/>
      <c r="AK6463" s="1"/>
      <c r="AL6463" s="1"/>
      <c r="AM6463" s="1"/>
      <c r="AN6463" s="1"/>
      <c r="AO6463" s="1"/>
      <c r="AP6463" s="1"/>
      <c r="AQ6463" s="1"/>
      <c r="AR6463" s="1"/>
      <c r="AS6463" s="1"/>
      <c r="AT6463" s="1"/>
      <c r="AU6463" s="1"/>
      <c r="AV6463" s="1"/>
      <c r="AW6463" s="1"/>
      <c r="AX6463" s="1"/>
      <c r="AY6463" s="1"/>
      <c r="AZ6463" s="1"/>
      <c r="BA6463" s="1"/>
      <c r="BB6463" s="1"/>
      <c r="BC6463" s="1"/>
      <c r="BD6463" s="1"/>
      <c r="BE6463" s="1"/>
      <c r="BF6463" s="1"/>
      <c r="BG6463" s="1"/>
      <c r="BH6463" s="1"/>
    </row>
    <row r="6464" spans="4:60" x14ac:dyDescent="0.2">
      <c r="D6464" s="23"/>
      <c r="F6464" s="1"/>
      <c r="H6464" s="1"/>
      <c r="Q6464" s="1"/>
      <c r="R6464" s="1"/>
      <c r="S6464" s="1"/>
      <c r="T6464" s="1"/>
      <c r="U6464" s="1"/>
      <c r="V6464" s="1"/>
      <c r="W6464" s="1"/>
      <c r="X6464" s="1"/>
      <c r="Y6464" s="1"/>
      <c r="Z6464" s="1"/>
      <c r="AA6464" s="1"/>
      <c r="AB6464" s="1"/>
      <c r="AC6464" s="1"/>
      <c r="AD6464" s="1"/>
      <c r="AE6464" s="1"/>
      <c r="AF6464" s="1"/>
      <c r="AG6464" s="1"/>
      <c r="AH6464" s="1"/>
      <c r="AI6464" s="1"/>
      <c r="AJ6464" s="1"/>
      <c r="AK6464" s="1"/>
      <c r="AL6464" s="1"/>
      <c r="AM6464" s="1"/>
      <c r="AN6464" s="1"/>
      <c r="AO6464" s="1"/>
      <c r="AP6464" s="1"/>
      <c r="AQ6464" s="1"/>
      <c r="AR6464" s="1"/>
      <c r="AS6464" s="1"/>
      <c r="AT6464" s="1"/>
      <c r="AU6464" s="1"/>
      <c r="AV6464" s="1"/>
      <c r="AW6464" s="1"/>
      <c r="AX6464" s="1"/>
      <c r="AY6464" s="1"/>
      <c r="AZ6464" s="1"/>
      <c r="BA6464" s="1"/>
      <c r="BB6464" s="1"/>
      <c r="BC6464" s="1"/>
      <c r="BD6464" s="1"/>
      <c r="BE6464" s="1"/>
      <c r="BF6464" s="1"/>
      <c r="BG6464" s="1"/>
      <c r="BH6464" s="1"/>
    </row>
    <row r="6465" spans="4:60" x14ac:dyDescent="0.2">
      <c r="D6465" s="23"/>
      <c r="F6465" s="1"/>
      <c r="H6465" s="1"/>
      <c r="I6465" s="26"/>
      <c r="J6465" s="26"/>
      <c r="K6465" s="26"/>
      <c r="L6465" s="26"/>
      <c r="M6465" s="26"/>
      <c r="N6465" s="26"/>
      <c r="O6465" s="26"/>
      <c r="P6465" s="26"/>
      <c r="Q6465" s="26"/>
      <c r="R6465" s="26"/>
      <c r="S6465" s="26"/>
      <c r="T6465" s="26"/>
      <c r="U6465" s="26"/>
      <c r="V6465" s="26"/>
      <c r="W6465" s="26"/>
      <c r="X6465" s="26"/>
      <c r="Y6465" s="26"/>
      <c r="Z6465" s="26"/>
      <c r="AA6465" s="26"/>
      <c r="AB6465" s="26"/>
      <c r="AC6465" s="26"/>
      <c r="AD6465" s="26"/>
      <c r="AE6465" s="26"/>
      <c r="AF6465" s="26"/>
      <c r="AG6465" s="26"/>
      <c r="AH6465" s="26"/>
      <c r="AI6465" s="26"/>
      <c r="AJ6465" s="26"/>
      <c r="AK6465" s="26"/>
      <c r="AL6465" s="26"/>
      <c r="AM6465" s="26"/>
      <c r="AN6465" s="26"/>
      <c r="AO6465" s="26"/>
      <c r="AP6465" s="26"/>
      <c r="AQ6465" s="26"/>
      <c r="AR6465" s="26"/>
      <c r="AS6465" s="26"/>
      <c r="AT6465" s="26"/>
      <c r="AU6465" s="26"/>
      <c r="AV6465" s="26"/>
      <c r="AW6465" s="26"/>
      <c r="AX6465" s="26"/>
      <c r="AY6465" s="26"/>
      <c r="AZ6465" s="26"/>
      <c r="BA6465" s="26"/>
      <c r="BB6465" s="26"/>
      <c r="BC6465" s="26"/>
      <c r="BD6465" s="26"/>
      <c r="BE6465" s="26"/>
      <c r="BF6465" s="26"/>
      <c r="BG6465" s="26"/>
      <c r="BH6465" s="26"/>
    </row>
    <row r="6466" spans="4:60" x14ac:dyDescent="0.2">
      <c r="D6466" s="23"/>
      <c r="F6466" s="28"/>
      <c r="H6466" s="1"/>
      <c r="Q6466" s="1"/>
      <c r="R6466" s="1"/>
      <c r="S6466" s="1"/>
      <c r="T6466" s="1"/>
      <c r="U6466" s="1"/>
      <c r="V6466" s="1"/>
      <c r="W6466" s="1"/>
      <c r="X6466" s="1"/>
      <c r="Y6466" s="1"/>
      <c r="Z6466" s="1"/>
      <c r="AA6466" s="1"/>
      <c r="AB6466" s="1"/>
      <c r="AC6466" s="1"/>
      <c r="AD6466" s="1"/>
      <c r="AE6466" s="1"/>
      <c r="AF6466" s="1"/>
      <c r="AG6466" s="1"/>
      <c r="AH6466" s="1"/>
      <c r="AI6466" s="1"/>
      <c r="AJ6466" s="1"/>
      <c r="AK6466" s="1"/>
      <c r="AL6466" s="1"/>
      <c r="AM6466" s="1"/>
      <c r="AN6466" s="1"/>
      <c r="AO6466" s="1"/>
      <c r="AP6466" s="1"/>
      <c r="AQ6466" s="1"/>
      <c r="AR6466" s="1"/>
      <c r="AS6466" s="1"/>
      <c r="AT6466" s="1"/>
      <c r="AU6466" s="1"/>
      <c r="AV6466" s="1"/>
      <c r="AW6466" s="1"/>
      <c r="AX6466" s="1"/>
      <c r="AY6466" s="1"/>
      <c r="AZ6466" s="1"/>
      <c r="BA6466" s="1"/>
      <c r="BB6466" s="1"/>
      <c r="BC6466" s="1"/>
      <c r="BD6466" s="1"/>
      <c r="BE6466" s="1"/>
      <c r="BF6466" s="1"/>
      <c r="BG6466" s="1"/>
      <c r="BH6466" s="1"/>
    </row>
    <row r="6467" spans="4:60" x14ac:dyDescent="0.2">
      <c r="D6467" s="23"/>
      <c r="F6467" s="28"/>
      <c r="H6467" s="1"/>
      <c r="I6467" s="29"/>
      <c r="J6467" s="29"/>
      <c r="K6467" s="29"/>
      <c r="L6467" s="29"/>
      <c r="M6467" s="29"/>
      <c r="N6467" s="29"/>
      <c r="O6467" s="29"/>
      <c r="P6467" s="29"/>
      <c r="Q6467" s="29"/>
      <c r="R6467" s="29"/>
      <c r="S6467" s="29"/>
      <c r="T6467" s="29"/>
      <c r="U6467" s="29"/>
      <c r="V6467" s="29"/>
      <c r="W6467" s="29"/>
      <c r="X6467" s="29"/>
      <c r="Y6467" s="29"/>
      <c r="Z6467" s="29"/>
      <c r="AA6467" s="29"/>
      <c r="AB6467" s="29"/>
      <c r="AC6467" s="29"/>
      <c r="AD6467" s="29"/>
      <c r="AE6467" s="29"/>
      <c r="AF6467" s="29"/>
      <c r="AG6467" s="29"/>
      <c r="AH6467" s="29"/>
      <c r="AI6467" s="29"/>
      <c r="AJ6467" s="29"/>
      <c r="AK6467" s="29"/>
      <c r="AL6467" s="29"/>
      <c r="AM6467" s="29"/>
      <c r="AN6467" s="29"/>
      <c r="AO6467" s="29"/>
      <c r="AP6467" s="29"/>
      <c r="AQ6467" s="29"/>
      <c r="AR6467" s="29"/>
      <c r="AS6467" s="29"/>
      <c r="AT6467" s="29"/>
      <c r="AU6467" s="29"/>
      <c r="AV6467" s="29"/>
      <c r="AW6467" s="29"/>
      <c r="AX6467" s="29"/>
      <c r="AY6467" s="29"/>
      <c r="AZ6467" s="29"/>
      <c r="BA6467" s="29"/>
      <c r="BB6467" s="29"/>
      <c r="BC6467" s="29"/>
      <c r="BD6467" s="29"/>
      <c r="BE6467" s="29"/>
      <c r="BF6467" s="29"/>
      <c r="BG6467" s="29"/>
      <c r="BH6467" s="29"/>
    </row>
    <row r="6468" spans="4:60" x14ac:dyDescent="0.2">
      <c r="D6468" s="23"/>
      <c r="F6468" s="28"/>
      <c r="H6468" s="30"/>
      <c r="I6468" s="30"/>
      <c r="J6468" s="30"/>
      <c r="K6468" s="30"/>
      <c r="L6468" s="30"/>
      <c r="M6468" s="30"/>
      <c r="N6468" s="30"/>
      <c r="O6468" s="30"/>
      <c r="P6468" s="30"/>
      <c r="Q6468" s="30"/>
      <c r="R6468" s="30"/>
      <c r="S6468" s="30"/>
      <c r="T6468" s="30"/>
      <c r="U6468" s="30"/>
      <c r="V6468" s="30"/>
      <c r="W6468" s="30"/>
      <c r="X6468" s="30"/>
      <c r="Y6468" s="30"/>
      <c r="Z6468" s="30"/>
      <c r="AA6468" s="30"/>
      <c r="AB6468" s="30"/>
      <c r="AC6468" s="30"/>
      <c r="AD6468" s="30"/>
      <c r="AE6468" s="30"/>
      <c r="AF6468" s="30"/>
      <c r="AG6468" s="30"/>
      <c r="AH6468" s="30"/>
      <c r="AI6468" s="30"/>
      <c r="AJ6468" s="30"/>
      <c r="AK6468" s="30"/>
      <c r="AL6468" s="30"/>
      <c r="AM6468" s="30"/>
      <c r="AN6468" s="30"/>
      <c r="AO6468" s="30"/>
      <c r="AP6468" s="30"/>
      <c r="AQ6468" s="30"/>
      <c r="AR6468" s="30"/>
      <c r="AS6468" s="30"/>
      <c r="AT6468" s="30"/>
      <c r="AU6468" s="30"/>
      <c r="AV6468" s="30"/>
      <c r="AW6468" s="30"/>
      <c r="AX6468" s="30"/>
      <c r="AY6468" s="30"/>
      <c r="AZ6468" s="30"/>
      <c r="BA6468" s="30"/>
      <c r="BB6468" s="30"/>
      <c r="BC6468" s="30"/>
      <c r="BD6468" s="30"/>
      <c r="BE6468" s="30"/>
      <c r="BF6468" s="30"/>
      <c r="BG6468" s="30"/>
      <c r="BH6468" s="30"/>
    </row>
    <row r="6469" spans="4:60" x14ac:dyDescent="0.2">
      <c r="D6469" s="23"/>
      <c r="F6469" s="28"/>
      <c r="H6469" s="1"/>
      <c r="Q6469" s="1"/>
      <c r="R6469" s="1"/>
      <c r="S6469" s="1"/>
      <c r="T6469" s="1"/>
      <c r="U6469" s="1"/>
      <c r="V6469" s="1"/>
      <c r="W6469" s="1"/>
      <c r="X6469" s="1"/>
      <c r="Y6469" s="1"/>
      <c r="Z6469" s="1"/>
      <c r="AA6469" s="1"/>
      <c r="AB6469" s="1"/>
      <c r="AC6469" s="1"/>
      <c r="AD6469" s="1"/>
      <c r="AE6469" s="1"/>
      <c r="AF6469" s="1"/>
      <c r="AG6469" s="1"/>
      <c r="AH6469" s="1"/>
      <c r="AI6469" s="1"/>
      <c r="AJ6469" s="1"/>
      <c r="AK6469" s="1"/>
      <c r="AL6469" s="1"/>
      <c r="AM6469" s="1"/>
      <c r="AN6469" s="1"/>
      <c r="AO6469" s="1"/>
      <c r="AP6469" s="1"/>
      <c r="AQ6469" s="1"/>
      <c r="AR6469" s="1"/>
      <c r="AS6469" s="1"/>
      <c r="AT6469" s="1"/>
      <c r="AU6469" s="1"/>
      <c r="AV6469" s="1"/>
      <c r="AW6469" s="1"/>
      <c r="AX6469" s="1"/>
      <c r="AY6469" s="1"/>
      <c r="AZ6469" s="1"/>
      <c r="BA6469" s="1"/>
      <c r="BB6469" s="1"/>
      <c r="BC6469" s="1"/>
      <c r="BD6469" s="1"/>
      <c r="BE6469" s="1"/>
      <c r="BF6469" s="1"/>
      <c r="BG6469" s="1"/>
      <c r="BH6469" s="1"/>
    </row>
    <row r="6470" spans="4:60" x14ac:dyDescent="0.2">
      <c r="D6470" s="23"/>
      <c r="F6470" s="1"/>
      <c r="H6470" s="1"/>
      <c r="Q6470" s="1"/>
      <c r="R6470" s="1"/>
      <c r="S6470" s="1"/>
      <c r="T6470" s="1"/>
      <c r="U6470" s="1"/>
      <c r="V6470" s="1"/>
      <c r="W6470" s="1"/>
      <c r="X6470" s="1"/>
      <c r="Y6470" s="1"/>
      <c r="Z6470" s="1"/>
      <c r="AA6470" s="1"/>
      <c r="AB6470" s="1"/>
      <c r="AC6470" s="1"/>
      <c r="AD6470" s="1"/>
      <c r="AE6470" s="1"/>
      <c r="AF6470" s="1"/>
      <c r="AG6470" s="1"/>
      <c r="AH6470" s="1"/>
      <c r="AI6470" s="1"/>
      <c r="AJ6470" s="1"/>
      <c r="AK6470" s="1"/>
      <c r="AL6470" s="1"/>
      <c r="AM6470" s="1"/>
      <c r="AN6470" s="1"/>
      <c r="AO6470" s="1"/>
      <c r="AP6470" s="1"/>
      <c r="AQ6470" s="1"/>
      <c r="AR6470" s="1"/>
      <c r="AS6470" s="1"/>
      <c r="AT6470" s="1"/>
      <c r="AU6470" s="1"/>
      <c r="AV6470" s="1"/>
      <c r="AW6470" s="1"/>
      <c r="AX6470" s="1"/>
      <c r="AY6470" s="1"/>
      <c r="AZ6470" s="1"/>
      <c r="BA6470" s="1"/>
      <c r="BB6470" s="1"/>
      <c r="BC6470" s="1"/>
      <c r="BD6470" s="1"/>
      <c r="BE6470" s="1"/>
      <c r="BF6470" s="1"/>
      <c r="BG6470" s="1"/>
      <c r="BH6470" s="1"/>
    </row>
    <row r="6471" spans="4:60" x14ac:dyDescent="0.2">
      <c r="D6471" s="23"/>
      <c r="F6471" s="1"/>
      <c r="H6471" s="1"/>
      <c r="I6471" s="26"/>
      <c r="J6471" s="26"/>
      <c r="K6471" s="26"/>
      <c r="L6471" s="26"/>
      <c r="M6471" s="26"/>
      <c r="N6471" s="26"/>
      <c r="O6471" s="26"/>
      <c r="P6471" s="26"/>
      <c r="Q6471" s="26"/>
      <c r="R6471" s="26"/>
      <c r="S6471" s="26"/>
      <c r="T6471" s="26"/>
      <c r="U6471" s="26"/>
      <c r="V6471" s="26"/>
      <c r="W6471" s="26"/>
      <c r="X6471" s="26"/>
      <c r="Y6471" s="26"/>
      <c r="Z6471" s="26"/>
      <c r="AA6471" s="26"/>
      <c r="AB6471" s="26"/>
      <c r="AC6471" s="26"/>
      <c r="AD6471" s="26"/>
      <c r="AE6471" s="26"/>
      <c r="AF6471" s="26"/>
      <c r="AG6471" s="26"/>
      <c r="AH6471" s="26"/>
      <c r="AI6471" s="26"/>
      <c r="AJ6471" s="26"/>
      <c r="AK6471" s="26"/>
      <c r="AL6471" s="26"/>
      <c r="AM6471" s="26"/>
      <c r="AN6471" s="26"/>
      <c r="AO6471" s="26"/>
      <c r="AP6471" s="26"/>
      <c r="AQ6471" s="26"/>
      <c r="AR6471" s="26"/>
      <c r="AS6471" s="26"/>
      <c r="AT6471" s="26"/>
      <c r="AU6471" s="26"/>
      <c r="AV6471" s="26"/>
      <c r="AW6471" s="26"/>
      <c r="AX6471" s="26"/>
      <c r="AY6471" s="26"/>
      <c r="AZ6471" s="26"/>
      <c r="BA6471" s="26"/>
      <c r="BB6471" s="26"/>
      <c r="BC6471" s="26"/>
      <c r="BD6471" s="26"/>
      <c r="BE6471" s="26"/>
      <c r="BF6471" s="26"/>
      <c r="BG6471" s="26"/>
      <c r="BH6471" s="26"/>
    </row>
    <row r="6472" spans="4:60" x14ac:dyDescent="0.2">
      <c r="D6472" s="23"/>
      <c r="F6472" s="28"/>
      <c r="H6472" s="1"/>
      <c r="Q6472" s="1"/>
      <c r="R6472" s="1"/>
      <c r="S6472" s="1"/>
      <c r="T6472" s="1"/>
      <c r="U6472" s="1"/>
      <c r="V6472" s="1"/>
      <c r="W6472" s="1"/>
      <c r="X6472" s="1"/>
      <c r="Y6472" s="1"/>
      <c r="Z6472" s="1"/>
      <c r="AA6472" s="1"/>
      <c r="AB6472" s="1"/>
      <c r="AC6472" s="1"/>
      <c r="AD6472" s="1"/>
      <c r="AE6472" s="1"/>
      <c r="AF6472" s="1"/>
      <c r="AG6472" s="1"/>
      <c r="AH6472" s="1"/>
      <c r="AI6472" s="1"/>
      <c r="AJ6472" s="1"/>
      <c r="AK6472" s="1"/>
      <c r="AL6472" s="1"/>
      <c r="AM6472" s="1"/>
      <c r="AN6472" s="1"/>
      <c r="AO6472" s="1"/>
      <c r="AP6472" s="1"/>
      <c r="AQ6472" s="1"/>
      <c r="AR6472" s="1"/>
      <c r="AS6472" s="1"/>
      <c r="AT6472" s="1"/>
      <c r="AU6472" s="1"/>
      <c r="AV6472" s="1"/>
      <c r="AW6472" s="1"/>
      <c r="AX6472" s="1"/>
      <c r="AY6472" s="1"/>
      <c r="AZ6472" s="1"/>
      <c r="BA6472" s="1"/>
      <c r="BB6472" s="1"/>
      <c r="BC6472" s="1"/>
      <c r="BD6472" s="1"/>
      <c r="BE6472" s="1"/>
      <c r="BF6472" s="1"/>
      <c r="BG6472" s="1"/>
      <c r="BH6472" s="1"/>
    </row>
    <row r="6473" spans="4:60" x14ac:dyDescent="0.2">
      <c r="D6473" s="23"/>
      <c r="F6473" s="28"/>
      <c r="H6473" s="1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29"/>
      <c r="AC6473" s="29"/>
      <c r="AD6473" s="29"/>
      <c r="AE6473" s="29"/>
      <c r="AF6473" s="29"/>
      <c r="AG6473" s="29"/>
      <c r="AH6473" s="29"/>
      <c r="AI6473" s="29"/>
      <c r="AJ6473" s="29"/>
      <c r="AK6473" s="29"/>
      <c r="AL6473" s="29"/>
      <c r="AM6473" s="29"/>
      <c r="AN6473" s="29"/>
      <c r="AO6473" s="29"/>
      <c r="AP6473" s="29"/>
      <c r="AQ6473" s="29"/>
      <c r="AR6473" s="29"/>
      <c r="AS6473" s="29"/>
      <c r="AT6473" s="29"/>
      <c r="AU6473" s="29"/>
      <c r="AV6473" s="29"/>
      <c r="AW6473" s="29"/>
      <c r="AX6473" s="29"/>
      <c r="AY6473" s="29"/>
      <c r="AZ6473" s="29"/>
      <c r="BA6473" s="29"/>
      <c r="BB6473" s="29"/>
      <c r="BC6473" s="29"/>
      <c r="BD6473" s="29"/>
      <c r="BE6473" s="29"/>
      <c r="BF6473" s="29"/>
      <c r="BG6473" s="29"/>
      <c r="BH6473" s="29"/>
    </row>
    <row r="6474" spans="4:60" x14ac:dyDescent="0.2">
      <c r="D6474" s="23"/>
      <c r="F6474" s="28"/>
      <c r="H6474" s="30"/>
      <c r="I6474" s="30"/>
      <c r="J6474" s="30"/>
      <c r="K6474" s="30"/>
      <c r="L6474" s="30"/>
      <c r="M6474" s="30"/>
      <c r="N6474" s="30"/>
      <c r="O6474" s="30"/>
      <c r="P6474" s="30"/>
      <c r="Q6474" s="30"/>
      <c r="R6474" s="30"/>
      <c r="S6474" s="30"/>
      <c r="T6474" s="30"/>
      <c r="U6474" s="30"/>
      <c r="V6474" s="30"/>
      <c r="W6474" s="30"/>
      <c r="X6474" s="30"/>
      <c r="Y6474" s="30"/>
      <c r="Z6474" s="30"/>
      <c r="AA6474" s="30"/>
      <c r="AB6474" s="30"/>
      <c r="AC6474" s="30"/>
      <c r="AD6474" s="30"/>
      <c r="AE6474" s="30"/>
      <c r="AF6474" s="30"/>
      <c r="AG6474" s="30"/>
      <c r="AH6474" s="30"/>
      <c r="AI6474" s="30"/>
      <c r="AJ6474" s="30"/>
      <c r="AK6474" s="30"/>
      <c r="AL6474" s="30"/>
      <c r="AM6474" s="30"/>
      <c r="AN6474" s="30"/>
      <c r="AO6474" s="30"/>
      <c r="AP6474" s="30"/>
      <c r="AQ6474" s="30"/>
      <c r="AR6474" s="30"/>
      <c r="AS6474" s="30"/>
      <c r="AT6474" s="30"/>
      <c r="AU6474" s="30"/>
      <c r="AV6474" s="30"/>
      <c r="AW6474" s="30"/>
      <c r="AX6474" s="30"/>
      <c r="AY6474" s="30"/>
      <c r="AZ6474" s="30"/>
      <c r="BA6474" s="30"/>
      <c r="BB6474" s="30"/>
      <c r="BC6474" s="30"/>
      <c r="BD6474" s="30"/>
      <c r="BE6474" s="30"/>
      <c r="BF6474" s="30"/>
      <c r="BG6474" s="30"/>
      <c r="BH6474" s="30"/>
    </row>
    <row r="6475" spans="4:60" x14ac:dyDescent="0.2">
      <c r="D6475" s="23"/>
      <c r="F6475" s="28"/>
      <c r="H6475" s="1"/>
      <c r="Q6475" s="1"/>
      <c r="R6475" s="1"/>
      <c r="S6475" s="1"/>
      <c r="T6475" s="1"/>
      <c r="U6475" s="1"/>
      <c r="V6475" s="1"/>
      <c r="W6475" s="1"/>
      <c r="X6475" s="1"/>
      <c r="Y6475" s="1"/>
      <c r="Z6475" s="1"/>
      <c r="AA6475" s="1"/>
      <c r="AB6475" s="1"/>
      <c r="AC6475" s="1"/>
      <c r="AD6475" s="1"/>
      <c r="AE6475" s="1"/>
      <c r="AF6475" s="1"/>
      <c r="AG6475" s="1"/>
      <c r="AH6475" s="1"/>
      <c r="AI6475" s="1"/>
      <c r="AJ6475" s="1"/>
      <c r="AK6475" s="1"/>
      <c r="AL6475" s="1"/>
      <c r="AM6475" s="1"/>
      <c r="AN6475" s="1"/>
      <c r="AO6475" s="1"/>
      <c r="AP6475" s="1"/>
      <c r="AQ6475" s="1"/>
      <c r="AR6475" s="1"/>
      <c r="AS6475" s="1"/>
      <c r="AT6475" s="1"/>
      <c r="AU6475" s="1"/>
      <c r="AV6475" s="1"/>
      <c r="AW6475" s="1"/>
      <c r="AX6475" s="1"/>
      <c r="AY6475" s="1"/>
      <c r="AZ6475" s="1"/>
      <c r="BA6475" s="1"/>
      <c r="BB6475" s="1"/>
      <c r="BC6475" s="1"/>
      <c r="BD6475" s="1"/>
      <c r="BE6475" s="1"/>
      <c r="BF6475" s="1"/>
      <c r="BG6475" s="1"/>
      <c r="BH6475" s="1"/>
    </row>
    <row r="6476" spans="4:60" x14ac:dyDescent="0.2">
      <c r="D6476" s="23"/>
      <c r="F6476" s="1"/>
      <c r="H6476" s="1"/>
      <c r="Q6476" s="1"/>
      <c r="R6476" s="1"/>
      <c r="S6476" s="1"/>
      <c r="T6476" s="1"/>
      <c r="U6476" s="1"/>
      <c r="V6476" s="1"/>
      <c r="W6476" s="1"/>
      <c r="X6476" s="1"/>
      <c r="Y6476" s="1"/>
      <c r="Z6476" s="1"/>
      <c r="AA6476" s="1"/>
      <c r="AB6476" s="1"/>
      <c r="AC6476" s="1"/>
      <c r="AD6476" s="1"/>
      <c r="AE6476" s="1"/>
      <c r="AF6476" s="1"/>
      <c r="AG6476" s="1"/>
      <c r="AH6476" s="1"/>
      <c r="AI6476" s="1"/>
      <c r="AJ6476" s="1"/>
      <c r="AK6476" s="1"/>
      <c r="AL6476" s="1"/>
      <c r="AM6476" s="1"/>
      <c r="AN6476" s="1"/>
      <c r="AO6476" s="1"/>
      <c r="AP6476" s="1"/>
      <c r="AQ6476" s="1"/>
      <c r="AR6476" s="1"/>
      <c r="AS6476" s="1"/>
      <c r="AT6476" s="1"/>
      <c r="AU6476" s="1"/>
      <c r="AV6476" s="1"/>
      <c r="AW6476" s="1"/>
      <c r="AX6476" s="1"/>
      <c r="AY6476" s="1"/>
      <c r="AZ6476" s="1"/>
      <c r="BA6476" s="1"/>
      <c r="BB6476" s="1"/>
      <c r="BC6476" s="1"/>
      <c r="BD6476" s="1"/>
      <c r="BE6476" s="1"/>
      <c r="BF6476" s="1"/>
      <c r="BG6476" s="1"/>
      <c r="BH6476" s="1"/>
    </row>
    <row r="6477" spans="4:60" x14ac:dyDescent="0.2">
      <c r="D6477" s="23"/>
      <c r="F6477" s="1"/>
      <c r="H6477" s="1"/>
      <c r="I6477" s="26"/>
      <c r="J6477" s="26"/>
      <c r="K6477" s="26"/>
      <c r="L6477" s="26"/>
      <c r="M6477" s="26"/>
      <c r="N6477" s="26"/>
      <c r="O6477" s="26"/>
      <c r="P6477" s="26"/>
      <c r="Q6477" s="26"/>
      <c r="R6477" s="26"/>
      <c r="S6477" s="26"/>
      <c r="T6477" s="26"/>
      <c r="U6477" s="26"/>
      <c r="V6477" s="26"/>
      <c r="W6477" s="26"/>
      <c r="X6477" s="26"/>
      <c r="Y6477" s="26"/>
      <c r="Z6477" s="26"/>
      <c r="AA6477" s="26"/>
      <c r="AB6477" s="26"/>
      <c r="AC6477" s="26"/>
      <c r="AD6477" s="26"/>
      <c r="AE6477" s="26"/>
      <c r="AF6477" s="26"/>
      <c r="AG6477" s="26"/>
      <c r="AH6477" s="26"/>
      <c r="AI6477" s="26"/>
      <c r="AJ6477" s="26"/>
      <c r="AK6477" s="26"/>
      <c r="AL6477" s="26"/>
      <c r="AM6477" s="26"/>
      <c r="AN6477" s="26"/>
      <c r="AO6477" s="26"/>
      <c r="AP6477" s="26"/>
      <c r="AQ6477" s="26"/>
      <c r="AR6477" s="26"/>
      <c r="AS6477" s="26"/>
      <c r="AT6477" s="26"/>
      <c r="AU6477" s="26"/>
      <c r="AV6477" s="26"/>
      <c r="AW6477" s="26"/>
      <c r="AX6477" s="26"/>
      <c r="AY6477" s="26"/>
      <c r="AZ6477" s="26"/>
      <c r="BA6477" s="26"/>
      <c r="BB6477" s="26"/>
      <c r="BC6477" s="26"/>
      <c r="BD6477" s="26"/>
      <c r="BE6477" s="26"/>
      <c r="BF6477" s="26"/>
      <c r="BG6477" s="26"/>
      <c r="BH6477" s="26"/>
    </row>
    <row r="6478" spans="4:60" x14ac:dyDescent="0.2">
      <c r="D6478" s="23"/>
      <c r="F6478" s="28"/>
      <c r="H6478" s="1"/>
      <c r="Q6478" s="1"/>
      <c r="R6478" s="1"/>
      <c r="S6478" s="1"/>
      <c r="T6478" s="1"/>
      <c r="U6478" s="1"/>
      <c r="V6478" s="1"/>
      <c r="W6478" s="1"/>
      <c r="X6478" s="1"/>
      <c r="Y6478" s="1"/>
      <c r="Z6478" s="1"/>
      <c r="AA6478" s="1"/>
      <c r="AB6478" s="1"/>
      <c r="AC6478" s="1"/>
      <c r="AD6478" s="1"/>
      <c r="AE6478" s="1"/>
      <c r="AF6478" s="1"/>
      <c r="AG6478" s="1"/>
      <c r="AH6478" s="1"/>
      <c r="AI6478" s="1"/>
      <c r="AJ6478" s="1"/>
      <c r="AK6478" s="1"/>
      <c r="AL6478" s="1"/>
      <c r="AM6478" s="1"/>
      <c r="AN6478" s="1"/>
      <c r="AO6478" s="1"/>
      <c r="AP6478" s="1"/>
      <c r="AQ6478" s="1"/>
      <c r="AR6478" s="1"/>
      <c r="AS6478" s="1"/>
      <c r="AT6478" s="1"/>
      <c r="AU6478" s="1"/>
      <c r="AV6478" s="1"/>
      <c r="AW6478" s="1"/>
      <c r="AX6478" s="1"/>
      <c r="AY6478" s="1"/>
      <c r="AZ6478" s="1"/>
      <c r="BA6478" s="1"/>
      <c r="BB6478" s="1"/>
      <c r="BC6478" s="1"/>
      <c r="BD6478" s="1"/>
      <c r="BE6478" s="1"/>
      <c r="BF6478" s="1"/>
      <c r="BG6478" s="1"/>
      <c r="BH6478" s="1"/>
    </row>
    <row r="6479" spans="4:60" x14ac:dyDescent="0.2">
      <c r="D6479" s="23"/>
      <c r="F6479" s="28"/>
      <c r="H6479" s="1"/>
      <c r="I6479" s="29"/>
      <c r="J6479" s="29"/>
      <c r="K6479" s="29"/>
      <c r="L6479" s="29"/>
      <c r="M6479" s="29"/>
      <c r="N6479" s="29"/>
      <c r="O6479" s="29"/>
      <c r="P6479" s="29"/>
      <c r="Q6479" s="29"/>
      <c r="R6479" s="29"/>
      <c r="S6479" s="29"/>
      <c r="T6479" s="29"/>
      <c r="U6479" s="29"/>
      <c r="V6479" s="29"/>
      <c r="W6479" s="29"/>
      <c r="X6479" s="29"/>
      <c r="Y6479" s="29"/>
      <c r="Z6479" s="29"/>
      <c r="AA6479" s="29"/>
      <c r="AB6479" s="29"/>
      <c r="AC6479" s="29"/>
      <c r="AD6479" s="29"/>
      <c r="AE6479" s="29"/>
      <c r="AF6479" s="29"/>
      <c r="AG6479" s="29"/>
      <c r="AH6479" s="29"/>
      <c r="AI6479" s="29"/>
      <c r="AJ6479" s="29"/>
      <c r="AK6479" s="29"/>
      <c r="AL6479" s="29"/>
      <c r="AM6479" s="29"/>
      <c r="AN6479" s="29"/>
      <c r="AO6479" s="29"/>
      <c r="AP6479" s="29"/>
      <c r="AQ6479" s="29"/>
      <c r="AR6479" s="29"/>
      <c r="AS6479" s="29"/>
      <c r="AT6479" s="29"/>
      <c r="AU6479" s="29"/>
      <c r="AV6479" s="29"/>
      <c r="AW6479" s="29"/>
      <c r="AX6479" s="29"/>
      <c r="AY6479" s="29"/>
      <c r="AZ6479" s="29"/>
      <c r="BA6479" s="29"/>
      <c r="BB6479" s="29"/>
      <c r="BC6479" s="29"/>
      <c r="BD6479" s="29"/>
      <c r="BE6479" s="29"/>
      <c r="BF6479" s="29"/>
      <c r="BG6479" s="29"/>
      <c r="BH6479" s="29"/>
    </row>
    <row r="6480" spans="4:60" x14ac:dyDescent="0.2">
      <c r="D6480" s="23"/>
      <c r="F6480" s="28"/>
      <c r="H6480" s="30"/>
      <c r="I6480" s="30"/>
      <c r="J6480" s="30"/>
      <c r="K6480" s="30"/>
      <c r="L6480" s="30"/>
      <c r="M6480" s="30"/>
      <c r="N6480" s="30"/>
      <c r="O6480" s="30"/>
      <c r="P6480" s="30"/>
      <c r="Q6480" s="30"/>
      <c r="R6480" s="30"/>
      <c r="S6480" s="30"/>
      <c r="T6480" s="30"/>
      <c r="U6480" s="30"/>
      <c r="V6480" s="30"/>
      <c r="W6480" s="30"/>
      <c r="X6480" s="30"/>
      <c r="Y6480" s="30"/>
      <c r="Z6480" s="30"/>
      <c r="AA6480" s="30"/>
      <c r="AB6480" s="30"/>
      <c r="AC6480" s="30"/>
      <c r="AD6480" s="30"/>
      <c r="AE6480" s="30"/>
      <c r="AF6480" s="30"/>
      <c r="AG6480" s="30"/>
      <c r="AH6480" s="30"/>
      <c r="AI6480" s="30"/>
      <c r="AJ6480" s="30"/>
      <c r="AK6480" s="30"/>
      <c r="AL6480" s="30"/>
      <c r="AM6480" s="30"/>
      <c r="AN6480" s="30"/>
      <c r="AO6480" s="30"/>
      <c r="AP6480" s="30"/>
      <c r="AQ6480" s="30"/>
      <c r="AR6480" s="30"/>
      <c r="AS6480" s="30"/>
      <c r="AT6480" s="30"/>
      <c r="AU6480" s="30"/>
      <c r="AV6480" s="30"/>
      <c r="AW6480" s="30"/>
      <c r="AX6480" s="30"/>
      <c r="AY6480" s="30"/>
      <c r="AZ6480" s="30"/>
      <c r="BA6480" s="30"/>
      <c r="BB6480" s="30"/>
      <c r="BC6480" s="30"/>
      <c r="BD6480" s="30"/>
      <c r="BE6480" s="30"/>
      <c r="BF6480" s="30"/>
      <c r="BG6480" s="30"/>
      <c r="BH6480" s="30"/>
    </row>
    <row r="6481" spans="4:60" x14ac:dyDescent="0.2">
      <c r="D6481" s="23"/>
      <c r="F6481" s="28"/>
      <c r="H6481" s="1"/>
      <c r="Q6481" s="1"/>
      <c r="R6481" s="1"/>
      <c r="S6481" s="1"/>
      <c r="T6481" s="1"/>
      <c r="U6481" s="1"/>
      <c r="V6481" s="1"/>
      <c r="W6481" s="1"/>
      <c r="X6481" s="1"/>
      <c r="Y6481" s="1"/>
      <c r="Z6481" s="1"/>
      <c r="AA6481" s="1"/>
      <c r="AB6481" s="1"/>
      <c r="AC6481" s="1"/>
      <c r="AD6481" s="1"/>
      <c r="AE6481" s="1"/>
      <c r="AF6481" s="1"/>
      <c r="AG6481" s="1"/>
      <c r="AH6481" s="1"/>
      <c r="AI6481" s="1"/>
      <c r="AJ6481" s="1"/>
      <c r="AK6481" s="1"/>
      <c r="AL6481" s="1"/>
      <c r="AM6481" s="1"/>
      <c r="AN6481" s="1"/>
      <c r="AO6481" s="1"/>
      <c r="AP6481" s="1"/>
      <c r="AQ6481" s="1"/>
      <c r="AR6481" s="1"/>
      <c r="AS6481" s="1"/>
      <c r="AT6481" s="1"/>
      <c r="AU6481" s="1"/>
      <c r="AV6481" s="1"/>
      <c r="AW6481" s="1"/>
      <c r="AX6481" s="1"/>
      <c r="AY6481" s="1"/>
      <c r="AZ6481" s="1"/>
      <c r="BA6481" s="1"/>
      <c r="BB6481" s="1"/>
      <c r="BC6481" s="1"/>
      <c r="BD6481" s="1"/>
      <c r="BE6481" s="1"/>
      <c r="BF6481" s="1"/>
      <c r="BG6481" s="1"/>
      <c r="BH6481" s="1"/>
    </row>
    <row r="6482" spans="4:60" x14ac:dyDescent="0.2">
      <c r="D6482" s="23"/>
      <c r="F6482" s="1"/>
      <c r="H6482" s="1"/>
      <c r="Q6482" s="1"/>
      <c r="R6482" s="1"/>
      <c r="S6482" s="1"/>
      <c r="T6482" s="1"/>
      <c r="U6482" s="1"/>
      <c r="V6482" s="1"/>
      <c r="W6482" s="1"/>
      <c r="X6482" s="1"/>
      <c r="Y6482" s="1"/>
      <c r="Z6482" s="1"/>
      <c r="AA6482" s="1"/>
      <c r="AB6482" s="1"/>
      <c r="AC6482" s="1"/>
      <c r="AD6482" s="1"/>
      <c r="AE6482" s="1"/>
      <c r="AF6482" s="1"/>
      <c r="AG6482" s="1"/>
      <c r="AH6482" s="1"/>
      <c r="AI6482" s="1"/>
      <c r="AJ6482" s="1"/>
      <c r="AK6482" s="1"/>
      <c r="AL6482" s="1"/>
      <c r="AM6482" s="1"/>
      <c r="AN6482" s="1"/>
      <c r="AO6482" s="1"/>
      <c r="AP6482" s="1"/>
      <c r="AQ6482" s="1"/>
      <c r="AR6482" s="1"/>
      <c r="AS6482" s="1"/>
      <c r="AT6482" s="1"/>
      <c r="AU6482" s="1"/>
      <c r="AV6482" s="1"/>
      <c r="AW6482" s="1"/>
      <c r="AX6482" s="1"/>
      <c r="AY6482" s="1"/>
      <c r="AZ6482" s="1"/>
      <c r="BA6482" s="1"/>
      <c r="BB6482" s="1"/>
      <c r="BC6482" s="1"/>
      <c r="BD6482" s="1"/>
      <c r="BE6482" s="1"/>
      <c r="BF6482" s="1"/>
      <c r="BG6482" s="1"/>
      <c r="BH6482" s="1"/>
    </row>
    <row r="6483" spans="4:60" x14ac:dyDescent="0.2">
      <c r="D6483" s="23"/>
      <c r="F6483" s="1"/>
      <c r="H6483" s="1"/>
      <c r="I6483" s="26"/>
      <c r="J6483" s="26"/>
      <c r="K6483" s="26"/>
      <c r="L6483" s="26"/>
      <c r="M6483" s="26"/>
      <c r="N6483" s="26"/>
      <c r="O6483" s="26"/>
      <c r="P6483" s="26"/>
      <c r="Q6483" s="26"/>
      <c r="R6483" s="26"/>
      <c r="S6483" s="26"/>
      <c r="T6483" s="26"/>
      <c r="U6483" s="26"/>
      <c r="V6483" s="26"/>
      <c r="W6483" s="26"/>
      <c r="X6483" s="26"/>
      <c r="Y6483" s="26"/>
      <c r="Z6483" s="26"/>
      <c r="AA6483" s="26"/>
      <c r="AB6483" s="26"/>
      <c r="AC6483" s="26"/>
      <c r="AD6483" s="26"/>
      <c r="AE6483" s="26"/>
      <c r="AF6483" s="26"/>
      <c r="AG6483" s="26"/>
      <c r="AH6483" s="26"/>
      <c r="AI6483" s="26"/>
      <c r="AJ6483" s="26"/>
      <c r="AK6483" s="26"/>
      <c r="AL6483" s="26"/>
      <c r="AM6483" s="26"/>
      <c r="AN6483" s="26"/>
      <c r="AO6483" s="26"/>
      <c r="AP6483" s="26"/>
      <c r="AQ6483" s="26"/>
      <c r="AR6483" s="26"/>
      <c r="AS6483" s="26"/>
      <c r="AT6483" s="26"/>
      <c r="AU6483" s="26"/>
      <c r="AV6483" s="26"/>
      <c r="AW6483" s="26"/>
      <c r="AX6483" s="26"/>
      <c r="AY6483" s="26"/>
      <c r="AZ6483" s="26"/>
      <c r="BA6483" s="26"/>
      <c r="BB6483" s="26"/>
      <c r="BC6483" s="26"/>
      <c r="BD6483" s="26"/>
      <c r="BE6483" s="26"/>
      <c r="BF6483" s="26"/>
      <c r="BG6483" s="26"/>
      <c r="BH6483" s="26"/>
    </row>
    <row r="6484" spans="4:60" x14ac:dyDescent="0.2">
      <c r="D6484" s="23"/>
      <c r="F6484" s="28"/>
      <c r="H6484" s="1"/>
      <c r="Q6484" s="1"/>
      <c r="R6484" s="1"/>
      <c r="S6484" s="1"/>
      <c r="T6484" s="1"/>
      <c r="U6484" s="1"/>
      <c r="V6484" s="1"/>
      <c r="W6484" s="1"/>
      <c r="X6484" s="1"/>
      <c r="Y6484" s="1"/>
      <c r="Z6484" s="1"/>
      <c r="AA6484" s="1"/>
      <c r="AB6484" s="1"/>
      <c r="AC6484" s="1"/>
      <c r="AD6484" s="1"/>
      <c r="AE6484" s="1"/>
      <c r="AF6484" s="1"/>
      <c r="AG6484" s="1"/>
      <c r="AH6484" s="1"/>
      <c r="AI6484" s="1"/>
      <c r="AJ6484" s="1"/>
      <c r="AK6484" s="1"/>
      <c r="AL6484" s="1"/>
      <c r="AM6484" s="1"/>
      <c r="AN6484" s="1"/>
      <c r="AO6484" s="1"/>
      <c r="AP6484" s="1"/>
      <c r="AQ6484" s="1"/>
      <c r="AR6484" s="1"/>
      <c r="AS6484" s="1"/>
      <c r="AT6484" s="1"/>
      <c r="AU6484" s="1"/>
      <c r="AV6484" s="1"/>
      <c r="AW6484" s="1"/>
      <c r="AX6484" s="1"/>
      <c r="AY6484" s="1"/>
      <c r="AZ6484" s="1"/>
      <c r="BA6484" s="1"/>
      <c r="BB6484" s="1"/>
      <c r="BC6484" s="1"/>
      <c r="BD6484" s="1"/>
      <c r="BE6484" s="1"/>
      <c r="BF6484" s="1"/>
      <c r="BG6484" s="1"/>
      <c r="BH6484" s="1"/>
    </row>
    <row r="6485" spans="4:60" x14ac:dyDescent="0.2">
      <c r="D6485" s="23"/>
      <c r="F6485" s="28"/>
      <c r="H6485" s="1"/>
      <c r="I6485" s="29"/>
      <c r="J6485" s="29"/>
      <c r="K6485" s="29"/>
      <c r="L6485" s="29"/>
      <c r="M6485" s="29"/>
      <c r="N6485" s="29"/>
      <c r="O6485" s="29"/>
      <c r="P6485" s="29"/>
      <c r="Q6485" s="29"/>
      <c r="R6485" s="29"/>
      <c r="S6485" s="29"/>
      <c r="T6485" s="29"/>
      <c r="U6485" s="29"/>
      <c r="V6485" s="29"/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29"/>
      <c r="AN6485" s="29"/>
      <c r="AO6485" s="29"/>
      <c r="AP6485" s="29"/>
      <c r="AQ6485" s="29"/>
      <c r="AR6485" s="29"/>
      <c r="AS6485" s="29"/>
      <c r="AT6485" s="29"/>
      <c r="AU6485" s="29"/>
      <c r="AV6485" s="29"/>
      <c r="AW6485" s="29"/>
      <c r="AX6485" s="29"/>
      <c r="AY6485" s="29"/>
      <c r="AZ6485" s="29"/>
      <c r="BA6485" s="29"/>
      <c r="BB6485" s="29"/>
      <c r="BC6485" s="29"/>
      <c r="BD6485" s="29"/>
      <c r="BE6485" s="29"/>
      <c r="BF6485" s="29"/>
      <c r="BG6485" s="29"/>
      <c r="BH6485" s="29"/>
    </row>
    <row r="6486" spans="4:60" x14ac:dyDescent="0.2">
      <c r="D6486" s="23"/>
      <c r="F6486" s="28"/>
      <c r="H6486" s="30"/>
      <c r="I6486" s="30"/>
      <c r="J6486" s="30"/>
      <c r="K6486" s="30"/>
      <c r="L6486" s="30"/>
      <c r="M6486" s="30"/>
      <c r="N6486" s="30"/>
      <c r="O6486" s="30"/>
      <c r="P6486" s="30"/>
      <c r="Q6486" s="30"/>
      <c r="R6486" s="30"/>
      <c r="S6486" s="30"/>
      <c r="T6486" s="30"/>
      <c r="U6486" s="30"/>
      <c r="V6486" s="30"/>
      <c r="W6486" s="30"/>
      <c r="X6486" s="30"/>
      <c r="Y6486" s="30"/>
      <c r="Z6486" s="30"/>
      <c r="AA6486" s="30"/>
      <c r="AB6486" s="30"/>
      <c r="AC6486" s="30"/>
      <c r="AD6486" s="30"/>
      <c r="AE6486" s="30"/>
      <c r="AF6486" s="30"/>
      <c r="AG6486" s="30"/>
      <c r="AH6486" s="30"/>
      <c r="AI6486" s="30"/>
      <c r="AJ6486" s="30"/>
      <c r="AK6486" s="30"/>
      <c r="AL6486" s="30"/>
      <c r="AM6486" s="30"/>
      <c r="AN6486" s="30"/>
      <c r="AO6486" s="30"/>
      <c r="AP6486" s="30"/>
      <c r="AQ6486" s="30"/>
      <c r="AR6486" s="30"/>
      <c r="AS6486" s="30"/>
      <c r="AT6486" s="30"/>
      <c r="AU6486" s="30"/>
      <c r="AV6486" s="30"/>
      <c r="AW6486" s="30"/>
      <c r="AX6486" s="30"/>
      <c r="AY6486" s="30"/>
      <c r="AZ6486" s="30"/>
      <c r="BA6486" s="30"/>
      <c r="BB6486" s="30"/>
      <c r="BC6486" s="30"/>
      <c r="BD6486" s="30"/>
      <c r="BE6486" s="30"/>
      <c r="BF6486" s="30"/>
      <c r="BG6486" s="30"/>
      <c r="BH6486" s="30"/>
    </row>
    <row r="6487" spans="4:60" x14ac:dyDescent="0.2">
      <c r="D6487" s="23"/>
      <c r="F6487" s="28"/>
      <c r="H6487" s="1"/>
      <c r="Q6487" s="1"/>
      <c r="R6487" s="1"/>
      <c r="S6487" s="1"/>
      <c r="T6487" s="1"/>
      <c r="U6487" s="1"/>
      <c r="V6487" s="1"/>
      <c r="W6487" s="1"/>
      <c r="X6487" s="1"/>
      <c r="Y6487" s="1"/>
      <c r="Z6487" s="1"/>
      <c r="AA6487" s="1"/>
      <c r="AB6487" s="1"/>
      <c r="AC6487" s="1"/>
      <c r="AD6487" s="1"/>
      <c r="AE6487" s="1"/>
      <c r="AF6487" s="1"/>
      <c r="AG6487" s="1"/>
      <c r="AH6487" s="1"/>
      <c r="AI6487" s="1"/>
      <c r="AJ6487" s="1"/>
      <c r="AK6487" s="1"/>
      <c r="AL6487" s="1"/>
      <c r="AM6487" s="1"/>
      <c r="AN6487" s="1"/>
      <c r="AO6487" s="1"/>
      <c r="AP6487" s="1"/>
      <c r="AQ6487" s="1"/>
      <c r="AR6487" s="1"/>
      <c r="AS6487" s="1"/>
      <c r="AT6487" s="1"/>
      <c r="AU6487" s="1"/>
      <c r="AV6487" s="1"/>
      <c r="AW6487" s="1"/>
      <c r="AX6487" s="1"/>
      <c r="AY6487" s="1"/>
      <c r="AZ6487" s="1"/>
      <c r="BA6487" s="1"/>
      <c r="BB6487" s="1"/>
      <c r="BC6487" s="1"/>
      <c r="BD6487" s="1"/>
      <c r="BE6487" s="1"/>
      <c r="BF6487" s="1"/>
      <c r="BG6487" s="1"/>
      <c r="BH6487" s="1"/>
    </row>
    <row r="6488" spans="4:60" x14ac:dyDescent="0.2">
      <c r="D6488" s="23"/>
      <c r="F6488" s="1"/>
      <c r="H6488" s="1"/>
      <c r="Q6488" s="1"/>
      <c r="R6488" s="1"/>
      <c r="S6488" s="1"/>
      <c r="T6488" s="1"/>
      <c r="U6488" s="1"/>
      <c r="V6488" s="1"/>
      <c r="W6488" s="1"/>
      <c r="X6488" s="1"/>
      <c r="Y6488" s="1"/>
      <c r="Z6488" s="1"/>
      <c r="AA6488" s="1"/>
      <c r="AB6488" s="1"/>
      <c r="AC6488" s="1"/>
      <c r="AD6488" s="1"/>
      <c r="AE6488" s="1"/>
      <c r="AF6488" s="1"/>
      <c r="AG6488" s="1"/>
      <c r="AH6488" s="1"/>
      <c r="AI6488" s="1"/>
      <c r="AJ6488" s="1"/>
      <c r="AK6488" s="1"/>
      <c r="AL6488" s="1"/>
      <c r="AM6488" s="1"/>
      <c r="AN6488" s="1"/>
      <c r="AO6488" s="1"/>
      <c r="AP6488" s="1"/>
      <c r="AQ6488" s="1"/>
      <c r="AR6488" s="1"/>
      <c r="AS6488" s="1"/>
      <c r="AT6488" s="1"/>
      <c r="AU6488" s="1"/>
      <c r="AV6488" s="1"/>
      <c r="AW6488" s="1"/>
      <c r="AX6488" s="1"/>
      <c r="AY6488" s="1"/>
      <c r="AZ6488" s="1"/>
      <c r="BA6488" s="1"/>
      <c r="BB6488" s="1"/>
      <c r="BC6488" s="1"/>
      <c r="BD6488" s="1"/>
      <c r="BE6488" s="1"/>
      <c r="BF6488" s="1"/>
      <c r="BG6488" s="1"/>
      <c r="BH6488" s="1"/>
    </row>
    <row r="6489" spans="4:60" x14ac:dyDescent="0.2">
      <c r="D6489" s="23"/>
      <c r="F6489" s="1"/>
      <c r="H6489" s="1"/>
      <c r="I6489" s="26"/>
      <c r="J6489" s="26"/>
      <c r="K6489" s="26"/>
      <c r="L6489" s="26"/>
      <c r="M6489" s="26"/>
      <c r="N6489" s="26"/>
      <c r="O6489" s="26"/>
      <c r="P6489" s="26"/>
      <c r="Q6489" s="26"/>
      <c r="R6489" s="26"/>
      <c r="S6489" s="26"/>
      <c r="T6489" s="26"/>
      <c r="U6489" s="26"/>
      <c r="V6489" s="26"/>
      <c r="W6489" s="26"/>
      <c r="X6489" s="26"/>
      <c r="Y6489" s="26"/>
      <c r="Z6489" s="26"/>
      <c r="AA6489" s="26"/>
      <c r="AB6489" s="26"/>
      <c r="AC6489" s="26"/>
      <c r="AD6489" s="26"/>
      <c r="AE6489" s="26"/>
      <c r="AF6489" s="26"/>
      <c r="AG6489" s="26"/>
      <c r="AH6489" s="26"/>
      <c r="AI6489" s="26"/>
      <c r="AJ6489" s="26"/>
      <c r="AK6489" s="26"/>
      <c r="AL6489" s="26"/>
      <c r="AM6489" s="26"/>
      <c r="AN6489" s="26"/>
      <c r="AO6489" s="26"/>
      <c r="AP6489" s="26"/>
      <c r="AQ6489" s="26"/>
      <c r="AR6489" s="26"/>
      <c r="AS6489" s="26"/>
      <c r="AT6489" s="26"/>
      <c r="AU6489" s="26"/>
      <c r="AV6489" s="26"/>
      <c r="AW6489" s="26"/>
      <c r="AX6489" s="26"/>
      <c r="AY6489" s="26"/>
      <c r="AZ6489" s="26"/>
      <c r="BA6489" s="26"/>
      <c r="BB6489" s="26"/>
      <c r="BC6489" s="26"/>
      <c r="BD6489" s="26"/>
      <c r="BE6489" s="26"/>
      <c r="BF6489" s="26"/>
      <c r="BG6489" s="26"/>
      <c r="BH6489" s="26"/>
    </row>
    <row r="6490" spans="4:60" x14ac:dyDescent="0.2">
      <c r="D6490" s="23"/>
      <c r="F6490" s="28"/>
      <c r="H6490" s="1"/>
      <c r="Q6490" s="1"/>
      <c r="R6490" s="1"/>
      <c r="S6490" s="1"/>
      <c r="T6490" s="1"/>
      <c r="U6490" s="1"/>
      <c r="V6490" s="1"/>
      <c r="W6490" s="1"/>
      <c r="X6490" s="1"/>
      <c r="Y6490" s="1"/>
      <c r="Z6490" s="1"/>
      <c r="AA6490" s="1"/>
      <c r="AB6490" s="1"/>
      <c r="AC6490" s="1"/>
      <c r="AD6490" s="1"/>
      <c r="AE6490" s="1"/>
      <c r="AF6490" s="1"/>
      <c r="AG6490" s="1"/>
      <c r="AH6490" s="1"/>
      <c r="AI6490" s="1"/>
      <c r="AJ6490" s="1"/>
      <c r="AK6490" s="1"/>
      <c r="AL6490" s="1"/>
      <c r="AM6490" s="1"/>
      <c r="AN6490" s="1"/>
      <c r="AO6490" s="1"/>
      <c r="AP6490" s="1"/>
      <c r="AQ6490" s="1"/>
      <c r="AR6490" s="1"/>
      <c r="AS6490" s="1"/>
      <c r="AT6490" s="1"/>
      <c r="AU6490" s="1"/>
      <c r="AV6490" s="1"/>
      <c r="AW6490" s="1"/>
      <c r="AX6490" s="1"/>
      <c r="AY6490" s="1"/>
      <c r="AZ6490" s="1"/>
      <c r="BA6490" s="1"/>
      <c r="BB6490" s="1"/>
      <c r="BC6490" s="1"/>
      <c r="BD6490" s="1"/>
      <c r="BE6490" s="1"/>
      <c r="BF6490" s="1"/>
      <c r="BG6490" s="1"/>
      <c r="BH6490" s="1"/>
    </row>
    <row r="6491" spans="4:60" x14ac:dyDescent="0.2">
      <c r="D6491" s="23"/>
      <c r="F6491" s="28"/>
      <c r="H6491" s="1"/>
      <c r="I6491" s="29"/>
      <c r="J6491" s="29"/>
      <c r="K6491" s="29"/>
      <c r="L6491" s="29"/>
      <c r="M6491" s="29"/>
      <c r="N6491" s="29"/>
      <c r="O6491" s="29"/>
      <c r="P6491" s="29"/>
      <c r="Q6491" s="29"/>
      <c r="R6491" s="29"/>
      <c r="S6491" s="29"/>
      <c r="T6491" s="29"/>
      <c r="U6491" s="29"/>
      <c r="V6491" s="29"/>
      <c r="W6491" s="29"/>
      <c r="X6491" s="29"/>
      <c r="Y6491" s="29"/>
      <c r="Z6491" s="29"/>
      <c r="AA6491" s="29"/>
      <c r="AB6491" s="29"/>
      <c r="AC6491" s="29"/>
      <c r="AD6491" s="29"/>
      <c r="AE6491" s="29"/>
      <c r="AF6491" s="29"/>
      <c r="AG6491" s="29"/>
      <c r="AH6491" s="29"/>
      <c r="AI6491" s="29"/>
      <c r="AJ6491" s="29"/>
      <c r="AK6491" s="29"/>
      <c r="AL6491" s="29"/>
      <c r="AM6491" s="29"/>
      <c r="AN6491" s="29"/>
      <c r="AO6491" s="29"/>
      <c r="AP6491" s="29"/>
      <c r="AQ6491" s="29"/>
      <c r="AR6491" s="29"/>
      <c r="AS6491" s="29"/>
      <c r="AT6491" s="29"/>
      <c r="AU6491" s="29"/>
      <c r="AV6491" s="29"/>
      <c r="AW6491" s="29"/>
      <c r="AX6491" s="29"/>
      <c r="AY6491" s="29"/>
      <c r="AZ6491" s="29"/>
      <c r="BA6491" s="29"/>
      <c r="BB6491" s="29"/>
      <c r="BC6491" s="29"/>
      <c r="BD6491" s="29"/>
      <c r="BE6491" s="29"/>
      <c r="BF6491" s="29"/>
      <c r="BG6491" s="29"/>
      <c r="BH6491" s="29"/>
    </row>
    <row r="6492" spans="4:60" x14ac:dyDescent="0.2">
      <c r="D6492" s="23"/>
      <c r="F6492" s="28"/>
      <c r="H6492" s="30"/>
      <c r="I6492" s="30"/>
      <c r="J6492" s="30"/>
      <c r="K6492" s="30"/>
      <c r="L6492" s="30"/>
      <c r="M6492" s="30"/>
      <c r="N6492" s="30"/>
      <c r="O6492" s="30"/>
      <c r="P6492" s="30"/>
      <c r="Q6492" s="30"/>
      <c r="R6492" s="30"/>
      <c r="S6492" s="30"/>
      <c r="T6492" s="30"/>
      <c r="U6492" s="30"/>
      <c r="V6492" s="30"/>
      <c r="W6492" s="30"/>
      <c r="X6492" s="30"/>
      <c r="Y6492" s="30"/>
      <c r="Z6492" s="30"/>
      <c r="AA6492" s="30"/>
      <c r="AB6492" s="30"/>
      <c r="AC6492" s="30"/>
      <c r="AD6492" s="30"/>
      <c r="AE6492" s="30"/>
      <c r="AF6492" s="30"/>
      <c r="AG6492" s="30"/>
      <c r="AH6492" s="30"/>
      <c r="AI6492" s="30"/>
      <c r="AJ6492" s="30"/>
      <c r="AK6492" s="30"/>
      <c r="AL6492" s="30"/>
      <c r="AM6492" s="30"/>
      <c r="AN6492" s="30"/>
      <c r="AO6492" s="30"/>
      <c r="AP6492" s="30"/>
      <c r="AQ6492" s="30"/>
      <c r="AR6492" s="30"/>
      <c r="AS6492" s="30"/>
      <c r="AT6492" s="30"/>
      <c r="AU6492" s="30"/>
      <c r="AV6492" s="30"/>
      <c r="AW6492" s="30"/>
      <c r="AX6492" s="30"/>
      <c r="AY6492" s="30"/>
      <c r="AZ6492" s="30"/>
      <c r="BA6492" s="30"/>
      <c r="BB6492" s="30"/>
      <c r="BC6492" s="30"/>
      <c r="BD6492" s="30"/>
      <c r="BE6492" s="30"/>
      <c r="BF6492" s="30"/>
      <c r="BG6492" s="30"/>
      <c r="BH6492" s="30"/>
    </row>
    <row r="6493" spans="4:60" x14ac:dyDescent="0.2">
      <c r="D6493" s="23"/>
      <c r="F6493" s="28"/>
      <c r="H6493" s="1"/>
      <c r="Q6493" s="1"/>
      <c r="R6493" s="1"/>
      <c r="S6493" s="1"/>
      <c r="T6493" s="1"/>
      <c r="U6493" s="1"/>
      <c r="V6493" s="1"/>
      <c r="W6493" s="1"/>
      <c r="X6493" s="1"/>
      <c r="Y6493" s="1"/>
      <c r="Z6493" s="1"/>
      <c r="AA6493" s="1"/>
      <c r="AB6493" s="1"/>
      <c r="AC6493" s="1"/>
      <c r="AD6493" s="1"/>
      <c r="AE6493" s="1"/>
      <c r="AF6493" s="1"/>
      <c r="AG6493" s="1"/>
      <c r="AH6493" s="1"/>
      <c r="AI6493" s="1"/>
      <c r="AJ6493" s="1"/>
      <c r="AK6493" s="1"/>
      <c r="AL6493" s="1"/>
      <c r="AM6493" s="1"/>
      <c r="AN6493" s="1"/>
      <c r="AO6493" s="1"/>
      <c r="AP6493" s="1"/>
      <c r="AQ6493" s="1"/>
      <c r="AR6493" s="1"/>
      <c r="AS6493" s="1"/>
      <c r="AT6493" s="1"/>
      <c r="AU6493" s="1"/>
      <c r="AV6493" s="1"/>
      <c r="AW6493" s="1"/>
      <c r="AX6493" s="1"/>
      <c r="AY6493" s="1"/>
      <c r="AZ6493" s="1"/>
      <c r="BA6493" s="1"/>
      <c r="BB6493" s="1"/>
      <c r="BC6493" s="1"/>
      <c r="BD6493" s="1"/>
      <c r="BE6493" s="1"/>
      <c r="BF6493" s="1"/>
      <c r="BG6493" s="1"/>
      <c r="BH6493" s="1"/>
    </row>
    <row r="6494" spans="4:60" x14ac:dyDescent="0.2">
      <c r="D6494" s="23"/>
      <c r="F6494" s="1"/>
      <c r="H6494" s="1"/>
      <c r="Q6494" s="1"/>
      <c r="R6494" s="1"/>
      <c r="S6494" s="1"/>
      <c r="T6494" s="1"/>
      <c r="U6494" s="1"/>
      <c r="V6494" s="1"/>
      <c r="W6494" s="1"/>
      <c r="X6494" s="1"/>
      <c r="Y6494" s="1"/>
      <c r="Z6494" s="1"/>
      <c r="AA6494" s="1"/>
      <c r="AB6494" s="1"/>
      <c r="AC6494" s="1"/>
      <c r="AD6494" s="1"/>
      <c r="AE6494" s="1"/>
      <c r="AF6494" s="1"/>
      <c r="AG6494" s="1"/>
      <c r="AH6494" s="1"/>
      <c r="AI6494" s="1"/>
      <c r="AJ6494" s="1"/>
      <c r="AK6494" s="1"/>
      <c r="AL6494" s="1"/>
      <c r="AM6494" s="1"/>
      <c r="AN6494" s="1"/>
      <c r="AO6494" s="1"/>
      <c r="AP6494" s="1"/>
      <c r="AQ6494" s="1"/>
      <c r="AR6494" s="1"/>
      <c r="AS6494" s="1"/>
      <c r="AT6494" s="1"/>
      <c r="AU6494" s="1"/>
      <c r="AV6494" s="1"/>
      <c r="AW6494" s="1"/>
      <c r="AX6494" s="1"/>
      <c r="AY6494" s="1"/>
      <c r="AZ6494" s="1"/>
      <c r="BA6494" s="1"/>
      <c r="BB6494" s="1"/>
      <c r="BC6494" s="1"/>
      <c r="BD6494" s="1"/>
      <c r="BE6494" s="1"/>
      <c r="BF6494" s="1"/>
      <c r="BG6494" s="1"/>
      <c r="BH6494" s="1"/>
    </row>
    <row r="6495" spans="4:60" x14ac:dyDescent="0.2">
      <c r="D6495" s="23"/>
      <c r="F6495" s="1"/>
      <c r="H6495" s="1"/>
      <c r="I6495" s="26"/>
      <c r="J6495" s="26"/>
      <c r="K6495" s="26"/>
      <c r="L6495" s="26"/>
      <c r="M6495" s="26"/>
      <c r="N6495" s="26"/>
      <c r="O6495" s="26"/>
      <c r="P6495" s="26"/>
      <c r="Q6495" s="26"/>
      <c r="R6495" s="26"/>
      <c r="S6495" s="26"/>
      <c r="T6495" s="26"/>
      <c r="U6495" s="26"/>
      <c r="V6495" s="26"/>
      <c r="W6495" s="26"/>
      <c r="X6495" s="26"/>
      <c r="Y6495" s="26"/>
      <c r="Z6495" s="26"/>
      <c r="AA6495" s="26"/>
      <c r="AB6495" s="26"/>
      <c r="AC6495" s="26"/>
      <c r="AD6495" s="26"/>
      <c r="AE6495" s="26"/>
      <c r="AF6495" s="26"/>
      <c r="AG6495" s="26"/>
      <c r="AH6495" s="26"/>
      <c r="AI6495" s="26"/>
      <c r="AJ6495" s="26"/>
      <c r="AK6495" s="26"/>
      <c r="AL6495" s="26"/>
      <c r="AM6495" s="26"/>
      <c r="AN6495" s="26"/>
      <c r="AO6495" s="26"/>
      <c r="AP6495" s="26"/>
      <c r="AQ6495" s="26"/>
      <c r="AR6495" s="26"/>
      <c r="AS6495" s="26"/>
      <c r="AT6495" s="26"/>
      <c r="AU6495" s="26"/>
      <c r="AV6495" s="26"/>
      <c r="AW6495" s="26"/>
      <c r="AX6495" s="26"/>
      <c r="AY6495" s="26"/>
      <c r="AZ6495" s="26"/>
      <c r="BA6495" s="26"/>
      <c r="BB6495" s="26"/>
      <c r="BC6495" s="26"/>
      <c r="BD6495" s="26"/>
      <c r="BE6495" s="26"/>
      <c r="BF6495" s="26"/>
      <c r="BG6495" s="26"/>
      <c r="BH6495" s="26"/>
    </row>
    <row r="6496" spans="4:60" x14ac:dyDescent="0.2">
      <c r="D6496" s="23"/>
      <c r="F6496" s="28"/>
      <c r="H6496" s="1"/>
      <c r="Q6496" s="1"/>
      <c r="R6496" s="1"/>
      <c r="S6496" s="1"/>
      <c r="T6496" s="1"/>
      <c r="U6496" s="1"/>
      <c r="V6496" s="1"/>
      <c r="W6496" s="1"/>
      <c r="X6496" s="1"/>
      <c r="Y6496" s="1"/>
      <c r="Z6496" s="1"/>
      <c r="AA6496" s="1"/>
      <c r="AB6496" s="1"/>
      <c r="AC6496" s="1"/>
      <c r="AD6496" s="1"/>
      <c r="AE6496" s="1"/>
      <c r="AF6496" s="1"/>
      <c r="AG6496" s="1"/>
      <c r="AH6496" s="1"/>
      <c r="AI6496" s="1"/>
      <c r="AJ6496" s="1"/>
      <c r="AK6496" s="1"/>
      <c r="AL6496" s="1"/>
      <c r="AM6496" s="1"/>
      <c r="AN6496" s="1"/>
      <c r="AO6496" s="1"/>
      <c r="AP6496" s="1"/>
      <c r="AQ6496" s="1"/>
      <c r="AR6496" s="1"/>
      <c r="AS6496" s="1"/>
      <c r="AT6496" s="1"/>
      <c r="AU6496" s="1"/>
      <c r="AV6496" s="1"/>
      <c r="AW6496" s="1"/>
      <c r="AX6496" s="1"/>
      <c r="AY6496" s="1"/>
      <c r="AZ6496" s="1"/>
      <c r="BA6496" s="1"/>
      <c r="BB6496" s="1"/>
      <c r="BC6496" s="1"/>
      <c r="BD6496" s="1"/>
      <c r="BE6496" s="1"/>
      <c r="BF6496" s="1"/>
      <c r="BG6496" s="1"/>
      <c r="BH6496" s="1"/>
    </row>
    <row r="6497" spans="4:60" x14ac:dyDescent="0.2">
      <c r="D6497" s="23"/>
      <c r="F6497" s="28"/>
      <c r="H6497" s="1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29"/>
      <c r="AU6497" s="29"/>
      <c r="AV6497" s="29"/>
      <c r="AW6497" s="29"/>
      <c r="AX6497" s="29"/>
      <c r="AY6497" s="29"/>
      <c r="AZ6497" s="29"/>
      <c r="BA6497" s="29"/>
      <c r="BB6497" s="29"/>
      <c r="BC6497" s="29"/>
      <c r="BD6497" s="29"/>
      <c r="BE6497" s="29"/>
      <c r="BF6497" s="29"/>
      <c r="BG6497" s="29"/>
      <c r="BH6497" s="29"/>
    </row>
    <row r="6498" spans="4:60" x14ac:dyDescent="0.2">
      <c r="D6498" s="23"/>
      <c r="F6498" s="28"/>
      <c r="H6498" s="30"/>
      <c r="I6498" s="30"/>
      <c r="J6498" s="30"/>
      <c r="K6498" s="30"/>
      <c r="L6498" s="30"/>
      <c r="M6498" s="30"/>
      <c r="N6498" s="30"/>
      <c r="O6498" s="30"/>
      <c r="P6498" s="30"/>
      <c r="Q6498" s="30"/>
      <c r="R6498" s="30"/>
      <c r="S6498" s="30"/>
      <c r="T6498" s="30"/>
      <c r="U6498" s="30"/>
      <c r="V6498" s="30"/>
      <c r="W6498" s="30"/>
      <c r="X6498" s="30"/>
      <c r="Y6498" s="30"/>
      <c r="Z6498" s="30"/>
      <c r="AA6498" s="30"/>
      <c r="AB6498" s="30"/>
      <c r="AC6498" s="30"/>
      <c r="AD6498" s="30"/>
      <c r="AE6498" s="30"/>
      <c r="AF6498" s="30"/>
      <c r="AG6498" s="30"/>
      <c r="AH6498" s="30"/>
      <c r="AI6498" s="30"/>
      <c r="AJ6498" s="30"/>
      <c r="AK6498" s="30"/>
      <c r="AL6498" s="30"/>
      <c r="AM6498" s="30"/>
      <c r="AN6498" s="30"/>
      <c r="AO6498" s="30"/>
      <c r="AP6498" s="30"/>
      <c r="AQ6498" s="30"/>
      <c r="AR6498" s="30"/>
      <c r="AS6498" s="30"/>
      <c r="AT6498" s="30"/>
      <c r="AU6498" s="30"/>
      <c r="AV6498" s="30"/>
      <c r="AW6498" s="30"/>
      <c r="AX6498" s="30"/>
      <c r="AY6498" s="30"/>
      <c r="AZ6498" s="30"/>
      <c r="BA6498" s="30"/>
      <c r="BB6498" s="30"/>
      <c r="BC6498" s="30"/>
      <c r="BD6498" s="30"/>
      <c r="BE6498" s="30"/>
      <c r="BF6498" s="30"/>
      <c r="BG6498" s="30"/>
      <c r="BH6498" s="30"/>
    </row>
    <row r="6499" spans="4:60" x14ac:dyDescent="0.2">
      <c r="D6499" s="23"/>
      <c r="F6499" s="28"/>
      <c r="H6499" s="1"/>
      <c r="Q6499" s="1"/>
      <c r="R6499" s="1"/>
      <c r="S6499" s="1"/>
      <c r="T6499" s="1"/>
      <c r="U6499" s="1"/>
      <c r="V6499" s="1"/>
      <c r="W6499" s="1"/>
      <c r="X6499" s="1"/>
      <c r="Y6499" s="1"/>
      <c r="Z6499" s="1"/>
      <c r="AA6499" s="1"/>
      <c r="AB6499" s="1"/>
      <c r="AC6499" s="1"/>
      <c r="AD6499" s="1"/>
      <c r="AE6499" s="1"/>
      <c r="AF6499" s="1"/>
      <c r="AG6499" s="1"/>
      <c r="AH6499" s="1"/>
      <c r="AI6499" s="1"/>
      <c r="AJ6499" s="1"/>
      <c r="AK6499" s="1"/>
      <c r="AL6499" s="1"/>
      <c r="AM6499" s="1"/>
      <c r="AN6499" s="1"/>
      <c r="AO6499" s="1"/>
      <c r="AP6499" s="1"/>
      <c r="AQ6499" s="1"/>
      <c r="AR6499" s="1"/>
      <c r="AS6499" s="1"/>
      <c r="AT6499" s="1"/>
      <c r="AU6499" s="1"/>
      <c r="AV6499" s="1"/>
      <c r="AW6499" s="1"/>
      <c r="AX6499" s="1"/>
      <c r="AY6499" s="1"/>
      <c r="AZ6499" s="1"/>
      <c r="BA6499" s="1"/>
      <c r="BB6499" s="1"/>
      <c r="BC6499" s="1"/>
      <c r="BD6499" s="1"/>
      <c r="BE6499" s="1"/>
      <c r="BF6499" s="1"/>
      <c r="BG6499" s="1"/>
      <c r="BH6499" s="1"/>
    </row>
    <row r="6500" spans="4:60" x14ac:dyDescent="0.2">
      <c r="D6500" s="23"/>
      <c r="F6500" s="1"/>
      <c r="H6500" s="1"/>
      <c r="Q6500" s="1"/>
      <c r="R6500" s="1"/>
      <c r="S6500" s="1"/>
      <c r="T6500" s="1"/>
      <c r="U6500" s="1"/>
      <c r="V6500" s="1"/>
      <c r="W6500" s="1"/>
      <c r="X6500" s="1"/>
      <c r="Y6500" s="1"/>
      <c r="Z6500" s="1"/>
      <c r="AA6500" s="1"/>
      <c r="AB6500" s="1"/>
      <c r="AC6500" s="1"/>
      <c r="AD6500" s="1"/>
      <c r="AE6500" s="1"/>
      <c r="AF6500" s="1"/>
      <c r="AG6500" s="1"/>
      <c r="AH6500" s="1"/>
      <c r="AI6500" s="1"/>
      <c r="AJ6500" s="1"/>
      <c r="AK6500" s="1"/>
      <c r="AL6500" s="1"/>
      <c r="AM6500" s="1"/>
      <c r="AN6500" s="1"/>
      <c r="AO6500" s="1"/>
      <c r="AP6500" s="1"/>
      <c r="AQ6500" s="1"/>
      <c r="AR6500" s="1"/>
      <c r="AS6500" s="1"/>
      <c r="AT6500" s="1"/>
      <c r="AU6500" s="1"/>
      <c r="AV6500" s="1"/>
      <c r="AW6500" s="1"/>
      <c r="AX6500" s="1"/>
      <c r="AY6500" s="1"/>
      <c r="AZ6500" s="1"/>
      <c r="BA6500" s="1"/>
      <c r="BB6500" s="1"/>
      <c r="BC6500" s="1"/>
      <c r="BD6500" s="1"/>
      <c r="BE6500" s="1"/>
      <c r="BF6500" s="1"/>
      <c r="BG6500" s="1"/>
      <c r="BH6500" s="1"/>
    </row>
    <row r="6501" spans="4:60" x14ac:dyDescent="0.2">
      <c r="D6501" s="23"/>
      <c r="F6501" s="1"/>
      <c r="H6501" s="1"/>
      <c r="I6501" s="26"/>
      <c r="J6501" s="26"/>
      <c r="K6501" s="26"/>
      <c r="L6501" s="26"/>
      <c r="M6501" s="26"/>
      <c r="N6501" s="26"/>
      <c r="O6501" s="26"/>
      <c r="P6501" s="26"/>
      <c r="Q6501" s="26"/>
      <c r="R6501" s="26"/>
      <c r="S6501" s="26"/>
      <c r="T6501" s="26"/>
      <c r="U6501" s="26"/>
      <c r="V6501" s="26"/>
      <c r="W6501" s="26"/>
      <c r="X6501" s="26"/>
      <c r="Y6501" s="26"/>
      <c r="Z6501" s="26"/>
      <c r="AA6501" s="26"/>
      <c r="AB6501" s="26"/>
      <c r="AC6501" s="26"/>
      <c r="AD6501" s="26"/>
      <c r="AE6501" s="26"/>
      <c r="AF6501" s="26"/>
      <c r="AG6501" s="26"/>
      <c r="AH6501" s="26"/>
      <c r="AI6501" s="26"/>
      <c r="AJ6501" s="26"/>
      <c r="AK6501" s="26"/>
      <c r="AL6501" s="26"/>
      <c r="AM6501" s="26"/>
      <c r="AN6501" s="26"/>
      <c r="AO6501" s="26"/>
      <c r="AP6501" s="26"/>
      <c r="AQ6501" s="26"/>
      <c r="AR6501" s="26"/>
      <c r="AS6501" s="26"/>
      <c r="AT6501" s="26"/>
      <c r="AU6501" s="26"/>
      <c r="AV6501" s="26"/>
      <c r="AW6501" s="26"/>
      <c r="AX6501" s="26"/>
      <c r="AY6501" s="26"/>
      <c r="AZ6501" s="26"/>
      <c r="BA6501" s="26"/>
      <c r="BB6501" s="26"/>
      <c r="BC6501" s="26"/>
      <c r="BD6501" s="26"/>
      <c r="BE6501" s="26"/>
      <c r="BF6501" s="26"/>
      <c r="BG6501" s="26"/>
      <c r="BH6501" s="26"/>
    </row>
    <row r="6502" spans="4:60" x14ac:dyDescent="0.2">
      <c r="D6502" s="23"/>
      <c r="F6502" s="28"/>
      <c r="H6502" s="1"/>
      <c r="Q6502" s="1"/>
      <c r="R6502" s="1"/>
      <c r="S6502" s="1"/>
      <c r="T6502" s="1"/>
      <c r="U6502" s="1"/>
      <c r="V6502" s="1"/>
      <c r="W6502" s="1"/>
      <c r="X6502" s="1"/>
      <c r="Y6502" s="1"/>
      <c r="Z6502" s="1"/>
      <c r="AA6502" s="1"/>
      <c r="AB6502" s="1"/>
      <c r="AC6502" s="1"/>
      <c r="AD6502" s="1"/>
      <c r="AE6502" s="1"/>
      <c r="AF6502" s="1"/>
      <c r="AG6502" s="1"/>
      <c r="AH6502" s="1"/>
      <c r="AI6502" s="1"/>
      <c r="AJ6502" s="1"/>
      <c r="AK6502" s="1"/>
      <c r="AL6502" s="1"/>
      <c r="AM6502" s="1"/>
      <c r="AN6502" s="1"/>
      <c r="AO6502" s="1"/>
      <c r="AP6502" s="1"/>
      <c r="AQ6502" s="1"/>
      <c r="AR6502" s="1"/>
      <c r="AS6502" s="1"/>
      <c r="AT6502" s="1"/>
      <c r="AU6502" s="1"/>
      <c r="AV6502" s="1"/>
      <c r="AW6502" s="1"/>
      <c r="AX6502" s="1"/>
      <c r="AY6502" s="1"/>
      <c r="AZ6502" s="1"/>
      <c r="BA6502" s="1"/>
      <c r="BB6502" s="1"/>
      <c r="BC6502" s="1"/>
      <c r="BD6502" s="1"/>
      <c r="BE6502" s="1"/>
      <c r="BF6502" s="1"/>
      <c r="BG6502" s="1"/>
      <c r="BH6502" s="1"/>
    </row>
    <row r="6503" spans="4:60" x14ac:dyDescent="0.2">
      <c r="D6503" s="23"/>
      <c r="F6503" s="28"/>
      <c r="H6503" s="1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29"/>
      <c r="AQ6503" s="29"/>
      <c r="AR6503" s="29"/>
      <c r="AS6503" s="29"/>
      <c r="AT6503" s="29"/>
      <c r="AU6503" s="29"/>
      <c r="AV6503" s="29"/>
      <c r="AW6503" s="29"/>
      <c r="AX6503" s="29"/>
      <c r="AY6503" s="29"/>
      <c r="AZ6503" s="29"/>
      <c r="BA6503" s="29"/>
      <c r="BB6503" s="29"/>
      <c r="BC6503" s="29"/>
      <c r="BD6503" s="29"/>
      <c r="BE6503" s="29"/>
      <c r="BF6503" s="29"/>
      <c r="BG6503" s="29"/>
      <c r="BH6503" s="29"/>
    </row>
    <row r="6504" spans="4:60" x14ac:dyDescent="0.2">
      <c r="D6504" s="23"/>
      <c r="F6504" s="28"/>
      <c r="H6504" s="30"/>
      <c r="I6504" s="30"/>
      <c r="J6504" s="30"/>
      <c r="K6504" s="30"/>
      <c r="L6504" s="30"/>
      <c r="M6504" s="30"/>
      <c r="N6504" s="30"/>
      <c r="O6504" s="30"/>
      <c r="P6504" s="30"/>
      <c r="Q6504" s="30"/>
      <c r="R6504" s="30"/>
      <c r="S6504" s="30"/>
      <c r="T6504" s="30"/>
      <c r="U6504" s="30"/>
      <c r="V6504" s="30"/>
      <c r="W6504" s="30"/>
      <c r="X6504" s="30"/>
      <c r="Y6504" s="30"/>
      <c r="Z6504" s="30"/>
      <c r="AA6504" s="30"/>
      <c r="AB6504" s="30"/>
      <c r="AC6504" s="30"/>
      <c r="AD6504" s="30"/>
      <c r="AE6504" s="30"/>
      <c r="AF6504" s="30"/>
      <c r="AG6504" s="30"/>
      <c r="AH6504" s="30"/>
      <c r="AI6504" s="30"/>
      <c r="AJ6504" s="30"/>
      <c r="AK6504" s="30"/>
      <c r="AL6504" s="30"/>
      <c r="AM6504" s="30"/>
      <c r="AN6504" s="30"/>
      <c r="AO6504" s="30"/>
      <c r="AP6504" s="30"/>
      <c r="AQ6504" s="30"/>
      <c r="AR6504" s="30"/>
      <c r="AS6504" s="30"/>
      <c r="AT6504" s="30"/>
      <c r="AU6504" s="30"/>
      <c r="AV6504" s="30"/>
      <c r="AW6504" s="30"/>
      <c r="AX6504" s="30"/>
      <c r="AY6504" s="30"/>
      <c r="AZ6504" s="30"/>
      <c r="BA6504" s="30"/>
      <c r="BB6504" s="30"/>
      <c r="BC6504" s="30"/>
      <c r="BD6504" s="30"/>
      <c r="BE6504" s="30"/>
      <c r="BF6504" s="30"/>
      <c r="BG6504" s="30"/>
      <c r="BH6504" s="30"/>
    </row>
    <row r="6505" spans="4:60" x14ac:dyDescent="0.2">
      <c r="D6505" s="23"/>
      <c r="F6505" s="28"/>
      <c r="H6505" s="1"/>
      <c r="Q6505" s="1"/>
      <c r="R6505" s="1"/>
      <c r="S6505" s="1"/>
      <c r="T6505" s="1"/>
      <c r="U6505" s="1"/>
      <c r="V6505" s="1"/>
      <c r="W6505" s="1"/>
      <c r="X6505" s="1"/>
      <c r="Y6505" s="1"/>
      <c r="Z6505" s="1"/>
      <c r="AA6505" s="1"/>
      <c r="AB6505" s="1"/>
      <c r="AC6505" s="1"/>
      <c r="AD6505" s="1"/>
      <c r="AE6505" s="1"/>
      <c r="AF6505" s="1"/>
      <c r="AG6505" s="1"/>
      <c r="AH6505" s="1"/>
      <c r="AI6505" s="1"/>
      <c r="AJ6505" s="1"/>
      <c r="AK6505" s="1"/>
      <c r="AL6505" s="1"/>
      <c r="AM6505" s="1"/>
      <c r="AN6505" s="1"/>
      <c r="AO6505" s="1"/>
      <c r="AP6505" s="1"/>
      <c r="AQ6505" s="1"/>
      <c r="AR6505" s="1"/>
      <c r="AS6505" s="1"/>
      <c r="AT6505" s="1"/>
      <c r="AU6505" s="1"/>
      <c r="AV6505" s="1"/>
      <c r="AW6505" s="1"/>
      <c r="AX6505" s="1"/>
      <c r="AY6505" s="1"/>
      <c r="AZ6505" s="1"/>
      <c r="BA6505" s="1"/>
      <c r="BB6505" s="1"/>
      <c r="BC6505" s="1"/>
      <c r="BD6505" s="1"/>
      <c r="BE6505" s="1"/>
      <c r="BF6505" s="1"/>
      <c r="BG6505" s="1"/>
      <c r="BH6505" s="1"/>
    </row>
    <row r="6506" spans="4:60" x14ac:dyDescent="0.2">
      <c r="D6506" s="23"/>
      <c r="F6506" s="1"/>
      <c r="H6506" s="1"/>
      <c r="Q6506" s="1"/>
      <c r="R6506" s="1"/>
      <c r="S6506" s="1"/>
      <c r="T6506" s="1"/>
      <c r="U6506" s="1"/>
      <c r="V6506" s="1"/>
      <c r="W6506" s="1"/>
      <c r="X6506" s="1"/>
      <c r="Y6506" s="1"/>
      <c r="Z6506" s="1"/>
      <c r="AA6506" s="1"/>
      <c r="AB6506" s="1"/>
      <c r="AC6506" s="1"/>
      <c r="AD6506" s="1"/>
      <c r="AE6506" s="1"/>
      <c r="AF6506" s="1"/>
      <c r="AG6506" s="1"/>
      <c r="AH6506" s="1"/>
      <c r="AI6506" s="1"/>
      <c r="AJ6506" s="1"/>
      <c r="AK6506" s="1"/>
      <c r="AL6506" s="1"/>
      <c r="AM6506" s="1"/>
      <c r="AN6506" s="1"/>
      <c r="AO6506" s="1"/>
      <c r="AP6506" s="1"/>
      <c r="AQ6506" s="1"/>
      <c r="AR6506" s="1"/>
      <c r="AS6506" s="1"/>
      <c r="AT6506" s="1"/>
      <c r="AU6506" s="1"/>
      <c r="AV6506" s="1"/>
      <c r="AW6506" s="1"/>
      <c r="AX6506" s="1"/>
      <c r="AY6506" s="1"/>
      <c r="AZ6506" s="1"/>
      <c r="BA6506" s="1"/>
      <c r="BB6506" s="1"/>
      <c r="BC6506" s="1"/>
      <c r="BD6506" s="1"/>
      <c r="BE6506" s="1"/>
      <c r="BF6506" s="1"/>
      <c r="BG6506" s="1"/>
      <c r="BH6506" s="1"/>
    </row>
    <row r="6507" spans="4:60" x14ac:dyDescent="0.2">
      <c r="D6507" s="23"/>
      <c r="F6507" s="1"/>
      <c r="H6507" s="1"/>
      <c r="I6507" s="26"/>
      <c r="J6507" s="26"/>
      <c r="K6507" s="26"/>
      <c r="L6507" s="26"/>
      <c r="M6507" s="26"/>
      <c r="N6507" s="26"/>
      <c r="O6507" s="26"/>
      <c r="P6507" s="26"/>
      <c r="Q6507" s="26"/>
      <c r="R6507" s="26"/>
      <c r="S6507" s="26"/>
      <c r="T6507" s="26"/>
      <c r="U6507" s="26"/>
      <c r="V6507" s="26"/>
      <c r="W6507" s="26"/>
      <c r="X6507" s="26"/>
      <c r="Y6507" s="26"/>
      <c r="Z6507" s="26"/>
      <c r="AA6507" s="26"/>
      <c r="AB6507" s="26"/>
      <c r="AC6507" s="26"/>
      <c r="AD6507" s="26"/>
      <c r="AE6507" s="26"/>
      <c r="AF6507" s="26"/>
      <c r="AG6507" s="26"/>
      <c r="AH6507" s="26"/>
      <c r="AI6507" s="26"/>
      <c r="AJ6507" s="26"/>
      <c r="AK6507" s="26"/>
      <c r="AL6507" s="26"/>
      <c r="AM6507" s="26"/>
      <c r="AN6507" s="26"/>
      <c r="AO6507" s="26"/>
      <c r="AP6507" s="26"/>
      <c r="AQ6507" s="26"/>
      <c r="AR6507" s="26"/>
      <c r="AS6507" s="26"/>
      <c r="AT6507" s="26"/>
      <c r="AU6507" s="26"/>
      <c r="AV6507" s="26"/>
      <c r="AW6507" s="26"/>
      <c r="AX6507" s="26"/>
      <c r="AY6507" s="26"/>
      <c r="AZ6507" s="26"/>
      <c r="BA6507" s="26"/>
      <c r="BB6507" s="26"/>
      <c r="BC6507" s="26"/>
      <c r="BD6507" s="26"/>
      <c r="BE6507" s="26"/>
      <c r="BF6507" s="26"/>
      <c r="BG6507" s="26"/>
      <c r="BH6507" s="26"/>
    </row>
    <row r="6508" spans="4:60" x14ac:dyDescent="0.2">
      <c r="D6508" s="23"/>
      <c r="F6508" s="28"/>
      <c r="H6508" s="1"/>
      <c r="Q6508" s="1"/>
      <c r="R6508" s="1"/>
      <c r="S6508" s="1"/>
      <c r="T6508" s="1"/>
      <c r="U6508" s="1"/>
      <c r="V6508" s="1"/>
      <c r="W6508" s="1"/>
      <c r="X6508" s="1"/>
      <c r="Y6508" s="1"/>
      <c r="Z6508" s="1"/>
      <c r="AA6508" s="1"/>
      <c r="AB6508" s="1"/>
      <c r="AC6508" s="1"/>
      <c r="AD6508" s="1"/>
      <c r="AE6508" s="1"/>
      <c r="AF6508" s="1"/>
      <c r="AG6508" s="1"/>
      <c r="AH6508" s="1"/>
      <c r="AI6508" s="1"/>
      <c r="AJ6508" s="1"/>
      <c r="AK6508" s="1"/>
      <c r="AL6508" s="1"/>
      <c r="AM6508" s="1"/>
      <c r="AN6508" s="1"/>
      <c r="AO6508" s="1"/>
      <c r="AP6508" s="1"/>
      <c r="AQ6508" s="1"/>
      <c r="AR6508" s="1"/>
      <c r="AS6508" s="1"/>
      <c r="AT6508" s="1"/>
      <c r="AU6508" s="1"/>
      <c r="AV6508" s="1"/>
      <c r="AW6508" s="1"/>
      <c r="AX6508" s="1"/>
      <c r="AY6508" s="1"/>
      <c r="AZ6508" s="1"/>
      <c r="BA6508" s="1"/>
      <c r="BB6508" s="1"/>
      <c r="BC6508" s="1"/>
      <c r="BD6508" s="1"/>
      <c r="BE6508" s="1"/>
      <c r="BF6508" s="1"/>
      <c r="BG6508" s="1"/>
      <c r="BH6508" s="1"/>
    </row>
    <row r="6509" spans="4:60" x14ac:dyDescent="0.2">
      <c r="D6509" s="23"/>
      <c r="F6509" s="28"/>
      <c r="H6509" s="1"/>
      <c r="I6509" s="29"/>
      <c r="J6509" s="29"/>
      <c r="K6509" s="29"/>
      <c r="L6509" s="29"/>
      <c r="M6509" s="29"/>
      <c r="N6509" s="29"/>
      <c r="O6509" s="29"/>
      <c r="P6509" s="29"/>
      <c r="Q6509" s="29"/>
      <c r="R6509" s="29"/>
      <c r="S6509" s="29"/>
      <c r="T6509" s="29"/>
      <c r="U6509" s="29"/>
      <c r="V6509" s="29"/>
      <c r="W6509" s="29"/>
      <c r="X6509" s="29"/>
      <c r="Y6509" s="29"/>
      <c r="Z6509" s="29"/>
      <c r="AA6509" s="29"/>
      <c r="AB6509" s="29"/>
      <c r="AC6509" s="29"/>
      <c r="AD6509" s="29"/>
      <c r="AE6509" s="29"/>
      <c r="AF6509" s="29"/>
      <c r="AG6509" s="29"/>
      <c r="AH6509" s="29"/>
      <c r="AI6509" s="29"/>
      <c r="AJ6509" s="29"/>
      <c r="AK6509" s="29"/>
      <c r="AL6509" s="29"/>
      <c r="AM6509" s="29"/>
      <c r="AN6509" s="29"/>
      <c r="AO6509" s="29"/>
      <c r="AP6509" s="29"/>
      <c r="AQ6509" s="29"/>
      <c r="AR6509" s="29"/>
      <c r="AS6509" s="29"/>
      <c r="AT6509" s="29"/>
      <c r="AU6509" s="29"/>
      <c r="AV6509" s="29"/>
      <c r="AW6509" s="29"/>
      <c r="AX6509" s="29"/>
      <c r="AY6509" s="29"/>
      <c r="AZ6509" s="29"/>
      <c r="BA6509" s="29"/>
      <c r="BB6509" s="29"/>
      <c r="BC6509" s="29"/>
      <c r="BD6509" s="29"/>
      <c r="BE6509" s="29"/>
      <c r="BF6509" s="29"/>
      <c r="BG6509" s="29"/>
      <c r="BH6509" s="29"/>
    </row>
    <row r="6510" spans="4:60" x14ac:dyDescent="0.2">
      <c r="D6510" s="23"/>
      <c r="F6510" s="28"/>
      <c r="H6510" s="30"/>
      <c r="I6510" s="30"/>
      <c r="J6510" s="30"/>
      <c r="K6510" s="30"/>
      <c r="L6510" s="30"/>
      <c r="M6510" s="30"/>
      <c r="N6510" s="30"/>
      <c r="O6510" s="30"/>
      <c r="P6510" s="30"/>
      <c r="Q6510" s="30"/>
      <c r="R6510" s="30"/>
      <c r="S6510" s="30"/>
      <c r="T6510" s="30"/>
      <c r="U6510" s="30"/>
      <c r="V6510" s="30"/>
      <c r="W6510" s="30"/>
      <c r="X6510" s="30"/>
      <c r="Y6510" s="30"/>
      <c r="Z6510" s="30"/>
      <c r="AA6510" s="30"/>
      <c r="AB6510" s="30"/>
      <c r="AC6510" s="30"/>
      <c r="AD6510" s="30"/>
      <c r="AE6510" s="30"/>
      <c r="AF6510" s="30"/>
      <c r="AG6510" s="30"/>
      <c r="AH6510" s="30"/>
      <c r="AI6510" s="30"/>
      <c r="AJ6510" s="30"/>
      <c r="AK6510" s="30"/>
      <c r="AL6510" s="30"/>
      <c r="AM6510" s="30"/>
      <c r="AN6510" s="30"/>
      <c r="AO6510" s="30"/>
      <c r="AP6510" s="30"/>
      <c r="AQ6510" s="30"/>
      <c r="AR6510" s="30"/>
      <c r="AS6510" s="30"/>
      <c r="AT6510" s="30"/>
      <c r="AU6510" s="30"/>
      <c r="AV6510" s="30"/>
      <c r="AW6510" s="30"/>
      <c r="AX6510" s="30"/>
      <c r="AY6510" s="30"/>
      <c r="AZ6510" s="30"/>
      <c r="BA6510" s="30"/>
      <c r="BB6510" s="30"/>
      <c r="BC6510" s="30"/>
      <c r="BD6510" s="30"/>
      <c r="BE6510" s="30"/>
      <c r="BF6510" s="30"/>
      <c r="BG6510" s="30"/>
      <c r="BH6510" s="30"/>
    </row>
    <row r="6511" spans="4:60" x14ac:dyDescent="0.2">
      <c r="D6511" s="23"/>
      <c r="F6511" s="28"/>
      <c r="H6511" s="1"/>
      <c r="Q6511" s="1"/>
      <c r="R6511" s="1"/>
      <c r="S6511" s="1"/>
      <c r="T6511" s="1"/>
      <c r="U6511" s="1"/>
      <c r="V6511" s="1"/>
      <c r="W6511" s="1"/>
      <c r="X6511" s="1"/>
      <c r="Y6511" s="1"/>
      <c r="Z6511" s="1"/>
      <c r="AA6511" s="1"/>
      <c r="AB6511" s="1"/>
      <c r="AC6511" s="1"/>
      <c r="AD6511" s="1"/>
      <c r="AE6511" s="1"/>
      <c r="AF6511" s="1"/>
      <c r="AG6511" s="1"/>
      <c r="AH6511" s="1"/>
      <c r="AI6511" s="1"/>
      <c r="AJ6511" s="1"/>
      <c r="AK6511" s="1"/>
      <c r="AL6511" s="1"/>
      <c r="AM6511" s="1"/>
      <c r="AN6511" s="1"/>
      <c r="AO6511" s="1"/>
      <c r="AP6511" s="1"/>
      <c r="AQ6511" s="1"/>
      <c r="AR6511" s="1"/>
      <c r="AS6511" s="1"/>
      <c r="AT6511" s="1"/>
      <c r="AU6511" s="1"/>
      <c r="AV6511" s="1"/>
      <c r="AW6511" s="1"/>
      <c r="AX6511" s="1"/>
      <c r="AY6511" s="1"/>
      <c r="AZ6511" s="1"/>
      <c r="BA6511" s="1"/>
      <c r="BB6511" s="1"/>
      <c r="BC6511" s="1"/>
      <c r="BD6511" s="1"/>
      <c r="BE6511" s="1"/>
      <c r="BF6511" s="1"/>
      <c r="BG6511" s="1"/>
      <c r="BH6511" s="1"/>
    </row>
    <row r="6512" spans="4:60" x14ac:dyDescent="0.2">
      <c r="D6512" s="23"/>
      <c r="F6512" s="1"/>
      <c r="H6512" s="1"/>
      <c r="Q6512" s="1"/>
      <c r="R6512" s="1"/>
      <c r="S6512" s="1"/>
      <c r="T6512" s="1"/>
      <c r="U6512" s="1"/>
      <c r="V6512" s="1"/>
      <c r="W6512" s="1"/>
      <c r="X6512" s="1"/>
      <c r="Y6512" s="1"/>
      <c r="Z6512" s="1"/>
      <c r="AA6512" s="1"/>
      <c r="AB6512" s="1"/>
      <c r="AC6512" s="1"/>
      <c r="AD6512" s="1"/>
      <c r="AE6512" s="1"/>
      <c r="AF6512" s="1"/>
      <c r="AG6512" s="1"/>
      <c r="AH6512" s="1"/>
      <c r="AI6512" s="1"/>
      <c r="AJ6512" s="1"/>
      <c r="AK6512" s="1"/>
      <c r="AL6512" s="1"/>
      <c r="AM6512" s="1"/>
      <c r="AN6512" s="1"/>
      <c r="AO6512" s="1"/>
      <c r="AP6512" s="1"/>
      <c r="AQ6512" s="1"/>
      <c r="AR6512" s="1"/>
      <c r="AS6512" s="1"/>
      <c r="AT6512" s="1"/>
      <c r="AU6512" s="1"/>
      <c r="AV6512" s="1"/>
      <c r="AW6512" s="1"/>
      <c r="AX6512" s="1"/>
      <c r="AY6512" s="1"/>
      <c r="AZ6512" s="1"/>
      <c r="BA6512" s="1"/>
      <c r="BB6512" s="1"/>
      <c r="BC6512" s="1"/>
      <c r="BD6512" s="1"/>
      <c r="BE6512" s="1"/>
      <c r="BF6512" s="1"/>
      <c r="BG6512" s="1"/>
      <c r="BH6512" s="1"/>
    </row>
    <row r="6513" spans="4:60" x14ac:dyDescent="0.2">
      <c r="D6513" s="23"/>
      <c r="F6513" s="1"/>
      <c r="H6513" s="1"/>
      <c r="I6513" s="26"/>
      <c r="J6513" s="26"/>
      <c r="K6513" s="26"/>
      <c r="L6513" s="26"/>
      <c r="M6513" s="26"/>
      <c r="N6513" s="26"/>
      <c r="O6513" s="26"/>
      <c r="P6513" s="26"/>
      <c r="Q6513" s="26"/>
      <c r="R6513" s="26"/>
      <c r="S6513" s="26"/>
      <c r="T6513" s="26"/>
      <c r="U6513" s="26"/>
      <c r="V6513" s="26"/>
      <c r="W6513" s="26"/>
      <c r="X6513" s="26"/>
      <c r="Y6513" s="26"/>
      <c r="Z6513" s="26"/>
      <c r="AA6513" s="26"/>
      <c r="AB6513" s="26"/>
      <c r="AC6513" s="26"/>
      <c r="AD6513" s="26"/>
      <c r="AE6513" s="26"/>
      <c r="AF6513" s="26"/>
      <c r="AG6513" s="26"/>
      <c r="AH6513" s="26"/>
      <c r="AI6513" s="26"/>
      <c r="AJ6513" s="26"/>
      <c r="AK6513" s="26"/>
      <c r="AL6513" s="26"/>
      <c r="AM6513" s="26"/>
      <c r="AN6513" s="26"/>
      <c r="AO6513" s="26"/>
      <c r="AP6513" s="26"/>
      <c r="AQ6513" s="26"/>
      <c r="AR6513" s="26"/>
      <c r="AS6513" s="26"/>
      <c r="AT6513" s="26"/>
      <c r="AU6513" s="26"/>
      <c r="AV6513" s="26"/>
      <c r="AW6513" s="26"/>
      <c r="AX6513" s="26"/>
      <c r="AY6513" s="26"/>
      <c r="AZ6513" s="26"/>
      <c r="BA6513" s="26"/>
      <c r="BB6513" s="26"/>
      <c r="BC6513" s="26"/>
      <c r="BD6513" s="26"/>
      <c r="BE6513" s="26"/>
      <c r="BF6513" s="26"/>
      <c r="BG6513" s="26"/>
      <c r="BH6513" s="26"/>
    </row>
    <row r="6514" spans="4:60" x14ac:dyDescent="0.2">
      <c r="D6514" s="23"/>
      <c r="F6514" s="28"/>
      <c r="H6514" s="1"/>
      <c r="Q6514" s="1"/>
      <c r="R6514" s="1"/>
      <c r="S6514" s="1"/>
      <c r="T6514" s="1"/>
      <c r="U6514" s="1"/>
      <c r="V6514" s="1"/>
      <c r="W6514" s="1"/>
      <c r="X6514" s="1"/>
      <c r="Y6514" s="1"/>
      <c r="Z6514" s="1"/>
      <c r="AA6514" s="1"/>
      <c r="AB6514" s="1"/>
      <c r="AC6514" s="1"/>
      <c r="AD6514" s="1"/>
      <c r="AE6514" s="1"/>
      <c r="AF6514" s="1"/>
      <c r="AG6514" s="1"/>
      <c r="AH6514" s="1"/>
      <c r="AI6514" s="1"/>
      <c r="AJ6514" s="1"/>
      <c r="AK6514" s="1"/>
      <c r="AL6514" s="1"/>
      <c r="AM6514" s="1"/>
      <c r="AN6514" s="1"/>
      <c r="AO6514" s="1"/>
      <c r="AP6514" s="1"/>
      <c r="AQ6514" s="1"/>
      <c r="AR6514" s="1"/>
      <c r="AS6514" s="1"/>
      <c r="AT6514" s="1"/>
      <c r="AU6514" s="1"/>
      <c r="AV6514" s="1"/>
      <c r="AW6514" s="1"/>
      <c r="AX6514" s="1"/>
      <c r="AY6514" s="1"/>
      <c r="AZ6514" s="1"/>
      <c r="BA6514" s="1"/>
      <c r="BB6514" s="1"/>
      <c r="BC6514" s="1"/>
      <c r="BD6514" s="1"/>
      <c r="BE6514" s="1"/>
      <c r="BF6514" s="1"/>
      <c r="BG6514" s="1"/>
      <c r="BH6514" s="1"/>
    </row>
    <row r="6515" spans="4:60" x14ac:dyDescent="0.2">
      <c r="D6515" s="23"/>
      <c r="F6515" s="28"/>
      <c r="H6515" s="1"/>
      <c r="I6515" s="29"/>
      <c r="J6515" s="29"/>
      <c r="K6515" s="29"/>
      <c r="L6515" s="29"/>
      <c r="M6515" s="29"/>
      <c r="N6515" s="29"/>
      <c r="O6515" s="29"/>
      <c r="P6515" s="29"/>
      <c r="Q6515" s="29"/>
      <c r="R6515" s="29"/>
      <c r="S6515" s="29"/>
      <c r="T6515" s="29"/>
      <c r="U6515" s="29"/>
      <c r="V6515" s="29"/>
      <c r="W6515" s="29"/>
      <c r="X6515" s="29"/>
      <c r="Y6515" s="29"/>
      <c r="Z6515" s="29"/>
      <c r="AA6515" s="29"/>
      <c r="AB6515" s="29"/>
      <c r="AC6515" s="29"/>
      <c r="AD6515" s="29"/>
      <c r="AE6515" s="29"/>
      <c r="AF6515" s="29"/>
      <c r="AG6515" s="29"/>
      <c r="AH6515" s="29"/>
      <c r="AI6515" s="29"/>
      <c r="AJ6515" s="29"/>
      <c r="AK6515" s="29"/>
      <c r="AL6515" s="29"/>
      <c r="AM6515" s="29"/>
      <c r="AN6515" s="29"/>
      <c r="AO6515" s="29"/>
      <c r="AP6515" s="29"/>
      <c r="AQ6515" s="29"/>
      <c r="AR6515" s="29"/>
      <c r="AS6515" s="29"/>
      <c r="AT6515" s="29"/>
      <c r="AU6515" s="29"/>
      <c r="AV6515" s="29"/>
      <c r="AW6515" s="29"/>
      <c r="AX6515" s="29"/>
      <c r="AY6515" s="29"/>
      <c r="AZ6515" s="29"/>
      <c r="BA6515" s="29"/>
      <c r="BB6515" s="29"/>
      <c r="BC6515" s="29"/>
      <c r="BD6515" s="29"/>
      <c r="BE6515" s="29"/>
      <c r="BF6515" s="29"/>
      <c r="BG6515" s="29"/>
      <c r="BH6515" s="29"/>
    </row>
    <row r="6516" spans="4:60" x14ac:dyDescent="0.2">
      <c r="D6516" s="23"/>
      <c r="F6516" s="28"/>
      <c r="H6516" s="30"/>
      <c r="I6516" s="30"/>
      <c r="J6516" s="30"/>
      <c r="K6516" s="30"/>
      <c r="L6516" s="30"/>
      <c r="M6516" s="30"/>
      <c r="N6516" s="30"/>
      <c r="O6516" s="30"/>
      <c r="P6516" s="30"/>
      <c r="Q6516" s="30"/>
      <c r="R6516" s="30"/>
      <c r="S6516" s="30"/>
      <c r="T6516" s="30"/>
      <c r="U6516" s="30"/>
      <c r="V6516" s="30"/>
      <c r="W6516" s="30"/>
      <c r="X6516" s="30"/>
      <c r="Y6516" s="30"/>
      <c r="Z6516" s="30"/>
      <c r="AA6516" s="30"/>
      <c r="AB6516" s="30"/>
      <c r="AC6516" s="30"/>
      <c r="AD6516" s="30"/>
      <c r="AE6516" s="30"/>
      <c r="AF6516" s="30"/>
      <c r="AG6516" s="30"/>
      <c r="AH6516" s="30"/>
      <c r="AI6516" s="30"/>
      <c r="AJ6516" s="30"/>
      <c r="AK6516" s="30"/>
      <c r="AL6516" s="30"/>
      <c r="AM6516" s="30"/>
      <c r="AN6516" s="30"/>
      <c r="AO6516" s="30"/>
      <c r="AP6516" s="30"/>
      <c r="AQ6516" s="30"/>
      <c r="AR6516" s="30"/>
      <c r="AS6516" s="30"/>
      <c r="AT6516" s="30"/>
      <c r="AU6516" s="30"/>
      <c r="AV6516" s="30"/>
      <c r="AW6516" s="30"/>
      <c r="AX6516" s="30"/>
      <c r="AY6516" s="30"/>
      <c r="AZ6516" s="30"/>
      <c r="BA6516" s="30"/>
      <c r="BB6516" s="30"/>
      <c r="BC6516" s="30"/>
      <c r="BD6516" s="30"/>
      <c r="BE6516" s="30"/>
      <c r="BF6516" s="30"/>
      <c r="BG6516" s="30"/>
      <c r="BH6516" s="30"/>
    </row>
    <row r="6517" spans="4:60" x14ac:dyDescent="0.2">
      <c r="D6517" s="23"/>
      <c r="F6517" s="28"/>
      <c r="H6517" s="1"/>
      <c r="Q6517" s="1"/>
      <c r="R6517" s="1"/>
      <c r="S6517" s="1"/>
      <c r="T6517" s="1"/>
      <c r="U6517" s="1"/>
      <c r="V6517" s="1"/>
      <c r="W6517" s="1"/>
      <c r="X6517" s="1"/>
      <c r="Y6517" s="1"/>
      <c r="Z6517" s="1"/>
      <c r="AA6517" s="1"/>
      <c r="AB6517" s="1"/>
      <c r="AC6517" s="1"/>
      <c r="AD6517" s="1"/>
      <c r="AE6517" s="1"/>
      <c r="AF6517" s="1"/>
      <c r="AG6517" s="1"/>
      <c r="AH6517" s="1"/>
      <c r="AI6517" s="1"/>
      <c r="AJ6517" s="1"/>
      <c r="AK6517" s="1"/>
      <c r="AL6517" s="1"/>
      <c r="AM6517" s="1"/>
      <c r="AN6517" s="1"/>
      <c r="AO6517" s="1"/>
      <c r="AP6517" s="1"/>
      <c r="AQ6517" s="1"/>
      <c r="AR6517" s="1"/>
      <c r="AS6517" s="1"/>
      <c r="AT6517" s="1"/>
      <c r="AU6517" s="1"/>
      <c r="AV6517" s="1"/>
      <c r="AW6517" s="1"/>
      <c r="AX6517" s="1"/>
      <c r="AY6517" s="1"/>
      <c r="AZ6517" s="1"/>
      <c r="BA6517" s="1"/>
      <c r="BB6517" s="1"/>
      <c r="BC6517" s="1"/>
      <c r="BD6517" s="1"/>
      <c r="BE6517" s="1"/>
      <c r="BF6517" s="1"/>
      <c r="BG6517" s="1"/>
      <c r="BH6517" s="1"/>
    </row>
    <row r="6518" spans="4:60" x14ac:dyDescent="0.2">
      <c r="D6518" s="23"/>
      <c r="F6518" s="1"/>
      <c r="H6518" s="1"/>
      <c r="Q6518" s="1"/>
      <c r="R6518" s="1"/>
      <c r="S6518" s="1"/>
      <c r="T6518" s="1"/>
      <c r="U6518" s="1"/>
      <c r="V6518" s="1"/>
      <c r="W6518" s="1"/>
      <c r="X6518" s="1"/>
      <c r="Y6518" s="1"/>
      <c r="Z6518" s="1"/>
      <c r="AA6518" s="1"/>
      <c r="AB6518" s="1"/>
      <c r="AC6518" s="1"/>
      <c r="AD6518" s="1"/>
      <c r="AE6518" s="1"/>
      <c r="AF6518" s="1"/>
      <c r="AG6518" s="1"/>
      <c r="AH6518" s="1"/>
      <c r="AI6518" s="1"/>
      <c r="AJ6518" s="1"/>
      <c r="AK6518" s="1"/>
      <c r="AL6518" s="1"/>
      <c r="AM6518" s="1"/>
      <c r="AN6518" s="1"/>
      <c r="AO6518" s="1"/>
      <c r="AP6518" s="1"/>
      <c r="AQ6518" s="1"/>
      <c r="AR6518" s="1"/>
      <c r="AS6518" s="1"/>
      <c r="AT6518" s="1"/>
      <c r="AU6518" s="1"/>
      <c r="AV6518" s="1"/>
      <c r="AW6518" s="1"/>
      <c r="AX6518" s="1"/>
      <c r="AY6518" s="1"/>
      <c r="AZ6518" s="1"/>
      <c r="BA6518" s="1"/>
      <c r="BB6518" s="1"/>
      <c r="BC6518" s="1"/>
      <c r="BD6518" s="1"/>
      <c r="BE6518" s="1"/>
      <c r="BF6518" s="1"/>
      <c r="BG6518" s="1"/>
      <c r="BH6518" s="1"/>
    </row>
    <row r="6519" spans="4:60" x14ac:dyDescent="0.2">
      <c r="D6519" s="23"/>
      <c r="F6519" s="1"/>
      <c r="H6519" s="1"/>
      <c r="I6519" s="26"/>
      <c r="J6519" s="26"/>
      <c r="K6519" s="26"/>
      <c r="L6519" s="26"/>
      <c r="M6519" s="26"/>
      <c r="N6519" s="26"/>
      <c r="O6519" s="26"/>
      <c r="P6519" s="26"/>
      <c r="Q6519" s="26"/>
      <c r="R6519" s="26"/>
      <c r="S6519" s="26"/>
      <c r="T6519" s="26"/>
      <c r="U6519" s="26"/>
      <c r="V6519" s="26"/>
      <c r="W6519" s="26"/>
      <c r="X6519" s="26"/>
      <c r="Y6519" s="26"/>
      <c r="Z6519" s="26"/>
      <c r="AA6519" s="26"/>
      <c r="AB6519" s="26"/>
      <c r="AC6519" s="26"/>
      <c r="AD6519" s="26"/>
      <c r="AE6519" s="26"/>
      <c r="AF6519" s="26"/>
      <c r="AG6519" s="26"/>
      <c r="AH6519" s="26"/>
      <c r="AI6519" s="26"/>
      <c r="AJ6519" s="26"/>
      <c r="AK6519" s="26"/>
      <c r="AL6519" s="26"/>
      <c r="AM6519" s="26"/>
      <c r="AN6519" s="26"/>
      <c r="AO6519" s="26"/>
      <c r="AP6519" s="26"/>
      <c r="AQ6519" s="26"/>
      <c r="AR6519" s="26"/>
      <c r="AS6519" s="26"/>
      <c r="AT6519" s="26"/>
      <c r="AU6519" s="26"/>
      <c r="AV6519" s="26"/>
      <c r="AW6519" s="26"/>
      <c r="AX6519" s="26"/>
      <c r="AY6519" s="26"/>
      <c r="AZ6519" s="26"/>
      <c r="BA6519" s="26"/>
      <c r="BB6519" s="26"/>
      <c r="BC6519" s="26"/>
      <c r="BD6519" s="26"/>
      <c r="BE6519" s="26"/>
      <c r="BF6519" s="26"/>
      <c r="BG6519" s="26"/>
      <c r="BH6519" s="26"/>
    </row>
    <row r="6520" spans="4:60" x14ac:dyDescent="0.2">
      <c r="D6520" s="23"/>
      <c r="F6520" s="28"/>
      <c r="H6520" s="1"/>
      <c r="Q6520" s="1"/>
      <c r="R6520" s="1"/>
      <c r="S6520" s="1"/>
      <c r="T6520" s="1"/>
      <c r="U6520" s="1"/>
      <c r="V6520" s="1"/>
      <c r="W6520" s="1"/>
      <c r="X6520" s="1"/>
      <c r="Y6520" s="1"/>
      <c r="Z6520" s="1"/>
      <c r="AA6520" s="1"/>
      <c r="AB6520" s="1"/>
      <c r="AC6520" s="1"/>
      <c r="AD6520" s="1"/>
      <c r="AE6520" s="1"/>
      <c r="AF6520" s="1"/>
      <c r="AG6520" s="1"/>
      <c r="AH6520" s="1"/>
      <c r="AI6520" s="1"/>
      <c r="AJ6520" s="1"/>
      <c r="AK6520" s="1"/>
      <c r="AL6520" s="1"/>
      <c r="AM6520" s="1"/>
      <c r="AN6520" s="1"/>
      <c r="AO6520" s="1"/>
      <c r="AP6520" s="1"/>
      <c r="AQ6520" s="1"/>
      <c r="AR6520" s="1"/>
      <c r="AS6520" s="1"/>
      <c r="AT6520" s="1"/>
      <c r="AU6520" s="1"/>
      <c r="AV6520" s="1"/>
      <c r="AW6520" s="1"/>
      <c r="AX6520" s="1"/>
      <c r="AY6520" s="1"/>
      <c r="AZ6520" s="1"/>
      <c r="BA6520" s="1"/>
      <c r="BB6520" s="1"/>
      <c r="BC6520" s="1"/>
      <c r="BD6520" s="1"/>
      <c r="BE6520" s="1"/>
      <c r="BF6520" s="1"/>
      <c r="BG6520" s="1"/>
      <c r="BH6520" s="1"/>
    </row>
    <row r="6521" spans="4:60" x14ac:dyDescent="0.2">
      <c r="D6521" s="23"/>
      <c r="F6521" s="28"/>
      <c r="H6521" s="1"/>
      <c r="I6521" s="29"/>
      <c r="J6521" s="29"/>
      <c r="K6521" s="29"/>
      <c r="L6521" s="29"/>
      <c r="M6521" s="29"/>
      <c r="N6521" s="29"/>
      <c r="O6521" s="29"/>
      <c r="P6521" s="29"/>
      <c r="Q6521" s="29"/>
      <c r="R6521" s="29"/>
      <c r="S6521" s="29"/>
      <c r="T6521" s="29"/>
      <c r="U6521" s="29"/>
      <c r="V6521" s="29"/>
      <c r="W6521" s="29"/>
      <c r="X6521" s="29"/>
      <c r="Y6521" s="29"/>
      <c r="Z6521" s="29"/>
      <c r="AA6521" s="29"/>
      <c r="AB6521" s="29"/>
      <c r="AC6521" s="29"/>
      <c r="AD6521" s="29"/>
      <c r="AE6521" s="29"/>
      <c r="AF6521" s="29"/>
      <c r="AG6521" s="29"/>
      <c r="AH6521" s="29"/>
      <c r="AI6521" s="29"/>
      <c r="AJ6521" s="29"/>
      <c r="AK6521" s="29"/>
      <c r="AL6521" s="29"/>
      <c r="AM6521" s="29"/>
      <c r="AN6521" s="29"/>
      <c r="AO6521" s="29"/>
      <c r="AP6521" s="29"/>
      <c r="AQ6521" s="29"/>
      <c r="AR6521" s="29"/>
      <c r="AS6521" s="29"/>
      <c r="AT6521" s="29"/>
      <c r="AU6521" s="29"/>
      <c r="AV6521" s="29"/>
      <c r="AW6521" s="29"/>
      <c r="AX6521" s="29"/>
      <c r="AY6521" s="29"/>
      <c r="AZ6521" s="29"/>
      <c r="BA6521" s="29"/>
      <c r="BB6521" s="29"/>
      <c r="BC6521" s="29"/>
      <c r="BD6521" s="29"/>
      <c r="BE6521" s="29"/>
      <c r="BF6521" s="29"/>
      <c r="BG6521" s="29"/>
      <c r="BH6521" s="29"/>
    </row>
    <row r="6522" spans="4:60" x14ac:dyDescent="0.2">
      <c r="D6522" s="23"/>
      <c r="F6522" s="28"/>
      <c r="H6522" s="30"/>
      <c r="I6522" s="30"/>
      <c r="J6522" s="30"/>
      <c r="K6522" s="30"/>
      <c r="L6522" s="30"/>
      <c r="M6522" s="30"/>
      <c r="N6522" s="30"/>
      <c r="O6522" s="30"/>
      <c r="P6522" s="30"/>
      <c r="Q6522" s="30"/>
      <c r="R6522" s="30"/>
      <c r="S6522" s="30"/>
      <c r="T6522" s="30"/>
      <c r="U6522" s="30"/>
      <c r="V6522" s="30"/>
      <c r="W6522" s="30"/>
      <c r="X6522" s="30"/>
      <c r="Y6522" s="30"/>
      <c r="Z6522" s="30"/>
      <c r="AA6522" s="30"/>
      <c r="AB6522" s="30"/>
      <c r="AC6522" s="30"/>
      <c r="AD6522" s="30"/>
      <c r="AE6522" s="30"/>
      <c r="AF6522" s="30"/>
      <c r="AG6522" s="30"/>
      <c r="AH6522" s="30"/>
      <c r="AI6522" s="30"/>
      <c r="AJ6522" s="30"/>
      <c r="AK6522" s="30"/>
      <c r="AL6522" s="30"/>
      <c r="AM6522" s="30"/>
      <c r="AN6522" s="30"/>
      <c r="AO6522" s="30"/>
      <c r="AP6522" s="30"/>
      <c r="AQ6522" s="30"/>
      <c r="AR6522" s="30"/>
      <c r="AS6522" s="30"/>
      <c r="AT6522" s="30"/>
      <c r="AU6522" s="30"/>
      <c r="AV6522" s="30"/>
      <c r="AW6522" s="30"/>
      <c r="AX6522" s="30"/>
      <c r="AY6522" s="30"/>
      <c r="AZ6522" s="30"/>
      <c r="BA6522" s="30"/>
      <c r="BB6522" s="30"/>
      <c r="BC6522" s="30"/>
      <c r="BD6522" s="30"/>
      <c r="BE6522" s="30"/>
      <c r="BF6522" s="30"/>
      <c r="BG6522" s="30"/>
      <c r="BH6522" s="30"/>
    </row>
    <row r="6523" spans="4:60" x14ac:dyDescent="0.2">
      <c r="D6523" s="23"/>
      <c r="F6523" s="28"/>
      <c r="H6523" s="1"/>
      <c r="Q6523" s="1"/>
      <c r="R6523" s="1"/>
      <c r="S6523" s="1"/>
      <c r="T6523" s="1"/>
      <c r="U6523" s="1"/>
      <c r="V6523" s="1"/>
      <c r="W6523" s="1"/>
      <c r="X6523" s="1"/>
      <c r="Y6523" s="1"/>
      <c r="Z6523" s="1"/>
      <c r="AA6523" s="1"/>
      <c r="AB6523" s="1"/>
      <c r="AC6523" s="1"/>
      <c r="AD6523" s="1"/>
      <c r="AE6523" s="1"/>
      <c r="AF6523" s="1"/>
      <c r="AG6523" s="1"/>
      <c r="AH6523" s="1"/>
      <c r="AI6523" s="1"/>
      <c r="AJ6523" s="1"/>
      <c r="AK6523" s="1"/>
      <c r="AL6523" s="1"/>
      <c r="AM6523" s="1"/>
      <c r="AN6523" s="1"/>
      <c r="AO6523" s="1"/>
      <c r="AP6523" s="1"/>
      <c r="AQ6523" s="1"/>
      <c r="AR6523" s="1"/>
      <c r="AS6523" s="1"/>
      <c r="AT6523" s="1"/>
      <c r="AU6523" s="1"/>
      <c r="AV6523" s="1"/>
      <c r="AW6523" s="1"/>
      <c r="AX6523" s="1"/>
      <c r="AY6523" s="1"/>
      <c r="AZ6523" s="1"/>
      <c r="BA6523" s="1"/>
      <c r="BB6523" s="1"/>
      <c r="BC6523" s="1"/>
      <c r="BD6523" s="1"/>
      <c r="BE6523" s="1"/>
      <c r="BF6523" s="1"/>
      <c r="BG6523" s="1"/>
      <c r="BH6523" s="1"/>
    </row>
    <row r="6524" spans="4:60" x14ac:dyDescent="0.2">
      <c r="D6524" s="23"/>
      <c r="F6524" s="1"/>
      <c r="H6524" s="1"/>
      <c r="Q6524" s="1"/>
      <c r="R6524" s="1"/>
      <c r="S6524" s="1"/>
      <c r="T6524" s="1"/>
      <c r="U6524" s="1"/>
      <c r="V6524" s="1"/>
      <c r="W6524" s="1"/>
      <c r="X6524" s="1"/>
      <c r="Y6524" s="1"/>
      <c r="Z6524" s="1"/>
      <c r="AA6524" s="1"/>
      <c r="AB6524" s="1"/>
      <c r="AC6524" s="1"/>
      <c r="AD6524" s="1"/>
      <c r="AE6524" s="1"/>
      <c r="AF6524" s="1"/>
      <c r="AG6524" s="1"/>
      <c r="AH6524" s="1"/>
      <c r="AI6524" s="1"/>
      <c r="AJ6524" s="1"/>
      <c r="AK6524" s="1"/>
      <c r="AL6524" s="1"/>
      <c r="AM6524" s="1"/>
      <c r="AN6524" s="1"/>
      <c r="AO6524" s="1"/>
      <c r="AP6524" s="1"/>
      <c r="AQ6524" s="1"/>
      <c r="AR6524" s="1"/>
      <c r="AS6524" s="1"/>
      <c r="AT6524" s="1"/>
      <c r="AU6524" s="1"/>
      <c r="AV6524" s="1"/>
      <c r="AW6524" s="1"/>
      <c r="AX6524" s="1"/>
      <c r="AY6524" s="1"/>
      <c r="AZ6524" s="1"/>
      <c r="BA6524" s="1"/>
      <c r="BB6524" s="1"/>
      <c r="BC6524" s="1"/>
      <c r="BD6524" s="1"/>
      <c r="BE6524" s="1"/>
      <c r="BF6524" s="1"/>
      <c r="BG6524" s="1"/>
      <c r="BH6524" s="1"/>
    </row>
    <row r="6525" spans="4:60" x14ac:dyDescent="0.2">
      <c r="D6525" s="23"/>
      <c r="F6525" s="1"/>
      <c r="H6525" s="1"/>
      <c r="I6525" s="26"/>
      <c r="J6525" s="26"/>
      <c r="K6525" s="26"/>
      <c r="L6525" s="26"/>
      <c r="M6525" s="26"/>
      <c r="N6525" s="26"/>
      <c r="O6525" s="26"/>
      <c r="P6525" s="26"/>
      <c r="Q6525" s="26"/>
      <c r="R6525" s="26"/>
      <c r="S6525" s="26"/>
      <c r="T6525" s="26"/>
      <c r="U6525" s="26"/>
      <c r="V6525" s="26"/>
      <c r="W6525" s="26"/>
      <c r="X6525" s="26"/>
      <c r="Y6525" s="26"/>
      <c r="Z6525" s="26"/>
      <c r="AA6525" s="26"/>
      <c r="AB6525" s="26"/>
      <c r="AC6525" s="26"/>
      <c r="AD6525" s="26"/>
      <c r="AE6525" s="26"/>
      <c r="AF6525" s="26"/>
      <c r="AG6525" s="26"/>
      <c r="AH6525" s="26"/>
      <c r="AI6525" s="26"/>
      <c r="AJ6525" s="26"/>
      <c r="AK6525" s="26"/>
      <c r="AL6525" s="26"/>
      <c r="AM6525" s="26"/>
      <c r="AN6525" s="26"/>
      <c r="AO6525" s="26"/>
      <c r="AP6525" s="26"/>
      <c r="AQ6525" s="26"/>
      <c r="AR6525" s="26"/>
      <c r="AS6525" s="26"/>
      <c r="AT6525" s="26"/>
      <c r="AU6525" s="26"/>
      <c r="AV6525" s="26"/>
      <c r="AW6525" s="26"/>
      <c r="AX6525" s="26"/>
      <c r="AY6525" s="26"/>
      <c r="AZ6525" s="26"/>
      <c r="BA6525" s="26"/>
      <c r="BB6525" s="26"/>
      <c r="BC6525" s="26"/>
      <c r="BD6525" s="26"/>
      <c r="BE6525" s="26"/>
      <c r="BF6525" s="26"/>
      <c r="BG6525" s="26"/>
      <c r="BH6525" s="26"/>
    </row>
    <row r="6526" spans="4:60" x14ac:dyDescent="0.2">
      <c r="D6526" s="23"/>
      <c r="F6526" s="28"/>
      <c r="H6526" s="1"/>
      <c r="Q6526" s="1"/>
      <c r="R6526" s="1"/>
      <c r="S6526" s="1"/>
      <c r="T6526" s="1"/>
      <c r="U6526" s="1"/>
      <c r="V6526" s="1"/>
      <c r="W6526" s="1"/>
      <c r="X6526" s="1"/>
      <c r="Y6526" s="1"/>
      <c r="Z6526" s="1"/>
      <c r="AA6526" s="1"/>
      <c r="AB6526" s="1"/>
      <c r="AC6526" s="1"/>
      <c r="AD6526" s="1"/>
      <c r="AE6526" s="1"/>
      <c r="AF6526" s="1"/>
      <c r="AG6526" s="1"/>
      <c r="AH6526" s="1"/>
      <c r="AI6526" s="1"/>
      <c r="AJ6526" s="1"/>
      <c r="AK6526" s="1"/>
      <c r="AL6526" s="1"/>
      <c r="AM6526" s="1"/>
      <c r="AN6526" s="1"/>
      <c r="AO6526" s="1"/>
      <c r="AP6526" s="1"/>
      <c r="AQ6526" s="1"/>
      <c r="AR6526" s="1"/>
      <c r="AS6526" s="1"/>
      <c r="AT6526" s="1"/>
      <c r="AU6526" s="1"/>
      <c r="AV6526" s="1"/>
      <c r="AW6526" s="1"/>
      <c r="AX6526" s="1"/>
      <c r="AY6526" s="1"/>
      <c r="AZ6526" s="1"/>
      <c r="BA6526" s="1"/>
      <c r="BB6526" s="1"/>
      <c r="BC6526" s="1"/>
      <c r="BD6526" s="1"/>
      <c r="BE6526" s="1"/>
      <c r="BF6526" s="1"/>
      <c r="BG6526" s="1"/>
      <c r="BH6526" s="1"/>
    </row>
    <row r="6527" spans="4:60" x14ac:dyDescent="0.2">
      <c r="D6527" s="23"/>
      <c r="F6527" s="28"/>
      <c r="H6527" s="1"/>
      <c r="I6527" s="29"/>
      <c r="J6527" s="29"/>
      <c r="K6527" s="29"/>
      <c r="L6527" s="29"/>
      <c r="M6527" s="29"/>
      <c r="N6527" s="29"/>
      <c r="O6527" s="29"/>
      <c r="P6527" s="29"/>
      <c r="Q6527" s="29"/>
      <c r="R6527" s="29"/>
      <c r="S6527" s="29"/>
      <c r="T6527" s="29"/>
      <c r="U6527" s="29"/>
      <c r="V6527" s="29"/>
      <c r="W6527" s="29"/>
      <c r="X6527" s="29"/>
      <c r="Y6527" s="29"/>
      <c r="Z6527" s="29"/>
      <c r="AA6527" s="29"/>
      <c r="AB6527" s="29"/>
      <c r="AC6527" s="29"/>
      <c r="AD6527" s="29"/>
      <c r="AE6527" s="29"/>
      <c r="AF6527" s="29"/>
      <c r="AG6527" s="29"/>
      <c r="AH6527" s="29"/>
      <c r="AI6527" s="29"/>
      <c r="AJ6527" s="29"/>
      <c r="AK6527" s="29"/>
      <c r="AL6527" s="29"/>
      <c r="AM6527" s="29"/>
      <c r="AN6527" s="29"/>
      <c r="AO6527" s="29"/>
      <c r="AP6527" s="29"/>
      <c r="AQ6527" s="29"/>
      <c r="AR6527" s="29"/>
      <c r="AS6527" s="29"/>
      <c r="AT6527" s="29"/>
      <c r="AU6527" s="29"/>
      <c r="AV6527" s="29"/>
      <c r="AW6527" s="29"/>
      <c r="AX6527" s="29"/>
      <c r="AY6527" s="29"/>
      <c r="AZ6527" s="29"/>
      <c r="BA6527" s="29"/>
      <c r="BB6527" s="29"/>
      <c r="BC6527" s="29"/>
      <c r="BD6527" s="29"/>
      <c r="BE6527" s="29"/>
      <c r="BF6527" s="29"/>
      <c r="BG6527" s="29"/>
      <c r="BH6527" s="29"/>
    </row>
    <row r="6528" spans="4:60" x14ac:dyDescent="0.2">
      <c r="D6528" s="23"/>
      <c r="F6528" s="28"/>
      <c r="H6528" s="30"/>
      <c r="I6528" s="30"/>
      <c r="J6528" s="30"/>
      <c r="K6528" s="30"/>
      <c r="L6528" s="30"/>
      <c r="M6528" s="30"/>
      <c r="N6528" s="30"/>
      <c r="O6528" s="30"/>
      <c r="P6528" s="30"/>
      <c r="Q6528" s="30"/>
      <c r="R6528" s="30"/>
      <c r="S6528" s="30"/>
      <c r="T6528" s="30"/>
      <c r="U6528" s="30"/>
      <c r="V6528" s="30"/>
      <c r="W6528" s="30"/>
      <c r="X6528" s="30"/>
      <c r="Y6528" s="30"/>
      <c r="Z6528" s="30"/>
      <c r="AA6528" s="30"/>
      <c r="AB6528" s="30"/>
      <c r="AC6528" s="30"/>
      <c r="AD6528" s="30"/>
      <c r="AE6528" s="30"/>
      <c r="AF6528" s="30"/>
      <c r="AG6528" s="30"/>
      <c r="AH6528" s="30"/>
      <c r="AI6528" s="30"/>
      <c r="AJ6528" s="30"/>
      <c r="AK6528" s="30"/>
      <c r="AL6528" s="30"/>
      <c r="AM6528" s="30"/>
      <c r="AN6528" s="30"/>
      <c r="AO6528" s="30"/>
      <c r="AP6528" s="30"/>
      <c r="AQ6528" s="30"/>
      <c r="AR6528" s="30"/>
      <c r="AS6528" s="30"/>
      <c r="AT6528" s="30"/>
      <c r="AU6528" s="30"/>
      <c r="AV6528" s="30"/>
      <c r="AW6528" s="30"/>
      <c r="AX6528" s="30"/>
      <c r="AY6528" s="30"/>
      <c r="AZ6528" s="30"/>
      <c r="BA6528" s="30"/>
      <c r="BB6528" s="30"/>
      <c r="BC6528" s="30"/>
      <c r="BD6528" s="30"/>
      <c r="BE6528" s="30"/>
      <c r="BF6528" s="30"/>
      <c r="BG6528" s="30"/>
      <c r="BH6528" s="30"/>
    </row>
    <row r="6529" spans="4:60" x14ac:dyDescent="0.2">
      <c r="D6529" s="23"/>
      <c r="F6529" s="28"/>
      <c r="H6529" s="1"/>
      <c r="Q6529" s="1"/>
      <c r="R6529" s="1"/>
      <c r="S6529" s="1"/>
      <c r="T6529" s="1"/>
      <c r="U6529" s="1"/>
      <c r="V6529" s="1"/>
      <c r="W6529" s="1"/>
      <c r="X6529" s="1"/>
      <c r="Y6529" s="1"/>
      <c r="Z6529" s="1"/>
      <c r="AA6529" s="1"/>
      <c r="AB6529" s="1"/>
      <c r="AC6529" s="1"/>
      <c r="AD6529" s="1"/>
      <c r="AE6529" s="1"/>
      <c r="AF6529" s="1"/>
      <c r="AG6529" s="1"/>
      <c r="AH6529" s="1"/>
      <c r="AI6529" s="1"/>
      <c r="AJ6529" s="1"/>
      <c r="AK6529" s="1"/>
      <c r="AL6529" s="1"/>
      <c r="AM6529" s="1"/>
      <c r="AN6529" s="1"/>
      <c r="AO6529" s="1"/>
      <c r="AP6529" s="1"/>
      <c r="AQ6529" s="1"/>
      <c r="AR6529" s="1"/>
      <c r="AS6529" s="1"/>
      <c r="AT6529" s="1"/>
      <c r="AU6529" s="1"/>
      <c r="AV6529" s="1"/>
      <c r="AW6529" s="1"/>
      <c r="AX6529" s="1"/>
      <c r="AY6529" s="1"/>
      <c r="AZ6529" s="1"/>
      <c r="BA6529" s="1"/>
      <c r="BB6529" s="1"/>
      <c r="BC6529" s="1"/>
      <c r="BD6529" s="1"/>
      <c r="BE6529" s="1"/>
      <c r="BF6529" s="1"/>
      <c r="BG6529" s="1"/>
      <c r="BH6529" s="1"/>
    </row>
    <row r="6530" spans="4:60" x14ac:dyDescent="0.2">
      <c r="D6530" s="23"/>
      <c r="F6530" s="1"/>
      <c r="H6530" s="1"/>
      <c r="Q6530" s="1"/>
      <c r="R6530" s="1"/>
      <c r="S6530" s="1"/>
      <c r="T6530" s="1"/>
      <c r="U6530" s="1"/>
      <c r="V6530" s="1"/>
      <c r="W6530" s="1"/>
      <c r="X6530" s="1"/>
      <c r="Y6530" s="1"/>
      <c r="Z6530" s="1"/>
      <c r="AA6530" s="1"/>
      <c r="AB6530" s="1"/>
      <c r="AC6530" s="1"/>
      <c r="AD6530" s="1"/>
      <c r="AE6530" s="1"/>
      <c r="AF6530" s="1"/>
      <c r="AG6530" s="1"/>
      <c r="AH6530" s="1"/>
      <c r="AI6530" s="1"/>
      <c r="AJ6530" s="1"/>
      <c r="AK6530" s="1"/>
      <c r="AL6530" s="1"/>
      <c r="AM6530" s="1"/>
      <c r="AN6530" s="1"/>
      <c r="AO6530" s="1"/>
      <c r="AP6530" s="1"/>
      <c r="AQ6530" s="1"/>
      <c r="AR6530" s="1"/>
      <c r="AS6530" s="1"/>
      <c r="AT6530" s="1"/>
      <c r="AU6530" s="1"/>
      <c r="AV6530" s="1"/>
      <c r="AW6530" s="1"/>
      <c r="AX6530" s="1"/>
      <c r="AY6530" s="1"/>
      <c r="AZ6530" s="1"/>
      <c r="BA6530" s="1"/>
      <c r="BB6530" s="1"/>
      <c r="BC6530" s="1"/>
      <c r="BD6530" s="1"/>
      <c r="BE6530" s="1"/>
      <c r="BF6530" s="1"/>
      <c r="BG6530" s="1"/>
      <c r="BH6530" s="1"/>
    </row>
    <row r="6531" spans="4:60" x14ac:dyDescent="0.2">
      <c r="D6531" s="23"/>
      <c r="F6531" s="1"/>
      <c r="H6531" s="1"/>
      <c r="I6531" s="26"/>
      <c r="J6531" s="26"/>
      <c r="K6531" s="26"/>
      <c r="L6531" s="26"/>
      <c r="M6531" s="26"/>
      <c r="N6531" s="26"/>
      <c r="O6531" s="26"/>
      <c r="P6531" s="26"/>
      <c r="Q6531" s="26"/>
      <c r="R6531" s="26"/>
      <c r="S6531" s="26"/>
      <c r="T6531" s="26"/>
      <c r="U6531" s="26"/>
      <c r="V6531" s="26"/>
      <c r="W6531" s="26"/>
      <c r="X6531" s="26"/>
      <c r="Y6531" s="26"/>
      <c r="Z6531" s="26"/>
      <c r="AA6531" s="26"/>
      <c r="AB6531" s="26"/>
      <c r="AC6531" s="26"/>
      <c r="AD6531" s="26"/>
      <c r="AE6531" s="26"/>
      <c r="AF6531" s="26"/>
      <c r="AG6531" s="26"/>
      <c r="AH6531" s="26"/>
      <c r="AI6531" s="26"/>
      <c r="AJ6531" s="26"/>
      <c r="AK6531" s="26"/>
      <c r="AL6531" s="26"/>
      <c r="AM6531" s="26"/>
      <c r="AN6531" s="26"/>
      <c r="AO6531" s="26"/>
      <c r="AP6531" s="26"/>
      <c r="AQ6531" s="26"/>
      <c r="AR6531" s="26"/>
      <c r="AS6531" s="26"/>
      <c r="AT6531" s="26"/>
      <c r="AU6531" s="26"/>
      <c r="AV6531" s="26"/>
      <c r="AW6531" s="26"/>
      <c r="AX6531" s="26"/>
      <c r="AY6531" s="26"/>
      <c r="AZ6531" s="26"/>
      <c r="BA6531" s="26"/>
      <c r="BB6531" s="26"/>
      <c r="BC6531" s="26"/>
      <c r="BD6531" s="26"/>
      <c r="BE6531" s="26"/>
      <c r="BF6531" s="26"/>
      <c r="BG6531" s="26"/>
      <c r="BH6531" s="26"/>
    </row>
    <row r="6532" spans="4:60" x14ac:dyDescent="0.2">
      <c r="D6532" s="23"/>
      <c r="F6532" s="28"/>
      <c r="H6532" s="1"/>
      <c r="Q6532" s="1"/>
      <c r="R6532" s="1"/>
      <c r="S6532" s="1"/>
      <c r="T6532" s="1"/>
      <c r="U6532" s="1"/>
      <c r="V6532" s="1"/>
      <c r="W6532" s="1"/>
      <c r="X6532" s="1"/>
      <c r="Y6532" s="1"/>
      <c r="Z6532" s="1"/>
      <c r="AA6532" s="1"/>
      <c r="AB6532" s="1"/>
      <c r="AC6532" s="1"/>
      <c r="AD6532" s="1"/>
      <c r="AE6532" s="1"/>
      <c r="AF6532" s="1"/>
      <c r="AG6532" s="1"/>
      <c r="AH6532" s="1"/>
      <c r="AI6532" s="1"/>
      <c r="AJ6532" s="1"/>
      <c r="AK6532" s="1"/>
      <c r="AL6532" s="1"/>
      <c r="AM6532" s="1"/>
      <c r="AN6532" s="1"/>
      <c r="AO6532" s="1"/>
      <c r="AP6532" s="1"/>
      <c r="AQ6532" s="1"/>
      <c r="AR6532" s="1"/>
      <c r="AS6532" s="1"/>
      <c r="AT6532" s="1"/>
      <c r="AU6532" s="1"/>
      <c r="AV6532" s="1"/>
      <c r="AW6532" s="1"/>
      <c r="AX6532" s="1"/>
      <c r="AY6532" s="1"/>
      <c r="AZ6532" s="1"/>
      <c r="BA6532" s="1"/>
      <c r="BB6532" s="1"/>
      <c r="BC6532" s="1"/>
      <c r="BD6532" s="1"/>
      <c r="BE6532" s="1"/>
      <c r="BF6532" s="1"/>
      <c r="BG6532" s="1"/>
      <c r="BH6532" s="1"/>
    </row>
    <row r="6533" spans="4:60" x14ac:dyDescent="0.2">
      <c r="D6533" s="23"/>
      <c r="F6533" s="28"/>
      <c r="H6533" s="1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29"/>
      <c r="AC6533" s="29"/>
      <c r="AD6533" s="29"/>
      <c r="AE6533" s="29"/>
      <c r="AF6533" s="29"/>
      <c r="AG6533" s="29"/>
      <c r="AH6533" s="29"/>
      <c r="AI6533" s="29"/>
      <c r="AJ6533" s="29"/>
      <c r="AK6533" s="29"/>
      <c r="AL6533" s="29"/>
      <c r="AM6533" s="29"/>
      <c r="AN6533" s="29"/>
      <c r="AO6533" s="29"/>
      <c r="AP6533" s="29"/>
      <c r="AQ6533" s="29"/>
      <c r="AR6533" s="29"/>
      <c r="AS6533" s="29"/>
      <c r="AT6533" s="29"/>
      <c r="AU6533" s="29"/>
      <c r="AV6533" s="29"/>
      <c r="AW6533" s="29"/>
      <c r="AX6533" s="29"/>
      <c r="AY6533" s="29"/>
      <c r="AZ6533" s="29"/>
      <c r="BA6533" s="29"/>
      <c r="BB6533" s="29"/>
      <c r="BC6533" s="29"/>
      <c r="BD6533" s="29"/>
      <c r="BE6533" s="29"/>
      <c r="BF6533" s="29"/>
      <c r="BG6533" s="29"/>
      <c r="BH6533" s="29"/>
    </row>
    <row r="6534" spans="4:60" x14ac:dyDescent="0.2">
      <c r="D6534" s="23"/>
      <c r="F6534" s="28"/>
      <c r="H6534" s="30"/>
      <c r="I6534" s="30"/>
      <c r="J6534" s="30"/>
      <c r="K6534" s="30"/>
      <c r="L6534" s="30"/>
      <c r="M6534" s="30"/>
      <c r="N6534" s="30"/>
      <c r="O6534" s="30"/>
      <c r="P6534" s="30"/>
      <c r="Q6534" s="30"/>
      <c r="R6534" s="30"/>
      <c r="S6534" s="30"/>
      <c r="T6534" s="30"/>
      <c r="U6534" s="30"/>
      <c r="V6534" s="30"/>
      <c r="W6534" s="30"/>
      <c r="X6534" s="30"/>
      <c r="Y6534" s="30"/>
      <c r="Z6534" s="30"/>
      <c r="AA6534" s="30"/>
      <c r="AB6534" s="30"/>
      <c r="AC6534" s="30"/>
      <c r="AD6534" s="30"/>
      <c r="AE6534" s="30"/>
      <c r="AF6534" s="30"/>
      <c r="AG6534" s="30"/>
      <c r="AH6534" s="30"/>
      <c r="AI6534" s="30"/>
      <c r="AJ6534" s="30"/>
      <c r="AK6534" s="30"/>
      <c r="AL6534" s="30"/>
      <c r="AM6534" s="30"/>
      <c r="AN6534" s="30"/>
      <c r="AO6534" s="30"/>
      <c r="AP6534" s="30"/>
      <c r="AQ6534" s="30"/>
      <c r="AR6534" s="30"/>
      <c r="AS6534" s="30"/>
      <c r="AT6534" s="30"/>
      <c r="AU6534" s="30"/>
      <c r="AV6534" s="30"/>
      <c r="AW6534" s="30"/>
      <c r="AX6534" s="30"/>
      <c r="AY6534" s="30"/>
      <c r="AZ6534" s="30"/>
      <c r="BA6534" s="30"/>
      <c r="BB6534" s="30"/>
      <c r="BC6534" s="30"/>
      <c r="BD6534" s="30"/>
      <c r="BE6534" s="30"/>
      <c r="BF6534" s="30"/>
      <c r="BG6534" s="30"/>
      <c r="BH6534" s="30"/>
    </row>
    <row r="6535" spans="4:60" x14ac:dyDescent="0.2">
      <c r="D6535" s="23"/>
      <c r="F6535" s="28"/>
      <c r="H6535" s="1"/>
      <c r="Q6535" s="1"/>
      <c r="R6535" s="1"/>
      <c r="S6535" s="1"/>
      <c r="T6535" s="1"/>
      <c r="U6535" s="1"/>
      <c r="V6535" s="1"/>
      <c r="W6535" s="1"/>
      <c r="X6535" s="1"/>
      <c r="Y6535" s="1"/>
      <c r="Z6535" s="1"/>
      <c r="AA6535" s="1"/>
      <c r="AB6535" s="1"/>
      <c r="AC6535" s="1"/>
      <c r="AD6535" s="1"/>
      <c r="AE6535" s="1"/>
      <c r="AF6535" s="1"/>
      <c r="AG6535" s="1"/>
      <c r="AH6535" s="1"/>
      <c r="AI6535" s="1"/>
      <c r="AJ6535" s="1"/>
      <c r="AK6535" s="1"/>
      <c r="AL6535" s="1"/>
      <c r="AM6535" s="1"/>
      <c r="AN6535" s="1"/>
      <c r="AO6535" s="1"/>
      <c r="AP6535" s="1"/>
      <c r="AQ6535" s="1"/>
      <c r="AR6535" s="1"/>
      <c r="AS6535" s="1"/>
      <c r="AT6535" s="1"/>
      <c r="AU6535" s="1"/>
      <c r="AV6535" s="1"/>
      <c r="AW6535" s="1"/>
      <c r="AX6535" s="1"/>
      <c r="AY6535" s="1"/>
      <c r="AZ6535" s="1"/>
      <c r="BA6535" s="1"/>
      <c r="BB6535" s="1"/>
      <c r="BC6535" s="1"/>
      <c r="BD6535" s="1"/>
      <c r="BE6535" s="1"/>
      <c r="BF6535" s="1"/>
      <c r="BG6535" s="1"/>
      <c r="BH6535" s="1"/>
    </row>
    <row r="6536" spans="4:60" x14ac:dyDescent="0.2">
      <c r="D6536" s="23"/>
      <c r="F6536" s="1"/>
      <c r="H6536" s="1"/>
      <c r="Q6536" s="1"/>
      <c r="R6536" s="1"/>
      <c r="S6536" s="1"/>
      <c r="T6536" s="1"/>
      <c r="U6536" s="1"/>
      <c r="V6536" s="1"/>
      <c r="W6536" s="1"/>
      <c r="X6536" s="1"/>
      <c r="Y6536" s="1"/>
      <c r="Z6536" s="1"/>
      <c r="AA6536" s="1"/>
      <c r="AB6536" s="1"/>
      <c r="AC6536" s="1"/>
      <c r="AD6536" s="1"/>
      <c r="AE6536" s="1"/>
      <c r="AF6536" s="1"/>
      <c r="AG6536" s="1"/>
      <c r="AH6536" s="1"/>
      <c r="AI6536" s="1"/>
      <c r="AJ6536" s="1"/>
      <c r="AK6536" s="1"/>
      <c r="AL6536" s="1"/>
      <c r="AM6536" s="1"/>
      <c r="AN6536" s="1"/>
      <c r="AO6536" s="1"/>
      <c r="AP6536" s="1"/>
      <c r="AQ6536" s="1"/>
      <c r="AR6536" s="1"/>
      <c r="AS6536" s="1"/>
      <c r="AT6536" s="1"/>
      <c r="AU6536" s="1"/>
      <c r="AV6536" s="1"/>
      <c r="AW6536" s="1"/>
      <c r="AX6536" s="1"/>
      <c r="AY6536" s="1"/>
      <c r="AZ6536" s="1"/>
      <c r="BA6536" s="1"/>
      <c r="BB6536" s="1"/>
      <c r="BC6536" s="1"/>
      <c r="BD6536" s="1"/>
      <c r="BE6536" s="1"/>
      <c r="BF6536" s="1"/>
      <c r="BG6536" s="1"/>
      <c r="BH6536" s="1"/>
    </row>
    <row r="6537" spans="4:60" x14ac:dyDescent="0.2">
      <c r="D6537" s="23"/>
      <c r="F6537" s="1"/>
      <c r="H6537" s="1"/>
      <c r="I6537" s="26"/>
      <c r="J6537" s="26"/>
      <c r="K6537" s="26"/>
      <c r="L6537" s="26"/>
      <c r="M6537" s="26"/>
      <c r="N6537" s="26"/>
      <c r="O6537" s="26"/>
      <c r="P6537" s="26"/>
      <c r="Q6537" s="26"/>
      <c r="R6537" s="26"/>
      <c r="S6537" s="26"/>
      <c r="T6537" s="26"/>
      <c r="U6537" s="26"/>
      <c r="V6537" s="26"/>
      <c r="W6537" s="26"/>
      <c r="X6537" s="26"/>
      <c r="Y6537" s="26"/>
      <c r="Z6537" s="26"/>
      <c r="AA6537" s="26"/>
      <c r="AB6537" s="26"/>
      <c r="AC6537" s="26"/>
      <c r="AD6537" s="26"/>
      <c r="AE6537" s="26"/>
      <c r="AF6537" s="26"/>
      <c r="AG6537" s="26"/>
      <c r="AH6537" s="26"/>
      <c r="AI6537" s="26"/>
      <c r="AJ6537" s="26"/>
      <c r="AK6537" s="26"/>
      <c r="AL6537" s="26"/>
      <c r="AM6537" s="26"/>
      <c r="AN6537" s="26"/>
      <c r="AO6537" s="26"/>
      <c r="AP6537" s="26"/>
      <c r="AQ6537" s="26"/>
      <c r="AR6537" s="26"/>
      <c r="AS6537" s="26"/>
      <c r="AT6537" s="26"/>
      <c r="AU6537" s="26"/>
      <c r="AV6537" s="26"/>
      <c r="AW6537" s="26"/>
      <c r="AX6537" s="26"/>
      <c r="AY6537" s="26"/>
      <c r="AZ6537" s="26"/>
      <c r="BA6537" s="26"/>
      <c r="BB6537" s="26"/>
      <c r="BC6537" s="26"/>
      <c r="BD6537" s="26"/>
      <c r="BE6537" s="26"/>
      <c r="BF6537" s="26"/>
      <c r="BG6537" s="26"/>
      <c r="BH6537" s="26"/>
    </row>
    <row r="6538" spans="4:60" x14ac:dyDescent="0.2">
      <c r="D6538" s="23"/>
      <c r="F6538" s="28"/>
      <c r="H6538" s="1"/>
      <c r="Q6538" s="1"/>
      <c r="R6538" s="1"/>
      <c r="S6538" s="1"/>
      <c r="T6538" s="1"/>
      <c r="U6538" s="1"/>
      <c r="V6538" s="1"/>
      <c r="W6538" s="1"/>
      <c r="X6538" s="1"/>
      <c r="Y6538" s="1"/>
      <c r="Z6538" s="1"/>
      <c r="AA6538" s="1"/>
      <c r="AB6538" s="1"/>
      <c r="AC6538" s="1"/>
      <c r="AD6538" s="1"/>
      <c r="AE6538" s="1"/>
      <c r="AF6538" s="1"/>
      <c r="AG6538" s="1"/>
      <c r="AH6538" s="1"/>
      <c r="AI6538" s="1"/>
      <c r="AJ6538" s="1"/>
      <c r="AK6538" s="1"/>
      <c r="AL6538" s="1"/>
      <c r="AM6538" s="1"/>
      <c r="AN6538" s="1"/>
      <c r="AO6538" s="1"/>
      <c r="AP6538" s="1"/>
      <c r="AQ6538" s="1"/>
      <c r="AR6538" s="1"/>
      <c r="AS6538" s="1"/>
      <c r="AT6538" s="1"/>
      <c r="AU6538" s="1"/>
      <c r="AV6538" s="1"/>
      <c r="AW6538" s="1"/>
      <c r="AX6538" s="1"/>
      <c r="AY6538" s="1"/>
      <c r="AZ6538" s="1"/>
      <c r="BA6538" s="1"/>
      <c r="BB6538" s="1"/>
      <c r="BC6538" s="1"/>
      <c r="BD6538" s="1"/>
      <c r="BE6538" s="1"/>
      <c r="BF6538" s="1"/>
      <c r="BG6538" s="1"/>
      <c r="BH6538" s="1"/>
    </row>
    <row r="6539" spans="4:60" x14ac:dyDescent="0.2">
      <c r="D6539" s="23"/>
      <c r="F6539" s="28"/>
      <c r="H6539" s="1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29"/>
      <c r="AD6539" s="29"/>
      <c r="AE6539" s="29"/>
      <c r="AF6539" s="29"/>
      <c r="AG6539" s="29"/>
      <c r="AH6539" s="29"/>
      <c r="AI6539" s="29"/>
      <c r="AJ6539" s="29"/>
      <c r="AK6539" s="29"/>
      <c r="AL6539" s="29"/>
      <c r="AM6539" s="29"/>
      <c r="AN6539" s="29"/>
      <c r="AO6539" s="29"/>
      <c r="AP6539" s="29"/>
      <c r="AQ6539" s="29"/>
      <c r="AR6539" s="29"/>
      <c r="AS6539" s="29"/>
      <c r="AT6539" s="29"/>
      <c r="AU6539" s="29"/>
      <c r="AV6539" s="29"/>
      <c r="AW6539" s="29"/>
      <c r="AX6539" s="29"/>
      <c r="AY6539" s="29"/>
      <c r="AZ6539" s="29"/>
      <c r="BA6539" s="29"/>
      <c r="BB6539" s="29"/>
      <c r="BC6539" s="29"/>
      <c r="BD6539" s="29"/>
      <c r="BE6539" s="29"/>
      <c r="BF6539" s="29"/>
      <c r="BG6539" s="29"/>
      <c r="BH6539" s="29"/>
    </row>
    <row r="6540" spans="4:60" x14ac:dyDescent="0.2">
      <c r="D6540" s="23"/>
      <c r="F6540" s="28"/>
      <c r="H6540" s="30"/>
      <c r="I6540" s="30"/>
      <c r="J6540" s="30"/>
      <c r="K6540" s="30"/>
      <c r="L6540" s="30"/>
      <c r="M6540" s="30"/>
      <c r="N6540" s="30"/>
      <c r="O6540" s="30"/>
      <c r="P6540" s="30"/>
      <c r="Q6540" s="30"/>
      <c r="R6540" s="30"/>
      <c r="S6540" s="30"/>
      <c r="T6540" s="30"/>
      <c r="U6540" s="30"/>
      <c r="V6540" s="30"/>
      <c r="W6540" s="30"/>
      <c r="X6540" s="30"/>
      <c r="Y6540" s="30"/>
      <c r="Z6540" s="30"/>
      <c r="AA6540" s="30"/>
      <c r="AB6540" s="30"/>
      <c r="AC6540" s="30"/>
      <c r="AD6540" s="30"/>
      <c r="AE6540" s="30"/>
      <c r="AF6540" s="30"/>
      <c r="AG6540" s="30"/>
      <c r="AH6540" s="30"/>
      <c r="AI6540" s="30"/>
      <c r="AJ6540" s="30"/>
      <c r="AK6540" s="30"/>
      <c r="AL6540" s="30"/>
      <c r="AM6540" s="30"/>
      <c r="AN6540" s="30"/>
      <c r="AO6540" s="30"/>
      <c r="AP6540" s="30"/>
      <c r="AQ6540" s="30"/>
      <c r="AR6540" s="30"/>
      <c r="AS6540" s="30"/>
      <c r="AT6540" s="30"/>
      <c r="AU6540" s="30"/>
      <c r="AV6540" s="30"/>
      <c r="AW6540" s="30"/>
      <c r="AX6540" s="30"/>
      <c r="AY6540" s="30"/>
      <c r="AZ6540" s="30"/>
      <c r="BA6540" s="30"/>
      <c r="BB6540" s="30"/>
      <c r="BC6540" s="30"/>
      <c r="BD6540" s="30"/>
      <c r="BE6540" s="30"/>
      <c r="BF6540" s="30"/>
      <c r="BG6540" s="30"/>
      <c r="BH6540" s="30"/>
    </row>
    <row r="6541" spans="4:60" x14ac:dyDescent="0.2">
      <c r="D6541" s="23"/>
      <c r="F6541" s="28"/>
      <c r="H6541" s="1"/>
      <c r="Q6541" s="1"/>
      <c r="R6541" s="1"/>
      <c r="S6541" s="1"/>
      <c r="T6541" s="1"/>
      <c r="U6541" s="1"/>
      <c r="V6541" s="1"/>
      <c r="W6541" s="1"/>
      <c r="X6541" s="1"/>
      <c r="Y6541" s="1"/>
      <c r="Z6541" s="1"/>
      <c r="AA6541" s="1"/>
      <c r="AB6541" s="1"/>
      <c r="AC6541" s="1"/>
      <c r="AD6541" s="1"/>
      <c r="AE6541" s="1"/>
      <c r="AF6541" s="1"/>
      <c r="AG6541" s="1"/>
      <c r="AH6541" s="1"/>
      <c r="AI6541" s="1"/>
      <c r="AJ6541" s="1"/>
      <c r="AK6541" s="1"/>
      <c r="AL6541" s="1"/>
      <c r="AM6541" s="1"/>
      <c r="AN6541" s="1"/>
      <c r="AO6541" s="1"/>
      <c r="AP6541" s="1"/>
      <c r="AQ6541" s="1"/>
      <c r="AR6541" s="1"/>
      <c r="AS6541" s="1"/>
      <c r="AT6541" s="1"/>
      <c r="AU6541" s="1"/>
      <c r="AV6541" s="1"/>
      <c r="AW6541" s="1"/>
      <c r="AX6541" s="1"/>
      <c r="AY6541" s="1"/>
      <c r="AZ6541" s="1"/>
      <c r="BA6541" s="1"/>
      <c r="BB6541" s="1"/>
      <c r="BC6541" s="1"/>
      <c r="BD6541" s="1"/>
      <c r="BE6541" s="1"/>
      <c r="BF6541" s="1"/>
      <c r="BG6541" s="1"/>
      <c r="BH6541" s="1"/>
    </row>
    <row r="6542" spans="4:60" x14ac:dyDescent="0.2">
      <c r="D6542" s="23"/>
      <c r="F6542" s="1"/>
      <c r="H6542" s="1"/>
      <c r="Q6542" s="1"/>
      <c r="R6542" s="1"/>
      <c r="S6542" s="1"/>
      <c r="T6542" s="1"/>
      <c r="U6542" s="1"/>
      <c r="V6542" s="1"/>
      <c r="W6542" s="1"/>
      <c r="X6542" s="1"/>
      <c r="Y6542" s="1"/>
      <c r="Z6542" s="1"/>
      <c r="AA6542" s="1"/>
      <c r="AB6542" s="1"/>
      <c r="AC6542" s="1"/>
      <c r="AD6542" s="1"/>
      <c r="AE6542" s="1"/>
      <c r="AF6542" s="1"/>
      <c r="AG6542" s="1"/>
      <c r="AH6542" s="1"/>
      <c r="AI6542" s="1"/>
      <c r="AJ6542" s="1"/>
      <c r="AK6542" s="1"/>
      <c r="AL6542" s="1"/>
      <c r="AM6542" s="1"/>
      <c r="AN6542" s="1"/>
      <c r="AO6542" s="1"/>
      <c r="AP6542" s="1"/>
      <c r="AQ6542" s="1"/>
      <c r="AR6542" s="1"/>
      <c r="AS6542" s="1"/>
      <c r="AT6542" s="1"/>
      <c r="AU6542" s="1"/>
      <c r="AV6542" s="1"/>
      <c r="AW6542" s="1"/>
      <c r="AX6542" s="1"/>
      <c r="AY6542" s="1"/>
      <c r="AZ6542" s="1"/>
      <c r="BA6542" s="1"/>
      <c r="BB6542" s="1"/>
      <c r="BC6542" s="1"/>
      <c r="BD6542" s="1"/>
      <c r="BE6542" s="1"/>
      <c r="BF6542" s="1"/>
      <c r="BG6542" s="1"/>
      <c r="BH6542" s="1"/>
    </row>
    <row r="6543" spans="4:60" x14ac:dyDescent="0.2">
      <c r="D6543" s="23"/>
      <c r="F6543" s="1"/>
      <c r="H6543" s="1"/>
      <c r="I6543" s="26"/>
      <c r="J6543" s="26"/>
      <c r="K6543" s="26"/>
      <c r="L6543" s="26"/>
      <c r="M6543" s="26"/>
      <c r="N6543" s="26"/>
      <c r="O6543" s="26"/>
      <c r="P6543" s="26"/>
      <c r="Q6543" s="26"/>
      <c r="R6543" s="26"/>
      <c r="S6543" s="26"/>
      <c r="T6543" s="26"/>
      <c r="U6543" s="26"/>
      <c r="V6543" s="26"/>
      <c r="W6543" s="26"/>
      <c r="X6543" s="26"/>
      <c r="Y6543" s="26"/>
      <c r="Z6543" s="26"/>
      <c r="AA6543" s="26"/>
      <c r="AB6543" s="26"/>
      <c r="AC6543" s="26"/>
      <c r="AD6543" s="26"/>
      <c r="AE6543" s="26"/>
      <c r="AF6543" s="26"/>
      <c r="AG6543" s="26"/>
      <c r="AH6543" s="26"/>
      <c r="AI6543" s="26"/>
      <c r="AJ6543" s="26"/>
      <c r="AK6543" s="26"/>
      <c r="AL6543" s="26"/>
      <c r="AM6543" s="26"/>
      <c r="AN6543" s="26"/>
      <c r="AO6543" s="26"/>
      <c r="AP6543" s="26"/>
      <c r="AQ6543" s="26"/>
      <c r="AR6543" s="26"/>
      <c r="AS6543" s="26"/>
      <c r="AT6543" s="26"/>
      <c r="AU6543" s="26"/>
      <c r="AV6543" s="26"/>
      <c r="AW6543" s="26"/>
      <c r="AX6543" s="26"/>
      <c r="AY6543" s="26"/>
      <c r="AZ6543" s="26"/>
      <c r="BA6543" s="26"/>
      <c r="BB6543" s="26"/>
      <c r="BC6543" s="26"/>
      <c r="BD6543" s="26"/>
      <c r="BE6543" s="26"/>
      <c r="BF6543" s="26"/>
      <c r="BG6543" s="26"/>
      <c r="BH6543" s="26"/>
    </row>
    <row r="6544" spans="4:60" x14ac:dyDescent="0.2">
      <c r="D6544" s="23"/>
      <c r="F6544" s="28"/>
      <c r="H6544" s="1"/>
      <c r="Q6544" s="1"/>
      <c r="R6544" s="1"/>
      <c r="S6544" s="1"/>
      <c r="T6544" s="1"/>
      <c r="U6544" s="1"/>
      <c r="V6544" s="1"/>
      <c r="W6544" s="1"/>
      <c r="X6544" s="1"/>
      <c r="Y6544" s="1"/>
      <c r="Z6544" s="1"/>
      <c r="AA6544" s="1"/>
      <c r="AB6544" s="1"/>
      <c r="AC6544" s="1"/>
      <c r="AD6544" s="1"/>
      <c r="AE6544" s="1"/>
      <c r="AF6544" s="1"/>
      <c r="AG6544" s="1"/>
      <c r="AH6544" s="1"/>
      <c r="AI6544" s="1"/>
      <c r="AJ6544" s="1"/>
      <c r="AK6544" s="1"/>
      <c r="AL6544" s="1"/>
      <c r="AM6544" s="1"/>
      <c r="AN6544" s="1"/>
      <c r="AO6544" s="1"/>
      <c r="AP6544" s="1"/>
      <c r="AQ6544" s="1"/>
      <c r="AR6544" s="1"/>
      <c r="AS6544" s="1"/>
      <c r="AT6544" s="1"/>
      <c r="AU6544" s="1"/>
      <c r="AV6544" s="1"/>
      <c r="AW6544" s="1"/>
      <c r="AX6544" s="1"/>
      <c r="AY6544" s="1"/>
      <c r="AZ6544" s="1"/>
      <c r="BA6544" s="1"/>
      <c r="BB6544" s="1"/>
      <c r="BC6544" s="1"/>
      <c r="BD6544" s="1"/>
      <c r="BE6544" s="1"/>
      <c r="BF6544" s="1"/>
      <c r="BG6544" s="1"/>
      <c r="BH6544" s="1"/>
    </row>
    <row r="6545" spans="4:60" x14ac:dyDescent="0.2">
      <c r="D6545" s="23"/>
      <c r="F6545" s="28"/>
      <c r="H6545" s="1"/>
      <c r="I6545" s="29"/>
      <c r="J6545" s="29"/>
      <c r="K6545" s="29"/>
      <c r="L6545" s="29"/>
      <c r="M6545" s="29"/>
      <c r="N6545" s="29"/>
      <c r="O6545" s="29"/>
      <c r="P6545" s="29"/>
      <c r="Q6545" s="29"/>
      <c r="R6545" s="29"/>
      <c r="S6545" s="29"/>
      <c r="T6545" s="29"/>
      <c r="U6545" s="29"/>
      <c r="V6545" s="29"/>
      <c r="W6545" s="29"/>
      <c r="X6545" s="29"/>
      <c r="Y6545" s="29"/>
      <c r="Z6545" s="29"/>
      <c r="AA6545" s="29"/>
      <c r="AB6545" s="29"/>
      <c r="AC6545" s="29"/>
      <c r="AD6545" s="29"/>
      <c r="AE6545" s="29"/>
      <c r="AF6545" s="29"/>
      <c r="AG6545" s="29"/>
      <c r="AH6545" s="29"/>
      <c r="AI6545" s="29"/>
      <c r="AJ6545" s="29"/>
      <c r="AK6545" s="29"/>
      <c r="AL6545" s="29"/>
      <c r="AM6545" s="29"/>
      <c r="AN6545" s="29"/>
      <c r="AO6545" s="29"/>
      <c r="AP6545" s="29"/>
      <c r="AQ6545" s="29"/>
      <c r="AR6545" s="29"/>
      <c r="AS6545" s="29"/>
      <c r="AT6545" s="29"/>
      <c r="AU6545" s="29"/>
      <c r="AV6545" s="29"/>
      <c r="AW6545" s="29"/>
      <c r="AX6545" s="29"/>
      <c r="AY6545" s="29"/>
      <c r="AZ6545" s="29"/>
      <c r="BA6545" s="29"/>
      <c r="BB6545" s="29"/>
      <c r="BC6545" s="29"/>
      <c r="BD6545" s="29"/>
      <c r="BE6545" s="29"/>
      <c r="BF6545" s="29"/>
      <c r="BG6545" s="29"/>
      <c r="BH6545" s="29"/>
    </row>
    <row r="6546" spans="4:60" x14ac:dyDescent="0.2">
      <c r="D6546" s="23"/>
      <c r="F6546" s="28"/>
      <c r="H6546" s="30"/>
      <c r="I6546" s="30"/>
      <c r="J6546" s="30"/>
      <c r="K6546" s="30"/>
      <c r="L6546" s="30"/>
      <c r="M6546" s="30"/>
      <c r="N6546" s="30"/>
      <c r="O6546" s="30"/>
      <c r="P6546" s="30"/>
      <c r="Q6546" s="30"/>
      <c r="R6546" s="30"/>
      <c r="S6546" s="30"/>
      <c r="T6546" s="30"/>
      <c r="U6546" s="30"/>
      <c r="V6546" s="30"/>
      <c r="W6546" s="30"/>
      <c r="X6546" s="30"/>
      <c r="Y6546" s="30"/>
      <c r="Z6546" s="30"/>
      <c r="AA6546" s="30"/>
      <c r="AB6546" s="30"/>
      <c r="AC6546" s="30"/>
      <c r="AD6546" s="30"/>
      <c r="AE6546" s="30"/>
      <c r="AF6546" s="30"/>
      <c r="AG6546" s="30"/>
      <c r="AH6546" s="30"/>
      <c r="AI6546" s="30"/>
      <c r="AJ6546" s="30"/>
      <c r="AK6546" s="30"/>
      <c r="AL6546" s="30"/>
      <c r="AM6546" s="30"/>
      <c r="AN6546" s="30"/>
      <c r="AO6546" s="30"/>
      <c r="AP6546" s="30"/>
      <c r="AQ6546" s="30"/>
      <c r="AR6546" s="30"/>
      <c r="AS6546" s="30"/>
      <c r="AT6546" s="30"/>
      <c r="AU6546" s="30"/>
      <c r="AV6546" s="30"/>
      <c r="AW6546" s="30"/>
      <c r="AX6546" s="30"/>
      <c r="AY6546" s="30"/>
      <c r="AZ6546" s="30"/>
      <c r="BA6546" s="30"/>
      <c r="BB6546" s="30"/>
      <c r="BC6546" s="30"/>
      <c r="BD6546" s="30"/>
      <c r="BE6546" s="30"/>
      <c r="BF6546" s="30"/>
      <c r="BG6546" s="30"/>
      <c r="BH6546" s="30"/>
    </row>
    <row r="6547" spans="4:60" x14ac:dyDescent="0.2">
      <c r="D6547" s="23"/>
      <c r="F6547" s="28"/>
      <c r="H6547" s="1"/>
      <c r="Q6547" s="1"/>
      <c r="R6547" s="1"/>
      <c r="S6547" s="1"/>
      <c r="T6547" s="1"/>
      <c r="U6547" s="1"/>
      <c r="V6547" s="1"/>
      <c r="W6547" s="1"/>
      <c r="X6547" s="1"/>
      <c r="Y6547" s="1"/>
      <c r="Z6547" s="1"/>
      <c r="AA6547" s="1"/>
      <c r="AB6547" s="1"/>
      <c r="AC6547" s="1"/>
      <c r="AD6547" s="1"/>
      <c r="AE6547" s="1"/>
      <c r="AF6547" s="1"/>
      <c r="AG6547" s="1"/>
      <c r="AH6547" s="1"/>
      <c r="AI6547" s="1"/>
      <c r="AJ6547" s="1"/>
      <c r="AK6547" s="1"/>
      <c r="AL6547" s="1"/>
      <c r="AM6547" s="1"/>
      <c r="AN6547" s="1"/>
      <c r="AO6547" s="1"/>
      <c r="AP6547" s="1"/>
      <c r="AQ6547" s="1"/>
      <c r="AR6547" s="1"/>
      <c r="AS6547" s="1"/>
      <c r="AT6547" s="1"/>
      <c r="AU6547" s="1"/>
      <c r="AV6547" s="1"/>
      <c r="AW6547" s="1"/>
      <c r="AX6547" s="1"/>
      <c r="AY6547" s="1"/>
      <c r="AZ6547" s="1"/>
      <c r="BA6547" s="1"/>
      <c r="BB6547" s="1"/>
      <c r="BC6547" s="1"/>
      <c r="BD6547" s="1"/>
      <c r="BE6547" s="1"/>
      <c r="BF6547" s="1"/>
      <c r="BG6547" s="1"/>
      <c r="BH6547" s="1"/>
    </row>
    <row r="6548" spans="4:60" x14ac:dyDescent="0.2">
      <c r="D6548" s="23"/>
      <c r="F6548" s="1"/>
      <c r="H6548" s="1"/>
      <c r="Q6548" s="1"/>
      <c r="R6548" s="1"/>
      <c r="S6548" s="1"/>
      <c r="T6548" s="1"/>
      <c r="U6548" s="1"/>
      <c r="V6548" s="1"/>
      <c r="W6548" s="1"/>
      <c r="X6548" s="1"/>
      <c r="Y6548" s="1"/>
      <c r="Z6548" s="1"/>
      <c r="AA6548" s="1"/>
      <c r="AB6548" s="1"/>
      <c r="AC6548" s="1"/>
      <c r="AD6548" s="1"/>
      <c r="AE6548" s="1"/>
      <c r="AF6548" s="1"/>
      <c r="AG6548" s="1"/>
      <c r="AH6548" s="1"/>
      <c r="AI6548" s="1"/>
      <c r="AJ6548" s="1"/>
      <c r="AK6548" s="1"/>
      <c r="AL6548" s="1"/>
      <c r="AM6548" s="1"/>
      <c r="AN6548" s="1"/>
      <c r="AO6548" s="1"/>
      <c r="AP6548" s="1"/>
      <c r="AQ6548" s="1"/>
      <c r="AR6548" s="1"/>
      <c r="AS6548" s="1"/>
      <c r="AT6548" s="1"/>
      <c r="AU6548" s="1"/>
      <c r="AV6548" s="1"/>
      <c r="AW6548" s="1"/>
      <c r="AX6548" s="1"/>
      <c r="AY6548" s="1"/>
      <c r="AZ6548" s="1"/>
      <c r="BA6548" s="1"/>
      <c r="BB6548" s="1"/>
      <c r="BC6548" s="1"/>
      <c r="BD6548" s="1"/>
      <c r="BE6548" s="1"/>
      <c r="BF6548" s="1"/>
      <c r="BG6548" s="1"/>
      <c r="BH6548" s="1"/>
    </row>
    <row r="6549" spans="4:60" x14ac:dyDescent="0.2">
      <c r="D6549" s="23"/>
      <c r="F6549" s="1"/>
      <c r="H6549" s="1"/>
      <c r="I6549" s="26"/>
      <c r="J6549" s="26"/>
      <c r="K6549" s="26"/>
      <c r="L6549" s="26"/>
      <c r="M6549" s="26"/>
      <c r="N6549" s="26"/>
      <c r="O6549" s="26"/>
      <c r="P6549" s="26"/>
      <c r="Q6549" s="26"/>
      <c r="R6549" s="26"/>
      <c r="S6549" s="26"/>
      <c r="T6549" s="26"/>
      <c r="U6549" s="26"/>
      <c r="V6549" s="26"/>
      <c r="W6549" s="26"/>
      <c r="X6549" s="26"/>
      <c r="Y6549" s="26"/>
      <c r="Z6549" s="26"/>
      <c r="AA6549" s="26"/>
      <c r="AB6549" s="26"/>
      <c r="AC6549" s="26"/>
      <c r="AD6549" s="26"/>
      <c r="AE6549" s="26"/>
      <c r="AF6549" s="26"/>
      <c r="AG6549" s="26"/>
      <c r="AH6549" s="26"/>
      <c r="AI6549" s="26"/>
      <c r="AJ6549" s="26"/>
      <c r="AK6549" s="26"/>
      <c r="AL6549" s="26"/>
      <c r="AM6549" s="26"/>
      <c r="AN6549" s="26"/>
      <c r="AO6549" s="26"/>
      <c r="AP6549" s="26"/>
      <c r="AQ6549" s="26"/>
      <c r="AR6549" s="26"/>
      <c r="AS6549" s="26"/>
      <c r="AT6549" s="26"/>
      <c r="AU6549" s="26"/>
      <c r="AV6549" s="26"/>
      <c r="AW6549" s="26"/>
      <c r="AX6549" s="26"/>
      <c r="AY6549" s="26"/>
      <c r="AZ6549" s="26"/>
      <c r="BA6549" s="26"/>
      <c r="BB6549" s="26"/>
      <c r="BC6549" s="26"/>
      <c r="BD6549" s="26"/>
      <c r="BE6549" s="26"/>
      <c r="BF6549" s="26"/>
      <c r="BG6549" s="26"/>
      <c r="BH6549" s="26"/>
    </row>
    <row r="6550" spans="4:60" x14ac:dyDescent="0.2">
      <c r="D6550" s="23"/>
      <c r="F6550" s="28"/>
      <c r="H6550" s="1"/>
      <c r="Q6550" s="1"/>
      <c r="R6550" s="1"/>
      <c r="S6550" s="1"/>
      <c r="T6550" s="1"/>
      <c r="U6550" s="1"/>
      <c r="V6550" s="1"/>
      <c r="W6550" s="1"/>
      <c r="X6550" s="1"/>
      <c r="Y6550" s="1"/>
      <c r="Z6550" s="1"/>
      <c r="AA6550" s="1"/>
      <c r="AB6550" s="1"/>
      <c r="AC6550" s="1"/>
      <c r="AD6550" s="1"/>
      <c r="AE6550" s="1"/>
      <c r="AF6550" s="1"/>
      <c r="AG6550" s="1"/>
      <c r="AH6550" s="1"/>
      <c r="AI6550" s="1"/>
      <c r="AJ6550" s="1"/>
      <c r="AK6550" s="1"/>
      <c r="AL6550" s="1"/>
      <c r="AM6550" s="1"/>
      <c r="AN6550" s="1"/>
      <c r="AO6550" s="1"/>
      <c r="AP6550" s="1"/>
      <c r="AQ6550" s="1"/>
      <c r="AR6550" s="1"/>
      <c r="AS6550" s="1"/>
      <c r="AT6550" s="1"/>
      <c r="AU6550" s="1"/>
      <c r="AV6550" s="1"/>
      <c r="AW6550" s="1"/>
      <c r="AX6550" s="1"/>
      <c r="AY6550" s="1"/>
      <c r="AZ6550" s="1"/>
      <c r="BA6550" s="1"/>
      <c r="BB6550" s="1"/>
      <c r="BC6550" s="1"/>
      <c r="BD6550" s="1"/>
      <c r="BE6550" s="1"/>
      <c r="BF6550" s="1"/>
      <c r="BG6550" s="1"/>
      <c r="BH6550" s="1"/>
    </row>
    <row r="6551" spans="4:60" x14ac:dyDescent="0.2">
      <c r="D6551" s="23"/>
      <c r="F6551" s="28"/>
      <c r="H6551" s="1"/>
      <c r="I6551" s="29"/>
      <c r="J6551" s="29"/>
      <c r="K6551" s="29"/>
      <c r="L6551" s="29"/>
      <c r="M6551" s="29"/>
      <c r="N6551" s="29"/>
      <c r="O6551" s="29"/>
      <c r="P6551" s="29"/>
      <c r="Q6551" s="29"/>
      <c r="R6551" s="29"/>
      <c r="S6551" s="29"/>
      <c r="T6551" s="29"/>
      <c r="U6551" s="29"/>
      <c r="V6551" s="29"/>
      <c r="W6551" s="29"/>
      <c r="X6551" s="29"/>
      <c r="Y6551" s="29"/>
      <c r="Z6551" s="29"/>
      <c r="AA6551" s="29"/>
      <c r="AB6551" s="29"/>
      <c r="AC6551" s="29"/>
      <c r="AD6551" s="29"/>
      <c r="AE6551" s="29"/>
      <c r="AF6551" s="29"/>
      <c r="AG6551" s="29"/>
      <c r="AH6551" s="29"/>
      <c r="AI6551" s="29"/>
      <c r="AJ6551" s="29"/>
      <c r="AK6551" s="29"/>
      <c r="AL6551" s="29"/>
      <c r="AM6551" s="29"/>
      <c r="AN6551" s="29"/>
      <c r="AO6551" s="29"/>
      <c r="AP6551" s="29"/>
      <c r="AQ6551" s="29"/>
      <c r="AR6551" s="29"/>
      <c r="AS6551" s="29"/>
      <c r="AT6551" s="29"/>
      <c r="AU6551" s="29"/>
      <c r="AV6551" s="29"/>
      <c r="AW6551" s="29"/>
      <c r="AX6551" s="29"/>
      <c r="AY6551" s="29"/>
      <c r="AZ6551" s="29"/>
      <c r="BA6551" s="29"/>
      <c r="BB6551" s="29"/>
      <c r="BC6551" s="29"/>
      <c r="BD6551" s="29"/>
      <c r="BE6551" s="29"/>
      <c r="BF6551" s="29"/>
      <c r="BG6551" s="29"/>
      <c r="BH6551" s="29"/>
    </row>
    <row r="6552" spans="4:60" x14ac:dyDescent="0.2">
      <c r="D6552" s="23"/>
      <c r="F6552" s="28"/>
      <c r="H6552" s="30"/>
      <c r="I6552" s="30"/>
      <c r="J6552" s="30"/>
      <c r="K6552" s="30"/>
      <c r="L6552" s="30"/>
      <c r="M6552" s="30"/>
      <c r="N6552" s="30"/>
      <c r="O6552" s="30"/>
      <c r="P6552" s="30"/>
      <c r="Q6552" s="30"/>
      <c r="R6552" s="30"/>
      <c r="S6552" s="30"/>
      <c r="T6552" s="30"/>
      <c r="U6552" s="30"/>
      <c r="V6552" s="30"/>
      <c r="W6552" s="30"/>
      <c r="X6552" s="30"/>
      <c r="Y6552" s="30"/>
      <c r="Z6552" s="30"/>
      <c r="AA6552" s="30"/>
      <c r="AB6552" s="30"/>
      <c r="AC6552" s="30"/>
      <c r="AD6552" s="30"/>
      <c r="AE6552" s="30"/>
      <c r="AF6552" s="30"/>
      <c r="AG6552" s="30"/>
      <c r="AH6552" s="30"/>
      <c r="AI6552" s="30"/>
      <c r="AJ6552" s="30"/>
      <c r="AK6552" s="30"/>
      <c r="AL6552" s="30"/>
      <c r="AM6552" s="30"/>
      <c r="AN6552" s="30"/>
      <c r="AO6552" s="30"/>
      <c r="AP6552" s="30"/>
      <c r="AQ6552" s="30"/>
      <c r="AR6552" s="30"/>
      <c r="AS6552" s="30"/>
      <c r="AT6552" s="30"/>
      <c r="AU6552" s="30"/>
      <c r="AV6552" s="30"/>
      <c r="AW6552" s="30"/>
      <c r="AX6552" s="30"/>
      <c r="AY6552" s="30"/>
      <c r="AZ6552" s="30"/>
      <c r="BA6552" s="30"/>
      <c r="BB6552" s="30"/>
      <c r="BC6552" s="30"/>
      <c r="BD6552" s="30"/>
      <c r="BE6552" s="30"/>
      <c r="BF6552" s="30"/>
      <c r="BG6552" s="30"/>
      <c r="BH6552" s="30"/>
    </row>
    <row r="6553" spans="4:60" x14ac:dyDescent="0.2">
      <c r="D6553" s="23"/>
      <c r="F6553" s="28"/>
      <c r="H6553" s="1"/>
      <c r="Q6553" s="1"/>
      <c r="R6553" s="1"/>
      <c r="S6553" s="1"/>
      <c r="T6553" s="1"/>
      <c r="U6553" s="1"/>
      <c r="V6553" s="1"/>
      <c r="W6553" s="1"/>
      <c r="X6553" s="1"/>
      <c r="Y6553" s="1"/>
      <c r="Z6553" s="1"/>
      <c r="AA6553" s="1"/>
      <c r="AB6553" s="1"/>
      <c r="AC6553" s="1"/>
      <c r="AD6553" s="1"/>
      <c r="AE6553" s="1"/>
      <c r="AF6553" s="1"/>
      <c r="AG6553" s="1"/>
      <c r="AH6553" s="1"/>
      <c r="AI6553" s="1"/>
      <c r="AJ6553" s="1"/>
      <c r="AK6553" s="1"/>
      <c r="AL6553" s="1"/>
      <c r="AM6553" s="1"/>
      <c r="AN6553" s="1"/>
      <c r="AO6553" s="1"/>
      <c r="AP6553" s="1"/>
      <c r="AQ6553" s="1"/>
      <c r="AR6553" s="1"/>
      <c r="AS6553" s="1"/>
      <c r="AT6553" s="1"/>
      <c r="AU6553" s="1"/>
      <c r="AV6553" s="1"/>
      <c r="AW6553" s="1"/>
      <c r="AX6553" s="1"/>
      <c r="AY6553" s="1"/>
      <c r="AZ6553" s="1"/>
      <c r="BA6553" s="1"/>
      <c r="BB6553" s="1"/>
      <c r="BC6553" s="1"/>
      <c r="BD6553" s="1"/>
      <c r="BE6553" s="1"/>
      <c r="BF6553" s="1"/>
      <c r="BG6553" s="1"/>
      <c r="BH6553" s="1"/>
    </row>
    <row r="6554" spans="4:60" x14ac:dyDescent="0.2">
      <c r="D6554" s="23"/>
      <c r="F6554" s="1"/>
      <c r="H6554" s="1"/>
      <c r="Q6554" s="1"/>
      <c r="R6554" s="1"/>
      <c r="S6554" s="1"/>
      <c r="T6554" s="1"/>
      <c r="U6554" s="1"/>
      <c r="V6554" s="1"/>
      <c r="W6554" s="1"/>
      <c r="X6554" s="1"/>
      <c r="Y6554" s="1"/>
      <c r="Z6554" s="1"/>
      <c r="AA6554" s="1"/>
      <c r="AB6554" s="1"/>
      <c r="AC6554" s="1"/>
      <c r="AD6554" s="1"/>
      <c r="AE6554" s="1"/>
      <c r="AF6554" s="1"/>
      <c r="AG6554" s="1"/>
      <c r="AH6554" s="1"/>
      <c r="AI6554" s="1"/>
      <c r="AJ6554" s="1"/>
      <c r="AK6554" s="1"/>
      <c r="AL6554" s="1"/>
      <c r="AM6554" s="1"/>
      <c r="AN6554" s="1"/>
      <c r="AO6554" s="1"/>
      <c r="AP6554" s="1"/>
      <c r="AQ6554" s="1"/>
      <c r="AR6554" s="1"/>
      <c r="AS6554" s="1"/>
      <c r="AT6554" s="1"/>
      <c r="AU6554" s="1"/>
      <c r="AV6554" s="1"/>
      <c r="AW6554" s="1"/>
      <c r="AX6554" s="1"/>
      <c r="AY6554" s="1"/>
      <c r="AZ6554" s="1"/>
      <c r="BA6554" s="1"/>
      <c r="BB6554" s="1"/>
      <c r="BC6554" s="1"/>
      <c r="BD6554" s="1"/>
      <c r="BE6554" s="1"/>
      <c r="BF6554" s="1"/>
      <c r="BG6554" s="1"/>
      <c r="BH6554" s="1"/>
    </row>
    <row r="6555" spans="4:60" x14ac:dyDescent="0.2">
      <c r="D6555" s="23"/>
      <c r="F6555" s="1"/>
      <c r="H6555" s="1"/>
      <c r="I6555" s="26"/>
      <c r="J6555" s="26"/>
      <c r="K6555" s="26"/>
      <c r="L6555" s="26"/>
      <c r="M6555" s="26"/>
      <c r="N6555" s="26"/>
      <c r="O6555" s="26"/>
      <c r="P6555" s="26"/>
      <c r="Q6555" s="26"/>
      <c r="R6555" s="26"/>
      <c r="S6555" s="26"/>
      <c r="T6555" s="26"/>
      <c r="U6555" s="26"/>
      <c r="V6555" s="26"/>
      <c r="W6555" s="26"/>
      <c r="X6555" s="26"/>
      <c r="Y6555" s="26"/>
      <c r="Z6555" s="26"/>
      <c r="AA6555" s="26"/>
      <c r="AB6555" s="26"/>
      <c r="AC6555" s="26"/>
      <c r="AD6555" s="26"/>
      <c r="AE6555" s="26"/>
      <c r="AF6555" s="26"/>
      <c r="AG6555" s="26"/>
      <c r="AH6555" s="26"/>
      <c r="AI6555" s="26"/>
      <c r="AJ6555" s="26"/>
      <c r="AK6555" s="26"/>
      <c r="AL6555" s="26"/>
      <c r="AM6555" s="26"/>
      <c r="AN6555" s="26"/>
      <c r="AO6555" s="26"/>
      <c r="AP6555" s="26"/>
      <c r="AQ6555" s="26"/>
      <c r="AR6555" s="26"/>
      <c r="AS6555" s="26"/>
      <c r="AT6555" s="26"/>
      <c r="AU6555" s="26"/>
      <c r="AV6555" s="26"/>
      <c r="AW6555" s="26"/>
      <c r="AX6555" s="26"/>
      <c r="AY6555" s="26"/>
      <c r="AZ6555" s="26"/>
      <c r="BA6555" s="26"/>
      <c r="BB6555" s="26"/>
      <c r="BC6555" s="26"/>
      <c r="BD6555" s="26"/>
      <c r="BE6555" s="26"/>
      <c r="BF6555" s="26"/>
      <c r="BG6555" s="26"/>
      <c r="BH6555" s="26"/>
    </row>
    <row r="6556" spans="4:60" x14ac:dyDescent="0.2">
      <c r="D6556" s="23"/>
      <c r="F6556" s="28"/>
      <c r="H6556" s="1"/>
      <c r="Q6556" s="1"/>
      <c r="R6556" s="1"/>
      <c r="S6556" s="1"/>
      <c r="T6556" s="1"/>
      <c r="U6556" s="1"/>
      <c r="V6556" s="1"/>
      <c r="W6556" s="1"/>
      <c r="X6556" s="1"/>
      <c r="Y6556" s="1"/>
      <c r="Z6556" s="1"/>
      <c r="AA6556" s="1"/>
      <c r="AB6556" s="1"/>
      <c r="AC6556" s="1"/>
      <c r="AD6556" s="1"/>
      <c r="AE6556" s="1"/>
      <c r="AF6556" s="1"/>
      <c r="AG6556" s="1"/>
      <c r="AH6556" s="1"/>
      <c r="AI6556" s="1"/>
      <c r="AJ6556" s="1"/>
      <c r="AK6556" s="1"/>
      <c r="AL6556" s="1"/>
      <c r="AM6556" s="1"/>
      <c r="AN6556" s="1"/>
      <c r="AO6556" s="1"/>
      <c r="AP6556" s="1"/>
      <c r="AQ6556" s="1"/>
      <c r="AR6556" s="1"/>
      <c r="AS6556" s="1"/>
      <c r="AT6556" s="1"/>
      <c r="AU6556" s="1"/>
      <c r="AV6556" s="1"/>
      <c r="AW6556" s="1"/>
      <c r="AX6556" s="1"/>
      <c r="AY6556" s="1"/>
      <c r="AZ6556" s="1"/>
      <c r="BA6556" s="1"/>
      <c r="BB6556" s="1"/>
      <c r="BC6556" s="1"/>
      <c r="BD6556" s="1"/>
      <c r="BE6556" s="1"/>
      <c r="BF6556" s="1"/>
      <c r="BG6556" s="1"/>
      <c r="BH6556" s="1"/>
    </row>
    <row r="6557" spans="4:60" x14ac:dyDescent="0.2">
      <c r="D6557" s="23"/>
      <c r="F6557" s="28"/>
      <c r="H6557" s="1"/>
      <c r="I6557" s="29"/>
      <c r="J6557" s="29"/>
      <c r="K6557" s="29"/>
      <c r="L6557" s="29"/>
      <c r="M6557" s="29"/>
      <c r="N6557" s="29"/>
      <c r="O6557" s="29"/>
      <c r="P6557" s="29"/>
      <c r="Q6557" s="29"/>
      <c r="R6557" s="29"/>
      <c r="S6557" s="29"/>
      <c r="T6557" s="29"/>
      <c r="U6557" s="29"/>
      <c r="V6557" s="29"/>
      <c r="W6557" s="29"/>
      <c r="X6557" s="29"/>
      <c r="Y6557" s="29"/>
      <c r="Z6557" s="29"/>
      <c r="AA6557" s="29"/>
      <c r="AB6557" s="29"/>
      <c r="AC6557" s="29"/>
      <c r="AD6557" s="29"/>
      <c r="AE6557" s="29"/>
      <c r="AF6557" s="29"/>
      <c r="AG6557" s="29"/>
      <c r="AH6557" s="29"/>
      <c r="AI6557" s="29"/>
      <c r="AJ6557" s="29"/>
      <c r="AK6557" s="29"/>
      <c r="AL6557" s="29"/>
      <c r="AM6557" s="29"/>
      <c r="AN6557" s="29"/>
      <c r="AO6557" s="29"/>
      <c r="AP6557" s="29"/>
      <c r="AQ6557" s="29"/>
      <c r="AR6557" s="29"/>
      <c r="AS6557" s="29"/>
      <c r="AT6557" s="29"/>
      <c r="AU6557" s="29"/>
      <c r="AV6557" s="29"/>
      <c r="AW6557" s="29"/>
      <c r="AX6557" s="29"/>
      <c r="AY6557" s="29"/>
      <c r="AZ6557" s="29"/>
      <c r="BA6557" s="29"/>
      <c r="BB6557" s="29"/>
      <c r="BC6557" s="29"/>
      <c r="BD6557" s="29"/>
      <c r="BE6557" s="29"/>
      <c r="BF6557" s="29"/>
      <c r="BG6557" s="29"/>
      <c r="BH6557" s="29"/>
    </row>
    <row r="6558" spans="4:60" x14ac:dyDescent="0.2">
      <c r="D6558" s="23"/>
      <c r="F6558" s="28"/>
      <c r="H6558" s="30"/>
      <c r="I6558" s="30"/>
      <c r="J6558" s="30"/>
      <c r="K6558" s="30"/>
      <c r="L6558" s="30"/>
      <c r="M6558" s="30"/>
      <c r="N6558" s="30"/>
      <c r="O6558" s="30"/>
      <c r="P6558" s="30"/>
      <c r="Q6558" s="30"/>
      <c r="R6558" s="30"/>
      <c r="S6558" s="30"/>
      <c r="T6558" s="30"/>
      <c r="U6558" s="30"/>
      <c r="V6558" s="30"/>
      <c r="W6558" s="30"/>
      <c r="X6558" s="30"/>
      <c r="Y6558" s="30"/>
      <c r="Z6558" s="30"/>
      <c r="AA6558" s="30"/>
      <c r="AB6558" s="30"/>
      <c r="AC6558" s="30"/>
      <c r="AD6558" s="30"/>
      <c r="AE6558" s="30"/>
      <c r="AF6558" s="30"/>
      <c r="AG6558" s="30"/>
      <c r="AH6558" s="30"/>
      <c r="AI6558" s="30"/>
      <c r="AJ6558" s="30"/>
      <c r="AK6558" s="30"/>
      <c r="AL6558" s="30"/>
      <c r="AM6558" s="30"/>
      <c r="AN6558" s="30"/>
      <c r="AO6558" s="30"/>
      <c r="AP6558" s="30"/>
      <c r="AQ6558" s="30"/>
      <c r="AR6558" s="30"/>
      <c r="AS6558" s="30"/>
      <c r="AT6558" s="30"/>
      <c r="AU6558" s="30"/>
      <c r="AV6558" s="30"/>
      <c r="AW6558" s="30"/>
      <c r="AX6558" s="30"/>
      <c r="AY6558" s="30"/>
      <c r="AZ6558" s="30"/>
      <c r="BA6558" s="30"/>
      <c r="BB6558" s="30"/>
      <c r="BC6558" s="30"/>
      <c r="BD6558" s="30"/>
      <c r="BE6558" s="30"/>
      <c r="BF6558" s="30"/>
      <c r="BG6558" s="30"/>
      <c r="BH6558" s="30"/>
    </row>
    <row r="6559" spans="4:60" x14ac:dyDescent="0.2">
      <c r="D6559" s="23"/>
      <c r="F6559" s="28"/>
      <c r="H6559" s="1"/>
      <c r="Q6559" s="1"/>
      <c r="R6559" s="1"/>
      <c r="S6559" s="1"/>
      <c r="T6559" s="1"/>
      <c r="U6559" s="1"/>
      <c r="V6559" s="1"/>
      <c r="W6559" s="1"/>
      <c r="X6559" s="1"/>
      <c r="Y6559" s="1"/>
      <c r="Z6559" s="1"/>
      <c r="AA6559" s="1"/>
      <c r="AB6559" s="1"/>
      <c r="AC6559" s="1"/>
      <c r="AD6559" s="1"/>
      <c r="AE6559" s="1"/>
      <c r="AF6559" s="1"/>
      <c r="AG6559" s="1"/>
      <c r="AH6559" s="1"/>
      <c r="AI6559" s="1"/>
      <c r="AJ6559" s="1"/>
      <c r="AK6559" s="1"/>
      <c r="AL6559" s="1"/>
      <c r="AM6559" s="1"/>
      <c r="AN6559" s="1"/>
      <c r="AO6559" s="1"/>
      <c r="AP6559" s="1"/>
      <c r="AQ6559" s="1"/>
      <c r="AR6559" s="1"/>
      <c r="AS6559" s="1"/>
      <c r="AT6559" s="1"/>
      <c r="AU6559" s="1"/>
      <c r="AV6559" s="1"/>
      <c r="AW6559" s="1"/>
      <c r="AX6559" s="1"/>
      <c r="AY6559" s="1"/>
      <c r="AZ6559" s="1"/>
      <c r="BA6559" s="1"/>
      <c r="BB6559" s="1"/>
      <c r="BC6559" s="1"/>
      <c r="BD6559" s="1"/>
      <c r="BE6559" s="1"/>
      <c r="BF6559" s="1"/>
      <c r="BG6559" s="1"/>
      <c r="BH6559" s="1"/>
    </row>
    <row r="6560" spans="4:60" x14ac:dyDescent="0.2">
      <c r="D6560" s="23"/>
      <c r="F6560" s="1"/>
      <c r="H6560" s="1"/>
      <c r="Q6560" s="1"/>
      <c r="R6560" s="1"/>
      <c r="S6560" s="1"/>
      <c r="T6560" s="1"/>
      <c r="U6560" s="1"/>
      <c r="V6560" s="1"/>
      <c r="W6560" s="1"/>
      <c r="X6560" s="1"/>
      <c r="Y6560" s="1"/>
      <c r="Z6560" s="1"/>
      <c r="AA6560" s="1"/>
      <c r="AB6560" s="1"/>
      <c r="AC6560" s="1"/>
      <c r="AD6560" s="1"/>
      <c r="AE6560" s="1"/>
      <c r="AF6560" s="1"/>
      <c r="AG6560" s="1"/>
      <c r="AH6560" s="1"/>
      <c r="AI6560" s="1"/>
      <c r="AJ6560" s="1"/>
      <c r="AK6560" s="1"/>
      <c r="AL6560" s="1"/>
      <c r="AM6560" s="1"/>
      <c r="AN6560" s="1"/>
      <c r="AO6560" s="1"/>
      <c r="AP6560" s="1"/>
      <c r="AQ6560" s="1"/>
      <c r="AR6560" s="1"/>
      <c r="AS6560" s="1"/>
      <c r="AT6560" s="1"/>
      <c r="AU6560" s="1"/>
      <c r="AV6560" s="1"/>
      <c r="AW6560" s="1"/>
      <c r="AX6560" s="1"/>
      <c r="AY6560" s="1"/>
      <c r="AZ6560" s="1"/>
      <c r="BA6560" s="1"/>
      <c r="BB6560" s="1"/>
      <c r="BC6560" s="1"/>
      <c r="BD6560" s="1"/>
      <c r="BE6560" s="1"/>
      <c r="BF6560" s="1"/>
      <c r="BG6560" s="1"/>
      <c r="BH6560" s="1"/>
    </row>
    <row r="6561" spans="4:60" x14ac:dyDescent="0.2">
      <c r="D6561" s="23"/>
      <c r="F6561" s="1"/>
      <c r="H6561" s="1"/>
      <c r="I6561" s="26"/>
      <c r="J6561" s="26"/>
      <c r="K6561" s="26"/>
      <c r="L6561" s="26"/>
      <c r="M6561" s="26"/>
      <c r="N6561" s="26"/>
      <c r="O6561" s="26"/>
      <c r="P6561" s="26"/>
      <c r="Q6561" s="26"/>
      <c r="R6561" s="26"/>
      <c r="S6561" s="26"/>
      <c r="T6561" s="26"/>
      <c r="U6561" s="26"/>
      <c r="V6561" s="26"/>
      <c r="W6561" s="26"/>
      <c r="X6561" s="26"/>
      <c r="Y6561" s="26"/>
      <c r="Z6561" s="26"/>
      <c r="AA6561" s="26"/>
      <c r="AB6561" s="26"/>
      <c r="AC6561" s="26"/>
      <c r="AD6561" s="26"/>
      <c r="AE6561" s="26"/>
      <c r="AF6561" s="26"/>
      <c r="AG6561" s="26"/>
      <c r="AH6561" s="26"/>
      <c r="AI6561" s="26"/>
      <c r="AJ6561" s="26"/>
      <c r="AK6561" s="26"/>
      <c r="AL6561" s="26"/>
      <c r="AM6561" s="26"/>
      <c r="AN6561" s="26"/>
      <c r="AO6561" s="26"/>
      <c r="AP6561" s="26"/>
      <c r="AQ6561" s="26"/>
      <c r="AR6561" s="26"/>
      <c r="AS6561" s="26"/>
      <c r="AT6561" s="26"/>
      <c r="AU6561" s="26"/>
      <c r="AV6561" s="26"/>
      <c r="AW6561" s="26"/>
      <c r="AX6561" s="26"/>
      <c r="AY6561" s="26"/>
      <c r="AZ6561" s="26"/>
      <c r="BA6561" s="26"/>
      <c r="BB6561" s="26"/>
      <c r="BC6561" s="26"/>
      <c r="BD6561" s="26"/>
      <c r="BE6561" s="26"/>
      <c r="BF6561" s="26"/>
      <c r="BG6561" s="26"/>
      <c r="BH6561" s="26"/>
    </row>
    <row r="6562" spans="4:60" x14ac:dyDescent="0.2">
      <c r="D6562" s="23"/>
      <c r="F6562" s="28"/>
      <c r="H6562" s="1"/>
      <c r="Q6562" s="1"/>
      <c r="R6562" s="1"/>
      <c r="S6562" s="1"/>
      <c r="T6562" s="1"/>
      <c r="U6562" s="1"/>
      <c r="V6562" s="1"/>
      <c r="W6562" s="1"/>
      <c r="X6562" s="1"/>
      <c r="Y6562" s="1"/>
      <c r="Z6562" s="1"/>
      <c r="AA6562" s="1"/>
      <c r="AB6562" s="1"/>
      <c r="AC6562" s="1"/>
      <c r="AD6562" s="1"/>
      <c r="AE6562" s="1"/>
      <c r="AF6562" s="1"/>
      <c r="AG6562" s="1"/>
      <c r="AH6562" s="1"/>
      <c r="AI6562" s="1"/>
      <c r="AJ6562" s="1"/>
      <c r="AK6562" s="1"/>
      <c r="AL6562" s="1"/>
      <c r="AM6562" s="1"/>
      <c r="AN6562" s="1"/>
      <c r="AO6562" s="1"/>
      <c r="AP6562" s="1"/>
      <c r="AQ6562" s="1"/>
      <c r="AR6562" s="1"/>
      <c r="AS6562" s="1"/>
      <c r="AT6562" s="1"/>
      <c r="AU6562" s="1"/>
      <c r="AV6562" s="1"/>
      <c r="AW6562" s="1"/>
      <c r="AX6562" s="1"/>
      <c r="AY6562" s="1"/>
      <c r="AZ6562" s="1"/>
      <c r="BA6562" s="1"/>
      <c r="BB6562" s="1"/>
      <c r="BC6562" s="1"/>
      <c r="BD6562" s="1"/>
      <c r="BE6562" s="1"/>
      <c r="BF6562" s="1"/>
      <c r="BG6562" s="1"/>
      <c r="BH6562" s="1"/>
    </row>
    <row r="6563" spans="4:60" x14ac:dyDescent="0.2">
      <c r="D6563" s="23"/>
      <c r="F6563" s="28"/>
      <c r="H6563" s="1"/>
      <c r="I6563" s="29"/>
      <c r="J6563" s="29"/>
      <c r="K6563" s="29"/>
      <c r="L6563" s="29"/>
      <c r="M6563" s="29"/>
      <c r="N6563" s="29"/>
      <c r="O6563" s="29"/>
      <c r="P6563" s="29"/>
      <c r="Q6563" s="29"/>
      <c r="R6563" s="29"/>
      <c r="S6563" s="29"/>
      <c r="T6563" s="29"/>
      <c r="U6563" s="29"/>
      <c r="V6563" s="29"/>
      <c r="W6563" s="29"/>
      <c r="X6563" s="29"/>
      <c r="Y6563" s="29"/>
      <c r="Z6563" s="29"/>
      <c r="AA6563" s="29"/>
      <c r="AB6563" s="29"/>
      <c r="AC6563" s="29"/>
      <c r="AD6563" s="29"/>
      <c r="AE6563" s="29"/>
      <c r="AF6563" s="29"/>
      <c r="AG6563" s="29"/>
      <c r="AH6563" s="29"/>
      <c r="AI6563" s="29"/>
      <c r="AJ6563" s="29"/>
      <c r="AK6563" s="29"/>
      <c r="AL6563" s="29"/>
      <c r="AM6563" s="29"/>
      <c r="AN6563" s="29"/>
      <c r="AO6563" s="29"/>
      <c r="AP6563" s="29"/>
      <c r="AQ6563" s="29"/>
      <c r="AR6563" s="29"/>
      <c r="AS6563" s="29"/>
      <c r="AT6563" s="29"/>
      <c r="AU6563" s="29"/>
      <c r="AV6563" s="29"/>
      <c r="AW6563" s="29"/>
      <c r="AX6563" s="29"/>
      <c r="AY6563" s="29"/>
      <c r="AZ6563" s="29"/>
      <c r="BA6563" s="29"/>
      <c r="BB6563" s="29"/>
      <c r="BC6563" s="29"/>
      <c r="BD6563" s="29"/>
      <c r="BE6563" s="29"/>
      <c r="BF6563" s="29"/>
      <c r="BG6563" s="29"/>
      <c r="BH6563" s="29"/>
    </row>
    <row r="6564" spans="4:60" x14ac:dyDescent="0.2">
      <c r="D6564" s="23"/>
      <c r="F6564" s="28"/>
      <c r="H6564" s="30"/>
      <c r="I6564" s="30"/>
      <c r="J6564" s="30"/>
      <c r="K6564" s="30"/>
      <c r="L6564" s="30"/>
      <c r="M6564" s="30"/>
      <c r="N6564" s="30"/>
      <c r="O6564" s="30"/>
      <c r="P6564" s="30"/>
      <c r="Q6564" s="30"/>
      <c r="R6564" s="30"/>
      <c r="S6564" s="30"/>
      <c r="T6564" s="30"/>
      <c r="U6564" s="30"/>
      <c r="V6564" s="30"/>
      <c r="W6564" s="30"/>
      <c r="X6564" s="30"/>
      <c r="Y6564" s="30"/>
      <c r="Z6564" s="30"/>
      <c r="AA6564" s="30"/>
      <c r="AB6564" s="30"/>
      <c r="AC6564" s="30"/>
      <c r="AD6564" s="30"/>
      <c r="AE6564" s="30"/>
      <c r="AF6564" s="30"/>
      <c r="AG6564" s="30"/>
      <c r="AH6564" s="30"/>
      <c r="AI6564" s="30"/>
      <c r="AJ6564" s="30"/>
      <c r="AK6564" s="30"/>
      <c r="AL6564" s="30"/>
      <c r="AM6564" s="30"/>
      <c r="AN6564" s="30"/>
      <c r="AO6564" s="30"/>
      <c r="AP6564" s="30"/>
      <c r="AQ6564" s="30"/>
      <c r="AR6564" s="30"/>
      <c r="AS6564" s="30"/>
      <c r="AT6564" s="30"/>
      <c r="AU6564" s="30"/>
      <c r="AV6564" s="30"/>
      <c r="AW6564" s="30"/>
      <c r="AX6564" s="30"/>
      <c r="AY6564" s="30"/>
      <c r="AZ6564" s="30"/>
      <c r="BA6564" s="30"/>
      <c r="BB6564" s="30"/>
      <c r="BC6564" s="30"/>
      <c r="BD6564" s="30"/>
      <c r="BE6564" s="30"/>
      <c r="BF6564" s="30"/>
      <c r="BG6564" s="30"/>
      <c r="BH6564" s="30"/>
    </row>
    <row r="6565" spans="4:60" x14ac:dyDescent="0.2">
      <c r="D6565" s="23"/>
      <c r="F6565" s="28"/>
      <c r="H6565" s="1"/>
      <c r="Q6565" s="1"/>
      <c r="R6565" s="1"/>
      <c r="S6565" s="1"/>
      <c r="T6565" s="1"/>
      <c r="U6565" s="1"/>
      <c r="V6565" s="1"/>
      <c r="W6565" s="1"/>
      <c r="X6565" s="1"/>
      <c r="Y6565" s="1"/>
      <c r="Z6565" s="1"/>
      <c r="AA6565" s="1"/>
      <c r="AB6565" s="1"/>
      <c r="AC6565" s="1"/>
      <c r="AD6565" s="1"/>
      <c r="AE6565" s="1"/>
      <c r="AF6565" s="1"/>
      <c r="AG6565" s="1"/>
      <c r="AH6565" s="1"/>
      <c r="AI6565" s="1"/>
      <c r="AJ6565" s="1"/>
      <c r="AK6565" s="1"/>
      <c r="AL6565" s="1"/>
      <c r="AM6565" s="1"/>
      <c r="AN6565" s="1"/>
      <c r="AO6565" s="1"/>
      <c r="AP6565" s="1"/>
      <c r="AQ6565" s="1"/>
      <c r="AR6565" s="1"/>
      <c r="AS6565" s="1"/>
      <c r="AT6565" s="1"/>
      <c r="AU6565" s="1"/>
      <c r="AV6565" s="1"/>
      <c r="AW6565" s="1"/>
      <c r="AX6565" s="1"/>
      <c r="AY6565" s="1"/>
      <c r="AZ6565" s="1"/>
      <c r="BA6565" s="1"/>
      <c r="BB6565" s="1"/>
      <c r="BC6565" s="1"/>
      <c r="BD6565" s="1"/>
      <c r="BE6565" s="1"/>
      <c r="BF6565" s="1"/>
      <c r="BG6565" s="1"/>
      <c r="BH6565" s="1"/>
    </row>
    <row r="6566" spans="4:60" x14ac:dyDescent="0.2">
      <c r="D6566" s="23"/>
      <c r="F6566" s="1"/>
      <c r="H6566" s="1"/>
      <c r="Q6566" s="1"/>
      <c r="R6566" s="1"/>
      <c r="S6566" s="1"/>
      <c r="T6566" s="1"/>
      <c r="U6566" s="1"/>
      <c r="V6566" s="1"/>
      <c r="W6566" s="1"/>
      <c r="X6566" s="1"/>
      <c r="Y6566" s="1"/>
      <c r="Z6566" s="1"/>
      <c r="AA6566" s="1"/>
      <c r="AB6566" s="1"/>
      <c r="AC6566" s="1"/>
      <c r="AD6566" s="1"/>
      <c r="AE6566" s="1"/>
      <c r="AF6566" s="1"/>
      <c r="AG6566" s="1"/>
      <c r="AH6566" s="1"/>
      <c r="AI6566" s="1"/>
      <c r="AJ6566" s="1"/>
      <c r="AK6566" s="1"/>
      <c r="AL6566" s="1"/>
      <c r="AM6566" s="1"/>
      <c r="AN6566" s="1"/>
      <c r="AO6566" s="1"/>
      <c r="AP6566" s="1"/>
      <c r="AQ6566" s="1"/>
      <c r="AR6566" s="1"/>
      <c r="AS6566" s="1"/>
      <c r="AT6566" s="1"/>
      <c r="AU6566" s="1"/>
      <c r="AV6566" s="1"/>
      <c r="AW6566" s="1"/>
      <c r="AX6566" s="1"/>
      <c r="AY6566" s="1"/>
      <c r="AZ6566" s="1"/>
      <c r="BA6566" s="1"/>
      <c r="BB6566" s="1"/>
      <c r="BC6566" s="1"/>
      <c r="BD6566" s="1"/>
      <c r="BE6566" s="1"/>
      <c r="BF6566" s="1"/>
      <c r="BG6566" s="1"/>
      <c r="BH6566" s="1"/>
    </row>
    <row r="6567" spans="4:60" x14ac:dyDescent="0.2">
      <c r="D6567" s="23"/>
      <c r="F6567" s="1"/>
      <c r="H6567" s="1"/>
      <c r="I6567" s="26"/>
      <c r="J6567" s="26"/>
      <c r="K6567" s="26"/>
      <c r="L6567" s="26"/>
      <c r="M6567" s="26"/>
      <c r="N6567" s="26"/>
      <c r="O6567" s="26"/>
      <c r="P6567" s="26"/>
      <c r="Q6567" s="26"/>
      <c r="R6567" s="26"/>
      <c r="S6567" s="26"/>
      <c r="T6567" s="26"/>
      <c r="U6567" s="26"/>
      <c r="V6567" s="26"/>
      <c r="W6567" s="26"/>
      <c r="X6567" s="26"/>
      <c r="Y6567" s="26"/>
      <c r="Z6567" s="26"/>
      <c r="AA6567" s="26"/>
      <c r="AB6567" s="26"/>
      <c r="AC6567" s="26"/>
      <c r="AD6567" s="26"/>
      <c r="AE6567" s="26"/>
      <c r="AF6567" s="26"/>
      <c r="AG6567" s="26"/>
      <c r="AH6567" s="26"/>
      <c r="AI6567" s="26"/>
      <c r="AJ6567" s="26"/>
      <c r="AK6567" s="26"/>
      <c r="AL6567" s="26"/>
      <c r="AM6567" s="26"/>
      <c r="AN6567" s="26"/>
      <c r="AO6567" s="26"/>
      <c r="AP6567" s="26"/>
      <c r="AQ6567" s="26"/>
      <c r="AR6567" s="26"/>
      <c r="AS6567" s="26"/>
      <c r="AT6567" s="26"/>
      <c r="AU6567" s="26"/>
      <c r="AV6567" s="26"/>
      <c r="AW6567" s="26"/>
      <c r="AX6567" s="26"/>
      <c r="AY6567" s="26"/>
      <c r="AZ6567" s="26"/>
      <c r="BA6567" s="26"/>
      <c r="BB6567" s="26"/>
      <c r="BC6567" s="26"/>
      <c r="BD6567" s="26"/>
      <c r="BE6567" s="26"/>
      <c r="BF6567" s="26"/>
      <c r="BG6567" s="26"/>
      <c r="BH6567" s="26"/>
    </row>
    <row r="6568" spans="4:60" x14ac:dyDescent="0.2">
      <c r="D6568" s="23"/>
      <c r="F6568" s="28"/>
      <c r="H6568" s="1"/>
      <c r="Q6568" s="1"/>
      <c r="R6568" s="1"/>
      <c r="S6568" s="1"/>
      <c r="T6568" s="1"/>
      <c r="U6568" s="1"/>
      <c r="V6568" s="1"/>
      <c r="W6568" s="1"/>
      <c r="X6568" s="1"/>
      <c r="Y6568" s="1"/>
      <c r="Z6568" s="1"/>
      <c r="AA6568" s="1"/>
      <c r="AB6568" s="1"/>
      <c r="AC6568" s="1"/>
      <c r="AD6568" s="1"/>
      <c r="AE6568" s="1"/>
      <c r="AF6568" s="1"/>
      <c r="AG6568" s="1"/>
      <c r="AH6568" s="1"/>
      <c r="AI6568" s="1"/>
      <c r="AJ6568" s="1"/>
      <c r="AK6568" s="1"/>
      <c r="AL6568" s="1"/>
      <c r="AM6568" s="1"/>
      <c r="AN6568" s="1"/>
      <c r="AO6568" s="1"/>
      <c r="AP6568" s="1"/>
      <c r="AQ6568" s="1"/>
      <c r="AR6568" s="1"/>
      <c r="AS6568" s="1"/>
      <c r="AT6568" s="1"/>
      <c r="AU6568" s="1"/>
      <c r="AV6568" s="1"/>
      <c r="AW6568" s="1"/>
      <c r="AX6568" s="1"/>
      <c r="AY6568" s="1"/>
      <c r="AZ6568" s="1"/>
      <c r="BA6568" s="1"/>
      <c r="BB6568" s="1"/>
      <c r="BC6568" s="1"/>
      <c r="BD6568" s="1"/>
      <c r="BE6568" s="1"/>
      <c r="BF6568" s="1"/>
      <c r="BG6568" s="1"/>
      <c r="BH6568" s="1"/>
    </row>
    <row r="6569" spans="4:60" x14ac:dyDescent="0.2">
      <c r="D6569" s="23"/>
      <c r="F6569" s="28"/>
      <c r="H6569" s="1"/>
      <c r="I6569" s="29"/>
      <c r="J6569" s="29"/>
      <c r="K6569" s="29"/>
      <c r="L6569" s="29"/>
      <c r="M6569" s="29"/>
      <c r="N6569" s="29"/>
      <c r="O6569" s="29"/>
      <c r="P6569" s="29"/>
      <c r="Q6569" s="29"/>
      <c r="R6569" s="29"/>
      <c r="S6569" s="29"/>
      <c r="T6569" s="29"/>
      <c r="U6569" s="29"/>
      <c r="V6569" s="29"/>
      <c r="W6569" s="29"/>
      <c r="X6569" s="29"/>
      <c r="Y6569" s="29"/>
      <c r="Z6569" s="29"/>
      <c r="AA6569" s="29"/>
      <c r="AB6569" s="29"/>
      <c r="AC6569" s="29"/>
      <c r="AD6569" s="29"/>
      <c r="AE6569" s="29"/>
      <c r="AF6569" s="29"/>
      <c r="AG6569" s="29"/>
      <c r="AH6569" s="29"/>
      <c r="AI6569" s="29"/>
      <c r="AJ6569" s="29"/>
      <c r="AK6569" s="29"/>
      <c r="AL6569" s="29"/>
      <c r="AM6569" s="29"/>
      <c r="AN6569" s="29"/>
      <c r="AO6569" s="29"/>
      <c r="AP6569" s="29"/>
      <c r="AQ6569" s="29"/>
      <c r="AR6569" s="29"/>
      <c r="AS6569" s="29"/>
      <c r="AT6569" s="29"/>
      <c r="AU6569" s="29"/>
      <c r="AV6569" s="29"/>
      <c r="AW6569" s="29"/>
      <c r="AX6569" s="29"/>
      <c r="AY6569" s="29"/>
      <c r="AZ6569" s="29"/>
      <c r="BA6569" s="29"/>
      <c r="BB6569" s="29"/>
      <c r="BC6569" s="29"/>
      <c r="BD6569" s="29"/>
      <c r="BE6569" s="29"/>
      <c r="BF6569" s="29"/>
      <c r="BG6569" s="29"/>
      <c r="BH6569" s="29"/>
    </row>
    <row r="6570" spans="4:60" x14ac:dyDescent="0.2">
      <c r="D6570" s="23"/>
      <c r="F6570" s="28"/>
      <c r="H6570" s="30"/>
      <c r="I6570" s="30"/>
      <c r="J6570" s="30"/>
      <c r="K6570" s="30"/>
      <c r="L6570" s="30"/>
      <c r="M6570" s="30"/>
      <c r="N6570" s="30"/>
      <c r="O6570" s="30"/>
      <c r="P6570" s="30"/>
      <c r="Q6570" s="30"/>
      <c r="R6570" s="30"/>
      <c r="S6570" s="30"/>
      <c r="T6570" s="30"/>
      <c r="U6570" s="30"/>
      <c r="V6570" s="30"/>
      <c r="W6570" s="30"/>
      <c r="X6570" s="30"/>
      <c r="Y6570" s="30"/>
      <c r="Z6570" s="30"/>
      <c r="AA6570" s="30"/>
      <c r="AB6570" s="30"/>
      <c r="AC6570" s="30"/>
      <c r="AD6570" s="30"/>
      <c r="AE6570" s="30"/>
      <c r="AF6570" s="30"/>
      <c r="AG6570" s="30"/>
      <c r="AH6570" s="30"/>
      <c r="AI6570" s="30"/>
      <c r="AJ6570" s="30"/>
      <c r="AK6570" s="30"/>
      <c r="AL6570" s="30"/>
      <c r="AM6570" s="30"/>
      <c r="AN6570" s="30"/>
      <c r="AO6570" s="30"/>
      <c r="AP6570" s="30"/>
      <c r="AQ6570" s="30"/>
      <c r="AR6570" s="30"/>
      <c r="AS6570" s="30"/>
      <c r="AT6570" s="30"/>
      <c r="AU6570" s="30"/>
      <c r="AV6570" s="30"/>
      <c r="AW6570" s="30"/>
      <c r="AX6570" s="30"/>
      <c r="AY6570" s="30"/>
      <c r="AZ6570" s="30"/>
      <c r="BA6570" s="30"/>
      <c r="BB6570" s="30"/>
      <c r="BC6570" s="30"/>
      <c r="BD6570" s="30"/>
      <c r="BE6570" s="30"/>
      <c r="BF6570" s="30"/>
      <c r="BG6570" s="30"/>
      <c r="BH6570" s="30"/>
    </row>
    <row r="6571" spans="4:60" x14ac:dyDescent="0.2">
      <c r="D6571" s="23"/>
      <c r="F6571" s="28"/>
      <c r="H6571" s="1"/>
      <c r="Q6571" s="1"/>
      <c r="R6571" s="1"/>
      <c r="S6571" s="1"/>
      <c r="T6571" s="1"/>
      <c r="U6571" s="1"/>
      <c r="V6571" s="1"/>
      <c r="W6571" s="1"/>
      <c r="X6571" s="1"/>
      <c r="Y6571" s="1"/>
      <c r="Z6571" s="1"/>
      <c r="AA6571" s="1"/>
      <c r="AB6571" s="1"/>
      <c r="AC6571" s="1"/>
      <c r="AD6571" s="1"/>
      <c r="AE6571" s="1"/>
      <c r="AF6571" s="1"/>
      <c r="AG6571" s="1"/>
      <c r="AH6571" s="1"/>
      <c r="AI6571" s="1"/>
      <c r="AJ6571" s="1"/>
      <c r="AK6571" s="1"/>
      <c r="AL6571" s="1"/>
      <c r="AM6571" s="1"/>
      <c r="AN6571" s="1"/>
      <c r="AO6571" s="1"/>
      <c r="AP6571" s="1"/>
      <c r="AQ6571" s="1"/>
      <c r="AR6571" s="1"/>
      <c r="AS6571" s="1"/>
      <c r="AT6571" s="1"/>
      <c r="AU6571" s="1"/>
      <c r="AV6571" s="1"/>
      <c r="AW6571" s="1"/>
      <c r="AX6571" s="1"/>
      <c r="AY6571" s="1"/>
      <c r="AZ6571" s="1"/>
      <c r="BA6571" s="1"/>
      <c r="BB6571" s="1"/>
      <c r="BC6571" s="1"/>
      <c r="BD6571" s="1"/>
      <c r="BE6571" s="1"/>
      <c r="BF6571" s="1"/>
      <c r="BG6571" s="1"/>
      <c r="BH6571" s="1"/>
    </row>
    <row r="6572" spans="4:60" x14ac:dyDescent="0.2">
      <c r="D6572" s="23"/>
      <c r="F6572" s="1"/>
      <c r="H6572" s="1"/>
      <c r="Q6572" s="1"/>
      <c r="R6572" s="1"/>
      <c r="S6572" s="1"/>
      <c r="T6572" s="1"/>
      <c r="U6572" s="1"/>
      <c r="V6572" s="1"/>
      <c r="W6572" s="1"/>
      <c r="X6572" s="1"/>
      <c r="Y6572" s="1"/>
      <c r="Z6572" s="1"/>
      <c r="AA6572" s="1"/>
      <c r="AB6572" s="1"/>
      <c r="AC6572" s="1"/>
      <c r="AD6572" s="1"/>
      <c r="AE6572" s="1"/>
      <c r="AF6572" s="1"/>
      <c r="AG6572" s="1"/>
      <c r="AH6572" s="1"/>
      <c r="AI6572" s="1"/>
      <c r="AJ6572" s="1"/>
      <c r="AK6572" s="1"/>
      <c r="AL6572" s="1"/>
      <c r="AM6572" s="1"/>
      <c r="AN6572" s="1"/>
      <c r="AO6572" s="1"/>
      <c r="AP6572" s="1"/>
      <c r="AQ6572" s="1"/>
      <c r="AR6572" s="1"/>
      <c r="AS6572" s="1"/>
      <c r="AT6572" s="1"/>
      <c r="AU6572" s="1"/>
      <c r="AV6572" s="1"/>
      <c r="AW6572" s="1"/>
      <c r="AX6572" s="1"/>
      <c r="AY6572" s="1"/>
      <c r="AZ6572" s="1"/>
      <c r="BA6572" s="1"/>
      <c r="BB6572" s="1"/>
      <c r="BC6572" s="1"/>
      <c r="BD6572" s="1"/>
      <c r="BE6572" s="1"/>
      <c r="BF6572" s="1"/>
      <c r="BG6572" s="1"/>
      <c r="BH6572" s="1"/>
    </row>
    <row r="6573" spans="4:60" x14ac:dyDescent="0.2">
      <c r="D6573" s="23"/>
      <c r="F6573" s="1"/>
      <c r="H6573" s="1"/>
      <c r="I6573" s="26"/>
      <c r="J6573" s="26"/>
      <c r="K6573" s="26"/>
      <c r="L6573" s="26"/>
      <c r="M6573" s="26"/>
      <c r="N6573" s="26"/>
      <c r="O6573" s="26"/>
      <c r="P6573" s="26"/>
      <c r="Q6573" s="26"/>
      <c r="R6573" s="26"/>
      <c r="S6573" s="26"/>
      <c r="T6573" s="26"/>
      <c r="U6573" s="26"/>
      <c r="V6573" s="26"/>
      <c r="W6573" s="26"/>
      <c r="X6573" s="26"/>
      <c r="Y6573" s="26"/>
      <c r="Z6573" s="26"/>
      <c r="AA6573" s="26"/>
      <c r="AB6573" s="26"/>
      <c r="AC6573" s="26"/>
      <c r="AD6573" s="26"/>
      <c r="AE6573" s="26"/>
      <c r="AF6573" s="26"/>
      <c r="AG6573" s="26"/>
      <c r="AH6573" s="26"/>
      <c r="AI6573" s="26"/>
      <c r="AJ6573" s="26"/>
      <c r="AK6573" s="26"/>
      <c r="AL6573" s="26"/>
      <c r="AM6573" s="26"/>
      <c r="AN6573" s="26"/>
      <c r="AO6573" s="26"/>
      <c r="AP6573" s="26"/>
      <c r="AQ6573" s="26"/>
      <c r="AR6573" s="26"/>
      <c r="AS6573" s="26"/>
      <c r="AT6573" s="26"/>
      <c r="AU6573" s="26"/>
      <c r="AV6573" s="26"/>
      <c r="AW6573" s="26"/>
      <c r="AX6573" s="26"/>
      <c r="AY6573" s="26"/>
      <c r="AZ6573" s="26"/>
      <c r="BA6573" s="26"/>
      <c r="BB6573" s="26"/>
      <c r="BC6573" s="26"/>
      <c r="BD6573" s="26"/>
      <c r="BE6573" s="26"/>
      <c r="BF6573" s="26"/>
      <c r="BG6573" s="26"/>
      <c r="BH6573" s="26"/>
    </row>
    <row r="6574" spans="4:60" x14ac:dyDescent="0.2">
      <c r="D6574" s="23"/>
      <c r="F6574" s="28"/>
      <c r="H6574" s="1"/>
      <c r="Q6574" s="1"/>
      <c r="R6574" s="1"/>
      <c r="S6574" s="1"/>
      <c r="T6574" s="1"/>
      <c r="U6574" s="1"/>
      <c r="V6574" s="1"/>
      <c r="W6574" s="1"/>
      <c r="X6574" s="1"/>
      <c r="Y6574" s="1"/>
      <c r="Z6574" s="1"/>
      <c r="AA6574" s="1"/>
      <c r="AB6574" s="1"/>
      <c r="AC6574" s="1"/>
      <c r="AD6574" s="1"/>
      <c r="AE6574" s="1"/>
      <c r="AF6574" s="1"/>
      <c r="AG6574" s="1"/>
      <c r="AH6574" s="1"/>
      <c r="AI6574" s="1"/>
      <c r="AJ6574" s="1"/>
      <c r="AK6574" s="1"/>
      <c r="AL6574" s="1"/>
      <c r="AM6574" s="1"/>
      <c r="AN6574" s="1"/>
      <c r="AO6574" s="1"/>
      <c r="AP6574" s="1"/>
      <c r="AQ6574" s="1"/>
      <c r="AR6574" s="1"/>
      <c r="AS6574" s="1"/>
      <c r="AT6574" s="1"/>
      <c r="AU6574" s="1"/>
      <c r="AV6574" s="1"/>
      <c r="AW6574" s="1"/>
      <c r="AX6574" s="1"/>
      <c r="AY6574" s="1"/>
      <c r="AZ6574" s="1"/>
      <c r="BA6574" s="1"/>
      <c r="BB6574" s="1"/>
      <c r="BC6574" s="1"/>
      <c r="BD6574" s="1"/>
      <c r="BE6574" s="1"/>
      <c r="BF6574" s="1"/>
      <c r="BG6574" s="1"/>
      <c r="BH6574" s="1"/>
    </row>
    <row r="6575" spans="4:60" x14ac:dyDescent="0.2">
      <c r="D6575" s="23"/>
      <c r="F6575" s="28"/>
      <c r="H6575" s="1"/>
      <c r="I6575" s="29"/>
      <c r="J6575" s="29"/>
      <c r="K6575" s="29"/>
      <c r="L6575" s="29"/>
      <c r="M6575" s="29"/>
      <c r="N6575" s="29"/>
      <c r="O6575" s="29"/>
      <c r="P6575" s="29"/>
      <c r="Q6575" s="29"/>
      <c r="R6575" s="29"/>
      <c r="S6575" s="29"/>
      <c r="T6575" s="29"/>
      <c r="U6575" s="29"/>
      <c r="V6575" s="29"/>
      <c r="W6575" s="29"/>
      <c r="X6575" s="29"/>
      <c r="Y6575" s="29"/>
      <c r="Z6575" s="29"/>
      <c r="AA6575" s="29"/>
      <c r="AB6575" s="29"/>
      <c r="AC6575" s="29"/>
      <c r="AD6575" s="29"/>
      <c r="AE6575" s="29"/>
      <c r="AF6575" s="29"/>
      <c r="AG6575" s="29"/>
      <c r="AH6575" s="29"/>
      <c r="AI6575" s="29"/>
      <c r="AJ6575" s="29"/>
      <c r="AK6575" s="29"/>
      <c r="AL6575" s="29"/>
      <c r="AM6575" s="29"/>
      <c r="AN6575" s="29"/>
      <c r="AO6575" s="29"/>
      <c r="AP6575" s="29"/>
      <c r="AQ6575" s="29"/>
      <c r="AR6575" s="29"/>
      <c r="AS6575" s="29"/>
      <c r="AT6575" s="29"/>
      <c r="AU6575" s="29"/>
      <c r="AV6575" s="29"/>
      <c r="AW6575" s="29"/>
      <c r="AX6575" s="29"/>
      <c r="AY6575" s="29"/>
      <c r="AZ6575" s="29"/>
      <c r="BA6575" s="29"/>
      <c r="BB6575" s="29"/>
      <c r="BC6575" s="29"/>
      <c r="BD6575" s="29"/>
      <c r="BE6575" s="29"/>
      <c r="BF6575" s="29"/>
      <c r="BG6575" s="29"/>
      <c r="BH6575" s="29"/>
    </row>
    <row r="6576" spans="4:60" x14ac:dyDescent="0.2">
      <c r="D6576" s="23"/>
      <c r="F6576" s="28"/>
      <c r="H6576" s="30"/>
      <c r="I6576" s="30"/>
      <c r="J6576" s="30"/>
      <c r="K6576" s="30"/>
      <c r="L6576" s="30"/>
      <c r="M6576" s="30"/>
      <c r="N6576" s="30"/>
      <c r="O6576" s="30"/>
      <c r="P6576" s="30"/>
      <c r="Q6576" s="30"/>
      <c r="R6576" s="30"/>
      <c r="S6576" s="30"/>
      <c r="T6576" s="30"/>
      <c r="U6576" s="30"/>
      <c r="V6576" s="30"/>
      <c r="W6576" s="30"/>
      <c r="X6576" s="30"/>
      <c r="Y6576" s="30"/>
      <c r="Z6576" s="30"/>
      <c r="AA6576" s="30"/>
      <c r="AB6576" s="30"/>
      <c r="AC6576" s="30"/>
      <c r="AD6576" s="30"/>
      <c r="AE6576" s="30"/>
      <c r="AF6576" s="30"/>
      <c r="AG6576" s="30"/>
      <c r="AH6576" s="30"/>
      <c r="AI6576" s="30"/>
      <c r="AJ6576" s="30"/>
      <c r="AK6576" s="30"/>
      <c r="AL6576" s="30"/>
      <c r="AM6576" s="30"/>
      <c r="AN6576" s="30"/>
      <c r="AO6576" s="30"/>
      <c r="AP6576" s="30"/>
      <c r="AQ6576" s="30"/>
      <c r="AR6576" s="30"/>
      <c r="AS6576" s="30"/>
      <c r="AT6576" s="30"/>
      <c r="AU6576" s="30"/>
      <c r="AV6576" s="30"/>
      <c r="AW6576" s="30"/>
      <c r="AX6576" s="30"/>
      <c r="AY6576" s="30"/>
      <c r="AZ6576" s="30"/>
      <c r="BA6576" s="30"/>
      <c r="BB6576" s="30"/>
      <c r="BC6576" s="30"/>
      <c r="BD6576" s="30"/>
      <c r="BE6576" s="30"/>
      <c r="BF6576" s="30"/>
      <c r="BG6576" s="30"/>
      <c r="BH6576" s="30"/>
    </row>
    <row r="6577" spans="4:60" x14ac:dyDescent="0.2">
      <c r="D6577" s="23"/>
      <c r="F6577" s="28"/>
      <c r="H6577" s="1"/>
      <c r="Q6577" s="1"/>
      <c r="R6577" s="1"/>
      <c r="S6577" s="1"/>
      <c r="T6577" s="1"/>
      <c r="U6577" s="1"/>
      <c r="V6577" s="1"/>
      <c r="W6577" s="1"/>
      <c r="X6577" s="1"/>
      <c r="Y6577" s="1"/>
      <c r="Z6577" s="1"/>
      <c r="AA6577" s="1"/>
      <c r="AB6577" s="1"/>
      <c r="AC6577" s="1"/>
      <c r="AD6577" s="1"/>
      <c r="AE6577" s="1"/>
      <c r="AF6577" s="1"/>
      <c r="AG6577" s="1"/>
      <c r="AH6577" s="1"/>
      <c r="AI6577" s="1"/>
      <c r="AJ6577" s="1"/>
      <c r="AK6577" s="1"/>
      <c r="AL6577" s="1"/>
      <c r="AM6577" s="1"/>
      <c r="AN6577" s="1"/>
      <c r="AO6577" s="1"/>
      <c r="AP6577" s="1"/>
      <c r="AQ6577" s="1"/>
      <c r="AR6577" s="1"/>
      <c r="AS6577" s="1"/>
      <c r="AT6577" s="1"/>
      <c r="AU6577" s="1"/>
      <c r="AV6577" s="1"/>
      <c r="AW6577" s="1"/>
      <c r="AX6577" s="1"/>
      <c r="AY6577" s="1"/>
      <c r="AZ6577" s="1"/>
      <c r="BA6577" s="1"/>
      <c r="BB6577" s="1"/>
      <c r="BC6577" s="1"/>
      <c r="BD6577" s="1"/>
      <c r="BE6577" s="1"/>
      <c r="BF6577" s="1"/>
      <c r="BG6577" s="1"/>
      <c r="BH6577" s="1"/>
    </row>
    <row r="6578" spans="4:60" x14ac:dyDescent="0.2">
      <c r="D6578" s="23"/>
      <c r="F6578" s="1"/>
      <c r="H6578" s="1"/>
      <c r="Q6578" s="1"/>
      <c r="R6578" s="1"/>
      <c r="S6578" s="1"/>
      <c r="T6578" s="1"/>
      <c r="U6578" s="1"/>
      <c r="V6578" s="1"/>
      <c r="W6578" s="1"/>
      <c r="X6578" s="1"/>
      <c r="Y6578" s="1"/>
      <c r="Z6578" s="1"/>
      <c r="AA6578" s="1"/>
      <c r="AB6578" s="1"/>
      <c r="AC6578" s="1"/>
      <c r="AD6578" s="1"/>
      <c r="AE6578" s="1"/>
      <c r="AF6578" s="1"/>
      <c r="AG6578" s="1"/>
      <c r="AH6578" s="1"/>
      <c r="AI6578" s="1"/>
      <c r="AJ6578" s="1"/>
      <c r="AK6578" s="1"/>
      <c r="AL6578" s="1"/>
      <c r="AM6578" s="1"/>
      <c r="AN6578" s="1"/>
      <c r="AO6578" s="1"/>
      <c r="AP6578" s="1"/>
      <c r="AQ6578" s="1"/>
      <c r="AR6578" s="1"/>
      <c r="AS6578" s="1"/>
      <c r="AT6578" s="1"/>
      <c r="AU6578" s="1"/>
      <c r="AV6578" s="1"/>
      <c r="AW6578" s="1"/>
      <c r="AX6578" s="1"/>
      <c r="AY6578" s="1"/>
      <c r="AZ6578" s="1"/>
      <c r="BA6578" s="1"/>
      <c r="BB6578" s="1"/>
      <c r="BC6578" s="1"/>
      <c r="BD6578" s="1"/>
      <c r="BE6578" s="1"/>
      <c r="BF6578" s="1"/>
      <c r="BG6578" s="1"/>
      <c r="BH6578" s="1"/>
    </row>
    <row r="6579" spans="4:60" x14ac:dyDescent="0.2">
      <c r="D6579" s="23"/>
      <c r="F6579" s="1"/>
      <c r="H6579" s="1"/>
      <c r="I6579" s="26"/>
      <c r="J6579" s="26"/>
      <c r="K6579" s="26"/>
      <c r="L6579" s="26"/>
      <c r="M6579" s="26"/>
      <c r="N6579" s="26"/>
      <c r="O6579" s="26"/>
      <c r="P6579" s="26"/>
      <c r="Q6579" s="26"/>
      <c r="R6579" s="26"/>
      <c r="S6579" s="26"/>
      <c r="T6579" s="26"/>
      <c r="U6579" s="26"/>
      <c r="V6579" s="26"/>
      <c r="W6579" s="26"/>
      <c r="X6579" s="26"/>
      <c r="Y6579" s="26"/>
      <c r="Z6579" s="26"/>
      <c r="AA6579" s="26"/>
      <c r="AB6579" s="26"/>
      <c r="AC6579" s="26"/>
      <c r="AD6579" s="26"/>
      <c r="AE6579" s="26"/>
      <c r="AF6579" s="26"/>
      <c r="AG6579" s="26"/>
      <c r="AH6579" s="26"/>
      <c r="AI6579" s="26"/>
      <c r="AJ6579" s="26"/>
      <c r="AK6579" s="26"/>
      <c r="AL6579" s="26"/>
      <c r="AM6579" s="26"/>
      <c r="AN6579" s="26"/>
      <c r="AO6579" s="26"/>
      <c r="AP6579" s="26"/>
      <c r="AQ6579" s="26"/>
      <c r="AR6579" s="26"/>
      <c r="AS6579" s="26"/>
      <c r="AT6579" s="26"/>
      <c r="AU6579" s="26"/>
      <c r="AV6579" s="26"/>
      <c r="AW6579" s="26"/>
      <c r="AX6579" s="26"/>
      <c r="AY6579" s="26"/>
      <c r="AZ6579" s="26"/>
      <c r="BA6579" s="26"/>
      <c r="BB6579" s="26"/>
      <c r="BC6579" s="26"/>
      <c r="BD6579" s="26"/>
      <c r="BE6579" s="26"/>
      <c r="BF6579" s="26"/>
      <c r="BG6579" s="26"/>
      <c r="BH6579" s="26"/>
    </row>
    <row r="6580" spans="4:60" x14ac:dyDescent="0.2">
      <c r="D6580" s="23"/>
      <c r="F6580" s="28"/>
      <c r="H6580" s="1"/>
      <c r="Q6580" s="1"/>
      <c r="R6580" s="1"/>
      <c r="S6580" s="1"/>
      <c r="T6580" s="1"/>
      <c r="U6580" s="1"/>
      <c r="V6580" s="1"/>
      <c r="W6580" s="1"/>
      <c r="X6580" s="1"/>
      <c r="Y6580" s="1"/>
      <c r="Z6580" s="1"/>
      <c r="AA6580" s="1"/>
      <c r="AB6580" s="1"/>
      <c r="AC6580" s="1"/>
      <c r="AD6580" s="1"/>
      <c r="AE6580" s="1"/>
      <c r="AF6580" s="1"/>
      <c r="AG6580" s="1"/>
      <c r="AH6580" s="1"/>
      <c r="AI6580" s="1"/>
      <c r="AJ6580" s="1"/>
      <c r="AK6580" s="1"/>
      <c r="AL6580" s="1"/>
      <c r="AM6580" s="1"/>
      <c r="AN6580" s="1"/>
      <c r="AO6580" s="1"/>
      <c r="AP6580" s="1"/>
      <c r="AQ6580" s="1"/>
      <c r="AR6580" s="1"/>
      <c r="AS6580" s="1"/>
      <c r="AT6580" s="1"/>
      <c r="AU6580" s="1"/>
      <c r="AV6580" s="1"/>
      <c r="AW6580" s="1"/>
      <c r="AX6580" s="1"/>
      <c r="AY6580" s="1"/>
      <c r="AZ6580" s="1"/>
      <c r="BA6580" s="1"/>
      <c r="BB6580" s="1"/>
      <c r="BC6580" s="1"/>
      <c r="BD6580" s="1"/>
      <c r="BE6580" s="1"/>
      <c r="BF6580" s="1"/>
      <c r="BG6580" s="1"/>
      <c r="BH6580" s="1"/>
    </row>
    <row r="6581" spans="4:60" x14ac:dyDescent="0.2">
      <c r="D6581" s="23"/>
      <c r="F6581" s="28"/>
      <c r="H6581" s="1"/>
      <c r="I6581" s="29"/>
      <c r="J6581" s="29"/>
      <c r="K6581" s="29"/>
      <c r="L6581" s="29"/>
      <c r="M6581" s="29"/>
      <c r="N6581" s="29"/>
      <c r="O6581" s="29"/>
      <c r="P6581" s="29"/>
      <c r="Q6581" s="29"/>
      <c r="R6581" s="29"/>
      <c r="S6581" s="29"/>
      <c r="T6581" s="29"/>
      <c r="U6581" s="29"/>
      <c r="V6581" s="29"/>
      <c r="W6581" s="29"/>
      <c r="X6581" s="29"/>
      <c r="Y6581" s="29"/>
      <c r="Z6581" s="29"/>
      <c r="AA6581" s="29"/>
      <c r="AB6581" s="29"/>
      <c r="AC6581" s="29"/>
      <c r="AD6581" s="29"/>
      <c r="AE6581" s="29"/>
      <c r="AF6581" s="29"/>
      <c r="AG6581" s="29"/>
      <c r="AH6581" s="29"/>
      <c r="AI6581" s="29"/>
      <c r="AJ6581" s="29"/>
      <c r="AK6581" s="29"/>
      <c r="AL6581" s="29"/>
      <c r="AM6581" s="29"/>
      <c r="AN6581" s="29"/>
      <c r="AO6581" s="29"/>
      <c r="AP6581" s="29"/>
      <c r="AQ6581" s="29"/>
      <c r="AR6581" s="29"/>
      <c r="AS6581" s="29"/>
      <c r="AT6581" s="29"/>
      <c r="AU6581" s="29"/>
      <c r="AV6581" s="29"/>
      <c r="AW6581" s="29"/>
      <c r="AX6581" s="29"/>
      <c r="AY6581" s="29"/>
      <c r="AZ6581" s="29"/>
      <c r="BA6581" s="29"/>
      <c r="BB6581" s="29"/>
      <c r="BC6581" s="29"/>
      <c r="BD6581" s="29"/>
      <c r="BE6581" s="29"/>
      <c r="BF6581" s="29"/>
      <c r="BG6581" s="29"/>
      <c r="BH6581" s="29"/>
    </row>
    <row r="6582" spans="4:60" x14ac:dyDescent="0.2">
      <c r="D6582" s="23"/>
      <c r="F6582" s="28"/>
      <c r="H6582" s="30"/>
      <c r="I6582" s="30"/>
      <c r="J6582" s="30"/>
      <c r="K6582" s="30"/>
      <c r="L6582" s="30"/>
      <c r="M6582" s="30"/>
      <c r="N6582" s="30"/>
      <c r="O6582" s="30"/>
      <c r="P6582" s="30"/>
      <c r="Q6582" s="30"/>
      <c r="R6582" s="30"/>
      <c r="S6582" s="30"/>
      <c r="T6582" s="30"/>
      <c r="U6582" s="30"/>
      <c r="V6582" s="30"/>
      <c r="W6582" s="30"/>
      <c r="X6582" s="30"/>
      <c r="Y6582" s="30"/>
      <c r="Z6582" s="30"/>
      <c r="AA6582" s="30"/>
      <c r="AB6582" s="30"/>
      <c r="AC6582" s="30"/>
      <c r="AD6582" s="30"/>
      <c r="AE6582" s="30"/>
      <c r="AF6582" s="30"/>
      <c r="AG6582" s="30"/>
      <c r="AH6582" s="30"/>
      <c r="AI6582" s="30"/>
      <c r="AJ6582" s="30"/>
      <c r="AK6582" s="30"/>
      <c r="AL6582" s="30"/>
      <c r="AM6582" s="30"/>
      <c r="AN6582" s="30"/>
      <c r="AO6582" s="30"/>
      <c r="AP6582" s="30"/>
      <c r="AQ6582" s="30"/>
      <c r="AR6582" s="30"/>
      <c r="AS6582" s="30"/>
      <c r="AT6582" s="30"/>
      <c r="AU6582" s="30"/>
      <c r="AV6582" s="30"/>
      <c r="AW6582" s="30"/>
      <c r="AX6582" s="30"/>
      <c r="AY6582" s="30"/>
      <c r="AZ6582" s="30"/>
      <c r="BA6582" s="30"/>
      <c r="BB6582" s="30"/>
      <c r="BC6582" s="30"/>
      <c r="BD6582" s="30"/>
      <c r="BE6582" s="30"/>
      <c r="BF6582" s="30"/>
      <c r="BG6582" s="30"/>
      <c r="BH6582" s="30"/>
    </row>
    <row r="6583" spans="4:60" x14ac:dyDescent="0.2">
      <c r="D6583" s="23"/>
      <c r="F6583" s="28"/>
      <c r="H6583" s="1"/>
      <c r="Q6583" s="1"/>
      <c r="R6583" s="1"/>
      <c r="S6583" s="1"/>
      <c r="T6583" s="1"/>
      <c r="U6583" s="1"/>
      <c r="V6583" s="1"/>
      <c r="W6583" s="1"/>
      <c r="X6583" s="1"/>
      <c r="Y6583" s="1"/>
      <c r="Z6583" s="1"/>
      <c r="AA6583" s="1"/>
      <c r="AB6583" s="1"/>
      <c r="AC6583" s="1"/>
      <c r="AD6583" s="1"/>
      <c r="AE6583" s="1"/>
      <c r="AF6583" s="1"/>
      <c r="AG6583" s="1"/>
      <c r="AH6583" s="1"/>
      <c r="AI6583" s="1"/>
      <c r="AJ6583" s="1"/>
      <c r="AK6583" s="1"/>
      <c r="AL6583" s="1"/>
      <c r="AM6583" s="1"/>
      <c r="AN6583" s="1"/>
      <c r="AO6583" s="1"/>
      <c r="AP6583" s="1"/>
      <c r="AQ6583" s="1"/>
      <c r="AR6583" s="1"/>
      <c r="AS6583" s="1"/>
      <c r="AT6583" s="1"/>
      <c r="AU6583" s="1"/>
      <c r="AV6583" s="1"/>
      <c r="AW6583" s="1"/>
      <c r="AX6583" s="1"/>
      <c r="AY6583" s="1"/>
      <c r="AZ6583" s="1"/>
      <c r="BA6583" s="1"/>
      <c r="BB6583" s="1"/>
      <c r="BC6583" s="1"/>
      <c r="BD6583" s="1"/>
      <c r="BE6583" s="1"/>
      <c r="BF6583" s="1"/>
      <c r="BG6583" s="1"/>
      <c r="BH6583" s="1"/>
    </row>
    <row r="6584" spans="4:60" x14ac:dyDescent="0.2">
      <c r="D6584" s="23"/>
      <c r="F6584" s="1"/>
      <c r="H6584" s="1"/>
      <c r="Q6584" s="1"/>
      <c r="R6584" s="1"/>
      <c r="S6584" s="1"/>
      <c r="T6584" s="1"/>
      <c r="U6584" s="1"/>
      <c r="V6584" s="1"/>
      <c r="W6584" s="1"/>
      <c r="X6584" s="1"/>
      <c r="Y6584" s="1"/>
      <c r="Z6584" s="1"/>
      <c r="AA6584" s="1"/>
      <c r="AB6584" s="1"/>
      <c r="AC6584" s="1"/>
      <c r="AD6584" s="1"/>
      <c r="AE6584" s="1"/>
      <c r="AF6584" s="1"/>
      <c r="AG6584" s="1"/>
      <c r="AH6584" s="1"/>
      <c r="AI6584" s="1"/>
      <c r="AJ6584" s="1"/>
      <c r="AK6584" s="1"/>
      <c r="AL6584" s="1"/>
      <c r="AM6584" s="1"/>
      <c r="AN6584" s="1"/>
      <c r="AO6584" s="1"/>
      <c r="AP6584" s="1"/>
      <c r="AQ6584" s="1"/>
      <c r="AR6584" s="1"/>
      <c r="AS6584" s="1"/>
      <c r="AT6584" s="1"/>
      <c r="AU6584" s="1"/>
      <c r="AV6584" s="1"/>
      <c r="AW6584" s="1"/>
      <c r="AX6584" s="1"/>
      <c r="AY6584" s="1"/>
      <c r="AZ6584" s="1"/>
      <c r="BA6584" s="1"/>
      <c r="BB6584" s="1"/>
      <c r="BC6584" s="1"/>
      <c r="BD6584" s="1"/>
      <c r="BE6584" s="1"/>
      <c r="BF6584" s="1"/>
      <c r="BG6584" s="1"/>
      <c r="BH6584" s="1"/>
    </row>
    <row r="6585" spans="4:60" x14ac:dyDescent="0.2">
      <c r="D6585" s="23"/>
      <c r="F6585" s="1"/>
      <c r="H6585" s="1"/>
      <c r="I6585" s="26"/>
      <c r="J6585" s="26"/>
      <c r="K6585" s="26"/>
      <c r="L6585" s="26"/>
      <c r="M6585" s="26"/>
      <c r="N6585" s="26"/>
      <c r="O6585" s="26"/>
      <c r="P6585" s="26"/>
      <c r="Q6585" s="26"/>
      <c r="R6585" s="26"/>
      <c r="S6585" s="26"/>
      <c r="T6585" s="26"/>
      <c r="U6585" s="26"/>
      <c r="V6585" s="26"/>
      <c r="W6585" s="26"/>
      <c r="X6585" s="26"/>
      <c r="Y6585" s="26"/>
      <c r="Z6585" s="26"/>
      <c r="AA6585" s="26"/>
      <c r="AB6585" s="26"/>
      <c r="AC6585" s="26"/>
      <c r="AD6585" s="26"/>
      <c r="AE6585" s="26"/>
      <c r="AF6585" s="26"/>
      <c r="AG6585" s="26"/>
      <c r="AH6585" s="26"/>
      <c r="AI6585" s="26"/>
      <c r="AJ6585" s="26"/>
      <c r="AK6585" s="26"/>
      <c r="AL6585" s="26"/>
      <c r="AM6585" s="26"/>
      <c r="AN6585" s="26"/>
      <c r="AO6585" s="26"/>
      <c r="AP6585" s="26"/>
      <c r="AQ6585" s="26"/>
      <c r="AR6585" s="26"/>
      <c r="AS6585" s="26"/>
      <c r="AT6585" s="26"/>
      <c r="AU6585" s="26"/>
      <c r="AV6585" s="26"/>
      <c r="AW6585" s="26"/>
      <c r="AX6585" s="26"/>
      <c r="AY6585" s="26"/>
      <c r="AZ6585" s="26"/>
      <c r="BA6585" s="26"/>
      <c r="BB6585" s="26"/>
      <c r="BC6585" s="26"/>
      <c r="BD6585" s="26"/>
      <c r="BE6585" s="26"/>
      <c r="BF6585" s="26"/>
      <c r="BG6585" s="26"/>
      <c r="BH6585" s="26"/>
    </row>
    <row r="6586" spans="4:60" x14ac:dyDescent="0.2">
      <c r="D6586" s="23"/>
      <c r="F6586" s="28"/>
      <c r="H6586" s="1"/>
      <c r="Q6586" s="1"/>
      <c r="R6586" s="1"/>
      <c r="S6586" s="1"/>
      <c r="T6586" s="1"/>
      <c r="U6586" s="1"/>
      <c r="V6586" s="1"/>
      <c r="W6586" s="1"/>
      <c r="X6586" s="1"/>
      <c r="Y6586" s="1"/>
      <c r="Z6586" s="1"/>
      <c r="AA6586" s="1"/>
      <c r="AB6586" s="1"/>
      <c r="AC6586" s="1"/>
      <c r="AD6586" s="1"/>
      <c r="AE6586" s="1"/>
      <c r="AF6586" s="1"/>
      <c r="AG6586" s="1"/>
      <c r="AH6586" s="1"/>
      <c r="AI6586" s="1"/>
      <c r="AJ6586" s="1"/>
      <c r="AK6586" s="1"/>
      <c r="AL6586" s="1"/>
      <c r="AM6586" s="1"/>
      <c r="AN6586" s="1"/>
      <c r="AO6586" s="1"/>
      <c r="AP6586" s="1"/>
      <c r="AQ6586" s="1"/>
      <c r="AR6586" s="1"/>
      <c r="AS6586" s="1"/>
      <c r="AT6586" s="1"/>
      <c r="AU6586" s="1"/>
      <c r="AV6586" s="1"/>
      <c r="AW6586" s="1"/>
      <c r="AX6586" s="1"/>
      <c r="AY6586" s="1"/>
      <c r="AZ6586" s="1"/>
      <c r="BA6586" s="1"/>
      <c r="BB6586" s="1"/>
      <c r="BC6586" s="1"/>
      <c r="BD6586" s="1"/>
      <c r="BE6586" s="1"/>
      <c r="BF6586" s="1"/>
      <c r="BG6586" s="1"/>
      <c r="BH6586" s="1"/>
    </row>
    <row r="6587" spans="4:60" x14ac:dyDescent="0.2">
      <c r="D6587" s="23"/>
      <c r="F6587" s="28"/>
      <c r="H6587" s="1"/>
      <c r="I6587" s="29"/>
      <c r="J6587" s="29"/>
      <c r="K6587" s="29"/>
      <c r="L6587" s="29"/>
      <c r="M6587" s="29"/>
      <c r="N6587" s="29"/>
      <c r="O6587" s="29"/>
      <c r="P6587" s="29"/>
      <c r="Q6587" s="29"/>
      <c r="R6587" s="29"/>
      <c r="S6587" s="29"/>
      <c r="T6587" s="29"/>
      <c r="U6587" s="29"/>
      <c r="V6587" s="29"/>
      <c r="W6587" s="29"/>
      <c r="X6587" s="29"/>
      <c r="Y6587" s="29"/>
      <c r="Z6587" s="29"/>
      <c r="AA6587" s="29"/>
      <c r="AB6587" s="29"/>
      <c r="AC6587" s="29"/>
      <c r="AD6587" s="29"/>
      <c r="AE6587" s="29"/>
      <c r="AF6587" s="29"/>
      <c r="AG6587" s="29"/>
      <c r="AH6587" s="29"/>
      <c r="AI6587" s="29"/>
      <c r="AJ6587" s="29"/>
      <c r="AK6587" s="29"/>
      <c r="AL6587" s="29"/>
      <c r="AM6587" s="29"/>
      <c r="AN6587" s="29"/>
      <c r="AO6587" s="29"/>
      <c r="AP6587" s="29"/>
      <c r="AQ6587" s="29"/>
      <c r="AR6587" s="29"/>
      <c r="AS6587" s="29"/>
      <c r="AT6587" s="29"/>
      <c r="AU6587" s="29"/>
      <c r="AV6587" s="29"/>
      <c r="AW6587" s="29"/>
      <c r="AX6587" s="29"/>
      <c r="AY6587" s="29"/>
      <c r="AZ6587" s="29"/>
      <c r="BA6587" s="29"/>
      <c r="BB6587" s="29"/>
      <c r="BC6587" s="29"/>
      <c r="BD6587" s="29"/>
      <c r="BE6587" s="29"/>
      <c r="BF6587" s="29"/>
      <c r="BG6587" s="29"/>
      <c r="BH6587" s="29"/>
    </row>
    <row r="6588" spans="4:60" x14ac:dyDescent="0.2">
      <c r="D6588" s="23"/>
      <c r="F6588" s="28"/>
      <c r="H6588" s="30"/>
      <c r="I6588" s="30"/>
      <c r="J6588" s="30"/>
      <c r="K6588" s="30"/>
      <c r="L6588" s="30"/>
      <c r="M6588" s="30"/>
      <c r="N6588" s="30"/>
      <c r="O6588" s="30"/>
      <c r="P6588" s="30"/>
      <c r="Q6588" s="30"/>
      <c r="R6588" s="30"/>
      <c r="S6588" s="30"/>
      <c r="T6588" s="30"/>
      <c r="U6588" s="30"/>
      <c r="V6588" s="30"/>
      <c r="W6588" s="30"/>
      <c r="X6588" s="30"/>
      <c r="Y6588" s="30"/>
      <c r="Z6588" s="30"/>
      <c r="AA6588" s="30"/>
      <c r="AB6588" s="30"/>
      <c r="AC6588" s="30"/>
      <c r="AD6588" s="30"/>
      <c r="AE6588" s="30"/>
      <c r="AF6588" s="30"/>
      <c r="AG6588" s="30"/>
      <c r="AH6588" s="30"/>
      <c r="AI6588" s="30"/>
      <c r="AJ6588" s="30"/>
      <c r="AK6588" s="30"/>
      <c r="AL6588" s="30"/>
      <c r="AM6588" s="30"/>
      <c r="AN6588" s="30"/>
      <c r="AO6588" s="30"/>
      <c r="AP6588" s="30"/>
      <c r="AQ6588" s="30"/>
      <c r="AR6588" s="30"/>
      <c r="AS6588" s="30"/>
      <c r="AT6588" s="30"/>
      <c r="AU6588" s="30"/>
      <c r="AV6588" s="30"/>
      <c r="AW6588" s="30"/>
      <c r="AX6588" s="30"/>
      <c r="AY6588" s="30"/>
      <c r="AZ6588" s="30"/>
      <c r="BA6588" s="30"/>
      <c r="BB6588" s="30"/>
      <c r="BC6588" s="30"/>
      <c r="BD6588" s="30"/>
      <c r="BE6588" s="30"/>
      <c r="BF6588" s="30"/>
      <c r="BG6588" s="30"/>
      <c r="BH6588" s="30"/>
    </row>
    <row r="6589" spans="4:60" x14ac:dyDescent="0.2">
      <c r="D6589" s="23"/>
      <c r="F6589" s="28"/>
      <c r="H6589" s="1"/>
      <c r="Q6589" s="1"/>
      <c r="R6589" s="1"/>
      <c r="S6589" s="1"/>
      <c r="T6589" s="1"/>
      <c r="U6589" s="1"/>
      <c r="V6589" s="1"/>
      <c r="W6589" s="1"/>
      <c r="X6589" s="1"/>
      <c r="Y6589" s="1"/>
      <c r="Z6589" s="1"/>
      <c r="AA6589" s="1"/>
      <c r="AB6589" s="1"/>
      <c r="AC6589" s="1"/>
      <c r="AD6589" s="1"/>
      <c r="AE6589" s="1"/>
      <c r="AF6589" s="1"/>
      <c r="AG6589" s="1"/>
      <c r="AH6589" s="1"/>
      <c r="AI6589" s="1"/>
      <c r="AJ6589" s="1"/>
      <c r="AK6589" s="1"/>
      <c r="AL6589" s="1"/>
      <c r="AM6589" s="1"/>
      <c r="AN6589" s="1"/>
      <c r="AO6589" s="1"/>
      <c r="AP6589" s="1"/>
      <c r="AQ6589" s="1"/>
      <c r="AR6589" s="1"/>
      <c r="AS6589" s="1"/>
      <c r="AT6589" s="1"/>
      <c r="AU6589" s="1"/>
      <c r="AV6589" s="1"/>
      <c r="AW6589" s="1"/>
      <c r="AX6589" s="1"/>
      <c r="AY6589" s="1"/>
      <c r="AZ6589" s="1"/>
      <c r="BA6589" s="1"/>
      <c r="BB6589" s="1"/>
      <c r="BC6589" s="1"/>
      <c r="BD6589" s="1"/>
      <c r="BE6589" s="1"/>
      <c r="BF6589" s="1"/>
      <c r="BG6589" s="1"/>
      <c r="BH6589" s="1"/>
    </row>
    <row r="6590" spans="4:60" x14ac:dyDescent="0.2">
      <c r="D6590" s="23"/>
      <c r="F6590" s="1"/>
      <c r="H6590" s="1"/>
      <c r="Q6590" s="1"/>
      <c r="R6590" s="1"/>
      <c r="S6590" s="1"/>
      <c r="T6590" s="1"/>
      <c r="U6590" s="1"/>
      <c r="V6590" s="1"/>
      <c r="W6590" s="1"/>
      <c r="X6590" s="1"/>
      <c r="Y6590" s="1"/>
      <c r="Z6590" s="1"/>
      <c r="AA6590" s="1"/>
      <c r="AB6590" s="1"/>
      <c r="AC6590" s="1"/>
      <c r="AD6590" s="1"/>
      <c r="AE6590" s="1"/>
      <c r="AF6590" s="1"/>
      <c r="AG6590" s="1"/>
      <c r="AH6590" s="1"/>
      <c r="AI6590" s="1"/>
      <c r="AJ6590" s="1"/>
      <c r="AK6590" s="1"/>
      <c r="AL6590" s="1"/>
      <c r="AM6590" s="1"/>
      <c r="AN6590" s="1"/>
      <c r="AO6590" s="1"/>
      <c r="AP6590" s="1"/>
      <c r="AQ6590" s="1"/>
      <c r="AR6590" s="1"/>
      <c r="AS6590" s="1"/>
      <c r="AT6590" s="1"/>
      <c r="AU6590" s="1"/>
      <c r="AV6590" s="1"/>
      <c r="AW6590" s="1"/>
      <c r="AX6590" s="1"/>
      <c r="AY6590" s="1"/>
      <c r="AZ6590" s="1"/>
      <c r="BA6590" s="1"/>
      <c r="BB6590" s="1"/>
      <c r="BC6590" s="1"/>
      <c r="BD6590" s="1"/>
      <c r="BE6590" s="1"/>
      <c r="BF6590" s="1"/>
      <c r="BG6590" s="1"/>
      <c r="BH6590" s="1"/>
    </row>
    <row r="6591" spans="4:60" x14ac:dyDescent="0.2">
      <c r="D6591" s="23"/>
      <c r="F6591" s="1"/>
      <c r="H6591" s="1"/>
      <c r="I6591" s="26"/>
      <c r="J6591" s="26"/>
      <c r="K6591" s="26"/>
      <c r="L6591" s="26"/>
      <c r="M6591" s="26"/>
      <c r="N6591" s="26"/>
      <c r="O6591" s="26"/>
      <c r="P6591" s="26"/>
      <c r="Q6591" s="26"/>
      <c r="R6591" s="26"/>
      <c r="S6591" s="26"/>
      <c r="T6591" s="26"/>
      <c r="U6591" s="26"/>
      <c r="V6591" s="26"/>
      <c r="W6591" s="26"/>
      <c r="X6591" s="26"/>
      <c r="Y6591" s="26"/>
      <c r="Z6591" s="26"/>
      <c r="AA6591" s="26"/>
      <c r="AB6591" s="26"/>
      <c r="AC6591" s="26"/>
      <c r="AD6591" s="26"/>
      <c r="AE6591" s="26"/>
      <c r="AF6591" s="26"/>
      <c r="AG6591" s="26"/>
      <c r="AH6591" s="26"/>
      <c r="AI6591" s="26"/>
      <c r="AJ6591" s="26"/>
      <c r="AK6591" s="26"/>
      <c r="AL6591" s="26"/>
      <c r="AM6591" s="26"/>
      <c r="AN6591" s="26"/>
      <c r="AO6591" s="26"/>
      <c r="AP6591" s="26"/>
      <c r="AQ6591" s="26"/>
      <c r="AR6591" s="26"/>
      <c r="AS6591" s="26"/>
      <c r="AT6591" s="26"/>
      <c r="AU6591" s="26"/>
      <c r="AV6591" s="26"/>
      <c r="AW6591" s="26"/>
      <c r="AX6591" s="26"/>
      <c r="AY6591" s="26"/>
      <c r="AZ6591" s="26"/>
      <c r="BA6591" s="26"/>
      <c r="BB6591" s="26"/>
      <c r="BC6591" s="26"/>
      <c r="BD6591" s="26"/>
      <c r="BE6591" s="26"/>
      <c r="BF6591" s="26"/>
      <c r="BG6591" s="26"/>
      <c r="BH6591" s="26"/>
    </row>
    <row r="6592" spans="4:60" x14ac:dyDescent="0.2">
      <c r="D6592" s="23"/>
      <c r="F6592" s="28"/>
      <c r="H6592" s="1"/>
      <c r="Q6592" s="1"/>
      <c r="R6592" s="1"/>
      <c r="S6592" s="1"/>
      <c r="T6592" s="1"/>
      <c r="U6592" s="1"/>
      <c r="V6592" s="1"/>
      <c r="W6592" s="1"/>
      <c r="X6592" s="1"/>
      <c r="Y6592" s="1"/>
      <c r="Z6592" s="1"/>
      <c r="AA6592" s="1"/>
      <c r="AB6592" s="1"/>
      <c r="AC6592" s="1"/>
      <c r="AD6592" s="1"/>
      <c r="AE6592" s="1"/>
      <c r="AF6592" s="1"/>
      <c r="AG6592" s="1"/>
      <c r="AH6592" s="1"/>
      <c r="AI6592" s="1"/>
      <c r="AJ6592" s="1"/>
      <c r="AK6592" s="1"/>
      <c r="AL6592" s="1"/>
      <c r="AM6592" s="1"/>
      <c r="AN6592" s="1"/>
      <c r="AO6592" s="1"/>
      <c r="AP6592" s="1"/>
      <c r="AQ6592" s="1"/>
      <c r="AR6592" s="1"/>
      <c r="AS6592" s="1"/>
      <c r="AT6592" s="1"/>
      <c r="AU6592" s="1"/>
      <c r="AV6592" s="1"/>
      <c r="AW6592" s="1"/>
      <c r="AX6592" s="1"/>
      <c r="AY6592" s="1"/>
      <c r="AZ6592" s="1"/>
      <c r="BA6592" s="1"/>
      <c r="BB6592" s="1"/>
      <c r="BC6592" s="1"/>
      <c r="BD6592" s="1"/>
      <c r="BE6592" s="1"/>
      <c r="BF6592" s="1"/>
      <c r="BG6592" s="1"/>
      <c r="BH6592" s="1"/>
    </row>
    <row r="6593" spans="4:60" x14ac:dyDescent="0.2">
      <c r="D6593" s="23"/>
      <c r="F6593" s="28"/>
      <c r="H6593" s="1"/>
      <c r="I6593" s="29"/>
      <c r="J6593" s="29"/>
      <c r="K6593" s="29"/>
      <c r="L6593" s="29"/>
      <c r="M6593" s="29"/>
      <c r="N6593" s="29"/>
      <c r="O6593" s="29"/>
      <c r="P6593" s="29"/>
      <c r="Q6593" s="29"/>
      <c r="R6593" s="29"/>
      <c r="S6593" s="29"/>
      <c r="T6593" s="29"/>
      <c r="U6593" s="29"/>
      <c r="V6593" s="29"/>
      <c r="W6593" s="29"/>
      <c r="X6593" s="29"/>
      <c r="Y6593" s="29"/>
      <c r="Z6593" s="29"/>
      <c r="AA6593" s="29"/>
      <c r="AB6593" s="29"/>
      <c r="AC6593" s="29"/>
      <c r="AD6593" s="29"/>
      <c r="AE6593" s="29"/>
      <c r="AF6593" s="29"/>
      <c r="AG6593" s="29"/>
      <c r="AH6593" s="29"/>
      <c r="AI6593" s="29"/>
      <c r="AJ6593" s="29"/>
      <c r="AK6593" s="29"/>
      <c r="AL6593" s="29"/>
      <c r="AM6593" s="29"/>
      <c r="AN6593" s="29"/>
      <c r="AO6593" s="29"/>
      <c r="AP6593" s="29"/>
      <c r="AQ6593" s="29"/>
      <c r="AR6593" s="29"/>
      <c r="AS6593" s="29"/>
      <c r="AT6593" s="29"/>
      <c r="AU6593" s="29"/>
      <c r="AV6593" s="29"/>
      <c r="AW6593" s="29"/>
      <c r="AX6593" s="29"/>
      <c r="AY6593" s="29"/>
      <c r="AZ6593" s="29"/>
      <c r="BA6593" s="29"/>
      <c r="BB6593" s="29"/>
      <c r="BC6593" s="29"/>
      <c r="BD6593" s="29"/>
      <c r="BE6593" s="29"/>
      <c r="BF6593" s="29"/>
      <c r="BG6593" s="29"/>
      <c r="BH6593" s="29"/>
    </row>
    <row r="6594" spans="4:60" x14ac:dyDescent="0.2">
      <c r="D6594" s="23"/>
      <c r="F6594" s="28"/>
      <c r="H6594" s="30"/>
      <c r="I6594" s="30"/>
      <c r="J6594" s="30"/>
      <c r="K6594" s="30"/>
      <c r="L6594" s="30"/>
      <c r="M6594" s="30"/>
      <c r="N6594" s="30"/>
      <c r="O6594" s="30"/>
      <c r="P6594" s="30"/>
      <c r="Q6594" s="30"/>
      <c r="R6594" s="30"/>
      <c r="S6594" s="30"/>
      <c r="T6594" s="30"/>
      <c r="U6594" s="30"/>
      <c r="V6594" s="30"/>
      <c r="W6594" s="30"/>
      <c r="X6594" s="30"/>
      <c r="Y6594" s="30"/>
      <c r="Z6594" s="30"/>
      <c r="AA6594" s="30"/>
      <c r="AB6594" s="30"/>
      <c r="AC6594" s="30"/>
      <c r="AD6594" s="30"/>
      <c r="AE6594" s="30"/>
      <c r="AF6594" s="30"/>
      <c r="AG6594" s="30"/>
      <c r="AH6594" s="30"/>
      <c r="AI6594" s="30"/>
      <c r="AJ6594" s="30"/>
      <c r="AK6594" s="30"/>
      <c r="AL6594" s="30"/>
      <c r="AM6594" s="30"/>
      <c r="AN6594" s="30"/>
      <c r="AO6594" s="30"/>
      <c r="AP6594" s="30"/>
      <c r="AQ6594" s="30"/>
      <c r="AR6594" s="30"/>
      <c r="AS6594" s="30"/>
      <c r="AT6594" s="30"/>
      <c r="AU6594" s="30"/>
      <c r="AV6594" s="30"/>
      <c r="AW6594" s="30"/>
      <c r="AX6594" s="30"/>
      <c r="AY6594" s="30"/>
      <c r="AZ6594" s="30"/>
      <c r="BA6594" s="30"/>
      <c r="BB6594" s="30"/>
      <c r="BC6594" s="30"/>
      <c r="BD6594" s="30"/>
      <c r="BE6594" s="30"/>
      <c r="BF6594" s="30"/>
      <c r="BG6594" s="30"/>
      <c r="BH6594" s="30"/>
    </row>
    <row r="6595" spans="4:60" x14ac:dyDescent="0.2">
      <c r="D6595" s="23"/>
      <c r="F6595" s="28"/>
      <c r="H6595" s="1"/>
      <c r="Q6595" s="1"/>
      <c r="R6595" s="1"/>
      <c r="S6595" s="1"/>
      <c r="T6595" s="1"/>
      <c r="U6595" s="1"/>
      <c r="V6595" s="1"/>
      <c r="W6595" s="1"/>
      <c r="X6595" s="1"/>
      <c r="Y6595" s="1"/>
      <c r="Z6595" s="1"/>
      <c r="AA6595" s="1"/>
      <c r="AB6595" s="1"/>
      <c r="AC6595" s="1"/>
      <c r="AD6595" s="1"/>
      <c r="AE6595" s="1"/>
      <c r="AF6595" s="1"/>
      <c r="AG6595" s="1"/>
      <c r="AH6595" s="1"/>
      <c r="AI6595" s="1"/>
      <c r="AJ6595" s="1"/>
      <c r="AK6595" s="1"/>
      <c r="AL6595" s="1"/>
      <c r="AM6595" s="1"/>
      <c r="AN6595" s="1"/>
      <c r="AO6595" s="1"/>
      <c r="AP6595" s="1"/>
      <c r="AQ6595" s="1"/>
      <c r="AR6595" s="1"/>
      <c r="AS6595" s="1"/>
      <c r="AT6595" s="1"/>
      <c r="AU6595" s="1"/>
      <c r="AV6595" s="1"/>
      <c r="AW6595" s="1"/>
      <c r="AX6595" s="1"/>
      <c r="AY6595" s="1"/>
      <c r="AZ6595" s="1"/>
      <c r="BA6595" s="1"/>
      <c r="BB6595" s="1"/>
      <c r="BC6595" s="1"/>
      <c r="BD6595" s="1"/>
      <c r="BE6595" s="1"/>
      <c r="BF6595" s="1"/>
      <c r="BG6595" s="1"/>
      <c r="BH6595" s="1"/>
    </row>
    <row r="6596" spans="4:60" x14ac:dyDescent="0.2">
      <c r="D6596" s="23"/>
      <c r="F6596" s="1"/>
      <c r="H6596" s="1"/>
      <c r="Q6596" s="1"/>
      <c r="R6596" s="1"/>
      <c r="S6596" s="1"/>
      <c r="T6596" s="1"/>
      <c r="U6596" s="1"/>
      <c r="V6596" s="1"/>
      <c r="W6596" s="1"/>
      <c r="X6596" s="1"/>
      <c r="Y6596" s="1"/>
      <c r="Z6596" s="1"/>
      <c r="AA6596" s="1"/>
      <c r="AB6596" s="1"/>
      <c r="AC6596" s="1"/>
      <c r="AD6596" s="1"/>
      <c r="AE6596" s="1"/>
      <c r="AF6596" s="1"/>
      <c r="AG6596" s="1"/>
      <c r="AH6596" s="1"/>
      <c r="AI6596" s="1"/>
      <c r="AJ6596" s="1"/>
      <c r="AK6596" s="1"/>
      <c r="AL6596" s="1"/>
      <c r="AM6596" s="1"/>
      <c r="AN6596" s="1"/>
      <c r="AO6596" s="1"/>
      <c r="AP6596" s="1"/>
      <c r="AQ6596" s="1"/>
      <c r="AR6596" s="1"/>
      <c r="AS6596" s="1"/>
      <c r="AT6596" s="1"/>
      <c r="AU6596" s="1"/>
      <c r="AV6596" s="1"/>
      <c r="AW6596" s="1"/>
      <c r="AX6596" s="1"/>
      <c r="AY6596" s="1"/>
      <c r="AZ6596" s="1"/>
      <c r="BA6596" s="1"/>
      <c r="BB6596" s="1"/>
      <c r="BC6596" s="1"/>
      <c r="BD6596" s="1"/>
      <c r="BE6596" s="1"/>
      <c r="BF6596" s="1"/>
      <c r="BG6596" s="1"/>
      <c r="BH6596" s="1"/>
    </row>
    <row r="6597" spans="4:60" x14ac:dyDescent="0.2">
      <c r="D6597" s="23"/>
      <c r="F6597" s="1"/>
      <c r="H6597" s="1"/>
      <c r="I6597" s="26"/>
      <c r="J6597" s="26"/>
      <c r="K6597" s="26"/>
      <c r="L6597" s="26"/>
      <c r="M6597" s="26"/>
      <c r="N6597" s="26"/>
      <c r="O6597" s="26"/>
      <c r="P6597" s="26"/>
      <c r="Q6597" s="26"/>
      <c r="R6597" s="26"/>
      <c r="S6597" s="26"/>
      <c r="T6597" s="26"/>
      <c r="U6597" s="26"/>
      <c r="V6597" s="26"/>
      <c r="W6597" s="26"/>
      <c r="X6597" s="26"/>
      <c r="Y6597" s="26"/>
      <c r="Z6597" s="26"/>
      <c r="AA6597" s="26"/>
      <c r="AB6597" s="26"/>
      <c r="AC6597" s="26"/>
      <c r="AD6597" s="26"/>
      <c r="AE6597" s="26"/>
      <c r="AF6597" s="26"/>
      <c r="AG6597" s="26"/>
      <c r="AH6597" s="26"/>
      <c r="AI6597" s="26"/>
      <c r="AJ6597" s="26"/>
      <c r="AK6597" s="26"/>
      <c r="AL6597" s="26"/>
      <c r="AM6597" s="26"/>
      <c r="AN6597" s="26"/>
      <c r="AO6597" s="26"/>
      <c r="AP6597" s="26"/>
      <c r="AQ6597" s="26"/>
      <c r="AR6597" s="26"/>
      <c r="AS6597" s="26"/>
      <c r="AT6597" s="26"/>
      <c r="AU6597" s="26"/>
      <c r="AV6597" s="26"/>
      <c r="AW6597" s="26"/>
      <c r="AX6597" s="26"/>
      <c r="AY6597" s="26"/>
      <c r="AZ6597" s="26"/>
      <c r="BA6597" s="26"/>
      <c r="BB6597" s="26"/>
      <c r="BC6597" s="26"/>
      <c r="BD6597" s="26"/>
      <c r="BE6597" s="26"/>
      <c r="BF6597" s="26"/>
      <c r="BG6597" s="26"/>
      <c r="BH6597" s="26"/>
    </row>
    <row r="6598" spans="4:60" x14ac:dyDescent="0.2">
      <c r="D6598" s="23"/>
      <c r="F6598" s="28"/>
      <c r="H6598" s="1"/>
      <c r="Q6598" s="1"/>
      <c r="R6598" s="1"/>
      <c r="S6598" s="1"/>
      <c r="T6598" s="1"/>
      <c r="U6598" s="1"/>
      <c r="V6598" s="1"/>
      <c r="W6598" s="1"/>
      <c r="X6598" s="1"/>
      <c r="Y6598" s="1"/>
      <c r="Z6598" s="1"/>
      <c r="AA6598" s="1"/>
      <c r="AB6598" s="1"/>
      <c r="AC6598" s="1"/>
      <c r="AD6598" s="1"/>
      <c r="AE6598" s="1"/>
      <c r="AF6598" s="1"/>
      <c r="AG6598" s="1"/>
      <c r="AH6598" s="1"/>
      <c r="AI6598" s="1"/>
      <c r="AJ6598" s="1"/>
      <c r="AK6598" s="1"/>
      <c r="AL6598" s="1"/>
      <c r="AM6598" s="1"/>
      <c r="AN6598" s="1"/>
      <c r="AO6598" s="1"/>
      <c r="AP6598" s="1"/>
      <c r="AQ6598" s="1"/>
      <c r="AR6598" s="1"/>
      <c r="AS6598" s="1"/>
      <c r="AT6598" s="1"/>
      <c r="AU6598" s="1"/>
      <c r="AV6598" s="1"/>
      <c r="AW6598" s="1"/>
      <c r="AX6598" s="1"/>
      <c r="AY6598" s="1"/>
      <c r="AZ6598" s="1"/>
      <c r="BA6598" s="1"/>
      <c r="BB6598" s="1"/>
      <c r="BC6598" s="1"/>
      <c r="BD6598" s="1"/>
      <c r="BE6598" s="1"/>
      <c r="BF6598" s="1"/>
      <c r="BG6598" s="1"/>
      <c r="BH6598" s="1"/>
    </row>
    <row r="6599" spans="4:60" x14ac:dyDescent="0.2">
      <c r="D6599" s="23"/>
      <c r="F6599" s="28"/>
      <c r="H6599" s="1"/>
      <c r="I6599" s="29"/>
      <c r="J6599" s="29"/>
      <c r="K6599" s="29"/>
      <c r="L6599" s="29"/>
      <c r="M6599" s="29"/>
      <c r="N6599" s="29"/>
      <c r="O6599" s="29"/>
      <c r="P6599" s="29"/>
      <c r="Q6599" s="29"/>
      <c r="R6599" s="29"/>
      <c r="S6599" s="29"/>
      <c r="T6599" s="29"/>
      <c r="U6599" s="29"/>
      <c r="V6599" s="29"/>
      <c r="W6599" s="29"/>
      <c r="X6599" s="29"/>
      <c r="Y6599" s="29"/>
      <c r="Z6599" s="29"/>
      <c r="AA6599" s="29"/>
      <c r="AB6599" s="29"/>
      <c r="AC6599" s="29"/>
      <c r="AD6599" s="29"/>
      <c r="AE6599" s="29"/>
      <c r="AF6599" s="29"/>
      <c r="AG6599" s="29"/>
      <c r="AH6599" s="29"/>
      <c r="AI6599" s="29"/>
      <c r="AJ6599" s="29"/>
      <c r="AK6599" s="29"/>
      <c r="AL6599" s="29"/>
      <c r="AM6599" s="29"/>
      <c r="AN6599" s="29"/>
      <c r="AO6599" s="29"/>
      <c r="AP6599" s="29"/>
      <c r="AQ6599" s="29"/>
      <c r="AR6599" s="29"/>
      <c r="AS6599" s="29"/>
      <c r="AT6599" s="29"/>
      <c r="AU6599" s="29"/>
      <c r="AV6599" s="29"/>
      <c r="AW6599" s="29"/>
      <c r="AX6599" s="29"/>
      <c r="AY6599" s="29"/>
      <c r="AZ6599" s="29"/>
      <c r="BA6599" s="29"/>
      <c r="BB6599" s="29"/>
      <c r="BC6599" s="29"/>
      <c r="BD6599" s="29"/>
      <c r="BE6599" s="29"/>
      <c r="BF6599" s="29"/>
      <c r="BG6599" s="29"/>
      <c r="BH6599" s="29"/>
    </row>
    <row r="6600" spans="4:60" x14ac:dyDescent="0.2">
      <c r="D6600" s="23"/>
      <c r="F6600" s="28"/>
      <c r="H6600" s="30"/>
      <c r="I6600" s="30"/>
      <c r="J6600" s="30"/>
      <c r="K6600" s="30"/>
      <c r="L6600" s="30"/>
      <c r="M6600" s="30"/>
      <c r="N6600" s="30"/>
      <c r="O6600" s="30"/>
      <c r="P6600" s="30"/>
      <c r="Q6600" s="30"/>
      <c r="R6600" s="30"/>
      <c r="S6600" s="30"/>
      <c r="T6600" s="30"/>
      <c r="U6600" s="30"/>
      <c r="V6600" s="30"/>
      <c r="W6600" s="30"/>
      <c r="X6600" s="30"/>
      <c r="Y6600" s="30"/>
      <c r="Z6600" s="30"/>
      <c r="AA6600" s="30"/>
      <c r="AB6600" s="30"/>
      <c r="AC6600" s="30"/>
      <c r="AD6600" s="30"/>
      <c r="AE6600" s="30"/>
      <c r="AF6600" s="30"/>
      <c r="AG6600" s="30"/>
      <c r="AH6600" s="30"/>
      <c r="AI6600" s="30"/>
      <c r="AJ6600" s="30"/>
      <c r="AK6600" s="30"/>
      <c r="AL6600" s="30"/>
      <c r="AM6600" s="30"/>
      <c r="AN6600" s="30"/>
      <c r="AO6600" s="30"/>
      <c r="AP6600" s="30"/>
      <c r="AQ6600" s="30"/>
      <c r="AR6600" s="30"/>
      <c r="AS6600" s="30"/>
      <c r="AT6600" s="30"/>
      <c r="AU6600" s="30"/>
      <c r="AV6600" s="30"/>
      <c r="AW6600" s="30"/>
      <c r="AX6600" s="30"/>
      <c r="AY6600" s="30"/>
      <c r="AZ6600" s="30"/>
      <c r="BA6600" s="30"/>
      <c r="BB6600" s="30"/>
      <c r="BC6600" s="30"/>
      <c r="BD6600" s="30"/>
      <c r="BE6600" s="30"/>
      <c r="BF6600" s="30"/>
      <c r="BG6600" s="30"/>
      <c r="BH6600" s="30"/>
    </row>
    <row r="6601" spans="4:60" x14ac:dyDescent="0.2">
      <c r="D6601" s="23"/>
      <c r="F6601" s="28"/>
      <c r="H6601" s="1"/>
      <c r="Q6601" s="1"/>
      <c r="R6601" s="1"/>
      <c r="S6601" s="1"/>
      <c r="T6601" s="1"/>
      <c r="U6601" s="1"/>
      <c r="V6601" s="1"/>
      <c r="W6601" s="1"/>
      <c r="X6601" s="1"/>
      <c r="Y6601" s="1"/>
      <c r="Z6601" s="1"/>
      <c r="AA6601" s="1"/>
      <c r="AB6601" s="1"/>
      <c r="AC6601" s="1"/>
      <c r="AD6601" s="1"/>
      <c r="AE6601" s="1"/>
      <c r="AF6601" s="1"/>
      <c r="AG6601" s="1"/>
      <c r="AH6601" s="1"/>
      <c r="AI6601" s="1"/>
      <c r="AJ6601" s="1"/>
      <c r="AK6601" s="1"/>
      <c r="AL6601" s="1"/>
      <c r="AM6601" s="1"/>
      <c r="AN6601" s="1"/>
      <c r="AO6601" s="1"/>
      <c r="AP6601" s="1"/>
      <c r="AQ6601" s="1"/>
      <c r="AR6601" s="1"/>
      <c r="AS6601" s="1"/>
      <c r="AT6601" s="1"/>
      <c r="AU6601" s="1"/>
      <c r="AV6601" s="1"/>
      <c r="AW6601" s="1"/>
      <c r="AX6601" s="1"/>
      <c r="AY6601" s="1"/>
      <c r="AZ6601" s="1"/>
      <c r="BA6601" s="1"/>
      <c r="BB6601" s="1"/>
      <c r="BC6601" s="1"/>
      <c r="BD6601" s="1"/>
      <c r="BE6601" s="1"/>
      <c r="BF6601" s="1"/>
      <c r="BG6601" s="1"/>
      <c r="BH6601" s="1"/>
    </row>
    <row r="6602" spans="4:60" x14ac:dyDescent="0.2">
      <c r="D6602" s="23"/>
      <c r="F6602" s="1"/>
      <c r="H6602" s="1"/>
      <c r="Q6602" s="1"/>
      <c r="R6602" s="1"/>
      <c r="S6602" s="1"/>
      <c r="T6602" s="1"/>
      <c r="U6602" s="1"/>
      <c r="V6602" s="1"/>
      <c r="W6602" s="1"/>
      <c r="X6602" s="1"/>
      <c r="Y6602" s="1"/>
      <c r="Z6602" s="1"/>
      <c r="AA6602" s="1"/>
      <c r="AB6602" s="1"/>
      <c r="AC6602" s="1"/>
      <c r="AD6602" s="1"/>
      <c r="AE6602" s="1"/>
      <c r="AF6602" s="1"/>
      <c r="AG6602" s="1"/>
      <c r="AH6602" s="1"/>
      <c r="AI6602" s="1"/>
      <c r="AJ6602" s="1"/>
      <c r="AK6602" s="1"/>
      <c r="AL6602" s="1"/>
      <c r="AM6602" s="1"/>
      <c r="AN6602" s="1"/>
      <c r="AO6602" s="1"/>
      <c r="AP6602" s="1"/>
      <c r="AQ6602" s="1"/>
      <c r="AR6602" s="1"/>
      <c r="AS6602" s="1"/>
      <c r="AT6602" s="1"/>
      <c r="AU6602" s="1"/>
      <c r="AV6602" s="1"/>
      <c r="AW6602" s="1"/>
      <c r="AX6602" s="1"/>
      <c r="AY6602" s="1"/>
      <c r="AZ6602" s="1"/>
      <c r="BA6602" s="1"/>
      <c r="BB6602" s="1"/>
      <c r="BC6602" s="1"/>
      <c r="BD6602" s="1"/>
      <c r="BE6602" s="1"/>
      <c r="BF6602" s="1"/>
      <c r="BG6602" s="1"/>
      <c r="BH6602" s="1"/>
    </row>
    <row r="6603" spans="4:60" x14ac:dyDescent="0.2">
      <c r="D6603" s="23"/>
      <c r="F6603" s="1"/>
      <c r="H6603" s="1"/>
      <c r="I6603" s="26"/>
      <c r="J6603" s="26"/>
      <c r="K6603" s="26"/>
      <c r="L6603" s="26"/>
      <c r="M6603" s="26"/>
      <c r="N6603" s="26"/>
      <c r="O6603" s="26"/>
      <c r="P6603" s="26"/>
      <c r="Q6603" s="26"/>
      <c r="R6603" s="26"/>
      <c r="S6603" s="26"/>
      <c r="T6603" s="26"/>
      <c r="U6603" s="26"/>
      <c r="V6603" s="26"/>
      <c r="W6603" s="26"/>
      <c r="X6603" s="26"/>
      <c r="Y6603" s="26"/>
      <c r="Z6603" s="26"/>
      <c r="AA6603" s="26"/>
      <c r="AB6603" s="26"/>
      <c r="AC6603" s="26"/>
      <c r="AD6603" s="26"/>
      <c r="AE6603" s="26"/>
      <c r="AF6603" s="26"/>
      <c r="AG6603" s="26"/>
      <c r="AH6603" s="26"/>
      <c r="AI6603" s="26"/>
      <c r="AJ6603" s="26"/>
      <c r="AK6603" s="26"/>
      <c r="AL6603" s="26"/>
      <c r="AM6603" s="26"/>
      <c r="AN6603" s="26"/>
      <c r="AO6603" s="26"/>
      <c r="AP6603" s="26"/>
      <c r="AQ6603" s="26"/>
      <c r="AR6603" s="26"/>
      <c r="AS6603" s="26"/>
      <c r="AT6603" s="26"/>
      <c r="AU6603" s="26"/>
      <c r="AV6603" s="26"/>
      <c r="AW6603" s="26"/>
      <c r="AX6603" s="26"/>
      <c r="AY6603" s="26"/>
      <c r="AZ6603" s="26"/>
      <c r="BA6603" s="26"/>
      <c r="BB6603" s="26"/>
      <c r="BC6603" s="26"/>
      <c r="BD6603" s="26"/>
      <c r="BE6603" s="26"/>
      <c r="BF6603" s="26"/>
      <c r="BG6603" s="26"/>
      <c r="BH6603" s="26"/>
    </row>
    <row r="6604" spans="4:60" x14ac:dyDescent="0.2">
      <c r="D6604" s="23"/>
      <c r="F6604" s="28"/>
      <c r="H6604" s="1"/>
      <c r="Q6604" s="1"/>
      <c r="R6604" s="1"/>
      <c r="S6604" s="1"/>
      <c r="T6604" s="1"/>
      <c r="U6604" s="1"/>
      <c r="V6604" s="1"/>
      <c r="W6604" s="1"/>
      <c r="X6604" s="1"/>
      <c r="Y6604" s="1"/>
      <c r="Z6604" s="1"/>
      <c r="AA6604" s="1"/>
      <c r="AB6604" s="1"/>
      <c r="AC6604" s="1"/>
      <c r="AD6604" s="1"/>
      <c r="AE6604" s="1"/>
      <c r="AF6604" s="1"/>
      <c r="AG6604" s="1"/>
      <c r="AH6604" s="1"/>
      <c r="AI6604" s="1"/>
      <c r="AJ6604" s="1"/>
      <c r="AK6604" s="1"/>
      <c r="AL6604" s="1"/>
      <c r="AM6604" s="1"/>
      <c r="AN6604" s="1"/>
      <c r="AO6604" s="1"/>
      <c r="AP6604" s="1"/>
      <c r="AQ6604" s="1"/>
      <c r="AR6604" s="1"/>
      <c r="AS6604" s="1"/>
      <c r="AT6604" s="1"/>
      <c r="AU6604" s="1"/>
      <c r="AV6604" s="1"/>
      <c r="AW6604" s="1"/>
      <c r="AX6604" s="1"/>
      <c r="AY6604" s="1"/>
      <c r="AZ6604" s="1"/>
      <c r="BA6604" s="1"/>
      <c r="BB6604" s="1"/>
      <c r="BC6604" s="1"/>
      <c r="BD6604" s="1"/>
      <c r="BE6604" s="1"/>
      <c r="BF6604" s="1"/>
      <c r="BG6604" s="1"/>
      <c r="BH6604" s="1"/>
    </row>
    <row r="6605" spans="4:60" x14ac:dyDescent="0.2">
      <c r="D6605" s="23"/>
      <c r="F6605" s="28"/>
      <c r="H6605" s="1"/>
      <c r="I6605" s="29"/>
      <c r="J6605" s="29"/>
      <c r="K6605" s="29"/>
      <c r="L6605" s="29"/>
      <c r="M6605" s="29"/>
      <c r="N6605" s="29"/>
      <c r="O6605" s="29"/>
      <c r="P6605" s="29"/>
      <c r="Q6605" s="29"/>
      <c r="R6605" s="29"/>
      <c r="S6605" s="29"/>
      <c r="T6605" s="29"/>
      <c r="U6605" s="29"/>
      <c r="V6605" s="29"/>
      <c r="W6605" s="29"/>
      <c r="X6605" s="29"/>
      <c r="Y6605" s="29"/>
      <c r="Z6605" s="29"/>
      <c r="AA6605" s="29"/>
      <c r="AB6605" s="29"/>
      <c r="AC6605" s="29"/>
      <c r="AD6605" s="29"/>
      <c r="AE6605" s="29"/>
      <c r="AF6605" s="29"/>
      <c r="AG6605" s="29"/>
      <c r="AH6605" s="29"/>
      <c r="AI6605" s="29"/>
      <c r="AJ6605" s="29"/>
      <c r="AK6605" s="29"/>
      <c r="AL6605" s="29"/>
      <c r="AM6605" s="29"/>
      <c r="AN6605" s="29"/>
      <c r="AO6605" s="29"/>
      <c r="AP6605" s="29"/>
      <c r="AQ6605" s="29"/>
      <c r="AR6605" s="29"/>
      <c r="AS6605" s="29"/>
      <c r="AT6605" s="29"/>
      <c r="AU6605" s="29"/>
      <c r="AV6605" s="29"/>
      <c r="AW6605" s="29"/>
      <c r="AX6605" s="29"/>
      <c r="AY6605" s="29"/>
      <c r="AZ6605" s="29"/>
      <c r="BA6605" s="29"/>
      <c r="BB6605" s="29"/>
      <c r="BC6605" s="29"/>
      <c r="BD6605" s="29"/>
      <c r="BE6605" s="29"/>
      <c r="BF6605" s="29"/>
      <c r="BG6605" s="29"/>
      <c r="BH6605" s="29"/>
    </row>
    <row r="6606" spans="4:60" x14ac:dyDescent="0.2">
      <c r="D6606" s="23"/>
      <c r="F6606" s="28"/>
      <c r="H6606" s="30"/>
      <c r="I6606" s="30"/>
      <c r="J6606" s="30"/>
      <c r="K6606" s="30"/>
      <c r="L6606" s="30"/>
      <c r="M6606" s="30"/>
      <c r="N6606" s="30"/>
      <c r="O6606" s="30"/>
      <c r="P6606" s="30"/>
      <c r="Q6606" s="30"/>
      <c r="R6606" s="30"/>
      <c r="S6606" s="30"/>
      <c r="T6606" s="30"/>
      <c r="U6606" s="30"/>
      <c r="V6606" s="30"/>
      <c r="W6606" s="30"/>
      <c r="X6606" s="30"/>
      <c r="Y6606" s="30"/>
      <c r="Z6606" s="30"/>
      <c r="AA6606" s="30"/>
      <c r="AB6606" s="30"/>
      <c r="AC6606" s="30"/>
      <c r="AD6606" s="30"/>
      <c r="AE6606" s="30"/>
      <c r="AF6606" s="30"/>
      <c r="AG6606" s="30"/>
      <c r="AH6606" s="30"/>
      <c r="AI6606" s="30"/>
      <c r="AJ6606" s="30"/>
      <c r="AK6606" s="30"/>
      <c r="AL6606" s="30"/>
      <c r="AM6606" s="30"/>
      <c r="AN6606" s="30"/>
      <c r="AO6606" s="30"/>
      <c r="AP6606" s="30"/>
      <c r="AQ6606" s="30"/>
      <c r="AR6606" s="30"/>
      <c r="AS6606" s="30"/>
      <c r="AT6606" s="30"/>
      <c r="AU6606" s="30"/>
      <c r="AV6606" s="30"/>
      <c r="AW6606" s="30"/>
      <c r="AX6606" s="30"/>
      <c r="AY6606" s="30"/>
      <c r="AZ6606" s="30"/>
      <c r="BA6606" s="30"/>
      <c r="BB6606" s="30"/>
      <c r="BC6606" s="30"/>
      <c r="BD6606" s="30"/>
      <c r="BE6606" s="30"/>
      <c r="BF6606" s="30"/>
      <c r="BG6606" s="30"/>
      <c r="BH6606" s="30"/>
    </row>
    <row r="6607" spans="4:60" x14ac:dyDescent="0.2">
      <c r="D6607" s="23"/>
      <c r="F6607" s="28"/>
      <c r="H6607" s="1"/>
      <c r="Q6607" s="1"/>
      <c r="R6607" s="1"/>
      <c r="S6607" s="1"/>
      <c r="T6607" s="1"/>
      <c r="U6607" s="1"/>
      <c r="V6607" s="1"/>
      <c r="W6607" s="1"/>
      <c r="X6607" s="1"/>
      <c r="Y6607" s="1"/>
      <c r="Z6607" s="1"/>
      <c r="AA6607" s="1"/>
      <c r="AB6607" s="1"/>
      <c r="AC6607" s="1"/>
      <c r="AD6607" s="1"/>
      <c r="AE6607" s="1"/>
      <c r="AF6607" s="1"/>
      <c r="AG6607" s="1"/>
      <c r="AH6607" s="1"/>
      <c r="AI6607" s="1"/>
      <c r="AJ6607" s="1"/>
      <c r="AK6607" s="1"/>
      <c r="AL6607" s="1"/>
      <c r="AM6607" s="1"/>
      <c r="AN6607" s="1"/>
      <c r="AO6607" s="1"/>
      <c r="AP6607" s="1"/>
      <c r="AQ6607" s="1"/>
      <c r="AR6607" s="1"/>
      <c r="AS6607" s="1"/>
      <c r="AT6607" s="1"/>
      <c r="AU6607" s="1"/>
      <c r="AV6607" s="1"/>
      <c r="AW6607" s="1"/>
      <c r="AX6607" s="1"/>
      <c r="AY6607" s="1"/>
      <c r="AZ6607" s="1"/>
      <c r="BA6607" s="1"/>
      <c r="BB6607" s="1"/>
      <c r="BC6607" s="1"/>
      <c r="BD6607" s="1"/>
      <c r="BE6607" s="1"/>
      <c r="BF6607" s="1"/>
      <c r="BG6607" s="1"/>
      <c r="BH6607" s="1"/>
    </row>
    <row r="6608" spans="4:60" x14ac:dyDescent="0.2">
      <c r="D6608" s="23"/>
      <c r="F6608" s="1"/>
      <c r="H6608" s="1"/>
      <c r="Q6608" s="1"/>
      <c r="R6608" s="1"/>
      <c r="S6608" s="1"/>
      <c r="T6608" s="1"/>
      <c r="U6608" s="1"/>
      <c r="V6608" s="1"/>
      <c r="W6608" s="1"/>
      <c r="X6608" s="1"/>
      <c r="Y6608" s="1"/>
      <c r="Z6608" s="1"/>
      <c r="AA6608" s="1"/>
      <c r="AB6608" s="1"/>
      <c r="AC6608" s="1"/>
      <c r="AD6608" s="1"/>
      <c r="AE6608" s="1"/>
      <c r="AF6608" s="1"/>
      <c r="AG6608" s="1"/>
      <c r="AH6608" s="1"/>
      <c r="AI6608" s="1"/>
      <c r="AJ6608" s="1"/>
      <c r="AK6608" s="1"/>
      <c r="AL6608" s="1"/>
      <c r="AM6608" s="1"/>
      <c r="AN6608" s="1"/>
      <c r="AO6608" s="1"/>
      <c r="AP6608" s="1"/>
      <c r="AQ6608" s="1"/>
      <c r="AR6608" s="1"/>
      <c r="AS6608" s="1"/>
      <c r="AT6608" s="1"/>
      <c r="AU6608" s="1"/>
      <c r="AV6608" s="1"/>
      <c r="AW6608" s="1"/>
      <c r="AX6608" s="1"/>
      <c r="AY6608" s="1"/>
      <c r="AZ6608" s="1"/>
      <c r="BA6608" s="1"/>
      <c r="BB6608" s="1"/>
      <c r="BC6608" s="1"/>
      <c r="BD6608" s="1"/>
      <c r="BE6608" s="1"/>
      <c r="BF6608" s="1"/>
      <c r="BG6608" s="1"/>
      <c r="BH6608" s="1"/>
    </row>
    <row r="6609" spans="4:60" x14ac:dyDescent="0.2">
      <c r="D6609" s="23"/>
      <c r="F6609" s="1"/>
      <c r="H6609" s="1"/>
      <c r="I6609" s="26"/>
      <c r="J6609" s="26"/>
      <c r="K6609" s="26"/>
      <c r="L6609" s="26"/>
      <c r="M6609" s="26"/>
      <c r="N6609" s="26"/>
      <c r="O6609" s="26"/>
      <c r="P6609" s="26"/>
      <c r="Q6609" s="26"/>
      <c r="R6609" s="26"/>
      <c r="S6609" s="26"/>
      <c r="T6609" s="26"/>
      <c r="U6609" s="26"/>
      <c r="V6609" s="26"/>
      <c r="W6609" s="26"/>
      <c r="X6609" s="26"/>
      <c r="Y6609" s="26"/>
      <c r="Z6609" s="26"/>
      <c r="AA6609" s="26"/>
      <c r="AB6609" s="26"/>
      <c r="AC6609" s="26"/>
      <c r="AD6609" s="26"/>
      <c r="AE6609" s="26"/>
      <c r="AF6609" s="26"/>
      <c r="AG6609" s="26"/>
      <c r="AH6609" s="26"/>
      <c r="AI6609" s="26"/>
      <c r="AJ6609" s="26"/>
      <c r="AK6609" s="26"/>
      <c r="AL6609" s="26"/>
      <c r="AM6609" s="26"/>
      <c r="AN6609" s="26"/>
      <c r="AO6609" s="26"/>
      <c r="AP6609" s="26"/>
      <c r="AQ6609" s="26"/>
      <c r="AR6609" s="26"/>
      <c r="AS6609" s="26"/>
      <c r="AT6609" s="26"/>
      <c r="AU6609" s="26"/>
      <c r="AV6609" s="26"/>
      <c r="AW6609" s="26"/>
      <c r="AX6609" s="26"/>
      <c r="AY6609" s="26"/>
      <c r="AZ6609" s="26"/>
      <c r="BA6609" s="26"/>
      <c r="BB6609" s="26"/>
      <c r="BC6609" s="26"/>
      <c r="BD6609" s="26"/>
      <c r="BE6609" s="26"/>
      <c r="BF6609" s="26"/>
      <c r="BG6609" s="26"/>
      <c r="BH6609" s="26"/>
    </row>
    <row r="6610" spans="4:60" x14ac:dyDescent="0.2">
      <c r="D6610" s="23"/>
      <c r="F6610" s="28"/>
      <c r="H6610" s="1"/>
      <c r="Q6610" s="1"/>
      <c r="R6610" s="1"/>
      <c r="S6610" s="1"/>
      <c r="T6610" s="1"/>
      <c r="U6610" s="1"/>
      <c r="V6610" s="1"/>
      <c r="W6610" s="1"/>
      <c r="X6610" s="1"/>
      <c r="Y6610" s="1"/>
      <c r="Z6610" s="1"/>
      <c r="AA6610" s="1"/>
      <c r="AB6610" s="1"/>
      <c r="AC6610" s="1"/>
      <c r="AD6610" s="1"/>
      <c r="AE6610" s="1"/>
      <c r="AF6610" s="1"/>
      <c r="AG6610" s="1"/>
      <c r="AH6610" s="1"/>
      <c r="AI6610" s="1"/>
      <c r="AJ6610" s="1"/>
      <c r="AK6610" s="1"/>
      <c r="AL6610" s="1"/>
      <c r="AM6610" s="1"/>
      <c r="AN6610" s="1"/>
      <c r="AO6610" s="1"/>
      <c r="AP6610" s="1"/>
      <c r="AQ6610" s="1"/>
      <c r="AR6610" s="1"/>
      <c r="AS6610" s="1"/>
      <c r="AT6610" s="1"/>
      <c r="AU6610" s="1"/>
      <c r="AV6610" s="1"/>
      <c r="AW6610" s="1"/>
      <c r="AX6610" s="1"/>
      <c r="AY6610" s="1"/>
      <c r="AZ6610" s="1"/>
      <c r="BA6610" s="1"/>
      <c r="BB6610" s="1"/>
      <c r="BC6610" s="1"/>
      <c r="BD6610" s="1"/>
      <c r="BE6610" s="1"/>
      <c r="BF6610" s="1"/>
      <c r="BG6610" s="1"/>
      <c r="BH6610" s="1"/>
    </row>
    <row r="6611" spans="4:60" x14ac:dyDescent="0.2">
      <c r="D6611" s="23"/>
      <c r="F6611" s="28"/>
      <c r="H6611" s="1"/>
      <c r="I6611" s="29"/>
      <c r="J6611" s="29"/>
      <c r="K6611" s="29"/>
      <c r="L6611" s="29"/>
      <c r="M6611" s="29"/>
      <c r="N6611" s="29"/>
      <c r="O6611" s="29"/>
      <c r="P6611" s="29"/>
      <c r="Q6611" s="29"/>
      <c r="R6611" s="29"/>
      <c r="S6611" s="29"/>
      <c r="T6611" s="29"/>
      <c r="U6611" s="29"/>
      <c r="V6611" s="29"/>
      <c r="W6611" s="29"/>
      <c r="X6611" s="29"/>
      <c r="Y6611" s="29"/>
      <c r="Z6611" s="29"/>
      <c r="AA6611" s="29"/>
      <c r="AB6611" s="29"/>
      <c r="AC6611" s="29"/>
      <c r="AD6611" s="29"/>
      <c r="AE6611" s="29"/>
      <c r="AF6611" s="29"/>
      <c r="AG6611" s="29"/>
      <c r="AH6611" s="29"/>
      <c r="AI6611" s="29"/>
      <c r="AJ6611" s="29"/>
      <c r="AK6611" s="29"/>
      <c r="AL6611" s="29"/>
      <c r="AM6611" s="29"/>
      <c r="AN6611" s="29"/>
      <c r="AO6611" s="29"/>
      <c r="AP6611" s="29"/>
      <c r="AQ6611" s="29"/>
      <c r="AR6611" s="29"/>
      <c r="AS6611" s="29"/>
      <c r="AT6611" s="29"/>
      <c r="AU6611" s="29"/>
      <c r="AV6611" s="29"/>
      <c r="AW6611" s="29"/>
      <c r="AX6611" s="29"/>
      <c r="AY6611" s="29"/>
      <c r="AZ6611" s="29"/>
      <c r="BA6611" s="29"/>
      <c r="BB6611" s="29"/>
      <c r="BC6611" s="29"/>
      <c r="BD6611" s="29"/>
      <c r="BE6611" s="29"/>
      <c r="BF6611" s="29"/>
      <c r="BG6611" s="29"/>
      <c r="BH6611" s="29"/>
    </row>
    <row r="6612" spans="4:60" x14ac:dyDescent="0.2">
      <c r="D6612" s="23"/>
      <c r="F6612" s="28"/>
      <c r="H6612" s="30"/>
      <c r="I6612" s="30"/>
      <c r="J6612" s="30"/>
      <c r="K6612" s="30"/>
      <c r="L6612" s="30"/>
      <c r="M6612" s="30"/>
      <c r="N6612" s="30"/>
      <c r="O6612" s="30"/>
      <c r="P6612" s="30"/>
      <c r="Q6612" s="30"/>
      <c r="R6612" s="30"/>
      <c r="S6612" s="30"/>
      <c r="T6612" s="30"/>
      <c r="U6612" s="30"/>
      <c r="V6612" s="30"/>
      <c r="W6612" s="30"/>
      <c r="X6612" s="30"/>
      <c r="Y6612" s="30"/>
      <c r="Z6612" s="30"/>
      <c r="AA6612" s="30"/>
      <c r="AB6612" s="30"/>
      <c r="AC6612" s="30"/>
      <c r="AD6612" s="30"/>
      <c r="AE6612" s="30"/>
      <c r="AF6612" s="30"/>
      <c r="AG6612" s="30"/>
      <c r="AH6612" s="30"/>
      <c r="AI6612" s="30"/>
      <c r="AJ6612" s="30"/>
      <c r="AK6612" s="30"/>
      <c r="AL6612" s="30"/>
      <c r="AM6612" s="30"/>
      <c r="AN6612" s="30"/>
      <c r="AO6612" s="30"/>
      <c r="AP6612" s="30"/>
      <c r="AQ6612" s="30"/>
      <c r="AR6612" s="30"/>
      <c r="AS6612" s="30"/>
      <c r="AT6612" s="30"/>
      <c r="AU6612" s="30"/>
      <c r="AV6612" s="30"/>
      <c r="AW6612" s="30"/>
      <c r="AX6612" s="30"/>
      <c r="AY6612" s="30"/>
      <c r="AZ6612" s="30"/>
      <c r="BA6612" s="30"/>
      <c r="BB6612" s="30"/>
      <c r="BC6612" s="30"/>
      <c r="BD6612" s="30"/>
      <c r="BE6612" s="30"/>
      <c r="BF6612" s="30"/>
      <c r="BG6612" s="30"/>
      <c r="BH6612" s="30"/>
    </row>
    <row r="6613" spans="4:60" x14ac:dyDescent="0.2">
      <c r="D6613" s="23"/>
      <c r="F6613" s="28"/>
      <c r="H6613" s="1"/>
      <c r="Q6613" s="1"/>
      <c r="R6613" s="1"/>
      <c r="S6613" s="1"/>
      <c r="T6613" s="1"/>
      <c r="U6613" s="1"/>
      <c r="V6613" s="1"/>
      <c r="W6613" s="1"/>
      <c r="X6613" s="1"/>
      <c r="Y6613" s="1"/>
      <c r="Z6613" s="1"/>
      <c r="AA6613" s="1"/>
      <c r="AB6613" s="1"/>
      <c r="AC6613" s="1"/>
      <c r="AD6613" s="1"/>
      <c r="AE6613" s="1"/>
      <c r="AF6613" s="1"/>
      <c r="AG6613" s="1"/>
      <c r="AH6613" s="1"/>
      <c r="AI6613" s="1"/>
      <c r="AJ6613" s="1"/>
      <c r="AK6613" s="1"/>
      <c r="AL6613" s="1"/>
      <c r="AM6613" s="1"/>
      <c r="AN6613" s="1"/>
      <c r="AO6613" s="1"/>
      <c r="AP6613" s="1"/>
      <c r="AQ6613" s="1"/>
      <c r="AR6613" s="1"/>
      <c r="AS6613" s="1"/>
      <c r="AT6613" s="1"/>
      <c r="AU6613" s="1"/>
      <c r="AV6613" s="1"/>
      <c r="AW6613" s="1"/>
      <c r="AX6613" s="1"/>
      <c r="AY6613" s="1"/>
      <c r="AZ6613" s="1"/>
      <c r="BA6613" s="1"/>
      <c r="BB6613" s="1"/>
      <c r="BC6613" s="1"/>
      <c r="BD6613" s="1"/>
      <c r="BE6613" s="1"/>
      <c r="BF6613" s="1"/>
      <c r="BG6613" s="1"/>
      <c r="BH6613" s="1"/>
    </row>
    <row r="6614" spans="4:60" x14ac:dyDescent="0.2">
      <c r="D6614" s="23"/>
      <c r="F6614" s="1"/>
      <c r="H6614" s="1"/>
      <c r="Q6614" s="1"/>
      <c r="R6614" s="1"/>
      <c r="S6614" s="1"/>
      <c r="T6614" s="1"/>
      <c r="U6614" s="1"/>
      <c r="V6614" s="1"/>
      <c r="W6614" s="1"/>
      <c r="X6614" s="1"/>
      <c r="Y6614" s="1"/>
      <c r="Z6614" s="1"/>
      <c r="AA6614" s="1"/>
      <c r="AB6614" s="1"/>
      <c r="AC6614" s="1"/>
      <c r="AD6614" s="1"/>
      <c r="AE6614" s="1"/>
      <c r="AF6614" s="1"/>
      <c r="AG6614" s="1"/>
      <c r="AH6614" s="1"/>
      <c r="AI6614" s="1"/>
      <c r="AJ6614" s="1"/>
      <c r="AK6614" s="1"/>
      <c r="AL6614" s="1"/>
      <c r="AM6614" s="1"/>
      <c r="AN6614" s="1"/>
      <c r="AO6614" s="1"/>
      <c r="AP6614" s="1"/>
      <c r="AQ6614" s="1"/>
      <c r="AR6614" s="1"/>
      <c r="AS6614" s="1"/>
      <c r="AT6614" s="1"/>
      <c r="AU6614" s="1"/>
      <c r="AV6614" s="1"/>
      <c r="AW6614" s="1"/>
      <c r="AX6614" s="1"/>
      <c r="AY6614" s="1"/>
      <c r="AZ6614" s="1"/>
      <c r="BA6614" s="1"/>
      <c r="BB6614" s="1"/>
      <c r="BC6614" s="1"/>
      <c r="BD6614" s="1"/>
      <c r="BE6614" s="1"/>
      <c r="BF6614" s="1"/>
      <c r="BG6614" s="1"/>
      <c r="BH6614" s="1"/>
    </row>
    <row r="6615" spans="4:60" x14ac:dyDescent="0.2">
      <c r="D6615" s="23"/>
      <c r="F6615" s="1"/>
      <c r="H6615" s="1"/>
      <c r="I6615" s="26"/>
      <c r="J6615" s="26"/>
      <c r="K6615" s="26"/>
      <c r="L6615" s="26"/>
      <c r="M6615" s="26"/>
      <c r="N6615" s="26"/>
      <c r="O6615" s="26"/>
      <c r="P6615" s="26"/>
      <c r="Q6615" s="26"/>
      <c r="R6615" s="26"/>
      <c r="S6615" s="26"/>
      <c r="T6615" s="26"/>
      <c r="U6615" s="26"/>
      <c r="V6615" s="26"/>
      <c r="W6615" s="26"/>
      <c r="X6615" s="26"/>
      <c r="Y6615" s="26"/>
      <c r="Z6615" s="26"/>
      <c r="AA6615" s="26"/>
      <c r="AB6615" s="26"/>
      <c r="AC6615" s="26"/>
      <c r="AD6615" s="26"/>
      <c r="AE6615" s="26"/>
      <c r="AF6615" s="26"/>
      <c r="AG6615" s="26"/>
      <c r="AH6615" s="26"/>
      <c r="AI6615" s="26"/>
      <c r="AJ6615" s="26"/>
      <c r="AK6615" s="26"/>
      <c r="AL6615" s="26"/>
      <c r="AM6615" s="26"/>
      <c r="AN6615" s="26"/>
      <c r="AO6615" s="26"/>
      <c r="AP6615" s="26"/>
      <c r="AQ6615" s="26"/>
      <c r="AR6615" s="26"/>
      <c r="AS6615" s="26"/>
      <c r="AT6615" s="26"/>
      <c r="AU6615" s="26"/>
      <c r="AV6615" s="26"/>
      <c r="AW6615" s="26"/>
      <c r="AX6615" s="26"/>
      <c r="AY6615" s="26"/>
      <c r="AZ6615" s="26"/>
      <c r="BA6615" s="26"/>
      <c r="BB6615" s="26"/>
      <c r="BC6615" s="26"/>
      <c r="BD6615" s="26"/>
      <c r="BE6615" s="26"/>
      <c r="BF6615" s="26"/>
      <c r="BG6615" s="26"/>
      <c r="BH6615" s="26"/>
    </row>
    <row r="6616" spans="4:60" x14ac:dyDescent="0.2">
      <c r="D6616" s="23"/>
      <c r="F6616" s="28"/>
      <c r="H6616" s="1"/>
      <c r="Q6616" s="1"/>
      <c r="R6616" s="1"/>
      <c r="S6616" s="1"/>
      <c r="T6616" s="1"/>
      <c r="U6616" s="1"/>
      <c r="V6616" s="1"/>
      <c r="W6616" s="1"/>
      <c r="X6616" s="1"/>
      <c r="Y6616" s="1"/>
      <c r="Z6616" s="1"/>
      <c r="AA6616" s="1"/>
      <c r="AB6616" s="1"/>
      <c r="AC6616" s="1"/>
      <c r="AD6616" s="1"/>
      <c r="AE6616" s="1"/>
      <c r="AF6616" s="1"/>
      <c r="AG6616" s="1"/>
      <c r="AH6616" s="1"/>
      <c r="AI6616" s="1"/>
      <c r="AJ6616" s="1"/>
      <c r="AK6616" s="1"/>
      <c r="AL6616" s="1"/>
      <c r="AM6616" s="1"/>
      <c r="AN6616" s="1"/>
      <c r="AO6616" s="1"/>
      <c r="AP6616" s="1"/>
      <c r="AQ6616" s="1"/>
      <c r="AR6616" s="1"/>
      <c r="AS6616" s="1"/>
      <c r="AT6616" s="1"/>
      <c r="AU6616" s="1"/>
      <c r="AV6616" s="1"/>
      <c r="AW6616" s="1"/>
      <c r="AX6616" s="1"/>
      <c r="AY6616" s="1"/>
      <c r="AZ6616" s="1"/>
      <c r="BA6616" s="1"/>
      <c r="BB6616" s="1"/>
      <c r="BC6616" s="1"/>
      <c r="BD6616" s="1"/>
      <c r="BE6616" s="1"/>
      <c r="BF6616" s="1"/>
      <c r="BG6616" s="1"/>
      <c r="BH6616" s="1"/>
    </row>
    <row r="6617" spans="4:60" x14ac:dyDescent="0.2">
      <c r="D6617" s="23"/>
      <c r="F6617" s="28"/>
      <c r="H6617" s="1"/>
      <c r="I6617" s="29"/>
      <c r="J6617" s="29"/>
      <c r="K6617" s="29"/>
      <c r="L6617" s="29"/>
      <c r="M6617" s="29"/>
      <c r="N6617" s="29"/>
      <c r="O6617" s="29"/>
      <c r="P6617" s="29"/>
      <c r="Q6617" s="29"/>
      <c r="R6617" s="29"/>
      <c r="S6617" s="29"/>
      <c r="T6617" s="29"/>
      <c r="U6617" s="29"/>
      <c r="V6617" s="29"/>
      <c r="W6617" s="29"/>
      <c r="X6617" s="29"/>
      <c r="Y6617" s="29"/>
      <c r="Z6617" s="29"/>
      <c r="AA6617" s="29"/>
      <c r="AB6617" s="29"/>
      <c r="AC6617" s="29"/>
      <c r="AD6617" s="29"/>
      <c r="AE6617" s="29"/>
      <c r="AF6617" s="29"/>
      <c r="AG6617" s="29"/>
      <c r="AH6617" s="29"/>
      <c r="AI6617" s="29"/>
      <c r="AJ6617" s="29"/>
      <c r="AK6617" s="29"/>
      <c r="AL6617" s="29"/>
      <c r="AM6617" s="29"/>
      <c r="AN6617" s="29"/>
      <c r="AO6617" s="29"/>
      <c r="AP6617" s="29"/>
      <c r="AQ6617" s="29"/>
      <c r="AR6617" s="29"/>
      <c r="AS6617" s="29"/>
      <c r="AT6617" s="29"/>
      <c r="AU6617" s="29"/>
      <c r="AV6617" s="29"/>
      <c r="AW6617" s="29"/>
      <c r="AX6617" s="29"/>
      <c r="AY6617" s="29"/>
      <c r="AZ6617" s="29"/>
      <c r="BA6617" s="29"/>
      <c r="BB6617" s="29"/>
      <c r="BC6617" s="29"/>
      <c r="BD6617" s="29"/>
      <c r="BE6617" s="29"/>
      <c r="BF6617" s="29"/>
      <c r="BG6617" s="29"/>
      <c r="BH6617" s="29"/>
    </row>
    <row r="6618" spans="4:60" x14ac:dyDescent="0.2">
      <c r="D6618" s="23"/>
      <c r="F6618" s="28"/>
      <c r="H6618" s="30"/>
      <c r="I6618" s="30"/>
      <c r="J6618" s="30"/>
      <c r="K6618" s="30"/>
      <c r="L6618" s="30"/>
      <c r="M6618" s="30"/>
      <c r="N6618" s="30"/>
      <c r="O6618" s="30"/>
      <c r="P6618" s="30"/>
      <c r="Q6618" s="30"/>
      <c r="R6618" s="30"/>
      <c r="S6618" s="30"/>
      <c r="T6618" s="30"/>
      <c r="U6618" s="30"/>
      <c r="V6618" s="30"/>
      <c r="W6618" s="30"/>
      <c r="X6618" s="30"/>
      <c r="Y6618" s="30"/>
      <c r="Z6618" s="30"/>
      <c r="AA6618" s="30"/>
      <c r="AB6618" s="30"/>
      <c r="AC6618" s="30"/>
      <c r="AD6618" s="30"/>
      <c r="AE6618" s="30"/>
      <c r="AF6618" s="30"/>
      <c r="AG6618" s="30"/>
      <c r="AH6618" s="30"/>
      <c r="AI6618" s="30"/>
      <c r="AJ6618" s="30"/>
      <c r="AK6618" s="30"/>
      <c r="AL6618" s="30"/>
      <c r="AM6618" s="30"/>
      <c r="AN6618" s="30"/>
      <c r="AO6618" s="30"/>
      <c r="AP6618" s="30"/>
      <c r="AQ6618" s="30"/>
      <c r="AR6618" s="30"/>
      <c r="AS6618" s="30"/>
      <c r="AT6618" s="30"/>
      <c r="AU6618" s="30"/>
      <c r="AV6618" s="30"/>
      <c r="AW6618" s="30"/>
      <c r="AX6618" s="30"/>
      <c r="AY6618" s="30"/>
      <c r="AZ6618" s="30"/>
      <c r="BA6618" s="30"/>
      <c r="BB6618" s="30"/>
      <c r="BC6618" s="30"/>
      <c r="BD6618" s="30"/>
      <c r="BE6618" s="30"/>
      <c r="BF6618" s="30"/>
      <c r="BG6618" s="30"/>
      <c r="BH6618" s="30"/>
    </row>
    <row r="6619" spans="4:60" x14ac:dyDescent="0.2">
      <c r="D6619" s="23"/>
      <c r="F6619" s="28"/>
      <c r="H6619" s="1"/>
      <c r="Q6619" s="1"/>
      <c r="R6619" s="1"/>
      <c r="S6619" s="1"/>
      <c r="T6619" s="1"/>
      <c r="U6619" s="1"/>
      <c r="V6619" s="1"/>
      <c r="W6619" s="1"/>
      <c r="X6619" s="1"/>
      <c r="Y6619" s="1"/>
      <c r="Z6619" s="1"/>
      <c r="AA6619" s="1"/>
      <c r="AB6619" s="1"/>
      <c r="AC6619" s="1"/>
      <c r="AD6619" s="1"/>
      <c r="AE6619" s="1"/>
      <c r="AF6619" s="1"/>
      <c r="AG6619" s="1"/>
      <c r="AH6619" s="1"/>
      <c r="AI6619" s="1"/>
      <c r="AJ6619" s="1"/>
      <c r="AK6619" s="1"/>
      <c r="AL6619" s="1"/>
      <c r="AM6619" s="1"/>
      <c r="AN6619" s="1"/>
      <c r="AO6619" s="1"/>
      <c r="AP6619" s="1"/>
      <c r="AQ6619" s="1"/>
      <c r="AR6619" s="1"/>
      <c r="AS6619" s="1"/>
      <c r="AT6619" s="1"/>
      <c r="AU6619" s="1"/>
      <c r="AV6619" s="1"/>
      <c r="AW6619" s="1"/>
      <c r="AX6619" s="1"/>
      <c r="AY6619" s="1"/>
      <c r="AZ6619" s="1"/>
      <c r="BA6619" s="1"/>
      <c r="BB6619" s="1"/>
      <c r="BC6619" s="1"/>
      <c r="BD6619" s="1"/>
      <c r="BE6619" s="1"/>
      <c r="BF6619" s="1"/>
      <c r="BG6619" s="1"/>
      <c r="BH6619" s="1"/>
    </row>
    <row r="6620" spans="4:60" x14ac:dyDescent="0.2">
      <c r="D6620" s="23"/>
      <c r="F6620" s="1"/>
      <c r="H6620" s="1"/>
      <c r="Q6620" s="1"/>
      <c r="R6620" s="1"/>
      <c r="S6620" s="1"/>
      <c r="T6620" s="1"/>
      <c r="U6620" s="1"/>
      <c r="V6620" s="1"/>
      <c r="W6620" s="1"/>
      <c r="X6620" s="1"/>
      <c r="Y6620" s="1"/>
      <c r="Z6620" s="1"/>
      <c r="AA6620" s="1"/>
      <c r="AB6620" s="1"/>
      <c r="AC6620" s="1"/>
      <c r="AD6620" s="1"/>
      <c r="AE6620" s="1"/>
      <c r="AF6620" s="1"/>
      <c r="AG6620" s="1"/>
      <c r="AH6620" s="1"/>
      <c r="AI6620" s="1"/>
      <c r="AJ6620" s="1"/>
      <c r="AK6620" s="1"/>
      <c r="AL6620" s="1"/>
      <c r="AM6620" s="1"/>
      <c r="AN6620" s="1"/>
      <c r="AO6620" s="1"/>
      <c r="AP6620" s="1"/>
      <c r="AQ6620" s="1"/>
      <c r="AR6620" s="1"/>
      <c r="AS6620" s="1"/>
      <c r="AT6620" s="1"/>
      <c r="AU6620" s="1"/>
      <c r="AV6620" s="1"/>
      <c r="AW6620" s="1"/>
      <c r="AX6620" s="1"/>
      <c r="AY6620" s="1"/>
      <c r="AZ6620" s="1"/>
      <c r="BA6620" s="1"/>
      <c r="BB6620" s="1"/>
      <c r="BC6620" s="1"/>
      <c r="BD6620" s="1"/>
      <c r="BE6620" s="1"/>
      <c r="BF6620" s="1"/>
      <c r="BG6620" s="1"/>
      <c r="BH6620" s="1"/>
    </row>
    <row r="6621" spans="4:60" x14ac:dyDescent="0.2">
      <c r="D6621" s="23"/>
      <c r="F6621" s="1"/>
      <c r="H6621" s="1"/>
      <c r="I6621" s="26"/>
      <c r="J6621" s="26"/>
      <c r="K6621" s="26"/>
      <c r="L6621" s="26"/>
      <c r="M6621" s="26"/>
      <c r="N6621" s="26"/>
      <c r="O6621" s="26"/>
      <c r="P6621" s="26"/>
      <c r="Q6621" s="26"/>
      <c r="R6621" s="26"/>
      <c r="S6621" s="26"/>
      <c r="T6621" s="26"/>
      <c r="U6621" s="26"/>
      <c r="V6621" s="26"/>
      <c r="W6621" s="26"/>
      <c r="X6621" s="26"/>
      <c r="Y6621" s="26"/>
      <c r="Z6621" s="26"/>
      <c r="AA6621" s="26"/>
      <c r="AB6621" s="26"/>
      <c r="AC6621" s="26"/>
      <c r="AD6621" s="26"/>
      <c r="AE6621" s="26"/>
      <c r="AF6621" s="26"/>
      <c r="AG6621" s="26"/>
      <c r="AH6621" s="26"/>
      <c r="AI6621" s="26"/>
      <c r="AJ6621" s="26"/>
      <c r="AK6621" s="26"/>
      <c r="AL6621" s="26"/>
      <c r="AM6621" s="26"/>
      <c r="AN6621" s="26"/>
      <c r="AO6621" s="26"/>
      <c r="AP6621" s="26"/>
      <c r="AQ6621" s="26"/>
      <c r="AR6621" s="26"/>
      <c r="AS6621" s="26"/>
      <c r="AT6621" s="26"/>
      <c r="AU6621" s="26"/>
      <c r="AV6621" s="26"/>
      <c r="AW6621" s="26"/>
      <c r="AX6621" s="26"/>
      <c r="AY6621" s="26"/>
      <c r="AZ6621" s="26"/>
      <c r="BA6621" s="26"/>
      <c r="BB6621" s="26"/>
      <c r="BC6621" s="26"/>
      <c r="BD6621" s="26"/>
      <c r="BE6621" s="26"/>
      <c r="BF6621" s="26"/>
      <c r="BG6621" s="26"/>
      <c r="BH6621" s="26"/>
    </row>
    <row r="6622" spans="4:60" x14ac:dyDescent="0.2">
      <c r="D6622" s="23"/>
      <c r="F6622" s="28"/>
      <c r="H6622" s="1"/>
      <c r="Q6622" s="1"/>
      <c r="R6622" s="1"/>
      <c r="S6622" s="1"/>
      <c r="T6622" s="1"/>
      <c r="U6622" s="1"/>
      <c r="V6622" s="1"/>
      <c r="W6622" s="1"/>
      <c r="X6622" s="1"/>
      <c r="Y6622" s="1"/>
      <c r="Z6622" s="1"/>
      <c r="AA6622" s="1"/>
      <c r="AB6622" s="1"/>
      <c r="AC6622" s="1"/>
      <c r="AD6622" s="1"/>
      <c r="AE6622" s="1"/>
      <c r="AF6622" s="1"/>
      <c r="AG6622" s="1"/>
      <c r="AH6622" s="1"/>
      <c r="AI6622" s="1"/>
      <c r="AJ6622" s="1"/>
      <c r="AK6622" s="1"/>
      <c r="AL6622" s="1"/>
      <c r="AM6622" s="1"/>
      <c r="AN6622" s="1"/>
      <c r="AO6622" s="1"/>
      <c r="AP6622" s="1"/>
      <c r="AQ6622" s="1"/>
      <c r="AR6622" s="1"/>
      <c r="AS6622" s="1"/>
      <c r="AT6622" s="1"/>
      <c r="AU6622" s="1"/>
      <c r="AV6622" s="1"/>
      <c r="AW6622" s="1"/>
      <c r="AX6622" s="1"/>
      <c r="AY6622" s="1"/>
      <c r="AZ6622" s="1"/>
      <c r="BA6622" s="1"/>
      <c r="BB6622" s="1"/>
      <c r="BC6622" s="1"/>
      <c r="BD6622" s="1"/>
      <c r="BE6622" s="1"/>
      <c r="BF6622" s="1"/>
      <c r="BG6622" s="1"/>
      <c r="BH6622" s="1"/>
    </row>
    <row r="6623" spans="4:60" x14ac:dyDescent="0.2">
      <c r="D6623" s="23"/>
      <c r="F6623" s="28"/>
      <c r="H6623" s="1"/>
      <c r="I6623" s="29"/>
      <c r="J6623" s="29"/>
      <c r="K6623" s="29"/>
      <c r="L6623" s="29"/>
      <c r="M6623" s="29"/>
      <c r="N6623" s="29"/>
      <c r="O6623" s="29"/>
      <c r="P6623" s="29"/>
      <c r="Q6623" s="29"/>
      <c r="R6623" s="29"/>
      <c r="S6623" s="29"/>
      <c r="T6623" s="29"/>
      <c r="U6623" s="29"/>
      <c r="V6623" s="29"/>
      <c r="W6623" s="29"/>
      <c r="X6623" s="29"/>
      <c r="Y6623" s="29"/>
      <c r="Z6623" s="29"/>
      <c r="AA6623" s="29"/>
      <c r="AB6623" s="29"/>
      <c r="AC6623" s="29"/>
      <c r="AD6623" s="29"/>
      <c r="AE6623" s="29"/>
      <c r="AF6623" s="29"/>
      <c r="AG6623" s="29"/>
      <c r="AH6623" s="29"/>
      <c r="AI6623" s="29"/>
      <c r="AJ6623" s="29"/>
      <c r="AK6623" s="29"/>
      <c r="AL6623" s="29"/>
      <c r="AM6623" s="29"/>
      <c r="AN6623" s="29"/>
      <c r="AO6623" s="29"/>
      <c r="AP6623" s="29"/>
      <c r="AQ6623" s="29"/>
      <c r="AR6623" s="29"/>
      <c r="AS6623" s="29"/>
      <c r="AT6623" s="29"/>
      <c r="AU6623" s="29"/>
      <c r="AV6623" s="29"/>
      <c r="AW6623" s="29"/>
      <c r="AX6623" s="29"/>
      <c r="AY6623" s="29"/>
      <c r="AZ6623" s="29"/>
      <c r="BA6623" s="29"/>
      <c r="BB6623" s="29"/>
      <c r="BC6623" s="29"/>
      <c r="BD6623" s="29"/>
      <c r="BE6623" s="29"/>
      <c r="BF6623" s="29"/>
      <c r="BG6623" s="29"/>
      <c r="BH6623" s="29"/>
    </row>
    <row r="6624" spans="4:60" x14ac:dyDescent="0.2">
      <c r="D6624" s="23"/>
      <c r="F6624" s="28"/>
      <c r="H6624" s="30"/>
      <c r="I6624" s="30"/>
      <c r="J6624" s="30"/>
      <c r="K6624" s="30"/>
      <c r="L6624" s="30"/>
      <c r="M6624" s="30"/>
      <c r="N6624" s="30"/>
      <c r="O6624" s="30"/>
      <c r="P6624" s="30"/>
      <c r="Q6624" s="30"/>
      <c r="R6624" s="30"/>
      <c r="S6624" s="30"/>
      <c r="T6624" s="30"/>
      <c r="U6624" s="30"/>
      <c r="V6624" s="30"/>
      <c r="W6624" s="30"/>
      <c r="X6624" s="30"/>
      <c r="Y6624" s="30"/>
      <c r="Z6624" s="30"/>
      <c r="AA6624" s="30"/>
      <c r="AB6624" s="30"/>
      <c r="AC6624" s="30"/>
      <c r="AD6624" s="30"/>
      <c r="AE6624" s="30"/>
      <c r="AF6624" s="30"/>
      <c r="AG6624" s="30"/>
      <c r="AH6624" s="30"/>
      <c r="AI6624" s="30"/>
      <c r="AJ6624" s="30"/>
      <c r="AK6624" s="30"/>
      <c r="AL6624" s="30"/>
      <c r="AM6624" s="30"/>
      <c r="AN6624" s="30"/>
      <c r="AO6624" s="30"/>
      <c r="AP6624" s="30"/>
      <c r="AQ6624" s="30"/>
      <c r="AR6624" s="30"/>
      <c r="AS6624" s="30"/>
      <c r="AT6624" s="30"/>
      <c r="AU6624" s="30"/>
      <c r="AV6624" s="30"/>
      <c r="AW6624" s="30"/>
      <c r="AX6624" s="30"/>
      <c r="AY6624" s="30"/>
      <c r="AZ6624" s="30"/>
      <c r="BA6624" s="30"/>
      <c r="BB6624" s="30"/>
      <c r="BC6624" s="30"/>
      <c r="BD6624" s="30"/>
      <c r="BE6624" s="30"/>
      <c r="BF6624" s="30"/>
      <c r="BG6624" s="30"/>
      <c r="BH6624" s="30"/>
    </row>
    <row r="6625" spans="4:60" x14ac:dyDescent="0.2">
      <c r="D6625" s="23"/>
      <c r="F6625" s="28"/>
      <c r="H6625" s="1"/>
      <c r="Q6625" s="1"/>
      <c r="R6625" s="1"/>
      <c r="S6625" s="1"/>
      <c r="T6625" s="1"/>
      <c r="U6625" s="1"/>
      <c r="V6625" s="1"/>
      <c r="W6625" s="1"/>
      <c r="X6625" s="1"/>
      <c r="Y6625" s="1"/>
      <c r="Z6625" s="1"/>
      <c r="AA6625" s="1"/>
      <c r="AB6625" s="1"/>
      <c r="AC6625" s="1"/>
      <c r="AD6625" s="1"/>
      <c r="AE6625" s="1"/>
      <c r="AF6625" s="1"/>
      <c r="AG6625" s="1"/>
      <c r="AH6625" s="1"/>
      <c r="AI6625" s="1"/>
      <c r="AJ6625" s="1"/>
      <c r="AK6625" s="1"/>
      <c r="AL6625" s="1"/>
      <c r="AM6625" s="1"/>
      <c r="AN6625" s="1"/>
      <c r="AO6625" s="1"/>
      <c r="AP6625" s="1"/>
      <c r="AQ6625" s="1"/>
      <c r="AR6625" s="1"/>
      <c r="AS6625" s="1"/>
      <c r="AT6625" s="1"/>
      <c r="AU6625" s="1"/>
      <c r="AV6625" s="1"/>
      <c r="AW6625" s="1"/>
      <c r="AX6625" s="1"/>
      <c r="AY6625" s="1"/>
      <c r="AZ6625" s="1"/>
      <c r="BA6625" s="1"/>
      <c r="BB6625" s="1"/>
      <c r="BC6625" s="1"/>
      <c r="BD6625" s="1"/>
      <c r="BE6625" s="1"/>
      <c r="BF6625" s="1"/>
      <c r="BG6625" s="1"/>
      <c r="BH6625" s="1"/>
    </row>
    <row r="6626" spans="4:60" x14ac:dyDescent="0.2">
      <c r="D6626" s="23"/>
      <c r="F6626" s="1"/>
      <c r="H6626" s="1"/>
      <c r="Q6626" s="1"/>
      <c r="R6626" s="1"/>
      <c r="S6626" s="1"/>
      <c r="T6626" s="1"/>
      <c r="U6626" s="1"/>
      <c r="V6626" s="1"/>
      <c r="W6626" s="1"/>
      <c r="X6626" s="1"/>
      <c r="Y6626" s="1"/>
      <c r="Z6626" s="1"/>
      <c r="AA6626" s="1"/>
      <c r="AB6626" s="1"/>
      <c r="AC6626" s="1"/>
      <c r="AD6626" s="1"/>
      <c r="AE6626" s="1"/>
      <c r="AF6626" s="1"/>
      <c r="AG6626" s="1"/>
      <c r="AH6626" s="1"/>
      <c r="AI6626" s="1"/>
      <c r="AJ6626" s="1"/>
      <c r="AK6626" s="1"/>
      <c r="AL6626" s="1"/>
      <c r="AM6626" s="1"/>
      <c r="AN6626" s="1"/>
      <c r="AO6626" s="1"/>
      <c r="AP6626" s="1"/>
      <c r="AQ6626" s="1"/>
      <c r="AR6626" s="1"/>
      <c r="AS6626" s="1"/>
      <c r="AT6626" s="1"/>
      <c r="AU6626" s="1"/>
      <c r="AV6626" s="1"/>
      <c r="AW6626" s="1"/>
      <c r="AX6626" s="1"/>
      <c r="AY6626" s="1"/>
      <c r="AZ6626" s="1"/>
      <c r="BA6626" s="1"/>
      <c r="BB6626" s="1"/>
      <c r="BC6626" s="1"/>
      <c r="BD6626" s="1"/>
      <c r="BE6626" s="1"/>
      <c r="BF6626" s="1"/>
      <c r="BG6626" s="1"/>
      <c r="BH6626" s="1"/>
    </row>
    <row r="6627" spans="4:60" x14ac:dyDescent="0.2">
      <c r="D6627" s="23"/>
      <c r="F6627" s="1"/>
      <c r="H6627" s="1"/>
      <c r="I6627" s="26"/>
      <c r="J6627" s="26"/>
      <c r="K6627" s="26"/>
      <c r="L6627" s="26"/>
      <c r="M6627" s="26"/>
      <c r="N6627" s="26"/>
      <c r="O6627" s="26"/>
      <c r="P6627" s="26"/>
      <c r="Q6627" s="26"/>
      <c r="R6627" s="26"/>
      <c r="S6627" s="26"/>
      <c r="T6627" s="26"/>
      <c r="U6627" s="26"/>
      <c r="V6627" s="26"/>
      <c r="W6627" s="26"/>
      <c r="X6627" s="26"/>
      <c r="Y6627" s="26"/>
      <c r="Z6627" s="26"/>
      <c r="AA6627" s="26"/>
      <c r="AB6627" s="26"/>
      <c r="AC6627" s="26"/>
      <c r="AD6627" s="26"/>
      <c r="AE6627" s="26"/>
      <c r="AF6627" s="26"/>
      <c r="AG6627" s="26"/>
      <c r="AH6627" s="26"/>
      <c r="AI6627" s="26"/>
      <c r="AJ6627" s="26"/>
      <c r="AK6627" s="26"/>
      <c r="AL6627" s="26"/>
      <c r="AM6627" s="26"/>
      <c r="AN6627" s="26"/>
      <c r="AO6627" s="26"/>
      <c r="AP6627" s="26"/>
      <c r="AQ6627" s="26"/>
      <c r="AR6627" s="26"/>
      <c r="AS6627" s="26"/>
      <c r="AT6627" s="26"/>
      <c r="AU6627" s="26"/>
      <c r="AV6627" s="26"/>
      <c r="AW6627" s="26"/>
      <c r="AX6627" s="26"/>
      <c r="AY6627" s="26"/>
      <c r="AZ6627" s="26"/>
      <c r="BA6627" s="26"/>
      <c r="BB6627" s="26"/>
      <c r="BC6627" s="26"/>
      <c r="BD6627" s="26"/>
      <c r="BE6627" s="26"/>
      <c r="BF6627" s="26"/>
      <c r="BG6627" s="26"/>
      <c r="BH6627" s="26"/>
    </row>
    <row r="6628" spans="4:60" x14ac:dyDescent="0.2">
      <c r="D6628" s="23"/>
      <c r="F6628" s="28"/>
      <c r="H6628" s="1"/>
      <c r="Q6628" s="1"/>
      <c r="R6628" s="1"/>
      <c r="S6628" s="1"/>
      <c r="T6628" s="1"/>
      <c r="U6628" s="1"/>
      <c r="V6628" s="1"/>
      <c r="W6628" s="1"/>
      <c r="X6628" s="1"/>
      <c r="Y6628" s="1"/>
      <c r="Z6628" s="1"/>
      <c r="AA6628" s="1"/>
      <c r="AB6628" s="1"/>
      <c r="AC6628" s="1"/>
      <c r="AD6628" s="1"/>
      <c r="AE6628" s="1"/>
      <c r="AF6628" s="1"/>
      <c r="AG6628" s="1"/>
      <c r="AH6628" s="1"/>
      <c r="AI6628" s="1"/>
      <c r="AJ6628" s="1"/>
      <c r="AK6628" s="1"/>
      <c r="AL6628" s="1"/>
      <c r="AM6628" s="1"/>
      <c r="AN6628" s="1"/>
      <c r="AO6628" s="1"/>
      <c r="AP6628" s="1"/>
      <c r="AQ6628" s="1"/>
      <c r="AR6628" s="1"/>
      <c r="AS6628" s="1"/>
      <c r="AT6628" s="1"/>
      <c r="AU6628" s="1"/>
      <c r="AV6628" s="1"/>
      <c r="AW6628" s="1"/>
      <c r="AX6628" s="1"/>
      <c r="AY6628" s="1"/>
      <c r="AZ6628" s="1"/>
      <c r="BA6628" s="1"/>
      <c r="BB6628" s="1"/>
      <c r="BC6628" s="1"/>
      <c r="BD6628" s="1"/>
      <c r="BE6628" s="1"/>
      <c r="BF6628" s="1"/>
      <c r="BG6628" s="1"/>
      <c r="BH6628" s="1"/>
    </row>
    <row r="6629" spans="4:60" x14ac:dyDescent="0.2">
      <c r="D6629" s="23"/>
      <c r="F6629" s="28"/>
      <c r="H6629" s="1"/>
      <c r="I6629" s="29"/>
      <c r="J6629" s="29"/>
      <c r="K6629" s="29"/>
      <c r="L6629" s="29"/>
      <c r="M6629" s="29"/>
      <c r="N6629" s="29"/>
      <c r="O6629" s="29"/>
      <c r="P6629" s="29"/>
      <c r="Q6629" s="29"/>
      <c r="R6629" s="29"/>
      <c r="S6629" s="29"/>
      <c r="T6629" s="29"/>
      <c r="U6629" s="29"/>
      <c r="V6629" s="29"/>
      <c r="W6629" s="29"/>
      <c r="X6629" s="29"/>
      <c r="Y6629" s="29"/>
      <c r="Z6629" s="29"/>
      <c r="AA6629" s="29"/>
      <c r="AB6629" s="29"/>
      <c r="AC6629" s="29"/>
      <c r="AD6629" s="29"/>
      <c r="AE6629" s="29"/>
      <c r="AF6629" s="29"/>
      <c r="AG6629" s="29"/>
      <c r="AH6629" s="29"/>
      <c r="AI6629" s="29"/>
      <c r="AJ6629" s="29"/>
      <c r="AK6629" s="29"/>
      <c r="AL6629" s="29"/>
      <c r="AM6629" s="29"/>
      <c r="AN6629" s="29"/>
      <c r="AO6629" s="29"/>
      <c r="AP6629" s="29"/>
      <c r="AQ6629" s="29"/>
      <c r="AR6629" s="29"/>
      <c r="AS6629" s="29"/>
      <c r="AT6629" s="29"/>
      <c r="AU6629" s="29"/>
      <c r="AV6629" s="29"/>
      <c r="AW6629" s="29"/>
      <c r="AX6629" s="29"/>
      <c r="AY6629" s="29"/>
      <c r="AZ6629" s="29"/>
      <c r="BA6629" s="29"/>
      <c r="BB6629" s="29"/>
      <c r="BC6629" s="29"/>
      <c r="BD6629" s="29"/>
      <c r="BE6629" s="29"/>
      <c r="BF6629" s="29"/>
      <c r="BG6629" s="29"/>
      <c r="BH6629" s="29"/>
    </row>
    <row r="6630" spans="4:60" x14ac:dyDescent="0.2">
      <c r="D6630" s="23"/>
      <c r="F6630" s="28"/>
      <c r="H6630" s="30"/>
      <c r="I6630" s="30"/>
      <c r="J6630" s="30"/>
      <c r="K6630" s="30"/>
      <c r="L6630" s="30"/>
      <c r="M6630" s="30"/>
      <c r="N6630" s="30"/>
      <c r="O6630" s="30"/>
      <c r="P6630" s="30"/>
      <c r="Q6630" s="30"/>
      <c r="R6630" s="30"/>
      <c r="S6630" s="30"/>
      <c r="T6630" s="30"/>
      <c r="U6630" s="30"/>
      <c r="V6630" s="30"/>
      <c r="W6630" s="30"/>
      <c r="X6630" s="30"/>
      <c r="Y6630" s="30"/>
      <c r="Z6630" s="30"/>
      <c r="AA6630" s="30"/>
      <c r="AB6630" s="30"/>
      <c r="AC6630" s="30"/>
      <c r="AD6630" s="30"/>
      <c r="AE6630" s="30"/>
      <c r="AF6630" s="30"/>
      <c r="AG6630" s="30"/>
      <c r="AH6630" s="30"/>
      <c r="AI6630" s="30"/>
      <c r="AJ6630" s="30"/>
      <c r="AK6630" s="30"/>
      <c r="AL6630" s="30"/>
      <c r="AM6630" s="30"/>
      <c r="AN6630" s="30"/>
      <c r="AO6630" s="30"/>
      <c r="AP6630" s="30"/>
      <c r="AQ6630" s="30"/>
      <c r="AR6630" s="30"/>
      <c r="AS6630" s="30"/>
      <c r="AT6630" s="30"/>
      <c r="AU6630" s="30"/>
      <c r="AV6630" s="30"/>
      <c r="AW6630" s="30"/>
      <c r="AX6630" s="30"/>
      <c r="AY6630" s="30"/>
      <c r="AZ6630" s="30"/>
      <c r="BA6630" s="30"/>
      <c r="BB6630" s="30"/>
      <c r="BC6630" s="30"/>
      <c r="BD6630" s="30"/>
      <c r="BE6630" s="30"/>
      <c r="BF6630" s="30"/>
      <c r="BG6630" s="30"/>
      <c r="BH6630" s="30"/>
    </row>
    <row r="6631" spans="4:60" x14ac:dyDescent="0.2">
      <c r="D6631" s="23"/>
      <c r="F6631" s="28"/>
      <c r="H6631" s="1"/>
      <c r="Q6631" s="1"/>
      <c r="R6631" s="1"/>
      <c r="S6631" s="1"/>
      <c r="T6631" s="1"/>
      <c r="U6631" s="1"/>
      <c r="V6631" s="1"/>
      <c r="W6631" s="1"/>
      <c r="X6631" s="1"/>
      <c r="Y6631" s="1"/>
      <c r="Z6631" s="1"/>
      <c r="AA6631" s="1"/>
      <c r="AB6631" s="1"/>
      <c r="AC6631" s="1"/>
      <c r="AD6631" s="1"/>
      <c r="AE6631" s="1"/>
      <c r="AF6631" s="1"/>
      <c r="AG6631" s="1"/>
      <c r="AH6631" s="1"/>
      <c r="AI6631" s="1"/>
      <c r="AJ6631" s="1"/>
      <c r="AK6631" s="1"/>
      <c r="AL6631" s="1"/>
      <c r="AM6631" s="1"/>
      <c r="AN6631" s="1"/>
      <c r="AO6631" s="1"/>
      <c r="AP6631" s="1"/>
      <c r="AQ6631" s="1"/>
      <c r="AR6631" s="1"/>
      <c r="AS6631" s="1"/>
      <c r="AT6631" s="1"/>
      <c r="AU6631" s="1"/>
      <c r="AV6631" s="1"/>
      <c r="AW6631" s="1"/>
      <c r="AX6631" s="1"/>
      <c r="AY6631" s="1"/>
      <c r="AZ6631" s="1"/>
      <c r="BA6631" s="1"/>
      <c r="BB6631" s="1"/>
      <c r="BC6631" s="1"/>
      <c r="BD6631" s="1"/>
      <c r="BE6631" s="1"/>
      <c r="BF6631" s="1"/>
      <c r="BG6631" s="1"/>
      <c r="BH6631" s="1"/>
    </row>
    <row r="6632" spans="4:60" x14ac:dyDescent="0.2">
      <c r="D6632" s="23"/>
      <c r="F6632" s="1"/>
      <c r="H6632" s="1"/>
      <c r="Q6632" s="1"/>
      <c r="R6632" s="1"/>
      <c r="S6632" s="1"/>
      <c r="T6632" s="1"/>
      <c r="U6632" s="1"/>
      <c r="V6632" s="1"/>
      <c r="W6632" s="1"/>
      <c r="X6632" s="1"/>
      <c r="Y6632" s="1"/>
      <c r="Z6632" s="1"/>
      <c r="AA6632" s="1"/>
      <c r="AB6632" s="1"/>
      <c r="AC6632" s="1"/>
      <c r="AD6632" s="1"/>
      <c r="AE6632" s="1"/>
      <c r="AF6632" s="1"/>
      <c r="AG6632" s="1"/>
      <c r="AH6632" s="1"/>
      <c r="AI6632" s="1"/>
      <c r="AJ6632" s="1"/>
      <c r="AK6632" s="1"/>
      <c r="AL6632" s="1"/>
      <c r="AM6632" s="1"/>
      <c r="AN6632" s="1"/>
      <c r="AO6632" s="1"/>
      <c r="AP6632" s="1"/>
      <c r="AQ6632" s="1"/>
      <c r="AR6632" s="1"/>
      <c r="AS6632" s="1"/>
      <c r="AT6632" s="1"/>
      <c r="AU6632" s="1"/>
      <c r="AV6632" s="1"/>
      <c r="AW6632" s="1"/>
      <c r="AX6632" s="1"/>
      <c r="AY6632" s="1"/>
      <c r="AZ6632" s="1"/>
      <c r="BA6632" s="1"/>
      <c r="BB6632" s="1"/>
      <c r="BC6632" s="1"/>
      <c r="BD6632" s="1"/>
      <c r="BE6632" s="1"/>
      <c r="BF6632" s="1"/>
      <c r="BG6632" s="1"/>
      <c r="BH6632" s="1"/>
    </row>
    <row r="6633" spans="4:60" x14ac:dyDescent="0.2">
      <c r="D6633" s="23"/>
      <c r="F6633" s="1"/>
      <c r="H6633" s="1"/>
      <c r="I6633" s="26"/>
      <c r="J6633" s="26"/>
      <c r="K6633" s="26"/>
      <c r="L6633" s="26"/>
      <c r="M6633" s="26"/>
      <c r="N6633" s="26"/>
      <c r="O6633" s="26"/>
      <c r="P6633" s="26"/>
      <c r="Q6633" s="26"/>
      <c r="R6633" s="26"/>
      <c r="S6633" s="26"/>
      <c r="T6633" s="26"/>
      <c r="U6633" s="26"/>
      <c r="V6633" s="26"/>
      <c r="W6633" s="26"/>
      <c r="X6633" s="26"/>
      <c r="Y6633" s="26"/>
      <c r="Z6633" s="26"/>
      <c r="AA6633" s="26"/>
      <c r="AB6633" s="26"/>
      <c r="AC6633" s="26"/>
      <c r="AD6633" s="26"/>
      <c r="AE6633" s="26"/>
      <c r="AF6633" s="26"/>
      <c r="AG6633" s="26"/>
      <c r="AH6633" s="26"/>
      <c r="AI6633" s="26"/>
      <c r="AJ6633" s="26"/>
      <c r="AK6633" s="26"/>
      <c r="AL6633" s="26"/>
      <c r="AM6633" s="26"/>
      <c r="AN6633" s="26"/>
      <c r="AO6633" s="26"/>
      <c r="AP6633" s="26"/>
      <c r="AQ6633" s="26"/>
      <c r="AR6633" s="26"/>
      <c r="AS6633" s="26"/>
      <c r="AT6633" s="26"/>
      <c r="AU6633" s="26"/>
      <c r="AV6633" s="26"/>
      <c r="AW6633" s="26"/>
      <c r="AX6633" s="26"/>
      <c r="AY6633" s="26"/>
      <c r="AZ6633" s="26"/>
      <c r="BA6633" s="26"/>
      <c r="BB6633" s="26"/>
      <c r="BC6633" s="26"/>
      <c r="BD6633" s="26"/>
      <c r="BE6633" s="26"/>
      <c r="BF6633" s="26"/>
      <c r="BG6633" s="26"/>
      <c r="BH6633" s="26"/>
    </row>
    <row r="6634" spans="4:60" x14ac:dyDescent="0.2">
      <c r="D6634" s="23"/>
      <c r="F6634" s="28"/>
      <c r="H6634" s="1"/>
      <c r="Q6634" s="1"/>
      <c r="R6634" s="1"/>
      <c r="S6634" s="1"/>
      <c r="T6634" s="1"/>
      <c r="U6634" s="1"/>
      <c r="V6634" s="1"/>
      <c r="W6634" s="1"/>
      <c r="X6634" s="1"/>
      <c r="Y6634" s="1"/>
      <c r="Z6634" s="1"/>
      <c r="AA6634" s="1"/>
      <c r="AB6634" s="1"/>
      <c r="AC6634" s="1"/>
      <c r="AD6634" s="1"/>
      <c r="AE6634" s="1"/>
      <c r="AF6634" s="1"/>
      <c r="AG6634" s="1"/>
      <c r="AH6634" s="1"/>
      <c r="AI6634" s="1"/>
      <c r="AJ6634" s="1"/>
      <c r="AK6634" s="1"/>
      <c r="AL6634" s="1"/>
      <c r="AM6634" s="1"/>
      <c r="AN6634" s="1"/>
      <c r="AO6634" s="1"/>
      <c r="AP6634" s="1"/>
      <c r="AQ6634" s="1"/>
      <c r="AR6634" s="1"/>
      <c r="AS6634" s="1"/>
      <c r="AT6634" s="1"/>
      <c r="AU6634" s="1"/>
      <c r="AV6634" s="1"/>
      <c r="AW6634" s="1"/>
      <c r="AX6634" s="1"/>
      <c r="AY6634" s="1"/>
      <c r="AZ6634" s="1"/>
      <c r="BA6634" s="1"/>
      <c r="BB6634" s="1"/>
      <c r="BC6634" s="1"/>
      <c r="BD6634" s="1"/>
      <c r="BE6634" s="1"/>
      <c r="BF6634" s="1"/>
      <c r="BG6634" s="1"/>
      <c r="BH6634" s="1"/>
    </row>
    <row r="6635" spans="4:60" x14ac:dyDescent="0.2">
      <c r="D6635" s="23"/>
      <c r="F6635" s="28"/>
      <c r="H6635" s="1"/>
      <c r="I6635" s="29"/>
      <c r="J6635" s="29"/>
      <c r="K6635" s="29"/>
      <c r="L6635" s="29"/>
      <c r="M6635" s="29"/>
      <c r="N6635" s="29"/>
      <c r="O6635" s="29"/>
      <c r="P6635" s="29"/>
      <c r="Q6635" s="29"/>
      <c r="R6635" s="29"/>
      <c r="S6635" s="29"/>
      <c r="T6635" s="29"/>
      <c r="U6635" s="29"/>
      <c r="V6635" s="29"/>
      <c r="W6635" s="29"/>
      <c r="X6635" s="29"/>
      <c r="Y6635" s="29"/>
      <c r="Z6635" s="29"/>
      <c r="AA6635" s="29"/>
      <c r="AB6635" s="29"/>
      <c r="AC6635" s="29"/>
      <c r="AD6635" s="29"/>
      <c r="AE6635" s="29"/>
      <c r="AF6635" s="29"/>
      <c r="AG6635" s="29"/>
      <c r="AH6635" s="29"/>
      <c r="AI6635" s="29"/>
      <c r="AJ6635" s="29"/>
      <c r="AK6635" s="29"/>
      <c r="AL6635" s="29"/>
      <c r="AM6635" s="29"/>
      <c r="AN6635" s="29"/>
      <c r="AO6635" s="29"/>
      <c r="AP6635" s="29"/>
      <c r="AQ6635" s="29"/>
      <c r="AR6635" s="29"/>
      <c r="AS6635" s="29"/>
      <c r="AT6635" s="29"/>
      <c r="AU6635" s="29"/>
      <c r="AV6635" s="29"/>
      <c r="AW6635" s="29"/>
      <c r="AX6635" s="29"/>
      <c r="AY6635" s="29"/>
      <c r="AZ6635" s="29"/>
      <c r="BA6635" s="29"/>
      <c r="BB6635" s="29"/>
      <c r="BC6635" s="29"/>
      <c r="BD6635" s="29"/>
      <c r="BE6635" s="29"/>
      <c r="BF6635" s="29"/>
      <c r="BG6635" s="29"/>
      <c r="BH6635" s="29"/>
    </row>
    <row r="6636" spans="4:60" x14ac:dyDescent="0.2">
      <c r="D6636" s="23"/>
      <c r="F6636" s="28"/>
      <c r="H6636" s="30"/>
      <c r="I6636" s="30"/>
      <c r="J6636" s="30"/>
      <c r="K6636" s="30"/>
      <c r="L6636" s="30"/>
      <c r="M6636" s="30"/>
      <c r="N6636" s="30"/>
      <c r="O6636" s="30"/>
      <c r="P6636" s="30"/>
      <c r="Q6636" s="30"/>
      <c r="R6636" s="30"/>
      <c r="S6636" s="30"/>
      <c r="T6636" s="30"/>
      <c r="U6636" s="30"/>
      <c r="V6636" s="30"/>
      <c r="W6636" s="30"/>
      <c r="X6636" s="30"/>
      <c r="Y6636" s="30"/>
      <c r="Z6636" s="30"/>
      <c r="AA6636" s="30"/>
      <c r="AB6636" s="30"/>
      <c r="AC6636" s="30"/>
      <c r="AD6636" s="30"/>
      <c r="AE6636" s="30"/>
      <c r="AF6636" s="30"/>
      <c r="AG6636" s="30"/>
      <c r="AH6636" s="30"/>
      <c r="AI6636" s="30"/>
      <c r="AJ6636" s="30"/>
      <c r="AK6636" s="30"/>
      <c r="AL6636" s="30"/>
      <c r="AM6636" s="30"/>
      <c r="AN6636" s="30"/>
      <c r="AO6636" s="30"/>
      <c r="AP6636" s="30"/>
      <c r="AQ6636" s="30"/>
      <c r="AR6636" s="30"/>
      <c r="AS6636" s="30"/>
      <c r="AT6636" s="30"/>
      <c r="AU6636" s="30"/>
      <c r="AV6636" s="30"/>
      <c r="AW6636" s="30"/>
      <c r="AX6636" s="30"/>
      <c r="AY6636" s="30"/>
      <c r="AZ6636" s="30"/>
      <c r="BA6636" s="30"/>
      <c r="BB6636" s="30"/>
      <c r="BC6636" s="30"/>
      <c r="BD6636" s="30"/>
      <c r="BE6636" s="30"/>
      <c r="BF6636" s="30"/>
      <c r="BG6636" s="30"/>
      <c r="BH6636" s="30"/>
    </row>
    <row r="6637" spans="4:60" x14ac:dyDescent="0.2">
      <c r="D6637" s="23"/>
      <c r="F6637" s="28"/>
      <c r="H6637" s="1"/>
      <c r="Q6637" s="1"/>
      <c r="R6637" s="1"/>
      <c r="S6637" s="1"/>
      <c r="T6637" s="1"/>
      <c r="U6637" s="1"/>
      <c r="V6637" s="1"/>
      <c r="W6637" s="1"/>
      <c r="X6637" s="1"/>
      <c r="Y6637" s="1"/>
      <c r="Z6637" s="1"/>
      <c r="AA6637" s="1"/>
      <c r="AB6637" s="1"/>
      <c r="AC6637" s="1"/>
      <c r="AD6637" s="1"/>
      <c r="AE6637" s="1"/>
      <c r="AF6637" s="1"/>
      <c r="AG6637" s="1"/>
      <c r="AH6637" s="1"/>
      <c r="AI6637" s="1"/>
      <c r="AJ6637" s="1"/>
      <c r="AK6637" s="1"/>
      <c r="AL6637" s="1"/>
      <c r="AM6637" s="1"/>
      <c r="AN6637" s="1"/>
      <c r="AO6637" s="1"/>
      <c r="AP6637" s="1"/>
      <c r="AQ6637" s="1"/>
      <c r="AR6637" s="1"/>
      <c r="AS6637" s="1"/>
      <c r="AT6637" s="1"/>
      <c r="AU6637" s="1"/>
      <c r="AV6637" s="1"/>
      <c r="AW6637" s="1"/>
      <c r="AX6637" s="1"/>
      <c r="AY6637" s="1"/>
      <c r="AZ6637" s="1"/>
      <c r="BA6637" s="1"/>
      <c r="BB6637" s="1"/>
      <c r="BC6637" s="1"/>
      <c r="BD6637" s="1"/>
      <c r="BE6637" s="1"/>
      <c r="BF6637" s="1"/>
      <c r="BG6637" s="1"/>
      <c r="BH6637" s="1"/>
    </row>
    <row r="6638" spans="4:60" x14ac:dyDescent="0.2">
      <c r="D6638" s="23"/>
      <c r="F6638" s="1"/>
      <c r="H6638" s="1"/>
      <c r="Q6638" s="1"/>
      <c r="R6638" s="1"/>
      <c r="S6638" s="1"/>
      <c r="T6638" s="1"/>
      <c r="U6638" s="1"/>
      <c r="V6638" s="1"/>
      <c r="W6638" s="1"/>
      <c r="X6638" s="1"/>
      <c r="Y6638" s="1"/>
      <c r="Z6638" s="1"/>
      <c r="AA6638" s="1"/>
      <c r="AB6638" s="1"/>
      <c r="AC6638" s="1"/>
      <c r="AD6638" s="1"/>
      <c r="AE6638" s="1"/>
      <c r="AF6638" s="1"/>
      <c r="AG6638" s="1"/>
      <c r="AH6638" s="1"/>
      <c r="AI6638" s="1"/>
      <c r="AJ6638" s="1"/>
      <c r="AK6638" s="1"/>
      <c r="AL6638" s="1"/>
      <c r="AM6638" s="1"/>
      <c r="AN6638" s="1"/>
      <c r="AO6638" s="1"/>
      <c r="AP6638" s="1"/>
      <c r="AQ6638" s="1"/>
      <c r="AR6638" s="1"/>
      <c r="AS6638" s="1"/>
      <c r="AT6638" s="1"/>
      <c r="AU6638" s="1"/>
      <c r="AV6638" s="1"/>
      <c r="AW6638" s="1"/>
      <c r="AX6638" s="1"/>
      <c r="AY6638" s="1"/>
      <c r="AZ6638" s="1"/>
      <c r="BA6638" s="1"/>
      <c r="BB6638" s="1"/>
      <c r="BC6638" s="1"/>
      <c r="BD6638" s="1"/>
      <c r="BE6638" s="1"/>
      <c r="BF6638" s="1"/>
      <c r="BG6638" s="1"/>
      <c r="BH6638" s="1"/>
    </row>
    <row r="6639" spans="4:60" x14ac:dyDescent="0.2">
      <c r="D6639" s="23"/>
      <c r="F6639" s="1"/>
      <c r="H6639" s="1"/>
      <c r="I6639" s="26"/>
      <c r="J6639" s="26"/>
      <c r="K6639" s="26"/>
      <c r="L6639" s="26"/>
      <c r="M6639" s="26"/>
      <c r="N6639" s="26"/>
      <c r="O6639" s="26"/>
      <c r="P6639" s="26"/>
      <c r="Q6639" s="26"/>
      <c r="R6639" s="26"/>
      <c r="S6639" s="26"/>
      <c r="T6639" s="26"/>
      <c r="U6639" s="26"/>
      <c r="V6639" s="26"/>
      <c r="W6639" s="26"/>
      <c r="X6639" s="26"/>
      <c r="Y6639" s="26"/>
      <c r="Z6639" s="26"/>
      <c r="AA6639" s="26"/>
      <c r="AB6639" s="26"/>
      <c r="AC6639" s="26"/>
      <c r="AD6639" s="26"/>
      <c r="AE6639" s="26"/>
      <c r="AF6639" s="26"/>
      <c r="AG6639" s="26"/>
      <c r="AH6639" s="26"/>
      <c r="AI6639" s="26"/>
      <c r="AJ6639" s="26"/>
      <c r="AK6639" s="26"/>
      <c r="AL6639" s="26"/>
      <c r="AM6639" s="26"/>
      <c r="AN6639" s="26"/>
      <c r="AO6639" s="26"/>
      <c r="AP6639" s="26"/>
      <c r="AQ6639" s="26"/>
      <c r="AR6639" s="26"/>
      <c r="AS6639" s="26"/>
      <c r="AT6639" s="26"/>
      <c r="AU6639" s="26"/>
      <c r="AV6639" s="26"/>
      <c r="AW6639" s="26"/>
      <c r="AX6639" s="26"/>
      <c r="AY6639" s="26"/>
      <c r="AZ6639" s="26"/>
      <c r="BA6639" s="26"/>
      <c r="BB6639" s="26"/>
      <c r="BC6639" s="26"/>
      <c r="BD6639" s="26"/>
      <c r="BE6639" s="26"/>
      <c r="BF6639" s="26"/>
      <c r="BG6639" s="26"/>
      <c r="BH6639" s="26"/>
    </row>
    <row r="6640" spans="4:60" x14ac:dyDescent="0.2">
      <c r="D6640" s="23"/>
      <c r="F6640" s="28"/>
      <c r="H6640" s="1"/>
      <c r="Q6640" s="1"/>
      <c r="R6640" s="1"/>
      <c r="S6640" s="1"/>
      <c r="T6640" s="1"/>
      <c r="U6640" s="1"/>
      <c r="V6640" s="1"/>
      <c r="W6640" s="1"/>
      <c r="X6640" s="1"/>
      <c r="Y6640" s="1"/>
      <c r="Z6640" s="1"/>
      <c r="AA6640" s="1"/>
      <c r="AB6640" s="1"/>
      <c r="AC6640" s="1"/>
      <c r="AD6640" s="1"/>
      <c r="AE6640" s="1"/>
      <c r="AF6640" s="1"/>
      <c r="AG6640" s="1"/>
      <c r="AH6640" s="1"/>
      <c r="AI6640" s="1"/>
      <c r="AJ6640" s="1"/>
      <c r="AK6640" s="1"/>
      <c r="AL6640" s="1"/>
      <c r="AM6640" s="1"/>
      <c r="AN6640" s="1"/>
      <c r="AO6640" s="1"/>
      <c r="AP6640" s="1"/>
      <c r="AQ6640" s="1"/>
      <c r="AR6640" s="1"/>
      <c r="AS6640" s="1"/>
      <c r="AT6640" s="1"/>
      <c r="AU6640" s="1"/>
      <c r="AV6640" s="1"/>
      <c r="AW6640" s="1"/>
      <c r="AX6640" s="1"/>
      <c r="AY6640" s="1"/>
      <c r="AZ6640" s="1"/>
      <c r="BA6640" s="1"/>
      <c r="BB6640" s="1"/>
      <c r="BC6640" s="1"/>
      <c r="BD6640" s="1"/>
      <c r="BE6640" s="1"/>
      <c r="BF6640" s="1"/>
      <c r="BG6640" s="1"/>
      <c r="BH6640" s="1"/>
    </row>
    <row r="6641" spans="4:60" x14ac:dyDescent="0.2">
      <c r="D6641" s="23"/>
      <c r="F6641" s="28"/>
      <c r="H6641" s="1"/>
      <c r="I6641" s="29"/>
      <c r="J6641" s="29"/>
      <c r="K6641" s="29"/>
      <c r="L6641" s="29"/>
      <c r="M6641" s="29"/>
      <c r="N6641" s="29"/>
      <c r="O6641" s="29"/>
      <c r="P6641" s="29"/>
      <c r="Q6641" s="29"/>
      <c r="R6641" s="29"/>
      <c r="S6641" s="29"/>
      <c r="T6641" s="29"/>
      <c r="U6641" s="29"/>
      <c r="V6641" s="29"/>
      <c r="W6641" s="29"/>
      <c r="X6641" s="29"/>
      <c r="Y6641" s="29"/>
      <c r="Z6641" s="29"/>
      <c r="AA6641" s="29"/>
      <c r="AB6641" s="29"/>
      <c r="AC6641" s="29"/>
      <c r="AD6641" s="29"/>
      <c r="AE6641" s="29"/>
      <c r="AF6641" s="29"/>
      <c r="AG6641" s="29"/>
      <c r="AH6641" s="29"/>
      <c r="AI6641" s="29"/>
      <c r="AJ6641" s="29"/>
      <c r="AK6641" s="29"/>
      <c r="AL6641" s="29"/>
      <c r="AM6641" s="29"/>
      <c r="AN6641" s="29"/>
      <c r="AO6641" s="29"/>
      <c r="AP6641" s="29"/>
      <c r="AQ6641" s="29"/>
      <c r="AR6641" s="29"/>
      <c r="AS6641" s="29"/>
      <c r="AT6641" s="29"/>
      <c r="AU6641" s="29"/>
      <c r="AV6641" s="29"/>
      <c r="AW6641" s="29"/>
      <c r="AX6641" s="29"/>
      <c r="AY6641" s="29"/>
      <c r="AZ6641" s="29"/>
      <c r="BA6641" s="29"/>
      <c r="BB6641" s="29"/>
      <c r="BC6641" s="29"/>
      <c r="BD6641" s="29"/>
      <c r="BE6641" s="29"/>
      <c r="BF6641" s="29"/>
      <c r="BG6641" s="29"/>
      <c r="BH6641" s="29"/>
    </row>
    <row r="6642" spans="4:60" x14ac:dyDescent="0.2">
      <c r="D6642" s="23"/>
      <c r="F6642" s="28"/>
      <c r="H6642" s="30"/>
      <c r="I6642" s="30"/>
      <c r="J6642" s="30"/>
      <c r="K6642" s="30"/>
      <c r="L6642" s="30"/>
      <c r="M6642" s="30"/>
      <c r="N6642" s="30"/>
      <c r="O6642" s="30"/>
      <c r="P6642" s="30"/>
      <c r="Q6642" s="30"/>
      <c r="R6642" s="30"/>
      <c r="S6642" s="30"/>
      <c r="T6642" s="30"/>
      <c r="U6642" s="30"/>
      <c r="V6642" s="30"/>
      <c r="W6642" s="30"/>
      <c r="X6642" s="30"/>
      <c r="Y6642" s="30"/>
      <c r="Z6642" s="30"/>
      <c r="AA6642" s="30"/>
      <c r="AB6642" s="30"/>
      <c r="AC6642" s="30"/>
      <c r="AD6642" s="30"/>
      <c r="AE6642" s="30"/>
      <c r="AF6642" s="30"/>
      <c r="AG6642" s="30"/>
      <c r="AH6642" s="30"/>
      <c r="AI6642" s="30"/>
      <c r="AJ6642" s="30"/>
      <c r="AK6642" s="30"/>
      <c r="AL6642" s="30"/>
      <c r="AM6642" s="30"/>
      <c r="AN6642" s="30"/>
      <c r="AO6642" s="30"/>
      <c r="AP6642" s="30"/>
      <c r="AQ6642" s="30"/>
      <c r="AR6642" s="30"/>
      <c r="AS6642" s="30"/>
      <c r="AT6642" s="30"/>
      <c r="AU6642" s="30"/>
      <c r="AV6642" s="30"/>
      <c r="AW6642" s="30"/>
      <c r="AX6642" s="30"/>
      <c r="AY6642" s="30"/>
      <c r="AZ6642" s="30"/>
      <c r="BA6642" s="30"/>
      <c r="BB6642" s="30"/>
      <c r="BC6642" s="30"/>
      <c r="BD6642" s="30"/>
      <c r="BE6642" s="30"/>
      <c r="BF6642" s="30"/>
      <c r="BG6642" s="30"/>
      <c r="BH6642" s="30"/>
    </row>
    <row r="6643" spans="4:60" x14ac:dyDescent="0.2">
      <c r="D6643" s="23"/>
      <c r="F6643" s="28"/>
      <c r="H6643" s="1"/>
      <c r="Q6643" s="1"/>
      <c r="R6643" s="1"/>
      <c r="S6643" s="1"/>
      <c r="T6643" s="1"/>
      <c r="U6643" s="1"/>
      <c r="V6643" s="1"/>
      <c r="W6643" s="1"/>
      <c r="X6643" s="1"/>
      <c r="Y6643" s="1"/>
      <c r="Z6643" s="1"/>
      <c r="AA6643" s="1"/>
      <c r="AB6643" s="1"/>
      <c r="AC6643" s="1"/>
      <c r="AD6643" s="1"/>
      <c r="AE6643" s="1"/>
      <c r="AF6643" s="1"/>
      <c r="AG6643" s="1"/>
      <c r="AH6643" s="1"/>
      <c r="AI6643" s="1"/>
      <c r="AJ6643" s="1"/>
      <c r="AK6643" s="1"/>
      <c r="AL6643" s="1"/>
      <c r="AM6643" s="1"/>
      <c r="AN6643" s="1"/>
      <c r="AO6643" s="1"/>
      <c r="AP6643" s="1"/>
      <c r="AQ6643" s="1"/>
      <c r="AR6643" s="1"/>
      <c r="AS6643" s="1"/>
      <c r="AT6643" s="1"/>
      <c r="AU6643" s="1"/>
      <c r="AV6643" s="1"/>
      <c r="AW6643" s="1"/>
      <c r="AX6643" s="1"/>
      <c r="AY6643" s="1"/>
      <c r="AZ6643" s="1"/>
      <c r="BA6643" s="1"/>
      <c r="BB6643" s="1"/>
      <c r="BC6643" s="1"/>
      <c r="BD6643" s="1"/>
      <c r="BE6643" s="1"/>
      <c r="BF6643" s="1"/>
      <c r="BG6643" s="1"/>
      <c r="BH6643" s="1"/>
    </row>
    <row r="6644" spans="4:60" x14ac:dyDescent="0.2">
      <c r="D6644" s="23"/>
      <c r="F6644" s="1"/>
      <c r="H6644" s="1"/>
      <c r="Q6644" s="1"/>
      <c r="R6644" s="1"/>
      <c r="S6644" s="1"/>
      <c r="T6644" s="1"/>
      <c r="U6644" s="1"/>
      <c r="V6644" s="1"/>
      <c r="W6644" s="1"/>
      <c r="X6644" s="1"/>
      <c r="Y6644" s="1"/>
      <c r="Z6644" s="1"/>
      <c r="AA6644" s="1"/>
      <c r="AB6644" s="1"/>
      <c r="AC6644" s="1"/>
      <c r="AD6644" s="1"/>
      <c r="AE6644" s="1"/>
      <c r="AF6644" s="1"/>
      <c r="AG6644" s="1"/>
      <c r="AH6644" s="1"/>
      <c r="AI6644" s="1"/>
      <c r="AJ6644" s="1"/>
      <c r="AK6644" s="1"/>
      <c r="AL6644" s="1"/>
      <c r="AM6644" s="1"/>
      <c r="AN6644" s="1"/>
      <c r="AO6644" s="1"/>
      <c r="AP6644" s="1"/>
      <c r="AQ6644" s="1"/>
      <c r="AR6644" s="1"/>
      <c r="AS6644" s="1"/>
      <c r="AT6644" s="1"/>
      <c r="AU6644" s="1"/>
      <c r="AV6644" s="1"/>
      <c r="AW6644" s="1"/>
      <c r="AX6644" s="1"/>
      <c r="AY6644" s="1"/>
      <c r="AZ6644" s="1"/>
      <c r="BA6644" s="1"/>
      <c r="BB6644" s="1"/>
      <c r="BC6644" s="1"/>
      <c r="BD6644" s="1"/>
      <c r="BE6644" s="1"/>
      <c r="BF6644" s="1"/>
      <c r="BG6644" s="1"/>
      <c r="BH6644" s="1"/>
    </row>
    <row r="6645" spans="4:60" x14ac:dyDescent="0.2">
      <c r="D6645" s="23"/>
      <c r="F6645" s="1"/>
      <c r="H6645" s="1"/>
      <c r="I6645" s="26"/>
      <c r="J6645" s="26"/>
      <c r="K6645" s="26"/>
      <c r="L6645" s="26"/>
      <c r="M6645" s="26"/>
      <c r="N6645" s="26"/>
      <c r="O6645" s="26"/>
      <c r="P6645" s="26"/>
      <c r="Q6645" s="26"/>
      <c r="R6645" s="26"/>
      <c r="S6645" s="26"/>
      <c r="T6645" s="26"/>
      <c r="U6645" s="26"/>
      <c r="V6645" s="26"/>
      <c r="W6645" s="26"/>
      <c r="X6645" s="26"/>
      <c r="Y6645" s="26"/>
      <c r="Z6645" s="26"/>
      <c r="AA6645" s="26"/>
      <c r="AB6645" s="26"/>
      <c r="AC6645" s="26"/>
      <c r="AD6645" s="26"/>
      <c r="AE6645" s="26"/>
      <c r="AF6645" s="26"/>
      <c r="AG6645" s="26"/>
      <c r="AH6645" s="26"/>
      <c r="AI6645" s="26"/>
      <c r="AJ6645" s="26"/>
      <c r="AK6645" s="26"/>
      <c r="AL6645" s="26"/>
      <c r="AM6645" s="26"/>
      <c r="AN6645" s="26"/>
      <c r="AO6645" s="26"/>
      <c r="AP6645" s="26"/>
      <c r="AQ6645" s="26"/>
      <c r="AR6645" s="26"/>
      <c r="AS6645" s="26"/>
      <c r="AT6645" s="26"/>
      <c r="AU6645" s="26"/>
      <c r="AV6645" s="26"/>
      <c r="AW6645" s="26"/>
      <c r="AX6645" s="26"/>
      <c r="AY6645" s="26"/>
      <c r="AZ6645" s="26"/>
      <c r="BA6645" s="26"/>
      <c r="BB6645" s="26"/>
      <c r="BC6645" s="26"/>
      <c r="BD6645" s="26"/>
      <c r="BE6645" s="26"/>
      <c r="BF6645" s="26"/>
      <c r="BG6645" s="26"/>
      <c r="BH6645" s="26"/>
    </row>
    <row r="6646" spans="4:60" x14ac:dyDescent="0.2">
      <c r="D6646" s="23"/>
      <c r="F6646" s="28"/>
      <c r="H6646" s="1"/>
      <c r="Q6646" s="1"/>
      <c r="R6646" s="1"/>
      <c r="S6646" s="1"/>
      <c r="T6646" s="1"/>
      <c r="U6646" s="1"/>
      <c r="V6646" s="1"/>
      <c r="W6646" s="1"/>
      <c r="X6646" s="1"/>
      <c r="Y6646" s="1"/>
      <c r="Z6646" s="1"/>
      <c r="AA6646" s="1"/>
      <c r="AB6646" s="1"/>
      <c r="AC6646" s="1"/>
      <c r="AD6646" s="1"/>
      <c r="AE6646" s="1"/>
      <c r="AF6646" s="1"/>
      <c r="AG6646" s="1"/>
      <c r="AH6646" s="1"/>
      <c r="AI6646" s="1"/>
      <c r="AJ6646" s="1"/>
      <c r="AK6646" s="1"/>
      <c r="AL6646" s="1"/>
      <c r="AM6646" s="1"/>
      <c r="AN6646" s="1"/>
      <c r="AO6646" s="1"/>
      <c r="AP6646" s="1"/>
      <c r="AQ6646" s="1"/>
      <c r="AR6646" s="1"/>
      <c r="AS6646" s="1"/>
      <c r="AT6646" s="1"/>
      <c r="AU6646" s="1"/>
      <c r="AV6646" s="1"/>
      <c r="AW6646" s="1"/>
      <c r="AX6646" s="1"/>
      <c r="AY6646" s="1"/>
      <c r="AZ6646" s="1"/>
      <c r="BA6646" s="1"/>
      <c r="BB6646" s="1"/>
      <c r="BC6646" s="1"/>
      <c r="BD6646" s="1"/>
      <c r="BE6646" s="1"/>
      <c r="BF6646" s="1"/>
      <c r="BG6646" s="1"/>
      <c r="BH6646" s="1"/>
    </row>
    <row r="6647" spans="4:60" x14ac:dyDescent="0.2">
      <c r="D6647" s="23"/>
      <c r="F6647" s="28"/>
      <c r="H6647" s="1"/>
      <c r="I6647" s="29"/>
      <c r="J6647" s="29"/>
      <c r="K6647" s="29"/>
      <c r="L6647" s="29"/>
      <c r="M6647" s="29"/>
      <c r="N6647" s="29"/>
      <c r="O6647" s="29"/>
      <c r="P6647" s="29"/>
      <c r="Q6647" s="29"/>
      <c r="R6647" s="29"/>
      <c r="S6647" s="29"/>
      <c r="T6647" s="29"/>
      <c r="U6647" s="29"/>
      <c r="V6647" s="29"/>
      <c r="W6647" s="29"/>
      <c r="X6647" s="29"/>
      <c r="Y6647" s="29"/>
      <c r="Z6647" s="29"/>
      <c r="AA6647" s="29"/>
      <c r="AB6647" s="29"/>
      <c r="AC6647" s="29"/>
      <c r="AD6647" s="29"/>
      <c r="AE6647" s="29"/>
      <c r="AF6647" s="29"/>
      <c r="AG6647" s="29"/>
      <c r="AH6647" s="29"/>
      <c r="AI6647" s="29"/>
      <c r="AJ6647" s="29"/>
      <c r="AK6647" s="29"/>
      <c r="AL6647" s="29"/>
      <c r="AM6647" s="29"/>
      <c r="AN6647" s="29"/>
      <c r="AO6647" s="29"/>
      <c r="AP6647" s="29"/>
      <c r="AQ6647" s="29"/>
      <c r="AR6647" s="29"/>
      <c r="AS6647" s="29"/>
      <c r="AT6647" s="29"/>
      <c r="AU6647" s="29"/>
      <c r="AV6647" s="29"/>
      <c r="AW6647" s="29"/>
      <c r="AX6647" s="29"/>
      <c r="AY6647" s="29"/>
      <c r="AZ6647" s="29"/>
      <c r="BA6647" s="29"/>
      <c r="BB6647" s="29"/>
      <c r="BC6647" s="29"/>
      <c r="BD6647" s="29"/>
      <c r="BE6647" s="29"/>
      <c r="BF6647" s="29"/>
      <c r="BG6647" s="29"/>
      <c r="BH6647" s="29"/>
    </row>
    <row r="6648" spans="4:60" x14ac:dyDescent="0.2">
      <c r="D6648" s="23"/>
      <c r="F6648" s="28"/>
      <c r="H6648" s="30"/>
      <c r="I6648" s="30"/>
      <c r="J6648" s="30"/>
      <c r="K6648" s="30"/>
      <c r="L6648" s="30"/>
      <c r="M6648" s="30"/>
      <c r="N6648" s="30"/>
      <c r="O6648" s="30"/>
      <c r="P6648" s="30"/>
      <c r="Q6648" s="30"/>
      <c r="R6648" s="30"/>
      <c r="S6648" s="30"/>
      <c r="T6648" s="30"/>
      <c r="U6648" s="30"/>
      <c r="V6648" s="30"/>
      <c r="W6648" s="30"/>
      <c r="X6648" s="30"/>
      <c r="Y6648" s="30"/>
      <c r="Z6648" s="30"/>
      <c r="AA6648" s="30"/>
      <c r="AB6648" s="30"/>
      <c r="AC6648" s="30"/>
      <c r="AD6648" s="30"/>
      <c r="AE6648" s="30"/>
      <c r="AF6648" s="30"/>
      <c r="AG6648" s="30"/>
      <c r="AH6648" s="30"/>
      <c r="AI6648" s="30"/>
      <c r="AJ6648" s="30"/>
      <c r="AK6648" s="30"/>
      <c r="AL6648" s="30"/>
      <c r="AM6648" s="30"/>
      <c r="AN6648" s="30"/>
      <c r="AO6648" s="30"/>
      <c r="AP6648" s="30"/>
      <c r="AQ6648" s="30"/>
      <c r="AR6648" s="30"/>
      <c r="AS6648" s="30"/>
      <c r="AT6648" s="30"/>
      <c r="AU6648" s="30"/>
      <c r="AV6648" s="30"/>
      <c r="AW6648" s="30"/>
      <c r="AX6648" s="30"/>
      <c r="AY6648" s="30"/>
      <c r="AZ6648" s="30"/>
      <c r="BA6648" s="30"/>
      <c r="BB6648" s="30"/>
      <c r="BC6648" s="30"/>
      <c r="BD6648" s="30"/>
      <c r="BE6648" s="30"/>
      <c r="BF6648" s="30"/>
      <c r="BG6648" s="30"/>
      <c r="BH6648" s="30"/>
    </row>
    <row r="6649" spans="4:60" x14ac:dyDescent="0.2">
      <c r="D6649" s="23"/>
      <c r="F6649" s="28"/>
      <c r="H6649" s="1"/>
      <c r="Q6649" s="1"/>
      <c r="R6649" s="1"/>
      <c r="S6649" s="1"/>
      <c r="T6649" s="1"/>
      <c r="U6649" s="1"/>
      <c r="V6649" s="1"/>
      <c r="W6649" s="1"/>
      <c r="X6649" s="1"/>
      <c r="Y6649" s="1"/>
      <c r="Z6649" s="1"/>
      <c r="AA6649" s="1"/>
      <c r="AB6649" s="1"/>
      <c r="AC6649" s="1"/>
      <c r="AD6649" s="1"/>
      <c r="AE6649" s="1"/>
      <c r="AF6649" s="1"/>
      <c r="AG6649" s="1"/>
      <c r="AH6649" s="1"/>
      <c r="AI6649" s="1"/>
      <c r="AJ6649" s="1"/>
      <c r="AK6649" s="1"/>
      <c r="AL6649" s="1"/>
      <c r="AM6649" s="1"/>
      <c r="AN6649" s="1"/>
      <c r="AO6649" s="1"/>
      <c r="AP6649" s="1"/>
      <c r="AQ6649" s="1"/>
      <c r="AR6649" s="1"/>
      <c r="AS6649" s="1"/>
      <c r="AT6649" s="1"/>
      <c r="AU6649" s="1"/>
      <c r="AV6649" s="1"/>
      <c r="AW6649" s="1"/>
      <c r="AX6649" s="1"/>
      <c r="AY6649" s="1"/>
      <c r="AZ6649" s="1"/>
      <c r="BA6649" s="1"/>
      <c r="BB6649" s="1"/>
      <c r="BC6649" s="1"/>
      <c r="BD6649" s="1"/>
      <c r="BE6649" s="1"/>
      <c r="BF6649" s="1"/>
      <c r="BG6649" s="1"/>
      <c r="BH6649" s="1"/>
    </row>
    <row r="6650" spans="4:60" x14ac:dyDescent="0.2">
      <c r="D6650" s="23"/>
      <c r="F6650" s="1"/>
      <c r="H6650" s="1"/>
      <c r="Q6650" s="1"/>
      <c r="R6650" s="1"/>
      <c r="S6650" s="1"/>
      <c r="T6650" s="1"/>
      <c r="U6650" s="1"/>
      <c r="V6650" s="1"/>
      <c r="W6650" s="1"/>
      <c r="X6650" s="1"/>
      <c r="Y6650" s="1"/>
      <c r="Z6650" s="1"/>
      <c r="AA6650" s="1"/>
      <c r="AB6650" s="1"/>
      <c r="AC6650" s="1"/>
      <c r="AD6650" s="1"/>
      <c r="AE6650" s="1"/>
      <c r="AF6650" s="1"/>
      <c r="AG6650" s="1"/>
      <c r="AH6650" s="1"/>
      <c r="AI6650" s="1"/>
      <c r="AJ6650" s="1"/>
      <c r="AK6650" s="1"/>
      <c r="AL6650" s="1"/>
      <c r="AM6650" s="1"/>
      <c r="AN6650" s="1"/>
      <c r="AO6650" s="1"/>
      <c r="AP6650" s="1"/>
      <c r="AQ6650" s="1"/>
      <c r="AR6650" s="1"/>
      <c r="AS6650" s="1"/>
      <c r="AT6650" s="1"/>
      <c r="AU6650" s="1"/>
      <c r="AV6650" s="1"/>
      <c r="AW6650" s="1"/>
      <c r="AX6650" s="1"/>
      <c r="AY6650" s="1"/>
      <c r="AZ6650" s="1"/>
      <c r="BA6650" s="1"/>
      <c r="BB6650" s="1"/>
      <c r="BC6650" s="1"/>
      <c r="BD6650" s="1"/>
      <c r="BE6650" s="1"/>
      <c r="BF6650" s="1"/>
      <c r="BG6650" s="1"/>
      <c r="BH6650" s="1"/>
    </row>
    <row r="6651" spans="4:60" x14ac:dyDescent="0.2">
      <c r="D6651" s="23"/>
      <c r="F6651" s="1"/>
      <c r="H6651" s="1"/>
      <c r="I6651" s="26"/>
      <c r="J6651" s="26"/>
      <c r="K6651" s="26"/>
      <c r="L6651" s="26"/>
      <c r="M6651" s="26"/>
      <c r="N6651" s="26"/>
      <c r="O6651" s="26"/>
      <c r="P6651" s="26"/>
      <c r="Q6651" s="26"/>
      <c r="R6651" s="26"/>
      <c r="S6651" s="26"/>
      <c r="T6651" s="26"/>
      <c r="U6651" s="26"/>
      <c r="V6651" s="26"/>
      <c r="W6651" s="26"/>
      <c r="X6651" s="26"/>
      <c r="Y6651" s="26"/>
      <c r="Z6651" s="26"/>
      <c r="AA6651" s="26"/>
      <c r="AB6651" s="26"/>
      <c r="AC6651" s="26"/>
      <c r="AD6651" s="26"/>
      <c r="AE6651" s="26"/>
      <c r="AF6651" s="26"/>
      <c r="AG6651" s="26"/>
      <c r="AH6651" s="26"/>
      <c r="AI6651" s="26"/>
      <c r="AJ6651" s="26"/>
      <c r="AK6651" s="26"/>
      <c r="AL6651" s="26"/>
      <c r="AM6651" s="26"/>
      <c r="AN6651" s="26"/>
      <c r="AO6651" s="26"/>
      <c r="AP6651" s="26"/>
      <c r="AQ6651" s="26"/>
      <c r="AR6651" s="26"/>
      <c r="AS6651" s="26"/>
      <c r="AT6651" s="26"/>
      <c r="AU6651" s="26"/>
      <c r="AV6651" s="26"/>
      <c r="AW6651" s="26"/>
      <c r="AX6651" s="26"/>
      <c r="AY6651" s="26"/>
      <c r="AZ6651" s="26"/>
      <c r="BA6651" s="26"/>
      <c r="BB6651" s="26"/>
      <c r="BC6651" s="26"/>
      <c r="BD6651" s="26"/>
      <c r="BE6651" s="26"/>
      <c r="BF6651" s="26"/>
      <c r="BG6651" s="26"/>
      <c r="BH6651" s="26"/>
    </row>
    <row r="6652" spans="4:60" x14ac:dyDescent="0.2">
      <c r="D6652" s="23"/>
      <c r="F6652" s="28"/>
      <c r="H6652" s="1"/>
      <c r="Q6652" s="1"/>
      <c r="R6652" s="1"/>
      <c r="S6652" s="1"/>
      <c r="T6652" s="1"/>
      <c r="U6652" s="1"/>
      <c r="V6652" s="1"/>
      <c r="W6652" s="1"/>
      <c r="X6652" s="1"/>
      <c r="Y6652" s="1"/>
      <c r="Z6652" s="1"/>
      <c r="AA6652" s="1"/>
      <c r="AB6652" s="1"/>
      <c r="AC6652" s="1"/>
      <c r="AD6652" s="1"/>
      <c r="AE6652" s="1"/>
      <c r="AF6652" s="1"/>
      <c r="AG6652" s="1"/>
      <c r="AH6652" s="1"/>
      <c r="AI6652" s="1"/>
      <c r="AJ6652" s="1"/>
      <c r="AK6652" s="1"/>
      <c r="AL6652" s="1"/>
      <c r="AM6652" s="1"/>
      <c r="AN6652" s="1"/>
      <c r="AO6652" s="1"/>
      <c r="AP6652" s="1"/>
      <c r="AQ6652" s="1"/>
      <c r="AR6652" s="1"/>
      <c r="AS6652" s="1"/>
      <c r="AT6652" s="1"/>
      <c r="AU6652" s="1"/>
      <c r="AV6652" s="1"/>
      <c r="AW6652" s="1"/>
      <c r="AX6652" s="1"/>
      <c r="AY6652" s="1"/>
      <c r="AZ6652" s="1"/>
      <c r="BA6652" s="1"/>
      <c r="BB6652" s="1"/>
      <c r="BC6652" s="1"/>
      <c r="BD6652" s="1"/>
      <c r="BE6652" s="1"/>
      <c r="BF6652" s="1"/>
      <c r="BG6652" s="1"/>
      <c r="BH6652" s="1"/>
    </row>
    <row r="6653" spans="4:60" x14ac:dyDescent="0.2">
      <c r="D6653" s="23"/>
      <c r="F6653" s="28"/>
      <c r="H6653" s="1"/>
      <c r="I6653" s="29"/>
      <c r="J6653" s="29"/>
      <c r="K6653" s="29"/>
      <c r="L6653" s="29"/>
      <c r="M6653" s="29"/>
      <c r="N6653" s="29"/>
      <c r="O6653" s="29"/>
      <c r="P6653" s="29"/>
      <c r="Q6653" s="29"/>
      <c r="R6653" s="29"/>
      <c r="S6653" s="29"/>
      <c r="T6653" s="29"/>
      <c r="U6653" s="29"/>
      <c r="V6653" s="29"/>
      <c r="W6653" s="29"/>
      <c r="X6653" s="29"/>
      <c r="Y6653" s="29"/>
      <c r="Z6653" s="29"/>
      <c r="AA6653" s="29"/>
      <c r="AB6653" s="29"/>
      <c r="AC6653" s="29"/>
      <c r="AD6653" s="29"/>
      <c r="AE6653" s="29"/>
      <c r="AF6653" s="29"/>
      <c r="AG6653" s="29"/>
      <c r="AH6653" s="29"/>
      <c r="AI6653" s="29"/>
      <c r="AJ6653" s="29"/>
      <c r="AK6653" s="29"/>
      <c r="AL6653" s="29"/>
      <c r="AM6653" s="29"/>
      <c r="AN6653" s="29"/>
      <c r="AO6653" s="29"/>
      <c r="AP6653" s="29"/>
      <c r="AQ6653" s="29"/>
      <c r="AR6653" s="29"/>
      <c r="AS6653" s="29"/>
      <c r="AT6653" s="29"/>
      <c r="AU6653" s="29"/>
      <c r="AV6653" s="29"/>
      <c r="AW6653" s="29"/>
      <c r="AX6653" s="29"/>
      <c r="AY6653" s="29"/>
      <c r="AZ6653" s="29"/>
      <c r="BA6653" s="29"/>
      <c r="BB6653" s="29"/>
      <c r="BC6653" s="29"/>
      <c r="BD6653" s="29"/>
      <c r="BE6653" s="29"/>
      <c r="BF6653" s="29"/>
      <c r="BG6653" s="29"/>
      <c r="BH6653" s="29"/>
    </row>
    <row r="6654" spans="4:60" x14ac:dyDescent="0.2">
      <c r="D6654" s="23"/>
      <c r="F6654" s="28"/>
      <c r="H6654" s="30"/>
      <c r="I6654" s="30"/>
      <c r="J6654" s="30"/>
      <c r="K6654" s="30"/>
      <c r="L6654" s="30"/>
      <c r="M6654" s="30"/>
      <c r="N6654" s="30"/>
      <c r="O6654" s="30"/>
      <c r="P6654" s="30"/>
      <c r="Q6654" s="30"/>
      <c r="R6654" s="30"/>
      <c r="S6654" s="30"/>
      <c r="T6654" s="30"/>
      <c r="U6654" s="30"/>
      <c r="V6654" s="30"/>
      <c r="W6654" s="30"/>
      <c r="X6654" s="30"/>
      <c r="Y6654" s="30"/>
      <c r="Z6654" s="30"/>
      <c r="AA6654" s="30"/>
      <c r="AB6654" s="30"/>
      <c r="AC6654" s="30"/>
      <c r="AD6654" s="30"/>
      <c r="AE6654" s="30"/>
      <c r="AF6654" s="30"/>
      <c r="AG6654" s="30"/>
      <c r="AH6654" s="30"/>
      <c r="AI6654" s="30"/>
      <c r="AJ6654" s="30"/>
      <c r="AK6654" s="30"/>
      <c r="AL6654" s="30"/>
      <c r="AM6654" s="30"/>
      <c r="AN6654" s="30"/>
      <c r="AO6654" s="30"/>
      <c r="AP6654" s="30"/>
      <c r="AQ6654" s="30"/>
      <c r="AR6654" s="30"/>
      <c r="AS6654" s="30"/>
      <c r="AT6654" s="30"/>
      <c r="AU6654" s="30"/>
      <c r="AV6654" s="30"/>
      <c r="AW6654" s="30"/>
      <c r="AX6654" s="30"/>
      <c r="AY6654" s="30"/>
      <c r="AZ6654" s="30"/>
      <c r="BA6654" s="30"/>
      <c r="BB6654" s="30"/>
      <c r="BC6654" s="30"/>
      <c r="BD6654" s="30"/>
      <c r="BE6654" s="30"/>
      <c r="BF6654" s="30"/>
      <c r="BG6654" s="30"/>
      <c r="BH6654" s="30"/>
    </row>
    <row r="6655" spans="4:60" x14ac:dyDescent="0.2">
      <c r="D6655" s="23"/>
      <c r="F6655" s="28"/>
      <c r="H6655" s="1"/>
      <c r="Q6655" s="1"/>
      <c r="R6655" s="1"/>
      <c r="S6655" s="1"/>
      <c r="T6655" s="1"/>
      <c r="U6655" s="1"/>
      <c r="V6655" s="1"/>
      <c r="W6655" s="1"/>
      <c r="X6655" s="1"/>
      <c r="Y6655" s="1"/>
      <c r="Z6655" s="1"/>
      <c r="AA6655" s="1"/>
      <c r="AB6655" s="1"/>
      <c r="AC6655" s="1"/>
      <c r="AD6655" s="1"/>
      <c r="AE6655" s="1"/>
      <c r="AF6655" s="1"/>
      <c r="AG6655" s="1"/>
      <c r="AH6655" s="1"/>
      <c r="AI6655" s="1"/>
      <c r="AJ6655" s="1"/>
      <c r="AK6655" s="1"/>
      <c r="AL6655" s="1"/>
      <c r="AM6655" s="1"/>
      <c r="AN6655" s="1"/>
      <c r="AO6655" s="1"/>
      <c r="AP6655" s="1"/>
      <c r="AQ6655" s="1"/>
      <c r="AR6655" s="1"/>
      <c r="AS6655" s="1"/>
      <c r="AT6655" s="1"/>
      <c r="AU6655" s="1"/>
      <c r="AV6655" s="1"/>
      <c r="AW6655" s="1"/>
      <c r="AX6655" s="1"/>
      <c r="AY6655" s="1"/>
      <c r="AZ6655" s="1"/>
      <c r="BA6655" s="1"/>
      <c r="BB6655" s="1"/>
      <c r="BC6655" s="1"/>
      <c r="BD6655" s="1"/>
      <c r="BE6655" s="1"/>
      <c r="BF6655" s="1"/>
      <c r="BG6655" s="1"/>
      <c r="BH6655" s="1"/>
    </row>
    <row r="6656" spans="4:60" x14ac:dyDescent="0.2">
      <c r="D6656" s="23"/>
      <c r="F6656" s="1"/>
      <c r="H6656" s="1"/>
      <c r="Q6656" s="1"/>
      <c r="R6656" s="1"/>
      <c r="S6656" s="1"/>
      <c r="T6656" s="1"/>
      <c r="U6656" s="1"/>
      <c r="V6656" s="1"/>
      <c r="W6656" s="1"/>
      <c r="X6656" s="1"/>
      <c r="Y6656" s="1"/>
      <c r="Z6656" s="1"/>
      <c r="AA6656" s="1"/>
      <c r="AB6656" s="1"/>
      <c r="AC6656" s="1"/>
      <c r="AD6656" s="1"/>
      <c r="AE6656" s="1"/>
      <c r="AF6656" s="1"/>
      <c r="AG6656" s="1"/>
      <c r="AH6656" s="1"/>
      <c r="AI6656" s="1"/>
      <c r="AJ6656" s="1"/>
      <c r="AK6656" s="1"/>
      <c r="AL6656" s="1"/>
      <c r="AM6656" s="1"/>
      <c r="AN6656" s="1"/>
      <c r="AO6656" s="1"/>
      <c r="AP6656" s="1"/>
      <c r="AQ6656" s="1"/>
      <c r="AR6656" s="1"/>
      <c r="AS6656" s="1"/>
      <c r="AT6656" s="1"/>
      <c r="AU6656" s="1"/>
      <c r="AV6656" s="1"/>
      <c r="AW6656" s="1"/>
      <c r="AX6656" s="1"/>
      <c r="AY6656" s="1"/>
      <c r="AZ6656" s="1"/>
      <c r="BA6656" s="1"/>
      <c r="BB6656" s="1"/>
      <c r="BC6656" s="1"/>
      <c r="BD6656" s="1"/>
      <c r="BE6656" s="1"/>
      <c r="BF6656" s="1"/>
      <c r="BG6656" s="1"/>
      <c r="BH6656" s="1"/>
    </row>
    <row r="6657" spans="4:60" x14ac:dyDescent="0.2">
      <c r="D6657" s="23"/>
      <c r="F6657" s="1"/>
      <c r="H6657" s="1"/>
      <c r="I6657" s="26"/>
      <c r="J6657" s="26"/>
      <c r="K6657" s="26"/>
      <c r="L6657" s="26"/>
      <c r="M6657" s="26"/>
      <c r="N6657" s="26"/>
      <c r="O6657" s="26"/>
      <c r="P6657" s="26"/>
      <c r="Q6657" s="26"/>
      <c r="R6657" s="26"/>
      <c r="S6657" s="26"/>
      <c r="T6657" s="26"/>
      <c r="U6657" s="26"/>
      <c r="V6657" s="26"/>
      <c r="W6657" s="26"/>
      <c r="X6657" s="26"/>
      <c r="Y6657" s="26"/>
      <c r="Z6657" s="26"/>
      <c r="AA6657" s="26"/>
      <c r="AB6657" s="26"/>
      <c r="AC6657" s="26"/>
      <c r="AD6657" s="26"/>
      <c r="AE6657" s="26"/>
      <c r="AF6657" s="26"/>
      <c r="AG6657" s="26"/>
      <c r="AH6657" s="26"/>
      <c r="AI6657" s="26"/>
      <c r="AJ6657" s="26"/>
      <c r="AK6657" s="26"/>
      <c r="AL6657" s="26"/>
      <c r="AM6657" s="26"/>
      <c r="AN6657" s="26"/>
      <c r="AO6657" s="26"/>
      <c r="AP6657" s="26"/>
      <c r="AQ6657" s="26"/>
      <c r="AR6657" s="26"/>
      <c r="AS6657" s="26"/>
      <c r="AT6657" s="26"/>
      <c r="AU6657" s="26"/>
      <c r="AV6657" s="26"/>
      <c r="AW6657" s="26"/>
      <c r="AX6657" s="26"/>
      <c r="AY6657" s="26"/>
      <c r="AZ6657" s="26"/>
      <c r="BA6657" s="26"/>
      <c r="BB6657" s="26"/>
      <c r="BC6657" s="26"/>
      <c r="BD6657" s="26"/>
      <c r="BE6657" s="26"/>
      <c r="BF6657" s="26"/>
      <c r="BG6657" s="26"/>
      <c r="BH6657" s="26"/>
    </row>
    <row r="6658" spans="4:60" x14ac:dyDescent="0.2">
      <c r="D6658" s="23"/>
      <c r="F6658" s="28"/>
      <c r="H6658" s="1"/>
      <c r="Q6658" s="1"/>
      <c r="R6658" s="1"/>
      <c r="S6658" s="1"/>
      <c r="T6658" s="1"/>
      <c r="U6658" s="1"/>
      <c r="V6658" s="1"/>
      <c r="W6658" s="1"/>
      <c r="X6658" s="1"/>
      <c r="Y6658" s="1"/>
      <c r="Z6658" s="1"/>
      <c r="AA6658" s="1"/>
      <c r="AB6658" s="1"/>
      <c r="AC6658" s="1"/>
      <c r="AD6658" s="1"/>
      <c r="AE6658" s="1"/>
      <c r="AF6658" s="1"/>
      <c r="AG6658" s="1"/>
      <c r="AH6658" s="1"/>
      <c r="AI6658" s="1"/>
      <c r="AJ6658" s="1"/>
      <c r="AK6658" s="1"/>
      <c r="AL6658" s="1"/>
      <c r="AM6658" s="1"/>
      <c r="AN6658" s="1"/>
      <c r="AO6658" s="1"/>
      <c r="AP6658" s="1"/>
      <c r="AQ6658" s="1"/>
      <c r="AR6658" s="1"/>
      <c r="AS6658" s="1"/>
      <c r="AT6658" s="1"/>
      <c r="AU6658" s="1"/>
      <c r="AV6658" s="1"/>
      <c r="AW6658" s="1"/>
      <c r="AX6658" s="1"/>
      <c r="AY6658" s="1"/>
      <c r="AZ6658" s="1"/>
      <c r="BA6658" s="1"/>
      <c r="BB6658" s="1"/>
      <c r="BC6658" s="1"/>
      <c r="BD6658" s="1"/>
      <c r="BE6658" s="1"/>
      <c r="BF6658" s="1"/>
      <c r="BG6658" s="1"/>
      <c r="BH6658" s="1"/>
    </row>
    <row r="6659" spans="4:60" x14ac:dyDescent="0.2">
      <c r="D6659" s="23"/>
      <c r="F6659" s="28"/>
      <c r="H6659" s="1"/>
      <c r="I6659" s="29"/>
      <c r="J6659" s="29"/>
      <c r="K6659" s="29"/>
      <c r="L6659" s="29"/>
      <c r="M6659" s="29"/>
      <c r="N6659" s="29"/>
      <c r="O6659" s="29"/>
      <c r="P6659" s="29"/>
      <c r="Q6659" s="29"/>
      <c r="R6659" s="29"/>
      <c r="S6659" s="29"/>
      <c r="T6659" s="29"/>
      <c r="U6659" s="29"/>
      <c r="V6659" s="29"/>
      <c r="W6659" s="29"/>
      <c r="X6659" s="29"/>
      <c r="Y6659" s="29"/>
      <c r="Z6659" s="29"/>
      <c r="AA6659" s="29"/>
      <c r="AB6659" s="29"/>
      <c r="AC6659" s="29"/>
      <c r="AD6659" s="29"/>
      <c r="AE6659" s="29"/>
      <c r="AF6659" s="29"/>
      <c r="AG6659" s="29"/>
      <c r="AH6659" s="29"/>
      <c r="AI6659" s="29"/>
      <c r="AJ6659" s="29"/>
      <c r="AK6659" s="29"/>
      <c r="AL6659" s="29"/>
      <c r="AM6659" s="29"/>
      <c r="AN6659" s="29"/>
      <c r="AO6659" s="29"/>
      <c r="AP6659" s="29"/>
      <c r="AQ6659" s="29"/>
      <c r="AR6659" s="29"/>
      <c r="AS6659" s="29"/>
      <c r="AT6659" s="29"/>
      <c r="AU6659" s="29"/>
      <c r="AV6659" s="29"/>
      <c r="AW6659" s="29"/>
      <c r="AX6659" s="29"/>
      <c r="AY6659" s="29"/>
      <c r="AZ6659" s="29"/>
      <c r="BA6659" s="29"/>
      <c r="BB6659" s="29"/>
      <c r="BC6659" s="29"/>
      <c r="BD6659" s="29"/>
      <c r="BE6659" s="29"/>
      <c r="BF6659" s="29"/>
      <c r="BG6659" s="29"/>
      <c r="BH6659" s="29"/>
    </row>
    <row r="6660" spans="4:60" x14ac:dyDescent="0.2">
      <c r="D6660" s="23"/>
      <c r="F6660" s="28"/>
      <c r="H6660" s="30"/>
      <c r="I6660" s="30"/>
      <c r="J6660" s="30"/>
      <c r="K6660" s="30"/>
      <c r="L6660" s="30"/>
      <c r="M6660" s="30"/>
      <c r="N6660" s="30"/>
      <c r="O6660" s="30"/>
      <c r="P6660" s="30"/>
      <c r="Q6660" s="30"/>
      <c r="R6660" s="30"/>
      <c r="S6660" s="30"/>
      <c r="T6660" s="30"/>
      <c r="U6660" s="30"/>
      <c r="V6660" s="30"/>
      <c r="W6660" s="30"/>
      <c r="X6660" s="30"/>
      <c r="Y6660" s="30"/>
      <c r="Z6660" s="30"/>
      <c r="AA6660" s="30"/>
      <c r="AB6660" s="30"/>
      <c r="AC6660" s="30"/>
      <c r="AD6660" s="30"/>
      <c r="AE6660" s="30"/>
      <c r="AF6660" s="30"/>
      <c r="AG6660" s="30"/>
      <c r="AH6660" s="30"/>
      <c r="AI6660" s="30"/>
      <c r="AJ6660" s="30"/>
      <c r="AK6660" s="30"/>
      <c r="AL6660" s="30"/>
      <c r="AM6660" s="30"/>
      <c r="AN6660" s="30"/>
      <c r="AO6660" s="30"/>
      <c r="AP6660" s="30"/>
      <c r="AQ6660" s="30"/>
      <c r="AR6660" s="30"/>
      <c r="AS6660" s="30"/>
      <c r="AT6660" s="30"/>
      <c r="AU6660" s="30"/>
      <c r="AV6660" s="30"/>
      <c r="AW6660" s="30"/>
      <c r="AX6660" s="30"/>
      <c r="AY6660" s="30"/>
      <c r="AZ6660" s="30"/>
      <c r="BA6660" s="30"/>
      <c r="BB6660" s="30"/>
      <c r="BC6660" s="30"/>
      <c r="BD6660" s="30"/>
      <c r="BE6660" s="30"/>
      <c r="BF6660" s="30"/>
      <c r="BG6660" s="30"/>
      <c r="BH6660" s="30"/>
    </row>
    <row r="6661" spans="4:60" x14ac:dyDescent="0.2">
      <c r="D6661" s="23"/>
      <c r="F6661" s="28"/>
      <c r="H6661" s="1"/>
      <c r="Q6661" s="1"/>
      <c r="R6661" s="1"/>
      <c r="S6661" s="1"/>
      <c r="T6661" s="1"/>
      <c r="U6661" s="1"/>
      <c r="V6661" s="1"/>
      <c r="W6661" s="1"/>
      <c r="X6661" s="1"/>
      <c r="Y6661" s="1"/>
      <c r="Z6661" s="1"/>
      <c r="AA6661" s="1"/>
      <c r="AB6661" s="1"/>
      <c r="AC6661" s="1"/>
      <c r="AD6661" s="1"/>
      <c r="AE6661" s="1"/>
      <c r="AF6661" s="1"/>
      <c r="AG6661" s="1"/>
      <c r="AH6661" s="1"/>
      <c r="AI6661" s="1"/>
      <c r="AJ6661" s="1"/>
      <c r="AK6661" s="1"/>
      <c r="AL6661" s="1"/>
      <c r="AM6661" s="1"/>
      <c r="AN6661" s="1"/>
      <c r="AO6661" s="1"/>
      <c r="AP6661" s="1"/>
      <c r="AQ6661" s="1"/>
      <c r="AR6661" s="1"/>
      <c r="AS6661" s="1"/>
      <c r="AT6661" s="1"/>
      <c r="AU6661" s="1"/>
      <c r="AV6661" s="1"/>
      <c r="AW6661" s="1"/>
      <c r="AX6661" s="1"/>
      <c r="AY6661" s="1"/>
      <c r="AZ6661" s="1"/>
      <c r="BA6661" s="1"/>
      <c r="BB6661" s="1"/>
      <c r="BC6661" s="1"/>
      <c r="BD6661" s="1"/>
      <c r="BE6661" s="1"/>
      <c r="BF6661" s="1"/>
      <c r="BG6661" s="1"/>
      <c r="BH6661" s="1"/>
    </row>
    <row r="6662" spans="4:60" x14ac:dyDescent="0.2">
      <c r="D6662" s="23"/>
      <c r="F6662" s="1"/>
      <c r="H6662" s="1"/>
      <c r="Q6662" s="1"/>
      <c r="R6662" s="1"/>
      <c r="S6662" s="1"/>
      <c r="T6662" s="1"/>
      <c r="U6662" s="1"/>
      <c r="V6662" s="1"/>
      <c r="W6662" s="1"/>
      <c r="X6662" s="1"/>
      <c r="Y6662" s="1"/>
      <c r="Z6662" s="1"/>
      <c r="AA6662" s="1"/>
      <c r="AB6662" s="1"/>
      <c r="AC6662" s="1"/>
      <c r="AD6662" s="1"/>
      <c r="AE6662" s="1"/>
      <c r="AF6662" s="1"/>
      <c r="AG6662" s="1"/>
      <c r="AH6662" s="1"/>
      <c r="AI6662" s="1"/>
      <c r="AJ6662" s="1"/>
      <c r="AK6662" s="1"/>
      <c r="AL6662" s="1"/>
      <c r="AM6662" s="1"/>
      <c r="AN6662" s="1"/>
      <c r="AO6662" s="1"/>
      <c r="AP6662" s="1"/>
      <c r="AQ6662" s="1"/>
      <c r="AR6662" s="1"/>
      <c r="AS6662" s="1"/>
      <c r="AT6662" s="1"/>
      <c r="AU6662" s="1"/>
      <c r="AV6662" s="1"/>
      <c r="AW6662" s="1"/>
      <c r="AX6662" s="1"/>
      <c r="AY6662" s="1"/>
      <c r="AZ6662" s="1"/>
      <c r="BA6662" s="1"/>
      <c r="BB6662" s="1"/>
      <c r="BC6662" s="1"/>
      <c r="BD6662" s="1"/>
      <c r="BE6662" s="1"/>
      <c r="BF6662" s="1"/>
      <c r="BG6662" s="1"/>
      <c r="BH6662" s="1"/>
    </row>
    <row r="6663" spans="4:60" x14ac:dyDescent="0.2">
      <c r="D6663" s="23"/>
      <c r="F6663" s="1"/>
      <c r="H6663" s="1"/>
      <c r="I6663" s="26"/>
      <c r="J6663" s="26"/>
      <c r="K6663" s="26"/>
      <c r="L6663" s="26"/>
      <c r="M6663" s="26"/>
      <c r="N6663" s="26"/>
      <c r="O6663" s="26"/>
      <c r="P6663" s="26"/>
      <c r="Q6663" s="26"/>
      <c r="R6663" s="26"/>
      <c r="S6663" s="26"/>
      <c r="T6663" s="26"/>
      <c r="U6663" s="26"/>
      <c r="V6663" s="26"/>
      <c r="W6663" s="26"/>
      <c r="X6663" s="26"/>
      <c r="Y6663" s="26"/>
      <c r="Z6663" s="26"/>
      <c r="AA6663" s="26"/>
      <c r="AB6663" s="26"/>
      <c r="AC6663" s="26"/>
      <c r="AD6663" s="26"/>
      <c r="AE6663" s="26"/>
      <c r="AF6663" s="26"/>
      <c r="AG6663" s="26"/>
      <c r="AH6663" s="26"/>
      <c r="AI6663" s="26"/>
      <c r="AJ6663" s="26"/>
      <c r="AK6663" s="26"/>
      <c r="AL6663" s="26"/>
      <c r="AM6663" s="26"/>
      <c r="AN6663" s="26"/>
      <c r="AO6663" s="26"/>
      <c r="AP6663" s="26"/>
      <c r="AQ6663" s="26"/>
      <c r="AR6663" s="26"/>
      <c r="AS6663" s="26"/>
      <c r="AT6663" s="26"/>
      <c r="AU6663" s="26"/>
      <c r="AV6663" s="26"/>
      <c r="AW6663" s="26"/>
      <c r="AX6663" s="26"/>
      <c r="AY6663" s="26"/>
      <c r="AZ6663" s="26"/>
      <c r="BA6663" s="26"/>
      <c r="BB6663" s="26"/>
      <c r="BC6663" s="26"/>
      <c r="BD6663" s="26"/>
      <c r="BE6663" s="26"/>
      <c r="BF6663" s="26"/>
      <c r="BG6663" s="26"/>
      <c r="BH6663" s="26"/>
    </row>
    <row r="6664" spans="4:60" x14ac:dyDescent="0.2">
      <c r="D6664" s="23"/>
      <c r="F6664" s="28"/>
      <c r="H6664" s="1"/>
      <c r="Q6664" s="1"/>
      <c r="R6664" s="1"/>
      <c r="S6664" s="1"/>
      <c r="T6664" s="1"/>
      <c r="U6664" s="1"/>
      <c r="V6664" s="1"/>
      <c r="W6664" s="1"/>
      <c r="X6664" s="1"/>
      <c r="Y6664" s="1"/>
      <c r="Z6664" s="1"/>
      <c r="AA6664" s="1"/>
      <c r="AB6664" s="1"/>
      <c r="AC6664" s="1"/>
      <c r="AD6664" s="1"/>
      <c r="AE6664" s="1"/>
      <c r="AF6664" s="1"/>
      <c r="AG6664" s="1"/>
      <c r="AH6664" s="1"/>
      <c r="AI6664" s="1"/>
      <c r="AJ6664" s="1"/>
      <c r="AK6664" s="1"/>
      <c r="AL6664" s="1"/>
      <c r="AM6664" s="1"/>
      <c r="AN6664" s="1"/>
      <c r="AO6664" s="1"/>
      <c r="AP6664" s="1"/>
      <c r="AQ6664" s="1"/>
      <c r="AR6664" s="1"/>
      <c r="AS6664" s="1"/>
      <c r="AT6664" s="1"/>
      <c r="AU6664" s="1"/>
      <c r="AV6664" s="1"/>
      <c r="AW6664" s="1"/>
      <c r="AX6664" s="1"/>
      <c r="AY6664" s="1"/>
      <c r="AZ6664" s="1"/>
      <c r="BA6664" s="1"/>
      <c r="BB6664" s="1"/>
      <c r="BC6664" s="1"/>
      <c r="BD6664" s="1"/>
      <c r="BE6664" s="1"/>
      <c r="BF6664" s="1"/>
      <c r="BG6664" s="1"/>
      <c r="BH6664" s="1"/>
    </row>
    <row r="6665" spans="4:60" x14ac:dyDescent="0.2">
      <c r="D6665" s="23"/>
      <c r="F6665" s="28"/>
      <c r="H6665" s="1"/>
      <c r="I6665" s="29"/>
      <c r="J6665" s="29"/>
      <c r="K6665" s="29"/>
      <c r="L6665" s="29"/>
      <c r="M6665" s="29"/>
      <c r="N6665" s="29"/>
      <c r="O6665" s="29"/>
      <c r="P6665" s="29"/>
      <c r="Q6665" s="29"/>
      <c r="R6665" s="29"/>
      <c r="S6665" s="29"/>
      <c r="T6665" s="29"/>
      <c r="U6665" s="29"/>
      <c r="V6665" s="29"/>
      <c r="W6665" s="29"/>
      <c r="X6665" s="29"/>
      <c r="Y6665" s="29"/>
      <c r="Z6665" s="29"/>
      <c r="AA6665" s="29"/>
      <c r="AB6665" s="29"/>
      <c r="AC6665" s="29"/>
      <c r="AD6665" s="29"/>
      <c r="AE6665" s="29"/>
      <c r="AF6665" s="29"/>
      <c r="AG6665" s="29"/>
      <c r="AH6665" s="29"/>
      <c r="AI6665" s="29"/>
      <c r="AJ6665" s="29"/>
      <c r="AK6665" s="29"/>
      <c r="AL6665" s="29"/>
      <c r="AM6665" s="29"/>
      <c r="AN6665" s="29"/>
      <c r="AO6665" s="29"/>
      <c r="AP6665" s="29"/>
      <c r="AQ6665" s="29"/>
      <c r="AR6665" s="29"/>
      <c r="AS6665" s="29"/>
      <c r="AT6665" s="29"/>
      <c r="AU6665" s="29"/>
      <c r="AV6665" s="29"/>
      <c r="AW6665" s="29"/>
      <c r="AX6665" s="29"/>
      <c r="AY6665" s="29"/>
      <c r="AZ6665" s="29"/>
      <c r="BA6665" s="29"/>
      <c r="BB6665" s="29"/>
      <c r="BC6665" s="29"/>
      <c r="BD6665" s="29"/>
      <c r="BE6665" s="29"/>
      <c r="BF6665" s="29"/>
      <c r="BG6665" s="29"/>
      <c r="BH6665" s="29"/>
    </row>
    <row r="6666" spans="4:60" x14ac:dyDescent="0.2">
      <c r="D6666" s="23"/>
      <c r="F6666" s="28"/>
      <c r="H6666" s="30"/>
      <c r="I6666" s="30"/>
      <c r="J6666" s="30"/>
      <c r="K6666" s="30"/>
      <c r="L6666" s="30"/>
      <c r="M6666" s="30"/>
      <c r="N6666" s="30"/>
      <c r="O6666" s="30"/>
      <c r="P6666" s="30"/>
      <c r="Q6666" s="30"/>
      <c r="R6666" s="30"/>
      <c r="S6666" s="30"/>
      <c r="T6666" s="30"/>
      <c r="U6666" s="30"/>
      <c r="V6666" s="30"/>
      <c r="W6666" s="30"/>
      <c r="X6666" s="30"/>
      <c r="Y6666" s="30"/>
      <c r="Z6666" s="30"/>
      <c r="AA6666" s="30"/>
      <c r="AB6666" s="30"/>
      <c r="AC6666" s="30"/>
      <c r="AD6666" s="30"/>
      <c r="AE6666" s="30"/>
      <c r="AF6666" s="30"/>
      <c r="AG6666" s="30"/>
      <c r="AH6666" s="30"/>
      <c r="AI6666" s="30"/>
      <c r="AJ6666" s="30"/>
      <c r="AK6666" s="30"/>
      <c r="AL6666" s="30"/>
      <c r="AM6666" s="30"/>
      <c r="AN6666" s="30"/>
      <c r="AO6666" s="30"/>
      <c r="AP6666" s="30"/>
      <c r="AQ6666" s="30"/>
      <c r="AR6666" s="30"/>
      <c r="AS6666" s="30"/>
      <c r="AT6666" s="30"/>
      <c r="AU6666" s="30"/>
      <c r="AV6666" s="30"/>
      <c r="AW6666" s="30"/>
      <c r="AX6666" s="30"/>
      <c r="AY6666" s="30"/>
      <c r="AZ6666" s="30"/>
      <c r="BA6666" s="30"/>
      <c r="BB6666" s="30"/>
      <c r="BC6666" s="30"/>
      <c r="BD6666" s="30"/>
      <c r="BE6666" s="30"/>
      <c r="BF6666" s="30"/>
      <c r="BG6666" s="30"/>
      <c r="BH6666" s="30"/>
    </row>
    <row r="6667" spans="4:60" x14ac:dyDescent="0.2">
      <c r="D6667" s="23"/>
      <c r="F6667" s="28"/>
      <c r="H6667" s="1"/>
      <c r="Q6667" s="1"/>
      <c r="R6667" s="1"/>
      <c r="S6667" s="1"/>
      <c r="T6667" s="1"/>
      <c r="U6667" s="1"/>
      <c r="V6667" s="1"/>
      <c r="W6667" s="1"/>
      <c r="X6667" s="1"/>
      <c r="Y6667" s="1"/>
      <c r="Z6667" s="1"/>
      <c r="AA6667" s="1"/>
      <c r="AB6667" s="1"/>
      <c r="AC6667" s="1"/>
      <c r="AD6667" s="1"/>
      <c r="AE6667" s="1"/>
      <c r="AF6667" s="1"/>
      <c r="AG6667" s="1"/>
      <c r="AH6667" s="1"/>
      <c r="AI6667" s="1"/>
      <c r="AJ6667" s="1"/>
      <c r="AK6667" s="1"/>
      <c r="AL6667" s="1"/>
      <c r="AM6667" s="1"/>
      <c r="AN6667" s="1"/>
      <c r="AO6667" s="1"/>
      <c r="AP6667" s="1"/>
      <c r="AQ6667" s="1"/>
      <c r="AR6667" s="1"/>
      <c r="AS6667" s="1"/>
      <c r="AT6667" s="1"/>
      <c r="AU6667" s="1"/>
      <c r="AV6667" s="1"/>
      <c r="AW6667" s="1"/>
      <c r="AX6667" s="1"/>
      <c r="AY6667" s="1"/>
      <c r="AZ6667" s="1"/>
      <c r="BA6667" s="1"/>
      <c r="BB6667" s="1"/>
      <c r="BC6667" s="1"/>
      <c r="BD6667" s="1"/>
      <c r="BE6667" s="1"/>
      <c r="BF6667" s="1"/>
      <c r="BG6667" s="1"/>
      <c r="BH6667" s="1"/>
    </row>
    <row r="6668" spans="4:60" x14ac:dyDescent="0.2">
      <c r="D6668" s="23"/>
      <c r="F6668" s="1"/>
      <c r="H6668" s="1"/>
      <c r="Q6668" s="1"/>
      <c r="R6668" s="1"/>
      <c r="S6668" s="1"/>
      <c r="T6668" s="1"/>
      <c r="U6668" s="1"/>
      <c r="V6668" s="1"/>
      <c r="W6668" s="1"/>
      <c r="X6668" s="1"/>
      <c r="Y6668" s="1"/>
      <c r="Z6668" s="1"/>
      <c r="AA6668" s="1"/>
      <c r="AB6668" s="1"/>
      <c r="AC6668" s="1"/>
      <c r="AD6668" s="1"/>
      <c r="AE6668" s="1"/>
      <c r="AF6668" s="1"/>
      <c r="AG6668" s="1"/>
      <c r="AH6668" s="1"/>
      <c r="AI6668" s="1"/>
      <c r="AJ6668" s="1"/>
      <c r="AK6668" s="1"/>
      <c r="AL6668" s="1"/>
      <c r="AM6668" s="1"/>
      <c r="AN6668" s="1"/>
      <c r="AO6668" s="1"/>
      <c r="AP6668" s="1"/>
      <c r="AQ6668" s="1"/>
      <c r="AR6668" s="1"/>
      <c r="AS6668" s="1"/>
      <c r="AT6668" s="1"/>
      <c r="AU6668" s="1"/>
      <c r="AV6668" s="1"/>
      <c r="AW6668" s="1"/>
      <c r="AX6668" s="1"/>
      <c r="AY6668" s="1"/>
      <c r="AZ6668" s="1"/>
      <c r="BA6668" s="1"/>
      <c r="BB6668" s="1"/>
      <c r="BC6668" s="1"/>
      <c r="BD6668" s="1"/>
      <c r="BE6668" s="1"/>
      <c r="BF6668" s="1"/>
      <c r="BG6668" s="1"/>
      <c r="BH6668" s="1"/>
    </row>
    <row r="6669" spans="4:60" x14ac:dyDescent="0.2">
      <c r="D6669" s="23"/>
      <c r="F6669" s="1"/>
      <c r="H6669" s="1"/>
      <c r="I6669" s="26"/>
      <c r="J6669" s="26"/>
      <c r="K6669" s="26"/>
      <c r="L6669" s="26"/>
      <c r="M6669" s="26"/>
      <c r="N6669" s="26"/>
      <c r="O6669" s="26"/>
      <c r="P6669" s="26"/>
      <c r="Q6669" s="26"/>
      <c r="R6669" s="26"/>
      <c r="S6669" s="26"/>
      <c r="T6669" s="26"/>
      <c r="U6669" s="26"/>
      <c r="V6669" s="26"/>
      <c r="W6669" s="26"/>
      <c r="X6669" s="26"/>
      <c r="Y6669" s="26"/>
      <c r="Z6669" s="26"/>
      <c r="AA6669" s="26"/>
      <c r="AB6669" s="26"/>
      <c r="AC6669" s="26"/>
      <c r="AD6669" s="26"/>
      <c r="AE6669" s="26"/>
      <c r="AF6669" s="26"/>
      <c r="AG6669" s="26"/>
      <c r="AH6669" s="26"/>
      <c r="AI6669" s="26"/>
      <c r="AJ6669" s="26"/>
      <c r="AK6669" s="26"/>
      <c r="AL6669" s="26"/>
      <c r="AM6669" s="26"/>
      <c r="AN6669" s="26"/>
      <c r="AO6669" s="26"/>
      <c r="AP6669" s="26"/>
      <c r="AQ6669" s="26"/>
      <c r="AR6669" s="26"/>
      <c r="AS6669" s="26"/>
      <c r="AT6669" s="26"/>
      <c r="AU6669" s="26"/>
      <c r="AV6669" s="26"/>
      <c r="AW6669" s="26"/>
      <c r="AX6669" s="26"/>
      <c r="AY6669" s="26"/>
      <c r="AZ6669" s="26"/>
      <c r="BA6669" s="26"/>
      <c r="BB6669" s="26"/>
      <c r="BC6669" s="26"/>
      <c r="BD6669" s="26"/>
      <c r="BE6669" s="26"/>
      <c r="BF6669" s="26"/>
      <c r="BG6669" s="26"/>
      <c r="BH6669" s="26"/>
    </row>
    <row r="6670" spans="4:60" x14ac:dyDescent="0.2">
      <c r="D6670" s="23"/>
      <c r="F6670" s="28"/>
      <c r="H6670" s="1"/>
      <c r="Q6670" s="1"/>
      <c r="R6670" s="1"/>
      <c r="S6670" s="1"/>
      <c r="T6670" s="1"/>
      <c r="U6670" s="1"/>
      <c r="V6670" s="1"/>
      <c r="W6670" s="1"/>
      <c r="X6670" s="1"/>
      <c r="Y6670" s="1"/>
      <c r="Z6670" s="1"/>
      <c r="AA6670" s="1"/>
      <c r="AB6670" s="1"/>
      <c r="AC6670" s="1"/>
      <c r="AD6670" s="1"/>
      <c r="AE6670" s="1"/>
      <c r="AF6670" s="1"/>
      <c r="AG6670" s="1"/>
      <c r="AH6670" s="1"/>
      <c r="AI6670" s="1"/>
      <c r="AJ6670" s="1"/>
      <c r="AK6670" s="1"/>
      <c r="AL6670" s="1"/>
      <c r="AM6670" s="1"/>
      <c r="AN6670" s="1"/>
      <c r="AO6670" s="1"/>
      <c r="AP6670" s="1"/>
      <c r="AQ6670" s="1"/>
      <c r="AR6670" s="1"/>
      <c r="AS6670" s="1"/>
      <c r="AT6670" s="1"/>
      <c r="AU6670" s="1"/>
      <c r="AV6670" s="1"/>
      <c r="AW6670" s="1"/>
      <c r="AX6670" s="1"/>
      <c r="AY6670" s="1"/>
      <c r="AZ6670" s="1"/>
      <c r="BA6670" s="1"/>
      <c r="BB6670" s="1"/>
      <c r="BC6670" s="1"/>
      <c r="BD6670" s="1"/>
      <c r="BE6670" s="1"/>
      <c r="BF6670" s="1"/>
      <c r="BG6670" s="1"/>
      <c r="BH6670" s="1"/>
    </row>
    <row r="6671" spans="4:60" x14ac:dyDescent="0.2">
      <c r="D6671" s="23"/>
      <c r="F6671" s="28"/>
      <c r="H6671" s="1"/>
      <c r="I6671" s="29"/>
      <c r="J6671" s="29"/>
      <c r="K6671" s="29"/>
      <c r="L6671" s="29"/>
      <c r="M6671" s="29"/>
      <c r="N6671" s="29"/>
      <c r="O6671" s="29"/>
      <c r="P6671" s="29"/>
      <c r="Q6671" s="29"/>
      <c r="R6671" s="29"/>
      <c r="S6671" s="29"/>
      <c r="T6671" s="29"/>
      <c r="U6671" s="29"/>
      <c r="V6671" s="29"/>
      <c r="W6671" s="29"/>
      <c r="X6671" s="29"/>
      <c r="Y6671" s="29"/>
      <c r="Z6671" s="29"/>
      <c r="AA6671" s="29"/>
      <c r="AB6671" s="29"/>
      <c r="AC6671" s="29"/>
      <c r="AD6671" s="29"/>
      <c r="AE6671" s="29"/>
      <c r="AF6671" s="29"/>
      <c r="AG6671" s="29"/>
      <c r="AH6671" s="29"/>
      <c r="AI6671" s="29"/>
      <c r="AJ6671" s="29"/>
      <c r="AK6671" s="29"/>
      <c r="AL6671" s="29"/>
      <c r="AM6671" s="29"/>
      <c r="AN6671" s="29"/>
      <c r="AO6671" s="29"/>
      <c r="AP6671" s="29"/>
      <c r="AQ6671" s="29"/>
      <c r="AR6671" s="29"/>
      <c r="AS6671" s="29"/>
      <c r="AT6671" s="29"/>
      <c r="AU6671" s="29"/>
      <c r="AV6671" s="29"/>
      <c r="AW6671" s="29"/>
      <c r="AX6671" s="29"/>
      <c r="AY6671" s="29"/>
      <c r="AZ6671" s="29"/>
      <c r="BA6671" s="29"/>
      <c r="BB6671" s="29"/>
      <c r="BC6671" s="29"/>
      <c r="BD6671" s="29"/>
      <c r="BE6671" s="29"/>
      <c r="BF6671" s="29"/>
      <c r="BG6671" s="29"/>
      <c r="BH6671" s="29"/>
    </row>
    <row r="6672" spans="4:60" x14ac:dyDescent="0.2">
      <c r="D6672" s="23"/>
      <c r="F6672" s="28"/>
      <c r="H6672" s="30"/>
      <c r="I6672" s="30"/>
      <c r="J6672" s="30"/>
      <c r="K6672" s="30"/>
      <c r="L6672" s="30"/>
      <c r="M6672" s="30"/>
      <c r="N6672" s="30"/>
      <c r="O6672" s="30"/>
      <c r="P6672" s="30"/>
      <c r="Q6672" s="30"/>
      <c r="R6672" s="30"/>
      <c r="S6672" s="30"/>
      <c r="T6672" s="30"/>
      <c r="U6672" s="30"/>
      <c r="V6672" s="30"/>
      <c r="W6672" s="30"/>
      <c r="X6672" s="30"/>
      <c r="Y6672" s="30"/>
      <c r="Z6672" s="30"/>
      <c r="AA6672" s="30"/>
      <c r="AB6672" s="30"/>
      <c r="AC6672" s="30"/>
      <c r="AD6672" s="30"/>
      <c r="AE6672" s="30"/>
      <c r="AF6672" s="30"/>
      <c r="AG6672" s="30"/>
      <c r="AH6672" s="30"/>
      <c r="AI6672" s="30"/>
      <c r="AJ6672" s="30"/>
      <c r="AK6672" s="30"/>
      <c r="AL6672" s="30"/>
      <c r="AM6672" s="30"/>
      <c r="AN6672" s="30"/>
      <c r="AO6672" s="30"/>
      <c r="AP6672" s="30"/>
      <c r="AQ6672" s="30"/>
      <c r="AR6672" s="30"/>
      <c r="AS6672" s="30"/>
      <c r="AT6672" s="30"/>
      <c r="AU6672" s="30"/>
      <c r="AV6672" s="30"/>
      <c r="AW6672" s="30"/>
      <c r="AX6672" s="30"/>
      <c r="AY6672" s="30"/>
      <c r="AZ6672" s="30"/>
      <c r="BA6672" s="30"/>
      <c r="BB6672" s="30"/>
      <c r="BC6672" s="30"/>
      <c r="BD6672" s="30"/>
      <c r="BE6672" s="30"/>
      <c r="BF6672" s="30"/>
      <c r="BG6672" s="30"/>
      <c r="BH6672" s="30"/>
    </row>
    <row r="6673" spans="4:60" x14ac:dyDescent="0.2">
      <c r="D6673" s="23"/>
      <c r="F6673" s="28"/>
      <c r="H6673" s="1"/>
      <c r="Q6673" s="1"/>
      <c r="R6673" s="1"/>
      <c r="S6673" s="1"/>
      <c r="T6673" s="1"/>
      <c r="U6673" s="1"/>
      <c r="V6673" s="1"/>
      <c r="W6673" s="1"/>
      <c r="X6673" s="1"/>
      <c r="Y6673" s="1"/>
      <c r="Z6673" s="1"/>
      <c r="AA6673" s="1"/>
      <c r="AB6673" s="1"/>
      <c r="AC6673" s="1"/>
      <c r="AD6673" s="1"/>
      <c r="AE6673" s="1"/>
      <c r="AF6673" s="1"/>
      <c r="AG6673" s="1"/>
      <c r="AH6673" s="1"/>
      <c r="AI6673" s="1"/>
      <c r="AJ6673" s="1"/>
      <c r="AK6673" s="1"/>
      <c r="AL6673" s="1"/>
      <c r="AM6673" s="1"/>
      <c r="AN6673" s="1"/>
      <c r="AO6673" s="1"/>
      <c r="AP6673" s="1"/>
      <c r="AQ6673" s="1"/>
      <c r="AR6673" s="1"/>
      <c r="AS6673" s="1"/>
      <c r="AT6673" s="1"/>
      <c r="AU6673" s="1"/>
      <c r="AV6673" s="1"/>
      <c r="AW6673" s="1"/>
      <c r="AX6673" s="1"/>
      <c r="AY6673" s="1"/>
      <c r="AZ6673" s="1"/>
      <c r="BA6673" s="1"/>
      <c r="BB6673" s="1"/>
      <c r="BC6673" s="1"/>
      <c r="BD6673" s="1"/>
      <c r="BE6673" s="1"/>
      <c r="BF6673" s="1"/>
      <c r="BG6673" s="1"/>
      <c r="BH6673" s="1"/>
    </row>
    <row r="6674" spans="4:60" x14ac:dyDescent="0.2">
      <c r="D6674" s="23"/>
      <c r="F6674" s="1"/>
      <c r="H6674" s="1"/>
      <c r="Q6674" s="1"/>
      <c r="R6674" s="1"/>
      <c r="S6674" s="1"/>
      <c r="T6674" s="1"/>
      <c r="U6674" s="1"/>
      <c r="V6674" s="1"/>
      <c r="W6674" s="1"/>
      <c r="X6674" s="1"/>
      <c r="Y6674" s="1"/>
      <c r="Z6674" s="1"/>
      <c r="AA6674" s="1"/>
      <c r="AB6674" s="1"/>
      <c r="AC6674" s="1"/>
      <c r="AD6674" s="1"/>
      <c r="AE6674" s="1"/>
      <c r="AF6674" s="1"/>
      <c r="AG6674" s="1"/>
      <c r="AH6674" s="1"/>
      <c r="AI6674" s="1"/>
      <c r="AJ6674" s="1"/>
      <c r="AK6674" s="1"/>
      <c r="AL6674" s="1"/>
      <c r="AM6674" s="1"/>
      <c r="AN6674" s="1"/>
      <c r="AO6674" s="1"/>
      <c r="AP6674" s="1"/>
      <c r="AQ6674" s="1"/>
      <c r="AR6674" s="1"/>
      <c r="AS6674" s="1"/>
      <c r="AT6674" s="1"/>
      <c r="AU6674" s="1"/>
      <c r="AV6674" s="1"/>
      <c r="AW6674" s="1"/>
      <c r="AX6674" s="1"/>
      <c r="AY6674" s="1"/>
      <c r="AZ6674" s="1"/>
      <c r="BA6674" s="1"/>
      <c r="BB6674" s="1"/>
      <c r="BC6674" s="1"/>
      <c r="BD6674" s="1"/>
      <c r="BE6674" s="1"/>
      <c r="BF6674" s="1"/>
      <c r="BG6674" s="1"/>
      <c r="BH6674" s="1"/>
    </row>
    <row r="6675" spans="4:60" x14ac:dyDescent="0.2">
      <c r="D6675" s="23"/>
      <c r="F6675" s="1"/>
      <c r="H6675" s="1"/>
      <c r="I6675" s="26"/>
      <c r="J6675" s="26"/>
      <c r="K6675" s="26"/>
      <c r="L6675" s="26"/>
      <c r="M6675" s="26"/>
      <c r="N6675" s="26"/>
      <c r="O6675" s="26"/>
      <c r="P6675" s="26"/>
      <c r="Q6675" s="26"/>
      <c r="R6675" s="26"/>
      <c r="S6675" s="26"/>
      <c r="T6675" s="26"/>
      <c r="U6675" s="26"/>
      <c r="V6675" s="26"/>
      <c r="W6675" s="26"/>
      <c r="X6675" s="26"/>
      <c r="Y6675" s="26"/>
      <c r="Z6675" s="26"/>
      <c r="AA6675" s="26"/>
      <c r="AB6675" s="26"/>
      <c r="AC6675" s="26"/>
      <c r="AD6675" s="26"/>
      <c r="AE6675" s="26"/>
      <c r="AF6675" s="26"/>
      <c r="AG6675" s="26"/>
      <c r="AH6675" s="26"/>
      <c r="AI6675" s="26"/>
      <c r="AJ6675" s="26"/>
      <c r="AK6675" s="26"/>
      <c r="AL6675" s="26"/>
      <c r="AM6675" s="26"/>
      <c r="AN6675" s="26"/>
      <c r="AO6675" s="26"/>
      <c r="AP6675" s="26"/>
      <c r="AQ6675" s="26"/>
      <c r="AR6675" s="26"/>
      <c r="AS6675" s="26"/>
      <c r="AT6675" s="26"/>
      <c r="AU6675" s="26"/>
      <c r="AV6675" s="26"/>
      <c r="AW6675" s="26"/>
      <c r="AX6675" s="26"/>
      <c r="AY6675" s="26"/>
      <c r="AZ6675" s="26"/>
      <c r="BA6675" s="26"/>
      <c r="BB6675" s="26"/>
      <c r="BC6675" s="26"/>
      <c r="BD6675" s="26"/>
      <c r="BE6675" s="26"/>
      <c r="BF6675" s="26"/>
      <c r="BG6675" s="26"/>
      <c r="BH6675" s="26"/>
    </row>
    <row r="6676" spans="4:60" x14ac:dyDescent="0.2">
      <c r="D6676" s="23"/>
      <c r="F6676" s="28"/>
      <c r="H6676" s="1"/>
      <c r="Q6676" s="1"/>
      <c r="R6676" s="1"/>
      <c r="S6676" s="1"/>
      <c r="T6676" s="1"/>
      <c r="U6676" s="1"/>
      <c r="V6676" s="1"/>
      <c r="W6676" s="1"/>
      <c r="X6676" s="1"/>
      <c r="Y6676" s="1"/>
      <c r="Z6676" s="1"/>
      <c r="AA6676" s="1"/>
      <c r="AB6676" s="1"/>
      <c r="AC6676" s="1"/>
      <c r="AD6676" s="1"/>
      <c r="AE6676" s="1"/>
      <c r="AF6676" s="1"/>
      <c r="AG6676" s="1"/>
      <c r="AH6676" s="1"/>
      <c r="AI6676" s="1"/>
      <c r="AJ6676" s="1"/>
      <c r="AK6676" s="1"/>
      <c r="AL6676" s="1"/>
      <c r="AM6676" s="1"/>
      <c r="AN6676" s="1"/>
      <c r="AO6676" s="1"/>
      <c r="AP6676" s="1"/>
      <c r="AQ6676" s="1"/>
      <c r="AR6676" s="1"/>
      <c r="AS6676" s="1"/>
      <c r="AT6676" s="1"/>
      <c r="AU6676" s="1"/>
      <c r="AV6676" s="1"/>
      <c r="AW6676" s="1"/>
      <c r="AX6676" s="1"/>
      <c r="AY6676" s="1"/>
      <c r="AZ6676" s="1"/>
      <c r="BA6676" s="1"/>
      <c r="BB6676" s="1"/>
      <c r="BC6676" s="1"/>
      <c r="BD6676" s="1"/>
      <c r="BE6676" s="1"/>
      <c r="BF6676" s="1"/>
      <c r="BG6676" s="1"/>
      <c r="BH6676" s="1"/>
    </row>
    <row r="6677" spans="4:60" x14ac:dyDescent="0.2">
      <c r="D6677" s="23"/>
      <c r="F6677" s="28"/>
      <c r="H6677" s="1"/>
      <c r="I6677" s="29"/>
      <c r="J6677" s="29"/>
      <c r="K6677" s="29"/>
      <c r="L6677" s="29"/>
      <c r="M6677" s="29"/>
      <c r="N6677" s="29"/>
      <c r="O6677" s="29"/>
      <c r="P6677" s="29"/>
      <c r="Q6677" s="29"/>
      <c r="R6677" s="29"/>
      <c r="S6677" s="29"/>
      <c r="T6677" s="29"/>
      <c r="U6677" s="29"/>
      <c r="V6677" s="29"/>
      <c r="W6677" s="29"/>
      <c r="X6677" s="29"/>
      <c r="Y6677" s="29"/>
      <c r="Z6677" s="29"/>
      <c r="AA6677" s="29"/>
      <c r="AB6677" s="29"/>
      <c r="AC6677" s="29"/>
      <c r="AD6677" s="29"/>
      <c r="AE6677" s="29"/>
      <c r="AF6677" s="29"/>
      <c r="AG6677" s="29"/>
      <c r="AH6677" s="29"/>
      <c r="AI6677" s="29"/>
      <c r="AJ6677" s="29"/>
      <c r="AK6677" s="29"/>
      <c r="AL6677" s="29"/>
      <c r="AM6677" s="29"/>
      <c r="AN6677" s="29"/>
      <c r="AO6677" s="29"/>
      <c r="AP6677" s="29"/>
      <c r="AQ6677" s="29"/>
      <c r="AR6677" s="29"/>
      <c r="AS6677" s="29"/>
      <c r="AT6677" s="29"/>
      <c r="AU6677" s="29"/>
      <c r="AV6677" s="29"/>
      <c r="AW6677" s="29"/>
      <c r="AX6677" s="29"/>
      <c r="AY6677" s="29"/>
      <c r="AZ6677" s="29"/>
      <c r="BA6677" s="29"/>
      <c r="BB6677" s="29"/>
      <c r="BC6677" s="29"/>
      <c r="BD6677" s="29"/>
      <c r="BE6677" s="29"/>
      <c r="BF6677" s="29"/>
      <c r="BG6677" s="29"/>
      <c r="BH6677" s="29"/>
    </row>
    <row r="6678" spans="4:60" x14ac:dyDescent="0.2">
      <c r="D6678" s="23"/>
      <c r="F6678" s="28"/>
      <c r="H6678" s="30"/>
      <c r="I6678" s="30"/>
      <c r="J6678" s="30"/>
      <c r="K6678" s="30"/>
      <c r="L6678" s="30"/>
      <c r="M6678" s="30"/>
      <c r="N6678" s="30"/>
      <c r="O6678" s="30"/>
      <c r="P6678" s="30"/>
      <c r="Q6678" s="30"/>
      <c r="R6678" s="30"/>
      <c r="S6678" s="30"/>
      <c r="T6678" s="30"/>
      <c r="U6678" s="30"/>
      <c r="V6678" s="30"/>
      <c r="W6678" s="30"/>
      <c r="X6678" s="30"/>
      <c r="Y6678" s="30"/>
      <c r="Z6678" s="30"/>
      <c r="AA6678" s="30"/>
      <c r="AB6678" s="30"/>
      <c r="AC6678" s="30"/>
      <c r="AD6678" s="30"/>
      <c r="AE6678" s="30"/>
      <c r="AF6678" s="30"/>
      <c r="AG6678" s="30"/>
      <c r="AH6678" s="30"/>
      <c r="AI6678" s="30"/>
      <c r="AJ6678" s="30"/>
      <c r="AK6678" s="30"/>
      <c r="AL6678" s="30"/>
      <c r="AM6678" s="30"/>
      <c r="AN6678" s="30"/>
      <c r="AO6678" s="30"/>
      <c r="AP6678" s="30"/>
      <c r="AQ6678" s="30"/>
      <c r="AR6678" s="30"/>
      <c r="AS6678" s="30"/>
      <c r="AT6678" s="30"/>
      <c r="AU6678" s="30"/>
      <c r="AV6678" s="30"/>
      <c r="AW6678" s="30"/>
      <c r="AX6678" s="30"/>
      <c r="AY6678" s="30"/>
      <c r="AZ6678" s="30"/>
      <c r="BA6678" s="30"/>
      <c r="BB6678" s="30"/>
      <c r="BC6678" s="30"/>
      <c r="BD6678" s="30"/>
      <c r="BE6678" s="30"/>
      <c r="BF6678" s="30"/>
      <c r="BG6678" s="30"/>
      <c r="BH6678" s="30"/>
    </row>
    <row r="6679" spans="4:60" x14ac:dyDescent="0.2">
      <c r="D6679" s="23"/>
      <c r="F6679" s="28"/>
      <c r="H6679" s="1"/>
      <c r="Q6679" s="1"/>
      <c r="R6679" s="1"/>
      <c r="S6679" s="1"/>
      <c r="T6679" s="1"/>
      <c r="U6679" s="1"/>
      <c r="V6679" s="1"/>
      <c r="W6679" s="1"/>
      <c r="X6679" s="1"/>
      <c r="Y6679" s="1"/>
      <c r="Z6679" s="1"/>
      <c r="AA6679" s="1"/>
      <c r="AB6679" s="1"/>
      <c r="AC6679" s="1"/>
      <c r="AD6679" s="1"/>
      <c r="AE6679" s="1"/>
      <c r="AF6679" s="1"/>
      <c r="AG6679" s="1"/>
      <c r="AH6679" s="1"/>
      <c r="AI6679" s="1"/>
      <c r="AJ6679" s="1"/>
      <c r="AK6679" s="1"/>
      <c r="AL6679" s="1"/>
      <c r="AM6679" s="1"/>
      <c r="AN6679" s="1"/>
      <c r="AO6679" s="1"/>
      <c r="AP6679" s="1"/>
      <c r="AQ6679" s="1"/>
      <c r="AR6679" s="1"/>
      <c r="AS6679" s="1"/>
      <c r="AT6679" s="1"/>
      <c r="AU6679" s="1"/>
      <c r="AV6679" s="1"/>
      <c r="AW6679" s="1"/>
      <c r="AX6679" s="1"/>
      <c r="AY6679" s="1"/>
      <c r="AZ6679" s="1"/>
      <c r="BA6679" s="1"/>
      <c r="BB6679" s="1"/>
      <c r="BC6679" s="1"/>
      <c r="BD6679" s="1"/>
      <c r="BE6679" s="1"/>
      <c r="BF6679" s="1"/>
      <c r="BG6679" s="1"/>
      <c r="BH6679" s="1"/>
    </row>
    <row r="6680" spans="4:60" x14ac:dyDescent="0.2">
      <c r="D6680" s="23"/>
      <c r="F6680" s="1"/>
      <c r="H6680" s="1"/>
      <c r="Q6680" s="1"/>
      <c r="R6680" s="1"/>
      <c r="S6680" s="1"/>
      <c r="T6680" s="1"/>
      <c r="U6680" s="1"/>
      <c r="V6680" s="1"/>
      <c r="W6680" s="1"/>
      <c r="X6680" s="1"/>
      <c r="Y6680" s="1"/>
      <c r="Z6680" s="1"/>
      <c r="AA6680" s="1"/>
      <c r="AB6680" s="1"/>
      <c r="AC6680" s="1"/>
      <c r="AD6680" s="1"/>
      <c r="AE6680" s="1"/>
      <c r="AF6680" s="1"/>
      <c r="AG6680" s="1"/>
      <c r="AH6680" s="1"/>
      <c r="AI6680" s="1"/>
      <c r="AJ6680" s="1"/>
      <c r="AK6680" s="1"/>
      <c r="AL6680" s="1"/>
      <c r="AM6680" s="1"/>
      <c r="AN6680" s="1"/>
      <c r="AO6680" s="1"/>
      <c r="AP6680" s="1"/>
      <c r="AQ6680" s="1"/>
      <c r="AR6680" s="1"/>
      <c r="AS6680" s="1"/>
      <c r="AT6680" s="1"/>
      <c r="AU6680" s="1"/>
      <c r="AV6680" s="1"/>
      <c r="AW6680" s="1"/>
      <c r="AX6680" s="1"/>
      <c r="AY6680" s="1"/>
      <c r="AZ6680" s="1"/>
      <c r="BA6680" s="1"/>
      <c r="BB6680" s="1"/>
      <c r="BC6680" s="1"/>
      <c r="BD6680" s="1"/>
      <c r="BE6680" s="1"/>
      <c r="BF6680" s="1"/>
      <c r="BG6680" s="1"/>
      <c r="BH6680" s="1"/>
    </row>
    <row r="6681" spans="4:60" x14ac:dyDescent="0.2">
      <c r="D6681" s="23"/>
      <c r="F6681" s="1"/>
      <c r="H6681" s="1"/>
      <c r="I6681" s="26"/>
      <c r="J6681" s="26"/>
      <c r="K6681" s="26"/>
      <c r="L6681" s="26"/>
      <c r="M6681" s="26"/>
      <c r="N6681" s="26"/>
      <c r="O6681" s="26"/>
      <c r="P6681" s="26"/>
      <c r="Q6681" s="26"/>
      <c r="R6681" s="26"/>
      <c r="S6681" s="26"/>
      <c r="T6681" s="26"/>
      <c r="U6681" s="26"/>
      <c r="V6681" s="26"/>
      <c r="W6681" s="26"/>
      <c r="X6681" s="26"/>
      <c r="Y6681" s="26"/>
      <c r="Z6681" s="26"/>
      <c r="AA6681" s="26"/>
      <c r="AB6681" s="26"/>
      <c r="AC6681" s="26"/>
      <c r="AD6681" s="26"/>
      <c r="AE6681" s="26"/>
      <c r="AF6681" s="26"/>
      <c r="AG6681" s="26"/>
      <c r="AH6681" s="26"/>
      <c r="AI6681" s="26"/>
      <c r="AJ6681" s="26"/>
      <c r="AK6681" s="26"/>
      <c r="AL6681" s="26"/>
      <c r="AM6681" s="26"/>
      <c r="AN6681" s="26"/>
      <c r="AO6681" s="26"/>
      <c r="AP6681" s="26"/>
      <c r="AQ6681" s="26"/>
      <c r="AR6681" s="26"/>
      <c r="AS6681" s="26"/>
      <c r="AT6681" s="26"/>
      <c r="AU6681" s="26"/>
      <c r="AV6681" s="26"/>
      <c r="AW6681" s="26"/>
      <c r="AX6681" s="26"/>
      <c r="AY6681" s="26"/>
      <c r="AZ6681" s="26"/>
      <c r="BA6681" s="26"/>
      <c r="BB6681" s="26"/>
      <c r="BC6681" s="26"/>
      <c r="BD6681" s="26"/>
      <c r="BE6681" s="26"/>
      <c r="BF6681" s="26"/>
      <c r="BG6681" s="26"/>
      <c r="BH6681" s="26"/>
    </row>
    <row r="6682" spans="4:60" x14ac:dyDescent="0.2">
      <c r="D6682" s="23"/>
      <c r="F6682" s="28"/>
      <c r="H6682" s="1"/>
      <c r="Q6682" s="1"/>
      <c r="R6682" s="1"/>
      <c r="S6682" s="1"/>
      <c r="T6682" s="1"/>
      <c r="U6682" s="1"/>
      <c r="V6682" s="1"/>
      <c r="W6682" s="1"/>
      <c r="X6682" s="1"/>
      <c r="Y6682" s="1"/>
      <c r="Z6682" s="1"/>
      <c r="AA6682" s="1"/>
      <c r="AB6682" s="1"/>
      <c r="AC6682" s="1"/>
      <c r="AD6682" s="1"/>
      <c r="AE6682" s="1"/>
      <c r="AF6682" s="1"/>
      <c r="AG6682" s="1"/>
      <c r="AH6682" s="1"/>
      <c r="AI6682" s="1"/>
      <c r="AJ6682" s="1"/>
      <c r="AK6682" s="1"/>
      <c r="AL6682" s="1"/>
      <c r="AM6682" s="1"/>
      <c r="AN6682" s="1"/>
      <c r="AO6682" s="1"/>
      <c r="AP6682" s="1"/>
      <c r="AQ6682" s="1"/>
      <c r="AR6682" s="1"/>
      <c r="AS6682" s="1"/>
      <c r="AT6682" s="1"/>
      <c r="AU6682" s="1"/>
      <c r="AV6682" s="1"/>
      <c r="AW6682" s="1"/>
      <c r="AX6682" s="1"/>
      <c r="AY6682" s="1"/>
      <c r="AZ6682" s="1"/>
      <c r="BA6682" s="1"/>
      <c r="BB6682" s="1"/>
      <c r="BC6682" s="1"/>
      <c r="BD6682" s="1"/>
      <c r="BE6682" s="1"/>
      <c r="BF6682" s="1"/>
      <c r="BG6682" s="1"/>
      <c r="BH6682" s="1"/>
    </row>
    <row r="6683" spans="4:60" x14ac:dyDescent="0.2">
      <c r="D6683" s="23"/>
      <c r="F6683" s="28"/>
      <c r="H6683" s="1"/>
      <c r="I6683" s="29"/>
      <c r="J6683" s="29"/>
      <c r="K6683" s="29"/>
      <c r="L6683" s="29"/>
      <c r="M6683" s="29"/>
      <c r="N6683" s="29"/>
      <c r="O6683" s="29"/>
      <c r="P6683" s="29"/>
      <c r="Q6683" s="29"/>
      <c r="R6683" s="29"/>
      <c r="S6683" s="29"/>
      <c r="T6683" s="29"/>
      <c r="U6683" s="29"/>
      <c r="V6683" s="29"/>
      <c r="W6683" s="29"/>
      <c r="X6683" s="29"/>
      <c r="Y6683" s="29"/>
      <c r="Z6683" s="29"/>
      <c r="AA6683" s="29"/>
      <c r="AB6683" s="29"/>
      <c r="AC6683" s="29"/>
      <c r="AD6683" s="29"/>
      <c r="AE6683" s="29"/>
      <c r="AF6683" s="29"/>
      <c r="AG6683" s="29"/>
      <c r="AH6683" s="29"/>
      <c r="AI6683" s="29"/>
      <c r="AJ6683" s="29"/>
      <c r="AK6683" s="29"/>
      <c r="AL6683" s="29"/>
      <c r="AM6683" s="29"/>
      <c r="AN6683" s="29"/>
      <c r="AO6683" s="29"/>
      <c r="AP6683" s="29"/>
      <c r="AQ6683" s="29"/>
      <c r="AR6683" s="29"/>
      <c r="AS6683" s="29"/>
      <c r="AT6683" s="29"/>
      <c r="AU6683" s="29"/>
      <c r="AV6683" s="29"/>
      <c r="AW6683" s="29"/>
      <c r="AX6683" s="29"/>
      <c r="AY6683" s="29"/>
      <c r="AZ6683" s="29"/>
      <c r="BA6683" s="29"/>
      <c r="BB6683" s="29"/>
      <c r="BC6683" s="29"/>
      <c r="BD6683" s="29"/>
      <c r="BE6683" s="29"/>
      <c r="BF6683" s="29"/>
      <c r="BG6683" s="29"/>
      <c r="BH6683" s="29"/>
    </row>
    <row r="6684" spans="4:60" x14ac:dyDescent="0.2">
      <c r="D6684" s="23"/>
      <c r="F6684" s="28"/>
      <c r="H6684" s="30"/>
      <c r="I6684" s="30"/>
      <c r="J6684" s="30"/>
      <c r="K6684" s="30"/>
      <c r="L6684" s="30"/>
      <c r="M6684" s="30"/>
      <c r="N6684" s="30"/>
      <c r="O6684" s="30"/>
      <c r="P6684" s="30"/>
      <c r="Q6684" s="30"/>
      <c r="R6684" s="30"/>
      <c r="S6684" s="30"/>
      <c r="T6684" s="30"/>
      <c r="U6684" s="30"/>
      <c r="V6684" s="30"/>
      <c r="W6684" s="30"/>
      <c r="X6684" s="30"/>
      <c r="Y6684" s="30"/>
      <c r="Z6684" s="30"/>
      <c r="AA6684" s="30"/>
      <c r="AB6684" s="30"/>
      <c r="AC6684" s="30"/>
      <c r="AD6684" s="30"/>
      <c r="AE6684" s="30"/>
      <c r="AF6684" s="30"/>
      <c r="AG6684" s="30"/>
      <c r="AH6684" s="30"/>
      <c r="AI6684" s="30"/>
      <c r="AJ6684" s="30"/>
      <c r="AK6684" s="30"/>
      <c r="AL6684" s="30"/>
      <c r="AM6684" s="30"/>
      <c r="AN6684" s="30"/>
      <c r="AO6684" s="30"/>
      <c r="AP6684" s="30"/>
      <c r="AQ6684" s="30"/>
      <c r="AR6684" s="30"/>
      <c r="AS6684" s="30"/>
      <c r="AT6684" s="30"/>
      <c r="AU6684" s="30"/>
      <c r="AV6684" s="30"/>
      <c r="AW6684" s="30"/>
      <c r="AX6684" s="30"/>
      <c r="AY6684" s="30"/>
      <c r="AZ6684" s="30"/>
      <c r="BA6684" s="30"/>
      <c r="BB6684" s="30"/>
      <c r="BC6684" s="30"/>
      <c r="BD6684" s="30"/>
      <c r="BE6684" s="30"/>
      <c r="BF6684" s="30"/>
      <c r="BG6684" s="30"/>
      <c r="BH6684" s="30"/>
    </row>
    <row r="6685" spans="4:60" x14ac:dyDescent="0.2">
      <c r="D6685" s="23"/>
      <c r="F6685" s="28"/>
      <c r="H6685" s="1"/>
      <c r="Q6685" s="1"/>
      <c r="R6685" s="1"/>
      <c r="S6685" s="1"/>
      <c r="T6685" s="1"/>
      <c r="U6685" s="1"/>
      <c r="V6685" s="1"/>
      <c r="W6685" s="1"/>
      <c r="X6685" s="1"/>
      <c r="Y6685" s="1"/>
      <c r="Z6685" s="1"/>
      <c r="AA6685" s="1"/>
      <c r="AB6685" s="1"/>
      <c r="AC6685" s="1"/>
      <c r="AD6685" s="1"/>
      <c r="AE6685" s="1"/>
      <c r="AF6685" s="1"/>
      <c r="AG6685" s="1"/>
      <c r="AH6685" s="1"/>
      <c r="AI6685" s="1"/>
      <c r="AJ6685" s="1"/>
      <c r="AK6685" s="1"/>
      <c r="AL6685" s="1"/>
      <c r="AM6685" s="1"/>
      <c r="AN6685" s="1"/>
      <c r="AO6685" s="1"/>
      <c r="AP6685" s="1"/>
      <c r="AQ6685" s="1"/>
      <c r="AR6685" s="1"/>
      <c r="AS6685" s="1"/>
      <c r="AT6685" s="1"/>
      <c r="AU6685" s="1"/>
      <c r="AV6685" s="1"/>
      <c r="AW6685" s="1"/>
      <c r="AX6685" s="1"/>
      <c r="AY6685" s="1"/>
      <c r="AZ6685" s="1"/>
      <c r="BA6685" s="1"/>
      <c r="BB6685" s="1"/>
      <c r="BC6685" s="1"/>
      <c r="BD6685" s="1"/>
      <c r="BE6685" s="1"/>
      <c r="BF6685" s="1"/>
      <c r="BG6685" s="1"/>
      <c r="BH6685" s="1"/>
    </row>
    <row r="6686" spans="4:60" x14ac:dyDescent="0.2">
      <c r="D6686" s="23"/>
      <c r="F6686" s="1"/>
      <c r="H6686" s="1"/>
      <c r="Q6686" s="1"/>
      <c r="R6686" s="1"/>
      <c r="S6686" s="1"/>
      <c r="T6686" s="1"/>
      <c r="U6686" s="1"/>
      <c r="V6686" s="1"/>
      <c r="W6686" s="1"/>
      <c r="X6686" s="1"/>
      <c r="Y6686" s="1"/>
      <c r="Z6686" s="1"/>
      <c r="AA6686" s="1"/>
      <c r="AB6686" s="1"/>
      <c r="AC6686" s="1"/>
      <c r="AD6686" s="1"/>
      <c r="AE6686" s="1"/>
      <c r="AF6686" s="1"/>
      <c r="AG6686" s="1"/>
      <c r="AH6686" s="1"/>
      <c r="AI6686" s="1"/>
      <c r="AJ6686" s="1"/>
      <c r="AK6686" s="1"/>
      <c r="AL6686" s="1"/>
      <c r="AM6686" s="1"/>
      <c r="AN6686" s="1"/>
      <c r="AO6686" s="1"/>
      <c r="AP6686" s="1"/>
      <c r="AQ6686" s="1"/>
      <c r="AR6686" s="1"/>
      <c r="AS6686" s="1"/>
      <c r="AT6686" s="1"/>
      <c r="AU6686" s="1"/>
      <c r="AV6686" s="1"/>
      <c r="AW6686" s="1"/>
      <c r="AX6686" s="1"/>
      <c r="AY6686" s="1"/>
      <c r="AZ6686" s="1"/>
      <c r="BA6686" s="1"/>
      <c r="BB6686" s="1"/>
      <c r="BC6686" s="1"/>
      <c r="BD6686" s="1"/>
      <c r="BE6686" s="1"/>
      <c r="BF6686" s="1"/>
      <c r="BG6686" s="1"/>
      <c r="BH6686" s="1"/>
    </row>
    <row r="6687" spans="4:60" x14ac:dyDescent="0.2">
      <c r="D6687" s="23"/>
      <c r="F6687" s="1"/>
      <c r="H6687" s="1"/>
      <c r="I6687" s="26"/>
      <c r="J6687" s="26"/>
      <c r="K6687" s="26"/>
      <c r="L6687" s="26"/>
      <c r="M6687" s="26"/>
      <c r="N6687" s="26"/>
      <c r="O6687" s="26"/>
      <c r="P6687" s="26"/>
      <c r="Q6687" s="26"/>
      <c r="R6687" s="26"/>
      <c r="S6687" s="26"/>
      <c r="T6687" s="26"/>
      <c r="U6687" s="26"/>
      <c r="V6687" s="26"/>
      <c r="W6687" s="26"/>
      <c r="X6687" s="26"/>
      <c r="Y6687" s="26"/>
      <c r="Z6687" s="26"/>
      <c r="AA6687" s="26"/>
      <c r="AB6687" s="26"/>
      <c r="AC6687" s="26"/>
      <c r="AD6687" s="26"/>
      <c r="AE6687" s="26"/>
      <c r="AF6687" s="26"/>
      <c r="AG6687" s="26"/>
      <c r="AH6687" s="26"/>
      <c r="AI6687" s="26"/>
      <c r="AJ6687" s="26"/>
      <c r="AK6687" s="26"/>
      <c r="AL6687" s="26"/>
      <c r="AM6687" s="26"/>
      <c r="AN6687" s="26"/>
      <c r="AO6687" s="26"/>
      <c r="AP6687" s="26"/>
      <c r="AQ6687" s="26"/>
      <c r="AR6687" s="26"/>
      <c r="AS6687" s="26"/>
      <c r="AT6687" s="26"/>
      <c r="AU6687" s="26"/>
      <c r="AV6687" s="26"/>
      <c r="AW6687" s="26"/>
      <c r="AX6687" s="26"/>
      <c r="AY6687" s="26"/>
      <c r="AZ6687" s="26"/>
      <c r="BA6687" s="26"/>
      <c r="BB6687" s="26"/>
      <c r="BC6687" s="26"/>
      <c r="BD6687" s="26"/>
      <c r="BE6687" s="26"/>
      <c r="BF6687" s="26"/>
      <c r="BG6687" s="26"/>
      <c r="BH6687" s="26"/>
    </row>
    <row r="6688" spans="4:60" x14ac:dyDescent="0.2">
      <c r="D6688" s="23"/>
      <c r="F6688" s="28"/>
      <c r="H6688" s="1"/>
      <c r="Q6688" s="1"/>
      <c r="R6688" s="1"/>
      <c r="S6688" s="1"/>
      <c r="T6688" s="1"/>
      <c r="U6688" s="1"/>
      <c r="V6688" s="1"/>
      <c r="W6688" s="1"/>
      <c r="X6688" s="1"/>
      <c r="Y6688" s="1"/>
      <c r="Z6688" s="1"/>
      <c r="AA6688" s="1"/>
      <c r="AB6688" s="1"/>
      <c r="AC6688" s="1"/>
      <c r="AD6688" s="1"/>
      <c r="AE6688" s="1"/>
      <c r="AF6688" s="1"/>
      <c r="AG6688" s="1"/>
      <c r="AH6688" s="1"/>
      <c r="AI6688" s="1"/>
      <c r="AJ6688" s="1"/>
      <c r="AK6688" s="1"/>
      <c r="AL6688" s="1"/>
      <c r="AM6688" s="1"/>
      <c r="AN6688" s="1"/>
      <c r="AO6688" s="1"/>
      <c r="AP6688" s="1"/>
      <c r="AQ6688" s="1"/>
      <c r="AR6688" s="1"/>
      <c r="AS6688" s="1"/>
      <c r="AT6688" s="1"/>
      <c r="AU6688" s="1"/>
      <c r="AV6688" s="1"/>
      <c r="AW6688" s="1"/>
      <c r="AX6688" s="1"/>
      <c r="AY6688" s="1"/>
      <c r="AZ6688" s="1"/>
      <c r="BA6688" s="1"/>
      <c r="BB6688" s="1"/>
      <c r="BC6688" s="1"/>
      <c r="BD6688" s="1"/>
      <c r="BE6688" s="1"/>
      <c r="BF6688" s="1"/>
      <c r="BG6688" s="1"/>
      <c r="BH6688" s="1"/>
    </row>
    <row r="6689" spans="4:60" x14ac:dyDescent="0.2">
      <c r="D6689" s="23"/>
      <c r="F6689" s="28"/>
      <c r="H6689" s="1"/>
      <c r="I6689" s="29"/>
      <c r="J6689" s="29"/>
      <c r="K6689" s="29"/>
      <c r="L6689" s="29"/>
      <c r="M6689" s="29"/>
      <c r="N6689" s="29"/>
      <c r="O6689" s="29"/>
      <c r="P6689" s="29"/>
      <c r="Q6689" s="29"/>
      <c r="R6689" s="29"/>
      <c r="S6689" s="29"/>
      <c r="T6689" s="29"/>
      <c r="U6689" s="29"/>
      <c r="V6689" s="29"/>
      <c r="W6689" s="29"/>
      <c r="X6689" s="29"/>
      <c r="Y6689" s="29"/>
      <c r="Z6689" s="29"/>
      <c r="AA6689" s="29"/>
      <c r="AB6689" s="29"/>
      <c r="AC6689" s="29"/>
      <c r="AD6689" s="29"/>
      <c r="AE6689" s="29"/>
      <c r="AF6689" s="29"/>
      <c r="AG6689" s="29"/>
      <c r="AH6689" s="29"/>
      <c r="AI6689" s="29"/>
      <c r="AJ6689" s="29"/>
      <c r="AK6689" s="29"/>
      <c r="AL6689" s="29"/>
      <c r="AM6689" s="29"/>
      <c r="AN6689" s="29"/>
      <c r="AO6689" s="29"/>
      <c r="AP6689" s="29"/>
      <c r="AQ6689" s="29"/>
      <c r="AR6689" s="29"/>
      <c r="AS6689" s="29"/>
      <c r="AT6689" s="29"/>
      <c r="AU6689" s="29"/>
      <c r="AV6689" s="29"/>
      <c r="AW6689" s="29"/>
      <c r="AX6689" s="29"/>
      <c r="AY6689" s="29"/>
      <c r="AZ6689" s="29"/>
      <c r="BA6689" s="29"/>
      <c r="BB6689" s="29"/>
      <c r="BC6689" s="29"/>
      <c r="BD6689" s="29"/>
      <c r="BE6689" s="29"/>
      <c r="BF6689" s="29"/>
      <c r="BG6689" s="29"/>
      <c r="BH6689" s="29"/>
    </row>
    <row r="6690" spans="4:60" x14ac:dyDescent="0.2">
      <c r="D6690" s="23"/>
      <c r="F6690" s="28"/>
      <c r="H6690" s="30"/>
      <c r="I6690" s="30"/>
      <c r="J6690" s="30"/>
      <c r="K6690" s="30"/>
      <c r="L6690" s="30"/>
      <c r="M6690" s="30"/>
      <c r="N6690" s="30"/>
      <c r="O6690" s="30"/>
      <c r="P6690" s="30"/>
      <c r="Q6690" s="30"/>
      <c r="R6690" s="30"/>
      <c r="S6690" s="30"/>
      <c r="T6690" s="30"/>
      <c r="U6690" s="30"/>
      <c r="V6690" s="30"/>
      <c r="W6690" s="30"/>
      <c r="X6690" s="30"/>
      <c r="Y6690" s="30"/>
      <c r="Z6690" s="30"/>
      <c r="AA6690" s="30"/>
      <c r="AB6690" s="30"/>
      <c r="AC6690" s="30"/>
      <c r="AD6690" s="30"/>
      <c r="AE6690" s="30"/>
      <c r="AF6690" s="30"/>
      <c r="AG6690" s="30"/>
      <c r="AH6690" s="30"/>
      <c r="AI6690" s="30"/>
      <c r="AJ6690" s="30"/>
      <c r="AK6690" s="30"/>
      <c r="AL6690" s="30"/>
      <c r="AM6690" s="30"/>
      <c r="AN6690" s="30"/>
      <c r="AO6690" s="30"/>
      <c r="AP6690" s="30"/>
      <c r="AQ6690" s="30"/>
      <c r="AR6690" s="30"/>
      <c r="AS6690" s="30"/>
      <c r="AT6690" s="30"/>
      <c r="AU6690" s="30"/>
      <c r="AV6690" s="30"/>
      <c r="AW6690" s="30"/>
      <c r="AX6690" s="30"/>
      <c r="AY6690" s="30"/>
      <c r="AZ6690" s="30"/>
      <c r="BA6690" s="30"/>
      <c r="BB6690" s="30"/>
      <c r="BC6690" s="30"/>
      <c r="BD6690" s="30"/>
      <c r="BE6690" s="30"/>
      <c r="BF6690" s="30"/>
      <c r="BG6690" s="30"/>
      <c r="BH6690" s="30"/>
    </row>
    <row r="6691" spans="4:60" x14ac:dyDescent="0.2">
      <c r="D6691" s="23"/>
      <c r="F6691" s="28"/>
      <c r="H6691" s="1"/>
      <c r="Q6691" s="1"/>
      <c r="R6691" s="1"/>
      <c r="S6691" s="1"/>
      <c r="T6691" s="1"/>
      <c r="U6691" s="1"/>
      <c r="V6691" s="1"/>
      <c r="W6691" s="1"/>
      <c r="X6691" s="1"/>
      <c r="Y6691" s="1"/>
      <c r="Z6691" s="1"/>
      <c r="AA6691" s="1"/>
      <c r="AB6691" s="1"/>
      <c r="AC6691" s="1"/>
      <c r="AD6691" s="1"/>
      <c r="AE6691" s="1"/>
      <c r="AF6691" s="1"/>
      <c r="AG6691" s="1"/>
      <c r="AH6691" s="1"/>
      <c r="AI6691" s="1"/>
      <c r="AJ6691" s="1"/>
      <c r="AK6691" s="1"/>
      <c r="AL6691" s="1"/>
      <c r="AM6691" s="1"/>
      <c r="AN6691" s="1"/>
      <c r="AO6691" s="1"/>
      <c r="AP6691" s="1"/>
      <c r="AQ6691" s="1"/>
      <c r="AR6691" s="1"/>
      <c r="AS6691" s="1"/>
      <c r="AT6691" s="1"/>
      <c r="AU6691" s="1"/>
      <c r="AV6691" s="1"/>
      <c r="AW6691" s="1"/>
      <c r="AX6691" s="1"/>
      <c r="AY6691" s="1"/>
      <c r="AZ6691" s="1"/>
      <c r="BA6691" s="1"/>
      <c r="BB6691" s="1"/>
      <c r="BC6691" s="1"/>
      <c r="BD6691" s="1"/>
      <c r="BE6691" s="1"/>
      <c r="BF6691" s="1"/>
      <c r="BG6691" s="1"/>
      <c r="BH6691" s="1"/>
    </row>
    <row r="6692" spans="4:60" x14ac:dyDescent="0.2">
      <c r="D6692" s="23"/>
      <c r="F6692" s="1"/>
      <c r="H6692" s="1"/>
      <c r="Q6692" s="1"/>
      <c r="R6692" s="1"/>
      <c r="S6692" s="1"/>
      <c r="T6692" s="1"/>
      <c r="U6692" s="1"/>
      <c r="V6692" s="1"/>
      <c r="W6692" s="1"/>
      <c r="X6692" s="1"/>
      <c r="Y6692" s="1"/>
      <c r="Z6692" s="1"/>
      <c r="AA6692" s="1"/>
      <c r="AB6692" s="1"/>
      <c r="AC6692" s="1"/>
      <c r="AD6692" s="1"/>
      <c r="AE6692" s="1"/>
      <c r="AF6692" s="1"/>
      <c r="AG6692" s="1"/>
      <c r="AH6692" s="1"/>
      <c r="AI6692" s="1"/>
      <c r="AJ6692" s="1"/>
      <c r="AK6692" s="1"/>
      <c r="AL6692" s="1"/>
      <c r="AM6692" s="1"/>
      <c r="AN6692" s="1"/>
      <c r="AO6692" s="1"/>
      <c r="AP6692" s="1"/>
      <c r="AQ6692" s="1"/>
      <c r="AR6692" s="1"/>
      <c r="AS6692" s="1"/>
      <c r="AT6692" s="1"/>
      <c r="AU6692" s="1"/>
      <c r="AV6692" s="1"/>
      <c r="AW6692" s="1"/>
      <c r="AX6692" s="1"/>
      <c r="AY6692" s="1"/>
      <c r="AZ6692" s="1"/>
      <c r="BA6692" s="1"/>
      <c r="BB6692" s="1"/>
      <c r="BC6692" s="1"/>
      <c r="BD6692" s="1"/>
      <c r="BE6692" s="1"/>
      <c r="BF6692" s="1"/>
      <c r="BG6692" s="1"/>
      <c r="BH6692" s="1"/>
    </row>
    <row r="6693" spans="4:60" x14ac:dyDescent="0.2">
      <c r="D6693" s="23"/>
      <c r="F6693" s="1"/>
      <c r="H6693" s="1"/>
      <c r="I6693" s="26"/>
      <c r="J6693" s="26"/>
      <c r="K6693" s="26"/>
      <c r="L6693" s="26"/>
      <c r="M6693" s="26"/>
      <c r="N6693" s="26"/>
      <c r="O6693" s="26"/>
      <c r="P6693" s="26"/>
      <c r="Q6693" s="26"/>
      <c r="R6693" s="26"/>
      <c r="S6693" s="26"/>
      <c r="T6693" s="26"/>
      <c r="U6693" s="26"/>
      <c r="V6693" s="26"/>
      <c r="W6693" s="26"/>
      <c r="X6693" s="26"/>
      <c r="Y6693" s="26"/>
      <c r="Z6693" s="26"/>
      <c r="AA6693" s="26"/>
      <c r="AB6693" s="26"/>
      <c r="AC6693" s="26"/>
      <c r="AD6693" s="26"/>
      <c r="AE6693" s="26"/>
      <c r="AF6693" s="26"/>
      <c r="AG6693" s="26"/>
      <c r="AH6693" s="26"/>
      <c r="AI6693" s="26"/>
      <c r="AJ6693" s="26"/>
      <c r="AK6693" s="26"/>
      <c r="AL6693" s="26"/>
      <c r="AM6693" s="26"/>
      <c r="AN6693" s="26"/>
      <c r="AO6693" s="26"/>
      <c r="AP6693" s="26"/>
      <c r="AQ6693" s="26"/>
      <c r="AR6693" s="26"/>
      <c r="AS6693" s="26"/>
      <c r="AT6693" s="26"/>
      <c r="AU6693" s="26"/>
      <c r="AV6693" s="26"/>
      <c r="AW6693" s="26"/>
      <c r="AX6693" s="26"/>
      <c r="AY6693" s="26"/>
      <c r="AZ6693" s="26"/>
      <c r="BA6693" s="26"/>
      <c r="BB6693" s="26"/>
      <c r="BC6693" s="26"/>
      <c r="BD6693" s="26"/>
      <c r="BE6693" s="26"/>
      <c r="BF6693" s="26"/>
      <c r="BG6693" s="26"/>
      <c r="BH6693" s="26"/>
    </row>
    <row r="6694" spans="4:60" x14ac:dyDescent="0.2">
      <c r="D6694" s="23"/>
      <c r="F6694" s="28"/>
      <c r="H6694" s="1"/>
      <c r="Q6694" s="1"/>
      <c r="R6694" s="1"/>
      <c r="S6694" s="1"/>
      <c r="T6694" s="1"/>
      <c r="U6694" s="1"/>
      <c r="V6694" s="1"/>
      <c r="W6694" s="1"/>
      <c r="X6694" s="1"/>
      <c r="Y6694" s="1"/>
      <c r="Z6694" s="1"/>
      <c r="AA6694" s="1"/>
      <c r="AB6694" s="1"/>
      <c r="AC6694" s="1"/>
      <c r="AD6694" s="1"/>
      <c r="AE6694" s="1"/>
      <c r="AF6694" s="1"/>
      <c r="AG6694" s="1"/>
      <c r="AH6694" s="1"/>
      <c r="AI6694" s="1"/>
      <c r="AJ6694" s="1"/>
      <c r="AK6694" s="1"/>
      <c r="AL6694" s="1"/>
      <c r="AM6694" s="1"/>
      <c r="AN6694" s="1"/>
      <c r="AO6694" s="1"/>
      <c r="AP6694" s="1"/>
      <c r="AQ6694" s="1"/>
      <c r="AR6694" s="1"/>
      <c r="AS6694" s="1"/>
      <c r="AT6694" s="1"/>
      <c r="AU6694" s="1"/>
      <c r="AV6694" s="1"/>
      <c r="AW6694" s="1"/>
      <c r="AX6694" s="1"/>
      <c r="AY6694" s="1"/>
      <c r="AZ6694" s="1"/>
      <c r="BA6694" s="1"/>
      <c r="BB6694" s="1"/>
      <c r="BC6694" s="1"/>
      <c r="BD6694" s="1"/>
      <c r="BE6694" s="1"/>
      <c r="BF6694" s="1"/>
      <c r="BG6694" s="1"/>
      <c r="BH6694" s="1"/>
    </row>
    <row r="6695" spans="4:60" x14ac:dyDescent="0.2">
      <c r="D6695" s="23"/>
      <c r="F6695" s="28"/>
      <c r="H6695" s="1"/>
      <c r="I6695" s="29"/>
      <c r="J6695" s="29"/>
      <c r="K6695" s="29"/>
      <c r="L6695" s="29"/>
      <c r="M6695" s="29"/>
      <c r="N6695" s="29"/>
      <c r="O6695" s="29"/>
      <c r="P6695" s="29"/>
      <c r="Q6695" s="29"/>
      <c r="R6695" s="29"/>
      <c r="S6695" s="29"/>
      <c r="T6695" s="29"/>
      <c r="U6695" s="29"/>
      <c r="V6695" s="29"/>
      <c r="W6695" s="29"/>
      <c r="X6695" s="29"/>
      <c r="Y6695" s="29"/>
      <c r="Z6695" s="29"/>
      <c r="AA6695" s="29"/>
      <c r="AB6695" s="29"/>
      <c r="AC6695" s="29"/>
      <c r="AD6695" s="29"/>
      <c r="AE6695" s="29"/>
      <c r="AF6695" s="29"/>
      <c r="AG6695" s="29"/>
      <c r="AH6695" s="29"/>
      <c r="AI6695" s="29"/>
      <c r="AJ6695" s="29"/>
      <c r="AK6695" s="29"/>
      <c r="AL6695" s="29"/>
      <c r="AM6695" s="29"/>
      <c r="AN6695" s="29"/>
      <c r="AO6695" s="29"/>
      <c r="AP6695" s="29"/>
      <c r="AQ6695" s="29"/>
      <c r="AR6695" s="29"/>
      <c r="AS6695" s="29"/>
      <c r="AT6695" s="29"/>
      <c r="AU6695" s="29"/>
      <c r="AV6695" s="29"/>
      <c r="AW6695" s="29"/>
      <c r="AX6695" s="29"/>
      <c r="AY6695" s="29"/>
      <c r="AZ6695" s="29"/>
      <c r="BA6695" s="29"/>
      <c r="BB6695" s="29"/>
      <c r="BC6695" s="29"/>
      <c r="BD6695" s="29"/>
      <c r="BE6695" s="29"/>
      <c r="BF6695" s="29"/>
      <c r="BG6695" s="29"/>
      <c r="BH6695" s="29"/>
    </row>
    <row r="6696" spans="4:60" x14ac:dyDescent="0.2">
      <c r="D6696" s="23"/>
      <c r="F6696" s="28"/>
      <c r="H6696" s="30"/>
      <c r="I6696" s="30"/>
      <c r="J6696" s="30"/>
      <c r="K6696" s="30"/>
      <c r="L6696" s="30"/>
      <c r="M6696" s="30"/>
      <c r="N6696" s="30"/>
      <c r="O6696" s="30"/>
      <c r="P6696" s="30"/>
      <c r="Q6696" s="30"/>
      <c r="R6696" s="30"/>
      <c r="S6696" s="30"/>
      <c r="T6696" s="30"/>
      <c r="U6696" s="30"/>
      <c r="V6696" s="30"/>
      <c r="W6696" s="30"/>
      <c r="X6696" s="30"/>
      <c r="Y6696" s="30"/>
      <c r="Z6696" s="30"/>
      <c r="AA6696" s="30"/>
      <c r="AB6696" s="30"/>
      <c r="AC6696" s="30"/>
      <c r="AD6696" s="30"/>
      <c r="AE6696" s="30"/>
      <c r="AF6696" s="30"/>
      <c r="AG6696" s="30"/>
      <c r="AH6696" s="30"/>
      <c r="AI6696" s="30"/>
      <c r="AJ6696" s="30"/>
      <c r="AK6696" s="30"/>
      <c r="AL6696" s="30"/>
      <c r="AM6696" s="30"/>
      <c r="AN6696" s="30"/>
      <c r="AO6696" s="30"/>
      <c r="AP6696" s="30"/>
      <c r="AQ6696" s="30"/>
      <c r="AR6696" s="30"/>
      <c r="AS6696" s="30"/>
      <c r="AT6696" s="30"/>
      <c r="AU6696" s="30"/>
      <c r="AV6696" s="30"/>
      <c r="AW6696" s="30"/>
      <c r="AX6696" s="30"/>
      <c r="AY6696" s="30"/>
      <c r="AZ6696" s="30"/>
      <c r="BA6696" s="30"/>
      <c r="BB6696" s="30"/>
      <c r="BC6696" s="30"/>
      <c r="BD6696" s="30"/>
      <c r="BE6696" s="30"/>
      <c r="BF6696" s="30"/>
      <c r="BG6696" s="30"/>
      <c r="BH6696" s="30"/>
    </row>
    <row r="6697" spans="4:60" x14ac:dyDescent="0.2">
      <c r="D6697" s="23"/>
      <c r="F6697" s="28"/>
      <c r="H6697" s="1"/>
      <c r="Q6697" s="1"/>
      <c r="R6697" s="1"/>
      <c r="S6697" s="1"/>
      <c r="T6697" s="1"/>
      <c r="U6697" s="1"/>
      <c r="V6697" s="1"/>
      <c r="W6697" s="1"/>
      <c r="X6697" s="1"/>
      <c r="Y6697" s="1"/>
      <c r="Z6697" s="1"/>
      <c r="AA6697" s="1"/>
      <c r="AB6697" s="1"/>
      <c r="AC6697" s="1"/>
      <c r="AD6697" s="1"/>
      <c r="AE6697" s="1"/>
      <c r="AF6697" s="1"/>
      <c r="AG6697" s="1"/>
      <c r="AH6697" s="1"/>
      <c r="AI6697" s="1"/>
      <c r="AJ6697" s="1"/>
      <c r="AK6697" s="1"/>
      <c r="AL6697" s="1"/>
      <c r="AM6697" s="1"/>
      <c r="AN6697" s="1"/>
      <c r="AO6697" s="1"/>
      <c r="AP6697" s="1"/>
      <c r="AQ6697" s="1"/>
      <c r="AR6697" s="1"/>
      <c r="AS6697" s="1"/>
      <c r="AT6697" s="1"/>
      <c r="AU6697" s="1"/>
      <c r="AV6697" s="1"/>
      <c r="AW6697" s="1"/>
      <c r="AX6697" s="1"/>
      <c r="AY6697" s="1"/>
      <c r="AZ6697" s="1"/>
      <c r="BA6697" s="1"/>
      <c r="BB6697" s="1"/>
      <c r="BC6697" s="1"/>
      <c r="BD6697" s="1"/>
      <c r="BE6697" s="1"/>
      <c r="BF6697" s="1"/>
      <c r="BG6697" s="1"/>
      <c r="BH6697" s="1"/>
    </row>
    <row r="6698" spans="4:60" x14ac:dyDescent="0.2">
      <c r="D6698" s="23"/>
      <c r="F6698" s="1"/>
      <c r="H6698" s="1"/>
      <c r="Q6698" s="1"/>
      <c r="R6698" s="1"/>
      <c r="S6698" s="1"/>
      <c r="T6698" s="1"/>
      <c r="U6698" s="1"/>
      <c r="V6698" s="1"/>
      <c r="W6698" s="1"/>
      <c r="X6698" s="1"/>
      <c r="Y6698" s="1"/>
      <c r="Z6698" s="1"/>
      <c r="AA6698" s="1"/>
      <c r="AB6698" s="1"/>
      <c r="AC6698" s="1"/>
      <c r="AD6698" s="1"/>
      <c r="AE6698" s="1"/>
      <c r="AF6698" s="1"/>
      <c r="AG6698" s="1"/>
      <c r="AH6698" s="1"/>
      <c r="AI6698" s="1"/>
      <c r="AJ6698" s="1"/>
      <c r="AK6698" s="1"/>
      <c r="AL6698" s="1"/>
      <c r="AM6698" s="1"/>
      <c r="AN6698" s="1"/>
      <c r="AO6698" s="1"/>
      <c r="AP6698" s="1"/>
      <c r="AQ6698" s="1"/>
      <c r="AR6698" s="1"/>
      <c r="AS6698" s="1"/>
      <c r="AT6698" s="1"/>
      <c r="AU6698" s="1"/>
      <c r="AV6698" s="1"/>
      <c r="AW6698" s="1"/>
      <c r="AX6698" s="1"/>
      <c r="AY6698" s="1"/>
      <c r="AZ6698" s="1"/>
      <c r="BA6698" s="1"/>
      <c r="BB6698" s="1"/>
      <c r="BC6698" s="1"/>
      <c r="BD6698" s="1"/>
      <c r="BE6698" s="1"/>
      <c r="BF6698" s="1"/>
      <c r="BG6698" s="1"/>
      <c r="BH6698" s="1"/>
    </row>
    <row r="6699" spans="4:60" x14ac:dyDescent="0.2">
      <c r="D6699" s="23"/>
      <c r="F6699" s="1"/>
      <c r="H6699" s="1"/>
      <c r="I6699" s="26"/>
      <c r="J6699" s="26"/>
      <c r="K6699" s="26"/>
      <c r="L6699" s="26"/>
      <c r="M6699" s="26"/>
      <c r="N6699" s="26"/>
      <c r="O6699" s="26"/>
      <c r="P6699" s="26"/>
      <c r="Q6699" s="26"/>
      <c r="R6699" s="26"/>
      <c r="S6699" s="26"/>
      <c r="T6699" s="26"/>
      <c r="U6699" s="26"/>
      <c r="V6699" s="26"/>
      <c r="W6699" s="26"/>
      <c r="X6699" s="26"/>
      <c r="Y6699" s="26"/>
      <c r="Z6699" s="26"/>
      <c r="AA6699" s="26"/>
      <c r="AB6699" s="26"/>
      <c r="AC6699" s="26"/>
      <c r="AD6699" s="26"/>
      <c r="AE6699" s="26"/>
      <c r="AF6699" s="26"/>
      <c r="AG6699" s="26"/>
      <c r="AH6699" s="26"/>
      <c r="AI6699" s="26"/>
      <c r="AJ6699" s="26"/>
      <c r="AK6699" s="26"/>
      <c r="AL6699" s="26"/>
      <c r="AM6699" s="26"/>
      <c r="AN6699" s="26"/>
      <c r="AO6699" s="26"/>
      <c r="AP6699" s="26"/>
      <c r="AQ6699" s="26"/>
      <c r="AR6699" s="26"/>
      <c r="AS6699" s="26"/>
      <c r="AT6699" s="26"/>
      <c r="AU6699" s="26"/>
      <c r="AV6699" s="26"/>
      <c r="AW6699" s="26"/>
      <c r="AX6699" s="26"/>
      <c r="AY6699" s="26"/>
      <c r="AZ6699" s="26"/>
      <c r="BA6699" s="26"/>
      <c r="BB6699" s="26"/>
      <c r="BC6699" s="26"/>
      <c r="BD6699" s="26"/>
      <c r="BE6699" s="26"/>
      <c r="BF6699" s="26"/>
      <c r="BG6699" s="26"/>
      <c r="BH6699" s="26"/>
    </row>
    <row r="6700" spans="4:60" x14ac:dyDescent="0.2">
      <c r="D6700" s="23"/>
      <c r="F6700" s="28"/>
      <c r="H6700" s="1"/>
      <c r="Q6700" s="1"/>
      <c r="R6700" s="1"/>
      <c r="S6700" s="1"/>
      <c r="T6700" s="1"/>
      <c r="U6700" s="1"/>
      <c r="V6700" s="1"/>
      <c r="W6700" s="1"/>
      <c r="X6700" s="1"/>
      <c r="Y6700" s="1"/>
      <c r="Z6700" s="1"/>
      <c r="AA6700" s="1"/>
      <c r="AB6700" s="1"/>
      <c r="AC6700" s="1"/>
      <c r="AD6700" s="1"/>
      <c r="AE6700" s="1"/>
      <c r="AF6700" s="1"/>
      <c r="AG6700" s="1"/>
      <c r="AH6700" s="1"/>
      <c r="AI6700" s="1"/>
      <c r="AJ6700" s="1"/>
      <c r="AK6700" s="1"/>
      <c r="AL6700" s="1"/>
      <c r="AM6700" s="1"/>
      <c r="AN6700" s="1"/>
      <c r="AO6700" s="1"/>
      <c r="AP6700" s="1"/>
      <c r="AQ6700" s="1"/>
      <c r="AR6700" s="1"/>
      <c r="AS6700" s="1"/>
      <c r="AT6700" s="1"/>
      <c r="AU6700" s="1"/>
      <c r="AV6700" s="1"/>
      <c r="AW6700" s="1"/>
      <c r="AX6700" s="1"/>
      <c r="AY6700" s="1"/>
      <c r="AZ6700" s="1"/>
      <c r="BA6700" s="1"/>
      <c r="BB6700" s="1"/>
      <c r="BC6700" s="1"/>
      <c r="BD6700" s="1"/>
      <c r="BE6700" s="1"/>
      <c r="BF6700" s="1"/>
      <c r="BG6700" s="1"/>
      <c r="BH6700" s="1"/>
    </row>
    <row r="6701" spans="4:60" x14ac:dyDescent="0.2">
      <c r="D6701" s="23"/>
      <c r="F6701" s="28"/>
      <c r="H6701" s="1"/>
      <c r="I6701" s="29"/>
      <c r="J6701" s="29"/>
      <c r="K6701" s="29"/>
      <c r="L6701" s="29"/>
      <c r="M6701" s="29"/>
      <c r="N6701" s="29"/>
      <c r="O6701" s="29"/>
      <c r="P6701" s="29"/>
      <c r="Q6701" s="29"/>
      <c r="R6701" s="29"/>
      <c r="S6701" s="29"/>
      <c r="T6701" s="29"/>
      <c r="U6701" s="29"/>
      <c r="V6701" s="29"/>
      <c r="W6701" s="29"/>
      <c r="X6701" s="29"/>
      <c r="Y6701" s="29"/>
      <c r="Z6701" s="29"/>
      <c r="AA6701" s="29"/>
      <c r="AB6701" s="29"/>
      <c r="AC6701" s="29"/>
      <c r="AD6701" s="29"/>
      <c r="AE6701" s="29"/>
      <c r="AF6701" s="29"/>
      <c r="AG6701" s="29"/>
      <c r="AH6701" s="29"/>
      <c r="AI6701" s="29"/>
      <c r="AJ6701" s="29"/>
      <c r="AK6701" s="29"/>
      <c r="AL6701" s="29"/>
      <c r="AM6701" s="29"/>
      <c r="AN6701" s="29"/>
      <c r="AO6701" s="29"/>
      <c r="AP6701" s="29"/>
      <c r="AQ6701" s="29"/>
      <c r="AR6701" s="29"/>
      <c r="AS6701" s="29"/>
      <c r="AT6701" s="29"/>
      <c r="AU6701" s="29"/>
      <c r="AV6701" s="29"/>
      <c r="AW6701" s="29"/>
      <c r="AX6701" s="29"/>
      <c r="AY6701" s="29"/>
      <c r="AZ6701" s="29"/>
      <c r="BA6701" s="29"/>
      <c r="BB6701" s="29"/>
      <c r="BC6701" s="29"/>
      <c r="BD6701" s="29"/>
      <c r="BE6701" s="29"/>
      <c r="BF6701" s="29"/>
      <c r="BG6701" s="29"/>
      <c r="BH6701" s="29"/>
    </row>
    <row r="6702" spans="4:60" x14ac:dyDescent="0.2">
      <c r="D6702" s="23"/>
      <c r="F6702" s="28"/>
      <c r="H6702" s="30"/>
      <c r="I6702" s="30"/>
      <c r="J6702" s="30"/>
      <c r="K6702" s="30"/>
      <c r="L6702" s="30"/>
      <c r="M6702" s="30"/>
      <c r="N6702" s="30"/>
      <c r="O6702" s="30"/>
      <c r="P6702" s="30"/>
      <c r="Q6702" s="30"/>
      <c r="R6702" s="30"/>
      <c r="S6702" s="30"/>
      <c r="T6702" s="30"/>
      <c r="U6702" s="30"/>
      <c r="V6702" s="30"/>
      <c r="W6702" s="30"/>
      <c r="X6702" s="30"/>
      <c r="Y6702" s="30"/>
      <c r="Z6702" s="30"/>
      <c r="AA6702" s="30"/>
      <c r="AB6702" s="30"/>
      <c r="AC6702" s="30"/>
      <c r="AD6702" s="30"/>
      <c r="AE6702" s="30"/>
      <c r="AF6702" s="30"/>
      <c r="AG6702" s="30"/>
      <c r="AH6702" s="30"/>
      <c r="AI6702" s="30"/>
      <c r="AJ6702" s="30"/>
      <c r="AK6702" s="30"/>
      <c r="AL6702" s="30"/>
      <c r="AM6702" s="30"/>
      <c r="AN6702" s="30"/>
      <c r="AO6702" s="30"/>
      <c r="AP6702" s="30"/>
      <c r="AQ6702" s="30"/>
      <c r="AR6702" s="30"/>
      <c r="AS6702" s="30"/>
      <c r="AT6702" s="30"/>
      <c r="AU6702" s="30"/>
      <c r="AV6702" s="30"/>
      <c r="AW6702" s="30"/>
      <c r="AX6702" s="30"/>
      <c r="AY6702" s="30"/>
      <c r="AZ6702" s="30"/>
      <c r="BA6702" s="30"/>
      <c r="BB6702" s="30"/>
      <c r="BC6702" s="30"/>
      <c r="BD6702" s="30"/>
      <c r="BE6702" s="30"/>
      <c r="BF6702" s="30"/>
      <c r="BG6702" s="30"/>
      <c r="BH6702" s="30"/>
    </row>
    <row r="6703" spans="4:60" x14ac:dyDescent="0.2">
      <c r="D6703" s="23"/>
      <c r="F6703" s="28"/>
      <c r="H6703" s="1"/>
      <c r="Q6703" s="1"/>
      <c r="R6703" s="1"/>
      <c r="S6703" s="1"/>
      <c r="T6703" s="1"/>
      <c r="U6703" s="1"/>
      <c r="V6703" s="1"/>
      <c r="W6703" s="1"/>
      <c r="X6703" s="1"/>
      <c r="Y6703" s="1"/>
      <c r="Z6703" s="1"/>
      <c r="AA6703" s="1"/>
      <c r="AB6703" s="1"/>
      <c r="AC6703" s="1"/>
      <c r="AD6703" s="1"/>
      <c r="AE6703" s="1"/>
      <c r="AF6703" s="1"/>
      <c r="AG6703" s="1"/>
      <c r="AH6703" s="1"/>
      <c r="AI6703" s="1"/>
      <c r="AJ6703" s="1"/>
      <c r="AK6703" s="1"/>
      <c r="AL6703" s="1"/>
      <c r="AM6703" s="1"/>
      <c r="AN6703" s="1"/>
      <c r="AO6703" s="1"/>
      <c r="AP6703" s="1"/>
      <c r="AQ6703" s="1"/>
      <c r="AR6703" s="1"/>
      <c r="AS6703" s="1"/>
      <c r="AT6703" s="1"/>
      <c r="AU6703" s="1"/>
      <c r="AV6703" s="1"/>
      <c r="AW6703" s="1"/>
      <c r="AX6703" s="1"/>
      <c r="AY6703" s="1"/>
      <c r="AZ6703" s="1"/>
      <c r="BA6703" s="1"/>
      <c r="BB6703" s="1"/>
      <c r="BC6703" s="1"/>
      <c r="BD6703" s="1"/>
      <c r="BE6703" s="1"/>
      <c r="BF6703" s="1"/>
      <c r="BG6703" s="1"/>
      <c r="BH6703" s="1"/>
    </row>
    <row r="6704" spans="4:60" x14ac:dyDescent="0.2">
      <c r="D6704" s="23"/>
      <c r="F6704" s="1"/>
      <c r="H6704" s="1"/>
      <c r="Q6704" s="1"/>
      <c r="R6704" s="1"/>
      <c r="S6704" s="1"/>
      <c r="T6704" s="1"/>
      <c r="U6704" s="1"/>
      <c r="V6704" s="1"/>
      <c r="W6704" s="1"/>
      <c r="X6704" s="1"/>
      <c r="Y6704" s="1"/>
      <c r="Z6704" s="1"/>
      <c r="AA6704" s="1"/>
      <c r="AB6704" s="1"/>
      <c r="AC6704" s="1"/>
      <c r="AD6704" s="1"/>
      <c r="AE6704" s="1"/>
      <c r="AF6704" s="1"/>
      <c r="AG6704" s="1"/>
      <c r="AH6704" s="1"/>
      <c r="AI6704" s="1"/>
      <c r="AJ6704" s="1"/>
      <c r="AK6704" s="1"/>
      <c r="AL6704" s="1"/>
      <c r="AM6704" s="1"/>
      <c r="AN6704" s="1"/>
      <c r="AO6704" s="1"/>
      <c r="AP6704" s="1"/>
      <c r="AQ6704" s="1"/>
      <c r="AR6704" s="1"/>
      <c r="AS6704" s="1"/>
      <c r="AT6704" s="1"/>
      <c r="AU6704" s="1"/>
      <c r="AV6704" s="1"/>
      <c r="AW6704" s="1"/>
      <c r="AX6704" s="1"/>
      <c r="AY6704" s="1"/>
      <c r="AZ6704" s="1"/>
      <c r="BA6704" s="1"/>
      <c r="BB6704" s="1"/>
      <c r="BC6704" s="1"/>
      <c r="BD6704" s="1"/>
      <c r="BE6704" s="1"/>
      <c r="BF6704" s="1"/>
      <c r="BG6704" s="1"/>
      <c r="BH6704" s="1"/>
    </row>
    <row r="6705" spans="4:60" x14ac:dyDescent="0.2">
      <c r="D6705" s="23"/>
      <c r="F6705" s="1"/>
      <c r="H6705" s="1"/>
      <c r="I6705" s="26"/>
      <c r="J6705" s="26"/>
      <c r="K6705" s="26"/>
      <c r="L6705" s="26"/>
      <c r="M6705" s="26"/>
      <c r="N6705" s="26"/>
      <c r="O6705" s="26"/>
      <c r="P6705" s="26"/>
      <c r="Q6705" s="26"/>
      <c r="R6705" s="26"/>
      <c r="S6705" s="26"/>
      <c r="T6705" s="26"/>
      <c r="U6705" s="26"/>
      <c r="V6705" s="26"/>
      <c r="W6705" s="26"/>
      <c r="X6705" s="26"/>
      <c r="Y6705" s="26"/>
      <c r="Z6705" s="26"/>
      <c r="AA6705" s="26"/>
      <c r="AB6705" s="26"/>
      <c r="AC6705" s="26"/>
      <c r="AD6705" s="26"/>
      <c r="AE6705" s="26"/>
      <c r="AF6705" s="26"/>
      <c r="AG6705" s="26"/>
      <c r="AH6705" s="26"/>
      <c r="AI6705" s="26"/>
      <c r="AJ6705" s="26"/>
      <c r="AK6705" s="26"/>
      <c r="AL6705" s="26"/>
      <c r="AM6705" s="26"/>
      <c r="AN6705" s="26"/>
      <c r="AO6705" s="26"/>
      <c r="AP6705" s="26"/>
      <c r="AQ6705" s="26"/>
      <c r="AR6705" s="26"/>
      <c r="AS6705" s="26"/>
      <c r="AT6705" s="26"/>
      <c r="AU6705" s="26"/>
      <c r="AV6705" s="26"/>
      <c r="AW6705" s="26"/>
      <c r="AX6705" s="26"/>
      <c r="AY6705" s="26"/>
      <c r="AZ6705" s="26"/>
      <c r="BA6705" s="26"/>
      <c r="BB6705" s="26"/>
      <c r="BC6705" s="26"/>
      <c r="BD6705" s="26"/>
      <c r="BE6705" s="26"/>
      <c r="BF6705" s="26"/>
      <c r="BG6705" s="26"/>
      <c r="BH6705" s="26"/>
    </row>
    <row r="6706" spans="4:60" x14ac:dyDescent="0.2">
      <c r="D6706" s="23"/>
      <c r="F6706" s="28"/>
      <c r="H6706" s="1"/>
      <c r="Q6706" s="1"/>
      <c r="R6706" s="1"/>
      <c r="S6706" s="1"/>
      <c r="T6706" s="1"/>
      <c r="U6706" s="1"/>
      <c r="V6706" s="1"/>
      <c r="W6706" s="1"/>
      <c r="X6706" s="1"/>
      <c r="Y6706" s="1"/>
      <c r="Z6706" s="1"/>
      <c r="AA6706" s="1"/>
      <c r="AB6706" s="1"/>
      <c r="AC6706" s="1"/>
      <c r="AD6706" s="1"/>
      <c r="AE6706" s="1"/>
      <c r="AF6706" s="1"/>
      <c r="AG6706" s="1"/>
      <c r="AH6706" s="1"/>
      <c r="AI6706" s="1"/>
      <c r="AJ6706" s="1"/>
      <c r="AK6706" s="1"/>
      <c r="AL6706" s="1"/>
      <c r="AM6706" s="1"/>
      <c r="AN6706" s="1"/>
      <c r="AO6706" s="1"/>
      <c r="AP6706" s="1"/>
      <c r="AQ6706" s="1"/>
      <c r="AR6706" s="1"/>
      <c r="AS6706" s="1"/>
      <c r="AT6706" s="1"/>
      <c r="AU6706" s="1"/>
      <c r="AV6706" s="1"/>
      <c r="AW6706" s="1"/>
      <c r="AX6706" s="1"/>
      <c r="AY6706" s="1"/>
      <c r="AZ6706" s="1"/>
      <c r="BA6706" s="1"/>
      <c r="BB6706" s="1"/>
      <c r="BC6706" s="1"/>
      <c r="BD6706" s="1"/>
      <c r="BE6706" s="1"/>
      <c r="BF6706" s="1"/>
      <c r="BG6706" s="1"/>
      <c r="BH6706" s="1"/>
    </row>
    <row r="6707" spans="4:60" x14ac:dyDescent="0.2">
      <c r="D6707" s="23"/>
      <c r="F6707" s="28"/>
      <c r="H6707" s="1"/>
      <c r="I6707" s="29"/>
      <c r="J6707" s="29"/>
      <c r="K6707" s="29"/>
      <c r="L6707" s="29"/>
      <c r="M6707" s="29"/>
      <c r="N6707" s="29"/>
      <c r="O6707" s="29"/>
      <c r="P6707" s="29"/>
      <c r="Q6707" s="29"/>
      <c r="R6707" s="29"/>
      <c r="S6707" s="29"/>
      <c r="T6707" s="29"/>
      <c r="U6707" s="29"/>
      <c r="V6707" s="29"/>
      <c r="W6707" s="29"/>
      <c r="X6707" s="29"/>
      <c r="Y6707" s="29"/>
      <c r="Z6707" s="29"/>
      <c r="AA6707" s="29"/>
      <c r="AB6707" s="29"/>
      <c r="AC6707" s="29"/>
      <c r="AD6707" s="29"/>
      <c r="AE6707" s="29"/>
      <c r="AF6707" s="29"/>
      <c r="AG6707" s="29"/>
      <c r="AH6707" s="29"/>
      <c r="AI6707" s="29"/>
      <c r="AJ6707" s="29"/>
      <c r="AK6707" s="29"/>
      <c r="AL6707" s="29"/>
      <c r="AM6707" s="29"/>
      <c r="AN6707" s="29"/>
      <c r="AO6707" s="29"/>
      <c r="AP6707" s="29"/>
      <c r="AQ6707" s="29"/>
      <c r="AR6707" s="29"/>
      <c r="AS6707" s="29"/>
      <c r="AT6707" s="29"/>
      <c r="AU6707" s="29"/>
      <c r="AV6707" s="29"/>
      <c r="AW6707" s="29"/>
      <c r="AX6707" s="29"/>
      <c r="AY6707" s="29"/>
      <c r="AZ6707" s="29"/>
      <c r="BA6707" s="29"/>
      <c r="BB6707" s="29"/>
      <c r="BC6707" s="29"/>
      <c r="BD6707" s="29"/>
      <c r="BE6707" s="29"/>
      <c r="BF6707" s="29"/>
      <c r="BG6707" s="29"/>
      <c r="BH6707" s="29"/>
    </row>
    <row r="6708" spans="4:60" x14ac:dyDescent="0.2">
      <c r="D6708" s="23"/>
      <c r="F6708" s="28"/>
      <c r="H6708" s="30"/>
      <c r="I6708" s="30"/>
      <c r="J6708" s="30"/>
      <c r="K6708" s="30"/>
      <c r="L6708" s="30"/>
      <c r="M6708" s="30"/>
      <c r="N6708" s="30"/>
      <c r="O6708" s="30"/>
      <c r="P6708" s="30"/>
      <c r="Q6708" s="30"/>
      <c r="R6708" s="30"/>
      <c r="S6708" s="30"/>
      <c r="T6708" s="30"/>
      <c r="U6708" s="30"/>
      <c r="V6708" s="30"/>
      <c r="W6708" s="30"/>
      <c r="X6708" s="30"/>
      <c r="Y6708" s="30"/>
      <c r="Z6708" s="30"/>
      <c r="AA6708" s="30"/>
      <c r="AB6708" s="30"/>
      <c r="AC6708" s="30"/>
      <c r="AD6708" s="30"/>
      <c r="AE6708" s="30"/>
      <c r="AF6708" s="30"/>
      <c r="AG6708" s="30"/>
      <c r="AH6708" s="30"/>
      <c r="AI6708" s="30"/>
      <c r="AJ6708" s="30"/>
      <c r="AK6708" s="30"/>
      <c r="AL6708" s="30"/>
      <c r="AM6708" s="30"/>
      <c r="AN6708" s="30"/>
      <c r="AO6708" s="30"/>
      <c r="AP6708" s="30"/>
      <c r="AQ6708" s="30"/>
      <c r="AR6708" s="30"/>
      <c r="AS6708" s="30"/>
      <c r="AT6708" s="30"/>
      <c r="AU6708" s="30"/>
      <c r="AV6708" s="30"/>
      <c r="AW6708" s="30"/>
      <c r="AX6708" s="30"/>
      <c r="AY6708" s="30"/>
      <c r="AZ6708" s="30"/>
      <c r="BA6708" s="30"/>
      <c r="BB6708" s="30"/>
      <c r="BC6708" s="30"/>
      <c r="BD6708" s="30"/>
      <c r="BE6708" s="30"/>
      <c r="BF6708" s="30"/>
      <c r="BG6708" s="30"/>
      <c r="BH6708" s="30"/>
    </row>
    <row r="6709" spans="4:60" x14ac:dyDescent="0.2">
      <c r="D6709" s="23"/>
      <c r="F6709" s="28"/>
      <c r="H6709" s="1"/>
      <c r="Q6709" s="1"/>
      <c r="R6709" s="1"/>
      <c r="S6709" s="1"/>
      <c r="T6709" s="1"/>
      <c r="U6709" s="1"/>
      <c r="V6709" s="1"/>
      <c r="W6709" s="1"/>
      <c r="X6709" s="1"/>
      <c r="Y6709" s="1"/>
      <c r="Z6709" s="1"/>
      <c r="AA6709" s="1"/>
      <c r="AB6709" s="1"/>
      <c r="AC6709" s="1"/>
      <c r="AD6709" s="1"/>
      <c r="AE6709" s="1"/>
      <c r="AF6709" s="1"/>
      <c r="AG6709" s="1"/>
      <c r="AH6709" s="1"/>
      <c r="AI6709" s="1"/>
      <c r="AJ6709" s="1"/>
      <c r="AK6709" s="1"/>
      <c r="AL6709" s="1"/>
      <c r="AM6709" s="1"/>
      <c r="AN6709" s="1"/>
      <c r="AO6709" s="1"/>
      <c r="AP6709" s="1"/>
      <c r="AQ6709" s="1"/>
      <c r="AR6709" s="1"/>
      <c r="AS6709" s="1"/>
      <c r="AT6709" s="1"/>
      <c r="AU6709" s="1"/>
      <c r="AV6709" s="1"/>
      <c r="AW6709" s="1"/>
      <c r="AX6709" s="1"/>
      <c r="AY6709" s="1"/>
      <c r="AZ6709" s="1"/>
      <c r="BA6709" s="1"/>
      <c r="BB6709" s="1"/>
      <c r="BC6709" s="1"/>
      <c r="BD6709" s="1"/>
      <c r="BE6709" s="1"/>
      <c r="BF6709" s="1"/>
      <c r="BG6709" s="1"/>
      <c r="BH6709" s="1"/>
    </row>
    <row r="6710" spans="4:60" x14ac:dyDescent="0.2">
      <c r="D6710" s="23"/>
      <c r="F6710" s="1"/>
      <c r="H6710" s="1"/>
      <c r="Q6710" s="1"/>
      <c r="R6710" s="1"/>
      <c r="S6710" s="1"/>
      <c r="T6710" s="1"/>
      <c r="U6710" s="1"/>
      <c r="V6710" s="1"/>
      <c r="W6710" s="1"/>
      <c r="X6710" s="1"/>
      <c r="Y6710" s="1"/>
      <c r="Z6710" s="1"/>
      <c r="AA6710" s="1"/>
      <c r="AB6710" s="1"/>
      <c r="AC6710" s="1"/>
      <c r="AD6710" s="1"/>
      <c r="AE6710" s="1"/>
      <c r="AF6710" s="1"/>
      <c r="AG6710" s="1"/>
      <c r="AH6710" s="1"/>
      <c r="AI6710" s="1"/>
      <c r="AJ6710" s="1"/>
      <c r="AK6710" s="1"/>
      <c r="AL6710" s="1"/>
      <c r="AM6710" s="1"/>
      <c r="AN6710" s="1"/>
      <c r="AO6710" s="1"/>
      <c r="AP6710" s="1"/>
      <c r="AQ6710" s="1"/>
      <c r="AR6710" s="1"/>
      <c r="AS6710" s="1"/>
      <c r="AT6710" s="1"/>
      <c r="AU6710" s="1"/>
      <c r="AV6710" s="1"/>
      <c r="AW6710" s="1"/>
      <c r="AX6710" s="1"/>
      <c r="AY6710" s="1"/>
      <c r="AZ6710" s="1"/>
      <c r="BA6710" s="1"/>
      <c r="BB6710" s="1"/>
      <c r="BC6710" s="1"/>
      <c r="BD6710" s="1"/>
      <c r="BE6710" s="1"/>
      <c r="BF6710" s="1"/>
      <c r="BG6710" s="1"/>
      <c r="BH6710" s="1"/>
    </row>
    <row r="6711" spans="4:60" x14ac:dyDescent="0.2">
      <c r="D6711" s="23"/>
      <c r="F6711" s="1"/>
      <c r="H6711" s="1"/>
      <c r="I6711" s="26"/>
      <c r="J6711" s="26"/>
      <c r="K6711" s="26"/>
      <c r="L6711" s="26"/>
      <c r="M6711" s="26"/>
      <c r="N6711" s="26"/>
      <c r="O6711" s="26"/>
      <c r="P6711" s="26"/>
      <c r="Q6711" s="26"/>
      <c r="R6711" s="26"/>
      <c r="S6711" s="26"/>
      <c r="T6711" s="26"/>
      <c r="U6711" s="26"/>
      <c r="V6711" s="26"/>
      <c r="W6711" s="26"/>
      <c r="X6711" s="26"/>
      <c r="Y6711" s="26"/>
      <c r="Z6711" s="26"/>
      <c r="AA6711" s="26"/>
      <c r="AB6711" s="26"/>
      <c r="AC6711" s="26"/>
      <c r="AD6711" s="26"/>
      <c r="AE6711" s="26"/>
      <c r="AF6711" s="26"/>
      <c r="AG6711" s="26"/>
      <c r="AH6711" s="26"/>
      <c r="AI6711" s="26"/>
      <c r="AJ6711" s="26"/>
      <c r="AK6711" s="26"/>
      <c r="AL6711" s="26"/>
      <c r="AM6711" s="26"/>
      <c r="AN6711" s="26"/>
      <c r="AO6711" s="26"/>
      <c r="AP6711" s="26"/>
      <c r="AQ6711" s="26"/>
      <c r="AR6711" s="26"/>
      <c r="AS6711" s="26"/>
      <c r="AT6711" s="26"/>
      <c r="AU6711" s="26"/>
      <c r="AV6711" s="26"/>
      <c r="AW6711" s="26"/>
      <c r="AX6711" s="26"/>
      <c r="AY6711" s="26"/>
      <c r="AZ6711" s="26"/>
      <c r="BA6711" s="26"/>
      <c r="BB6711" s="26"/>
      <c r="BC6711" s="26"/>
      <c r="BD6711" s="26"/>
      <c r="BE6711" s="26"/>
      <c r="BF6711" s="26"/>
      <c r="BG6711" s="26"/>
      <c r="BH6711" s="26"/>
    </row>
    <row r="6712" spans="4:60" x14ac:dyDescent="0.2">
      <c r="D6712" s="23"/>
      <c r="F6712" s="28"/>
      <c r="H6712" s="1"/>
      <c r="Q6712" s="1"/>
      <c r="R6712" s="1"/>
      <c r="S6712" s="1"/>
      <c r="T6712" s="1"/>
      <c r="U6712" s="1"/>
      <c r="V6712" s="1"/>
      <c r="W6712" s="1"/>
      <c r="X6712" s="1"/>
      <c r="Y6712" s="1"/>
      <c r="Z6712" s="1"/>
      <c r="AA6712" s="1"/>
      <c r="AB6712" s="1"/>
      <c r="AC6712" s="1"/>
      <c r="AD6712" s="1"/>
      <c r="AE6712" s="1"/>
      <c r="AF6712" s="1"/>
      <c r="AG6712" s="1"/>
      <c r="AH6712" s="1"/>
      <c r="AI6712" s="1"/>
      <c r="AJ6712" s="1"/>
      <c r="AK6712" s="1"/>
      <c r="AL6712" s="1"/>
      <c r="AM6712" s="1"/>
      <c r="AN6712" s="1"/>
      <c r="AO6712" s="1"/>
      <c r="AP6712" s="1"/>
      <c r="AQ6712" s="1"/>
      <c r="AR6712" s="1"/>
      <c r="AS6712" s="1"/>
      <c r="AT6712" s="1"/>
      <c r="AU6712" s="1"/>
      <c r="AV6712" s="1"/>
      <c r="AW6712" s="1"/>
      <c r="AX6712" s="1"/>
      <c r="AY6712" s="1"/>
      <c r="AZ6712" s="1"/>
      <c r="BA6712" s="1"/>
      <c r="BB6712" s="1"/>
      <c r="BC6712" s="1"/>
      <c r="BD6712" s="1"/>
      <c r="BE6712" s="1"/>
      <c r="BF6712" s="1"/>
      <c r="BG6712" s="1"/>
      <c r="BH6712" s="1"/>
    </row>
    <row r="6713" spans="4:60" x14ac:dyDescent="0.2">
      <c r="D6713" s="23"/>
      <c r="F6713" s="28"/>
      <c r="H6713" s="1"/>
      <c r="I6713" s="29"/>
      <c r="J6713" s="29"/>
      <c r="K6713" s="29"/>
      <c r="L6713" s="29"/>
      <c r="M6713" s="29"/>
      <c r="N6713" s="29"/>
      <c r="O6713" s="29"/>
      <c r="P6713" s="29"/>
      <c r="Q6713" s="29"/>
      <c r="R6713" s="29"/>
      <c r="S6713" s="29"/>
      <c r="T6713" s="29"/>
      <c r="U6713" s="29"/>
      <c r="V6713" s="29"/>
      <c r="W6713" s="29"/>
      <c r="X6713" s="29"/>
      <c r="Y6713" s="29"/>
      <c r="Z6713" s="29"/>
      <c r="AA6713" s="29"/>
      <c r="AB6713" s="29"/>
      <c r="AC6713" s="29"/>
      <c r="AD6713" s="29"/>
      <c r="AE6713" s="29"/>
      <c r="AF6713" s="29"/>
      <c r="AG6713" s="29"/>
      <c r="AH6713" s="29"/>
      <c r="AI6713" s="29"/>
      <c r="AJ6713" s="29"/>
      <c r="AK6713" s="29"/>
      <c r="AL6713" s="29"/>
      <c r="AM6713" s="29"/>
      <c r="AN6713" s="29"/>
      <c r="AO6713" s="29"/>
      <c r="AP6713" s="29"/>
      <c r="AQ6713" s="29"/>
      <c r="AR6713" s="29"/>
      <c r="AS6713" s="29"/>
      <c r="AT6713" s="29"/>
      <c r="AU6713" s="29"/>
      <c r="AV6713" s="29"/>
      <c r="AW6713" s="29"/>
      <c r="AX6713" s="29"/>
      <c r="AY6713" s="29"/>
      <c r="AZ6713" s="29"/>
      <c r="BA6713" s="29"/>
      <c r="BB6713" s="29"/>
      <c r="BC6713" s="29"/>
      <c r="BD6713" s="29"/>
      <c r="BE6713" s="29"/>
      <c r="BF6713" s="29"/>
      <c r="BG6713" s="29"/>
      <c r="BH6713" s="29"/>
    </row>
    <row r="6714" spans="4:60" x14ac:dyDescent="0.2">
      <c r="D6714" s="23"/>
      <c r="F6714" s="28"/>
      <c r="H6714" s="30"/>
      <c r="I6714" s="30"/>
      <c r="J6714" s="30"/>
      <c r="K6714" s="30"/>
      <c r="L6714" s="30"/>
      <c r="M6714" s="30"/>
      <c r="N6714" s="30"/>
      <c r="O6714" s="30"/>
      <c r="P6714" s="30"/>
      <c r="Q6714" s="30"/>
      <c r="R6714" s="30"/>
      <c r="S6714" s="30"/>
      <c r="T6714" s="30"/>
      <c r="U6714" s="30"/>
      <c r="V6714" s="30"/>
      <c r="W6714" s="30"/>
      <c r="X6714" s="30"/>
      <c r="Y6714" s="30"/>
      <c r="Z6714" s="30"/>
      <c r="AA6714" s="30"/>
      <c r="AB6714" s="30"/>
      <c r="AC6714" s="30"/>
      <c r="AD6714" s="30"/>
      <c r="AE6714" s="30"/>
      <c r="AF6714" s="30"/>
      <c r="AG6714" s="30"/>
      <c r="AH6714" s="30"/>
      <c r="AI6714" s="30"/>
      <c r="AJ6714" s="30"/>
      <c r="AK6714" s="30"/>
      <c r="AL6714" s="30"/>
      <c r="AM6714" s="30"/>
      <c r="AN6714" s="30"/>
      <c r="AO6714" s="30"/>
      <c r="AP6714" s="30"/>
      <c r="AQ6714" s="30"/>
      <c r="AR6714" s="30"/>
      <c r="AS6714" s="30"/>
      <c r="AT6714" s="30"/>
      <c r="AU6714" s="30"/>
      <c r="AV6714" s="30"/>
      <c r="AW6714" s="30"/>
      <c r="AX6714" s="30"/>
      <c r="AY6714" s="30"/>
      <c r="AZ6714" s="30"/>
      <c r="BA6714" s="30"/>
      <c r="BB6714" s="30"/>
      <c r="BC6714" s="30"/>
      <c r="BD6714" s="30"/>
      <c r="BE6714" s="30"/>
      <c r="BF6714" s="30"/>
      <c r="BG6714" s="30"/>
      <c r="BH6714" s="30"/>
    </row>
    <row r="6715" spans="4:60" x14ac:dyDescent="0.2">
      <c r="D6715" s="23"/>
      <c r="F6715" s="28"/>
      <c r="H6715" s="1"/>
      <c r="Q6715" s="1"/>
      <c r="R6715" s="1"/>
      <c r="S6715" s="1"/>
      <c r="T6715" s="1"/>
      <c r="U6715" s="1"/>
      <c r="V6715" s="1"/>
      <c r="W6715" s="1"/>
      <c r="X6715" s="1"/>
      <c r="Y6715" s="1"/>
      <c r="Z6715" s="1"/>
      <c r="AA6715" s="1"/>
      <c r="AB6715" s="1"/>
      <c r="AC6715" s="1"/>
      <c r="AD6715" s="1"/>
      <c r="AE6715" s="1"/>
      <c r="AF6715" s="1"/>
      <c r="AG6715" s="1"/>
      <c r="AH6715" s="1"/>
      <c r="AI6715" s="1"/>
      <c r="AJ6715" s="1"/>
      <c r="AK6715" s="1"/>
      <c r="AL6715" s="1"/>
      <c r="AM6715" s="1"/>
      <c r="AN6715" s="1"/>
      <c r="AO6715" s="1"/>
      <c r="AP6715" s="1"/>
      <c r="AQ6715" s="1"/>
      <c r="AR6715" s="1"/>
      <c r="AS6715" s="1"/>
      <c r="AT6715" s="1"/>
      <c r="AU6715" s="1"/>
      <c r="AV6715" s="1"/>
      <c r="AW6715" s="1"/>
      <c r="AX6715" s="1"/>
      <c r="AY6715" s="1"/>
      <c r="AZ6715" s="1"/>
      <c r="BA6715" s="1"/>
      <c r="BB6715" s="1"/>
      <c r="BC6715" s="1"/>
      <c r="BD6715" s="1"/>
      <c r="BE6715" s="1"/>
      <c r="BF6715" s="1"/>
      <c r="BG6715" s="1"/>
      <c r="BH6715" s="1"/>
    </row>
    <row r="6716" spans="4:60" x14ac:dyDescent="0.2">
      <c r="D6716" s="23"/>
      <c r="F6716" s="1"/>
      <c r="H6716" s="1"/>
      <c r="Q6716" s="1"/>
      <c r="R6716" s="1"/>
      <c r="S6716" s="1"/>
      <c r="T6716" s="1"/>
      <c r="U6716" s="1"/>
      <c r="V6716" s="1"/>
      <c r="W6716" s="1"/>
      <c r="X6716" s="1"/>
      <c r="Y6716" s="1"/>
      <c r="Z6716" s="1"/>
      <c r="AA6716" s="1"/>
      <c r="AB6716" s="1"/>
      <c r="AC6716" s="1"/>
      <c r="AD6716" s="1"/>
      <c r="AE6716" s="1"/>
      <c r="AF6716" s="1"/>
      <c r="AG6716" s="1"/>
      <c r="AH6716" s="1"/>
      <c r="AI6716" s="1"/>
      <c r="AJ6716" s="1"/>
      <c r="AK6716" s="1"/>
      <c r="AL6716" s="1"/>
      <c r="AM6716" s="1"/>
      <c r="AN6716" s="1"/>
      <c r="AO6716" s="1"/>
      <c r="AP6716" s="1"/>
      <c r="AQ6716" s="1"/>
      <c r="AR6716" s="1"/>
      <c r="AS6716" s="1"/>
      <c r="AT6716" s="1"/>
      <c r="AU6716" s="1"/>
      <c r="AV6716" s="1"/>
      <c r="AW6716" s="1"/>
      <c r="AX6716" s="1"/>
      <c r="AY6716" s="1"/>
      <c r="AZ6716" s="1"/>
      <c r="BA6716" s="1"/>
      <c r="BB6716" s="1"/>
      <c r="BC6716" s="1"/>
      <c r="BD6716" s="1"/>
      <c r="BE6716" s="1"/>
      <c r="BF6716" s="1"/>
      <c r="BG6716" s="1"/>
      <c r="BH6716" s="1"/>
    </row>
    <row r="6717" spans="4:60" x14ac:dyDescent="0.2">
      <c r="D6717" s="23"/>
      <c r="F6717" s="1"/>
      <c r="H6717" s="1"/>
      <c r="I6717" s="26"/>
      <c r="J6717" s="26"/>
      <c r="K6717" s="26"/>
      <c r="L6717" s="26"/>
      <c r="M6717" s="26"/>
      <c r="N6717" s="26"/>
      <c r="O6717" s="26"/>
      <c r="P6717" s="26"/>
      <c r="Q6717" s="26"/>
      <c r="R6717" s="26"/>
      <c r="S6717" s="26"/>
      <c r="T6717" s="26"/>
      <c r="U6717" s="26"/>
      <c r="V6717" s="26"/>
      <c r="W6717" s="26"/>
      <c r="X6717" s="26"/>
      <c r="Y6717" s="26"/>
      <c r="Z6717" s="26"/>
      <c r="AA6717" s="26"/>
      <c r="AB6717" s="26"/>
      <c r="AC6717" s="26"/>
      <c r="AD6717" s="26"/>
      <c r="AE6717" s="26"/>
      <c r="AF6717" s="26"/>
      <c r="AG6717" s="26"/>
      <c r="AH6717" s="26"/>
      <c r="AI6717" s="26"/>
      <c r="AJ6717" s="26"/>
      <c r="AK6717" s="26"/>
      <c r="AL6717" s="26"/>
      <c r="AM6717" s="26"/>
      <c r="AN6717" s="26"/>
      <c r="AO6717" s="26"/>
      <c r="AP6717" s="26"/>
      <c r="AQ6717" s="26"/>
      <c r="AR6717" s="26"/>
      <c r="AS6717" s="26"/>
      <c r="AT6717" s="26"/>
      <c r="AU6717" s="26"/>
      <c r="AV6717" s="26"/>
      <c r="AW6717" s="26"/>
      <c r="AX6717" s="26"/>
      <c r="AY6717" s="26"/>
      <c r="AZ6717" s="26"/>
      <c r="BA6717" s="26"/>
      <c r="BB6717" s="26"/>
      <c r="BC6717" s="26"/>
      <c r="BD6717" s="26"/>
      <c r="BE6717" s="26"/>
      <c r="BF6717" s="26"/>
      <c r="BG6717" s="26"/>
      <c r="BH6717" s="26"/>
    </row>
    <row r="6718" spans="4:60" x14ac:dyDescent="0.2">
      <c r="D6718" s="23"/>
      <c r="F6718" s="28"/>
      <c r="H6718" s="1"/>
      <c r="Q6718" s="1"/>
      <c r="R6718" s="1"/>
      <c r="S6718" s="1"/>
      <c r="T6718" s="1"/>
      <c r="U6718" s="1"/>
      <c r="V6718" s="1"/>
      <c r="W6718" s="1"/>
      <c r="X6718" s="1"/>
      <c r="Y6718" s="1"/>
      <c r="Z6718" s="1"/>
      <c r="AA6718" s="1"/>
      <c r="AB6718" s="1"/>
      <c r="AC6718" s="1"/>
      <c r="AD6718" s="1"/>
      <c r="AE6718" s="1"/>
      <c r="AF6718" s="1"/>
      <c r="AG6718" s="1"/>
      <c r="AH6718" s="1"/>
      <c r="AI6718" s="1"/>
      <c r="AJ6718" s="1"/>
      <c r="AK6718" s="1"/>
      <c r="AL6718" s="1"/>
      <c r="AM6718" s="1"/>
      <c r="AN6718" s="1"/>
      <c r="AO6718" s="1"/>
      <c r="AP6718" s="1"/>
      <c r="AQ6718" s="1"/>
      <c r="AR6718" s="1"/>
      <c r="AS6718" s="1"/>
      <c r="AT6718" s="1"/>
      <c r="AU6718" s="1"/>
      <c r="AV6718" s="1"/>
      <c r="AW6718" s="1"/>
      <c r="AX6718" s="1"/>
      <c r="AY6718" s="1"/>
      <c r="AZ6718" s="1"/>
      <c r="BA6718" s="1"/>
      <c r="BB6718" s="1"/>
      <c r="BC6718" s="1"/>
      <c r="BD6718" s="1"/>
      <c r="BE6718" s="1"/>
      <c r="BF6718" s="1"/>
      <c r="BG6718" s="1"/>
      <c r="BH6718" s="1"/>
    </row>
    <row r="6719" spans="4:60" x14ac:dyDescent="0.2">
      <c r="D6719" s="23"/>
      <c r="F6719" s="28"/>
      <c r="H6719" s="1"/>
      <c r="I6719" s="29"/>
      <c r="J6719" s="29"/>
      <c r="K6719" s="29"/>
      <c r="L6719" s="29"/>
      <c r="M6719" s="29"/>
      <c r="N6719" s="29"/>
      <c r="O6719" s="29"/>
      <c r="P6719" s="29"/>
      <c r="Q6719" s="29"/>
      <c r="R6719" s="29"/>
      <c r="S6719" s="29"/>
      <c r="T6719" s="29"/>
      <c r="U6719" s="29"/>
      <c r="V6719" s="29"/>
      <c r="W6719" s="29"/>
      <c r="X6719" s="29"/>
      <c r="Y6719" s="29"/>
      <c r="Z6719" s="29"/>
      <c r="AA6719" s="29"/>
      <c r="AB6719" s="29"/>
      <c r="AC6719" s="29"/>
      <c r="AD6719" s="29"/>
      <c r="AE6719" s="29"/>
      <c r="AF6719" s="29"/>
      <c r="AG6719" s="29"/>
      <c r="AH6719" s="29"/>
      <c r="AI6719" s="29"/>
      <c r="AJ6719" s="29"/>
      <c r="AK6719" s="29"/>
      <c r="AL6719" s="29"/>
      <c r="AM6719" s="29"/>
      <c r="AN6719" s="29"/>
      <c r="AO6719" s="29"/>
      <c r="AP6719" s="29"/>
      <c r="AQ6719" s="29"/>
      <c r="AR6719" s="29"/>
      <c r="AS6719" s="29"/>
      <c r="AT6719" s="29"/>
      <c r="AU6719" s="29"/>
      <c r="AV6719" s="29"/>
      <c r="AW6719" s="29"/>
      <c r="AX6719" s="29"/>
      <c r="AY6719" s="29"/>
      <c r="AZ6719" s="29"/>
      <c r="BA6719" s="29"/>
      <c r="BB6719" s="29"/>
      <c r="BC6719" s="29"/>
      <c r="BD6719" s="29"/>
      <c r="BE6719" s="29"/>
      <c r="BF6719" s="29"/>
      <c r="BG6719" s="29"/>
      <c r="BH6719" s="29"/>
    </row>
    <row r="6720" spans="4:60" x14ac:dyDescent="0.2">
      <c r="D6720" s="23"/>
      <c r="F6720" s="28"/>
      <c r="H6720" s="30"/>
      <c r="I6720" s="30"/>
      <c r="J6720" s="30"/>
      <c r="K6720" s="30"/>
      <c r="L6720" s="30"/>
      <c r="M6720" s="30"/>
      <c r="N6720" s="30"/>
      <c r="O6720" s="30"/>
      <c r="P6720" s="30"/>
      <c r="Q6720" s="30"/>
      <c r="R6720" s="30"/>
      <c r="S6720" s="30"/>
      <c r="T6720" s="30"/>
      <c r="U6720" s="30"/>
      <c r="V6720" s="30"/>
      <c r="W6720" s="30"/>
      <c r="X6720" s="30"/>
      <c r="Y6720" s="30"/>
      <c r="Z6720" s="30"/>
      <c r="AA6720" s="30"/>
      <c r="AB6720" s="30"/>
      <c r="AC6720" s="30"/>
      <c r="AD6720" s="30"/>
      <c r="AE6720" s="30"/>
      <c r="AF6720" s="30"/>
      <c r="AG6720" s="30"/>
      <c r="AH6720" s="30"/>
      <c r="AI6720" s="30"/>
      <c r="AJ6720" s="30"/>
      <c r="AK6720" s="30"/>
      <c r="AL6720" s="30"/>
      <c r="AM6720" s="30"/>
      <c r="AN6720" s="30"/>
      <c r="AO6720" s="30"/>
      <c r="AP6720" s="30"/>
      <c r="AQ6720" s="30"/>
      <c r="AR6720" s="30"/>
      <c r="AS6720" s="30"/>
      <c r="AT6720" s="30"/>
      <c r="AU6720" s="30"/>
      <c r="AV6720" s="30"/>
      <c r="AW6720" s="30"/>
      <c r="AX6720" s="30"/>
      <c r="AY6720" s="30"/>
      <c r="AZ6720" s="30"/>
      <c r="BA6720" s="30"/>
      <c r="BB6720" s="30"/>
      <c r="BC6720" s="30"/>
      <c r="BD6720" s="30"/>
      <c r="BE6720" s="30"/>
      <c r="BF6720" s="30"/>
      <c r="BG6720" s="30"/>
      <c r="BH6720" s="30"/>
    </row>
    <row r="6721" spans="4:60" x14ac:dyDescent="0.2">
      <c r="D6721" s="23"/>
      <c r="F6721" s="28"/>
      <c r="H6721" s="1"/>
      <c r="Q6721" s="1"/>
      <c r="R6721" s="1"/>
      <c r="S6721" s="1"/>
      <c r="T6721" s="1"/>
      <c r="U6721" s="1"/>
      <c r="V6721" s="1"/>
      <c r="W6721" s="1"/>
      <c r="X6721" s="1"/>
      <c r="Y6721" s="1"/>
      <c r="Z6721" s="1"/>
      <c r="AA6721" s="1"/>
      <c r="AB6721" s="1"/>
      <c r="AC6721" s="1"/>
      <c r="AD6721" s="1"/>
      <c r="AE6721" s="1"/>
      <c r="AF6721" s="1"/>
      <c r="AG6721" s="1"/>
      <c r="AH6721" s="1"/>
      <c r="AI6721" s="1"/>
      <c r="AJ6721" s="1"/>
      <c r="AK6721" s="1"/>
      <c r="AL6721" s="1"/>
      <c r="AM6721" s="1"/>
      <c r="AN6721" s="1"/>
      <c r="AO6721" s="1"/>
      <c r="AP6721" s="1"/>
      <c r="AQ6721" s="1"/>
      <c r="AR6721" s="1"/>
      <c r="AS6721" s="1"/>
      <c r="AT6721" s="1"/>
      <c r="AU6721" s="1"/>
      <c r="AV6721" s="1"/>
      <c r="AW6721" s="1"/>
      <c r="AX6721" s="1"/>
      <c r="AY6721" s="1"/>
      <c r="AZ6721" s="1"/>
      <c r="BA6721" s="1"/>
      <c r="BB6721" s="1"/>
      <c r="BC6721" s="1"/>
      <c r="BD6721" s="1"/>
      <c r="BE6721" s="1"/>
      <c r="BF6721" s="1"/>
      <c r="BG6721" s="1"/>
      <c r="BH6721" s="1"/>
    </row>
    <row r="6722" spans="4:60" x14ac:dyDescent="0.2">
      <c r="D6722" s="23"/>
      <c r="F6722" s="1"/>
      <c r="H6722" s="1"/>
      <c r="Q6722" s="1"/>
      <c r="R6722" s="1"/>
      <c r="S6722" s="1"/>
      <c r="T6722" s="1"/>
      <c r="U6722" s="1"/>
      <c r="V6722" s="1"/>
      <c r="W6722" s="1"/>
      <c r="X6722" s="1"/>
      <c r="Y6722" s="1"/>
      <c r="Z6722" s="1"/>
      <c r="AA6722" s="1"/>
      <c r="AB6722" s="1"/>
      <c r="AC6722" s="1"/>
      <c r="AD6722" s="1"/>
      <c r="AE6722" s="1"/>
      <c r="AF6722" s="1"/>
      <c r="AG6722" s="1"/>
      <c r="AH6722" s="1"/>
      <c r="AI6722" s="1"/>
      <c r="AJ6722" s="1"/>
      <c r="AK6722" s="1"/>
      <c r="AL6722" s="1"/>
      <c r="AM6722" s="1"/>
      <c r="AN6722" s="1"/>
      <c r="AO6722" s="1"/>
      <c r="AP6722" s="1"/>
      <c r="AQ6722" s="1"/>
      <c r="AR6722" s="1"/>
      <c r="AS6722" s="1"/>
      <c r="AT6722" s="1"/>
      <c r="AU6722" s="1"/>
      <c r="AV6722" s="1"/>
      <c r="AW6722" s="1"/>
      <c r="AX6722" s="1"/>
      <c r="AY6722" s="1"/>
      <c r="AZ6722" s="1"/>
      <c r="BA6722" s="1"/>
      <c r="BB6722" s="1"/>
      <c r="BC6722" s="1"/>
      <c r="BD6722" s="1"/>
      <c r="BE6722" s="1"/>
      <c r="BF6722" s="1"/>
      <c r="BG6722" s="1"/>
      <c r="BH6722" s="1"/>
    </row>
    <row r="6723" spans="4:60" x14ac:dyDescent="0.2">
      <c r="D6723" s="23"/>
      <c r="F6723" s="1"/>
      <c r="H6723" s="1"/>
      <c r="I6723" s="26"/>
      <c r="J6723" s="26"/>
      <c r="K6723" s="26"/>
      <c r="L6723" s="26"/>
      <c r="M6723" s="26"/>
      <c r="N6723" s="26"/>
      <c r="O6723" s="26"/>
      <c r="P6723" s="26"/>
      <c r="Q6723" s="26"/>
      <c r="R6723" s="26"/>
      <c r="S6723" s="26"/>
      <c r="T6723" s="26"/>
      <c r="U6723" s="26"/>
      <c r="V6723" s="26"/>
      <c r="W6723" s="26"/>
      <c r="X6723" s="26"/>
      <c r="Y6723" s="26"/>
      <c r="Z6723" s="26"/>
      <c r="AA6723" s="26"/>
      <c r="AB6723" s="26"/>
      <c r="AC6723" s="26"/>
      <c r="AD6723" s="26"/>
      <c r="AE6723" s="26"/>
      <c r="AF6723" s="26"/>
      <c r="AG6723" s="26"/>
      <c r="AH6723" s="26"/>
      <c r="AI6723" s="26"/>
      <c r="AJ6723" s="26"/>
      <c r="AK6723" s="26"/>
      <c r="AL6723" s="26"/>
      <c r="AM6723" s="26"/>
      <c r="AN6723" s="26"/>
      <c r="AO6723" s="26"/>
      <c r="AP6723" s="26"/>
      <c r="AQ6723" s="26"/>
      <c r="AR6723" s="26"/>
      <c r="AS6723" s="26"/>
      <c r="AT6723" s="26"/>
      <c r="AU6723" s="26"/>
      <c r="AV6723" s="26"/>
      <c r="AW6723" s="26"/>
      <c r="AX6723" s="26"/>
      <c r="AY6723" s="26"/>
      <c r="AZ6723" s="26"/>
      <c r="BA6723" s="26"/>
      <c r="BB6723" s="26"/>
      <c r="BC6723" s="26"/>
      <c r="BD6723" s="26"/>
      <c r="BE6723" s="26"/>
      <c r="BF6723" s="26"/>
      <c r="BG6723" s="26"/>
      <c r="BH6723" s="26"/>
    </row>
    <row r="6724" spans="4:60" x14ac:dyDescent="0.2">
      <c r="D6724" s="23"/>
      <c r="F6724" s="28"/>
      <c r="H6724" s="1"/>
      <c r="Q6724" s="1"/>
      <c r="R6724" s="1"/>
      <c r="S6724" s="1"/>
      <c r="T6724" s="1"/>
      <c r="U6724" s="1"/>
      <c r="V6724" s="1"/>
      <c r="W6724" s="1"/>
      <c r="X6724" s="1"/>
      <c r="Y6724" s="1"/>
      <c r="Z6724" s="1"/>
      <c r="AA6724" s="1"/>
      <c r="AB6724" s="1"/>
      <c r="AC6724" s="1"/>
      <c r="AD6724" s="1"/>
      <c r="AE6724" s="1"/>
      <c r="AF6724" s="1"/>
      <c r="AG6724" s="1"/>
      <c r="AH6724" s="1"/>
      <c r="AI6724" s="1"/>
      <c r="AJ6724" s="1"/>
      <c r="AK6724" s="1"/>
      <c r="AL6724" s="1"/>
      <c r="AM6724" s="1"/>
      <c r="AN6724" s="1"/>
      <c r="AO6724" s="1"/>
      <c r="AP6724" s="1"/>
      <c r="AQ6724" s="1"/>
      <c r="AR6724" s="1"/>
      <c r="AS6724" s="1"/>
      <c r="AT6724" s="1"/>
      <c r="AU6724" s="1"/>
      <c r="AV6724" s="1"/>
      <c r="AW6724" s="1"/>
      <c r="AX6724" s="1"/>
      <c r="AY6724" s="1"/>
      <c r="AZ6724" s="1"/>
      <c r="BA6724" s="1"/>
      <c r="BB6724" s="1"/>
      <c r="BC6724" s="1"/>
      <c r="BD6724" s="1"/>
      <c r="BE6724" s="1"/>
      <c r="BF6724" s="1"/>
      <c r="BG6724" s="1"/>
      <c r="BH6724" s="1"/>
    </row>
    <row r="6725" spans="4:60" x14ac:dyDescent="0.2">
      <c r="D6725" s="23"/>
      <c r="F6725" s="28"/>
      <c r="H6725" s="1"/>
      <c r="I6725" s="29"/>
      <c r="J6725" s="29"/>
      <c r="K6725" s="29"/>
      <c r="L6725" s="29"/>
      <c r="M6725" s="29"/>
      <c r="N6725" s="29"/>
      <c r="O6725" s="29"/>
      <c r="P6725" s="29"/>
      <c r="Q6725" s="29"/>
      <c r="R6725" s="29"/>
      <c r="S6725" s="29"/>
      <c r="T6725" s="29"/>
      <c r="U6725" s="29"/>
      <c r="V6725" s="29"/>
      <c r="W6725" s="29"/>
      <c r="X6725" s="29"/>
      <c r="Y6725" s="29"/>
      <c r="Z6725" s="29"/>
      <c r="AA6725" s="29"/>
      <c r="AB6725" s="29"/>
      <c r="AC6725" s="29"/>
      <c r="AD6725" s="29"/>
      <c r="AE6725" s="29"/>
      <c r="AF6725" s="29"/>
      <c r="AG6725" s="29"/>
      <c r="AH6725" s="29"/>
      <c r="AI6725" s="29"/>
      <c r="AJ6725" s="29"/>
      <c r="AK6725" s="29"/>
      <c r="AL6725" s="29"/>
      <c r="AM6725" s="29"/>
      <c r="AN6725" s="29"/>
      <c r="AO6725" s="29"/>
      <c r="AP6725" s="29"/>
      <c r="AQ6725" s="29"/>
      <c r="AR6725" s="29"/>
      <c r="AS6725" s="29"/>
      <c r="AT6725" s="29"/>
      <c r="AU6725" s="29"/>
      <c r="AV6725" s="29"/>
      <c r="AW6725" s="29"/>
      <c r="AX6725" s="29"/>
      <c r="AY6725" s="29"/>
      <c r="AZ6725" s="29"/>
      <c r="BA6725" s="29"/>
      <c r="BB6725" s="29"/>
      <c r="BC6725" s="29"/>
      <c r="BD6725" s="29"/>
      <c r="BE6725" s="29"/>
      <c r="BF6725" s="29"/>
      <c r="BG6725" s="29"/>
      <c r="BH6725" s="29"/>
    </row>
    <row r="6726" spans="4:60" x14ac:dyDescent="0.2">
      <c r="D6726" s="23"/>
      <c r="F6726" s="28"/>
      <c r="H6726" s="30"/>
      <c r="I6726" s="30"/>
      <c r="J6726" s="30"/>
      <c r="K6726" s="30"/>
      <c r="L6726" s="30"/>
      <c r="M6726" s="30"/>
      <c r="N6726" s="30"/>
      <c r="O6726" s="30"/>
      <c r="P6726" s="30"/>
      <c r="Q6726" s="30"/>
      <c r="R6726" s="30"/>
      <c r="S6726" s="30"/>
      <c r="T6726" s="30"/>
      <c r="U6726" s="30"/>
      <c r="V6726" s="30"/>
      <c r="W6726" s="30"/>
      <c r="X6726" s="30"/>
      <c r="Y6726" s="30"/>
      <c r="Z6726" s="30"/>
      <c r="AA6726" s="30"/>
      <c r="AB6726" s="30"/>
      <c r="AC6726" s="30"/>
      <c r="AD6726" s="30"/>
      <c r="AE6726" s="30"/>
      <c r="AF6726" s="30"/>
      <c r="AG6726" s="30"/>
      <c r="AH6726" s="30"/>
      <c r="AI6726" s="30"/>
      <c r="AJ6726" s="30"/>
      <c r="AK6726" s="30"/>
      <c r="AL6726" s="30"/>
      <c r="AM6726" s="30"/>
      <c r="AN6726" s="30"/>
      <c r="AO6726" s="30"/>
      <c r="AP6726" s="30"/>
      <c r="AQ6726" s="30"/>
      <c r="AR6726" s="30"/>
      <c r="AS6726" s="30"/>
      <c r="AT6726" s="30"/>
      <c r="AU6726" s="30"/>
      <c r="AV6726" s="30"/>
      <c r="AW6726" s="30"/>
      <c r="AX6726" s="30"/>
      <c r="AY6726" s="30"/>
      <c r="AZ6726" s="30"/>
      <c r="BA6726" s="30"/>
      <c r="BB6726" s="30"/>
      <c r="BC6726" s="30"/>
      <c r="BD6726" s="30"/>
      <c r="BE6726" s="30"/>
      <c r="BF6726" s="30"/>
      <c r="BG6726" s="30"/>
      <c r="BH6726" s="30"/>
    </row>
    <row r="6727" spans="4:60" x14ac:dyDescent="0.2">
      <c r="D6727" s="23"/>
      <c r="F6727" s="28"/>
      <c r="H6727" s="1"/>
      <c r="Q6727" s="1"/>
      <c r="R6727" s="1"/>
      <c r="S6727" s="1"/>
      <c r="T6727" s="1"/>
      <c r="U6727" s="1"/>
      <c r="V6727" s="1"/>
      <c r="W6727" s="1"/>
      <c r="X6727" s="1"/>
      <c r="Y6727" s="1"/>
      <c r="Z6727" s="1"/>
      <c r="AA6727" s="1"/>
      <c r="AB6727" s="1"/>
      <c r="AC6727" s="1"/>
      <c r="AD6727" s="1"/>
      <c r="AE6727" s="1"/>
      <c r="AF6727" s="1"/>
      <c r="AG6727" s="1"/>
      <c r="AH6727" s="1"/>
      <c r="AI6727" s="1"/>
      <c r="AJ6727" s="1"/>
      <c r="AK6727" s="1"/>
      <c r="AL6727" s="1"/>
      <c r="AM6727" s="1"/>
      <c r="AN6727" s="1"/>
      <c r="AO6727" s="1"/>
      <c r="AP6727" s="1"/>
      <c r="AQ6727" s="1"/>
      <c r="AR6727" s="1"/>
      <c r="AS6727" s="1"/>
      <c r="AT6727" s="1"/>
      <c r="AU6727" s="1"/>
      <c r="AV6727" s="1"/>
      <c r="AW6727" s="1"/>
      <c r="AX6727" s="1"/>
      <c r="AY6727" s="1"/>
      <c r="AZ6727" s="1"/>
      <c r="BA6727" s="1"/>
      <c r="BB6727" s="1"/>
      <c r="BC6727" s="1"/>
      <c r="BD6727" s="1"/>
      <c r="BE6727" s="1"/>
      <c r="BF6727" s="1"/>
      <c r="BG6727" s="1"/>
      <c r="BH6727" s="1"/>
    </row>
    <row r="6728" spans="4:60" x14ac:dyDescent="0.2">
      <c r="D6728" s="23"/>
      <c r="F6728" s="1"/>
      <c r="H6728" s="1"/>
      <c r="Q6728" s="1"/>
      <c r="R6728" s="1"/>
      <c r="S6728" s="1"/>
      <c r="T6728" s="1"/>
      <c r="U6728" s="1"/>
      <c r="V6728" s="1"/>
      <c r="W6728" s="1"/>
      <c r="X6728" s="1"/>
      <c r="Y6728" s="1"/>
      <c r="Z6728" s="1"/>
      <c r="AA6728" s="1"/>
      <c r="AB6728" s="1"/>
      <c r="AC6728" s="1"/>
      <c r="AD6728" s="1"/>
      <c r="AE6728" s="1"/>
      <c r="AF6728" s="1"/>
      <c r="AG6728" s="1"/>
      <c r="AH6728" s="1"/>
      <c r="AI6728" s="1"/>
      <c r="AJ6728" s="1"/>
      <c r="AK6728" s="1"/>
      <c r="AL6728" s="1"/>
      <c r="AM6728" s="1"/>
      <c r="AN6728" s="1"/>
      <c r="AO6728" s="1"/>
      <c r="AP6728" s="1"/>
      <c r="AQ6728" s="1"/>
      <c r="AR6728" s="1"/>
      <c r="AS6728" s="1"/>
      <c r="AT6728" s="1"/>
      <c r="AU6728" s="1"/>
      <c r="AV6728" s="1"/>
      <c r="AW6728" s="1"/>
      <c r="AX6728" s="1"/>
      <c r="AY6728" s="1"/>
      <c r="AZ6728" s="1"/>
      <c r="BA6728" s="1"/>
      <c r="BB6728" s="1"/>
      <c r="BC6728" s="1"/>
      <c r="BD6728" s="1"/>
      <c r="BE6728" s="1"/>
      <c r="BF6728" s="1"/>
      <c r="BG6728" s="1"/>
      <c r="BH6728" s="1"/>
    </row>
    <row r="6729" spans="4:60" x14ac:dyDescent="0.2">
      <c r="D6729" s="23"/>
      <c r="F6729" s="1"/>
      <c r="H6729" s="1"/>
      <c r="I6729" s="26"/>
      <c r="J6729" s="26"/>
      <c r="K6729" s="26"/>
      <c r="L6729" s="26"/>
      <c r="M6729" s="26"/>
      <c r="N6729" s="26"/>
      <c r="O6729" s="26"/>
      <c r="P6729" s="26"/>
      <c r="Q6729" s="26"/>
      <c r="R6729" s="26"/>
      <c r="S6729" s="26"/>
      <c r="T6729" s="26"/>
      <c r="U6729" s="26"/>
      <c r="V6729" s="26"/>
      <c r="W6729" s="26"/>
      <c r="X6729" s="26"/>
      <c r="Y6729" s="26"/>
      <c r="Z6729" s="26"/>
      <c r="AA6729" s="26"/>
      <c r="AB6729" s="26"/>
      <c r="AC6729" s="26"/>
      <c r="AD6729" s="26"/>
      <c r="AE6729" s="26"/>
      <c r="AF6729" s="26"/>
      <c r="AG6729" s="26"/>
      <c r="AH6729" s="26"/>
      <c r="AI6729" s="26"/>
      <c r="AJ6729" s="26"/>
      <c r="AK6729" s="26"/>
      <c r="AL6729" s="26"/>
      <c r="AM6729" s="26"/>
      <c r="AN6729" s="26"/>
      <c r="AO6729" s="26"/>
      <c r="AP6729" s="26"/>
      <c r="AQ6729" s="26"/>
      <c r="AR6729" s="26"/>
      <c r="AS6729" s="26"/>
      <c r="AT6729" s="26"/>
      <c r="AU6729" s="26"/>
      <c r="AV6729" s="26"/>
      <c r="AW6729" s="26"/>
      <c r="AX6729" s="26"/>
      <c r="AY6729" s="26"/>
      <c r="AZ6729" s="26"/>
      <c r="BA6729" s="26"/>
      <c r="BB6729" s="26"/>
      <c r="BC6729" s="26"/>
      <c r="BD6729" s="26"/>
      <c r="BE6729" s="26"/>
      <c r="BF6729" s="26"/>
      <c r="BG6729" s="26"/>
      <c r="BH6729" s="26"/>
    </row>
    <row r="6730" spans="4:60" x14ac:dyDescent="0.2">
      <c r="D6730" s="23"/>
      <c r="F6730" s="28"/>
      <c r="H6730" s="1"/>
      <c r="Q6730" s="1"/>
      <c r="R6730" s="1"/>
      <c r="S6730" s="1"/>
      <c r="T6730" s="1"/>
      <c r="U6730" s="1"/>
      <c r="V6730" s="1"/>
      <c r="W6730" s="1"/>
      <c r="X6730" s="1"/>
      <c r="Y6730" s="1"/>
      <c r="Z6730" s="1"/>
      <c r="AA6730" s="1"/>
      <c r="AB6730" s="1"/>
      <c r="AC6730" s="1"/>
      <c r="AD6730" s="1"/>
      <c r="AE6730" s="1"/>
      <c r="AF6730" s="1"/>
      <c r="AG6730" s="1"/>
      <c r="AH6730" s="1"/>
      <c r="AI6730" s="1"/>
      <c r="AJ6730" s="1"/>
      <c r="AK6730" s="1"/>
      <c r="AL6730" s="1"/>
      <c r="AM6730" s="1"/>
      <c r="AN6730" s="1"/>
      <c r="AO6730" s="1"/>
      <c r="AP6730" s="1"/>
      <c r="AQ6730" s="1"/>
      <c r="AR6730" s="1"/>
      <c r="AS6730" s="1"/>
      <c r="AT6730" s="1"/>
      <c r="AU6730" s="1"/>
      <c r="AV6730" s="1"/>
      <c r="AW6730" s="1"/>
      <c r="AX6730" s="1"/>
      <c r="AY6730" s="1"/>
      <c r="AZ6730" s="1"/>
      <c r="BA6730" s="1"/>
      <c r="BB6730" s="1"/>
      <c r="BC6730" s="1"/>
      <c r="BD6730" s="1"/>
      <c r="BE6730" s="1"/>
      <c r="BF6730" s="1"/>
      <c r="BG6730" s="1"/>
      <c r="BH6730" s="1"/>
    </row>
    <row r="6731" spans="4:60" x14ac:dyDescent="0.2">
      <c r="D6731" s="23"/>
      <c r="F6731" s="28"/>
      <c r="H6731" s="1"/>
      <c r="I6731" s="29"/>
      <c r="J6731" s="29"/>
      <c r="K6731" s="29"/>
      <c r="L6731" s="29"/>
      <c r="M6731" s="29"/>
      <c r="N6731" s="29"/>
      <c r="O6731" s="29"/>
      <c r="P6731" s="29"/>
      <c r="Q6731" s="29"/>
      <c r="R6731" s="29"/>
      <c r="S6731" s="29"/>
      <c r="T6731" s="29"/>
      <c r="U6731" s="29"/>
      <c r="V6731" s="29"/>
      <c r="W6731" s="29"/>
      <c r="X6731" s="29"/>
      <c r="Y6731" s="29"/>
      <c r="Z6731" s="29"/>
      <c r="AA6731" s="29"/>
      <c r="AB6731" s="29"/>
      <c r="AC6731" s="29"/>
      <c r="AD6731" s="29"/>
      <c r="AE6731" s="29"/>
      <c r="AF6731" s="29"/>
      <c r="AG6731" s="29"/>
      <c r="AH6731" s="29"/>
      <c r="AI6731" s="29"/>
      <c r="AJ6731" s="29"/>
      <c r="AK6731" s="29"/>
      <c r="AL6731" s="29"/>
      <c r="AM6731" s="29"/>
      <c r="AN6731" s="29"/>
      <c r="AO6731" s="29"/>
      <c r="AP6731" s="29"/>
      <c r="AQ6731" s="29"/>
      <c r="AR6731" s="29"/>
      <c r="AS6731" s="29"/>
      <c r="AT6731" s="29"/>
      <c r="AU6731" s="29"/>
      <c r="AV6731" s="29"/>
      <c r="AW6731" s="29"/>
      <c r="AX6731" s="29"/>
      <c r="AY6731" s="29"/>
      <c r="AZ6731" s="29"/>
      <c r="BA6731" s="29"/>
      <c r="BB6731" s="29"/>
      <c r="BC6731" s="29"/>
      <c r="BD6731" s="29"/>
      <c r="BE6731" s="29"/>
      <c r="BF6731" s="29"/>
      <c r="BG6731" s="29"/>
      <c r="BH6731" s="29"/>
    </row>
    <row r="6732" spans="4:60" x14ac:dyDescent="0.2">
      <c r="D6732" s="23"/>
      <c r="F6732" s="28"/>
      <c r="H6732" s="30"/>
      <c r="I6732" s="30"/>
      <c r="J6732" s="30"/>
      <c r="K6732" s="30"/>
      <c r="L6732" s="30"/>
      <c r="M6732" s="30"/>
      <c r="N6732" s="30"/>
      <c r="O6732" s="30"/>
      <c r="P6732" s="30"/>
      <c r="Q6732" s="30"/>
      <c r="R6732" s="30"/>
      <c r="S6732" s="30"/>
      <c r="T6732" s="30"/>
      <c r="U6732" s="30"/>
      <c r="V6732" s="30"/>
      <c r="W6732" s="30"/>
      <c r="X6732" s="30"/>
      <c r="Y6732" s="30"/>
      <c r="Z6732" s="30"/>
      <c r="AA6732" s="30"/>
      <c r="AB6732" s="30"/>
      <c r="AC6732" s="30"/>
      <c r="AD6732" s="30"/>
      <c r="AE6732" s="30"/>
      <c r="AF6732" s="30"/>
      <c r="AG6732" s="30"/>
      <c r="AH6732" s="30"/>
      <c r="AI6732" s="30"/>
      <c r="AJ6732" s="30"/>
      <c r="AK6732" s="30"/>
      <c r="AL6732" s="30"/>
      <c r="AM6732" s="30"/>
      <c r="AN6732" s="30"/>
      <c r="AO6732" s="30"/>
      <c r="AP6732" s="30"/>
      <c r="AQ6732" s="30"/>
      <c r="AR6732" s="30"/>
      <c r="AS6732" s="30"/>
      <c r="AT6732" s="30"/>
      <c r="AU6732" s="30"/>
      <c r="AV6732" s="30"/>
      <c r="AW6732" s="30"/>
      <c r="AX6732" s="30"/>
      <c r="AY6732" s="30"/>
      <c r="AZ6732" s="30"/>
      <c r="BA6732" s="30"/>
      <c r="BB6732" s="30"/>
      <c r="BC6732" s="30"/>
      <c r="BD6732" s="30"/>
      <c r="BE6732" s="30"/>
      <c r="BF6732" s="30"/>
      <c r="BG6732" s="30"/>
      <c r="BH6732" s="30"/>
    </row>
    <row r="6733" spans="4:60" x14ac:dyDescent="0.2">
      <c r="D6733" s="23"/>
      <c r="F6733" s="28"/>
      <c r="H6733" s="1"/>
      <c r="Q6733" s="1"/>
      <c r="R6733" s="1"/>
      <c r="S6733" s="1"/>
      <c r="T6733" s="1"/>
      <c r="U6733" s="1"/>
      <c r="V6733" s="1"/>
      <c r="W6733" s="1"/>
      <c r="X6733" s="1"/>
      <c r="Y6733" s="1"/>
      <c r="Z6733" s="1"/>
      <c r="AA6733" s="1"/>
      <c r="AB6733" s="1"/>
      <c r="AC6733" s="1"/>
      <c r="AD6733" s="1"/>
      <c r="AE6733" s="1"/>
      <c r="AF6733" s="1"/>
      <c r="AG6733" s="1"/>
      <c r="AH6733" s="1"/>
      <c r="AI6733" s="1"/>
      <c r="AJ6733" s="1"/>
      <c r="AK6733" s="1"/>
      <c r="AL6733" s="1"/>
      <c r="AM6733" s="1"/>
      <c r="AN6733" s="1"/>
      <c r="AO6733" s="1"/>
      <c r="AP6733" s="1"/>
      <c r="AQ6733" s="1"/>
      <c r="AR6733" s="1"/>
      <c r="AS6733" s="1"/>
      <c r="AT6733" s="1"/>
      <c r="AU6733" s="1"/>
      <c r="AV6733" s="1"/>
      <c r="AW6733" s="1"/>
      <c r="AX6733" s="1"/>
      <c r="AY6733" s="1"/>
      <c r="AZ6733" s="1"/>
      <c r="BA6733" s="1"/>
      <c r="BB6733" s="1"/>
      <c r="BC6733" s="1"/>
      <c r="BD6733" s="1"/>
      <c r="BE6733" s="1"/>
      <c r="BF6733" s="1"/>
      <c r="BG6733" s="1"/>
      <c r="BH6733" s="1"/>
    </row>
    <row r="6734" spans="4:60" x14ac:dyDescent="0.2">
      <c r="D6734" s="23"/>
      <c r="F6734" s="1"/>
      <c r="H6734" s="1"/>
      <c r="Q6734" s="1"/>
      <c r="R6734" s="1"/>
      <c r="S6734" s="1"/>
      <c r="T6734" s="1"/>
      <c r="U6734" s="1"/>
      <c r="V6734" s="1"/>
      <c r="W6734" s="1"/>
      <c r="X6734" s="1"/>
      <c r="Y6734" s="1"/>
      <c r="Z6734" s="1"/>
      <c r="AA6734" s="1"/>
      <c r="AB6734" s="1"/>
      <c r="AC6734" s="1"/>
      <c r="AD6734" s="1"/>
      <c r="AE6734" s="1"/>
      <c r="AF6734" s="1"/>
      <c r="AG6734" s="1"/>
      <c r="AH6734" s="1"/>
      <c r="AI6734" s="1"/>
      <c r="AJ6734" s="1"/>
      <c r="AK6734" s="1"/>
      <c r="AL6734" s="1"/>
      <c r="AM6734" s="1"/>
      <c r="AN6734" s="1"/>
      <c r="AO6734" s="1"/>
      <c r="AP6734" s="1"/>
      <c r="AQ6734" s="1"/>
      <c r="AR6734" s="1"/>
      <c r="AS6734" s="1"/>
      <c r="AT6734" s="1"/>
      <c r="AU6734" s="1"/>
      <c r="AV6734" s="1"/>
      <c r="AW6734" s="1"/>
      <c r="AX6734" s="1"/>
      <c r="AY6734" s="1"/>
      <c r="AZ6734" s="1"/>
      <c r="BA6734" s="1"/>
      <c r="BB6734" s="1"/>
      <c r="BC6734" s="1"/>
      <c r="BD6734" s="1"/>
      <c r="BE6734" s="1"/>
      <c r="BF6734" s="1"/>
      <c r="BG6734" s="1"/>
      <c r="BH6734" s="1"/>
    </row>
    <row r="6735" spans="4:60" x14ac:dyDescent="0.2">
      <c r="D6735" s="23"/>
      <c r="F6735" s="1"/>
      <c r="H6735" s="1"/>
      <c r="I6735" s="26"/>
      <c r="J6735" s="26"/>
      <c r="K6735" s="26"/>
      <c r="L6735" s="26"/>
      <c r="M6735" s="26"/>
      <c r="N6735" s="26"/>
      <c r="O6735" s="26"/>
      <c r="P6735" s="26"/>
      <c r="Q6735" s="26"/>
      <c r="R6735" s="26"/>
      <c r="S6735" s="26"/>
      <c r="T6735" s="26"/>
      <c r="U6735" s="26"/>
      <c r="V6735" s="26"/>
      <c r="W6735" s="26"/>
      <c r="X6735" s="26"/>
      <c r="Y6735" s="26"/>
      <c r="Z6735" s="26"/>
      <c r="AA6735" s="26"/>
      <c r="AB6735" s="26"/>
      <c r="AC6735" s="26"/>
      <c r="AD6735" s="26"/>
      <c r="AE6735" s="26"/>
      <c r="AF6735" s="26"/>
      <c r="AG6735" s="26"/>
      <c r="AH6735" s="26"/>
      <c r="AI6735" s="26"/>
      <c r="AJ6735" s="26"/>
      <c r="AK6735" s="26"/>
      <c r="AL6735" s="26"/>
      <c r="AM6735" s="26"/>
      <c r="AN6735" s="26"/>
      <c r="AO6735" s="26"/>
      <c r="AP6735" s="26"/>
      <c r="AQ6735" s="26"/>
      <c r="AR6735" s="26"/>
      <c r="AS6735" s="26"/>
      <c r="AT6735" s="26"/>
      <c r="AU6735" s="26"/>
      <c r="AV6735" s="26"/>
      <c r="AW6735" s="26"/>
      <c r="AX6735" s="26"/>
      <c r="AY6735" s="26"/>
      <c r="AZ6735" s="26"/>
      <c r="BA6735" s="26"/>
      <c r="BB6735" s="26"/>
      <c r="BC6735" s="26"/>
      <c r="BD6735" s="26"/>
      <c r="BE6735" s="26"/>
      <c r="BF6735" s="26"/>
      <c r="BG6735" s="26"/>
      <c r="BH6735" s="26"/>
    </row>
    <row r="6736" spans="4:60" x14ac:dyDescent="0.2">
      <c r="D6736" s="23"/>
      <c r="F6736" s="28"/>
      <c r="H6736" s="1"/>
      <c r="Q6736" s="1"/>
      <c r="R6736" s="1"/>
      <c r="S6736" s="1"/>
      <c r="T6736" s="1"/>
      <c r="U6736" s="1"/>
      <c r="V6736" s="1"/>
      <c r="W6736" s="1"/>
      <c r="X6736" s="1"/>
      <c r="Y6736" s="1"/>
      <c r="Z6736" s="1"/>
      <c r="AA6736" s="1"/>
      <c r="AB6736" s="1"/>
      <c r="AC6736" s="1"/>
      <c r="AD6736" s="1"/>
      <c r="AE6736" s="1"/>
      <c r="AF6736" s="1"/>
      <c r="AG6736" s="1"/>
      <c r="AH6736" s="1"/>
      <c r="AI6736" s="1"/>
      <c r="AJ6736" s="1"/>
      <c r="AK6736" s="1"/>
      <c r="AL6736" s="1"/>
      <c r="AM6736" s="1"/>
      <c r="AN6736" s="1"/>
      <c r="AO6736" s="1"/>
      <c r="AP6736" s="1"/>
      <c r="AQ6736" s="1"/>
      <c r="AR6736" s="1"/>
      <c r="AS6736" s="1"/>
      <c r="AT6736" s="1"/>
      <c r="AU6736" s="1"/>
      <c r="AV6736" s="1"/>
      <c r="AW6736" s="1"/>
      <c r="AX6736" s="1"/>
      <c r="AY6736" s="1"/>
      <c r="AZ6736" s="1"/>
      <c r="BA6736" s="1"/>
      <c r="BB6736" s="1"/>
      <c r="BC6736" s="1"/>
      <c r="BD6736" s="1"/>
      <c r="BE6736" s="1"/>
      <c r="BF6736" s="1"/>
      <c r="BG6736" s="1"/>
      <c r="BH6736" s="1"/>
    </row>
    <row r="6737" spans="4:60" x14ac:dyDescent="0.2">
      <c r="D6737" s="23"/>
      <c r="F6737" s="28"/>
      <c r="H6737" s="1"/>
      <c r="I6737" s="29"/>
      <c r="J6737" s="29"/>
      <c r="K6737" s="29"/>
      <c r="L6737" s="29"/>
      <c r="M6737" s="29"/>
      <c r="N6737" s="29"/>
      <c r="O6737" s="29"/>
      <c r="P6737" s="29"/>
      <c r="Q6737" s="29"/>
      <c r="R6737" s="29"/>
      <c r="S6737" s="29"/>
      <c r="T6737" s="29"/>
      <c r="U6737" s="29"/>
      <c r="V6737" s="29"/>
      <c r="W6737" s="29"/>
      <c r="X6737" s="29"/>
      <c r="Y6737" s="29"/>
      <c r="Z6737" s="29"/>
      <c r="AA6737" s="29"/>
      <c r="AB6737" s="29"/>
      <c r="AC6737" s="29"/>
      <c r="AD6737" s="29"/>
      <c r="AE6737" s="29"/>
      <c r="AF6737" s="29"/>
      <c r="AG6737" s="29"/>
      <c r="AH6737" s="29"/>
      <c r="AI6737" s="29"/>
      <c r="AJ6737" s="29"/>
      <c r="AK6737" s="29"/>
      <c r="AL6737" s="29"/>
      <c r="AM6737" s="29"/>
      <c r="AN6737" s="29"/>
      <c r="AO6737" s="29"/>
      <c r="AP6737" s="29"/>
      <c r="AQ6737" s="29"/>
      <c r="AR6737" s="29"/>
      <c r="AS6737" s="29"/>
      <c r="AT6737" s="29"/>
      <c r="AU6737" s="29"/>
      <c r="AV6737" s="29"/>
      <c r="AW6737" s="29"/>
      <c r="AX6737" s="29"/>
      <c r="AY6737" s="29"/>
      <c r="AZ6737" s="29"/>
      <c r="BA6737" s="29"/>
      <c r="BB6737" s="29"/>
      <c r="BC6737" s="29"/>
      <c r="BD6737" s="29"/>
      <c r="BE6737" s="29"/>
      <c r="BF6737" s="29"/>
      <c r="BG6737" s="29"/>
      <c r="BH6737" s="29"/>
    </row>
    <row r="6738" spans="4:60" x14ac:dyDescent="0.2">
      <c r="D6738" s="23"/>
      <c r="F6738" s="28"/>
      <c r="H6738" s="30"/>
      <c r="I6738" s="30"/>
      <c r="J6738" s="30"/>
      <c r="K6738" s="30"/>
      <c r="L6738" s="30"/>
      <c r="M6738" s="30"/>
      <c r="N6738" s="30"/>
      <c r="O6738" s="30"/>
      <c r="P6738" s="30"/>
      <c r="Q6738" s="30"/>
      <c r="R6738" s="30"/>
      <c r="S6738" s="30"/>
      <c r="T6738" s="30"/>
      <c r="U6738" s="30"/>
      <c r="V6738" s="30"/>
      <c r="W6738" s="30"/>
      <c r="X6738" s="30"/>
      <c r="Y6738" s="30"/>
      <c r="Z6738" s="30"/>
      <c r="AA6738" s="30"/>
      <c r="AB6738" s="30"/>
      <c r="AC6738" s="30"/>
      <c r="AD6738" s="30"/>
      <c r="AE6738" s="30"/>
      <c r="AF6738" s="30"/>
      <c r="AG6738" s="30"/>
      <c r="AH6738" s="30"/>
      <c r="AI6738" s="30"/>
      <c r="AJ6738" s="30"/>
      <c r="AK6738" s="30"/>
      <c r="AL6738" s="30"/>
      <c r="AM6738" s="30"/>
      <c r="AN6738" s="30"/>
      <c r="AO6738" s="30"/>
      <c r="AP6738" s="30"/>
      <c r="AQ6738" s="30"/>
      <c r="AR6738" s="30"/>
      <c r="AS6738" s="30"/>
      <c r="AT6738" s="30"/>
      <c r="AU6738" s="30"/>
      <c r="AV6738" s="30"/>
      <c r="AW6738" s="30"/>
      <c r="AX6738" s="30"/>
      <c r="AY6738" s="30"/>
      <c r="AZ6738" s="30"/>
      <c r="BA6738" s="30"/>
      <c r="BB6738" s="30"/>
      <c r="BC6738" s="30"/>
      <c r="BD6738" s="30"/>
      <c r="BE6738" s="30"/>
      <c r="BF6738" s="30"/>
      <c r="BG6738" s="30"/>
      <c r="BH6738" s="30"/>
    </row>
    <row r="6739" spans="4:60" x14ac:dyDescent="0.2">
      <c r="D6739" s="23"/>
      <c r="F6739" s="28"/>
      <c r="H6739" s="1"/>
      <c r="Q6739" s="1"/>
      <c r="R6739" s="1"/>
      <c r="S6739" s="1"/>
      <c r="T6739" s="1"/>
      <c r="U6739" s="1"/>
      <c r="V6739" s="1"/>
      <c r="W6739" s="1"/>
      <c r="X6739" s="1"/>
      <c r="Y6739" s="1"/>
      <c r="Z6739" s="1"/>
      <c r="AA6739" s="1"/>
      <c r="AB6739" s="1"/>
      <c r="AC6739" s="1"/>
      <c r="AD6739" s="1"/>
      <c r="AE6739" s="1"/>
      <c r="AF6739" s="1"/>
      <c r="AG6739" s="1"/>
      <c r="AH6739" s="1"/>
      <c r="AI6739" s="1"/>
      <c r="AJ6739" s="1"/>
      <c r="AK6739" s="1"/>
      <c r="AL6739" s="1"/>
      <c r="AM6739" s="1"/>
      <c r="AN6739" s="1"/>
      <c r="AO6739" s="1"/>
      <c r="AP6739" s="1"/>
      <c r="AQ6739" s="1"/>
      <c r="AR6739" s="1"/>
      <c r="AS6739" s="1"/>
      <c r="AT6739" s="1"/>
      <c r="AU6739" s="1"/>
      <c r="AV6739" s="1"/>
      <c r="AW6739" s="1"/>
      <c r="AX6739" s="1"/>
      <c r="AY6739" s="1"/>
      <c r="AZ6739" s="1"/>
      <c r="BA6739" s="1"/>
      <c r="BB6739" s="1"/>
      <c r="BC6739" s="1"/>
      <c r="BD6739" s="1"/>
      <c r="BE6739" s="1"/>
      <c r="BF6739" s="1"/>
      <c r="BG6739" s="1"/>
      <c r="BH6739" s="1"/>
    </row>
    <row r="6740" spans="4:60" x14ac:dyDescent="0.2">
      <c r="D6740" s="23"/>
      <c r="F6740" s="1"/>
      <c r="H6740" s="1"/>
      <c r="Q6740" s="1"/>
      <c r="R6740" s="1"/>
      <c r="S6740" s="1"/>
      <c r="T6740" s="1"/>
      <c r="U6740" s="1"/>
      <c r="V6740" s="1"/>
      <c r="W6740" s="1"/>
      <c r="X6740" s="1"/>
      <c r="Y6740" s="1"/>
      <c r="Z6740" s="1"/>
      <c r="AA6740" s="1"/>
      <c r="AB6740" s="1"/>
      <c r="AC6740" s="1"/>
      <c r="AD6740" s="1"/>
      <c r="AE6740" s="1"/>
      <c r="AF6740" s="1"/>
      <c r="AG6740" s="1"/>
      <c r="AH6740" s="1"/>
      <c r="AI6740" s="1"/>
      <c r="AJ6740" s="1"/>
      <c r="AK6740" s="1"/>
      <c r="AL6740" s="1"/>
      <c r="AM6740" s="1"/>
      <c r="AN6740" s="1"/>
      <c r="AO6740" s="1"/>
      <c r="AP6740" s="1"/>
      <c r="AQ6740" s="1"/>
      <c r="AR6740" s="1"/>
      <c r="AS6740" s="1"/>
      <c r="AT6740" s="1"/>
      <c r="AU6740" s="1"/>
      <c r="AV6740" s="1"/>
      <c r="AW6740" s="1"/>
      <c r="AX6740" s="1"/>
      <c r="AY6740" s="1"/>
      <c r="AZ6740" s="1"/>
      <c r="BA6740" s="1"/>
      <c r="BB6740" s="1"/>
      <c r="BC6740" s="1"/>
      <c r="BD6740" s="1"/>
      <c r="BE6740" s="1"/>
      <c r="BF6740" s="1"/>
      <c r="BG6740" s="1"/>
      <c r="BH6740" s="1"/>
    </row>
    <row r="6741" spans="4:60" x14ac:dyDescent="0.2">
      <c r="D6741" s="23"/>
      <c r="F6741" s="1"/>
      <c r="H6741" s="1"/>
      <c r="I6741" s="26"/>
      <c r="J6741" s="26"/>
      <c r="K6741" s="26"/>
      <c r="L6741" s="26"/>
      <c r="M6741" s="26"/>
      <c r="N6741" s="26"/>
      <c r="O6741" s="26"/>
      <c r="P6741" s="26"/>
      <c r="Q6741" s="26"/>
      <c r="R6741" s="26"/>
      <c r="S6741" s="26"/>
      <c r="T6741" s="26"/>
      <c r="U6741" s="26"/>
      <c r="V6741" s="26"/>
      <c r="W6741" s="26"/>
      <c r="X6741" s="26"/>
      <c r="Y6741" s="26"/>
      <c r="Z6741" s="26"/>
      <c r="AA6741" s="26"/>
      <c r="AB6741" s="26"/>
      <c r="AC6741" s="26"/>
      <c r="AD6741" s="26"/>
      <c r="AE6741" s="26"/>
      <c r="AF6741" s="26"/>
      <c r="AG6741" s="26"/>
      <c r="AH6741" s="26"/>
      <c r="AI6741" s="26"/>
      <c r="AJ6741" s="26"/>
      <c r="AK6741" s="26"/>
      <c r="AL6741" s="26"/>
      <c r="AM6741" s="26"/>
      <c r="AN6741" s="26"/>
      <c r="AO6741" s="26"/>
      <c r="AP6741" s="26"/>
      <c r="AQ6741" s="26"/>
      <c r="AR6741" s="26"/>
      <c r="AS6741" s="26"/>
      <c r="AT6741" s="26"/>
      <c r="AU6741" s="26"/>
      <c r="AV6741" s="26"/>
      <c r="AW6741" s="26"/>
      <c r="AX6741" s="26"/>
      <c r="AY6741" s="26"/>
      <c r="AZ6741" s="26"/>
      <c r="BA6741" s="26"/>
      <c r="BB6741" s="26"/>
      <c r="BC6741" s="26"/>
      <c r="BD6741" s="26"/>
      <c r="BE6741" s="26"/>
      <c r="BF6741" s="26"/>
      <c r="BG6741" s="26"/>
      <c r="BH6741" s="26"/>
    </row>
    <row r="6742" spans="4:60" x14ac:dyDescent="0.2">
      <c r="D6742" s="23"/>
      <c r="F6742" s="28"/>
      <c r="H6742" s="1"/>
      <c r="Q6742" s="1"/>
      <c r="R6742" s="1"/>
      <c r="S6742" s="1"/>
      <c r="T6742" s="1"/>
      <c r="U6742" s="1"/>
      <c r="V6742" s="1"/>
      <c r="W6742" s="1"/>
      <c r="X6742" s="1"/>
      <c r="Y6742" s="1"/>
      <c r="Z6742" s="1"/>
      <c r="AA6742" s="1"/>
      <c r="AB6742" s="1"/>
      <c r="AC6742" s="1"/>
      <c r="AD6742" s="1"/>
      <c r="AE6742" s="1"/>
      <c r="AF6742" s="1"/>
      <c r="AG6742" s="1"/>
      <c r="AH6742" s="1"/>
      <c r="AI6742" s="1"/>
      <c r="AJ6742" s="1"/>
      <c r="AK6742" s="1"/>
      <c r="AL6742" s="1"/>
      <c r="AM6742" s="1"/>
      <c r="AN6742" s="1"/>
      <c r="AO6742" s="1"/>
      <c r="AP6742" s="1"/>
      <c r="AQ6742" s="1"/>
      <c r="AR6742" s="1"/>
      <c r="AS6742" s="1"/>
      <c r="AT6742" s="1"/>
      <c r="AU6742" s="1"/>
      <c r="AV6742" s="1"/>
      <c r="AW6742" s="1"/>
      <c r="AX6742" s="1"/>
      <c r="AY6742" s="1"/>
      <c r="AZ6742" s="1"/>
      <c r="BA6742" s="1"/>
      <c r="BB6742" s="1"/>
      <c r="BC6742" s="1"/>
      <c r="BD6742" s="1"/>
      <c r="BE6742" s="1"/>
      <c r="BF6742" s="1"/>
      <c r="BG6742" s="1"/>
      <c r="BH6742" s="1"/>
    </row>
    <row r="6743" spans="4:60" x14ac:dyDescent="0.2">
      <c r="D6743" s="23"/>
      <c r="F6743" s="28"/>
      <c r="H6743" s="1"/>
      <c r="I6743" s="29"/>
      <c r="J6743" s="29"/>
      <c r="K6743" s="29"/>
      <c r="L6743" s="29"/>
      <c r="M6743" s="29"/>
      <c r="N6743" s="29"/>
      <c r="O6743" s="29"/>
      <c r="P6743" s="29"/>
      <c r="Q6743" s="29"/>
      <c r="R6743" s="29"/>
      <c r="S6743" s="29"/>
      <c r="T6743" s="29"/>
      <c r="U6743" s="29"/>
      <c r="V6743" s="29"/>
      <c r="W6743" s="29"/>
      <c r="X6743" s="29"/>
      <c r="Y6743" s="29"/>
      <c r="Z6743" s="29"/>
      <c r="AA6743" s="29"/>
      <c r="AB6743" s="29"/>
      <c r="AC6743" s="29"/>
      <c r="AD6743" s="29"/>
      <c r="AE6743" s="29"/>
      <c r="AF6743" s="29"/>
      <c r="AG6743" s="29"/>
      <c r="AH6743" s="29"/>
      <c r="AI6743" s="29"/>
      <c r="AJ6743" s="29"/>
      <c r="AK6743" s="29"/>
      <c r="AL6743" s="29"/>
      <c r="AM6743" s="29"/>
      <c r="AN6743" s="29"/>
      <c r="AO6743" s="29"/>
      <c r="AP6743" s="29"/>
      <c r="AQ6743" s="29"/>
      <c r="AR6743" s="29"/>
      <c r="AS6743" s="29"/>
      <c r="AT6743" s="29"/>
      <c r="AU6743" s="29"/>
      <c r="AV6743" s="29"/>
      <c r="AW6743" s="29"/>
      <c r="AX6743" s="29"/>
      <c r="AY6743" s="29"/>
      <c r="AZ6743" s="29"/>
      <c r="BA6743" s="29"/>
      <c r="BB6743" s="29"/>
      <c r="BC6743" s="29"/>
      <c r="BD6743" s="29"/>
      <c r="BE6743" s="29"/>
      <c r="BF6743" s="29"/>
      <c r="BG6743" s="29"/>
      <c r="BH6743" s="29"/>
    </row>
    <row r="6744" spans="4:60" x14ac:dyDescent="0.2">
      <c r="D6744" s="23"/>
      <c r="F6744" s="28"/>
      <c r="H6744" s="30"/>
      <c r="I6744" s="30"/>
      <c r="J6744" s="30"/>
      <c r="K6744" s="30"/>
      <c r="L6744" s="30"/>
      <c r="M6744" s="30"/>
      <c r="N6744" s="30"/>
      <c r="O6744" s="30"/>
      <c r="P6744" s="30"/>
      <c r="Q6744" s="30"/>
      <c r="R6744" s="30"/>
      <c r="S6744" s="30"/>
      <c r="T6744" s="30"/>
      <c r="U6744" s="30"/>
      <c r="V6744" s="30"/>
      <c r="W6744" s="30"/>
      <c r="X6744" s="30"/>
      <c r="Y6744" s="30"/>
      <c r="Z6744" s="30"/>
      <c r="AA6744" s="30"/>
      <c r="AB6744" s="30"/>
      <c r="AC6744" s="30"/>
      <c r="AD6744" s="30"/>
      <c r="AE6744" s="30"/>
      <c r="AF6744" s="30"/>
      <c r="AG6744" s="30"/>
      <c r="AH6744" s="30"/>
      <c r="AI6744" s="30"/>
      <c r="AJ6744" s="30"/>
      <c r="AK6744" s="30"/>
      <c r="AL6744" s="30"/>
      <c r="AM6744" s="30"/>
      <c r="AN6744" s="30"/>
      <c r="AO6744" s="30"/>
      <c r="AP6744" s="30"/>
      <c r="AQ6744" s="30"/>
      <c r="AR6744" s="30"/>
      <c r="AS6744" s="30"/>
      <c r="AT6744" s="30"/>
      <c r="AU6744" s="30"/>
      <c r="AV6744" s="30"/>
      <c r="AW6744" s="30"/>
      <c r="AX6744" s="30"/>
      <c r="AY6744" s="30"/>
      <c r="AZ6744" s="30"/>
      <c r="BA6744" s="30"/>
      <c r="BB6744" s="30"/>
      <c r="BC6744" s="30"/>
      <c r="BD6744" s="30"/>
      <c r="BE6744" s="30"/>
      <c r="BF6744" s="30"/>
      <c r="BG6744" s="30"/>
      <c r="BH6744" s="30"/>
    </row>
    <row r="6745" spans="4:60" x14ac:dyDescent="0.2">
      <c r="D6745" s="23"/>
      <c r="F6745" s="28"/>
      <c r="H6745" s="1"/>
      <c r="Q6745" s="1"/>
      <c r="R6745" s="1"/>
      <c r="S6745" s="1"/>
      <c r="T6745" s="1"/>
      <c r="U6745" s="1"/>
      <c r="V6745" s="1"/>
      <c r="W6745" s="1"/>
      <c r="X6745" s="1"/>
      <c r="Y6745" s="1"/>
      <c r="Z6745" s="1"/>
      <c r="AA6745" s="1"/>
      <c r="AB6745" s="1"/>
      <c r="AC6745" s="1"/>
      <c r="AD6745" s="1"/>
      <c r="AE6745" s="1"/>
      <c r="AF6745" s="1"/>
      <c r="AG6745" s="1"/>
      <c r="AH6745" s="1"/>
      <c r="AI6745" s="1"/>
      <c r="AJ6745" s="1"/>
      <c r="AK6745" s="1"/>
      <c r="AL6745" s="1"/>
      <c r="AM6745" s="1"/>
      <c r="AN6745" s="1"/>
      <c r="AO6745" s="1"/>
      <c r="AP6745" s="1"/>
      <c r="AQ6745" s="1"/>
      <c r="AR6745" s="1"/>
      <c r="AS6745" s="1"/>
      <c r="AT6745" s="1"/>
      <c r="AU6745" s="1"/>
      <c r="AV6745" s="1"/>
      <c r="AW6745" s="1"/>
      <c r="AX6745" s="1"/>
      <c r="AY6745" s="1"/>
      <c r="AZ6745" s="1"/>
      <c r="BA6745" s="1"/>
      <c r="BB6745" s="1"/>
      <c r="BC6745" s="1"/>
      <c r="BD6745" s="1"/>
      <c r="BE6745" s="1"/>
      <c r="BF6745" s="1"/>
      <c r="BG6745" s="1"/>
      <c r="BH6745" s="1"/>
    </row>
    <row r="6746" spans="4:60" x14ac:dyDescent="0.2">
      <c r="D6746" s="23"/>
      <c r="F6746" s="1"/>
      <c r="H6746" s="1"/>
      <c r="Q6746" s="1"/>
      <c r="R6746" s="1"/>
      <c r="S6746" s="1"/>
      <c r="T6746" s="1"/>
      <c r="U6746" s="1"/>
      <c r="V6746" s="1"/>
      <c r="W6746" s="1"/>
      <c r="X6746" s="1"/>
      <c r="Y6746" s="1"/>
      <c r="Z6746" s="1"/>
      <c r="AA6746" s="1"/>
      <c r="AB6746" s="1"/>
      <c r="AC6746" s="1"/>
      <c r="AD6746" s="1"/>
      <c r="AE6746" s="1"/>
      <c r="AF6746" s="1"/>
      <c r="AG6746" s="1"/>
      <c r="AH6746" s="1"/>
      <c r="AI6746" s="1"/>
      <c r="AJ6746" s="1"/>
      <c r="AK6746" s="1"/>
      <c r="AL6746" s="1"/>
      <c r="AM6746" s="1"/>
      <c r="AN6746" s="1"/>
      <c r="AO6746" s="1"/>
      <c r="AP6746" s="1"/>
      <c r="AQ6746" s="1"/>
      <c r="AR6746" s="1"/>
      <c r="AS6746" s="1"/>
      <c r="AT6746" s="1"/>
      <c r="AU6746" s="1"/>
      <c r="AV6746" s="1"/>
      <c r="AW6746" s="1"/>
      <c r="AX6746" s="1"/>
      <c r="AY6746" s="1"/>
      <c r="AZ6746" s="1"/>
      <c r="BA6746" s="1"/>
      <c r="BB6746" s="1"/>
      <c r="BC6746" s="1"/>
      <c r="BD6746" s="1"/>
      <c r="BE6746" s="1"/>
      <c r="BF6746" s="1"/>
      <c r="BG6746" s="1"/>
      <c r="BH6746" s="1"/>
    </row>
    <row r="6747" spans="4:60" x14ac:dyDescent="0.2">
      <c r="D6747" s="23"/>
      <c r="F6747" s="1"/>
      <c r="H6747" s="1"/>
      <c r="I6747" s="26"/>
      <c r="J6747" s="26"/>
      <c r="K6747" s="26"/>
      <c r="L6747" s="26"/>
      <c r="M6747" s="26"/>
      <c r="N6747" s="26"/>
      <c r="O6747" s="26"/>
      <c r="P6747" s="26"/>
      <c r="Q6747" s="26"/>
      <c r="R6747" s="26"/>
      <c r="S6747" s="26"/>
      <c r="T6747" s="26"/>
      <c r="U6747" s="26"/>
      <c r="V6747" s="26"/>
      <c r="W6747" s="26"/>
      <c r="X6747" s="26"/>
      <c r="Y6747" s="26"/>
      <c r="Z6747" s="26"/>
      <c r="AA6747" s="26"/>
      <c r="AB6747" s="26"/>
      <c r="AC6747" s="26"/>
      <c r="AD6747" s="26"/>
      <c r="AE6747" s="26"/>
      <c r="AF6747" s="26"/>
      <c r="AG6747" s="26"/>
      <c r="AH6747" s="26"/>
      <c r="AI6747" s="26"/>
      <c r="AJ6747" s="26"/>
      <c r="AK6747" s="26"/>
      <c r="AL6747" s="26"/>
      <c r="AM6747" s="26"/>
      <c r="AN6747" s="26"/>
      <c r="AO6747" s="26"/>
      <c r="AP6747" s="26"/>
      <c r="AQ6747" s="26"/>
      <c r="AR6747" s="26"/>
      <c r="AS6747" s="26"/>
      <c r="AT6747" s="26"/>
      <c r="AU6747" s="26"/>
      <c r="AV6747" s="26"/>
      <c r="AW6747" s="26"/>
      <c r="AX6747" s="26"/>
      <c r="AY6747" s="26"/>
      <c r="AZ6747" s="26"/>
      <c r="BA6747" s="26"/>
      <c r="BB6747" s="26"/>
      <c r="BC6747" s="26"/>
      <c r="BD6747" s="26"/>
      <c r="BE6747" s="26"/>
      <c r="BF6747" s="26"/>
      <c r="BG6747" s="26"/>
      <c r="BH6747" s="26"/>
    </row>
    <row r="6748" spans="4:60" x14ac:dyDescent="0.2">
      <c r="D6748" s="23"/>
      <c r="F6748" s="28"/>
      <c r="H6748" s="1"/>
      <c r="Q6748" s="1"/>
      <c r="R6748" s="1"/>
      <c r="S6748" s="1"/>
      <c r="T6748" s="1"/>
      <c r="U6748" s="1"/>
      <c r="V6748" s="1"/>
      <c r="W6748" s="1"/>
      <c r="X6748" s="1"/>
      <c r="Y6748" s="1"/>
      <c r="Z6748" s="1"/>
      <c r="AA6748" s="1"/>
      <c r="AB6748" s="1"/>
      <c r="AC6748" s="1"/>
      <c r="AD6748" s="1"/>
      <c r="AE6748" s="1"/>
      <c r="AF6748" s="1"/>
      <c r="AG6748" s="1"/>
      <c r="AH6748" s="1"/>
      <c r="AI6748" s="1"/>
      <c r="AJ6748" s="1"/>
      <c r="AK6748" s="1"/>
      <c r="AL6748" s="1"/>
      <c r="AM6748" s="1"/>
      <c r="AN6748" s="1"/>
      <c r="AO6748" s="1"/>
      <c r="AP6748" s="1"/>
      <c r="AQ6748" s="1"/>
      <c r="AR6748" s="1"/>
      <c r="AS6748" s="1"/>
      <c r="AT6748" s="1"/>
      <c r="AU6748" s="1"/>
      <c r="AV6748" s="1"/>
      <c r="AW6748" s="1"/>
      <c r="AX6748" s="1"/>
      <c r="AY6748" s="1"/>
      <c r="AZ6748" s="1"/>
      <c r="BA6748" s="1"/>
      <c r="BB6748" s="1"/>
      <c r="BC6748" s="1"/>
      <c r="BD6748" s="1"/>
      <c r="BE6748" s="1"/>
      <c r="BF6748" s="1"/>
      <c r="BG6748" s="1"/>
      <c r="BH6748" s="1"/>
    </row>
    <row r="6749" spans="4:60" x14ac:dyDescent="0.2">
      <c r="D6749" s="23"/>
      <c r="F6749" s="28"/>
      <c r="H6749" s="1"/>
      <c r="I6749" s="29"/>
      <c r="J6749" s="29"/>
      <c r="K6749" s="29"/>
      <c r="L6749" s="29"/>
      <c r="M6749" s="29"/>
      <c r="N6749" s="29"/>
      <c r="O6749" s="29"/>
      <c r="P6749" s="29"/>
      <c r="Q6749" s="29"/>
      <c r="R6749" s="29"/>
      <c r="S6749" s="29"/>
      <c r="T6749" s="29"/>
      <c r="U6749" s="29"/>
      <c r="V6749" s="29"/>
      <c r="W6749" s="29"/>
      <c r="X6749" s="29"/>
      <c r="Y6749" s="29"/>
      <c r="Z6749" s="29"/>
      <c r="AA6749" s="29"/>
      <c r="AB6749" s="29"/>
      <c r="AC6749" s="29"/>
      <c r="AD6749" s="29"/>
      <c r="AE6749" s="29"/>
      <c r="AF6749" s="29"/>
      <c r="AG6749" s="29"/>
      <c r="AH6749" s="29"/>
      <c r="AI6749" s="29"/>
      <c r="AJ6749" s="29"/>
      <c r="AK6749" s="29"/>
      <c r="AL6749" s="29"/>
      <c r="AM6749" s="29"/>
      <c r="AN6749" s="29"/>
      <c r="AO6749" s="29"/>
      <c r="AP6749" s="29"/>
      <c r="AQ6749" s="29"/>
      <c r="AR6749" s="29"/>
      <c r="AS6749" s="29"/>
      <c r="AT6749" s="29"/>
      <c r="AU6749" s="29"/>
      <c r="AV6749" s="29"/>
      <c r="AW6749" s="29"/>
      <c r="AX6749" s="29"/>
      <c r="AY6749" s="29"/>
      <c r="AZ6749" s="29"/>
      <c r="BA6749" s="29"/>
      <c r="BB6749" s="29"/>
      <c r="BC6749" s="29"/>
      <c r="BD6749" s="29"/>
      <c r="BE6749" s="29"/>
      <c r="BF6749" s="29"/>
      <c r="BG6749" s="29"/>
      <c r="BH6749" s="29"/>
    </row>
    <row r="6750" spans="4:60" x14ac:dyDescent="0.2">
      <c r="D6750" s="23"/>
      <c r="F6750" s="28"/>
      <c r="H6750" s="30"/>
      <c r="I6750" s="30"/>
      <c r="J6750" s="30"/>
      <c r="K6750" s="30"/>
      <c r="L6750" s="30"/>
      <c r="M6750" s="30"/>
      <c r="N6750" s="30"/>
      <c r="O6750" s="30"/>
      <c r="P6750" s="30"/>
      <c r="Q6750" s="30"/>
      <c r="R6750" s="30"/>
      <c r="S6750" s="30"/>
      <c r="T6750" s="30"/>
      <c r="U6750" s="30"/>
      <c r="V6750" s="30"/>
      <c r="W6750" s="30"/>
      <c r="X6750" s="30"/>
      <c r="Y6750" s="30"/>
      <c r="Z6750" s="30"/>
      <c r="AA6750" s="30"/>
      <c r="AB6750" s="30"/>
      <c r="AC6750" s="30"/>
      <c r="AD6750" s="30"/>
      <c r="AE6750" s="30"/>
      <c r="AF6750" s="30"/>
      <c r="AG6750" s="30"/>
      <c r="AH6750" s="30"/>
      <c r="AI6750" s="30"/>
      <c r="AJ6750" s="30"/>
      <c r="AK6750" s="30"/>
      <c r="AL6750" s="30"/>
      <c r="AM6750" s="30"/>
      <c r="AN6750" s="30"/>
      <c r="AO6750" s="30"/>
      <c r="AP6750" s="30"/>
      <c r="AQ6750" s="30"/>
      <c r="AR6750" s="30"/>
      <c r="AS6750" s="30"/>
      <c r="AT6750" s="30"/>
      <c r="AU6750" s="30"/>
      <c r="AV6750" s="30"/>
      <c r="AW6750" s="30"/>
      <c r="AX6750" s="30"/>
      <c r="AY6750" s="30"/>
      <c r="AZ6750" s="30"/>
      <c r="BA6750" s="30"/>
      <c r="BB6750" s="30"/>
      <c r="BC6750" s="30"/>
      <c r="BD6750" s="30"/>
      <c r="BE6750" s="30"/>
      <c r="BF6750" s="30"/>
      <c r="BG6750" s="30"/>
      <c r="BH6750" s="30"/>
    </row>
    <row r="6751" spans="4:60" x14ac:dyDescent="0.2">
      <c r="D6751" s="23"/>
      <c r="F6751" s="28"/>
      <c r="H6751" s="1"/>
      <c r="Q6751" s="1"/>
      <c r="R6751" s="1"/>
      <c r="S6751" s="1"/>
      <c r="T6751" s="1"/>
      <c r="U6751" s="1"/>
      <c r="V6751" s="1"/>
      <c r="W6751" s="1"/>
      <c r="X6751" s="1"/>
      <c r="Y6751" s="1"/>
      <c r="Z6751" s="1"/>
      <c r="AA6751" s="1"/>
      <c r="AB6751" s="1"/>
      <c r="AC6751" s="1"/>
      <c r="AD6751" s="1"/>
      <c r="AE6751" s="1"/>
      <c r="AF6751" s="1"/>
      <c r="AG6751" s="1"/>
      <c r="AH6751" s="1"/>
      <c r="AI6751" s="1"/>
      <c r="AJ6751" s="1"/>
      <c r="AK6751" s="1"/>
      <c r="AL6751" s="1"/>
      <c r="AM6751" s="1"/>
      <c r="AN6751" s="1"/>
      <c r="AO6751" s="1"/>
      <c r="AP6751" s="1"/>
      <c r="AQ6751" s="1"/>
      <c r="AR6751" s="1"/>
      <c r="AS6751" s="1"/>
      <c r="AT6751" s="1"/>
      <c r="AU6751" s="1"/>
      <c r="AV6751" s="1"/>
      <c r="AW6751" s="1"/>
      <c r="AX6751" s="1"/>
      <c r="AY6751" s="1"/>
      <c r="AZ6751" s="1"/>
      <c r="BA6751" s="1"/>
      <c r="BB6751" s="1"/>
      <c r="BC6751" s="1"/>
      <c r="BD6751" s="1"/>
      <c r="BE6751" s="1"/>
      <c r="BF6751" s="1"/>
      <c r="BG6751" s="1"/>
      <c r="BH6751" s="1"/>
    </row>
    <row r="6752" spans="4:60" x14ac:dyDescent="0.2">
      <c r="D6752" s="23"/>
      <c r="F6752" s="1"/>
      <c r="H6752" s="1"/>
      <c r="Q6752" s="1"/>
      <c r="R6752" s="1"/>
      <c r="S6752" s="1"/>
      <c r="T6752" s="1"/>
      <c r="U6752" s="1"/>
      <c r="V6752" s="1"/>
      <c r="W6752" s="1"/>
      <c r="X6752" s="1"/>
      <c r="Y6752" s="1"/>
      <c r="Z6752" s="1"/>
      <c r="AA6752" s="1"/>
      <c r="AB6752" s="1"/>
      <c r="AC6752" s="1"/>
      <c r="AD6752" s="1"/>
      <c r="AE6752" s="1"/>
      <c r="AF6752" s="1"/>
      <c r="AG6752" s="1"/>
      <c r="AH6752" s="1"/>
      <c r="AI6752" s="1"/>
      <c r="AJ6752" s="1"/>
      <c r="AK6752" s="1"/>
      <c r="AL6752" s="1"/>
      <c r="AM6752" s="1"/>
      <c r="AN6752" s="1"/>
      <c r="AO6752" s="1"/>
      <c r="AP6752" s="1"/>
      <c r="AQ6752" s="1"/>
      <c r="AR6752" s="1"/>
      <c r="AS6752" s="1"/>
      <c r="AT6752" s="1"/>
      <c r="AU6752" s="1"/>
      <c r="AV6752" s="1"/>
      <c r="AW6752" s="1"/>
      <c r="AX6752" s="1"/>
      <c r="AY6752" s="1"/>
      <c r="AZ6752" s="1"/>
      <c r="BA6752" s="1"/>
      <c r="BB6752" s="1"/>
      <c r="BC6752" s="1"/>
      <c r="BD6752" s="1"/>
      <c r="BE6752" s="1"/>
      <c r="BF6752" s="1"/>
      <c r="BG6752" s="1"/>
      <c r="BH6752" s="1"/>
    </row>
    <row r="6753" spans="4:60" x14ac:dyDescent="0.2">
      <c r="D6753" s="23"/>
      <c r="F6753" s="1"/>
      <c r="H6753" s="1"/>
      <c r="I6753" s="26"/>
      <c r="J6753" s="26"/>
      <c r="K6753" s="26"/>
      <c r="L6753" s="26"/>
      <c r="M6753" s="26"/>
      <c r="N6753" s="26"/>
      <c r="O6753" s="26"/>
      <c r="P6753" s="26"/>
      <c r="Q6753" s="26"/>
      <c r="R6753" s="26"/>
      <c r="S6753" s="26"/>
      <c r="T6753" s="26"/>
      <c r="U6753" s="26"/>
      <c r="V6753" s="26"/>
      <c r="W6753" s="26"/>
      <c r="X6753" s="26"/>
      <c r="Y6753" s="26"/>
      <c r="Z6753" s="26"/>
      <c r="AA6753" s="26"/>
      <c r="AB6753" s="26"/>
      <c r="AC6753" s="26"/>
      <c r="AD6753" s="26"/>
      <c r="AE6753" s="26"/>
      <c r="AF6753" s="26"/>
      <c r="AG6753" s="26"/>
      <c r="AH6753" s="26"/>
      <c r="AI6753" s="26"/>
      <c r="AJ6753" s="26"/>
      <c r="AK6753" s="26"/>
      <c r="AL6753" s="26"/>
      <c r="AM6753" s="26"/>
      <c r="AN6753" s="26"/>
      <c r="AO6753" s="26"/>
      <c r="AP6753" s="26"/>
      <c r="AQ6753" s="26"/>
      <c r="AR6753" s="26"/>
      <c r="AS6753" s="26"/>
      <c r="AT6753" s="26"/>
      <c r="AU6753" s="26"/>
      <c r="AV6753" s="26"/>
      <c r="AW6753" s="26"/>
      <c r="AX6753" s="26"/>
      <c r="AY6753" s="26"/>
      <c r="AZ6753" s="26"/>
      <c r="BA6753" s="26"/>
      <c r="BB6753" s="26"/>
      <c r="BC6753" s="26"/>
      <c r="BD6753" s="26"/>
      <c r="BE6753" s="26"/>
      <c r="BF6753" s="26"/>
      <c r="BG6753" s="26"/>
      <c r="BH6753" s="26"/>
    </row>
    <row r="6754" spans="4:60" x14ac:dyDescent="0.2">
      <c r="D6754" s="23"/>
      <c r="F6754" s="28"/>
      <c r="H6754" s="1"/>
      <c r="Q6754" s="1"/>
      <c r="R6754" s="1"/>
      <c r="S6754" s="1"/>
      <c r="T6754" s="1"/>
      <c r="U6754" s="1"/>
      <c r="V6754" s="1"/>
      <c r="W6754" s="1"/>
      <c r="X6754" s="1"/>
      <c r="Y6754" s="1"/>
      <c r="Z6754" s="1"/>
      <c r="AA6754" s="1"/>
      <c r="AB6754" s="1"/>
      <c r="AC6754" s="1"/>
      <c r="AD6754" s="1"/>
      <c r="AE6754" s="1"/>
      <c r="AF6754" s="1"/>
      <c r="AG6754" s="1"/>
      <c r="AH6754" s="1"/>
      <c r="AI6754" s="1"/>
      <c r="AJ6754" s="1"/>
      <c r="AK6754" s="1"/>
      <c r="AL6754" s="1"/>
      <c r="AM6754" s="1"/>
      <c r="AN6754" s="1"/>
      <c r="AO6754" s="1"/>
      <c r="AP6754" s="1"/>
      <c r="AQ6754" s="1"/>
      <c r="AR6754" s="1"/>
      <c r="AS6754" s="1"/>
      <c r="AT6754" s="1"/>
      <c r="AU6754" s="1"/>
      <c r="AV6754" s="1"/>
      <c r="AW6754" s="1"/>
      <c r="AX6754" s="1"/>
      <c r="AY6754" s="1"/>
      <c r="AZ6754" s="1"/>
      <c r="BA6754" s="1"/>
      <c r="BB6754" s="1"/>
      <c r="BC6754" s="1"/>
      <c r="BD6754" s="1"/>
      <c r="BE6754" s="1"/>
      <c r="BF6754" s="1"/>
      <c r="BG6754" s="1"/>
      <c r="BH6754" s="1"/>
    </row>
    <row r="6755" spans="4:60" x14ac:dyDescent="0.2">
      <c r="D6755" s="23"/>
      <c r="F6755" s="28"/>
      <c r="H6755" s="1"/>
      <c r="I6755" s="29"/>
      <c r="J6755" s="29"/>
      <c r="K6755" s="29"/>
      <c r="L6755" s="29"/>
      <c r="M6755" s="29"/>
      <c r="N6755" s="29"/>
      <c r="O6755" s="29"/>
      <c r="P6755" s="29"/>
      <c r="Q6755" s="29"/>
      <c r="R6755" s="29"/>
      <c r="S6755" s="29"/>
      <c r="T6755" s="29"/>
      <c r="U6755" s="29"/>
      <c r="V6755" s="29"/>
      <c r="W6755" s="29"/>
      <c r="X6755" s="29"/>
      <c r="Y6755" s="29"/>
      <c r="Z6755" s="29"/>
      <c r="AA6755" s="29"/>
      <c r="AB6755" s="29"/>
      <c r="AC6755" s="29"/>
      <c r="AD6755" s="29"/>
      <c r="AE6755" s="29"/>
      <c r="AF6755" s="29"/>
      <c r="AG6755" s="29"/>
      <c r="AH6755" s="29"/>
      <c r="AI6755" s="29"/>
      <c r="AJ6755" s="29"/>
      <c r="AK6755" s="29"/>
      <c r="AL6755" s="29"/>
      <c r="AM6755" s="29"/>
      <c r="AN6755" s="29"/>
      <c r="AO6755" s="29"/>
      <c r="AP6755" s="29"/>
      <c r="AQ6755" s="29"/>
      <c r="AR6755" s="29"/>
      <c r="AS6755" s="29"/>
      <c r="AT6755" s="29"/>
      <c r="AU6755" s="29"/>
      <c r="AV6755" s="29"/>
      <c r="AW6755" s="29"/>
      <c r="AX6755" s="29"/>
      <c r="AY6755" s="29"/>
      <c r="AZ6755" s="29"/>
      <c r="BA6755" s="29"/>
      <c r="BB6755" s="29"/>
      <c r="BC6755" s="29"/>
      <c r="BD6755" s="29"/>
      <c r="BE6755" s="29"/>
      <c r="BF6755" s="29"/>
      <c r="BG6755" s="29"/>
      <c r="BH6755" s="29"/>
    </row>
    <row r="6756" spans="4:60" x14ac:dyDescent="0.2">
      <c r="D6756" s="23"/>
      <c r="F6756" s="28"/>
      <c r="H6756" s="30"/>
      <c r="I6756" s="30"/>
      <c r="J6756" s="30"/>
      <c r="K6756" s="30"/>
      <c r="L6756" s="30"/>
      <c r="M6756" s="30"/>
      <c r="N6756" s="30"/>
      <c r="O6756" s="30"/>
      <c r="P6756" s="30"/>
      <c r="Q6756" s="30"/>
      <c r="R6756" s="30"/>
      <c r="S6756" s="30"/>
      <c r="T6756" s="30"/>
      <c r="U6756" s="30"/>
      <c r="V6756" s="30"/>
      <c r="W6756" s="30"/>
      <c r="X6756" s="30"/>
      <c r="Y6756" s="30"/>
      <c r="Z6756" s="30"/>
      <c r="AA6756" s="30"/>
      <c r="AB6756" s="30"/>
      <c r="AC6756" s="30"/>
      <c r="AD6756" s="30"/>
      <c r="AE6756" s="30"/>
      <c r="AF6756" s="30"/>
      <c r="AG6756" s="30"/>
      <c r="AH6756" s="30"/>
      <c r="AI6756" s="30"/>
      <c r="AJ6756" s="30"/>
      <c r="AK6756" s="30"/>
      <c r="AL6756" s="30"/>
      <c r="AM6756" s="30"/>
      <c r="AN6756" s="30"/>
      <c r="AO6756" s="30"/>
      <c r="AP6756" s="30"/>
      <c r="AQ6756" s="30"/>
      <c r="AR6756" s="30"/>
      <c r="AS6756" s="30"/>
      <c r="AT6756" s="30"/>
      <c r="AU6756" s="30"/>
      <c r="AV6756" s="30"/>
      <c r="AW6756" s="30"/>
      <c r="AX6756" s="30"/>
      <c r="AY6756" s="30"/>
      <c r="AZ6756" s="30"/>
      <c r="BA6756" s="30"/>
      <c r="BB6756" s="30"/>
      <c r="BC6756" s="30"/>
      <c r="BD6756" s="30"/>
      <c r="BE6756" s="30"/>
      <c r="BF6756" s="30"/>
      <c r="BG6756" s="30"/>
      <c r="BH6756" s="30"/>
    </row>
    <row r="6757" spans="4:60" x14ac:dyDescent="0.2">
      <c r="D6757" s="23"/>
      <c r="F6757" s="28"/>
      <c r="H6757" s="1"/>
      <c r="Q6757" s="1"/>
      <c r="R6757" s="1"/>
      <c r="S6757" s="1"/>
      <c r="T6757" s="1"/>
      <c r="U6757" s="1"/>
      <c r="V6757" s="1"/>
      <c r="W6757" s="1"/>
      <c r="X6757" s="1"/>
      <c r="Y6757" s="1"/>
      <c r="Z6757" s="1"/>
      <c r="AA6757" s="1"/>
      <c r="AB6757" s="1"/>
      <c r="AC6757" s="1"/>
      <c r="AD6757" s="1"/>
      <c r="AE6757" s="1"/>
      <c r="AF6757" s="1"/>
      <c r="AG6757" s="1"/>
      <c r="AH6757" s="1"/>
      <c r="AI6757" s="1"/>
      <c r="AJ6757" s="1"/>
      <c r="AK6757" s="1"/>
      <c r="AL6757" s="1"/>
      <c r="AM6757" s="1"/>
      <c r="AN6757" s="1"/>
      <c r="AO6757" s="1"/>
      <c r="AP6757" s="1"/>
      <c r="AQ6757" s="1"/>
      <c r="AR6757" s="1"/>
      <c r="AS6757" s="1"/>
      <c r="AT6757" s="1"/>
      <c r="AU6757" s="1"/>
      <c r="AV6757" s="1"/>
      <c r="AW6757" s="1"/>
      <c r="AX6757" s="1"/>
      <c r="AY6757" s="1"/>
      <c r="AZ6757" s="1"/>
      <c r="BA6757" s="1"/>
      <c r="BB6757" s="1"/>
      <c r="BC6757" s="1"/>
      <c r="BD6757" s="1"/>
      <c r="BE6757" s="1"/>
      <c r="BF6757" s="1"/>
      <c r="BG6757" s="1"/>
      <c r="BH6757" s="1"/>
    </row>
    <row r="6758" spans="4:60" x14ac:dyDescent="0.2">
      <c r="D6758" s="23"/>
      <c r="F6758" s="1"/>
      <c r="H6758" s="1"/>
      <c r="Q6758" s="1"/>
      <c r="R6758" s="1"/>
      <c r="S6758" s="1"/>
      <c r="T6758" s="1"/>
      <c r="U6758" s="1"/>
      <c r="V6758" s="1"/>
      <c r="W6758" s="1"/>
      <c r="X6758" s="1"/>
      <c r="Y6758" s="1"/>
      <c r="Z6758" s="1"/>
      <c r="AA6758" s="1"/>
      <c r="AB6758" s="1"/>
      <c r="AC6758" s="1"/>
      <c r="AD6758" s="1"/>
      <c r="AE6758" s="1"/>
      <c r="AF6758" s="1"/>
      <c r="AG6758" s="1"/>
      <c r="AH6758" s="1"/>
      <c r="AI6758" s="1"/>
      <c r="AJ6758" s="1"/>
      <c r="AK6758" s="1"/>
      <c r="AL6758" s="1"/>
      <c r="AM6758" s="1"/>
      <c r="AN6758" s="1"/>
      <c r="AO6758" s="1"/>
      <c r="AP6758" s="1"/>
      <c r="AQ6758" s="1"/>
      <c r="AR6758" s="1"/>
      <c r="AS6758" s="1"/>
      <c r="AT6758" s="1"/>
      <c r="AU6758" s="1"/>
      <c r="AV6758" s="1"/>
      <c r="AW6758" s="1"/>
      <c r="AX6758" s="1"/>
      <c r="AY6758" s="1"/>
      <c r="AZ6758" s="1"/>
      <c r="BA6758" s="1"/>
      <c r="BB6758" s="1"/>
      <c r="BC6758" s="1"/>
      <c r="BD6758" s="1"/>
      <c r="BE6758" s="1"/>
      <c r="BF6758" s="1"/>
      <c r="BG6758" s="1"/>
      <c r="BH6758" s="1"/>
    </row>
    <row r="6759" spans="4:60" x14ac:dyDescent="0.2">
      <c r="D6759" s="23"/>
      <c r="F6759" s="1"/>
      <c r="H6759" s="1"/>
      <c r="I6759" s="26"/>
      <c r="J6759" s="26"/>
      <c r="K6759" s="26"/>
      <c r="L6759" s="26"/>
      <c r="M6759" s="26"/>
      <c r="N6759" s="26"/>
      <c r="O6759" s="26"/>
      <c r="P6759" s="26"/>
      <c r="Q6759" s="26"/>
      <c r="R6759" s="26"/>
      <c r="S6759" s="26"/>
      <c r="T6759" s="26"/>
      <c r="U6759" s="26"/>
      <c r="V6759" s="26"/>
      <c r="W6759" s="26"/>
      <c r="X6759" s="26"/>
      <c r="Y6759" s="26"/>
      <c r="Z6759" s="26"/>
      <c r="AA6759" s="26"/>
      <c r="AB6759" s="26"/>
      <c r="AC6759" s="26"/>
      <c r="AD6759" s="26"/>
      <c r="AE6759" s="26"/>
      <c r="AF6759" s="26"/>
      <c r="AG6759" s="26"/>
      <c r="AH6759" s="26"/>
      <c r="AI6759" s="26"/>
      <c r="AJ6759" s="26"/>
      <c r="AK6759" s="26"/>
      <c r="AL6759" s="26"/>
      <c r="AM6759" s="26"/>
      <c r="AN6759" s="26"/>
      <c r="AO6759" s="26"/>
      <c r="AP6759" s="26"/>
      <c r="AQ6759" s="26"/>
      <c r="AR6759" s="26"/>
      <c r="AS6759" s="26"/>
      <c r="AT6759" s="26"/>
      <c r="AU6759" s="26"/>
      <c r="AV6759" s="26"/>
      <c r="AW6759" s="26"/>
      <c r="AX6759" s="26"/>
      <c r="AY6759" s="26"/>
      <c r="AZ6759" s="26"/>
      <c r="BA6759" s="26"/>
      <c r="BB6759" s="26"/>
      <c r="BC6759" s="26"/>
      <c r="BD6759" s="26"/>
      <c r="BE6759" s="26"/>
      <c r="BF6759" s="26"/>
      <c r="BG6759" s="26"/>
      <c r="BH6759" s="26"/>
    </row>
    <row r="6760" spans="4:60" x14ac:dyDescent="0.2">
      <c r="D6760" s="23"/>
      <c r="F6760" s="28"/>
      <c r="H6760" s="1"/>
      <c r="Q6760" s="1"/>
      <c r="R6760" s="1"/>
      <c r="S6760" s="1"/>
      <c r="T6760" s="1"/>
      <c r="U6760" s="1"/>
      <c r="V6760" s="1"/>
      <c r="W6760" s="1"/>
      <c r="X6760" s="1"/>
      <c r="Y6760" s="1"/>
      <c r="Z6760" s="1"/>
      <c r="AA6760" s="1"/>
      <c r="AB6760" s="1"/>
      <c r="AC6760" s="1"/>
      <c r="AD6760" s="1"/>
      <c r="AE6760" s="1"/>
      <c r="AF6760" s="1"/>
      <c r="AG6760" s="1"/>
      <c r="AH6760" s="1"/>
      <c r="AI6760" s="1"/>
      <c r="AJ6760" s="1"/>
      <c r="AK6760" s="1"/>
      <c r="AL6760" s="1"/>
      <c r="AM6760" s="1"/>
      <c r="AN6760" s="1"/>
      <c r="AO6760" s="1"/>
      <c r="AP6760" s="1"/>
      <c r="AQ6760" s="1"/>
      <c r="AR6760" s="1"/>
      <c r="AS6760" s="1"/>
      <c r="AT6760" s="1"/>
      <c r="AU6760" s="1"/>
      <c r="AV6760" s="1"/>
      <c r="AW6760" s="1"/>
      <c r="AX6760" s="1"/>
      <c r="AY6760" s="1"/>
      <c r="AZ6760" s="1"/>
      <c r="BA6760" s="1"/>
      <c r="BB6760" s="1"/>
      <c r="BC6760" s="1"/>
      <c r="BD6760" s="1"/>
      <c r="BE6760" s="1"/>
      <c r="BF6760" s="1"/>
      <c r="BG6760" s="1"/>
      <c r="BH6760" s="1"/>
    </row>
    <row r="6761" spans="4:60" x14ac:dyDescent="0.2">
      <c r="D6761" s="23"/>
      <c r="F6761" s="28"/>
      <c r="H6761" s="1"/>
      <c r="I6761" s="29"/>
      <c r="J6761" s="29"/>
      <c r="K6761" s="29"/>
      <c r="L6761" s="29"/>
      <c r="M6761" s="29"/>
      <c r="N6761" s="29"/>
      <c r="O6761" s="29"/>
      <c r="P6761" s="29"/>
      <c r="Q6761" s="29"/>
      <c r="R6761" s="29"/>
      <c r="S6761" s="29"/>
      <c r="T6761" s="29"/>
      <c r="U6761" s="29"/>
      <c r="V6761" s="29"/>
      <c r="W6761" s="29"/>
      <c r="X6761" s="29"/>
      <c r="Y6761" s="29"/>
      <c r="Z6761" s="29"/>
      <c r="AA6761" s="29"/>
      <c r="AB6761" s="29"/>
      <c r="AC6761" s="29"/>
      <c r="AD6761" s="29"/>
      <c r="AE6761" s="29"/>
      <c r="AF6761" s="29"/>
      <c r="AG6761" s="29"/>
      <c r="AH6761" s="29"/>
      <c r="AI6761" s="29"/>
      <c r="AJ6761" s="29"/>
      <c r="AK6761" s="29"/>
      <c r="AL6761" s="29"/>
      <c r="AM6761" s="29"/>
      <c r="AN6761" s="29"/>
      <c r="AO6761" s="29"/>
      <c r="AP6761" s="29"/>
      <c r="AQ6761" s="29"/>
      <c r="AR6761" s="29"/>
      <c r="AS6761" s="29"/>
      <c r="AT6761" s="29"/>
      <c r="AU6761" s="29"/>
      <c r="AV6761" s="29"/>
      <c r="AW6761" s="29"/>
      <c r="AX6761" s="29"/>
      <c r="AY6761" s="29"/>
      <c r="AZ6761" s="29"/>
      <c r="BA6761" s="29"/>
      <c r="BB6761" s="29"/>
      <c r="BC6761" s="29"/>
      <c r="BD6761" s="29"/>
      <c r="BE6761" s="29"/>
      <c r="BF6761" s="29"/>
      <c r="BG6761" s="29"/>
      <c r="BH6761" s="29"/>
    </row>
    <row r="6762" spans="4:60" x14ac:dyDescent="0.2">
      <c r="D6762" s="23"/>
      <c r="F6762" s="28"/>
      <c r="H6762" s="30"/>
      <c r="I6762" s="30"/>
      <c r="J6762" s="30"/>
      <c r="K6762" s="30"/>
      <c r="L6762" s="30"/>
      <c r="M6762" s="30"/>
      <c r="N6762" s="30"/>
      <c r="O6762" s="30"/>
      <c r="P6762" s="30"/>
      <c r="Q6762" s="30"/>
      <c r="R6762" s="30"/>
      <c r="S6762" s="30"/>
      <c r="T6762" s="30"/>
      <c r="U6762" s="30"/>
      <c r="V6762" s="30"/>
      <c r="W6762" s="30"/>
      <c r="X6762" s="30"/>
      <c r="Y6762" s="30"/>
      <c r="Z6762" s="30"/>
      <c r="AA6762" s="30"/>
      <c r="AB6762" s="30"/>
      <c r="AC6762" s="30"/>
      <c r="AD6762" s="30"/>
      <c r="AE6762" s="30"/>
      <c r="AF6762" s="30"/>
      <c r="AG6762" s="30"/>
      <c r="AH6762" s="30"/>
      <c r="AI6762" s="30"/>
      <c r="AJ6762" s="30"/>
      <c r="AK6762" s="30"/>
      <c r="AL6762" s="30"/>
      <c r="AM6762" s="30"/>
      <c r="AN6762" s="30"/>
      <c r="AO6762" s="30"/>
      <c r="AP6762" s="30"/>
      <c r="AQ6762" s="30"/>
      <c r="AR6762" s="30"/>
      <c r="AS6762" s="30"/>
      <c r="AT6762" s="30"/>
      <c r="AU6762" s="30"/>
      <c r="AV6762" s="30"/>
      <c r="AW6762" s="30"/>
      <c r="AX6762" s="30"/>
      <c r="AY6762" s="30"/>
      <c r="AZ6762" s="30"/>
      <c r="BA6762" s="30"/>
      <c r="BB6762" s="30"/>
      <c r="BC6762" s="30"/>
      <c r="BD6762" s="30"/>
      <c r="BE6762" s="30"/>
      <c r="BF6762" s="30"/>
      <c r="BG6762" s="30"/>
      <c r="BH6762" s="30"/>
    </row>
    <row r="6763" spans="4:60" x14ac:dyDescent="0.2">
      <c r="D6763" s="23"/>
      <c r="F6763" s="28"/>
      <c r="H6763" s="1"/>
      <c r="Q6763" s="1"/>
      <c r="R6763" s="1"/>
      <c r="S6763" s="1"/>
      <c r="T6763" s="1"/>
      <c r="U6763" s="1"/>
      <c r="V6763" s="1"/>
      <c r="W6763" s="1"/>
      <c r="X6763" s="1"/>
      <c r="Y6763" s="1"/>
      <c r="Z6763" s="1"/>
      <c r="AA6763" s="1"/>
      <c r="AB6763" s="1"/>
      <c r="AC6763" s="1"/>
      <c r="AD6763" s="1"/>
      <c r="AE6763" s="1"/>
      <c r="AF6763" s="1"/>
      <c r="AG6763" s="1"/>
      <c r="AH6763" s="1"/>
      <c r="AI6763" s="1"/>
      <c r="AJ6763" s="1"/>
      <c r="AK6763" s="1"/>
      <c r="AL6763" s="1"/>
      <c r="AM6763" s="1"/>
      <c r="AN6763" s="1"/>
      <c r="AO6763" s="1"/>
      <c r="AP6763" s="1"/>
      <c r="AQ6763" s="1"/>
      <c r="AR6763" s="1"/>
      <c r="AS6763" s="1"/>
      <c r="AT6763" s="1"/>
      <c r="AU6763" s="1"/>
      <c r="AV6763" s="1"/>
      <c r="AW6763" s="1"/>
      <c r="AX6763" s="1"/>
      <c r="AY6763" s="1"/>
      <c r="AZ6763" s="1"/>
      <c r="BA6763" s="1"/>
      <c r="BB6763" s="1"/>
      <c r="BC6763" s="1"/>
      <c r="BD6763" s="1"/>
      <c r="BE6763" s="1"/>
      <c r="BF6763" s="1"/>
      <c r="BG6763" s="1"/>
      <c r="BH6763" s="1"/>
    </row>
    <row r="6764" spans="4:60" x14ac:dyDescent="0.2">
      <c r="D6764" s="23"/>
      <c r="F6764" s="1"/>
      <c r="H6764" s="1"/>
      <c r="Q6764" s="1"/>
      <c r="R6764" s="1"/>
      <c r="S6764" s="1"/>
      <c r="T6764" s="1"/>
      <c r="U6764" s="1"/>
      <c r="V6764" s="1"/>
      <c r="W6764" s="1"/>
      <c r="X6764" s="1"/>
      <c r="Y6764" s="1"/>
      <c r="Z6764" s="1"/>
      <c r="AA6764" s="1"/>
      <c r="AB6764" s="1"/>
      <c r="AC6764" s="1"/>
      <c r="AD6764" s="1"/>
      <c r="AE6764" s="1"/>
      <c r="AF6764" s="1"/>
      <c r="AG6764" s="1"/>
      <c r="AH6764" s="1"/>
      <c r="AI6764" s="1"/>
      <c r="AJ6764" s="1"/>
      <c r="AK6764" s="1"/>
      <c r="AL6764" s="1"/>
      <c r="AM6764" s="1"/>
      <c r="AN6764" s="1"/>
      <c r="AO6764" s="1"/>
      <c r="AP6764" s="1"/>
      <c r="AQ6764" s="1"/>
      <c r="AR6764" s="1"/>
      <c r="AS6764" s="1"/>
      <c r="AT6764" s="1"/>
      <c r="AU6764" s="1"/>
      <c r="AV6764" s="1"/>
      <c r="AW6764" s="1"/>
      <c r="AX6764" s="1"/>
      <c r="AY6764" s="1"/>
      <c r="AZ6764" s="1"/>
      <c r="BA6764" s="1"/>
      <c r="BB6764" s="1"/>
      <c r="BC6764" s="1"/>
      <c r="BD6764" s="1"/>
      <c r="BE6764" s="1"/>
      <c r="BF6764" s="1"/>
      <c r="BG6764" s="1"/>
      <c r="BH6764" s="1"/>
    </row>
    <row r="6765" spans="4:60" x14ac:dyDescent="0.2">
      <c r="D6765" s="23"/>
      <c r="F6765" s="1"/>
      <c r="H6765" s="1"/>
      <c r="I6765" s="26"/>
      <c r="J6765" s="26"/>
      <c r="K6765" s="26"/>
      <c r="L6765" s="26"/>
      <c r="M6765" s="26"/>
      <c r="N6765" s="26"/>
      <c r="O6765" s="26"/>
      <c r="P6765" s="26"/>
      <c r="Q6765" s="26"/>
      <c r="R6765" s="26"/>
      <c r="S6765" s="26"/>
      <c r="T6765" s="26"/>
      <c r="U6765" s="26"/>
      <c r="V6765" s="26"/>
      <c r="W6765" s="26"/>
      <c r="X6765" s="26"/>
      <c r="Y6765" s="26"/>
      <c r="Z6765" s="26"/>
      <c r="AA6765" s="26"/>
      <c r="AB6765" s="26"/>
      <c r="AC6765" s="26"/>
      <c r="AD6765" s="26"/>
      <c r="AE6765" s="26"/>
      <c r="AF6765" s="26"/>
      <c r="AG6765" s="26"/>
      <c r="AH6765" s="26"/>
      <c r="AI6765" s="26"/>
      <c r="AJ6765" s="26"/>
      <c r="AK6765" s="26"/>
      <c r="AL6765" s="26"/>
      <c r="AM6765" s="26"/>
      <c r="AN6765" s="26"/>
      <c r="AO6765" s="26"/>
      <c r="AP6765" s="26"/>
      <c r="AQ6765" s="26"/>
      <c r="AR6765" s="26"/>
      <c r="AS6765" s="26"/>
      <c r="AT6765" s="26"/>
      <c r="AU6765" s="26"/>
      <c r="AV6765" s="26"/>
      <c r="AW6765" s="26"/>
      <c r="AX6765" s="26"/>
      <c r="AY6765" s="26"/>
      <c r="AZ6765" s="26"/>
      <c r="BA6765" s="26"/>
      <c r="BB6765" s="26"/>
      <c r="BC6765" s="26"/>
      <c r="BD6765" s="26"/>
      <c r="BE6765" s="26"/>
      <c r="BF6765" s="26"/>
      <c r="BG6765" s="26"/>
      <c r="BH6765" s="26"/>
    </row>
    <row r="6766" spans="4:60" x14ac:dyDescent="0.2">
      <c r="D6766" s="23"/>
      <c r="F6766" s="28"/>
      <c r="H6766" s="1"/>
      <c r="Q6766" s="1"/>
      <c r="R6766" s="1"/>
      <c r="S6766" s="1"/>
      <c r="T6766" s="1"/>
      <c r="U6766" s="1"/>
      <c r="V6766" s="1"/>
      <c r="W6766" s="1"/>
      <c r="X6766" s="1"/>
      <c r="Y6766" s="1"/>
      <c r="Z6766" s="1"/>
      <c r="AA6766" s="1"/>
      <c r="AB6766" s="1"/>
      <c r="AC6766" s="1"/>
      <c r="AD6766" s="1"/>
      <c r="AE6766" s="1"/>
      <c r="AF6766" s="1"/>
      <c r="AG6766" s="1"/>
      <c r="AH6766" s="1"/>
      <c r="AI6766" s="1"/>
      <c r="AJ6766" s="1"/>
      <c r="AK6766" s="1"/>
      <c r="AL6766" s="1"/>
      <c r="AM6766" s="1"/>
      <c r="AN6766" s="1"/>
      <c r="AO6766" s="1"/>
      <c r="AP6766" s="1"/>
      <c r="AQ6766" s="1"/>
      <c r="AR6766" s="1"/>
      <c r="AS6766" s="1"/>
      <c r="AT6766" s="1"/>
      <c r="AU6766" s="1"/>
      <c r="AV6766" s="1"/>
      <c r="AW6766" s="1"/>
      <c r="AX6766" s="1"/>
      <c r="AY6766" s="1"/>
      <c r="AZ6766" s="1"/>
      <c r="BA6766" s="1"/>
      <c r="BB6766" s="1"/>
      <c r="BC6766" s="1"/>
      <c r="BD6766" s="1"/>
      <c r="BE6766" s="1"/>
      <c r="BF6766" s="1"/>
      <c r="BG6766" s="1"/>
      <c r="BH6766" s="1"/>
    </row>
    <row r="6767" spans="4:60" x14ac:dyDescent="0.2">
      <c r="D6767" s="23"/>
      <c r="F6767" s="28"/>
      <c r="H6767" s="1"/>
      <c r="I6767" s="29"/>
      <c r="J6767" s="29"/>
      <c r="K6767" s="29"/>
      <c r="L6767" s="29"/>
      <c r="M6767" s="29"/>
      <c r="N6767" s="29"/>
      <c r="O6767" s="29"/>
      <c r="P6767" s="29"/>
      <c r="Q6767" s="29"/>
      <c r="R6767" s="29"/>
      <c r="S6767" s="29"/>
      <c r="T6767" s="29"/>
      <c r="U6767" s="29"/>
      <c r="V6767" s="29"/>
      <c r="W6767" s="29"/>
      <c r="X6767" s="29"/>
      <c r="Y6767" s="29"/>
      <c r="Z6767" s="29"/>
      <c r="AA6767" s="29"/>
      <c r="AB6767" s="29"/>
      <c r="AC6767" s="29"/>
      <c r="AD6767" s="29"/>
      <c r="AE6767" s="29"/>
      <c r="AF6767" s="29"/>
      <c r="AG6767" s="29"/>
      <c r="AH6767" s="29"/>
      <c r="AI6767" s="29"/>
      <c r="AJ6767" s="29"/>
      <c r="AK6767" s="29"/>
      <c r="AL6767" s="29"/>
      <c r="AM6767" s="29"/>
      <c r="AN6767" s="29"/>
      <c r="AO6767" s="29"/>
      <c r="AP6767" s="29"/>
      <c r="AQ6767" s="29"/>
      <c r="AR6767" s="29"/>
      <c r="AS6767" s="29"/>
      <c r="AT6767" s="29"/>
      <c r="AU6767" s="29"/>
      <c r="AV6767" s="29"/>
      <c r="AW6767" s="29"/>
      <c r="AX6767" s="29"/>
      <c r="AY6767" s="29"/>
      <c r="AZ6767" s="29"/>
      <c r="BA6767" s="29"/>
      <c r="BB6767" s="29"/>
      <c r="BC6767" s="29"/>
      <c r="BD6767" s="29"/>
      <c r="BE6767" s="29"/>
      <c r="BF6767" s="29"/>
      <c r="BG6767" s="29"/>
      <c r="BH6767" s="29"/>
    </row>
    <row r="6768" spans="4:60" x14ac:dyDescent="0.2">
      <c r="D6768" s="23"/>
      <c r="F6768" s="28"/>
      <c r="H6768" s="30"/>
      <c r="I6768" s="30"/>
      <c r="J6768" s="30"/>
      <c r="K6768" s="30"/>
      <c r="L6768" s="30"/>
      <c r="M6768" s="30"/>
      <c r="N6768" s="30"/>
      <c r="O6768" s="30"/>
      <c r="P6768" s="30"/>
      <c r="Q6768" s="30"/>
      <c r="R6768" s="30"/>
      <c r="S6768" s="30"/>
      <c r="T6768" s="30"/>
      <c r="U6768" s="30"/>
      <c r="V6768" s="30"/>
      <c r="W6768" s="30"/>
      <c r="X6768" s="30"/>
      <c r="Y6768" s="30"/>
      <c r="Z6768" s="30"/>
      <c r="AA6768" s="30"/>
      <c r="AB6768" s="30"/>
      <c r="AC6768" s="30"/>
      <c r="AD6768" s="30"/>
      <c r="AE6768" s="30"/>
      <c r="AF6768" s="30"/>
      <c r="AG6768" s="30"/>
      <c r="AH6768" s="30"/>
      <c r="AI6768" s="30"/>
      <c r="AJ6768" s="30"/>
      <c r="AK6768" s="30"/>
      <c r="AL6768" s="30"/>
      <c r="AM6768" s="30"/>
      <c r="AN6768" s="30"/>
      <c r="AO6768" s="30"/>
      <c r="AP6768" s="30"/>
      <c r="AQ6768" s="30"/>
      <c r="AR6768" s="30"/>
      <c r="AS6768" s="30"/>
      <c r="AT6768" s="30"/>
      <c r="AU6768" s="30"/>
      <c r="AV6768" s="30"/>
      <c r="AW6768" s="30"/>
      <c r="AX6768" s="30"/>
      <c r="AY6768" s="30"/>
      <c r="AZ6768" s="30"/>
      <c r="BA6768" s="30"/>
      <c r="BB6768" s="30"/>
      <c r="BC6768" s="30"/>
      <c r="BD6768" s="30"/>
      <c r="BE6768" s="30"/>
      <c r="BF6768" s="30"/>
      <c r="BG6768" s="30"/>
      <c r="BH6768" s="30"/>
    </row>
    <row r="6769" spans="4:60" x14ac:dyDescent="0.2">
      <c r="D6769" s="23"/>
      <c r="F6769" s="28"/>
      <c r="H6769" s="1"/>
      <c r="Q6769" s="1"/>
      <c r="R6769" s="1"/>
      <c r="S6769" s="1"/>
      <c r="T6769" s="1"/>
      <c r="U6769" s="1"/>
      <c r="V6769" s="1"/>
      <c r="W6769" s="1"/>
      <c r="X6769" s="1"/>
      <c r="Y6769" s="1"/>
      <c r="Z6769" s="1"/>
      <c r="AA6769" s="1"/>
      <c r="AB6769" s="1"/>
      <c r="AC6769" s="1"/>
      <c r="AD6769" s="1"/>
      <c r="AE6769" s="1"/>
      <c r="AF6769" s="1"/>
      <c r="AG6769" s="1"/>
      <c r="AH6769" s="1"/>
      <c r="AI6769" s="1"/>
      <c r="AJ6769" s="1"/>
      <c r="AK6769" s="1"/>
      <c r="AL6769" s="1"/>
      <c r="AM6769" s="1"/>
      <c r="AN6769" s="1"/>
      <c r="AO6769" s="1"/>
      <c r="AP6769" s="1"/>
      <c r="AQ6769" s="1"/>
      <c r="AR6769" s="1"/>
      <c r="AS6769" s="1"/>
      <c r="AT6769" s="1"/>
      <c r="AU6769" s="1"/>
      <c r="AV6769" s="1"/>
      <c r="AW6769" s="1"/>
      <c r="AX6769" s="1"/>
      <c r="AY6769" s="1"/>
      <c r="AZ6769" s="1"/>
      <c r="BA6769" s="1"/>
      <c r="BB6769" s="1"/>
      <c r="BC6769" s="1"/>
      <c r="BD6769" s="1"/>
      <c r="BE6769" s="1"/>
      <c r="BF6769" s="1"/>
      <c r="BG6769" s="1"/>
      <c r="BH6769" s="1"/>
    </row>
    <row r="6770" spans="4:60" x14ac:dyDescent="0.2">
      <c r="D6770" s="23"/>
      <c r="F6770" s="1"/>
      <c r="H6770" s="1"/>
      <c r="Q6770" s="1"/>
      <c r="R6770" s="1"/>
      <c r="S6770" s="1"/>
      <c r="T6770" s="1"/>
      <c r="U6770" s="1"/>
      <c r="V6770" s="1"/>
      <c r="W6770" s="1"/>
      <c r="X6770" s="1"/>
      <c r="Y6770" s="1"/>
      <c r="Z6770" s="1"/>
      <c r="AA6770" s="1"/>
      <c r="AB6770" s="1"/>
      <c r="AC6770" s="1"/>
      <c r="AD6770" s="1"/>
      <c r="AE6770" s="1"/>
      <c r="AF6770" s="1"/>
      <c r="AG6770" s="1"/>
      <c r="AH6770" s="1"/>
      <c r="AI6770" s="1"/>
      <c r="AJ6770" s="1"/>
      <c r="AK6770" s="1"/>
      <c r="AL6770" s="1"/>
      <c r="AM6770" s="1"/>
      <c r="AN6770" s="1"/>
      <c r="AO6770" s="1"/>
      <c r="AP6770" s="1"/>
      <c r="AQ6770" s="1"/>
      <c r="AR6770" s="1"/>
      <c r="AS6770" s="1"/>
      <c r="AT6770" s="1"/>
      <c r="AU6770" s="1"/>
      <c r="AV6770" s="1"/>
      <c r="AW6770" s="1"/>
      <c r="AX6770" s="1"/>
      <c r="AY6770" s="1"/>
      <c r="AZ6770" s="1"/>
      <c r="BA6770" s="1"/>
      <c r="BB6770" s="1"/>
      <c r="BC6770" s="1"/>
      <c r="BD6770" s="1"/>
      <c r="BE6770" s="1"/>
      <c r="BF6770" s="1"/>
      <c r="BG6770" s="1"/>
      <c r="BH6770" s="1"/>
    </row>
    <row r="6771" spans="4:60" x14ac:dyDescent="0.2">
      <c r="D6771" s="23"/>
      <c r="F6771" s="1"/>
      <c r="H6771" s="1"/>
      <c r="I6771" s="26"/>
      <c r="J6771" s="26"/>
      <c r="K6771" s="26"/>
      <c r="L6771" s="26"/>
      <c r="M6771" s="26"/>
      <c r="N6771" s="26"/>
      <c r="O6771" s="26"/>
      <c r="P6771" s="26"/>
      <c r="Q6771" s="26"/>
      <c r="R6771" s="26"/>
      <c r="S6771" s="26"/>
      <c r="T6771" s="26"/>
      <c r="U6771" s="26"/>
      <c r="V6771" s="26"/>
      <c r="W6771" s="26"/>
      <c r="X6771" s="26"/>
      <c r="Y6771" s="26"/>
      <c r="Z6771" s="26"/>
      <c r="AA6771" s="26"/>
      <c r="AB6771" s="26"/>
      <c r="AC6771" s="26"/>
      <c r="AD6771" s="26"/>
      <c r="AE6771" s="26"/>
      <c r="AF6771" s="26"/>
      <c r="AG6771" s="26"/>
      <c r="AH6771" s="26"/>
      <c r="AI6771" s="26"/>
      <c r="AJ6771" s="26"/>
      <c r="AK6771" s="26"/>
      <c r="AL6771" s="26"/>
      <c r="AM6771" s="26"/>
      <c r="AN6771" s="26"/>
      <c r="AO6771" s="26"/>
      <c r="AP6771" s="26"/>
      <c r="AQ6771" s="26"/>
      <c r="AR6771" s="26"/>
      <c r="AS6771" s="26"/>
      <c r="AT6771" s="26"/>
      <c r="AU6771" s="26"/>
      <c r="AV6771" s="26"/>
      <c r="AW6771" s="26"/>
      <c r="AX6771" s="26"/>
      <c r="AY6771" s="26"/>
      <c r="AZ6771" s="26"/>
      <c r="BA6771" s="26"/>
      <c r="BB6771" s="26"/>
      <c r="BC6771" s="26"/>
      <c r="BD6771" s="26"/>
      <c r="BE6771" s="26"/>
      <c r="BF6771" s="26"/>
      <c r="BG6771" s="26"/>
      <c r="BH6771" s="26"/>
    </row>
    <row r="6772" spans="4:60" x14ac:dyDescent="0.2">
      <c r="D6772" s="23"/>
      <c r="F6772" s="28"/>
      <c r="H6772" s="1"/>
      <c r="Q6772" s="1"/>
      <c r="R6772" s="1"/>
      <c r="S6772" s="1"/>
      <c r="T6772" s="1"/>
      <c r="U6772" s="1"/>
      <c r="V6772" s="1"/>
      <c r="W6772" s="1"/>
      <c r="X6772" s="1"/>
      <c r="Y6772" s="1"/>
      <c r="Z6772" s="1"/>
      <c r="AA6772" s="1"/>
      <c r="AB6772" s="1"/>
      <c r="AC6772" s="1"/>
      <c r="AD6772" s="1"/>
      <c r="AE6772" s="1"/>
      <c r="AF6772" s="1"/>
      <c r="AG6772" s="1"/>
      <c r="AH6772" s="1"/>
      <c r="AI6772" s="1"/>
      <c r="AJ6772" s="1"/>
      <c r="AK6772" s="1"/>
      <c r="AL6772" s="1"/>
      <c r="AM6772" s="1"/>
      <c r="AN6772" s="1"/>
      <c r="AO6772" s="1"/>
      <c r="AP6772" s="1"/>
      <c r="AQ6772" s="1"/>
      <c r="AR6772" s="1"/>
      <c r="AS6772" s="1"/>
      <c r="AT6772" s="1"/>
      <c r="AU6772" s="1"/>
      <c r="AV6772" s="1"/>
      <c r="AW6772" s="1"/>
      <c r="AX6772" s="1"/>
      <c r="AY6772" s="1"/>
      <c r="AZ6772" s="1"/>
      <c r="BA6772" s="1"/>
      <c r="BB6772" s="1"/>
      <c r="BC6772" s="1"/>
      <c r="BD6772" s="1"/>
      <c r="BE6772" s="1"/>
      <c r="BF6772" s="1"/>
      <c r="BG6772" s="1"/>
      <c r="BH6772" s="1"/>
    </row>
    <row r="6773" spans="4:60" x14ac:dyDescent="0.2">
      <c r="D6773" s="23"/>
      <c r="F6773" s="28"/>
      <c r="H6773" s="1"/>
      <c r="I6773" s="29"/>
      <c r="J6773" s="29"/>
      <c r="K6773" s="29"/>
      <c r="L6773" s="29"/>
      <c r="M6773" s="29"/>
      <c r="N6773" s="29"/>
      <c r="O6773" s="29"/>
      <c r="P6773" s="29"/>
      <c r="Q6773" s="29"/>
      <c r="R6773" s="29"/>
      <c r="S6773" s="29"/>
      <c r="T6773" s="29"/>
      <c r="U6773" s="29"/>
      <c r="V6773" s="29"/>
      <c r="W6773" s="29"/>
      <c r="X6773" s="29"/>
      <c r="Y6773" s="29"/>
      <c r="Z6773" s="29"/>
      <c r="AA6773" s="29"/>
      <c r="AB6773" s="29"/>
      <c r="AC6773" s="29"/>
      <c r="AD6773" s="29"/>
      <c r="AE6773" s="29"/>
      <c r="AF6773" s="29"/>
      <c r="AG6773" s="29"/>
      <c r="AH6773" s="29"/>
      <c r="AI6773" s="29"/>
      <c r="AJ6773" s="29"/>
      <c r="AK6773" s="29"/>
      <c r="AL6773" s="29"/>
      <c r="AM6773" s="29"/>
      <c r="AN6773" s="29"/>
      <c r="AO6773" s="29"/>
      <c r="AP6773" s="29"/>
      <c r="AQ6773" s="29"/>
      <c r="AR6773" s="29"/>
      <c r="AS6773" s="29"/>
      <c r="AT6773" s="29"/>
      <c r="AU6773" s="29"/>
      <c r="AV6773" s="29"/>
      <c r="AW6773" s="29"/>
      <c r="AX6773" s="29"/>
      <c r="AY6773" s="29"/>
      <c r="AZ6773" s="29"/>
      <c r="BA6773" s="29"/>
      <c r="BB6773" s="29"/>
      <c r="BC6773" s="29"/>
      <c r="BD6773" s="29"/>
      <c r="BE6773" s="29"/>
      <c r="BF6773" s="29"/>
      <c r="BG6773" s="29"/>
      <c r="BH6773" s="29"/>
    </row>
    <row r="6774" spans="4:60" x14ac:dyDescent="0.2">
      <c r="D6774" s="23"/>
      <c r="F6774" s="28"/>
      <c r="H6774" s="30"/>
      <c r="I6774" s="30"/>
      <c r="J6774" s="30"/>
      <c r="K6774" s="30"/>
      <c r="L6774" s="30"/>
      <c r="M6774" s="30"/>
      <c r="N6774" s="30"/>
      <c r="O6774" s="30"/>
      <c r="P6774" s="30"/>
      <c r="Q6774" s="30"/>
      <c r="R6774" s="30"/>
      <c r="S6774" s="30"/>
      <c r="T6774" s="30"/>
      <c r="U6774" s="30"/>
      <c r="V6774" s="30"/>
      <c r="W6774" s="30"/>
      <c r="X6774" s="30"/>
      <c r="Y6774" s="30"/>
      <c r="Z6774" s="30"/>
      <c r="AA6774" s="30"/>
      <c r="AB6774" s="30"/>
      <c r="AC6774" s="30"/>
      <c r="AD6774" s="30"/>
      <c r="AE6774" s="30"/>
      <c r="AF6774" s="30"/>
      <c r="AG6774" s="30"/>
      <c r="AH6774" s="30"/>
      <c r="AI6774" s="30"/>
      <c r="AJ6774" s="30"/>
      <c r="AK6774" s="30"/>
      <c r="AL6774" s="30"/>
      <c r="AM6774" s="30"/>
      <c r="AN6774" s="30"/>
      <c r="AO6774" s="30"/>
      <c r="AP6774" s="30"/>
      <c r="AQ6774" s="30"/>
      <c r="AR6774" s="30"/>
      <c r="AS6774" s="30"/>
      <c r="AT6774" s="30"/>
      <c r="AU6774" s="30"/>
      <c r="AV6774" s="30"/>
      <c r="AW6774" s="30"/>
      <c r="AX6774" s="30"/>
      <c r="AY6774" s="30"/>
      <c r="AZ6774" s="30"/>
      <c r="BA6774" s="30"/>
      <c r="BB6774" s="30"/>
      <c r="BC6774" s="30"/>
      <c r="BD6774" s="30"/>
      <c r="BE6774" s="30"/>
      <c r="BF6774" s="30"/>
      <c r="BG6774" s="30"/>
      <c r="BH6774" s="30"/>
    </row>
    <row r="6775" spans="4:60" x14ac:dyDescent="0.2">
      <c r="D6775" s="23"/>
      <c r="F6775" s="28"/>
      <c r="H6775" s="1"/>
      <c r="Q6775" s="1"/>
      <c r="R6775" s="1"/>
      <c r="S6775" s="1"/>
      <c r="T6775" s="1"/>
      <c r="U6775" s="1"/>
      <c r="V6775" s="1"/>
      <c r="W6775" s="1"/>
      <c r="X6775" s="1"/>
      <c r="Y6775" s="1"/>
      <c r="Z6775" s="1"/>
      <c r="AA6775" s="1"/>
      <c r="AB6775" s="1"/>
      <c r="AC6775" s="1"/>
      <c r="AD6775" s="1"/>
      <c r="AE6775" s="1"/>
      <c r="AF6775" s="1"/>
      <c r="AG6775" s="1"/>
      <c r="AH6775" s="1"/>
      <c r="AI6775" s="1"/>
      <c r="AJ6775" s="1"/>
      <c r="AK6775" s="1"/>
      <c r="AL6775" s="1"/>
      <c r="AM6775" s="1"/>
      <c r="AN6775" s="1"/>
      <c r="AO6775" s="1"/>
      <c r="AP6775" s="1"/>
      <c r="AQ6775" s="1"/>
      <c r="AR6775" s="1"/>
      <c r="AS6775" s="1"/>
      <c r="AT6775" s="1"/>
      <c r="AU6775" s="1"/>
      <c r="AV6775" s="1"/>
      <c r="AW6775" s="1"/>
      <c r="AX6775" s="1"/>
      <c r="AY6775" s="1"/>
      <c r="AZ6775" s="1"/>
      <c r="BA6775" s="1"/>
      <c r="BB6775" s="1"/>
      <c r="BC6775" s="1"/>
      <c r="BD6775" s="1"/>
      <c r="BE6775" s="1"/>
      <c r="BF6775" s="1"/>
      <c r="BG6775" s="1"/>
      <c r="BH6775" s="1"/>
    </row>
    <row r="6776" spans="4:60" x14ac:dyDescent="0.2">
      <c r="D6776" s="23"/>
      <c r="F6776" s="1"/>
      <c r="H6776" s="1"/>
      <c r="Q6776" s="1"/>
      <c r="R6776" s="1"/>
      <c r="S6776" s="1"/>
      <c r="T6776" s="1"/>
      <c r="U6776" s="1"/>
      <c r="V6776" s="1"/>
      <c r="W6776" s="1"/>
      <c r="X6776" s="1"/>
      <c r="Y6776" s="1"/>
      <c r="Z6776" s="1"/>
      <c r="AA6776" s="1"/>
      <c r="AB6776" s="1"/>
      <c r="AC6776" s="1"/>
      <c r="AD6776" s="1"/>
      <c r="AE6776" s="1"/>
      <c r="AF6776" s="1"/>
      <c r="AG6776" s="1"/>
      <c r="AH6776" s="1"/>
      <c r="AI6776" s="1"/>
      <c r="AJ6776" s="1"/>
      <c r="AK6776" s="1"/>
      <c r="AL6776" s="1"/>
      <c r="AM6776" s="1"/>
      <c r="AN6776" s="1"/>
      <c r="AO6776" s="1"/>
      <c r="AP6776" s="1"/>
      <c r="AQ6776" s="1"/>
      <c r="AR6776" s="1"/>
      <c r="AS6776" s="1"/>
      <c r="AT6776" s="1"/>
      <c r="AU6776" s="1"/>
      <c r="AV6776" s="1"/>
      <c r="AW6776" s="1"/>
      <c r="AX6776" s="1"/>
      <c r="AY6776" s="1"/>
      <c r="AZ6776" s="1"/>
      <c r="BA6776" s="1"/>
      <c r="BB6776" s="1"/>
      <c r="BC6776" s="1"/>
      <c r="BD6776" s="1"/>
      <c r="BE6776" s="1"/>
      <c r="BF6776" s="1"/>
      <c r="BG6776" s="1"/>
      <c r="BH6776" s="1"/>
    </row>
    <row r="6777" spans="4:60" x14ac:dyDescent="0.2">
      <c r="D6777" s="23"/>
      <c r="F6777" s="1"/>
      <c r="H6777" s="1"/>
      <c r="I6777" s="26"/>
      <c r="J6777" s="26"/>
      <c r="K6777" s="26"/>
      <c r="L6777" s="26"/>
      <c r="M6777" s="26"/>
      <c r="N6777" s="26"/>
      <c r="O6777" s="26"/>
      <c r="P6777" s="26"/>
      <c r="Q6777" s="26"/>
      <c r="R6777" s="26"/>
      <c r="S6777" s="26"/>
      <c r="T6777" s="26"/>
      <c r="U6777" s="26"/>
      <c r="V6777" s="26"/>
      <c r="W6777" s="26"/>
      <c r="X6777" s="26"/>
      <c r="Y6777" s="26"/>
      <c r="Z6777" s="26"/>
      <c r="AA6777" s="26"/>
      <c r="AB6777" s="26"/>
      <c r="AC6777" s="26"/>
      <c r="AD6777" s="26"/>
      <c r="AE6777" s="26"/>
      <c r="AF6777" s="26"/>
      <c r="AG6777" s="26"/>
      <c r="AH6777" s="26"/>
      <c r="AI6777" s="26"/>
      <c r="AJ6777" s="26"/>
      <c r="AK6777" s="26"/>
      <c r="AL6777" s="26"/>
      <c r="AM6777" s="26"/>
      <c r="AN6777" s="26"/>
      <c r="AO6777" s="26"/>
      <c r="AP6777" s="26"/>
      <c r="AQ6777" s="26"/>
      <c r="AR6777" s="26"/>
      <c r="AS6777" s="26"/>
      <c r="AT6777" s="26"/>
      <c r="AU6777" s="26"/>
      <c r="AV6777" s="26"/>
      <c r="AW6777" s="26"/>
      <c r="AX6777" s="26"/>
      <c r="AY6777" s="26"/>
      <c r="AZ6777" s="26"/>
      <c r="BA6777" s="26"/>
      <c r="BB6777" s="26"/>
      <c r="BC6777" s="26"/>
      <c r="BD6777" s="26"/>
      <c r="BE6777" s="26"/>
      <c r="BF6777" s="26"/>
      <c r="BG6777" s="26"/>
      <c r="BH6777" s="26"/>
    </row>
    <row r="6778" spans="4:60" x14ac:dyDescent="0.2">
      <c r="D6778" s="23"/>
      <c r="F6778" s="28"/>
      <c r="H6778" s="1"/>
      <c r="Q6778" s="1"/>
      <c r="R6778" s="1"/>
      <c r="S6778" s="1"/>
      <c r="T6778" s="1"/>
      <c r="U6778" s="1"/>
      <c r="V6778" s="1"/>
      <c r="W6778" s="1"/>
      <c r="X6778" s="1"/>
      <c r="Y6778" s="1"/>
      <c r="Z6778" s="1"/>
      <c r="AA6778" s="1"/>
      <c r="AB6778" s="1"/>
      <c r="AC6778" s="1"/>
      <c r="AD6778" s="1"/>
      <c r="AE6778" s="1"/>
      <c r="AF6778" s="1"/>
      <c r="AG6778" s="1"/>
      <c r="AH6778" s="1"/>
      <c r="AI6778" s="1"/>
      <c r="AJ6778" s="1"/>
      <c r="AK6778" s="1"/>
      <c r="AL6778" s="1"/>
      <c r="AM6778" s="1"/>
      <c r="AN6778" s="1"/>
      <c r="AO6778" s="1"/>
      <c r="AP6778" s="1"/>
      <c r="AQ6778" s="1"/>
      <c r="AR6778" s="1"/>
      <c r="AS6778" s="1"/>
      <c r="AT6778" s="1"/>
      <c r="AU6778" s="1"/>
      <c r="AV6778" s="1"/>
      <c r="AW6778" s="1"/>
      <c r="AX6778" s="1"/>
      <c r="AY6778" s="1"/>
      <c r="AZ6778" s="1"/>
      <c r="BA6778" s="1"/>
      <c r="BB6778" s="1"/>
      <c r="BC6778" s="1"/>
      <c r="BD6778" s="1"/>
      <c r="BE6778" s="1"/>
      <c r="BF6778" s="1"/>
      <c r="BG6778" s="1"/>
      <c r="BH6778" s="1"/>
    </row>
    <row r="6779" spans="4:60" x14ac:dyDescent="0.2">
      <c r="D6779" s="23"/>
      <c r="F6779" s="28"/>
      <c r="H6779" s="1"/>
      <c r="I6779" s="29"/>
      <c r="J6779" s="29"/>
      <c r="K6779" s="29"/>
      <c r="L6779" s="29"/>
      <c r="M6779" s="29"/>
      <c r="N6779" s="29"/>
      <c r="O6779" s="29"/>
      <c r="P6779" s="29"/>
      <c r="Q6779" s="29"/>
      <c r="R6779" s="29"/>
      <c r="S6779" s="29"/>
      <c r="T6779" s="29"/>
      <c r="U6779" s="29"/>
      <c r="V6779" s="29"/>
      <c r="W6779" s="29"/>
      <c r="X6779" s="29"/>
      <c r="Y6779" s="29"/>
      <c r="Z6779" s="29"/>
      <c r="AA6779" s="29"/>
      <c r="AB6779" s="29"/>
      <c r="AC6779" s="29"/>
      <c r="AD6779" s="29"/>
      <c r="AE6779" s="29"/>
      <c r="AF6779" s="29"/>
      <c r="AG6779" s="29"/>
      <c r="AH6779" s="29"/>
      <c r="AI6779" s="29"/>
      <c r="AJ6779" s="29"/>
      <c r="AK6779" s="29"/>
      <c r="AL6779" s="29"/>
      <c r="AM6779" s="29"/>
      <c r="AN6779" s="29"/>
      <c r="AO6779" s="29"/>
      <c r="AP6779" s="29"/>
      <c r="AQ6779" s="29"/>
      <c r="AR6779" s="29"/>
      <c r="AS6779" s="29"/>
      <c r="AT6779" s="29"/>
      <c r="AU6779" s="29"/>
      <c r="AV6779" s="29"/>
      <c r="AW6779" s="29"/>
      <c r="AX6779" s="29"/>
      <c r="AY6779" s="29"/>
      <c r="AZ6779" s="29"/>
      <c r="BA6779" s="29"/>
      <c r="BB6779" s="29"/>
      <c r="BC6779" s="29"/>
      <c r="BD6779" s="29"/>
      <c r="BE6779" s="29"/>
      <c r="BF6779" s="29"/>
      <c r="BG6779" s="29"/>
      <c r="BH6779" s="29"/>
    </row>
    <row r="6780" spans="4:60" x14ac:dyDescent="0.2">
      <c r="D6780" s="23"/>
      <c r="F6780" s="28"/>
      <c r="H6780" s="30"/>
      <c r="I6780" s="30"/>
      <c r="J6780" s="30"/>
      <c r="K6780" s="30"/>
      <c r="L6780" s="30"/>
      <c r="M6780" s="30"/>
      <c r="N6780" s="30"/>
      <c r="O6780" s="30"/>
      <c r="P6780" s="30"/>
      <c r="Q6780" s="30"/>
      <c r="R6780" s="30"/>
      <c r="S6780" s="30"/>
      <c r="T6780" s="30"/>
      <c r="U6780" s="30"/>
      <c r="V6780" s="30"/>
      <c r="W6780" s="30"/>
      <c r="X6780" s="30"/>
      <c r="Y6780" s="30"/>
      <c r="Z6780" s="30"/>
      <c r="AA6780" s="30"/>
      <c r="AB6780" s="30"/>
      <c r="AC6780" s="30"/>
      <c r="AD6780" s="30"/>
      <c r="AE6780" s="30"/>
      <c r="AF6780" s="30"/>
      <c r="AG6780" s="30"/>
      <c r="AH6780" s="30"/>
      <c r="AI6780" s="30"/>
      <c r="AJ6780" s="30"/>
      <c r="AK6780" s="30"/>
      <c r="AL6780" s="30"/>
      <c r="AM6780" s="30"/>
      <c r="AN6780" s="30"/>
      <c r="AO6780" s="30"/>
      <c r="AP6780" s="30"/>
      <c r="AQ6780" s="30"/>
      <c r="AR6780" s="30"/>
      <c r="AS6780" s="30"/>
      <c r="AT6780" s="30"/>
      <c r="AU6780" s="30"/>
      <c r="AV6780" s="30"/>
      <c r="AW6780" s="30"/>
      <c r="AX6780" s="30"/>
      <c r="AY6780" s="30"/>
      <c r="AZ6780" s="30"/>
      <c r="BA6780" s="30"/>
      <c r="BB6780" s="30"/>
      <c r="BC6780" s="30"/>
      <c r="BD6780" s="30"/>
      <c r="BE6780" s="30"/>
      <c r="BF6780" s="30"/>
      <c r="BG6780" s="30"/>
      <c r="BH6780" s="30"/>
    </row>
    <row r="6781" spans="4:60" x14ac:dyDescent="0.2">
      <c r="D6781" s="23"/>
      <c r="F6781" s="28"/>
      <c r="H6781" s="1"/>
      <c r="Q6781" s="1"/>
      <c r="R6781" s="1"/>
      <c r="S6781" s="1"/>
      <c r="T6781" s="1"/>
      <c r="U6781" s="1"/>
      <c r="V6781" s="1"/>
      <c r="W6781" s="1"/>
      <c r="X6781" s="1"/>
      <c r="Y6781" s="1"/>
      <c r="Z6781" s="1"/>
      <c r="AA6781" s="1"/>
      <c r="AB6781" s="1"/>
      <c r="AC6781" s="1"/>
      <c r="AD6781" s="1"/>
      <c r="AE6781" s="1"/>
      <c r="AF6781" s="1"/>
      <c r="AG6781" s="1"/>
      <c r="AH6781" s="1"/>
      <c r="AI6781" s="1"/>
      <c r="AJ6781" s="1"/>
      <c r="AK6781" s="1"/>
      <c r="AL6781" s="1"/>
      <c r="AM6781" s="1"/>
      <c r="AN6781" s="1"/>
      <c r="AO6781" s="1"/>
      <c r="AP6781" s="1"/>
      <c r="AQ6781" s="1"/>
      <c r="AR6781" s="1"/>
      <c r="AS6781" s="1"/>
      <c r="AT6781" s="1"/>
      <c r="AU6781" s="1"/>
      <c r="AV6781" s="1"/>
      <c r="AW6781" s="1"/>
      <c r="AX6781" s="1"/>
      <c r="AY6781" s="1"/>
      <c r="AZ6781" s="1"/>
      <c r="BA6781" s="1"/>
      <c r="BB6781" s="1"/>
      <c r="BC6781" s="1"/>
      <c r="BD6781" s="1"/>
      <c r="BE6781" s="1"/>
      <c r="BF6781" s="1"/>
      <c r="BG6781" s="1"/>
      <c r="BH6781" s="1"/>
    </row>
    <row r="6782" spans="4:60" x14ac:dyDescent="0.2">
      <c r="D6782" s="23"/>
      <c r="F6782" s="1"/>
      <c r="H6782" s="1"/>
      <c r="Q6782" s="1"/>
      <c r="R6782" s="1"/>
      <c r="S6782" s="1"/>
      <c r="T6782" s="1"/>
      <c r="U6782" s="1"/>
      <c r="V6782" s="1"/>
      <c r="W6782" s="1"/>
      <c r="X6782" s="1"/>
      <c r="Y6782" s="1"/>
      <c r="Z6782" s="1"/>
      <c r="AA6782" s="1"/>
      <c r="AB6782" s="1"/>
      <c r="AC6782" s="1"/>
      <c r="AD6782" s="1"/>
      <c r="AE6782" s="1"/>
      <c r="AF6782" s="1"/>
      <c r="AG6782" s="1"/>
      <c r="AH6782" s="1"/>
      <c r="AI6782" s="1"/>
      <c r="AJ6782" s="1"/>
      <c r="AK6782" s="1"/>
      <c r="AL6782" s="1"/>
      <c r="AM6782" s="1"/>
      <c r="AN6782" s="1"/>
      <c r="AO6782" s="1"/>
      <c r="AP6782" s="1"/>
      <c r="AQ6782" s="1"/>
      <c r="AR6782" s="1"/>
      <c r="AS6782" s="1"/>
      <c r="AT6782" s="1"/>
      <c r="AU6782" s="1"/>
      <c r="AV6782" s="1"/>
      <c r="AW6782" s="1"/>
      <c r="AX6782" s="1"/>
      <c r="AY6782" s="1"/>
      <c r="AZ6782" s="1"/>
      <c r="BA6782" s="1"/>
      <c r="BB6782" s="1"/>
      <c r="BC6782" s="1"/>
      <c r="BD6782" s="1"/>
      <c r="BE6782" s="1"/>
      <c r="BF6782" s="1"/>
      <c r="BG6782" s="1"/>
      <c r="BH6782" s="1"/>
    </row>
    <row r="6783" spans="4:60" x14ac:dyDescent="0.2">
      <c r="D6783" s="23"/>
      <c r="F6783" s="1"/>
      <c r="H6783" s="1"/>
      <c r="I6783" s="26"/>
      <c r="J6783" s="26"/>
      <c r="K6783" s="26"/>
      <c r="L6783" s="26"/>
      <c r="M6783" s="26"/>
      <c r="N6783" s="26"/>
      <c r="O6783" s="26"/>
      <c r="P6783" s="26"/>
      <c r="Q6783" s="26"/>
      <c r="R6783" s="26"/>
      <c r="S6783" s="26"/>
      <c r="T6783" s="26"/>
      <c r="U6783" s="26"/>
      <c r="V6783" s="26"/>
      <c r="W6783" s="26"/>
      <c r="X6783" s="26"/>
      <c r="Y6783" s="26"/>
      <c r="Z6783" s="26"/>
      <c r="AA6783" s="26"/>
      <c r="AB6783" s="26"/>
      <c r="AC6783" s="26"/>
      <c r="AD6783" s="26"/>
      <c r="AE6783" s="26"/>
      <c r="AF6783" s="26"/>
      <c r="AG6783" s="26"/>
      <c r="AH6783" s="26"/>
      <c r="AI6783" s="26"/>
      <c r="AJ6783" s="26"/>
      <c r="AK6783" s="26"/>
      <c r="AL6783" s="26"/>
      <c r="AM6783" s="26"/>
      <c r="AN6783" s="26"/>
      <c r="AO6783" s="26"/>
      <c r="AP6783" s="26"/>
      <c r="AQ6783" s="26"/>
      <c r="AR6783" s="26"/>
      <c r="AS6783" s="26"/>
      <c r="AT6783" s="26"/>
      <c r="AU6783" s="26"/>
      <c r="AV6783" s="26"/>
      <c r="AW6783" s="26"/>
      <c r="AX6783" s="26"/>
      <c r="AY6783" s="26"/>
      <c r="AZ6783" s="26"/>
      <c r="BA6783" s="26"/>
      <c r="BB6783" s="26"/>
      <c r="BC6783" s="26"/>
      <c r="BD6783" s="26"/>
      <c r="BE6783" s="26"/>
      <c r="BF6783" s="26"/>
      <c r="BG6783" s="26"/>
      <c r="BH6783" s="26"/>
    </row>
    <row r="6784" spans="4:60" x14ac:dyDescent="0.2">
      <c r="D6784" s="23"/>
      <c r="F6784" s="28"/>
      <c r="H6784" s="1"/>
      <c r="Q6784" s="1"/>
      <c r="R6784" s="1"/>
      <c r="S6784" s="1"/>
      <c r="T6784" s="1"/>
      <c r="U6784" s="1"/>
      <c r="V6784" s="1"/>
      <c r="W6784" s="1"/>
      <c r="X6784" s="1"/>
      <c r="Y6784" s="1"/>
      <c r="Z6784" s="1"/>
      <c r="AA6784" s="1"/>
      <c r="AB6784" s="1"/>
      <c r="AC6784" s="1"/>
      <c r="AD6784" s="1"/>
      <c r="AE6784" s="1"/>
      <c r="AF6784" s="1"/>
      <c r="AG6784" s="1"/>
      <c r="AH6784" s="1"/>
      <c r="AI6784" s="1"/>
      <c r="AJ6784" s="1"/>
      <c r="AK6784" s="1"/>
      <c r="AL6784" s="1"/>
      <c r="AM6784" s="1"/>
      <c r="AN6784" s="1"/>
      <c r="AO6784" s="1"/>
      <c r="AP6784" s="1"/>
      <c r="AQ6784" s="1"/>
      <c r="AR6784" s="1"/>
      <c r="AS6784" s="1"/>
      <c r="AT6784" s="1"/>
      <c r="AU6784" s="1"/>
      <c r="AV6784" s="1"/>
      <c r="AW6784" s="1"/>
      <c r="AX6784" s="1"/>
      <c r="AY6784" s="1"/>
      <c r="AZ6784" s="1"/>
      <c r="BA6784" s="1"/>
      <c r="BB6784" s="1"/>
      <c r="BC6784" s="1"/>
      <c r="BD6784" s="1"/>
      <c r="BE6784" s="1"/>
      <c r="BF6784" s="1"/>
      <c r="BG6784" s="1"/>
      <c r="BH6784" s="1"/>
    </row>
    <row r="6785" spans="4:60" x14ac:dyDescent="0.2">
      <c r="D6785" s="23"/>
      <c r="F6785" s="28"/>
      <c r="H6785" s="1"/>
      <c r="I6785" s="29"/>
      <c r="J6785" s="29"/>
      <c r="K6785" s="29"/>
      <c r="L6785" s="29"/>
      <c r="M6785" s="29"/>
      <c r="N6785" s="29"/>
      <c r="O6785" s="29"/>
      <c r="P6785" s="29"/>
      <c r="Q6785" s="29"/>
      <c r="R6785" s="29"/>
      <c r="S6785" s="29"/>
      <c r="T6785" s="29"/>
      <c r="U6785" s="29"/>
      <c r="V6785" s="29"/>
      <c r="W6785" s="29"/>
      <c r="X6785" s="29"/>
      <c r="Y6785" s="29"/>
      <c r="Z6785" s="29"/>
      <c r="AA6785" s="29"/>
      <c r="AB6785" s="29"/>
      <c r="AC6785" s="29"/>
      <c r="AD6785" s="29"/>
      <c r="AE6785" s="29"/>
      <c r="AF6785" s="29"/>
      <c r="AG6785" s="29"/>
      <c r="AH6785" s="29"/>
      <c r="AI6785" s="29"/>
      <c r="AJ6785" s="29"/>
      <c r="AK6785" s="29"/>
      <c r="AL6785" s="29"/>
      <c r="AM6785" s="29"/>
      <c r="AN6785" s="29"/>
      <c r="AO6785" s="29"/>
      <c r="AP6785" s="29"/>
      <c r="AQ6785" s="29"/>
      <c r="AR6785" s="29"/>
      <c r="AS6785" s="29"/>
      <c r="AT6785" s="29"/>
      <c r="AU6785" s="29"/>
      <c r="AV6785" s="29"/>
      <c r="AW6785" s="29"/>
      <c r="AX6785" s="29"/>
      <c r="AY6785" s="29"/>
      <c r="AZ6785" s="29"/>
      <c r="BA6785" s="29"/>
      <c r="BB6785" s="29"/>
      <c r="BC6785" s="29"/>
      <c r="BD6785" s="29"/>
      <c r="BE6785" s="29"/>
      <c r="BF6785" s="29"/>
      <c r="BG6785" s="29"/>
      <c r="BH6785" s="29"/>
    </row>
    <row r="6786" spans="4:60" x14ac:dyDescent="0.2">
      <c r="D6786" s="23"/>
      <c r="F6786" s="28"/>
      <c r="H6786" s="30"/>
      <c r="I6786" s="30"/>
      <c r="J6786" s="30"/>
      <c r="K6786" s="30"/>
      <c r="L6786" s="30"/>
      <c r="M6786" s="30"/>
      <c r="N6786" s="30"/>
      <c r="O6786" s="30"/>
      <c r="P6786" s="30"/>
      <c r="Q6786" s="30"/>
      <c r="R6786" s="30"/>
      <c r="S6786" s="30"/>
      <c r="T6786" s="30"/>
      <c r="U6786" s="30"/>
      <c r="V6786" s="30"/>
      <c r="W6786" s="30"/>
      <c r="X6786" s="30"/>
      <c r="Y6786" s="30"/>
      <c r="Z6786" s="30"/>
      <c r="AA6786" s="30"/>
      <c r="AB6786" s="30"/>
      <c r="AC6786" s="30"/>
      <c r="AD6786" s="30"/>
      <c r="AE6786" s="30"/>
      <c r="AF6786" s="30"/>
      <c r="AG6786" s="30"/>
      <c r="AH6786" s="30"/>
      <c r="AI6786" s="30"/>
      <c r="AJ6786" s="30"/>
      <c r="AK6786" s="30"/>
      <c r="AL6786" s="30"/>
      <c r="AM6786" s="30"/>
      <c r="AN6786" s="30"/>
      <c r="AO6786" s="30"/>
      <c r="AP6786" s="30"/>
      <c r="AQ6786" s="30"/>
      <c r="AR6786" s="30"/>
      <c r="AS6786" s="30"/>
      <c r="AT6786" s="30"/>
      <c r="AU6786" s="30"/>
      <c r="AV6786" s="30"/>
      <c r="AW6786" s="30"/>
      <c r="AX6786" s="30"/>
      <c r="AY6786" s="30"/>
      <c r="AZ6786" s="30"/>
      <c r="BA6786" s="30"/>
      <c r="BB6786" s="30"/>
      <c r="BC6786" s="30"/>
      <c r="BD6786" s="30"/>
      <c r="BE6786" s="30"/>
      <c r="BF6786" s="30"/>
      <c r="BG6786" s="30"/>
      <c r="BH6786" s="30"/>
    </row>
    <row r="6787" spans="4:60" x14ac:dyDescent="0.2">
      <c r="D6787" s="23"/>
      <c r="F6787" s="28"/>
      <c r="H6787" s="1"/>
      <c r="Q6787" s="1"/>
      <c r="R6787" s="1"/>
      <c r="S6787" s="1"/>
      <c r="T6787" s="1"/>
      <c r="U6787" s="1"/>
      <c r="V6787" s="1"/>
      <c r="W6787" s="1"/>
      <c r="X6787" s="1"/>
      <c r="Y6787" s="1"/>
      <c r="Z6787" s="1"/>
      <c r="AA6787" s="1"/>
      <c r="AB6787" s="1"/>
      <c r="AC6787" s="1"/>
      <c r="AD6787" s="1"/>
      <c r="AE6787" s="1"/>
      <c r="AF6787" s="1"/>
      <c r="AG6787" s="1"/>
      <c r="AH6787" s="1"/>
      <c r="AI6787" s="1"/>
      <c r="AJ6787" s="1"/>
      <c r="AK6787" s="1"/>
      <c r="AL6787" s="1"/>
      <c r="AM6787" s="1"/>
      <c r="AN6787" s="1"/>
      <c r="AO6787" s="1"/>
      <c r="AP6787" s="1"/>
      <c r="AQ6787" s="1"/>
      <c r="AR6787" s="1"/>
      <c r="AS6787" s="1"/>
      <c r="AT6787" s="1"/>
      <c r="AU6787" s="1"/>
      <c r="AV6787" s="1"/>
      <c r="AW6787" s="1"/>
      <c r="AX6787" s="1"/>
      <c r="AY6787" s="1"/>
      <c r="AZ6787" s="1"/>
      <c r="BA6787" s="1"/>
      <c r="BB6787" s="1"/>
      <c r="BC6787" s="1"/>
      <c r="BD6787" s="1"/>
      <c r="BE6787" s="1"/>
      <c r="BF6787" s="1"/>
      <c r="BG6787" s="1"/>
      <c r="BH6787" s="1"/>
    </row>
    <row r="6788" spans="4:60" x14ac:dyDescent="0.2">
      <c r="D6788" s="23"/>
      <c r="F6788" s="1"/>
      <c r="H6788" s="1"/>
      <c r="Q6788" s="1"/>
      <c r="R6788" s="1"/>
      <c r="S6788" s="1"/>
      <c r="T6788" s="1"/>
      <c r="U6788" s="1"/>
      <c r="V6788" s="1"/>
      <c r="W6788" s="1"/>
      <c r="X6788" s="1"/>
      <c r="Y6788" s="1"/>
      <c r="Z6788" s="1"/>
      <c r="AA6788" s="1"/>
      <c r="AB6788" s="1"/>
      <c r="AC6788" s="1"/>
      <c r="AD6788" s="1"/>
      <c r="AE6788" s="1"/>
      <c r="AF6788" s="1"/>
      <c r="AG6788" s="1"/>
      <c r="AH6788" s="1"/>
      <c r="AI6788" s="1"/>
      <c r="AJ6788" s="1"/>
      <c r="AK6788" s="1"/>
      <c r="AL6788" s="1"/>
      <c r="AM6788" s="1"/>
      <c r="AN6788" s="1"/>
      <c r="AO6788" s="1"/>
      <c r="AP6788" s="1"/>
      <c r="AQ6788" s="1"/>
      <c r="AR6788" s="1"/>
      <c r="AS6788" s="1"/>
      <c r="AT6788" s="1"/>
      <c r="AU6788" s="1"/>
      <c r="AV6788" s="1"/>
      <c r="AW6788" s="1"/>
      <c r="AX6788" s="1"/>
      <c r="AY6788" s="1"/>
      <c r="AZ6788" s="1"/>
      <c r="BA6788" s="1"/>
      <c r="BB6788" s="1"/>
      <c r="BC6788" s="1"/>
      <c r="BD6788" s="1"/>
      <c r="BE6788" s="1"/>
      <c r="BF6788" s="1"/>
      <c r="BG6788" s="1"/>
      <c r="BH6788" s="1"/>
    </row>
    <row r="6789" spans="4:60" x14ac:dyDescent="0.2">
      <c r="D6789" s="23"/>
      <c r="F6789" s="1"/>
      <c r="H6789" s="1"/>
      <c r="I6789" s="26"/>
      <c r="J6789" s="26"/>
      <c r="K6789" s="26"/>
      <c r="L6789" s="26"/>
      <c r="M6789" s="26"/>
      <c r="N6789" s="26"/>
      <c r="O6789" s="26"/>
      <c r="P6789" s="26"/>
      <c r="Q6789" s="26"/>
      <c r="R6789" s="26"/>
      <c r="S6789" s="26"/>
      <c r="T6789" s="26"/>
      <c r="U6789" s="26"/>
      <c r="V6789" s="26"/>
      <c r="W6789" s="26"/>
      <c r="X6789" s="26"/>
      <c r="Y6789" s="26"/>
      <c r="Z6789" s="26"/>
      <c r="AA6789" s="26"/>
      <c r="AB6789" s="26"/>
      <c r="AC6789" s="26"/>
      <c r="AD6789" s="26"/>
      <c r="AE6789" s="26"/>
      <c r="AF6789" s="26"/>
      <c r="AG6789" s="26"/>
      <c r="AH6789" s="26"/>
      <c r="AI6789" s="26"/>
      <c r="AJ6789" s="26"/>
      <c r="AK6789" s="26"/>
      <c r="AL6789" s="26"/>
      <c r="AM6789" s="26"/>
      <c r="AN6789" s="26"/>
      <c r="AO6789" s="26"/>
      <c r="AP6789" s="26"/>
      <c r="AQ6789" s="26"/>
      <c r="AR6789" s="26"/>
      <c r="AS6789" s="26"/>
      <c r="AT6789" s="26"/>
      <c r="AU6789" s="26"/>
      <c r="AV6789" s="26"/>
      <c r="AW6789" s="26"/>
      <c r="AX6789" s="26"/>
      <c r="AY6789" s="26"/>
      <c r="AZ6789" s="26"/>
      <c r="BA6789" s="26"/>
      <c r="BB6789" s="26"/>
      <c r="BC6789" s="26"/>
      <c r="BD6789" s="26"/>
      <c r="BE6789" s="26"/>
      <c r="BF6789" s="26"/>
      <c r="BG6789" s="26"/>
      <c r="BH6789" s="26"/>
    </row>
    <row r="6790" spans="4:60" x14ac:dyDescent="0.2">
      <c r="D6790" s="23"/>
      <c r="F6790" s="28"/>
      <c r="H6790" s="1"/>
      <c r="Q6790" s="1"/>
      <c r="R6790" s="1"/>
      <c r="S6790" s="1"/>
      <c r="T6790" s="1"/>
      <c r="U6790" s="1"/>
      <c r="V6790" s="1"/>
      <c r="W6790" s="1"/>
      <c r="X6790" s="1"/>
      <c r="Y6790" s="1"/>
      <c r="Z6790" s="1"/>
      <c r="AA6790" s="1"/>
      <c r="AB6790" s="1"/>
      <c r="AC6790" s="1"/>
      <c r="AD6790" s="1"/>
      <c r="AE6790" s="1"/>
      <c r="AF6790" s="1"/>
      <c r="AG6790" s="1"/>
      <c r="AH6790" s="1"/>
      <c r="AI6790" s="1"/>
      <c r="AJ6790" s="1"/>
      <c r="AK6790" s="1"/>
      <c r="AL6790" s="1"/>
      <c r="AM6790" s="1"/>
      <c r="AN6790" s="1"/>
      <c r="AO6790" s="1"/>
      <c r="AP6790" s="1"/>
      <c r="AQ6790" s="1"/>
      <c r="AR6790" s="1"/>
      <c r="AS6790" s="1"/>
      <c r="AT6790" s="1"/>
      <c r="AU6790" s="1"/>
      <c r="AV6790" s="1"/>
      <c r="AW6790" s="1"/>
      <c r="AX6790" s="1"/>
      <c r="AY6790" s="1"/>
      <c r="AZ6790" s="1"/>
      <c r="BA6790" s="1"/>
      <c r="BB6790" s="1"/>
      <c r="BC6790" s="1"/>
      <c r="BD6790" s="1"/>
      <c r="BE6790" s="1"/>
      <c r="BF6790" s="1"/>
      <c r="BG6790" s="1"/>
      <c r="BH6790" s="1"/>
    </row>
    <row r="6791" spans="4:60" x14ac:dyDescent="0.2">
      <c r="D6791" s="23"/>
      <c r="F6791" s="28"/>
      <c r="H6791" s="1"/>
      <c r="I6791" s="29"/>
      <c r="J6791" s="29"/>
      <c r="K6791" s="29"/>
      <c r="L6791" s="29"/>
      <c r="M6791" s="29"/>
      <c r="N6791" s="29"/>
      <c r="O6791" s="29"/>
      <c r="P6791" s="29"/>
      <c r="Q6791" s="29"/>
      <c r="R6791" s="29"/>
      <c r="S6791" s="29"/>
      <c r="T6791" s="29"/>
      <c r="U6791" s="29"/>
      <c r="V6791" s="29"/>
      <c r="W6791" s="29"/>
      <c r="X6791" s="29"/>
      <c r="Y6791" s="29"/>
      <c r="Z6791" s="29"/>
      <c r="AA6791" s="29"/>
      <c r="AB6791" s="29"/>
      <c r="AC6791" s="29"/>
      <c r="AD6791" s="29"/>
      <c r="AE6791" s="29"/>
      <c r="AF6791" s="29"/>
      <c r="AG6791" s="29"/>
      <c r="AH6791" s="29"/>
      <c r="AI6791" s="29"/>
      <c r="AJ6791" s="29"/>
      <c r="AK6791" s="29"/>
      <c r="AL6791" s="29"/>
      <c r="AM6791" s="29"/>
      <c r="AN6791" s="29"/>
      <c r="AO6791" s="29"/>
      <c r="AP6791" s="29"/>
      <c r="AQ6791" s="29"/>
      <c r="AR6791" s="29"/>
      <c r="AS6791" s="29"/>
      <c r="AT6791" s="29"/>
      <c r="AU6791" s="29"/>
      <c r="AV6791" s="29"/>
      <c r="AW6791" s="29"/>
      <c r="AX6791" s="29"/>
      <c r="AY6791" s="29"/>
      <c r="AZ6791" s="29"/>
      <c r="BA6791" s="29"/>
      <c r="BB6791" s="29"/>
      <c r="BC6791" s="29"/>
      <c r="BD6791" s="29"/>
      <c r="BE6791" s="29"/>
      <c r="BF6791" s="29"/>
      <c r="BG6791" s="29"/>
      <c r="BH6791" s="29"/>
    </row>
    <row r="6792" spans="4:60" x14ac:dyDescent="0.2">
      <c r="D6792" s="23"/>
      <c r="F6792" s="28"/>
      <c r="H6792" s="30"/>
      <c r="I6792" s="30"/>
      <c r="J6792" s="30"/>
      <c r="K6792" s="30"/>
      <c r="L6792" s="30"/>
      <c r="M6792" s="30"/>
      <c r="N6792" s="30"/>
      <c r="O6792" s="30"/>
      <c r="P6792" s="30"/>
      <c r="Q6792" s="30"/>
      <c r="R6792" s="30"/>
      <c r="S6792" s="30"/>
      <c r="T6792" s="30"/>
      <c r="U6792" s="30"/>
      <c r="V6792" s="30"/>
      <c r="W6792" s="30"/>
      <c r="X6792" s="30"/>
      <c r="Y6792" s="30"/>
      <c r="Z6792" s="30"/>
      <c r="AA6792" s="30"/>
      <c r="AB6792" s="30"/>
      <c r="AC6792" s="30"/>
      <c r="AD6792" s="30"/>
      <c r="AE6792" s="30"/>
      <c r="AF6792" s="30"/>
      <c r="AG6792" s="30"/>
      <c r="AH6792" s="30"/>
      <c r="AI6792" s="30"/>
      <c r="AJ6792" s="30"/>
      <c r="AK6792" s="30"/>
      <c r="AL6792" s="30"/>
      <c r="AM6792" s="30"/>
      <c r="AN6792" s="30"/>
      <c r="AO6792" s="30"/>
      <c r="AP6792" s="30"/>
      <c r="AQ6792" s="30"/>
      <c r="AR6792" s="30"/>
      <c r="AS6792" s="30"/>
      <c r="AT6792" s="30"/>
      <c r="AU6792" s="30"/>
      <c r="AV6792" s="30"/>
      <c r="AW6792" s="30"/>
      <c r="AX6792" s="30"/>
      <c r="AY6792" s="30"/>
      <c r="AZ6792" s="30"/>
      <c r="BA6792" s="30"/>
      <c r="BB6792" s="30"/>
      <c r="BC6792" s="30"/>
      <c r="BD6792" s="30"/>
      <c r="BE6792" s="30"/>
      <c r="BF6792" s="30"/>
      <c r="BG6792" s="30"/>
      <c r="BH6792" s="30"/>
    </row>
    <row r="6793" spans="4:60" x14ac:dyDescent="0.2">
      <c r="D6793" s="23"/>
      <c r="F6793" s="28"/>
      <c r="H6793" s="1"/>
      <c r="Q6793" s="1"/>
      <c r="R6793" s="1"/>
      <c r="S6793" s="1"/>
      <c r="T6793" s="1"/>
      <c r="U6793" s="1"/>
      <c r="V6793" s="1"/>
      <c r="W6793" s="1"/>
      <c r="X6793" s="1"/>
      <c r="Y6793" s="1"/>
      <c r="Z6793" s="1"/>
      <c r="AA6793" s="1"/>
      <c r="AB6793" s="1"/>
      <c r="AC6793" s="1"/>
      <c r="AD6793" s="1"/>
      <c r="AE6793" s="1"/>
      <c r="AF6793" s="1"/>
      <c r="AG6793" s="1"/>
      <c r="AH6793" s="1"/>
      <c r="AI6793" s="1"/>
      <c r="AJ6793" s="1"/>
      <c r="AK6793" s="1"/>
      <c r="AL6793" s="1"/>
      <c r="AM6793" s="1"/>
      <c r="AN6793" s="1"/>
      <c r="AO6793" s="1"/>
      <c r="AP6793" s="1"/>
      <c r="AQ6793" s="1"/>
      <c r="AR6793" s="1"/>
      <c r="AS6793" s="1"/>
      <c r="AT6793" s="1"/>
      <c r="AU6793" s="1"/>
      <c r="AV6793" s="1"/>
      <c r="AW6793" s="1"/>
      <c r="AX6793" s="1"/>
      <c r="AY6793" s="1"/>
      <c r="AZ6793" s="1"/>
      <c r="BA6793" s="1"/>
      <c r="BB6793" s="1"/>
      <c r="BC6793" s="1"/>
      <c r="BD6793" s="1"/>
      <c r="BE6793" s="1"/>
      <c r="BF6793" s="1"/>
      <c r="BG6793" s="1"/>
      <c r="BH6793" s="1"/>
    </row>
    <row r="6794" spans="4:60" x14ac:dyDescent="0.2">
      <c r="D6794" s="23"/>
      <c r="F6794" s="1"/>
      <c r="H6794" s="1"/>
      <c r="Q6794" s="1"/>
      <c r="R6794" s="1"/>
      <c r="S6794" s="1"/>
      <c r="T6794" s="1"/>
      <c r="U6794" s="1"/>
      <c r="V6794" s="1"/>
      <c r="W6794" s="1"/>
      <c r="X6794" s="1"/>
      <c r="Y6794" s="1"/>
      <c r="Z6794" s="1"/>
      <c r="AA6794" s="1"/>
      <c r="AB6794" s="1"/>
      <c r="AC6794" s="1"/>
      <c r="AD6794" s="1"/>
      <c r="AE6794" s="1"/>
      <c r="AF6794" s="1"/>
      <c r="AG6794" s="1"/>
      <c r="AH6794" s="1"/>
      <c r="AI6794" s="1"/>
      <c r="AJ6794" s="1"/>
      <c r="AK6794" s="1"/>
      <c r="AL6794" s="1"/>
      <c r="AM6794" s="1"/>
      <c r="AN6794" s="1"/>
      <c r="AO6794" s="1"/>
      <c r="AP6794" s="1"/>
      <c r="AQ6794" s="1"/>
      <c r="AR6794" s="1"/>
      <c r="AS6794" s="1"/>
      <c r="AT6794" s="1"/>
      <c r="AU6794" s="1"/>
      <c r="AV6794" s="1"/>
      <c r="AW6794" s="1"/>
      <c r="AX6794" s="1"/>
      <c r="AY6794" s="1"/>
      <c r="AZ6794" s="1"/>
      <c r="BA6794" s="1"/>
      <c r="BB6794" s="1"/>
      <c r="BC6794" s="1"/>
      <c r="BD6794" s="1"/>
      <c r="BE6794" s="1"/>
      <c r="BF6794" s="1"/>
      <c r="BG6794" s="1"/>
      <c r="BH6794" s="1"/>
    </row>
    <row r="6795" spans="4:60" x14ac:dyDescent="0.2">
      <c r="D6795" s="23"/>
      <c r="F6795" s="1"/>
      <c r="H6795" s="1"/>
      <c r="I6795" s="26"/>
      <c r="J6795" s="26"/>
      <c r="K6795" s="26"/>
      <c r="L6795" s="26"/>
      <c r="M6795" s="26"/>
      <c r="N6795" s="26"/>
      <c r="O6795" s="26"/>
      <c r="P6795" s="26"/>
      <c r="Q6795" s="26"/>
      <c r="R6795" s="26"/>
      <c r="S6795" s="26"/>
      <c r="T6795" s="26"/>
      <c r="U6795" s="26"/>
      <c r="V6795" s="26"/>
      <c r="W6795" s="26"/>
      <c r="X6795" s="26"/>
      <c r="Y6795" s="26"/>
      <c r="Z6795" s="26"/>
      <c r="AA6795" s="26"/>
      <c r="AB6795" s="26"/>
      <c r="AC6795" s="26"/>
      <c r="AD6795" s="26"/>
      <c r="AE6795" s="26"/>
      <c r="AF6795" s="26"/>
      <c r="AG6795" s="26"/>
      <c r="AH6795" s="26"/>
      <c r="AI6795" s="26"/>
      <c r="AJ6795" s="26"/>
      <c r="AK6795" s="26"/>
      <c r="AL6795" s="26"/>
      <c r="AM6795" s="26"/>
      <c r="AN6795" s="26"/>
      <c r="AO6795" s="26"/>
      <c r="AP6795" s="26"/>
      <c r="AQ6795" s="26"/>
      <c r="AR6795" s="26"/>
      <c r="AS6795" s="26"/>
      <c r="AT6795" s="26"/>
      <c r="AU6795" s="26"/>
      <c r="AV6795" s="26"/>
      <c r="AW6795" s="26"/>
      <c r="AX6795" s="26"/>
      <c r="AY6795" s="26"/>
      <c r="AZ6795" s="26"/>
      <c r="BA6795" s="26"/>
      <c r="BB6795" s="26"/>
      <c r="BC6795" s="26"/>
      <c r="BD6795" s="26"/>
      <c r="BE6795" s="26"/>
      <c r="BF6795" s="26"/>
      <c r="BG6795" s="26"/>
      <c r="BH6795" s="26"/>
    </row>
    <row r="6796" spans="4:60" x14ac:dyDescent="0.2">
      <c r="D6796" s="23"/>
      <c r="F6796" s="28"/>
      <c r="H6796" s="1"/>
      <c r="Q6796" s="1"/>
      <c r="R6796" s="1"/>
      <c r="S6796" s="1"/>
      <c r="T6796" s="1"/>
      <c r="U6796" s="1"/>
      <c r="V6796" s="1"/>
      <c r="W6796" s="1"/>
      <c r="X6796" s="1"/>
      <c r="Y6796" s="1"/>
      <c r="Z6796" s="1"/>
      <c r="AA6796" s="1"/>
      <c r="AB6796" s="1"/>
      <c r="AC6796" s="1"/>
      <c r="AD6796" s="1"/>
      <c r="AE6796" s="1"/>
      <c r="AF6796" s="1"/>
      <c r="AG6796" s="1"/>
      <c r="AH6796" s="1"/>
      <c r="AI6796" s="1"/>
      <c r="AJ6796" s="1"/>
      <c r="AK6796" s="1"/>
      <c r="AL6796" s="1"/>
      <c r="AM6796" s="1"/>
      <c r="AN6796" s="1"/>
      <c r="AO6796" s="1"/>
      <c r="AP6796" s="1"/>
      <c r="AQ6796" s="1"/>
      <c r="AR6796" s="1"/>
      <c r="AS6796" s="1"/>
      <c r="AT6796" s="1"/>
      <c r="AU6796" s="1"/>
      <c r="AV6796" s="1"/>
      <c r="AW6796" s="1"/>
      <c r="AX6796" s="1"/>
      <c r="AY6796" s="1"/>
      <c r="AZ6796" s="1"/>
      <c r="BA6796" s="1"/>
      <c r="BB6796" s="1"/>
      <c r="BC6796" s="1"/>
      <c r="BD6796" s="1"/>
      <c r="BE6796" s="1"/>
      <c r="BF6796" s="1"/>
      <c r="BG6796" s="1"/>
      <c r="BH6796" s="1"/>
    </row>
    <row r="6797" spans="4:60" x14ac:dyDescent="0.2">
      <c r="D6797" s="23"/>
      <c r="F6797" s="28"/>
      <c r="H6797" s="1"/>
      <c r="I6797" s="29"/>
      <c r="J6797" s="29"/>
      <c r="K6797" s="29"/>
      <c r="L6797" s="29"/>
      <c r="M6797" s="29"/>
      <c r="N6797" s="29"/>
      <c r="O6797" s="29"/>
      <c r="P6797" s="29"/>
      <c r="Q6797" s="29"/>
      <c r="R6797" s="29"/>
      <c r="S6797" s="29"/>
      <c r="T6797" s="29"/>
      <c r="U6797" s="29"/>
      <c r="V6797" s="29"/>
      <c r="W6797" s="29"/>
      <c r="X6797" s="29"/>
      <c r="Y6797" s="29"/>
      <c r="Z6797" s="29"/>
      <c r="AA6797" s="29"/>
      <c r="AB6797" s="29"/>
      <c r="AC6797" s="29"/>
      <c r="AD6797" s="29"/>
      <c r="AE6797" s="29"/>
      <c r="AF6797" s="29"/>
      <c r="AG6797" s="29"/>
      <c r="AH6797" s="29"/>
      <c r="AI6797" s="29"/>
      <c r="AJ6797" s="29"/>
      <c r="AK6797" s="29"/>
      <c r="AL6797" s="29"/>
      <c r="AM6797" s="29"/>
      <c r="AN6797" s="29"/>
      <c r="AO6797" s="29"/>
      <c r="AP6797" s="29"/>
      <c r="AQ6797" s="29"/>
      <c r="AR6797" s="29"/>
      <c r="AS6797" s="29"/>
      <c r="AT6797" s="29"/>
      <c r="AU6797" s="29"/>
      <c r="AV6797" s="29"/>
      <c r="AW6797" s="29"/>
      <c r="AX6797" s="29"/>
      <c r="AY6797" s="29"/>
      <c r="AZ6797" s="29"/>
      <c r="BA6797" s="29"/>
      <c r="BB6797" s="29"/>
      <c r="BC6797" s="29"/>
      <c r="BD6797" s="29"/>
      <c r="BE6797" s="29"/>
      <c r="BF6797" s="29"/>
      <c r="BG6797" s="29"/>
      <c r="BH6797" s="29"/>
    </row>
    <row r="6798" spans="4:60" x14ac:dyDescent="0.2">
      <c r="D6798" s="23"/>
      <c r="F6798" s="28"/>
      <c r="H6798" s="30"/>
      <c r="I6798" s="30"/>
      <c r="J6798" s="30"/>
      <c r="K6798" s="30"/>
      <c r="L6798" s="30"/>
      <c r="M6798" s="30"/>
      <c r="N6798" s="30"/>
      <c r="O6798" s="30"/>
      <c r="P6798" s="30"/>
      <c r="Q6798" s="30"/>
      <c r="R6798" s="30"/>
      <c r="S6798" s="30"/>
      <c r="T6798" s="30"/>
      <c r="U6798" s="30"/>
      <c r="V6798" s="30"/>
      <c r="W6798" s="30"/>
      <c r="X6798" s="30"/>
      <c r="Y6798" s="30"/>
      <c r="Z6798" s="30"/>
      <c r="AA6798" s="30"/>
      <c r="AB6798" s="30"/>
      <c r="AC6798" s="30"/>
      <c r="AD6798" s="30"/>
      <c r="AE6798" s="30"/>
      <c r="AF6798" s="30"/>
      <c r="AG6798" s="30"/>
      <c r="AH6798" s="30"/>
      <c r="AI6798" s="30"/>
      <c r="AJ6798" s="30"/>
      <c r="AK6798" s="30"/>
      <c r="AL6798" s="30"/>
      <c r="AM6798" s="30"/>
      <c r="AN6798" s="30"/>
      <c r="AO6798" s="30"/>
      <c r="AP6798" s="30"/>
      <c r="AQ6798" s="30"/>
      <c r="AR6798" s="30"/>
      <c r="AS6798" s="30"/>
      <c r="AT6798" s="30"/>
      <c r="AU6798" s="30"/>
      <c r="AV6798" s="30"/>
      <c r="AW6798" s="30"/>
      <c r="AX6798" s="30"/>
      <c r="AY6798" s="30"/>
      <c r="AZ6798" s="30"/>
      <c r="BA6798" s="30"/>
      <c r="BB6798" s="30"/>
      <c r="BC6798" s="30"/>
      <c r="BD6798" s="30"/>
      <c r="BE6798" s="30"/>
      <c r="BF6798" s="30"/>
      <c r="BG6798" s="30"/>
      <c r="BH6798" s="30"/>
    </row>
    <row r="6799" spans="4:60" x14ac:dyDescent="0.2">
      <c r="D6799" s="23"/>
      <c r="F6799" s="28"/>
      <c r="H6799" s="1"/>
      <c r="Q6799" s="1"/>
      <c r="R6799" s="1"/>
      <c r="S6799" s="1"/>
      <c r="T6799" s="1"/>
      <c r="U6799" s="1"/>
      <c r="V6799" s="1"/>
      <c r="W6799" s="1"/>
      <c r="X6799" s="1"/>
      <c r="Y6799" s="1"/>
      <c r="Z6799" s="1"/>
      <c r="AA6799" s="1"/>
      <c r="AB6799" s="1"/>
      <c r="AC6799" s="1"/>
      <c r="AD6799" s="1"/>
      <c r="AE6799" s="1"/>
      <c r="AF6799" s="1"/>
      <c r="AG6799" s="1"/>
      <c r="AH6799" s="1"/>
      <c r="AI6799" s="1"/>
      <c r="AJ6799" s="1"/>
      <c r="AK6799" s="1"/>
      <c r="AL6799" s="1"/>
      <c r="AM6799" s="1"/>
      <c r="AN6799" s="1"/>
      <c r="AO6799" s="1"/>
      <c r="AP6799" s="1"/>
      <c r="AQ6799" s="1"/>
      <c r="AR6799" s="1"/>
      <c r="AS6799" s="1"/>
      <c r="AT6799" s="1"/>
      <c r="AU6799" s="1"/>
      <c r="AV6799" s="1"/>
      <c r="AW6799" s="1"/>
      <c r="AX6799" s="1"/>
      <c r="AY6799" s="1"/>
      <c r="AZ6799" s="1"/>
      <c r="BA6799" s="1"/>
      <c r="BB6799" s="1"/>
      <c r="BC6799" s="1"/>
      <c r="BD6799" s="1"/>
      <c r="BE6799" s="1"/>
      <c r="BF6799" s="1"/>
      <c r="BG6799" s="1"/>
      <c r="BH6799" s="1"/>
    </row>
    <row r="6800" spans="4:60" x14ac:dyDescent="0.2">
      <c r="D6800" s="23"/>
      <c r="F6800" s="1"/>
      <c r="H6800" s="1"/>
      <c r="Q6800" s="1"/>
      <c r="R6800" s="1"/>
      <c r="S6800" s="1"/>
      <c r="T6800" s="1"/>
      <c r="U6800" s="1"/>
      <c r="V6800" s="1"/>
      <c r="W6800" s="1"/>
      <c r="X6800" s="1"/>
      <c r="Y6800" s="1"/>
      <c r="Z6800" s="1"/>
      <c r="AA6800" s="1"/>
      <c r="AB6800" s="1"/>
      <c r="AC6800" s="1"/>
      <c r="AD6800" s="1"/>
      <c r="AE6800" s="1"/>
      <c r="AF6800" s="1"/>
      <c r="AG6800" s="1"/>
      <c r="AH6800" s="1"/>
      <c r="AI6800" s="1"/>
      <c r="AJ6800" s="1"/>
      <c r="AK6800" s="1"/>
      <c r="AL6800" s="1"/>
      <c r="AM6800" s="1"/>
      <c r="AN6800" s="1"/>
      <c r="AO6800" s="1"/>
      <c r="AP6800" s="1"/>
      <c r="AQ6800" s="1"/>
      <c r="AR6800" s="1"/>
      <c r="AS6800" s="1"/>
      <c r="AT6800" s="1"/>
      <c r="AU6800" s="1"/>
      <c r="AV6800" s="1"/>
      <c r="AW6800" s="1"/>
      <c r="AX6800" s="1"/>
      <c r="AY6800" s="1"/>
      <c r="AZ6800" s="1"/>
      <c r="BA6800" s="1"/>
      <c r="BB6800" s="1"/>
      <c r="BC6800" s="1"/>
      <c r="BD6800" s="1"/>
      <c r="BE6800" s="1"/>
      <c r="BF6800" s="1"/>
      <c r="BG6800" s="1"/>
      <c r="BH6800" s="1"/>
    </row>
    <row r="6801" spans="4:60" x14ac:dyDescent="0.2">
      <c r="D6801" s="23"/>
      <c r="F6801" s="1"/>
      <c r="H6801" s="1"/>
      <c r="I6801" s="26"/>
      <c r="J6801" s="26"/>
      <c r="K6801" s="26"/>
      <c r="L6801" s="26"/>
      <c r="M6801" s="26"/>
      <c r="N6801" s="26"/>
      <c r="O6801" s="26"/>
      <c r="P6801" s="26"/>
      <c r="Q6801" s="26"/>
      <c r="R6801" s="26"/>
      <c r="S6801" s="26"/>
      <c r="T6801" s="26"/>
      <c r="U6801" s="26"/>
      <c r="V6801" s="26"/>
      <c r="W6801" s="26"/>
      <c r="X6801" s="26"/>
      <c r="Y6801" s="26"/>
      <c r="Z6801" s="26"/>
      <c r="AA6801" s="26"/>
      <c r="AB6801" s="26"/>
      <c r="AC6801" s="26"/>
      <c r="AD6801" s="26"/>
      <c r="AE6801" s="26"/>
      <c r="AF6801" s="26"/>
      <c r="AG6801" s="26"/>
      <c r="AH6801" s="26"/>
      <c r="AI6801" s="26"/>
      <c r="AJ6801" s="26"/>
      <c r="AK6801" s="26"/>
      <c r="AL6801" s="26"/>
      <c r="AM6801" s="26"/>
      <c r="AN6801" s="26"/>
      <c r="AO6801" s="26"/>
      <c r="AP6801" s="26"/>
      <c r="AQ6801" s="26"/>
      <c r="AR6801" s="26"/>
      <c r="AS6801" s="26"/>
      <c r="AT6801" s="26"/>
      <c r="AU6801" s="26"/>
      <c r="AV6801" s="26"/>
      <c r="AW6801" s="26"/>
      <c r="AX6801" s="26"/>
      <c r="AY6801" s="26"/>
      <c r="AZ6801" s="26"/>
      <c r="BA6801" s="26"/>
      <c r="BB6801" s="26"/>
      <c r="BC6801" s="26"/>
      <c r="BD6801" s="26"/>
      <c r="BE6801" s="26"/>
      <c r="BF6801" s="26"/>
      <c r="BG6801" s="26"/>
      <c r="BH6801" s="26"/>
    </row>
    <row r="6802" spans="4:60" x14ac:dyDescent="0.2">
      <c r="D6802" s="23"/>
      <c r="F6802" s="28"/>
      <c r="H6802" s="1"/>
      <c r="Q6802" s="1"/>
      <c r="R6802" s="1"/>
      <c r="S6802" s="1"/>
      <c r="T6802" s="1"/>
      <c r="U6802" s="1"/>
      <c r="V6802" s="1"/>
      <c r="W6802" s="1"/>
      <c r="X6802" s="1"/>
      <c r="Y6802" s="1"/>
      <c r="Z6802" s="1"/>
      <c r="AA6802" s="1"/>
      <c r="AB6802" s="1"/>
      <c r="AC6802" s="1"/>
      <c r="AD6802" s="1"/>
      <c r="AE6802" s="1"/>
      <c r="AF6802" s="1"/>
      <c r="AG6802" s="1"/>
      <c r="AH6802" s="1"/>
      <c r="AI6802" s="1"/>
      <c r="AJ6802" s="1"/>
      <c r="AK6802" s="1"/>
      <c r="AL6802" s="1"/>
      <c r="AM6802" s="1"/>
      <c r="AN6802" s="1"/>
      <c r="AO6802" s="1"/>
      <c r="AP6802" s="1"/>
      <c r="AQ6802" s="1"/>
      <c r="AR6802" s="1"/>
      <c r="AS6802" s="1"/>
      <c r="AT6802" s="1"/>
      <c r="AU6802" s="1"/>
      <c r="AV6802" s="1"/>
      <c r="AW6802" s="1"/>
      <c r="AX6802" s="1"/>
      <c r="AY6802" s="1"/>
      <c r="AZ6802" s="1"/>
      <c r="BA6802" s="1"/>
      <c r="BB6802" s="1"/>
      <c r="BC6802" s="1"/>
      <c r="BD6802" s="1"/>
      <c r="BE6802" s="1"/>
      <c r="BF6802" s="1"/>
      <c r="BG6802" s="1"/>
      <c r="BH6802" s="1"/>
    </row>
    <row r="6803" spans="4:60" x14ac:dyDescent="0.2">
      <c r="D6803" s="23"/>
      <c r="F6803" s="28"/>
      <c r="H6803" s="1"/>
      <c r="I6803" s="29"/>
      <c r="J6803" s="29"/>
      <c r="K6803" s="29"/>
      <c r="L6803" s="29"/>
      <c r="M6803" s="29"/>
      <c r="N6803" s="29"/>
      <c r="O6803" s="29"/>
      <c r="P6803" s="29"/>
      <c r="Q6803" s="29"/>
      <c r="R6803" s="29"/>
      <c r="S6803" s="29"/>
      <c r="T6803" s="29"/>
      <c r="U6803" s="29"/>
      <c r="V6803" s="29"/>
      <c r="W6803" s="29"/>
      <c r="X6803" s="29"/>
      <c r="Y6803" s="29"/>
      <c r="Z6803" s="29"/>
      <c r="AA6803" s="29"/>
      <c r="AB6803" s="29"/>
      <c r="AC6803" s="29"/>
      <c r="AD6803" s="29"/>
      <c r="AE6803" s="29"/>
      <c r="AF6803" s="29"/>
      <c r="AG6803" s="29"/>
      <c r="AH6803" s="29"/>
      <c r="AI6803" s="29"/>
      <c r="AJ6803" s="29"/>
      <c r="AK6803" s="29"/>
      <c r="AL6803" s="29"/>
      <c r="AM6803" s="29"/>
      <c r="AN6803" s="29"/>
      <c r="AO6803" s="29"/>
      <c r="AP6803" s="29"/>
      <c r="AQ6803" s="29"/>
      <c r="AR6803" s="29"/>
      <c r="AS6803" s="29"/>
      <c r="AT6803" s="29"/>
      <c r="AU6803" s="29"/>
      <c r="AV6803" s="29"/>
      <c r="AW6803" s="29"/>
      <c r="AX6803" s="29"/>
      <c r="AY6803" s="29"/>
      <c r="AZ6803" s="29"/>
      <c r="BA6803" s="29"/>
      <c r="BB6803" s="29"/>
      <c r="BC6803" s="29"/>
      <c r="BD6803" s="29"/>
      <c r="BE6803" s="29"/>
      <c r="BF6803" s="29"/>
      <c r="BG6803" s="29"/>
      <c r="BH6803" s="29"/>
    </row>
    <row r="6804" spans="4:60" x14ac:dyDescent="0.2">
      <c r="D6804" s="23"/>
      <c r="F6804" s="28"/>
      <c r="H6804" s="30"/>
      <c r="I6804" s="30"/>
      <c r="J6804" s="30"/>
      <c r="K6804" s="30"/>
      <c r="L6804" s="30"/>
      <c r="M6804" s="30"/>
      <c r="N6804" s="30"/>
      <c r="O6804" s="30"/>
      <c r="P6804" s="30"/>
      <c r="Q6804" s="30"/>
      <c r="R6804" s="30"/>
      <c r="S6804" s="30"/>
      <c r="T6804" s="30"/>
      <c r="U6804" s="30"/>
      <c r="V6804" s="30"/>
      <c r="W6804" s="30"/>
      <c r="X6804" s="30"/>
      <c r="Y6804" s="30"/>
      <c r="Z6804" s="30"/>
      <c r="AA6804" s="30"/>
      <c r="AB6804" s="30"/>
      <c r="AC6804" s="30"/>
      <c r="AD6804" s="30"/>
      <c r="AE6804" s="30"/>
      <c r="AF6804" s="30"/>
      <c r="AG6804" s="30"/>
      <c r="AH6804" s="30"/>
      <c r="AI6804" s="30"/>
      <c r="AJ6804" s="30"/>
      <c r="AK6804" s="30"/>
      <c r="AL6804" s="30"/>
      <c r="AM6804" s="30"/>
      <c r="AN6804" s="30"/>
      <c r="AO6804" s="30"/>
      <c r="AP6804" s="30"/>
      <c r="AQ6804" s="30"/>
      <c r="AR6804" s="30"/>
      <c r="AS6804" s="30"/>
      <c r="AT6804" s="30"/>
      <c r="AU6804" s="30"/>
      <c r="AV6804" s="30"/>
      <c r="AW6804" s="30"/>
      <c r="AX6804" s="30"/>
      <c r="AY6804" s="30"/>
      <c r="AZ6804" s="30"/>
      <c r="BA6804" s="30"/>
      <c r="BB6804" s="30"/>
      <c r="BC6804" s="30"/>
      <c r="BD6804" s="30"/>
      <c r="BE6804" s="30"/>
      <c r="BF6804" s="30"/>
      <c r="BG6804" s="30"/>
      <c r="BH6804" s="30"/>
    </row>
    <row r="6805" spans="4:60" x14ac:dyDescent="0.2">
      <c r="D6805" s="23"/>
      <c r="F6805" s="28"/>
      <c r="H6805" s="1"/>
      <c r="Q6805" s="1"/>
      <c r="R6805" s="1"/>
      <c r="S6805" s="1"/>
      <c r="T6805" s="1"/>
      <c r="U6805" s="1"/>
      <c r="V6805" s="1"/>
      <c r="W6805" s="1"/>
      <c r="X6805" s="1"/>
      <c r="Y6805" s="1"/>
      <c r="Z6805" s="1"/>
      <c r="AA6805" s="1"/>
      <c r="AB6805" s="1"/>
      <c r="AC6805" s="1"/>
      <c r="AD6805" s="1"/>
      <c r="AE6805" s="1"/>
      <c r="AF6805" s="1"/>
      <c r="AG6805" s="1"/>
      <c r="AH6805" s="1"/>
      <c r="AI6805" s="1"/>
      <c r="AJ6805" s="1"/>
      <c r="AK6805" s="1"/>
      <c r="AL6805" s="1"/>
      <c r="AM6805" s="1"/>
      <c r="AN6805" s="1"/>
      <c r="AO6805" s="1"/>
      <c r="AP6805" s="1"/>
      <c r="AQ6805" s="1"/>
      <c r="AR6805" s="1"/>
      <c r="AS6805" s="1"/>
      <c r="AT6805" s="1"/>
      <c r="AU6805" s="1"/>
      <c r="AV6805" s="1"/>
      <c r="AW6805" s="1"/>
      <c r="AX6805" s="1"/>
      <c r="AY6805" s="1"/>
      <c r="AZ6805" s="1"/>
      <c r="BA6805" s="1"/>
      <c r="BB6805" s="1"/>
      <c r="BC6805" s="1"/>
      <c r="BD6805" s="1"/>
      <c r="BE6805" s="1"/>
      <c r="BF6805" s="1"/>
      <c r="BG6805" s="1"/>
      <c r="BH6805" s="1"/>
    </row>
    <row r="6806" spans="4:60" x14ac:dyDescent="0.2">
      <c r="D6806" s="23"/>
      <c r="F6806" s="1"/>
      <c r="H6806" s="1"/>
      <c r="Q6806" s="1"/>
      <c r="R6806" s="1"/>
      <c r="S6806" s="1"/>
      <c r="T6806" s="1"/>
      <c r="U6806" s="1"/>
      <c r="V6806" s="1"/>
      <c r="W6806" s="1"/>
      <c r="X6806" s="1"/>
      <c r="Y6806" s="1"/>
      <c r="Z6806" s="1"/>
      <c r="AA6806" s="1"/>
      <c r="AB6806" s="1"/>
      <c r="AC6806" s="1"/>
      <c r="AD6806" s="1"/>
      <c r="AE6806" s="1"/>
      <c r="AF6806" s="1"/>
      <c r="AG6806" s="1"/>
      <c r="AH6806" s="1"/>
      <c r="AI6806" s="1"/>
      <c r="AJ6806" s="1"/>
      <c r="AK6806" s="1"/>
      <c r="AL6806" s="1"/>
      <c r="AM6806" s="1"/>
      <c r="AN6806" s="1"/>
      <c r="AO6806" s="1"/>
      <c r="AP6806" s="1"/>
      <c r="AQ6806" s="1"/>
      <c r="AR6806" s="1"/>
      <c r="AS6806" s="1"/>
      <c r="AT6806" s="1"/>
      <c r="AU6806" s="1"/>
      <c r="AV6806" s="1"/>
      <c r="AW6806" s="1"/>
      <c r="AX6806" s="1"/>
      <c r="AY6806" s="1"/>
      <c r="AZ6806" s="1"/>
      <c r="BA6806" s="1"/>
      <c r="BB6806" s="1"/>
      <c r="BC6806" s="1"/>
      <c r="BD6806" s="1"/>
      <c r="BE6806" s="1"/>
      <c r="BF6806" s="1"/>
      <c r="BG6806" s="1"/>
      <c r="BH6806" s="1"/>
    </row>
    <row r="6807" spans="4:60" x14ac:dyDescent="0.2">
      <c r="D6807" s="23"/>
      <c r="F6807" s="1"/>
      <c r="H6807" s="1"/>
      <c r="I6807" s="26"/>
      <c r="J6807" s="26"/>
      <c r="K6807" s="26"/>
      <c r="L6807" s="26"/>
      <c r="M6807" s="26"/>
      <c r="N6807" s="26"/>
      <c r="O6807" s="26"/>
      <c r="P6807" s="26"/>
      <c r="Q6807" s="26"/>
      <c r="R6807" s="26"/>
      <c r="S6807" s="26"/>
      <c r="T6807" s="26"/>
      <c r="U6807" s="26"/>
      <c r="V6807" s="26"/>
      <c r="W6807" s="26"/>
      <c r="X6807" s="26"/>
      <c r="Y6807" s="26"/>
      <c r="Z6807" s="26"/>
      <c r="AA6807" s="26"/>
      <c r="AB6807" s="26"/>
      <c r="AC6807" s="26"/>
      <c r="AD6807" s="26"/>
      <c r="AE6807" s="26"/>
      <c r="AF6807" s="26"/>
      <c r="AG6807" s="26"/>
      <c r="AH6807" s="26"/>
      <c r="AI6807" s="26"/>
      <c r="AJ6807" s="26"/>
      <c r="AK6807" s="26"/>
      <c r="AL6807" s="26"/>
      <c r="AM6807" s="26"/>
      <c r="AN6807" s="26"/>
      <c r="AO6807" s="26"/>
      <c r="AP6807" s="26"/>
      <c r="AQ6807" s="26"/>
      <c r="AR6807" s="26"/>
      <c r="AS6807" s="26"/>
      <c r="AT6807" s="26"/>
      <c r="AU6807" s="26"/>
      <c r="AV6807" s="26"/>
      <c r="AW6807" s="26"/>
      <c r="AX6807" s="26"/>
      <c r="AY6807" s="26"/>
      <c r="AZ6807" s="26"/>
      <c r="BA6807" s="26"/>
      <c r="BB6807" s="26"/>
      <c r="BC6807" s="26"/>
      <c r="BD6807" s="26"/>
      <c r="BE6807" s="26"/>
      <c r="BF6807" s="26"/>
      <c r="BG6807" s="26"/>
      <c r="BH6807" s="26"/>
    </row>
    <row r="6808" spans="4:60" x14ac:dyDescent="0.2">
      <c r="D6808" s="23"/>
      <c r="F6808" s="28"/>
      <c r="H6808" s="1"/>
      <c r="Q6808" s="1"/>
      <c r="R6808" s="1"/>
      <c r="S6808" s="1"/>
      <c r="T6808" s="1"/>
      <c r="U6808" s="1"/>
      <c r="V6808" s="1"/>
      <c r="W6808" s="1"/>
      <c r="X6808" s="1"/>
      <c r="Y6808" s="1"/>
      <c r="Z6808" s="1"/>
      <c r="AA6808" s="1"/>
      <c r="AB6808" s="1"/>
      <c r="AC6808" s="1"/>
      <c r="AD6808" s="1"/>
      <c r="AE6808" s="1"/>
      <c r="AF6808" s="1"/>
      <c r="AG6808" s="1"/>
      <c r="AH6808" s="1"/>
      <c r="AI6808" s="1"/>
      <c r="AJ6808" s="1"/>
      <c r="AK6808" s="1"/>
      <c r="AL6808" s="1"/>
      <c r="AM6808" s="1"/>
      <c r="AN6808" s="1"/>
      <c r="AO6808" s="1"/>
      <c r="AP6808" s="1"/>
      <c r="AQ6808" s="1"/>
      <c r="AR6808" s="1"/>
      <c r="AS6808" s="1"/>
      <c r="AT6808" s="1"/>
      <c r="AU6808" s="1"/>
      <c r="AV6808" s="1"/>
      <c r="AW6808" s="1"/>
      <c r="AX6808" s="1"/>
      <c r="AY6808" s="1"/>
      <c r="AZ6808" s="1"/>
      <c r="BA6808" s="1"/>
      <c r="BB6808" s="1"/>
      <c r="BC6808" s="1"/>
      <c r="BD6808" s="1"/>
      <c r="BE6808" s="1"/>
      <c r="BF6808" s="1"/>
      <c r="BG6808" s="1"/>
      <c r="BH6808" s="1"/>
    </row>
    <row r="6809" spans="4:60" x14ac:dyDescent="0.2">
      <c r="D6809" s="23"/>
      <c r="F6809" s="28"/>
      <c r="H6809" s="1"/>
      <c r="I6809" s="29"/>
      <c r="J6809" s="29"/>
      <c r="K6809" s="29"/>
      <c r="L6809" s="29"/>
      <c r="M6809" s="29"/>
      <c r="N6809" s="29"/>
      <c r="O6809" s="29"/>
      <c r="P6809" s="29"/>
      <c r="Q6809" s="29"/>
      <c r="R6809" s="29"/>
      <c r="S6809" s="29"/>
      <c r="T6809" s="29"/>
      <c r="U6809" s="29"/>
      <c r="V6809" s="29"/>
      <c r="W6809" s="29"/>
      <c r="X6809" s="29"/>
      <c r="Y6809" s="29"/>
      <c r="Z6809" s="29"/>
      <c r="AA6809" s="29"/>
      <c r="AB6809" s="29"/>
      <c r="AC6809" s="29"/>
      <c r="AD6809" s="29"/>
      <c r="AE6809" s="29"/>
      <c r="AF6809" s="29"/>
      <c r="AG6809" s="29"/>
      <c r="AH6809" s="29"/>
      <c r="AI6809" s="29"/>
      <c r="AJ6809" s="29"/>
      <c r="AK6809" s="29"/>
      <c r="AL6809" s="29"/>
      <c r="AM6809" s="29"/>
      <c r="AN6809" s="29"/>
      <c r="AO6809" s="29"/>
      <c r="AP6809" s="29"/>
      <c r="AQ6809" s="29"/>
      <c r="AR6809" s="29"/>
      <c r="AS6809" s="29"/>
      <c r="AT6809" s="29"/>
      <c r="AU6809" s="29"/>
      <c r="AV6809" s="29"/>
      <c r="AW6809" s="29"/>
      <c r="AX6809" s="29"/>
      <c r="AY6809" s="29"/>
      <c r="AZ6809" s="29"/>
      <c r="BA6809" s="29"/>
      <c r="BB6809" s="29"/>
      <c r="BC6809" s="29"/>
      <c r="BD6809" s="29"/>
      <c r="BE6809" s="29"/>
      <c r="BF6809" s="29"/>
      <c r="BG6809" s="29"/>
      <c r="BH6809" s="29"/>
    </row>
    <row r="6810" spans="4:60" x14ac:dyDescent="0.2">
      <c r="D6810" s="23"/>
      <c r="F6810" s="28"/>
      <c r="H6810" s="30"/>
      <c r="I6810" s="30"/>
      <c r="J6810" s="30"/>
      <c r="K6810" s="30"/>
      <c r="L6810" s="30"/>
      <c r="M6810" s="30"/>
      <c r="N6810" s="30"/>
      <c r="O6810" s="30"/>
      <c r="P6810" s="30"/>
      <c r="Q6810" s="30"/>
      <c r="R6810" s="30"/>
      <c r="S6810" s="30"/>
      <c r="T6810" s="30"/>
      <c r="U6810" s="30"/>
      <c r="V6810" s="30"/>
      <c r="W6810" s="30"/>
      <c r="X6810" s="30"/>
      <c r="Y6810" s="30"/>
      <c r="Z6810" s="30"/>
      <c r="AA6810" s="30"/>
      <c r="AB6810" s="30"/>
      <c r="AC6810" s="30"/>
      <c r="AD6810" s="30"/>
      <c r="AE6810" s="30"/>
      <c r="AF6810" s="30"/>
      <c r="AG6810" s="30"/>
      <c r="AH6810" s="30"/>
      <c r="AI6810" s="30"/>
      <c r="AJ6810" s="30"/>
      <c r="AK6810" s="30"/>
      <c r="AL6810" s="30"/>
      <c r="AM6810" s="30"/>
      <c r="AN6810" s="30"/>
      <c r="AO6810" s="30"/>
      <c r="AP6810" s="30"/>
      <c r="AQ6810" s="30"/>
      <c r="AR6810" s="30"/>
      <c r="AS6810" s="30"/>
      <c r="AT6810" s="30"/>
      <c r="AU6810" s="30"/>
      <c r="AV6810" s="30"/>
      <c r="AW6810" s="30"/>
      <c r="AX6810" s="30"/>
      <c r="AY6810" s="30"/>
      <c r="AZ6810" s="30"/>
      <c r="BA6810" s="30"/>
      <c r="BB6810" s="30"/>
      <c r="BC6810" s="30"/>
      <c r="BD6810" s="30"/>
      <c r="BE6810" s="30"/>
      <c r="BF6810" s="30"/>
      <c r="BG6810" s="30"/>
      <c r="BH6810" s="30"/>
    </row>
    <row r="6811" spans="4:60" x14ac:dyDescent="0.2">
      <c r="D6811" s="23"/>
      <c r="F6811" s="28"/>
      <c r="H6811" s="1"/>
      <c r="Q6811" s="1"/>
      <c r="R6811" s="1"/>
      <c r="S6811" s="1"/>
      <c r="T6811" s="1"/>
      <c r="U6811" s="1"/>
      <c r="V6811" s="1"/>
      <c r="W6811" s="1"/>
      <c r="X6811" s="1"/>
      <c r="Y6811" s="1"/>
      <c r="Z6811" s="1"/>
      <c r="AA6811" s="1"/>
      <c r="AB6811" s="1"/>
      <c r="AC6811" s="1"/>
      <c r="AD6811" s="1"/>
      <c r="AE6811" s="1"/>
      <c r="AF6811" s="1"/>
      <c r="AG6811" s="1"/>
      <c r="AH6811" s="1"/>
      <c r="AI6811" s="1"/>
      <c r="AJ6811" s="1"/>
      <c r="AK6811" s="1"/>
      <c r="AL6811" s="1"/>
      <c r="AM6811" s="1"/>
      <c r="AN6811" s="1"/>
      <c r="AO6811" s="1"/>
      <c r="AP6811" s="1"/>
      <c r="AQ6811" s="1"/>
      <c r="AR6811" s="1"/>
      <c r="AS6811" s="1"/>
      <c r="AT6811" s="1"/>
      <c r="AU6811" s="1"/>
      <c r="AV6811" s="1"/>
      <c r="AW6811" s="1"/>
      <c r="AX6811" s="1"/>
      <c r="AY6811" s="1"/>
      <c r="AZ6811" s="1"/>
      <c r="BA6811" s="1"/>
      <c r="BB6811" s="1"/>
      <c r="BC6811" s="1"/>
      <c r="BD6811" s="1"/>
      <c r="BE6811" s="1"/>
      <c r="BF6811" s="1"/>
      <c r="BG6811" s="1"/>
      <c r="BH6811" s="1"/>
    </row>
    <row r="6812" spans="4:60" x14ac:dyDescent="0.2">
      <c r="D6812" s="23"/>
      <c r="F6812" s="1"/>
      <c r="H6812" s="1"/>
      <c r="Q6812" s="1"/>
      <c r="R6812" s="1"/>
      <c r="S6812" s="1"/>
      <c r="T6812" s="1"/>
      <c r="U6812" s="1"/>
      <c r="V6812" s="1"/>
      <c r="W6812" s="1"/>
      <c r="X6812" s="1"/>
      <c r="Y6812" s="1"/>
      <c r="Z6812" s="1"/>
      <c r="AA6812" s="1"/>
      <c r="AB6812" s="1"/>
      <c r="AC6812" s="1"/>
      <c r="AD6812" s="1"/>
      <c r="AE6812" s="1"/>
      <c r="AF6812" s="1"/>
      <c r="AG6812" s="1"/>
      <c r="AH6812" s="1"/>
      <c r="AI6812" s="1"/>
      <c r="AJ6812" s="1"/>
      <c r="AK6812" s="1"/>
      <c r="AL6812" s="1"/>
      <c r="AM6812" s="1"/>
      <c r="AN6812" s="1"/>
      <c r="AO6812" s="1"/>
      <c r="AP6812" s="1"/>
      <c r="AQ6812" s="1"/>
      <c r="AR6812" s="1"/>
      <c r="AS6812" s="1"/>
      <c r="AT6812" s="1"/>
      <c r="AU6812" s="1"/>
      <c r="AV6812" s="1"/>
      <c r="AW6812" s="1"/>
      <c r="AX6812" s="1"/>
      <c r="AY6812" s="1"/>
      <c r="AZ6812" s="1"/>
      <c r="BA6812" s="1"/>
      <c r="BB6812" s="1"/>
      <c r="BC6812" s="1"/>
      <c r="BD6812" s="1"/>
      <c r="BE6812" s="1"/>
      <c r="BF6812" s="1"/>
      <c r="BG6812" s="1"/>
      <c r="BH6812" s="1"/>
    </row>
    <row r="6813" spans="4:60" x14ac:dyDescent="0.2">
      <c r="D6813" s="23"/>
      <c r="F6813" s="1"/>
      <c r="H6813" s="1"/>
      <c r="I6813" s="26"/>
      <c r="J6813" s="26"/>
      <c r="K6813" s="26"/>
      <c r="L6813" s="26"/>
      <c r="M6813" s="26"/>
      <c r="N6813" s="26"/>
      <c r="O6813" s="26"/>
      <c r="P6813" s="26"/>
      <c r="Q6813" s="26"/>
      <c r="R6813" s="26"/>
      <c r="S6813" s="26"/>
      <c r="T6813" s="26"/>
      <c r="U6813" s="26"/>
      <c r="V6813" s="26"/>
      <c r="W6813" s="26"/>
      <c r="X6813" s="26"/>
      <c r="Y6813" s="26"/>
      <c r="Z6813" s="26"/>
      <c r="AA6813" s="26"/>
      <c r="AB6813" s="26"/>
      <c r="AC6813" s="26"/>
      <c r="AD6813" s="26"/>
      <c r="AE6813" s="26"/>
      <c r="AF6813" s="26"/>
      <c r="AG6813" s="26"/>
      <c r="AH6813" s="26"/>
      <c r="AI6813" s="26"/>
      <c r="AJ6813" s="26"/>
      <c r="AK6813" s="26"/>
      <c r="AL6813" s="26"/>
      <c r="AM6813" s="26"/>
      <c r="AN6813" s="26"/>
      <c r="AO6813" s="26"/>
      <c r="AP6813" s="26"/>
      <c r="AQ6813" s="26"/>
      <c r="AR6813" s="26"/>
      <c r="AS6813" s="26"/>
      <c r="AT6813" s="26"/>
      <c r="AU6813" s="26"/>
      <c r="AV6813" s="26"/>
      <c r="AW6813" s="26"/>
      <c r="AX6813" s="26"/>
      <c r="AY6813" s="26"/>
      <c r="AZ6813" s="26"/>
      <c r="BA6813" s="26"/>
      <c r="BB6813" s="26"/>
      <c r="BC6813" s="26"/>
      <c r="BD6813" s="26"/>
      <c r="BE6813" s="26"/>
      <c r="BF6813" s="26"/>
      <c r="BG6813" s="26"/>
      <c r="BH6813" s="26"/>
    </row>
    <row r="6814" spans="4:60" x14ac:dyDescent="0.2">
      <c r="D6814" s="23"/>
      <c r="F6814" s="28"/>
      <c r="H6814" s="1"/>
      <c r="Q6814" s="1"/>
      <c r="R6814" s="1"/>
      <c r="S6814" s="1"/>
      <c r="T6814" s="1"/>
      <c r="U6814" s="1"/>
      <c r="V6814" s="1"/>
      <c r="W6814" s="1"/>
      <c r="X6814" s="1"/>
      <c r="Y6814" s="1"/>
      <c r="Z6814" s="1"/>
      <c r="AA6814" s="1"/>
      <c r="AB6814" s="1"/>
      <c r="AC6814" s="1"/>
      <c r="AD6814" s="1"/>
      <c r="AE6814" s="1"/>
      <c r="AF6814" s="1"/>
      <c r="AG6814" s="1"/>
      <c r="AH6814" s="1"/>
      <c r="AI6814" s="1"/>
      <c r="AJ6814" s="1"/>
      <c r="AK6814" s="1"/>
      <c r="AL6814" s="1"/>
      <c r="AM6814" s="1"/>
      <c r="AN6814" s="1"/>
      <c r="AO6814" s="1"/>
      <c r="AP6814" s="1"/>
      <c r="AQ6814" s="1"/>
      <c r="AR6814" s="1"/>
      <c r="AS6814" s="1"/>
      <c r="AT6814" s="1"/>
      <c r="AU6814" s="1"/>
      <c r="AV6814" s="1"/>
      <c r="AW6814" s="1"/>
      <c r="AX6814" s="1"/>
      <c r="AY6814" s="1"/>
      <c r="AZ6814" s="1"/>
      <c r="BA6814" s="1"/>
      <c r="BB6814" s="1"/>
      <c r="BC6814" s="1"/>
      <c r="BD6814" s="1"/>
      <c r="BE6814" s="1"/>
      <c r="BF6814" s="1"/>
      <c r="BG6814" s="1"/>
      <c r="BH6814" s="1"/>
    </row>
    <row r="6815" spans="4:60" x14ac:dyDescent="0.2">
      <c r="D6815" s="23"/>
      <c r="F6815" s="28"/>
      <c r="H6815" s="1"/>
      <c r="I6815" s="29"/>
      <c r="J6815" s="29"/>
      <c r="K6815" s="29"/>
      <c r="L6815" s="29"/>
      <c r="M6815" s="29"/>
      <c r="N6815" s="29"/>
      <c r="O6815" s="29"/>
      <c r="P6815" s="29"/>
      <c r="Q6815" s="29"/>
      <c r="R6815" s="29"/>
      <c r="S6815" s="29"/>
      <c r="T6815" s="29"/>
      <c r="U6815" s="29"/>
      <c r="V6815" s="29"/>
      <c r="W6815" s="29"/>
      <c r="X6815" s="29"/>
      <c r="Y6815" s="29"/>
      <c r="Z6815" s="29"/>
      <c r="AA6815" s="29"/>
      <c r="AB6815" s="29"/>
      <c r="AC6815" s="29"/>
      <c r="AD6815" s="29"/>
      <c r="AE6815" s="29"/>
      <c r="AF6815" s="29"/>
      <c r="AG6815" s="29"/>
      <c r="AH6815" s="29"/>
      <c r="AI6815" s="29"/>
      <c r="AJ6815" s="29"/>
      <c r="AK6815" s="29"/>
      <c r="AL6815" s="29"/>
      <c r="AM6815" s="29"/>
      <c r="AN6815" s="29"/>
      <c r="AO6815" s="29"/>
      <c r="AP6815" s="29"/>
      <c r="AQ6815" s="29"/>
      <c r="AR6815" s="29"/>
      <c r="AS6815" s="29"/>
      <c r="AT6815" s="29"/>
      <c r="AU6815" s="29"/>
      <c r="AV6815" s="29"/>
      <c r="AW6815" s="29"/>
      <c r="AX6815" s="29"/>
      <c r="AY6815" s="29"/>
      <c r="AZ6815" s="29"/>
      <c r="BA6815" s="29"/>
      <c r="BB6815" s="29"/>
      <c r="BC6815" s="29"/>
      <c r="BD6815" s="29"/>
      <c r="BE6815" s="29"/>
      <c r="BF6815" s="29"/>
      <c r="BG6815" s="29"/>
      <c r="BH6815" s="29"/>
    </row>
    <row r="6816" spans="4:60" x14ac:dyDescent="0.2">
      <c r="D6816" s="23"/>
      <c r="F6816" s="28"/>
      <c r="H6816" s="30"/>
      <c r="I6816" s="30"/>
      <c r="J6816" s="30"/>
      <c r="K6816" s="30"/>
      <c r="L6816" s="30"/>
      <c r="M6816" s="30"/>
      <c r="N6816" s="30"/>
      <c r="O6816" s="30"/>
      <c r="P6816" s="30"/>
      <c r="Q6816" s="30"/>
      <c r="R6816" s="30"/>
      <c r="S6816" s="30"/>
      <c r="T6816" s="30"/>
      <c r="U6816" s="30"/>
      <c r="V6816" s="30"/>
      <c r="W6816" s="30"/>
      <c r="X6816" s="30"/>
      <c r="Y6816" s="30"/>
      <c r="Z6816" s="30"/>
      <c r="AA6816" s="30"/>
      <c r="AB6816" s="30"/>
      <c r="AC6816" s="30"/>
      <c r="AD6816" s="30"/>
      <c r="AE6816" s="30"/>
      <c r="AF6816" s="30"/>
      <c r="AG6816" s="30"/>
      <c r="AH6816" s="30"/>
      <c r="AI6816" s="30"/>
      <c r="AJ6816" s="30"/>
      <c r="AK6816" s="30"/>
      <c r="AL6816" s="30"/>
      <c r="AM6816" s="30"/>
      <c r="AN6816" s="30"/>
      <c r="AO6816" s="30"/>
      <c r="AP6816" s="30"/>
      <c r="AQ6816" s="30"/>
      <c r="AR6816" s="30"/>
      <c r="AS6816" s="30"/>
      <c r="AT6816" s="30"/>
      <c r="AU6816" s="30"/>
      <c r="AV6816" s="30"/>
      <c r="AW6816" s="30"/>
      <c r="AX6816" s="30"/>
      <c r="AY6816" s="30"/>
      <c r="AZ6816" s="30"/>
      <c r="BA6816" s="30"/>
      <c r="BB6816" s="30"/>
      <c r="BC6816" s="30"/>
      <c r="BD6816" s="30"/>
      <c r="BE6816" s="30"/>
      <c r="BF6816" s="30"/>
      <c r="BG6816" s="30"/>
      <c r="BH6816" s="30"/>
    </row>
    <row r="6817" spans="4:60" x14ac:dyDescent="0.2">
      <c r="D6817" s="23"/>
      <c r="F6817" s="28"/>
      <c r="H6817" s="1"/>
      <c r="Q6817" s="1"/>
      <c r="R6817" s="1"/>
      <c r="S6817" s="1"/>
      <c r="T6817" s="1"/>
      <c r="U6817" s="1"/>
      <c r="V6817" s="1"/>
      <c r="W6817" s="1"/>
      <c r="X6817" s="1"/>
      <c r="Y6817" s="1"/>
      <c r="Z6817" s="1"/>
      <c r="AA6817" s="1"/>
      <c r="AB6817" s="1"/>
      <c r="AC6817" s="1"/>
      <c r="AD6817" s="1"/>
      <c r="AE6817" s="1"/>
      <c r="AF6817" s="1"/>
      <c r="AG6817" s="1"/>
      <c r="AH6817" s="1"/>
      <c r="AI6817" s="1"/>
      <c r="AJ6817" s="1"/>
      <c r="AK6817" s="1"/>
      <c r="AL6817" s="1"/>
      <c r="AM6817" s="1"/>
      <c r="AN6817" s="1"/>
      <c r="AO6817" s="1"/>
      <c r="AP6817" s="1"/>
      <c r="AQ6817" s="1"/>
      <c r="AR6817" s="1"/>
      <c r="AS6817" s="1"/>
      <c r="AT6817" s="1"/>
      <c r="AU6817" s="1"/>
      <c r="AV6817" s="1"/>
      <c r="AW6817" s="1"/>
      <c r="AX6817" s="1"/>
      <c r="AY6817" s="1"/>
      <c r="AZ6817" s="1"/>
      <c r="BA6817" s="1"/>
      <c r="BB6817" s="1"/>
      <c r="BC6817" s="1"/>
      <c r="BD6817" s="1"/>
      <c r="BE6817" s="1"/>
      <c r="BF6817" s="1"/>
      <c r="BG6817" s="1"/>
      <c r="BH6817" s="1"/>
    </row>
    <row r="6818" spans="4:60" x14ac:dyDescent="0.2">
      <c r="D6818" s="23"/>
      <c r="F6818" s="1"/>
      <c r="H6818" s="1"/>
      <c r="Q6818" s="1"/>
      <c r="R6818" s="1"/>
      <c r="S6818" s="1"/>
      <c r="T6818" s="1"/>
      <c r="U6818" s="1"/>
      <c r="V6818" s="1"/>
      <c r="W6818" s="1"/>
      <c r="X6818" s="1"/>
      <c r="Y6818" s="1"/>
      <c r="Z6818" s="1"/>
      <c r="AA6818" s="1"/>
      <c r="AB6818" s="1"/>
      <c r="AC6818" s="1"/>
      <c r="AD6818" s="1"/>
      <c r="AE6818" s="1"/>
      <c r="AF6818" s="1"/>
      <c r="AG6818" s="1"/>
      <c r="AH6818" s="1"/>
      <c r="AI6818" s="1"/>
      <c r="AJ6818" s="1"/>
      <c r="AK6818" s="1"/>
      <c r="AL6818" s="1"/>
      <c r="AM6818" s="1"/>
      <c r="AN6818" s="1"/>
      <c r="AO6818" s="1"/>
      <c r="AP6818" s="1"/>
      <c r="AQ6818" s="1"/>
      <c r="AR6818" s="1"/>
      <c r="AS6818" s="1"/>
      <c r="AT6818" s="1"/>
      <c r="AU6818" s="1"/>
      <c r="AV6818" s="1"/>
      <c r="AW6818" s="1"/>
      <c r="AX6818" s="1"/>
      <c r="AY6818" s="1"/>
      <c r="AZ6818" s="1"/>
      <c r="BA6818" s="1"/>
      <c r="BB6818" s="1"/>
      <c r="BC6818" s="1"/>
      <c r="BD6818" s="1"/>
      <c r="BE6818" s="1"/>
      <c r="BF6818" s="1"/>
      <c r="BG6818" s="1"/>
      <c r="BH6818" s="1"/>
    </row>
    <row r="6819" spans="4:60" x14ac:dyDescent="0.2">
      <c r="D6819" s="23"/>
      <c r="F6819" s="1"/>
      <c r="H6819" s="1"/>
      <c r="I6819" s="26"/>
      <c r="J6819" s="26"/>
      <c r="K6819" s="26"/>
      <c r="L6819" s="26"/>
      <c r="M6819" s="26"/>
      <c r="N6819" s="26"/>
      <c r="O6819" s="26"/>
      <c r="P6819" s="26"/>
      <c r="Q6819" s="26"/>
      <c r="R6819" s="26"/>
      <c r="S6819" s="26"/>
      <c r="T6819" s="26"/>
      <c r="U6819" s="26"/>
      <c r="V6819" s="26"/>
      <c r="W6819" s="26"/>
      <c r="X6819" s="26"/>
      <c r="Y6819" s="26"/>
      <c r="Z6819" s="26"/>
      <c r="AA6819" s="26"/>
      <c r="AB6819" s="26"/>
      <c r="AC6819" s="26"/>
      <c r="AD6819" s="26"/>
      <c r="AE6819" s="26"/>
      <c r="AF6819" s="26"/>
      <c r="AG6819" s="26"/>
      <c r="AH6819" s="26"/>
      <c r="AI6819" s="26"/>
      <c r="AJ6819" s="26"/>
      <c r="AK6819" s="26"/>
      <c r="AL6819" s="26"/>
      <c r="AM6819" s="26"/>
      <c r="AN6819" s="26"/>
      <c r="AO6819" s="26"/>
      <c r="AP6819" s="26"/>
      <c r="AQ6819" s="26"/>
      <c r="AR6819" s="26"/>
      <c r="AS6819" s="26"/>
      <c r="AT6819" s="26"/>
      <c r="AU6819" s="26"/>
      <c r="AV6819" s="26"/>
      <c r="AW6819" s="26"/>
      <c r="AX6819" s="26"/>
      <c r="AY6819" s="26"/>
      <c r="AZ6819" s="26"/>
      <c r="BA6819" s="26"/>
      <c r="BB6819" s="26"/>
      <c r="BC6819" s="26"/>
      <c r="BD6819" s="26"/>
      <c r="BE6819" s="26"/>
      <c r="BF6819" s="26"/>
      <c r="BG6819" s="26"/>
      <c r="BH6819" s="26"/>
    </row>
    <row r="6820" spans="4:60" x14ac:dyDescent="0.2">
      <c r="D6820" s="23"/>
      <c r="F6820" s="28"/>
      <c r="H6820" s="1"/>
      <c r="Q6820" s="1"/>
      <c r="R6820" s="1"/>
      <c r="S6820" s="1"/>
      <c r="T6820" s="1"/>
      <c r="U6820" s="1"/>
      <c r="V6820" s="1"/>
      <c r="W6820" s="1"/>
      <c r="X6820" s="1"/>
      <c r="Y6820" s="1"/>
      <c r="Z6820" s="1"/>
      <c r="AA6820" s="1"/>
      <c r="AB6820" s="1"/>
      <c r="AC6820" s="1"/>
      <c r="AD6820" s="1"/>
      <c r="AE6820" s="1"/>
      <c r="AF6820" s="1"/>
      <c r="AG6820" s="1"/>
      <c r="AH6820" s="1"/>
      <c r="AI6820" s="1"/>
      <c r="AJ6820" s="1"/>
      <c r="AK6820" s="1"/>
      <c r="AL6820" s="1"/>
      <c r="AM6820" s="1"/>
      <c r="AN6820" s="1"/>
      <c r="AO6820" s="1"/>
      <c r="AP6820" s="1"/>
      <c r="AQ6820" s="1"/>
      <c r="AR6820" s="1"/>
      <c r="AS6820" s="1"/>
      <c r="AT6820" s="1"/>
      <c r="AU6820" s="1"/>
      <c r="AV6820" s="1"/>
      <c r="AW6820" s="1"/>
      <c r="AX6820" s="1"/>
      <c r="AY6820" s="1"/>
      <c r="AZ6820" s="1"/>
      <c r="BA6820" s="1"/>
      <c r="BB6820" s="1"/>
      <c r="BC6820" s="1"/>
      <c r="BD6820" s="1"/>
      <c r="BE6820" s="1"/>
      <c r="BF6820" s="1"/>
      <c r="BG6820" s="1"/>
      <c r="BH6820" s="1"/>
    </row>
    <row r="6821" spans="4:60" x14ac:dyDescent="0.2">
      <c r="D6821" s="23"/>
      <c r="F6821" s="28"/>
      <c r="H6821" s="1"/>
      <c r="I6821" s="29"/>
      <c r="J6821" s="29"/>
      <c r="K6821" s="29"/>
      <c r="L6821" s="29"/>
      <c r="M6821" s="29"/>
      <c r="N6821" s="29"/>
      <c r="O6821" s="29"/>
      <c r="P6821" s="29"/>
      <c r="Q6821" s="29"/>
      <c r="R6821" s="29"/>
      <c r="S6821" s="29"/>
      <c r="T6821" s="29"/>
      <c r="U6821" s="29"/>
      <c r="V6821" s="29"/>
      <c r="W6821" s="29"/>
      <c r="X6821" s="29"/>
      <c r="Y6821" s="29"/>
      <c r="Z6821" s="29"/>
      <c r="AA6821" s="29"/>
      <c r="AB6821" s="29"/>
      <c r="AC6821" s="29"/>
      <c r="AD6821" s="29"/>
      <c r="AE6821" s="29"/>
      <c r="AF6821" s="29"/>
      <c r="AG6821" s="29"/>
      <c r="AH6821" s="29"/>
      <c r="AI6821" s="29"/>
      <c r="AJ6821" s="29"/>
      <c r="AK6821" s="29"/>
      <c r="AL6821" s="29"/>
      <c r="AM6821" s="29"/>
      <c r="AN6821" s="29"/>
      <c r="AO6821" s="29"/>
      <c r="AP6821" s="29"/>
      <c r="AQ6821" s="29"/>
      <c r="AR6821" s="29"/>
      <c r="AS6821" s="29"/>
      <c r="AT6821" s="29"/>
      <c r="AU6821" s="29"/>
      <c r="AV6821" s="29"/>
      <c r="AW6821" s="29"/>
      <c r="AX6821" s="29"/>
      <c r="AY6821" s="29"/>
      <c r="AZ6821" s="29"/>
      <c r="BA6821" s="29"/>
      <c r="BB6821" s="29"/>
      <c r="BC6821" s="29"/>
      <c r="BD6821" s="29"/>
      <c r="BE6821" s="29"/>
      <c r="BF6821" s="29"/>
      <c r="BG6821" s="29"/>
      <c r="BH6821" s="29"/>
    </row>
    <row r="6822" spans="4:60" x14ac:dyDescent="0.2">
      <c r="D6822" s="23"/>
      <c r="F6822" s="28"/>
      <c r="H6822" s="30"/>
      <c r="I6822" s="30"/>
      <c r="J6822" s="30"/>
      <c r="K6822" s="30"/>
      <c r="L6822" s="30"/>
      <c r="M6822" s="30"/>
      <c r="N6822" s="30"/>
      <c r="O6822" s="30"/>
      <c r="P6822" s="30"/>
      <c r="Q6822" s="30"/>
      <c r="R6822" s="30"/>
      <c r="S6822" s="30"/>
      <c r="T6822" s="30"/>
      <c r="U6822" s="30"/>
      <c r="V6822" s="30"/>
      <c r="W6822" s="30"/>
      <c r="X6822" s="30"/>
      <c r="Y6822" s="30"/>
      <c r="Z6822" s="30"/>
      <c r="AA6822" s="30"/>
      <c r="AB6822" s="30"/>
      <c r="AC6822" s="30"/>
      <c r="AD6822" s="30"/>
      <c r="AE6822" s="30"/>
      <c r="AF6822" s="30"/>
      <c r="AG6822" s="30"/>
      <c r="AH6822" s="30"/>
      <c r="AI6822" s="30"/>
      <c r="AJ6822" s="30"/>
      <c r="AK6822" s="30"/>
      <c r="AL6822" s="30"/>
      <c r="AM6822" s="30"/>
      <c r="AN6822" s="30"/>
      <c r="AO6822" s="30"/>
      <c r="AP6822" s="30"/>
      <c r="AQ6822" s="30"/>
      <c r="AR6822" s="30"/>
      <c r="AS6822" s="30"/>
      <c r="AT6822" s="30"/>
      <c r="AU6822" s="30"/>
      <c r="AV6822" s="30"/>
      <c r="AW6822" s="30"/>
      <c r="AX6822" s="30"/>
      <c r="AY6822" s="30"/>
      <c r="AZ6822" s="30"/>
      <c r="BA6822" s="30"/>
      <c r="BB6822" s="30"/>
      <c r="BC6822" s="30"/>
      <c r="BD6822" s="30"/>
      <c r="BE6822" s="30"/>
      <c r="BF6822" s="30"/>
      <c r="BG6822" s="30"/>
      <c r="BH6822" s="30"/>
    </row>
    <row r="6823" spans="4:60" x14ac:dyDescent="0.2">
      <c r="D6823" s="23"/>
      <c r="F6823" s="28"/>
      <c r="H6823" s="1"/>
      <c r="Q6823" s="1"/>
      <c r="R6823" s="1"/>
      <c r="S6823" s="1"/>
      <c r="T6823" s="1"/>
      <c r="U6823" s="1"/>
      <c r="V6823" s="1"/>
      <c r="W6823" s="1"/>
      <c r="X6823" s="1"/>
      <c r="Y6823" s="1"/>
      <c r="Z6823" s="1"/>
      <c r="AA6823" s="1"/>
      <c r="AB6823" s="1"/>
      <c r="AC6823" s="1"/>
      <c r="AD6823" s="1"/>
      <c r="AE6823" s="1"/>
      <c r="AF6823" s="1"/>
      <c r="AG6823" s="1"/>
      <c r="AH6823" s="1"/>
      <c r="AI6823" s="1"/>
      <c r="AJ6823" s="1"/>
      <c r="AK6823" s="1"/>
      <c r="AL6823" s="1"/>
      <c r="AM6823" s="1"/>
      <c r="AN6823" s="1"/>
      <c r="AO6823" s="1"/>
      <c r="AP6823" s="1"/>
      <c r="AQ6823" s="1"/>
      <c r="AR6823" s="1"/>
      <c r="AS6823" s="1"/>
      <c r="AT6823" s="1"/>
      <c r="AU6823" s="1"/>
      <c r="AV6823" s="1"/>
      <c r="AW6823" s="1"/>
      <c r="AX6823" s="1"/>
      <c r="AY6823" s="1"/>
      <c r="AZ6823" s="1"/>
      <c r="BA6823" s="1"/>
      <c r="BB6823" s="1"/>
      <c r="BC6823" s="1"/>
      <c r="BD6823" s="1"/>
      <c r="BE6823" s="1"/>
      <c r="BF6823" s="1"/>
      <c r="BG6823" s="1"/>
      <c r="BH6823" s="1"/>
    </row>
    <row r="6824" spans="4:60" x14ac:dyDescent="0.2">
      <c r="D6824" s="23"/>
      <c r="F6824" s="1"/>
      <c r="H6824" s="1"/>
      <c r="Q6824" s="1"/>
      <c r="R6824" s="1"/>
      <c r="S6824" s="1"/>
      <c r="T6824" s="1"/>
      <c r="U6824" s="1"/>
      <c r="V6824" s="1"/>
      <c r="W6824" s="1"/>
      <c r="X6824" s="1"/>
      <c r="Y6824" s="1"/>
      <c r="Z6824" s="1"/>
      <c r="AA6824" s="1"/>
      <c r="AB6824" s="1"/>
      <c r="AC6824" s="1"/>
      <c r="AD6824" s="1"/>
      <c r="AE6824" s="1"/>
      <c r="AF6824" s="1"/>
      <c r="AG6824" s="1"/>
      <c r="AH6824" s="1"/>
      <c r="AI6824" s="1"/>
      <c r="AJ6824" s="1"/>
      <c r="AK6824" s="1"/>
      <c r="AL6824" s="1"/>
      <c r="AM6824" s="1"/>
      <c r="AN6824" s="1"/>
      <c r="AO6824" s="1"/>
      <c r="AP6824" s="1"/>
      <c r="AQ6824" s="1"/>
      <c r="AR6824" s="1"/>
      <c r="AS6824" s="1"/>
      <c r="AT6824" s="1"/>
      <c r="AU6824" s="1"/>
      <c r="AV6824" s="1"/>
      <c r="AW6824" s="1"/>
      <c r="AX6824" s="1"/>
      <c r="AY6824" s="1"/>
      <c r="AZ6824" s="1"/>
      <c r="BA6824" s="1"/>
      <c r="BB6824" s="1"/>
      <c r="BC6824" s="1"/>
      <c r="BD6824" s="1"/>
      <c r="BE6824" s="1"/>
      <c r="BF6824" s="1"/>
      <c r="BG6824" s="1"/>
      <c r="BH6824" s="1"/>
    </row>
    <row r="6825" spans="4:60" x14ac:dyDescent="0.2">
      <c r="D6825" s="23"/>
      <c r="F6825" s="1"/>
      <c r="H6825" s="1"/>
      <c r="I6825" s="26"/>
      <c r="J6825" s="26"/>
      <c r="K6825" s="26"/>
      <c r="L6825" s="26"/>
      <c r="M6825" s="26"/>
      <c r="N6825" s="26"/>
      <c r="O6825" s="26"/>
      <c r="P6825" s="26"/>
      <c r="Q6825" s="26"/>
      <c r="R6825" s="26"/>
      <c r="S6825" s="26"/>
      <c r="T6825" s="26"/>
      <c r="U6825" s="26"/>
      <c r="V6825" s="26"/>
      <c r="W6825" s="26"/>
      <c r="X6825" s="26"/>
      <c r="Y6825" s="26"/>
      <c r="Z6825" s="26"/>
      <c r="AA6825" s="26"/>
      <c r="AB6825" s="26"/>
      <c r="AC6825" s="26"/>
      <c r="AD6825" s="26"/>
      <c r="AE6825" s="26"/>
      <c r="AF6825" s="26"/>
      <c r="AG6825" s="26"/>
      <c r="AH6825" s="26"/>
      <c r="AI6825" s="26"/>
      <c r="AJ6825" s="26"/>
      <c r="AK6825" s="26"/>
      <c r="AL6825" s="26"/>
      <c r="AM6825" s="26"/>
      <c r="AN6825" s="26"/>
      <c r="AO6825" s="26"/>
      <c r="AP6825" s="26"/>
      <c r="AQ6825" s="26"/>
      <c r="AR6825" s="26"/>
      <c r="AS6825" s="26"/>
      <c r="AT6825" s="26"/>
      <c r="AU6825" s="26"/>
      <c r="AV6825" s="26"/>
      <c r="AW6825" s="26"/>
      <c r="AX6825" s="26"/>
      <c r="AY6825" s="26"/>
      <c r="AZ6825" s="26"/>
      <c r="BA6825" s="26"/>
      <c r="BB6825" s="26"/>
      <c r="BC6825" s="26"/>
      <c r="BD6825" s="26"/>
      <c r="BE6825" s="26"/>
      <c r="BF6825" s="26"/>
      <c r="BG6825" s="26"/>
      <c r="BH6825" s="26"/>
    </row>
    <row r="6826" spans="4:60" x14ac:dyDescent="0.2">
      <c r="D6826" s="23"/>
      <c r="F6826" s="28"/>
      <c r="H6826" s="1"/>
      <c r="Q6826" s="1"/>
      <c r="R6826" s="1"/>
      <c r="S6826" s="1"/>
      <c r="T6826" s="1"/>
      <c r="U6826" s="1"/>
      <c r="V6826" s="1"/>
      <c r="W6826" s="1"/>
      <c r="X6826" s="1"/>
      <c r="Y6826" s="1"/>
      <c r="Z6826" s="1"/>
      <c r="AA6826" s="1"/>
      <c r="AB6826" s="1"/>
      <c r="AC6826" s="1"/>
      <c r="AD6826" s="1"/>
      <c r="AE6826" s="1"/>
      <c r="AF6826" s="1"/>
      <c r="AG6826" s="1"/>
      <c r="AH6826" s="1"/>
      <c r="AI6826" s="1"/>
      <c r="AJ6826" s="1"/>
      <c r="AK6826" s="1"/>
      <c r="AL6826" s="1"/>
      <c r="AM6826" s="1"/>
      <c r="AN6826" s="1"/>
      <c r="AO6826" s="1"/>
      <c r="AP6826" s="1"/>
      <c r="AQ6826" s="1"/>
      <c r="AR6826" s="1"/>
      <c r="AS6826" s="1"/>
      <c r="AT6826" s="1"/>
      <c r="AU6826" s="1"/>
      <c r="AV6826" s="1"/>
      <c r="AW6826" s="1"/>
      <c r="AX6826" s="1"/>
      <c r="AY6826" s="1"/>
      <c r="AZ6826" s="1"/>
      <c r="BA6826" s="1"/>
      <c r="BB6826" s="1"/>
      <c r="BC6826" s="1"/>
      <c r="BD6826" s="1"/>
      <c r="BE6826" s="1"/>
      <c r="BF6826" s="1"/>
      <c r="BG6826" s="1"/>
      <c r="BH6826" s="1"/>
    </row>
    <row r="6827" spans="4:60" x14ac:dyDescent="0.2">
      <c r="D6827" s="23"/>
      <c r="F6827" s="28"/>
      <c r="H6827" s="1"/>
      <c r="I6827" s="29"/>
      <c r="J6827" s="29"/>
      <c r="K6827" s="29"/>
      <c r="L6827" s="29"/>
      <c r="M6827" s="29"/>
      <c r="N6827" s="29"/>
      <c r="O6827" s="29"/>
      <c r="P6827" s="29"/>
      <c r="Q6827" s="29"/>
      <c r="R6827" s="29"/>
      <c r="S6827" s="29"/>
      <c r="T6827" s="29"/>
      <c r="U6827" s="29"/>
      <c r="V6827" s="29"/>
      <c r="W6827" s="29"/>
      <c r="X6827" s="29"/>
      <c r="Y6827" s="29"/>
      <c r="Z6827" s="29"/>
      <c r="AA6827" s="29"/>
      <c r="AB6827" s="29"/>
      <c r="AC6827" s="29"/>
      <c r="AD6827" s="29"/>
      <c r="AE6827" s="29"/>
      <c r="AF6827" s="29"/>
      <c r="AG6827" s="29"/>
      <c r="AH6827" s="29"/>
      <c r="AI6827" s="29"/>
      <c r="AJ6827" s="29"/>
      <c r="AK6827" s="29"/>
      <c r="AL6827" s="29"/>
      <c r="AM6827" s="29"/>
      <c r="AN6827" s="29"/>
      <c r="AO6827" s="29"/>
      <c r="AP6827" s="29"/>
      <c r="AQ6827" s="29"/>
      <c r="AR6827" s="29"/>
      <c r="AS6827" s="29"/>
      <c r="AT6827" s="29"/>
      <c r="AU6827" s="29"/>
      <c r="AV6827" s="29"/>
      <c r="AW6827" s="29"/>
      <c r="AX6827" s="29"/>
      <c r="AY6827" s="29"/>
      <c r="AZ6827" s="29"/>
      <c r="BA6827" s="29"/>
      <c r="BB6827" s="29"/>
      <c r="BC6827" s="29"/>
      <c r="BD6827" s="29"/>
      <c r="BE6827" s="29"/>
      <c r="BF6827" s="29"/>
      <c r="BG6827" s="29"/>
      <c r="BH6827" s="29"/>
    </row>
    <row r="6828" spans="4:60" x14ac:dyDescent="0.2">
      <c r="D6828" s="23"/>
      <c r="F6828" s="28"/>
      <c r="H6828" s="30"/>
      <c r="I6828" s="30"/>
      <c r="J6828" s="30"/>
      <c r="K6828" s="30"/>
      <c r="L6828" s="30"/>
      <c r="M6828" s="30"/>
      <c r="N6828" s="30"/>
      <c r="O6828" s="30"/>
      <c r="P6828" s="30"/>
      <c r="Q6828" s="30"/>
      <c r="R6828" s="30"/>
      <c r="S6828" s="30"/>
      <c r="T6828" s="30"/>
      <c r="U6828" s="30"/>
      <c r="V6828" s="30"/>
      <c r="W6828" s="30"/>
      <c r="X6828" s="30"/>
      <c r="Y6828" s="30"/>
      <c r="Z6828" s="30"/>
      <c r="AA6828" s="30"/>
      <c r="AB6828" s="30"/>
      <c r="AC6828" s="30"/>
      <c r="AD6828" s="30"/>
      <c r="AE6828" s="30"/>
      <c r="AF6828" s="30"/>
      <c r="AG6828" s="30"/>
      <c r="AH6828" s="30"/>
      <c r="AI6828" s="30"/>
      <c r="AJ6828" s="30"/>
      <c r="AK6828" s="30"/>
      <c r="AL6828" s="30"/>
      <c r="AM6828" s="30"/>
      <c r="AN6828" s="30"/>
      <c r="AO6828" s="30"/>
      <c r="AP6828" s="30"/>
      <c r="AQ6828" s="30"/>
      <c r="AR6828" s="30"/>
      <c r="AS6828" s="30"/>
      <c r="AT6828" s="30"/>
      <c r="AU6828" s="30"/>
      <c r="AV6828" s="30"/>
      <c r="AW6828" s="30"/>
      <c r="AX6828" s="30"/>
      <c r="AY6828" s="30"/>
      <c r="AZ6828" s="30"/>
      <c r="BA6828" s="30"/>
      <c r="BB6828" s="30"/>
      <c r="BC6828" s="30"/>
      <c r="BD6828" s="30"/>
      <c r="BE6828" s="30"/>
      <c r="BF6828" s="30"/>
      <c r="BG6828" s="30"/>
      <c r="BH6828" s="30"/>
    </row>
    <row r="6829" spans="4:60" x14ac:dyDescent="0.2">
      <c r="D6829" s="23"/>
      <c r="F6829" s="28"/>
      <c r="H6829" s="1"/>
      <c r="Q6829" s="1"/>
      <c r="R6829" s="1"/>
      <c r="S6829" s="1"/>
      <c r="T6829" s="1"/>
      <c r="U6829" s="1"/>
      <c r="V6829" s="1"/>
      <c r="W6829" s="1"/>
      <c r="X6829" s="1"/>
      <c r="Y6829" s="1"/>
      <c r="Z6829" s="1"/>
      <c r="AA6829" s="1"/>
      <c r="AB6829" s="1"/>
      <c r="AC6829" s="1"/>
      <c r="AD6829" s="1"/>
      <c r="AE6829" s="1"/>
      <c r="AF6829" s="1"/>
      <c r="AG6829" s="1"/>
      <c r="AH6829" s="1"/>
      <c r="AI6829" s="1"/>
      <c r="AJ6829" s="1"/>
      <c r="AK6829" s="1"/>
      <c r="AL6829" s="1"/>
      <c r="AM6829" s="1"/>
      <c r="AN6829" s="1"/>
      <c r="AO6829" s="1"/>
      <c r="AP6829" s="1"/>
      <c r="AQ6829" s="1"/>
      <c r="AR6829" s="1"/>
      <c r="AS6829" s="1"/>
      <c r="AT6829" s="1"/>
      <c r="AU6829" s="1"/>
      <c r="AV6829" s="1"/>
      <c r="AW6829" s="1"/>
      <c r="AX6829" s="1"/>
      <c r="AY6829" s="1"/>
      <c r="AZ6829" s="1"/>
      <c r="BA6829" s="1"/>
      <c r="BB6829" s="1"/>
      <c r="BC6829" s="1"/>
      <c r="BD6829" s="1"/>
      <c r="BE6829" s="1"/>
      <c r="BF6829" s="1"/>
      <c r="BG6829" s="1"/>
      <c r="BH6829" s="1"/>
    </row>
    <row r="6830" spans="4:60" x14ac:dyDescent="0.2">
      <c r="D6830" s="23"/>
      <c r="F6830" s="1"/>
      <c r="H6830" s="1"/>
      <c r="Q6830" s="1"/>
      <c r="R6830" s="1"/>
      <c r="S6830" s="1"/>
      <c r="T6830" s="1"/>
      <c r="U6830" s="1"/>
      <c r="V6830" s="1"/>
      <c r="W6830" s="1"/>
      <c r="X6830" s="1"/>
      <c r="Y6830" s="1"/>
      <c r="Z6830" s="1"/>
      <c r="AA6830" s="1"/>
      <c r="AB6830" s="1"/>
      <c r="AC6830" s="1"/>
      <c r="AD6830" s="1"/>
      <c r="AE6830" s="1"/>
      <c r="AF6830" s="1"/>
      <c r="AG6830" s="1"/>
      <c r="AH6830" s="1"/>
      <c r="AI6830" s="1"/>
      <c r="AJ6830" s="1"/>
      <c r="AK6830" s="1"/>
      <c r="AL6830" s="1"/>
      <c r="AM6830" s="1"/>
      <c r="AN6830" s="1"/>
      <c r="AO6830" s="1"/>
      <c r="AP6830" s="1"/>
      <c r="AQ6830" s="1"/>
      <c r="AR6830" s="1"/>
      <c r="AS6830" s="1"/>
      <c r="AT6830" s="1"/>
      <c r="AU6830" s="1"/>
      <c r="AV6830" s="1"/>
      <c r="AW6830" s="1"/>
      <c r="AX6830" s="1"/>
      <c r="AY6830" s="1"/>
      <c r="AZ6830" s="1"/>
      <c r="BA6830" s="1"/>
      <c r="BB6830" s="1"/>
      <c r="BC6830" s="1"/>
      <c r="BD6830" s="1"/>
      <c r="BE6830" s="1"/>
      <c r="BF6830" s="1"/>
      <c r="BG6830" s="1"/>
      <c r="BH6830" s="1"/>
    </row>
    <row r="6831" spans="4:60" x14ac:dyDescent="0.2">
      <c r="D6831" s="23"/>
      <c r="F6831" s="1"/>
      <c r="H6831" s="1"/>
      <c r="I6831" s="26"/>
      <c r="J6831" s="26"/>
      <c r="K6831" s="26"/>
      <c r="L6831" s="26"/>
      <c r="M6831" s="26"/>
      <c r="N6831" s="26"/>
      <c r="O6831" s="26"/>
      <c r="P6831" s="26"/>
      <c r="Q6831" s="26"/>
      <c r="R6831" s="26"/>
      <c r="S6831" s="26"/>
      <c r="T6831" s="26"/>
      <c r="U6831" s="26"/>
      <c r="V6831" s="26"/>
      <c r="W6831" s="26"/>
      <c r="X6831" s="26"/>
      <c r="Y6831" s="26"/>
      <c r="Z6831" s="26"/>
      <c r="AA6831" s="26"/>
      <c r="AB6831" s="26"/>
      <c r="AC6831" s="26"/>
      <c r="AD6831" s="26"/>
      <c r="AE6831" s="26"/>
      <c r="AF6831" s="26"/>
      <c r="AG6831" s="26"/>
      <c r="AH6831" s="26"/>
      <c r="AI6831" s="26"/>
      <c r="AJ6831" s="26"/>
      <c r="AK6831" s="26"/>
      <c r="AL6831" s="26"/>
      <c r="AM6831" s="26"/>
      <c r="AN6831" s="26"/>
      <c r="AO6831" s="26"/>
      <c r="AP6831" s="26"/>
      <c r="AQ6831" s="26"/>
      <c r="AR6831" s="26"/>
      <c r="AS6831" s="26"/>
      <c r="AT6831" s="26"/>
      <c r="AU6831" s="26"/>
      <c r="AV6831" s="26"/>
      <c r="AW6831" s="26"/>
      <c r="AX6831" s="26"/>
      <c r="AY6831" s="26"/>
      <c r="AZ6831" s="26"/>
      <c r="BA6831" s="26"/>
      <c r="BB6831" s="26"/>
      <c r="BC6831" s="26"/>
      <c r="BD6831" s="26"/>
      <c r="BE6831" s="26"/>
      <c r="BF6831" s="26"/>
      <c r="BG6831" s="26"/>
      <c r="BH6831" s="26"/>
    </row>
    <row r="6832" spans="4:60" x14ac:dyDescent="0.2">
      <c r="D6832" s="23"/>
      <c r="F6832" s="28"/>
      <c r="H6832" s="1"/>
      <c r="Q6832" s="1"/>
      <c r="R6832" s="1"/>
      <c r="S6832" s="1"/>
      <c r="T6832" s="1"/>
      <c r="U6832" s="1"/>
      <c r="V6832" s="1"/>
      <c r="W6832" s="1"/>
      <c r="X6832" s="1"/>
      <c r="Y6832" s="1"/>
      <c r="Z6832" s="1"/>
      <c r="AA6832" s="1"/>
      <c r="AB6832" s="1"/>
      <c r="AC6832" s="1"/>
      <c r="AD6832" s="1"/>
      <c r="AE6832" s="1"/>
      <c r="AF6832" s="1"/>
      <c r="AG6832" s="1"/>
      <c r="AH6832" s="1"/>
      <c r="AI6832" s="1"/>
      <c r="AJ6832" s="1"/>
      <c r="AK6832" s="1"/>
      <c r="AL6832" s="1"/>
      <c r="AM6832" s="1"/>
      <c r="AN6832" s="1"/>
      <c r="AO6832" s="1"/>
      <c r="AP6832" s="1"/>
      <c r="AQ6832" s="1"/>
      <c r="AR6832" s="1"/>
      <c r="AS6832" s="1"/>
      <c r="AT6832" s="1"/>
      <c r="AU6832" s="1"/>
      <c r="AV6832" s="1"/>
      <c r="AW6832" s="1"/>
      <c r="AX6832" s="1"/>
      <c r="AY6832" s="1"/>
      <c r="AZ6832" s="1"/>
      <c r="BA6832" s="1"/>
      <c r="BB6832" s="1"/>
      <c r="BC6832" s="1"/>
      <c r="BD6832" s="1"/>
      <c r="BE6832" s="1"/>
      <c r="BF6832" s="1"/>
      <c r="BG6832" s="1"/>
      <c r="BH6832" s="1"/>
    </row>
    <row r="6833" spans="4:60" x14ac:dyDescent="0.2">
      <c r="D6833" s="23"/>
      <c r="F6833" s="28"/>
      <c r="H6833" s="1"/>
      <c r="I6833" s="29"/>
      <c r="J6833" s="29"/>
      <c r="K6833" s="29"/>
      <c r="L6833" s="29"/>
      <c r="M6833" s="29"/>
      <c r="N6833" s="29"/>
      <c r="O6833" s="29"/>
      <c r="P6833" s="29"/>
      <c r="Q6833" s="29"/>
      <c r="R6833" s="29"/>
      <c r="S6833" s="29"/>
      <c r="T6833" s="29"/>
      <c r="U6833" s="29"/>
      <c r="V6833" s="29"/>
      <c r="W6833" s="29"/>
      <c r="X6833" s="29"/>
      <c r="Y6833" s="29"/>
      <c r="Z6833" s="29"/>
      <c r="AA6833" s="29"/>
      <c r="AB6833" s="29"/>
      <c r="AC6833" s="29"/>
      <c r="AD6833" s="29"/>
      <c r="AE6833" s="29"/>
      <c r="AF6833" s="29"/>
      <c r="AG6833" s="29"/>
      <c r="AH6833" s="29"/>
      <c r="AI6833" s="29"/>
      <c r="AJ6833" s="29"/>
      <c r="AK6833" s="29"/>
      <c r="AL6833" s="29"/>
      <c r="AM6833" s="29"/>
      <c r="AN6833" s="29"/>
      <c r="AO6833" s="29"/>
      <c r="AP6833" s="29"/>
      <c r="AQ6833" s="29"/>
      <c r="AR6833" s="29"/>
      <c r="AS6833" s="29"/>
      <c r="AT6833" s="29"/>
      <c r="AU6833" s="29"/>
      <c r="AV6833" s="29"/>
      <c r="AW6833" s="29"/>
      <c r="AX6833" s="29"/>
      <c r="AY6833" s="29"/>
      <c r="AZ6833" s="29"/>
      <c r="BA6833" s="29"/>
      <c r="BB6833" s="29"/>
      <c r="BC6833" s="29"/>
      <c r="BD6833" s="29"/>
      <c r="BE6833" s="29"/>
      <c r="BF6833" s="29"/>
      <c r="BG6833" s="29"/>
      <c r="BH6833" s="29"/>
    </row>
    <row r="6834" spans="4:60" x14ac:dyDescent="0.2">
      <c r="D6834" s="23"/>
      <c r="F6834" s="28"/>
      <c r="H6834" s="30"/>
      <c r="I6834" s="30"/>
      <c r="J6834" s="30"/>
      <c r="K6834" s="30"/>
      <c r="L6834" s="30"/>
      <c r="M6834" s="30"/>
      <c r="N6834" s="30"/>
      <c r="O6834" s="30"/>
      <c r="P6834" s="30"/>
      <c r="Q6834" s="30"/>
      <c r="R6834" s="30"/>
      <c r="S6834" s="30"/>
      <c r="T6834" s="30"/>
      <c r="U6834" s="30"/>
      <c r="V6834" s="30"/>
      <c r="W6834" s="30"/>
      <c r="X6834" s="30"/>
      <c r="Y6834" s="30"/>
      <c r="Z6834" s="30"/>
      <c r="AA6834" s="30"/>
      <c r="AB6834" s="30"/>
      <c r="AC6834" s="30"/>
      <c r="AD6834" s="30"/>
      <c r="AE6834" s="30"/>
      <c r="AF6834" s="30"/>
      <c r="AG6834" s="30"/>
      <c r="AH6834" s="30"/>
      <c r="AI6834" s="30"/>
      <c r="AJ6834" s="30"/>
      <c r="AK6834" s="30"/>
      <c r="AL6834" s="30"/>
      <c r="AM6834" s="30"/>
      <c r="AN6834" s="30"/>
      <c r="AO6834" s="30"/>
      <c r="AP6834" s="30"/>
      <c r="AQ6834" s="30"/>
      <c r="AR6834" s="30"/>
      <c r="AS6834" s="30"/>
      <c r="AT6834" s="30"/>
      <c r="AU6834" s="30"/>
      <c r="AV6834" s="30"/>
      <c r="AW6834" s="30"/>
      <c r="AX6834" s="30"/>
      <c r="AY6834" s="30"/>
      <c r="AZ6834" s="30"/>
      <c r="BA6834" s="30"/>
      <c r="BB6834" s="30"/>
      <c r="BC6834" s="30"/>
      <c r="BD6834" s="30"/>
      <c r="BE6834" s="30"/>
      <c r="BF6834" s="30"/>
      <c r="BG6834" s="30"/>
      <c r="BH6834" s="30"/>
    </row>
    <row r="6835" spans="4:60" x14ac:dyDescent="0.2">
      <c r="D6835" s="23"/>
      <c r="F6835" s="28"/>
      <c r="H6835" s="1"/>
      <c r="Q6835" s="1"/>
      <c r="R6835" s="1"/>
      <c r="S6835" s="1"/>
      <c r="T6835" s="1"/>
      <c r="U6835" s="1"/>
      <c r="V6835" s="1"/>
      <c r="W6835" s="1"/>
      <c r="X6835" s="1"/>
      <c r="Y6835" s="1"/>
      <c r="Z6835" s="1"/>
      <c r="AA6835" s="1"/>
      <c r="AB6835" s="1"/>
      <c r="AC6835" s="1"/>
      <c r="AD6835" s="1"/>
      <c r="AE6835" s="1"/>
      <c r="AF6835" s="1"/>
      <c r="AG6835" s="1"/>
      <c r="AH6835" s="1"/>
      <c r="AI6835" s="1"/>
      <c r="AJ6835" s="1"/>
      <c r="AK6835" s="1"/>
      <c r="AL6835" s="1"/>
      <c r="AM6835" s="1"/>
      <c r="AN6835" s="1"/>
      <c r="AO6835" s="1"/>
      <c r="AP6835" s="1"/>
      <c r="AQ6835" s="1"/>
      <c r="AR6835" s="1"/>
      <c r="AS6835" s="1"/>
      <c r="AT6835" s="1"/>
      <c r="AU6835" s="1"/>
      <c r="AV6835" s="1"/>
      <c r="AW6835" s="1"/>
      <c r="AX6835" s="1"/>
      <c r="AY6835" s="1"/>
      <c r="AZ6835" s="1"/>
      <c r="BA6835" s="1"/>
      <c r="BB6835" s="1"/>
      <c r="BC6835" s="1"/>
      <c r="BD6835" s="1"/>
      <c r="BE6835" s="1"/>
      <c r="BF6835" s="1"/>
      <c r="BG6835" s="1"/>
      <c r="BH6835" s="1"/>
    </row>
    <row r="6836" spans="4:60" x14ac:dyDescent="0.2">
      <c r="D6836" s="23"/>
      <c r="F6836" s="1"/>
      <c r="H6836" s="1"/>
      <c r="Q6836" s="1"/>
      <c r="R6836" s="1"/>
      <c r="S6836" s="1"/>
      <c r="T6836" s="1"/>
      <c r="U6836" s="1"/>
      <c r="V6836" s="1"/>
      <c r="W6836" s="1"/>
      <c r="X6836" s="1"/>
      <c r="Y6836" s="1"/>
      <c r="Z6836" s="1"/>
      <c r="AA6836" s="1"/>
      <c r="AB6836" s="1"/>
      <c r="AC6836" s="1"/>
      <c r="AD6836" s="1"/>
      <c r="AE6836" s="1"/>
      <c r="AF6836" s="1"/>
      <c r="AG6836" s="1"/>
      <c r="AH6836" s="1"/>
      <c r="AI6836" s="1"/>
      <c r="AJ6836" s="1"/>
      <c r="AK6836" s="1"/>
      <c r="AL6836" s="1"/>
      <c r="AM6836" s="1"/>
      <c r="AN6836" s="1"/>
      <c r="AO6836" s="1"/>
      <c r="AP6836" s="1"/>
      <c r="AQ6836" s="1"/>
      <c r="AR6836" s="1"/>
      <c r="AS6836" s="1"/>
      <c r="AT6836" s="1"/>
      <c r="AU6836" s="1"/>
      <c r="AV6836" s="1"/>
      <c r="AW6836" s="1"/>
      <c r="AX6836" s="1"/>
      <c r="AY6836" s="1"/>
      <c r="AZ6836" s="1"/>
      <c r="BA6836" s="1"/>
      <c r="BB6836" s="1"/>
      <c r="BC6836" s="1"/>
      <c r="BD6836" s="1"/>
      <c r="BE6836" s="1"/>
      <c r="BF6836" s="1"/>
      <c r="BG6836" s="1"/>
      <c r="BH6836" s="1"/>
    </row>
    <row r="6837" spans="4:60" x14ac:dyDescent="0.2">
      <c r="D6837" s="23"/>
      <c r="F6837" s="1"/>
      <c r="H6837" s="1"/>
      <c r="I6837" s="26"/>
      <c r="J6837" s="26"/>
      <c r="K6837" s="26"/>
      <c r="L6837" s="26"/>
      <c r="M6837" s="26"/>
      <c r="N6837" s="26"/>
      <c r="O6837" s="26"/>
      <c r="P6837" s="26"/>
      <c r="Q6837" s="26"/>
      <c r="R6837" s="26"/>
      <c r="S6837" s="26"/>
      <c r="T6837" s="26"/>
      <c r="U6837" s="26"/>
      <c r="V6837" s="26"/>
      <c r="W6837" s="26"/>
      <c r="X6837" s="26"/>
      <c r="Y6837" s="26"/>
      <c r="Z6837" s="26"/>
      <c r="AA6837" s="26"/>
      <c r="AB6837" s="26"/>
      <c r="AC6837" s="26"/>
      <c r="AD6837" s="26"/>
      <c r="AE6837" s="26"/>
      <c r="AF6837" s="26"/>
      <c r="AG6837" s="26"/>
      <c r="AH6837" s="26"/>
      <c r="AI6837" s="26"/>
      <c r="AJ6837" s="26"/>
      <c r="AK6837" s="26"/>
      <c r="AL6837" s="26"/>
      <c r="AM6837" s="26"/>
      <c r="AN6837" s="26"/>
      <c r="AO6837" s="26"/>
      <c r="AP6837" s="26"/>
      <c r="AQ6837" s="26"/>
      <c r="AR6837" s="26"/>
      <c r="AS6837" s="26"/>
      <c r="AT6837" s="26"/>
      <c r="AU6837" s="26"/>
      <c r="AV6837" s="26"/>
      <c r="AW6837" s="26"/>
      <c r="AX6837" s="26"/>
      <c r="AY6837" s="26"/>
      <c r="AZ6837" s="26"/>
      <c r="BA6837" s="26"/>
      <c r="BB6837" s="26"/>
      <c r="BC6837" s="26"/>
      <c r="BD6837" s="26"/>
      <c r="BE6837" s="26"/>
      <c r="BF6837" s="26"/>
      <c r="BG6837" s="26"/>
      <c r="BH6837" s="26"/>
    </row>
    <row r="6838" spans="4:60" x14ac:dyDescent="0.2">
      <c r="D6838" s="23"/>
      <c r="F6838" s="28"/>
      <c r="H6838" s="1"/>
      <c r="Q6838" s="1"/>
      <c r="R6838" s="1"/>
      <c r="S6838" s="1"/>
      <c r="T6838" s="1"/>
      <c r="U6838" s="1"/>
      <c r="V6838" s="1"/>
      <c r="W6838" s="1"/>
      <c r="X6838" s="1"/>
      <c r="Y6838" s="1"/>
      <c r="Z6838" s="1"/>
      <c r="AA6838" s="1"/>
      <c r="AB6838" s="1"/>
      <c r="AC6838" s="1"/>
      <c r="AD6838" s="1"/>
      <c r="AE6838" s="1"/>
      <c r="AF6838" s="1"/>
      <c r="AG6838" s="1"/>
      <c r="AH6838" s="1"/>
      <c r="AI6838" s="1"/>
      <c r="AJ6838" s="1"/>
      <c r="AK6838" s="1"/>
      <c r="AL6838" s="1"/>
      <c r="AM6838" s="1"/>
      <c r="AN6838" s="1"/>
      <c r="AO6838" s="1"/>
      <c r="AP6838" s="1"/>
      <c r="AQ6838" s="1"/>
      <c r="AR6838" s="1"/>
      <c r="AS6838" s="1"/>
      <c r="AT6838" s="1"/>
      <c r="AU6838" s="1"/>
      <c r="AV6838" s="1"/>
      <c r="AW6838" s="1"/>
      <c r="AX6838" s="1"/>
      <c r="AY6838" s="1"/>
      <c r="AZ6838" s="1"/>
      <c r="BA6838" s="1"/>
      <c r="BB6838" s="1"/>
      <c r="BC6838" s="1"/>
      <c r="BD6838" s="1"/>
      <c r="BE6838" s="1"/>
      <c r="BF6838" s="1"/>
      <c r="BG6838" s="1"/>
      <c r="BH6838" s="1"/>
    </row>
    <row r="6839" spans="4:60" x14ac:dyDescent="0.2">
      <c r="D6839" s="23"/>
      <c r="F6839" s="28"/>
      <c r="H6839" s="1"/>
      <c r="I6839" s="29"/>
      <c r="J6839" s="29"/>
      <c r="K6839" s="29"/>
      <c r="L6839" s="29"/>
      <c r="M6839" s="29"/>
      <c r="N6839" s="29"/>
      <c r="O6839" s="29"/>
      <c r="P6839" s="29"/>
      <c r="Q6839" s="29"/>
      <c r="R6839" s="29"/>
      <c r="S6839" s="29"/>
      <c r="T6839" s="29"/>
      <c r="U6839" s="29"/>
      <c r="V6839" s="29"/>
      <c r="W6839" s="29"/>
      <c r="X6839" s="29"/>
      <c r="Y6839" s="29"/>
      <c r="Z6839" s="29"/>
      <c r="AA6839" s="29"/>
      <c r="AB6839" s="29"/>
      <c r="AC6839" s="29"/>
      <c r="AD6839" s="29"/>
      <c r="AE6839" s="29"/>
      <c r="AF6839" s="29"/>
      <c r="AG6839" s="29"/>
      <c r="AH6839" s="29"/>
      <c r="AI6839" s="29"/>
      <c r="AJ6839" s="29"/>
      <c r="AK6839" s="29"/>
      <c r="AL6839" s="29"/>
      <c r="AM6839" s="29"/>
      <c r="AN6839" s="29"/>
      <c r="AO6839" s="29"/>
      <c r="AP6839" s="29"/>
      <c r="AQ6839" s="29"/>
      <c r="AR6839" s="29"/>
      <c r="AS6839" s="29"/>
      <c r="AT6839" s="29"/>
      <c r="AU6839" s="29"/>
      <c r="AV6839" s="29"/>
      <c r="AW6839" s="29"/>
      <c r="AX6839" s="29"/>
      <c r="AY6839" s="29"/>
      <c r="AZ6839" s="29"/>
      <c r="BA6839" s="29"/>
      <c r="BB6839" s="29"/>
      <c r="BC6839" s="29"/>
      <c r="BD6839" s="29"/>
      <c r="BE6839" s="29"/>
      <c r="BF6839" s="29"/>
      <c r="BG6839" s="29"/>
      <c r="BH6839" s="29"/>
    </row>
    <row r="6840" spans="4:60" x14ac:dyDescent="0.2">
      <c r="D6840" s="23"/>
      <c r="F6840" s="28"/>
      <c r="H6840" s="30"/>
      <c r="I6840" s="30"/>
      <c r="J6840" s="30"/>
      <c r="K6840" s="30"/>
      <c r="L6840" s="30"/>
      <c r="M6840" s="30"/>
      <c r="N6840" s="30"/>
      <c r="O6840" s="30"/>
      <c r="P6840" s="30"/>
      <c r="Q6840" s="30"/>
      <c r="R6840" s="30"/>
      <c r="S6840" s="30"/>
      <c r="T6840" s="30"/>
      <c r="U6840" s="30"/>
      <c r="V6840" s="30"/>
      <c r="W6840" s="30"/>
      <c r="X6840" s="30"/>
      <c r="Y6840" s="30"/>
      <c r="Z6840" s="30"/>
      <c r="AA6840" s="30"/>
      <c r="AB6840" s="30"/>
      <c r="AC6840" s="30"/>
      <c r="AD6840" s="30"/>
      <c r="AE6840" s="30"/>
      <c r="AF6840" s="30"/>
      <c r="AG6840" s="30"/>
      <c r="AH6840" s="30"/>
      <c r="AI6840" s="30"/>
      <c r="AJ6840" s="30"/>
      <c r="AK6840" s="30"/>
      <c r="AL6840" s="30"/>
      <c r="AM6840" s="30"/>
      <c r="AN6840" s="30"/>
      <c r="AO6840" s="30"/>
      <c r="AP6840" s="30"/>
      <c r="AQ6840" s="30"/>
      <c r="AR6840" s="30"/>
      <c r="AS6840" s="30"/>
      <c r="AT6840" s="30"/>
      <c r="AU6840" s="30"/>
      <c r="AV6840" s="30"/>
      <c r="AW6840" s="30"/>
      <c r="AX6840" s="30"/>
      <c r="AY6840" s="30"/>
      <c r="AZ6840" s="30"/>
      <c r="BA6840" s="30"/>
      <c r="BB6840" s="30"/>
      <c r="BC6840" s="30"/>
      <c r="BD6840" s="30"/>
      <c r="BE6840" s="30"/>
      <c r="BF6840" s="30"/>
      <c r="BG6840" s="30"/>
      <c r="BH6840" s="30"/>
    </row>
    <row r="6841" spans="4:60" x14ac:dyDescent="0.2">
      <c r="D6841" s="23"/>
      <c r="F6841" s="28"/>
      <c r="H6841" s="1"/>
      <c r="Q6841" s="1"/>
      <c r="R6841" s="1"/>
      <c r="S6841" s="1"/>
      <c r="T6841" s="1"/>
      <c r="U6841" s="1"/>
      <c r="V6841" s="1"/>
      <c r="W6841" s="1"/>
      <c r="X6841" s="1"/>
      <c r="Y6841" s="1"/>
      <c r="Z6841" s="1"/>
      <c r="AA6841" s="1"/>
      <c r="AB6841" s="1"/>
      <c r="AC6841" s="1"/>
      <c r="AD6841" s="1"/>
      <c r="AE6841" s="1"/>
      <c r="AF6841" s="1"/>
      <c r="AG6841" s="1"/>
      <c r="AH6841" s="1"/>
      <c r="AI6841" s="1"/>
      <c r="AJ6841" s="1"/>
      <c r="AK6841" s="1"/>
      <c r="AL6841" s="1"/>
      <c r="AM6841" s="1"/>
      <c r="AN6841" s="1"/>
      <c r="AO6841" s="1"/>
      <c r="AP6841" s="1"/>
      <c r="AQ6841" s="1"/>
      <c r="AR6841" s="1"/>
      <c r="AS6841" s="1"/>
      <c r="AT6841" s="1"/>
      <c r="AU6841" s="1"/>
      <c r="AV6841" s="1"/>
      <c r="AW6841" s="1"/>
      <c r="AX6841" s="1"/>
      <c r="AY6841" s="1"/>
      <c r="AZ6841" s="1"/>
      <c r="BA6841" s="1"/>
      <c r="BB6841" s="1"/>
      <c r="BC6841" s="1"/>
      <c r="BD6841" s="1"/>
      <c r="BE6841" s="1"/>
      <c r="BF6841" s="1"/>
      <c r="BG6841" s="1"/>
      <c r="BH6841" s="1"/>
    </row>
    <row r="6842" spans="4:60" x14ac:dyDescent="0.2">
      <c r="D6842" s="23"/>
      <c r="F6842" s="1"/>
      <c r="H6842" s="1"/>
      <c r="Q6842" s="1"/>
      <c r="R6842" s="1"/>
      <c r="S6842" s="1"/>
      <c r="T6842" s="1"/>
      <c r="U6842" s="1"/>
      <c r="V6842" s="1"/>
      <c r="W6842" s="1"/>
      <c r="X6842" s="1"/>
      <c r="Y6842" s="1"/>
      <c r="Z6842" s="1"/>
      <c r="AA6842" s="1"/>
      <c r="AB6842" s="1"/>
      <c r="AC6842" s="1"/>
      <c r="AD6842" s="1"/>
      <c r="AE6842" s="1"/>
      <c r="AF6842" s="1"/>
      <c r="AG6842" s="1"/>
      <c r="AH6842" s="1"/>
      <c r="AI6842" s="1"/>
      <c r="AJ6842" s="1"/>
      <c r="AK6842" s="1"/>
      <c r="AL6842" s="1"/>
      <c r="AM6842" s="1"/>
      <c r="AN6842" s="1"/>
      <c r="AO6842" s="1"/>
      <c r="AP6842" s="1"/>
      <c r="AQ6842" s="1"/>
      <c r="AR6842" s="1"/>
      <c r="AS6842" s="1"/>
      <c r="AT6842" s="1"/>
      <c r="AU6842" s="1"/>
      <c r="AV6842" s="1"/>
      <c r="AW6842" s="1"/>
      <c r="AX6842" s="1"/>
      <c r="AY6842" s="1"/>
      <c r="AZ6842" s="1"/>
      <c r="BA6842" s="1"/>
      <c r="BB6842" s="1"/>
      <c r="BC6842" s="1"/>
      <c r="BD6842" s="1"/>
      <c r="BE6842" s="1"/>
      <c r="BF6842" s="1"/>
      <c r="BG6842" s="1"/>
      <c r="BH6842" s="1"/>
    </row>
    <row r="6843" spans="4:60" x14ac:dyDescent="0.2">
      <c r="D6843" s="23"/>
      <c r="F6843" s="1"/>
      <c r="H6843" s="1"/>
      <c r="I6843" s="26"/>
      <c r="J6843" s="26"/>
      <c r="K6843" s="26"/>
      <c r="L6843" s="26"/>
      <c r="M6843" s="26"/>
      <c r="N6843" s="26"/>
      <c r="O6843" s="26"/>
      <c r="P6843" s="26"/>
      <c r="Q6843" s="26"/>
      <c r="R6843" s="26"/>
      <c r="S6843" s="26"/>
      <c r="T6843" s="26"/>
      <c r="U6843" s="26"/>
      <c r="V6843" s="26"/>
      <c r="W6843" s="26"/>
      <c r="X6843" s="26"/>
      <c r="Y6843" s="26"/>
      <c r="Z6843" s="26"/>
      <c r="AA6843" s="26"/>
      <c r="AB6843" s="26"/>
      <c r="AC6843" s="26"/>
      <c r="AD6843" s="26"/>
      <c r="AE6843" s="26"/>
      <c r="AF6843" s="26"/>
      <c r="AG6843" s="26"/>
      <c r="AH6843" s="26"/>
      <c r="AI6843" s="26"/>
      <c r="AJ6843" s="26"/>
      <c r="AK6843" s="26"/>
      <c r="AL6843" s="26"/>
      <c r="AM6843" s="26"/>
      <c r="AN6843" s="26"/>
      <c r="AO6843" s="26"/>
      <c r="AP6843" s="26"/>
      <c r="AQ6843" s="26"/>
      <c r="AR6843" s="26"/>
      <c r="AS6843" s="26"/>
      <c r="AT6843" s="26"/>
      <c r="AU6843" s="26"/>
      <c r="AV6843" s="26"/>
      <c r="AW6843" s="26"/>
      <c r="AX6843" s="26"/>
      <c r="AY6843" s="26"/>
      <c r="AZ6843" s="26"/>
      <c r="BA6843" s="26"/>
      <c r="BB6843" s="26"/>
      <c r="BC6843" s="26"/>
      <c r="BD6843" s="26"/>
      <c r="BE6843" s="26"/>
      <c r="BF6843" s="26"/>
      <c r="BG6843" s="26"/>
      <c r="BH6843" s="26"/>
    </row>
    <row r="6844" spans="4:60" x14ac:dyDescent="0.2">
      <c r="D6844" s="23"/>
      <c r="F6844" s="28"/>
      <c r="H6844" s="1"/>
      <c r="Q6844" s="1"/>
      <c r="R6844" s="1"/>
      <c r="S6844" s="1"/>
      <c r="T6844" s="1"/>
      <c r="U6844" s="1"/>
      <c r="V6844" s="1"/>
      <c r="W6844" s="1"/>
      <c r="X6844" s="1"/>
      <c r="Y6844" s="1"/>
      <c r="Z6844" s="1"/>
      <c r="AA6844" s="1"/>
      <c r="AB6844" s="1"/>
      <c r="AC6844" s="1"/>
      <c r="AD6844" s="1"/>
      <c r="AE6844" s="1"/>
      <c r="AF6844" s="1"/>
      <c r="AG6844" s="1"/>
      <c r="AH6844" s="1"/>
      <c r="AI6844" s="1"/>
      <c r="AJ6844" s="1"/>
      <c r="AK6844" s="1"/>
      <c r="AL6844" s="1"/>
      <c r="AM6844" s="1"/>
      <c r="AN6844" s="1"/>
      <c r="AO6844" s="1"/>
      <c r="AP6844" s="1"/>
      <c r="AQ6844" s="1"/>
      <c r="AR6844" s="1"/>
      <c r="AS6844" s="1"/>
      <c r="AT6844" s="1"/>
      <c r="AU6844" s="1"/>
      <c r="AV6844" s="1"/>
      <c r="AW6844" s="1"/>
      <c r="AX6844" s="1"/>
      <c r="AY6844" s="1"/>
      <c r="AZ6844" s="1"/>
      <c r="BA6844" s="1"/>
      <c r="BB6844" s="1"/>
      <c r="BC6844" s="1"/>
      <c r="BD6844" s="1"/>
      <c r="BE6844" s="1"/>
      <c r="BF6844" s="1"/>
      <c r="BG6844" s="1"/>
      <c r="BH6844" s="1"/>
    </row>
    <row r="6845" spans="4:60" x14ac:dyDescent="0.2">
      <c r="D6845" s="23"/>
      <c r="F6845" s="28"/>
      <c r="H6845" s="1"/>
      <c r="I6845" s="29"/>
      <c r="J6845" s="29"/>
      <c r="K6845" s="29"/>
      <c r="L6845" s="29"/>
      <c r="M6845" s="29"/>
      <c r="N6845" s="29"/>
      <c r="O6845" s="29"/>
      <c r="P6845" s="29"/>
      <c r="Q6845" s="29"/>
      <c r="R6845" s="29"/>
      <c r="S6845" s="29"/>
      <c r="T6845" s="29"/>
      <c r="U6845" s="29"/>
      <c r="V6845" s="29"/>
      <c r="W6845" s="29"/>
      <c r="X6845" s="29"/>
      <c r="Y6845" s="29"/>
      <c r="Z6845" s="29"/>
      <c r="AA6845" s="29"/>
      <c r="AB6845" s="29"/>
      <c r="AC6845" s="29"/>
      <c r="AD6845" s="29"/>
      <c r="AE6845" s="29"/>
      <c r="AF6845" s="29"/>
      <c r="AG6845" s="29"/>
      <c r="AH6845" s="29"/>
      <c r="AI6845" s="29"/>
      <c r="AJ6845" s="29"/>
      <c r="AK6845" s="29"/>
      <c r="AL6845" s="29"/>
      <c r="AM6845" s="29"/>
      <c r="AN6845" s="29"/>
      <c r="AO6845" s="29"/>
      <c r="AP6845" s="29"/>
      <c r="AQ6845" s="29"/>
      <c r="AR6845" s="29"/>
      <c r="AS6845" s="29"/>
      <c r="AT6845" s="29"/>
      <c r="AU6845" s="29"/>
      <c r="AV6845" s="29"/>
      <c r="AW6845" s="29"/>
      <c r="AX6845" s="29"/>
      <c r="AY6845" s="29"/>
      <c r="AZ6845" s="29"/>
      <c r="BA6845" s="29"/>
      <c r="BB6845" s="29"/>
      <c r="BC6845" s="29"/>
      <c r="BD6845" s="29"/>
      <c r="BE6845" s="29"/>
      <c r="BF6845" s="29"/>
      <c r="BG6845" s="29"/>
      <c r="BH6845" s="29"/>
    </row>
    <row r="6846" spans="4:60" x14ac:dyDescent="0.2">
      <c r="D6846" s="23"/>
      <c r="F6846" s="28"/>
      <c r="H6846" s="30"/>
      <c r="I6846" s="30"/>
      <c r="J6846" s="30"/>
      <c r="K6846" s="30"/>
      <c r="L6846" s="30"/>
      <c r="M6846" s="30"/>
      <c r="N6846" s="30"/>
      <c r="O6846" s="30"/>
      <c r="P6846" s="30"/>
      <c r="Q6846" s="30"/>
      <c r="R6846" s="30"/>
      <c r="S6846" s="30"/>
      <c r="T6846" s="30"/>
      <c r="U6846" s="30"/>
      <c r="V6846" s="30"/>
      <c r="W6846" s="30"/>
      <c r="X6846" s="30"/>
      <c r="Y6846" s="30"/>
      <c r="Z6846" s="30"/>
      <c r="AA6846" s="30"/>
      <c r="AB6846" s="30"/>
      <c r="AC6846" s="30"/>
      <c r="AD6846" s="30"/>
      <c r="AE6846" s="30"/>
      <c r="AF6846" s="30"/>
      <c r="AG6846" s="30"/>
      <c r="AH6846" s="30"/>
      <c r="AI6846" s="30"/>
      <c r="AJ6846" s="30"/>
      <c r="AK6846" s="30"/>
      <c r="AL6846" s="30"/>
      <c r="AM6846" s="30"/>
      <c r="AN6846" s="30"/>
      <c r="AO6846" s="30"/>
      <c r="AP6846" s="30"/>
      <c r="AQ6846" s="30"/>
      <c r="AR6846" s="30"/>
      <c r="AS6846" s="30"/>
      <c r="AT6846" s="30"/>
      <c r="AU6846" s="30"/>
      <c r="AV6846" s="30"/>
      <c r="AW6846" s="30"/>
      <c r="AX6846" s="30"/>
      <c r="AY6846" s="30"/>
      <c r="AZ6846" s="30"/>
      <c r="BA6846" s="30"/>
      <c r="BB6846" s="30"/>
      <c r="BC6846" s="30"/>
      <c r="BD6846" s="30"/>
      <c r="BE6846" s="30"/>
      <c r="BF6846" s="30"/>
      <c r="BG6846" s="30"/>
      <c r="BH6846" s="30"/>
    </row>
    <row r="6847" spans="4:60" x14ac:dyDescent="0.2">
      <c r="D6847" s="23"/>
      <c r="F6847" s="28"/>
      <c r="H6847" s="1"/>
      <c r="Q6847" s="1"/>
      <c r="R6847" s="1"/>
      <c r="S6847" s="1"/>
      <c r="T6847" s="1"/>
      <c r="U6847" s="1"/>
      <c r="V6847" s="1"/>
      <c r="W6847" s="1"/>
      <c r="X6847" s="1"/>
      <c r="Y6847" s="1"/>
      <c r="Z6847" s="1"/>
      <c r="AA6847" s="1"/>
      <c r="AB6847" s="1"/>
      <c r="AC6847" s="1"/>
      <c r="AD6847" s="1"/>
      <c r="AE6847" s="1"/>
      <c r="AF6847" s="1"/>
      <c r="AG6847" s="1"/>
      <c r="AH6847" s="1"/>
      <c r="AI6847" s="1"/>
      <c r="AJ6847" s="1"/>
      <c r="AK6847" s="1"/>
      <c r="AL6847" s="1"/>
      <c r="AM6847" s="1"/>
      <c r="AN6847" s="1"/>
      <c r="AO6847" s="1"/>
      <c r="AP6847" s="1"/>
      <c r="AQ6847" s="1"/>
      <c r="AR6847" s="1"/>
      <c r="AS6847" s="1"/>
      <c r="AT6847" s="1"/>
      <c r="AU6847" s="1"/>
      <c r="AV6847" s="1"/>
      <c r="AW6847" s="1"/>
      <c r="AX6847" s="1"/>
      <c r="AY6847" s="1"/>
      <c r="AZ6847" s="1"/>
      <c r="BA6847" s="1"/>
      <c r="BB6847" s="1"/>
      <c r="BC6847" s="1"/>
      <c r="BD6847" s="1"/>
      <c r="BE6847" s="1"/>
      <c r="BF6847" s="1"/>
      <c r="BG6847" s="1"/>
      <c r="BH6847" s="1"/>
    </row>
    <row r="6848" spans="4:60" x14ac:dyDescent="0.2">
      <c r="D6848" s="23"/>
      <c r="F6848" s="1"/>
      <c r="H6848" s="1"/>
      <c r="Q6848" s="1"/>
      <c r="R6848" s="1"/>
      <c r="S6848" s="1"/>
      <c r="T6848" s="1"/>
      <c r="U6848" s="1"/>
      <c r="V6848" s="1"/>
      <c r="W6848" s="1"/>
      <c r="X6848" s="1"/>
      <c r="Y6848" s="1"/>
      <c r="Z6848" s="1"/>
      <c r="AA6848" s="1"/>
      <c r="AB6848" s="1"/>
      <c r="AC6848" s="1"/>
      <c r="AD6848" s="1"/>
      <c r="AE6848" s="1"/>
      <c r="AF6848" s="1"/>
      <c r="AG6848" s="1"/>
      <c r="AH6848" s="1"/>
      <c r="AI6848" s="1"/>
      <c r="AJ6848" s="1"/>
      <c r="AK6848" s="1"/>
      <c r="AL6848" s="1"/>
      <c r="AM6848" s="1"/>
      <c r="AN6848" s="1"/>
      <c r="AO6848" s="1"/>
      <c r="AP6848" s="1"/>
      <c r="AQ6848" s="1"/>
      <c r="AR6848" s="1"/>
      <c r="AS6848" s="1"/>
      <c r="AT6848" s="1"/>
      <c r="AU6848" s="1"/>
      <c r="AV6848" s="1"/>
      <c r="AW6848" s="1"/>
      <c r="AX6848" s="1"/>
      <c r="AY6848" s="1"/>
      <c r="AZ6848" s="1"/>
      <c r="BA6848" s="1"/>
      <c r="BB6848" s="1"/>
      <c r="BC6848" s="1"/>
      <c r="BD6848" s="1"/>
      <c r="BE6848" s="1"/>
      <c r="BF6848" s="1"/>
      <c r="BG6848" s="1"/>
      <c r="BH6848" s="1"/>
    </row>
    <row r="6849" spans="4:60" x14ac:dyDescent="0.2">
      <c r="D6849" s="23"/>
      <c r="F6849" s="1"/>
      <c r="H6849" s="1"/>
      <c r="I6849" s="26"/>
      <c r="J6849" s="26"/>
      <c r="K6849" s="26"/>
      <c r="L6849" s="26"/>
      <c r="M6849" s="26"/>
      <c r="N6849" s="26"/>
      <c r="O6849" s="26"/>
      <c r="P6849" s="26"/>
      <c r="Q6849" s="26"/>
      <c r="R6849" s="26"/>
      <c r="S6849" s="26"/>
      <c r="T6849" s="26"/>
      <c r="U6849" s="26"/>
      <c r="V6849" s="26"/>
      <c r="W6849" s="26"/>
      <c r="X6849" s="26"/>
      <c r="Y6849" s="26"/>
      <c r="Z6849" s="26"/>
      <c r="AA6849" s="26"/>
      <c r="AB6849" s="26"/>
      <c r="AC6849" s="26"/>
      <c r="AD6849" s="26"/>
      <c r="AE6849" s="26"/>
      <c r="AF6849" s="26"/>
      <c r="AG6849" s="26"/>
      <c r="AH6849" s="26"/>
      <c r="AI6849" s="26"/>
      <c r="AJ6849" s="26"/>
      <c r="AK6849" s="26"/>
      <c r="AL6849" s="26"/>
      <c r="AM6849" s="26"/>
      <c r="AN6849" s="26"/>
      <c r="AO6849" s="26"/>
      <c r="AP6849" s="26"/>
      <c r="AQ6849" s="26"/>
      <c r="AR6849" s="26"/>
      <c r="AS6849" s="26"/>
      <c r="AT6849" s="26"/>
      <c r="AU6849" s="26"/>
      <c r="AV6849" s="26"/>
      <c r="AW6849" s="26"/>
      <c r="AX6849" s="26"/>
      <c r="AY6849" s="26"/>
      <c r="AZ6849" s="26"/>
      <c r="BA6849" s="26"/>
      <c r="BB6849" s="26"/>
      <c r="BC6849" s="26"/>
      <c r="BD6849" s="26"/>
      <c r="BE6849" s="26"/>
      <c r="BF6849" s="26"/>
      <c r="BG6849" s="26"/>
      <c r="BH6849" s="26"/>
    </row>
    <row r="6850" spans="4:60" x14ac:dyDescent="0.2">
      <c r="D6850" s="23"/>
      <c r="F6850" s="28"/>
      <c r="H6850" s="1"/>
      <c r="Q6850" s="1"/>
      <c r="R6850" s="1"/>
      <c r="S6850" s="1"/>
      <c r="T6850" s="1"/>
      <c r="U6850" s="1"/>
      <c r="V6850" s="1"/>
      <c r="W6850" s="1"/>
      <c r="X6850" s="1"/>
      <c r="Y6850" s="1"/>
      <c r="Z6850" s="1"/>
      <c r="AA6850" s="1"/>
      <c r="AB6850" s="1"/>
      <c r="AC6850" s="1"/>
      <c r="AD6850" s="1"/>
      <c r="AE6850" s="1"/>
      <c r="AF6850" s="1"/>
      <c r="AG6850" s="1"/>
      <c r="AH6850" s="1"/>
      <c r="AI6850" s="1"/>
      <c r="AJ6850" s="1"/>
      <c r="AK6850" s="1"/>
      <c r="AL6850" s="1"/>
      <c r="AM6850" s="1"/>
      <c r="AN6850" s="1"/>
      <c r="AO6850" s="1"/>
      <c r="AP6850" s="1"/>
      <c r="AQ6850" s="1"/>
      <c r="AR6850" s="1"/>
      <c r="AS6850" s="1"/>
      <c r="AT6850" s="1"/>
      <c r="AU6850" s="1"/>
      <c r="AV6850" s="1"/>
      <c r="AW6850" s="1"/>
      <c r="AX6850" s="1"/>
      <c r="AY6850" s="1"/>
      <c r="AZ6850" s="1"/>
      <c r="BA6850" s="1"/>
      <c r="BB6850" s="1"/>
      <c r="BC6850" s="1"/>
      <c r="BD6850" s="1"/>
      <c r="BE6850" s="1"/>
      <c r="BF6850" s="1"/>
      <c r="BG6850" s="1"/>
      <c r="BH6850" s="1"/>
    </row>
    <row r="6851" spans="4:60" x14ac:dyDescent="0.2">
      <c r="D6851" s="23"/>
      <c r="F6851" s="28"/>
      <c r="H6851" s="1"/>
      <c r="I6851" s="29"/>
      <c r="J6851" s="29"/>
      <c r="K6851" s="29"/>
      <c r="L6851" s="29"/>
      <c r="M6851" s="29"/>
      <c r="N6851" s="29"/>
      <c r="O6851" s="29"/>
      <c r="P6851" s="29"/>
      <c r="Q6851" s="29"/>
      <c r="R6851" s="29"/>
      <c r="S6851" s="29"/>
      <c r="T6851" s="29"/>
      <c r="U6851" s="29"/>
      <c r="V6851" s="29"/>
      <c r="W6851" s="29"/>
      <c r="X6851" s="29"/>
      <c r="Y6851" s="29"/>
      <c r="Z6851" s="29"/>
      <c r="AA6851" s="29"/>
      <c r="AB6851" s="29"/>
      <c r="AC6851" s="29"/>
      <c r="AD6851" s="29"/>
      <c r="AE6851" s="29"/>
      <c r="AF6851" s="29"/>
      <c r="AG6851" s="29"/>
      <c r="AH6851" s="29"/>
      <c r="AI6851" s="29"/>
      <c r="AJ6851" s="29"/>
      <c r="AK6851" s="29"/>
      <c r="AL6851" s="29"/>
      <c r="AM6851" s="29"/>
      <c r="AN6851" s="29"/>
      <c r="AO6851" s="29"/>
      <c r="AP6851" s="29"/>
      <c r="AQ6851" s="29"/>
      <c r="AR6851" s="29"/>
      <c r="AS6851" s="29"/>
      <c r="AT6851" s="29"/>
      <c r="AU6851" s="29"/>
      <c r="AV6851" s="29"/>
      <c r="AW6851" s="29"/>
      <c r="AX6851" s="29"/>
      <c r="AY6851" s="29"/>
      <c r="AZ6851" s="29"/>
      <c r="BA6851" s="29"/>
      <c r="BB6851" s="29"/>
      <c r="BC6851" s="29"/>
      <c r="BD6851" s="29"/>
      <c r="BE6851" s="29"/>
      <c r="BF6851" s="29"/>
      <c r="BG6851" s="29"/>
      <c r="BH6851" s="29"/>
    </row>
    <row r="6852" spans="4:60" x14ac:dyDescent="0.2">
      <c r="D6852" s="23"/>
      <c r="F6852" s="28"/>
      <c r="H6852" s="30"/>
      <c r="I6852" s="30"/>
      <c r="J6852" s="30"/>
      <c r="K6852" s="30"/>
      <c r="L6852" s="30"/>
      <c r="M6852" s="30"/>
      <c r="N6852" s="30"/>
      <c r="O6852" s="30"/>
      <c r="P6852" s="30"/>
      <c r="Q6852" s="30"/>
      <c r="R6852" s="30"/>
      <c r="S6852" s="30"/>
      <c r="T6852" s="30"/>
      <c r="U6852" s="30"/>
      <c r="V6852" s="30"/>
      <c r="W6852" s="30"/>
      <c r="X6852" s="30"/>
      <c r="Y6852" s="30"/>
      <c r="Z6852" s="30"/>
      <c r="AA6852" s="30"/>
      <c r="AB6852" s="30"/>
      <c r="AC6852" s="30"/>
      <c r="AD6852" s="30"/>
      <c r="AE6852" s="30"/>
      <c r="AF6852" s="30"/>
      <c r="AG6852" s="30"/>
      <c r="AH6852" s="30"/>
      <c r="AI6852" s="30"/>
      <c r="AJ6852" s="30"/>
      <c r="AK6852" s="30"/>
      <c r="AL6852" s="30"/>
      <c r="AM6852" s="30"/>
      <c r="AN6852" s="30"/>
      <c r="AO6852" s="30"/>
      <c r="AP6852" s="30"/>
      <c r="AQ6852" s="30"/>
      <c r="AR6852" s="30"/>
      <c r="AS6852" s="30"/>
      <c r="AT6852" s="30"/>
      <c r="AU6852" s="30"/>
      <c r="AV6852" s="30"/>
      <c r="AW6852" s="30"/>
      <c r="AX6852" s="30"/>
      <c r="AY6852" s="30"/>
      <c r="AZ6852" s="30"/>
      <c r="BA6852" s="30"/>
      <c r="BB6852" s="30"/>
      <c r="BC6852" s="30"/>
      <c r="BD6852" s="30"/>
      <c r="BE6852" s="30"/>
      <c r="BF6852" s="30"/>
      <c r="BG6852" s="30"/>
      <c r="BH6852" s="30"/>
    </row>
    <row r="6853" spans="4:60" x14ac:dyDescent="0.2">
      <c r="D6853" s="23"/>
      <c r="F6853" s="28"/>
      <c r="H6853" s="1"/>
      <c r="Q6853" s="1"/>
      <c r="R6853" s="1"/>
      <c r="S6853" s="1"/>
      <c r="T6853" s="1"/>
      <c r="U6853" s="1"/>
      <c r="V6853" s="1"/>
      <c r="W6853" s="1"/>
      <c r="X6853" s="1"/>
      <c r="Y6853" s="1"/>
      <c r="Z6853" s="1"/>
      <c r="AA6853" s="1"/>
      <c r="AB6853" s="1"/>
      <c r="AC6853" s="1"/>
      <c r="AD6853" s="1"/>
      <c r="AE6853" s="1"/>
      <c r="AF6853" s="1"/>
      <c r="AG6853" s="1"/>
      <c r="AH6853" s="1"/>
      <c r="AI6853" s="1"/>
      <c r="AJ6853" s="1"/>
      <c r="AK6853" s="1"/>
      <c r="AL6853" s="1"/>
      <c r="AM6853" s="1"/>
      <c r="AN6853" s="1"/>
      <c r="AO6853" s="1"/>
      <c r="AP6853" s="1"/>
      <c r="AQ6853" s="1"/>
      <c r="AR6853" s="1"/>
      <c r="AS6853" s="1"/>
      <c r="AT6853" s="1"/>
      <c r="AU6853" s="1"/>
      <c r="AV6853" s="1"/>
      <c r="AW6853" s="1"/>
      <c r="AX6853" s="1"/>
      <c r="AY6853" s="1"/>
      <c r="AZ6853" s="1"/>
      <c r="BA6853" s="1"/>
      <c r="BB6853" s="1"/>
      <c r="BC6853" s="1"/>
      <c r="BD6853" s="1"/>
      <c r="BE6853" s="1"/>
      <c r="BF6853" s="1"/>
      <c r="BG6853" s="1"/>
      <c r="BH6853" s="1"/>
    </row>
    <row r="6854" spans="4:60" x14ac:dyDescent="0.2">
      <c r="D6854" s="23"/>
      <c r="F6854" s="1"/>
      <c r="H6854" s="1"/>
      <c r="Q6854" s="1"/>
      <c r="R6854" s="1"/>
      <c r="S6854" s="1"/>
      <c r="T6854" s="1"/>
      <c r="U6854" s="1"/>
      <c r="V6854" s="1"/>
      <c r="W6854" s="1"/>
      <c r="X6854" s="1"/>
      <c r="Y6854" s="1"/>
      <c r="Z6854" s="1"/>
      <c r="AA6854" s="1"/>
      <c r="AB6854" s="1"/>
      <c r="AC6854" s="1"/>
      <c r="AD6854" s="1"/>
      <c r="AE6854" s="1"/>
      <c r="AF6854" s="1"/>
      <c r="AG6854" s="1"/>
      <c r="AH6854" s="1"/>
      <c r="AI6854" s="1"/>
      <c r="AJ6854" s="1"/>
      <c r="AK6854" s="1"/>
      <c r="AL6854" s="1"/>
      <c r="AM6854" s="1"/>
      <c r="AN6854" s="1"/>
      <c r="AO6854" s="1"/>
      <c r="AP6854" s="1"/>
      <c r="AQ6854" s="1"/>
      <c r="AR6854" s="1"/>
      <c r="AS6854" s="1"/>
      <c r="AT6854" s="1"/>
      <c r="AU6854" s="1"/>
      <c r="AV6854" s="1"/>
      <c r="AW6854" s="1"/>
      <c r="AX6854" s="1"/>
      <c r="AY6854" s="1"/>
      <c r="AZ6854" s="1"/>
      <c r="BA6854" s="1"/>
      <c r="BB6854" s="1"/>
      <c r="BC6854" s="1"/>
      <c r="BD6854" s="1"/>
      <c r="BE6854" s="1"/>
      <c r="BF6854" s="1"/>
      <c r="BG6854" s="1"/>
      <c r="BH6854" s="1"/>
    </row>
    <row r="6855" spans="4:60" x14ac:dyDescent="0.2">
      <c r="D6855" s="23"/>
      <c r="F6855" s="1"/>
      <c r="H6855" s="1"/>
      <c r="I6855" s="26"/>
      <c r="J6855" s="26"/>
      <c r="K6855" s="26"/>
      <c r="L6855" s="26"/>
      <c r="M6855" s="26"/>
      <c r="N6855" s="26"/>
      <c r="O6855" s="26"/>
      <c r="P6855" s="26"/>
      <c r="Q6855" s="26"/>
      <c r="R6855" s="26"/>
      <c r="S6855" s="26"/>
      <c r="T6855" s="26"/>
      <c r="U6855" s="26"/>
      <c r="V6855" s="26"/>
      <c r="W6855" s="26"/>
      <c r="X6855" s="26"/>
      <c r="Y6855" s="26"/>
      <c r="Z6855" s="26"/>
      <c r="AA6855" s="26"/>
      <c r="AB6855" s="26"/>
      <c r="AC6855" s="26"/>
      <c r="AD6855" s="26"/>
      <c r="AE6855" s="26"/>
      <c r="AF6855" s="26"/>
      <c r="AG6855" s="26"/>
      <c r="AH6855" s="26"/>
      <c r="AI6855" s="26"/>
      <c r="AJ6855" s="26"/>
      <c r="AK6855" s="26"/>
      <c r="AL6855" s="26"/>
      <c r="AM6855" s="26"/>
      <c r="AN6855" s="26"/>
      <c r="AO6855" s="26"/>
      <c r="AP6855" s="26"/>
      <c r="AQ6855" s="26"/>
      <c r="AR6855" s="26"/>
      <c r="AS6855" s="26"/>
      <c r="AT6855" s="26"/>
      <c r="AU6855" s="26"/>
      <c r="AV6855" s="26"/>
      <c r="AW6855" s="26"/>
      <c r="AX6855" s="26"/>
      <c r="AY6855" s="26"/>
      <c r="AZ6855" s="26"/>
      <c r="BA6855" s="26"/>
      <c r="BB6855" s="26"/>
      <c r="BC6855" s="26"/>
      <c r="BD6855" s="26"/>
      <c r="BE6855" s="26"/>
      <c r="BF6855" s="26"/>
      <c r="BG6855" s="26"/>
      <c r="BH6855" s="26"/>
    </row>
    <row r="6856" spans="4:60" x14ac:dyDescent="0.2">
      <c r="D6856" s="23"/>
      <c r="F6856" s="28"/>
      <c r="H6856" s="1"/>
      <c r="Q6856" s="1"/>
      <c r="R6856" s="1"/>
      <c r="S6856" s="1"/>
      <c r="T6856" s="1"/>
      <c r="U6856" s="1"/>
      <c r="V6856" s="1"/>
      <c r="W6856" s="1"/>
      <c r="X6856" s="1"/>
      <c r="Y6856" s="1"/>
      <c r="Z6856" s="1"/>
      <c r="AA6856" s="1"/>
      <c r="AB6856" s="1"/>
      <c r="AC6856" s="1"/>
      <c r="AD6856" s="1"/>
      <c r="AE6856" s="1"/>
      <c r="AF6856" s="1"/>
      <c r="AG6856" s="1"/>
      <c r="AH6856" s="1"/>
      <c r="AI6856" s="1"/>
      <c r="AJ6856" s="1"/>
      <c r="AK6856" s="1"/>
      <c r="AL6856" s="1"/>
      <c r="AM6856" s="1"/>
      <c r="AN6856" s="1"/>
      <c r="AO6856" s="1"/>
      <c r="AP6856" s="1"/>
      <c r="AQ6856" s="1"/>
      <c r="AR6856" s="1"/>
      <c r="AS6856" s="1"/>
      <c r="AT6856" s="1"/>
      <c r="AU6856" s="1"/>
      <c r="AV6856" s="1"/>
      <c r="AW6856" s="1"/>
      <c r="AX6856" s="1"/>
      <c r="AY6856" s="1"/>
      <c r="AZ6856" s="1"/>
      <c r="BA6856" s="1"/>
      <c r="BB6856" s="1"/>
      <c r="BC6856" s="1"/>
      <c r="BD6856" s="1"/>
      <c r="BE6856" s="1"/>
      <c r="BF6856" s="1"/>
      <c r="BG6856" s="1"/>
      <c r="BH6856" s="1"/>
    </row>
    <row r="6857" spans="4:60" x14ac:dyDescent="0.2">
      <c r="D6857" s="23"/>
      <c r="F6857" s="28"/>
      <c r="H6857" s="1"/>
      <c r="I6857" s="29"/>
      <c r="J6857" s="29"/>
      <c r="K6857" s="29"/>
      <c r="L6857" s="29"/>
      <c r="M6857" s="29"/>
      <c r="N6857" s="29"/>
      <c r="O6857" s="29"/>
      <c r="P6857" s="29"/>
      <c r="Q6857" s="29"/>
      <c r="R6857" s="29"/>
      <c r="S6857" s="29"/>
      <c r="T6857" s="29"/>
      <c r="U6857" s="29"/>
      <c r="V6857" s="29"/>
      <c r="W6857" s="29"/>
      <c r="X6857" s="29"/>
      <c r="Y6857" s="29"/>
      <c r="Z6857" s="29"/>
      <c r="AA6857" s="29"/>
      <c r="AB6857" s="29"/>
      <c r="AC6857" s="29"/>
      <c r="AD6857" s="29"/>
      <c r="AE6857" s="29"/>
      <c r="AF6857" s="29"/>
      <c r="AG6857" s="29"/>
      <c r="AH6857" s="29"/>
      <c r="AI6857" s="29"/>
      <c r="AJ6857" s="29"/>
      <c r="AK6857" s="29"/>
      <c r="AL6857" s="29"/>
      <c r="AM6857" s="29"/>
      <c r="AN6857" s="29"/>
      <c r="AO6857" s="29"/>
      <c r="AP6857" s="29"/>
      <c r="AQ6857" s="29"/>
      <c r="AR6857" s="29"/>
      <c r="AS6857" s="29"/>
      <c r="AT6857" s="29"/>
      <c r="AU6857" s="29"/>
      <c r="AV6857" s="29"/>
      <c r="AW6857" s="29"/>
      <c r="AX6857" s="29"/>
      <c r="AY6857" s="29"/>
      <c r="AZ6857" s="29"/>
      <c r="BA6857" s="29"/>
      <c r="BB6857" s="29"/>
      <c r="BC6857" s="29"/>
      <c r="BD6857" s="29"/>
      <c r="BE6857" s="29"/>
      <c r="BF6857" s="29"/>
      <c r="BG6857" s="29"/>
      <c r="BH6857" s="29"/>
    </row>
    <row r="6858" spans="4:60" x14ac:dyDescent="0.2">
      <c r="D6858" s="23"/>
      <c r="F6858" s="28"/>
      <c r="H6858" s="30"/>
      <c r="I6858" s="30"/>
      <c r="J6858" s="30"/>
      <c r="K6858" s="30"/>
      <c r="L6858" s="30"/>
      <c r="M6858" s="30"/>
      <c r="N6858" s="30"/>
      <c r="O6858" s="30"/>
      <c r="P6858" s="30"/>
      <c r="Q6858" s="30"/>
      <c r="R6858" s="30"/>
      <c r="S6858" s="30"/>
      <c r="T6858" s="30"/>
      <c r="U6858" s="30"/>
      <c r="V6858" s="30"/>
      <c r="W6858" s="30"/>
      <c r="X6858" s="30"/>
      <c r="Y6858" s="30"/>
      <c r="Z6858" s="30"/>
      <c r="AA6858" s="30"/>
      <c r="AB6858" s="30"/>
      <c r="AC6858" s="30"/>
      <c r="AD6858" s="30"/>
      <c r="AE6858" s="30"/>
      <c r="AF6858" s="30"/>
      <c r="AG6858" s="30"/>
      <c r="AH6858" s="30"/>
      <c r="AI6858" s="30"/>
      <c r="AJ6858" s="30"/>
      <c r="AK6858" s="30"/>
      <c r="AL6858" s="30"/>
      <c r="AM6858" s="30"/>
      <c r="AN6858" s="30"/>
      <c r="AO6858" s="30"/>
      <c r="AP6858" s="30"/>
      <c r="AQ6858" s="30"/>
      <c r="AR6858" s="30"/>
      <c r="AS6858" s="30"/>
      <c r="AT6858" s="30"/>
      <c r="AU6858" s="30"/>
      <c r="AV6858" s="30"/>
      <c r="AW6858" s="30"/>
      <c r="AX6858" s="30"/>
      <c r="AY6858" s="30"/>
      <c r="AZ6858" s="30"/>
      <c r="BA6858" s="30"/>
      <c r="BB6858" s="30"/>
      <c r="BC6858" s="30"/>
      <c r="BD6858" s="30"/>
      <c r="BE6858" s="30"/>
      <c r="BF6858" s="30"/>
      <c r="BG6858" s="30"/>
      <c r="BH6858" s="30"/>
    </row>
    <row r="6859" spans="4:60" x14ac:dyDescent="0.2">
      <c r="D6859" s="23"/>
      <c r="F6859" s="28"/>
      <c r="H6859" s="1"/>
      <c r="Q6859" s="1"/>
      <c r="R6859" s="1"/>
      <c r="S6859" s="1"/>
      <c r="T6859" s="1"/>
      <c r="U6859" s="1"/>
      <c r="V6859" s="1"/>
      <c r="W6859" s="1"/>
      <c r="X6859" s="1"/>
      <c r="Y6859" s="1"/>
      <c r="Z6859" s="1"/>
      <c r="AA6859" s="1"/>
      <c r="AB6859" s="1"/>
      <c r="AC6859" s="1"/>
      <c r="AD6859" s="1"/>
      <c r="AE6859" s="1"/>
      <c r="AF6859" s="1"/>
      <c r="AG6859" s="1"/>
      <c r="AH6859" s="1"/>
      <c r="AI6859" s="1"/>
      <c r="AJ6859" s="1"/>
      <c r="AK6859" s="1"/>
      <c r="AL6859" s="1"/>
      <c r="AM6859" s="1"/>
      <c r="AN6859" s="1"/>
      <c r="AO6859" s="1"/>
      <c r="AP6859" s="1"/>
      <c r="AQ6859" s="1"/>
      <c r="AR6859" s="1"/>
      <c r="AS6859" s="1"/>
      <c r="AT6859" s="1"/>
      <c r="AU6859" s="1"/>
      <c r="AV6859" s="1"/>
      <c r="AW6859" s="1"/>
      <c r="AX6859" s="1"/>
      <c r="AY6859" s="1"/>
      <c r="AZ6859" s="1"/>
      <c r="BA6859" s="1"/>
      <c r="BB6859" s="1"/>
      <c r="BC6859" s="1"/>
      <c r="BD6859" s="1"/>
      <c r="BE6859" s="1"/>
      <c r="BF6859" s="1"/>
      <c r="BG6859" s="1"/>
      <c r="BH6859" s="1"/>
    </row>
    <row r="6860" spans="4:60" x14ac:dyDescent="0.2">
      <c r="D6860" s="23"/>
      <c r="F6860" s="1"/>
      <c r="H6860" s="1"/>
      <c r="Q6860" s="1"/>
      <c r="R6860" s="1"/>
      <c r="S6860" s="1"/>
      <c r="T6860" s="1"/>
      <c r="U6860" s="1"/>
      <c r="V6860" s="1"/>
      <c r="W6860" s="1"/>
      <c r="X6860" s="1"/>
      <c r="Y6860" s="1"/>
      <c r="Z6860" s="1"/>
      <c r="AA6860" s="1"/>
      <c r="AB6860" s="1"/>
      <c r="AC6860" s="1"/>
      <c r="AD6860" s="1"/>
      <c r="AE6860" s="1"/>
      <c r="AF6860" s="1"/>
      <c r="AG6860" s="1"/>
      <c r="AH6860" s="1"/>
      <c r="AI6860" s="1"/>
      <c r="AJ6860" s="1"/>
      <c r="AK6860" s="1"/>
      <c r="AL6860" s="1"/>
      <c r="AM6860" s="1"/>
      <c r="AN6860" s="1"/>
      <c r="AO6860" s="1"/>
      <c r="AP6860" s="1"/>
      <c r="AQ6860" s="1"/>
      <c r="AR6860" s="1"/>
      <c r="AS6860" s="1"/>
      <c r="AT6860" s="1"/>
      <c r="AU6860" s="1"/>
      <c r="AV6860" s="1"/>
      <c r="AW6860" s="1"/>
      <c r="AX6860" s="1"/>
      <c r="AY6860" s="1"/>
      <c r="AZ6860" s="1"/>
      <c r="BA6860" s="1"/>
      <c r="BB6860" s="1"/>
      <c r="BC6860" s="1"/>
      <c r="BD6860" s="1"/>
      <c r="BE6860" s="1"/>
      <c r="BF6860" s="1"/>
      <c r="BG6860" s="1"/>
      <c r="BH6860" s="1"/>
    </row>
    <row r="6861" spans="4:60" x14ac:dyDescent="0.2">
      <c r="D6861" s="23"/>
      <c r="F6861" s="1"/>
      <c r="H6861" s="1"/>
      <c r="I6861" s="26"/>
      <c r="J6861" s="26"/>
      <c r="K6861" s="26"/>
      <c r="L6861" s="26"/>
      <c r="M6861" s="26"/>
      <c r="N6861" s="26"/>
      <c r="O6861" s="26"/>
      <c r="P6861" s="26"/>
      <c r="Q6861" s="26"/>
      <c r="R6861" s="26"/>
      <c r="S6861" s="26"/>
      <c r="T6861" s="26"/>
      <c r="U6861" s="26"/>
      <c r="V6861" s="26"/>
      <c r="W6861" s="26"/>
      <c r="X6861" s="26"/>
      <c r="Y6861" s="26"/>
      <c r="Z6861" s="26"/>
      <c r="AA6861" s="26"/>
      <c r="AB6861" s="26"/>
      <c r="AC6861" s="26"/>
      <c r="AD6861" s="26"/>
      <c r="AE6861" s="26"/>
      <c r="AF6861" s="26"/>
      <c r="AG6861" s="26"/>
      <c r="AH6861" s="26"/>
      <c r="AI6861" s="26"/>
      <c r="AJ6861" s="26"/>
      <c r="AK6861" s="26"/>
      <c r="AL6861" s="26"/>
      <c r="AM6861" s="26"/>
      <c r="AN6861" s="26"/>
      <c r="AO6861" s="26"/>
      <c r="AP6861" s="26"/>
      <c r="AQ6861" s="26"/>
      <c r="AR6861" s="26"/>
      <c r="AS6861" s="26"/>
      <c r="AT6861" s="26"/>
      <c r="AU6861" s="26"/>
      <c r="AV6861" s="26"/>
      <c r="AW6861" s="26"/>
      <c r="AX6861" s="26"/>
      <c r="AY6861" s="26"/>
      <c r="AZ6861" s="26"/>
      <c r="BA6861" s="26"/>
      <c r="BB6861" s="26"/>
      <c r="BC6861" s="26"/>
      <c r="BD6861" s="26"/>
      <c r="BE6861" s="26"/>
      <c r="BF6861" s="26"/>
      <c r="BG6861" s="26"/>
      <c r="BH6861" s="26"/>
    </row>
    <row r="6862" spans="4:60" x14ac:dyDescent="0.2">
      <c r="D6862" s="23"/>
      <c r="F6862" s="28"/>
      <c r="H6862" s="1"/>
      <c r="Q6862" s="1"/>
      <c r="R6862" s="1"/>
      <c r="S6862" s="1"/>
      <c r="T6862" s="1"/>
      <c r="U6862" s="1"/>
      <c r="V6862" s="1"/>
      <c r="W6862" s="1"/>
      <c r="X6862" s="1"/>
      <c r="Y6862" s="1"/>
      <c r="Z6862" s="1"/>
      <c r="AA6862" s="1"/>
      <c r="AB6862" s="1"/>
      <c r="AC6862" s="1"/>
      <c r="AD6862" s="1"/>
      <c r="AE6862" s="1"/>
      <c r="AF6862" s="1"/>
      <c r="AG6862" s="1"/>
      <c r="AH6862" s="1"/>
      <c r="AI6862" s="1"/>
      <c r="AJ6862" s="1"/>
      <c r="AK6862" s="1"/>
      <c r="AL6862" s="1"/>
      <c r="AM6862" s="1"/>
      <c r="AN6862" s="1"/>
      <c r="AO6862" s="1"/>
      <c r="AP6862" s="1"/>
      <c r="AQ6862" s="1"/>
      <c r="AR6862" s="1"/>
      <c r="AS6862" s="1"/>
      <c r="AT6862" s="1"/>
      <c r="AU6862" s="1"/>
      <c r="AV6862" s="1"/>
      <c r="AW6862" s="1"/>
      <c r="AX6862" s="1"/>
      <c r="AY6862" s="1"/>
      <c r="AZ6862" s="1"/>
      <c r="BA6862" s="1"/>
      <c r="BB6862" s="1"/>
      <c r="BC6862" s="1"/>
      <c r="BD6862" s="1"/>
      <c r="BE6862" s="1"/>
      <c r="BF6862" s="1"/>
      <c r="BG6862" s="1"/>
      <c r="BH6862" s="1"/>
    </row>
    <row r="6863" spans="4:60" x14ac:dyDescent="0.2">
      <c r="D6863" s="23"/>
      <c r="F6863" s="28"/>
      <c r="H6863" s="1"/>
      <c r="I6863" s="29"/>
      <c r="J6863" s="29"/>
      <c r="K6863" s="29"/>
      <c r="L6863" s="29"/>
      <c r="M6863" s="29"/>
      <c r="N6863" s="29"/>
      <c r="O6863" s="29"/>
      <c r="P6863" s="29"/>
      <c r="Q6863" s="29"/>
      <c r="R6863" s="29"/>
      <c r="S6863" s="29"/>
      <c r="T6863" s="29"/>
      <c r="U6863" s="29"/>
      <c r="V6863" s="29"/>
      <c r="W6863" s="29"/>
      <c r="X6863" s="29"/>
      <c r="Y6863" s="29"/>
      <c r="Z6863" s="29"/>
      <c r="AA6863" s="29"/>
      <c r="AB6863" s="29"/>
      <c r="AC6863" s="29"/>
      <c r="AD6863" s="29"/>
      <c r="AE6863" s="29"/>
      <c r="AF6863" s="29"/>
      <c r="AG6863" s="29"/>
      <c r="AH6863" s="29"/>
      <c r="AI6863" s="29"/>
      <c r="AJ6863" s="29"/>
      <c r="AK6863" s="29"/>
      <c r="AL6863" s="29"/>
      <c r="AM6863" s="29"/>
      <c r="AN6863" s="29"/>
      <c r="AO6863" s="29"/>
      <c r="AP6863" s="29"/>
      <c r="AQ6863" s="29"/>
      <c r="AR6863" s="29"/>
      <c r="AS6863" s="29"/>
      <c r="AT6863" s="29"/>
      <c r="AU6863" s="29"/>
      <c r="AV6863" s="29"/>
      <c r="AW6863" s="29"/>
      <c r="AX6863" s="29"/>
      <c r="AY6863" s="29"/>
      <c r="AZ6863" s="29"/>
      <c r="BA6863" s="29"/>
      <c r="BB6863" s="29"/>
      <c r="BC6863" s="29"/>
      <c r="BD6863" s="29"/>
      <c r="BE6863" s="29"/>
      <c r="BF6863" s="29"/>
      <c r="BG6863" s="29"/>
      <c r="BH6863" s="29"/>
    </row>
    <row r="6864" spans="4:60" x14ac:dyDescent="0.2">
      <c r="D6864" s="23"/>
      <c r="F6864" s="28"/>
      <c r="H6864" s="30"/>
      <c r="I6864" s="30"/>
      <c r="J6864" s="30"/>
      <c r="K6864" s="30"/>
      <c r="L6864" s="30"/>
      <c r="M6864" s="30"/>
      <c r="N6864" s="30"/>
      <c r="O6864" s="30"/>
      <c r="P6864" s="30"/>
      <c r="Q6864" s="30"/>
      <c r="R6864" s="30"/>
      <c r="S6864" s="30"/>
      <c r="T6864" s="30"/>
      <c r="U6864" s="30"/>
      <c r="V6864" s="30"/>
      <c r="W6864" s="30"/>
      <c r="X6864" s="30"/>
      <c r="Y6864" s="30"/>
      <c r="Z6864" s="30"/>
      <c r="AA6864" s="30"/>
      <c r="AB6864" s="30"/>
      <c r="AC6864" s="30"/>
      <c r="AD6864" s="30"/>
      <c r="AE6864" s="30"/>
      <c r="AF6864" s="30"/>
      <c r="AG6864" s="30"/>
      <c r="AH6864" s="30"/>
      <c r="AI6864" s="30"/>
      <c r="AJ6864" s="30"/>
      <c r="AK6864" s="30"/>
      <c r="AL6864" s="30"/>
      <c r="AM6864" s="30"/>
      <c r="AN6864" s="30"/>
      <c r="AO6864" s="30"/>
      <c r="AP6864" s="30"/>
      <c r="AQ6864" s="30"/>
      <c r="AR6864" s="30"/>
      <c r="AS6864" s="30"/>
      <c r="AT6864" s="30"/>
      <c r="AU6864" s="30"/>
      <c r="AV6864" s="30"/>
      <c r="AW6864" s="30"/>
      <c r="AX6864" s="30"/>
      <c r="AY6864" s="30"/>
      <c r="AZ6864" s="30"/>
      <c r="BA6864" s="30"/>
      <c r="BB6864" s="30"/>
      <c r="BC6864" s="30"/>
      <c r="BD6864" s="30"/>
      <c r="BE6864" s="30"/>
      <c r="BF6864" s="30"/>
      <c r="BG6864" s="30"/>
      <c r="BH6864" s="30"/>
    </row>
    <row r="6865" spans="4:60" x14ac:dyDescent="0.2">
      <c r="D6865" s="23"/>
      <c r="F6865" s="28"/>
      <c r="H6865" s="1"/>
      <c r="Q6865" s="1"/>
      <c r="R6865" s="1"/>
      <c r="S6865" s="1"/>
      <c r="T6865" s="1"/>
      <c r="U6865" s="1"/>
      <c r="V6865" s="1"/>
      <c r="W6865" s="1"/>
      <c r="X6865" s="1"/>
      <c r="Y6865" s="1"/>
      <c r="Z6865" s="1"/>
      <c r="AA6865" s="1"/>
      <c r="AB6865" s="1"/>
      <c r="AC6865" s="1"/>
      <c r="AD6865" s="1"/>
      <c r="AE6865" s="1"/>
      <c r="AF6865" s="1"/>
      <c r="AG6865" s="1"/>
      <c r="AH6865" s="1"/>
      <c r="AI6865" s="1"/>
      <c r="AJ6865" s="1"/>
      <c r="AK6865" s="1"/>
      <c r="AL6865" s="1"/>
      <c r="AM6865" s="1"/>
      <c r="AN6865" s="1"/>
      <c r="AO6865" s="1"/>
      <c r="AP6865" s="1"/>
      <c r="AQ6865" s="1"/>
      <c r="AR6865" s="1"/>
      <c r="AS6865" s="1"/>
      <c r="AT6865" s="1"/>
      <c r="AU6865" s="1"/>
      <c r="AV6865" s="1"/>
      <c r="AW6865" s="1"/>
      <c r="AX6865" s="1"/>
      <c r="AY6865" s="1"/>
      <c r="AZ6865" s="1"/>
      <c r="BA6865" s="1"/>
      <c r="BB6865" s="1"/>
      <c r="BC6865" s="1"/>
      <c r="BD6865" s="1"/>
      <c r="BE6865" s="1"/>
      <c r="BF6865" s="1"/>
      <c r="BG6865" s="1"/>
      <c r="BH6865" s="1"/>
    </row>
    <row r="6866" spans="4:60" x14ac:dyDescent="0.2">
      <c r="D6866" s="23"/>
      <c r="F6866" s="1"/>
      <c r="H6866" s="1"/>
      <c r="Q6866" s="1"/>
      <c r="R6866" s="1"/>
      <c r="S6866" s="1"/>
      <c r="T6866" s="1"/>
      <c r="U6866" s="1"/>
      <c r="V6866" s="1"/>
      <c r="W6866" s="1"/>
      <c r="X6866" s="1"/>
      <c r="Y6866" s="1"/>
      <c r="Z6866" s="1"/>
      <c r="AA6866" s="1"/>
      <c r="AB6866" s="1"/>
      <c r="AC6866" s="1"/>
      <c r="AD6866" s="1"/>
      <c r="AE6866" s="1"/>
      <c r="AF6866" s="1"/>
      <c r="AG6866" s="1"/>
      <c r="AH6866" s="1"/>
      <c r="AI6866" s="1"/>
      <c r="AJ6866" s="1"/>
      <c r="AK6866" s="1"/>
      <c r="AL6866" s="1"/>
      <c r="AM6866" s="1"/>
      <c r="AN6866" s="1"/>
      <c r="AO6866" s="1"/>
      <c r="AP6866" s="1"/>
      <c r="AQ6866" s="1"/>
      <c r="AR6866" s="1"/>
      <c r="AS6866" s="1"/>
      <c r="AT6866" s="1"/>
      <c r="AU6866" s="1"/>
      <c r="AV6866" s="1"/>
      <c r="AW6866" s="1"/>
      <c r="AX6866" s="1"/>
      <c r="AY6866" s="1"/>
      <c r="AZ6866" s="1"/>
      <c r="BA6866" s="1"/>
      <c r="BB6866" s="1"/>
      <c r="BC6866" s="1"/>
      <c r="BD6866" s="1"/>
      <c r="BE6866" s="1"/>
      <c r="BF6866" s="1"/>
      <c r="BG6866" s="1"/>
      <c r="BH6866" s="1"/>
    </row>
    <row r="6867" spans="4:60" x14ac:dyDescent="0.2">
      <c r="D6867" s="23"/>
      <c r="F6867" s="1"/>
      <c r="H6867" s="1"/>
      <c r="I6867" s="26"/>
      <c r="J6867" s="26"/>
      <c r="K6867" s="26"/>
      <c r="L6867" s="26"/>
      <c r="M6867" s="26"/>
      <c r="N6867" s="26"/>
      <c r="O6867" s="26"/>
      <c r="P6867" s="26"/>
      <c r="Q6867" s="26"/>
      <c r="R6867" s="26"/>
      <c r="S6867" s="26"/>
      <c r="T6867" s="26"/>
      <c r="U6867" s="26"/>
      <c r="V6867" s="26"/>
      <c r="W6867" s="26"/>
      <c r="X6867" s="26"/>
      <c r="Y6867" s="26"/>
      <c r="Z6867" s="26"/>
      <c r="AA6867" s="26"/>
      <c r="AB6867" s="26"/>
      <c r="AC6867" s="26"/>
      <c r="AD6867" s="26"/>
      <c r="AE6867" s="26"/>
      <c r="AF6867" s="26"/>
      <c r="AG6867" s="26"/>
      <c r="AH6867" s="26"/>
      <c r="AI6867" s="26"/>
      <c r="AJ6867" s="26"/>
      <c r="AK6867" s="26"/>
      <c r="AL6867" s="26"/>
      <c r="AM6867" s="26"/>
      <c r="AN6867" s="26"/>
      <c r="AO6867" s="26"/>
      <c r="AP6867" s="26"/>
      <c r="AQ6867" s="26"/>
      <c r="AR6867" s="26"/>
      <c r="AS6867" s="26"/>
      <c r="AT6867" s="26"/>
      <c r="AU6867" s="26"/>
      <c r="AV6867" s="26"/>
      <c r="AW6867" s="26"/>
      <c r="AX6867" s="26"/>
      <c r="AY6867" s="26"/>
      <c r="AZ6867" s="26"/>
      <c r="BA6867" s="26"/>
      <c r="BB6867" s="26"/>
      <c r="BC6867" s="26"/>
      <c r="BD6867" s="26"/>
      <c r="BE6867" s="26"/>
      <c r="BF6867" s="26"/>
      <c r="BG6867" s="26"/>
      <c r="BH6867" s="26"/>
    </row>
    <row r="6868" spans="4:60" x14ac:dyDescent="0.2">
      <c r="D6868" s="23"/>
      <c r="F6868" s="28"/>
      <c r="H6868" s="1"/>
      <c r="Q6868" s="1"/>
      <c r="R6868" s="1"/>
      <c r="S6868" s="1"/>
      <c r="T6868" s="1"/>
      <c r="U6868" s="1"/>
      <c r="V6868" s="1"/>
      <c r="W6868" s="1"/>
      <c r="X6868" s="1"/>
      <c r="Y6868" s="1"/>
      <c r="Z6868" s="1"/>
      <c r="AA6868" s="1"/>
      <c r="AB6868" s="1"/>
      <c r="AC6868" s="1"/>
      <c r="AD6868" s="1"/>
      <c r="AE6868" s="1"/>
      <c r="AF6868" s="1"/>
      <c r="AG6868" s="1"/>
      <c r="AH6868" s="1"/>
      <c r="AI6868" s="1"/>
      <c r="AJ6868" s="1"/>
      <c r="AK6868" s="1"/>
      <c r="AL6868" s="1"/>
      <c r="AM6868" s="1"/>
      <c r="AN6868" s="1"/>
      <c r="AO6868" s="1"/>
      <c r="AP6868" s="1"/>
      <c r="AQ6868" s="1"/>
      <c r="AR6868" s="1"/>
      <c r="AS6868" s="1"/>
      <c r="AT6868" s="1"/>
      <c r="AU6868" s="1"/>
      <c r="AV6868" s="1"/>
      <c r="AW6868" s="1"/>
      <c r="AX6868" s="1"/>
      <c r="AY6868" s="1"/>
      <c r="AZ6868" s="1"/>
      <c r="BA6868" s="1"/>
      <c r="BB6868" s="1"/>
      <c r="BC6868" s="1"/>
      <c r="BD6868" s="1"/>
      <c r="BE6868" s="1"/>
      <c r="BF6868" s="1"/>
      <c r="BG6868" s="1"/>
      <c r="BH6868" s="1"/>
    </row>
    <row r="6869" spans="4:60" x14ac:dyDescent="0.2">
      <c r="D6869" s="23"/>
      <c r="F6869" s="28"/>
      <c r="H6869" s="1"/>
      <c r="I6869" s="29"/>
      <c r="J6869" s="29"/>
      <c r="K6869" s="29"/>
      <c r="L6869" s="29"/>
      <c r="M6869" s="29"/>
      <c r="N6869" s="29"/>
      <c r="O6869" s="29"/>
      <c r="P6869" s="29"/>
      <c r="Q6869" s="29"/>
      <c r="R6869" s="29"/>
      <c r="S6869" s="29"/>
      <c r="T6869" s="29"/>
      <c r="U6869" s="29"/>
      <c r="V6869" s="29"/>
      <c r="W6869" s="29"/>
      <c r="X6869" s="29"/>
      <c r="Y6869" s="29"/>
      <c r="Z6869" s="29"/>
      <c r="AA6869" s="29"/>
      <c r="AB6869" s="29"/>
      <c r="AC6869" s="29"/>
      <c r="AD6869" s="29"/>
      <c r="AE6869" s="29"/>
      <c r="AF6869" s="29"/>
      <c r="AG6869" s="29"/>
      <c r="AH6869" s="29"/>
      <c r="AI6869" s="29"/>
      <c r="AJ6869" s="29"/>
      <c r="AK6869" s="29"/>
      <c r="AL6869" s="29"/>
      <c r="AM6869" s="29"/>
      <c r="AN6869" s="29"/>
      <c r="AO6869" s="29"/>
      <c r="AP6869" s="29"/>
      <c r="AQ6869" s="29"/>
      <c r="AR6869" s="29"/>
      <c r="AS6869" s="29"/>
      <c r="AT6869" s="29"/>
      <c r="AU6869" s="29"/>
      <c r="AV6869" s="29"/>
      <c r="AW6869" s="29"/>
      <c r="AX6869" s="29"/>
      <c r="AY6869" s="29"/>
      <c r="AZ6869" s="29"/>
      <c r="BA6869" s="29"/>
      <c r="BB6869" s="29"/>
      <c r="BC6869" s="29"/>
      <c r="BD6869" s="29"/>
      <c r="BE6869" s="29"/>
      <c r="BF6869" s="29"/>
      <c r="BG6869" s="29"/>
      <c r="BH6869" s="29"/>
    </row>
    <row r="6870" spans="4:60" x14ac:dyDescent="0.2">
      <c r="D6870" s="23"/>
      <c r="F6870" s="28"/>
      <c r="H6870" s="30"/>
      <c r="I6870" s="30"/>
      <c r="J6870" s="30"/>
      <c r="K6870" s="30"/>
      <c r="L6870" s="30"/>
      <c r="M6870" s="30"/>
      <c r="N6870" s="30"/>
      <c r="O6870" s="30"/>
      <c r="P6870" s="30"/>
      <c r="Q6870" s="30"/>
      <c r="R6870" s="30"/>
      <c r="S6870" s="30"/>
      <c r="T6870" s="30"/>
      <c r="U6870" s="30"/>
      <c r="V6870" s="30"/>
      <c r="W6870" s="30"/>
      <c r="X6870" s="30"/>
      <c r="Y6870" s="30"/>
      <c r="Z6870" s="30"/>
      <c r="AA6870" s="30"/>
      <c r="AB6870" s="30"/>
      <c r="AC6870" s="30"/>
      <c r="AD6870" s="30"/>
      <c r="AE6870" s="30"/>
      <c r="AF6870" s="30"/>
      <c r="AG6870" s="30"/>
      <c r="AH6870" s="30"/>
      <c r="AI6870" s="30"/>
      <c r="AJ6870" s="30"/>
      <c r="AK6870" s="30"/>
      <c r="AL6870" s="30"/>
      <c r="AM6870" s="30"/>
      <c r="AN6870" s="30"/>
      <c r="AO6870" s="30"/>
      <c r="AP6870" s="30"/>
      <c r="AQ6870" s="30"/>
      <c r="AR6870" s="30"/>
      <c r="AS6870" s="30"/>
      <c r="AT6870" s="30"/>
      <c r="AU6870" s="30"/>
      <c r="AV6870" s="30"/>
      <c r="AW6870" s="30"/>
      <c r="AX6870" s="30"/>
      <c r="AY6870" s="30"/>
      <c r="AZ6870" s="30"/>
      <c r="BA6870" s="30"/>
      <c r="BB6870" s="30"/>
      <c r="BC6870" s="30"/>
      <c r="BD6870" s="30"/>
      <c r="BE6870" s="30"/>
      <c r="BF6870" s="30"/>
      <c r="BG6870" s="30"/>
      <c r="BH6870" s="30"/>
    </row>
    <row r="6871" spans="4:60" x14ac:dyDescent="0.2">
      <c r="D6871" s="23"/>
      <c r="F6871" s="28"/>
      <c r="H6871" s="1"/>
      <c r="Q6871" s="1"/>
      <c r="R6871" s="1"/>
      <c r="S6871" s="1"/>
      <c r="T6871" s="1"/>
      <c r="U6871" s="1"/>
      <c r="V6871" s="1"/>
      <c r="W6871" s="1"/>
      <c r="X6871" s="1"/>
      <c r="Y6871" s="1"/>
      <c r="Z6871" s="1"/>
      <c r="AA6871" s="1"/>
      <c r="AB6871" s="1"/>
      <c r="AC6871" s="1"/>
      <c r="AD6871" s="1"/>
      <c r="AE6871" s="1"/>
      <c r="AF6871" s="1"/>
      <c r="AG6871" s="1"/>
      <c r="AH6871" s="1"/>
      <c r="AI6871" s="1"/>
      <c r="AJ6871" s="1"/>
      <c r="AK6871" s="1"/>
      <c r="AL6871" s="1"/>
      <c r="AM6871" s="1"/>
      <c r="AN6871" s="1"/>
      <c r="AO6871" s="1"/>
      <c r="AP6871" s="1"/>
      <c r="AQ6871" s="1"/>
      <c r="AR6871" s="1"/>
      <c r="AS6871" s="1"/>
      <c r="AT6871" s="1"/>
      <c r="AU6871" s="1"/>
      <c r="AV6871" s="1"/>
      <c r="AW6871" s="1"/>
      <c r="AX6871" s="1"/>
      <c r="AY6871" s="1"/>
      <c r="AZ6871" s="1"/>
      <c r="BA6871" s="1"/>
      <c r="BB6871" s="1"/>
      <c r="BC6871" s="1"/>
      <c r="BD6871" s="1"/>
      <c r="BE6871" s="1"/>
      <c r="BF6871" s="1"/>
      <c r="BG6871" s="1"/>
      <c r="BH6871" s="1"/>
    </row>
    <row r="6872" spans="4:60" x14ac:dyDescent="0.2">
      <c r="D6872" s="23"/>
      <c r="F6872" s="1"/>
      <c r="H6872" s="1"/>
      <c r="Q6872" s="1"/>
      <c r="R6872" s="1"/>
      <c r="S6872" s="1"/>
      <c r="T6872" s="1"/>
      <c r="U6872" s="1"/>
      <c r="V6872" s="1"/>
      <c r="W6872" s="1"/>
      <c r="X6872" s="1"/>
      <c r="Y6872" s="1"/>
      <c r="Z6872" s="1"/>
      <c r="AA6872" s="1"/>
      <c r="AB6872" s="1"/>
      <c r="AC6872" s="1"/>
      <c r="AD6872" s="1"/>
      <c r="AE6872" s="1"/>
      <c r="AF6872" s="1"/>
      <c r="AG6872" s="1"/>
      <c r="AH6872" s="1"/>
      <c r="AI6872" s="1"/>
      <c r="AJ6872" s="1"/>
      <c r="AK6872" s="1"/>
      <c r="AL6872" s="1"/>
      <c r="AM6872" s="1"/>
      <c r="AN6872" s="1"/>
      <c r="AO6872" s="1"/>
      <c r="AP6872" s="1"/>
      <c r="AQ6872" s="1"/>
      <c r="AR6872" s="1"/>
      <c r="AS6872" s="1"/>
      <c r="AT6872" s="1"/>
      <c r="AU6872" s="1"/>
      <c r="AV6872" s="1"/>
      <c r="AW6872" s="1"/>
      <c r="AX6872" s="1"/>
      <c r="AY6872" s="1"/>
      <c r="AZ6872" s="1"/>
      <c r="BA6872" s="1"/>
      <c r="BB6872" s="1"/>
      <c r="BC6872" s="1"/>
      <c r="BD6872" s="1"/>
      <c r="BE6872" s="1"/>
      <c r="BF6872" s="1"/>
      <c r="BG6872" s="1"/>
      <c r="BH6872" s="1"/>
    </row>
    <row r="6873" spans="4:60" x14ac:dyDescent="0.2">
      <c r="D6873" s="23"/>
      <c r="F6873" s="1"/>
      <c r="H6873" s="1"/>
      <c r="I6873" s="26"/>
      <c r="J6873" s="26"/>
      <c r="K6873" s="26"/>
      <c r="L6873" s="26"/>
      <c r="M6873" s="26"/>
      <c r="N6873" s="26"/>
      <c r="O6873" s="26"/>
      <c r="P6873" s="26"/>
      <c r="Q6873" s="26"/>
      <c r="R6873" s="26"/>
      <c r="S6873" s="26"/>
      <c r="T6873" s="26"/>
      <c r="U6873" s="26"/>
      <c r="V6873" s="26"/>
      <c r="W6873" s="26"/>
      <c r="X6873" s="26"/>
      <c r="Y6873" s="26"/>
      <c r="Z6873" s="26"/>
      <c r="AA6873" s="26"/>
      <c r="AB6873" s="26"/>
      <c r="AC6873" s="26"/>
      <c r="AD6873" s="26"/>
      <c r="AE6873" s="26"/>
      <c r="AF6873" s="26"/>
      <c r="AG6873" s="26"/>
      <c r="AH6873" s="26"/>
      <c r="AI6873" s="26"/>
      <c r="AJ6873" s="26"/>
      <c r="AK6873" s="26"/>
      <c r="AL6873" s="26"/>
      <c r="AM6873" s="26"/>
      <c r="AN6873" s="26"/>
      <c r="AO6873" s="26"/>
      <c r="AP6873" s="26"/>
      <c r="AQ6873" s="26"/>
      <c r="AR6873" s="26"/>
      <c r="AS6873" s="26"/>
      <c r="AT6873" s="26"/>
      <c r="AU6873" s="26"/>
      <c r="AV6873" s="26"/>
      <c r="AW6873" s="26"/>
      <c r="AX6873" s="26"/>
      <c r="AY6873" s="26"/>
      <c r="AZ6873" s="26"/>
      <c r="BA6873" s="26"/>
      <c r="BB6873" s="26"/>
      <c r="BC6873" s="26"/>
      <c r="BD6873" s="26"/>
      <c r="BE6873" s="26"/>
      <c r="BF6873" s="26"/>
      <c r="BG6873" s="26"/>
      <c r="BH6873" s="26"/>
    </row>
    <row r="6874" spans="4:60" x14ac:dyDescent="0.2">
      <c r="D6874" s="23"/>
      <c r="F6874" s="28"/>
      <c r="H6874" s="1"/>
      <c r="Q6874" s="1"/>
      <c r="R6874" s="1"/>
      <c r="S6874" s="1"/>
      <c r="T6874" s="1"/>
      <c r="U6874" s="1"/>
      <c r="V6874" s="1"/>
      <c r="W6874" s="1"/>
      <c r="X6874" s="1"/>
      <c r="Y6874" s="1"/>
      <c r="Z6874" s="1"/>
      <c r="AA6874" s="1"/>
      <c r="AB6874" s="1"/>
      <c r="AC6874" s="1"/>
      <c r="AD6874" s="1"/>
      <c r="AE6874" s="1"/>
      <c r="AF6874" s="1"/>
      <c r="AG6874" s="1"/>
      <c r="AH6874" s="1"/>
      <c r="AI6874" s="1"/>
      <c r="AJ6874" s="1"/>
      <c r="AK6874" s="1"/>
      <c r="AL6874" s="1"/>
      <c r="AM6874" s="1"/>
      <c r="AN6874" s="1"/>
      <c r="AO6874" s="1"/>
      <c r="AP6874" s="1"/>
      <c r="AQ6874" s="1"/>
      <c r="AR6874" s="1"/>
      <c r="AS6874" s="1"/>
      <c r="AT6874" s="1"/>
      <c r="AU6874" s="1"/>
      <c r="AV6874" s="1"/>
      <c r="AW6874" s="1"/>
      <c r="AX6874" s="1"/>
      <c r="AY6874" s="1"/>
      <c r="AZ6874" s="1"/>
      <c r="BA6874" s="1"/>
      <c r="BB6874" s="1"/>
      <c r="BC6874" s="1"/>
      <c r="BD6874" s="1"/>
      <c r="BE6874" s="1"/>
      <c r="BF6874" s="1"/>
      <c r="BG6874" s="1"/>
      <c r="BH6874" s="1"/>
    </row>
    <row r="6875" spans="4:60" x14ac:dyDescent="0.2">
      <c r="D6875" s="23"/>
      <c r="F6875" s="28"/>
      <c r="H6875" s="1"/>
      <c r="I6875" s="29"/>
      <c r="J6875" s="29"/>
      <c r="K6875" s="29"/>
      <c r="L6875" s="29"/>
      <c r="M6875" s="29"/>
      <c r="N6875" s="29"/>
      <c r="O6875" s="29"/>
      <c r="P6875" s="29"/>
      <c r="Q6875" s="29"/>
      <c r="R6875" s="29"/>
      <c r="S6875" s="29"/>
      <c r="T6875" s="29"/>
      <c r="U6875" s="29"/>
      <c r="V6875" s="29"/>
      <c r="W6875" s="29"/>
      <c r="X6875" s="29"/>
      <c r="Y6875" s="29"/>
      <c r="Z6875" s="29"/>
      <c r="AA6875" s="29"/>
      <c r="AB6875" s="29"/>
      <c r="AC6875" s="29"/>
      <c r="AD6875" s="29"/>
      <c r="AE6875" s="29"/>
      <c r="AF6875" s="29"/>
      <c r="AG6875" s="29"/>
      <c r="AH6875" s="29"/>
      <c r="AI6875" s="29"/>
      <c r="AJ6875" s="29"/>
      <c r="AK6875" s="29"/>
      <c r="AL6875" s="29"/>
      <c r="AM6875" s="29"/>
      <c r="AN6875" s="29"/>
      <c r="AO6875" s="29"/>
      <c r="AP6875" s="29"/>
      <c r="AQ6875" s="29"/>
      <c r="AR6875" s="29"/>
      <c r="AS6875" s="29"/>
      <c r="AT6875" s="29"/>
      <c r="AU6875" s="29"/>
      <c r="AV6875" s="29"/>
      <c r="AW6875" s="29"/>
      <c r="AX6875" s="29"/>
      <c r="AY6875" s="29"/>
      <c r="AZ6875" s="29"/>
      <c r="BA6875" s="29"/>
      <c r="BB6875" s="29"/>
      <c r="BC6875" s="29"/>
      <c r="BD6875" s="29"/>
      <c r="BE6875" s="29"/>
      <c r="BF6875" s="29"/>
      <c r="BG6875" s="29"/>
      <c r="BH6875" s="29"/>
    </row>
    <row r="6876" spans="4:60" x14ac:dyDescent="0.2">
      <c r="D6876" s="23"/>
      <c r="F6876" s="28"/>
      <c r="H6876" s="30"/>
      <c r="I6876" s="30"/>
      <c r="J6876" s="30"/>
      <c r="K6876" s="30"/>
      <c r="L6876" s="30"/>
      <c r="M6876" s="30"/>
      <c r="N6876" s="30"/>
      <c r="O6876" s="30"/>
      <c r="P6876" s="30"/>
      <c r="Q6876" s="30"/>
      <c r="R6876" s="30"/>
      <c r="S6876" s="30"/>
      <c r="T6876" s="30"/>
      <c r="U6876" s="30"/>
      <c r="V6876" s="30"/>
      <c r="W6876" s="30"/>
      <c r="X6876" s="30"/>
      <c r="Y6876" s="30"/>
      <c r="Z6876" s="30"/>
      <c r="AA6876" s="30"/>
      <c r="AB6876" s="30"/>
      <c r="AC6876" s="30"/>
      <c r="AD6876" s="30"/>
      <c r="AE6876" s="30"/>
      <c r="AF6876" s="30"/>
      <c r="AG6876" s="30"/>
      <c r="AH6876" s="30"/>
      <c r="AI6876" s="30"/>
      <c r="AJ6876" s="30"/>
      <c r="AK6876" s="30"/>
      <c r="AL6876" s="30"/>
      <c r="AM6876" s="30"/>
      <c r="AN6876" s="30"/>
      <c r="AO6876" s="30"/>
      <c r="AP6876" s="30"/>
      <c r="AQ6876" s="30"/>
      <c r="AR6876" s="30"/>
      <c r="AS6876" s="30"/>
      <c r="AT6876" s="30"/>
      <c r="AU6876" s="30"/>
      <c r="AV6876" s="30"/>
      <c r="AW6876" s="30"/>
      <c r="AX6876" s="30"/>
      <c r="AY6876" s="30"/>
      <c r="AZ6876" s="30"/>
      <c r="BA6876" s="30"/>
      <c r="BB6876" s="30"/>
      <c r="BC6876" s="30"/>
      <c r="BD6876" s="30"/>
      <c r="BE6876" s="30"/>
      <c r="BF6876" s="30"/>
      <c r="BG6876" s="30"/>
      <c r="BH6876" s="30"/>
    </row>
    <row r="6877" spans="4:60" x14ac:dyDescent="0.2">
      <c r="D6877" s="23"/>
      <c r="F6877" s="28"/>
      <c r="H6877" s="1"/>
      <c r="Q6877" s="1"/>
      <c r="R6877" s="1"/>
      <c r="S6877" s="1"/>
      <c r="T6877" s="1"/>
      <c r="U6877" s="1"/>
      <c r="V6877" s="1"/>
      <c r="W6877" s="1"/>
      <c r="X6877" s="1"/>
      <c r="Y6877" s="1"/>
      <c r="Z6877" s="1"/>
      <c r="AA6877" s="1"/>
      <c r="AB6877" s="1"/>
      <c r="AC6877" s="1"/>
      <c r="AD6877" s="1"/>
      <c r="AE6877" s="1"/>
      <c r="AF6877" s="1"/>
      <c r="AG6877" s="1"/>
      <c r="AH6877" s="1"/>
      <c r="AI6877" s="1"/>
      <c r="AJ6877" s="1"/>
      <c r="AK6877" s="1"/>
      <c r="AL6877" s="1"/>
      <c r="AM6877" s="1"/>
      <c r="AN6877" s="1"/>
      <c r="AO6877" s="1"/>
      <c r="AP6877" s="1"/>
      <c r="AQ6877" s="1"/>
      <c r="AR6877" s="1"/>
      <c r="AS6877" s="1"/>
      <c r="AT6877" s="1"/>
      <c r="AU6877" s="1"/>
      <c r="AV6877" s="1"/>
      <c r="AW6877" s="1"/>
      <c r="AX6877" s="1"/>
      <c r="AY6877" s="1"/>
      <c r="AZ6877" s="1"/>
      <c r="BA6877" s="1"/>
      <c r="BB6877" s="1"/>
      <c r="BC6877" s="1"/>
      <c r="BD6877" s="1"/>
      <c r="BE6877" s="1"/>
      <c r="BF6877" s="1"/>
      <c r="BG6877" s="1"/>
      <c r="BH6877" s="1"/>
    </row>
    <row r="6878" spans="4:60" x14ac:dyDescent="0.2">
      <c r="D6878" s="23"/>
      <c r="F6878" s="1"/>
      <c r="H6878" s="1"/>
      <c r="Q6878" s="1"/>
      <c r="R6878" s="1"/>
      <c r="S6878" s="1"/>
      <c r="T6878" s="1"/>
      <c r="U6878" s="1"/>
      <c r="V6878" s="1"/>
      <c r="W6878" s="1"/>
      <c r="X6878" s="1"/>
      <c r="Y6878" s="1"/>
      <c r="Z6878" s="1"/>
      <c r="AA6878" s="1"/>
      <c r="AB6878" s="1"/>
      <c r="AC6878" s="1"/>
      <c r="AD6878" s="1"/>
      <c r="AE6878" s="1"/>
      <c r="AF6878" s="1"/>
      <c r="AG6878" s="1"/>
      <c r="AH6878" s="1"/>
      <c r="AI6878" s="1"/>
      <c r="AJ6878" s="1"/>
      <c r="AK6878" s="1"/>
      <c r="AL6878" s="1"/>
      <c r="AM6878" s="1"/>
      <c r="AN6878" s="1"/>
      <c r="AO6878" s="1"/>
      <c r="AP6878" s="1"/>
      <c r="AQ6878" s="1"/>
      <c r="AR6878" s="1"/>
      <c r="AS6878" s="1"/>
      <c r="AT6878" s="1"/>
      <c r="AU6878" s="1"/>
      <c r="AV6878" s="1"/>
      <c r="AW6878" s="1"/>
      <c r="AX6878" s="1"/>
      <c r="AY6878" s="1"/>
      <c r="AZ6878" s="1"/>
      <c r="BA6878" s="1"/>
      <c r="BB6878" s="1"/>
      <c r="BC6878" s="1"/>
      <c r="BD6878" s="1"/>
      <c r="BE6878" s="1"/>
      <c r="BF6878" s="1"/>
      <c r="BG6878" s="1"/>
      <c r="BH6878" s="1"/>
    </row>
    <row r="6879" spans="4:60" x14ac:dyDescent="0.2">
      <c r="D6879" s="23"/>
      <c r="F6879" s="1"/>
      <c r="H6879" s="1"/>
      <c r="I6879" s="26"/>
      <c r="J6879" s="26"/>
      <c r="K6879" s="26"/>
      <c r="L6879" s="26"/>
      <c r="M6879" s="26"/>
      <c r="N6879" s="26"/>
      <c r="O6879" s="26"/>
      <c r="P6879" s="26"/>
      <c r="Q6879" s="26"/>
      <c r="R6879" s="26"/>
      <c r="S6879" s="26"/>
      <c r="T6879" s="26"/>
      <c r="U6879" s="26"/>
      <c r="V6879" s="26"/>
      <c r="W6879" s="26"/>
      <c r="X6879" s="26"/>
      <c r="Y6879" s="26"/>
      <c r="Z6879" s="26"/>
      <c r="AA6879" s="26"/>
      <c r="AB6879" s="26"/>
      <c r="AC6879" s="26"/>
      <c r="AD6879" s="26"/>
      <c r="AE6879" s="26"/>
      <c r="AF6879" s="26"/>
      <c r="AG6879" s="26"/>
      <c r="AH6879" s="26"/>
      <c r="AI6879" s="26"/>
      <c r="AJ6879" s="26"/>
      <c r="AK6879" s="26"/>
      <c r="AL6879" s="26"/>
      <c r="AM6879" s="26"/>
      <c r="AN6879" s="26"/>
      <c r="AO6879" s="26"/>
      <c r="AP6879" s="26"/>
      <c r="AQ6879" s="26"/>
      <c r="AR6879" s="26"/>
      <c r="AS6879" s="26"/>
      <c r="AT6879" s="26"/>
      <c r="AU6879" s="26"/>
      <c r="AV6879" s="26"/>
      <c r="AW6879" s="26"/>
      <c r="AX6879" s="26"/>
      <c r="AY6879" s="26"/>
      <c r="AZ6879" s="26"/>
      <c r="BA6879" s="26"/>
      <c r="BB6879" s="26"/>
      <c r="BC6879" s="26"/>
      <c r="BD6879" s="26"/>
      <c r="BE6879" s="26"/>
      <c r="BF6879" s="26"/>
      <c r="BG6879" s="26"/>
      <c r="BH6879" s="26"/>
    </row>
    <row r="6880" spans="4:60" x14ac:dyDescent="0.2">
      <c r="D6880" s="23"/>
      <c r="F6880" s="28"/>
      <c r="H6880" s="1"/>
      <c r="Q6880" s="1"/>
      <c r="R6880" s="1"/>
      <c r="S6880" s="1"/>
      <c r="T6880" s="1"/>
      <c r="U6880" s="1"/>
      <c r="V6880" s="1"/>
      <c r="W6880" s="1"/>
      <c r="X6880" s="1"/>
      <c r="Y6880" s="1"/>
      <c r="Z6880" s="1"/>
      <c r="AA6880" s="1"/>
      <c r="AB6880" s="1"/>
      <c r="AC6880" s="1"/>
      <c r="AD6880" s="1"/>
      <c r="AE6880" s="1"/>
      <c r="AF6880" s="1"/>
      <c r="AG6880" s="1"/>
      <c r="AH6880" s="1"/>
      <c r="AI6880" s="1"/>
      <c r="AJ6880" s="1"/>
      <c r="AK6880" s="1"/>
      <c r="AL6880" s="1"/>
      <c r="AM6880" s="1"/>
      <c r="AN6880" s="1"/>
      <c r="AO6880" s="1"/>
      <c r="AP6880" s="1"/>
      <c r="AQ6880" s="1"/>
      <c r="AR6880" s="1"/>
      <c r="AS6880" s="1"/>
      <c r="AT6880" s="1"/>
      <c r="AU6880" s="1"/>
      <c r="AV6880" s="1"/>
      <c r="AW6880" s="1"/>
      <c r="AX6880" s="1"/>
      <c r="AY6880" s="1"/>
      <c r="AZ6880" s="1"/>
      <c r="BA6880" s="1"/>
      <c r="BB6880" s="1"/>
      <c r="BC6880" s="1"/>
      <c r="BD6880" s="1"/>
      <c r="BE6880" s="1"/>
      <c r="BF6880" s="1"/>
      <c r="BG6880" s="1"/>
      <c r="BH6880" s="1"/>
    </row>
    <row r="6881" spans="4:60" x14ac:dyDescent="0.2">
      <c r="D6881" s="23"/>
      <c r="F6881" s="28"/>
      <c r="H6881" s="1"/>
      <c r="I6881" s="29"/>
      <c r="J6881" s="29"/>
      <c r="K6881" s="29"/>
      <c r="L6881" s="29"/>
      <c r="M6881" s="29"/>
      <c r="N6881" s="29"/>
      <c r="O6881" s="29"/>
      <c r="P6881" s="29"/>
      <c r="Q6881" s="29"/>
      <c r="R6881" s="29"/>
      <c r="S6881" s="29"/>
      <c r="T6881" s="29"/>
      <c r="U6881" s="29"/>
      <c r="V6881" s="29"/>
      <c r="W6881" s="29"/>
      <c r="X6881" s="29"/>
      <c r="Y6881" s="29"/>
      <c r="Z6881" s="29"/>
      <c r="AA6881" s="29"/>
      <c r="AB6881" s="29"/>
      <c r="AC6881" s="29"/>
      <c r="AD6881" s="29"/>
      <c r="AE6881" s="29"/>
      <c r="AF6881" s="29"/>
      <c r="AG6881" s="29"/>
      <c r="AH6881" s="29"/>
      <c r="AI6881" s="29"/>
      <c r="AJ6881" s="29"/>
      <c r="AK6881" s="29"/>
      <c r="AL6881" s="29"/>
      <c r="AM6881" s="29"/>
      <c r="AN6881" s="29"/>
      <c r="AO6881" s="29"/>
      <c r="AP6881" s="29"/>
      <c r="AQ6881" s="29"/>
      <c r="AR6881" s="29"/>
      <c r="AS6881" s="29"/>
      <c r="AT6881" s="29"/>
      <c r="AU6881" s="29"/>
      <c r="AV6881" s="29"/>
      <c r="AW6881" s="29"/>
      <c r="AX6881" s="29"/>
      <c r="AY6881" s="29"/>
      <c r="AZ6881" s="29"/>
      <c r="BA6881" s="29"/>
      <c r="BB6881" s="29"/>
      <c r="BC6881" s="29"/>
      <c r="BD6881" s="29"/>
      <c r="BE6881" s="29"/>
      <c r="BF6881" s="29"/>
      <c r="BG6881" s="29"/>
      <c r="BH6881" s="29"/>
    </row>
    <row r="6882" spans="4:60" x14ac:dyDescent="0.2">
      <c r="D6882" s="23"/>
      <c r="F6882" s="28"/>
      <c r="H6882" s="30"/>
      <c r="I6882" s="30"/>
      <c r="J6882" s="30"/>
      <c r="K6882" s="30"/>
      <c r="L6882" s="30"/>
      <c r="M6882" s="30"/>
      <c r="N6882" s="30"/>
      <c r="O6882" s="30"/>
      <c r="P6882" s="30"/>
      <c r="Q6882" s="30"/>
      <c r="R6882" s="30"/>
      <c r="S6882" s="30"/>
      <c r="T6882" s="30"/>
      <c r="U6882" s="30"/>
      <c r="V6882" s="30"/>
      <c r="W6882" s="30"/>
      <c r="X6882" s="30"/>
      <c r="Y6882" s="30"/>
      <c r="Z6882" s="30"/>
      <c r="AA6882" s="30"/>
      <c r="AB6882" s="30"/>
      <c r="AC6882" s="30"/>
      <c r="AD6882" s="30"/>
      <c r="AE6882" s="30"/>
      <c r="AF6882" s="30"/>
      <c r="AG6882" s="30"/>
      <c r="AH6882" s="30"/>
      <c r="AI6882" s="30"/>
      <c r="AJ6882" s="30"/>
      <c r="AK6882" s="30"/>
      <c r="AL6882" s="30"/>
      <c r="AM6882" s="30"/>
      <c r="AN6882" s="30"/>
      <c r="AO6882" s="30"/>
      <c r="AP6882" s="30"/>
      <c r="AQ6882" s="30"/>
      <c r="AR6882" s="30"/>
      <c r="AS6882" s="30"/>
      <c r="AT6882" s="30"/>
      <c r="AU6882" s="30"/>
      <c r="AV6882" s="30"/>
      <c r="AW6882" s="30"/>
      <c r="AX6882" s="30"/>
      <c r="AY6882" s="30"/>
      <c r="AZ6882" s="30"/>
      <c r="BA6882" s="30"/>
      <c r="BB6882" s="30"/>
      <c r="BC6882" s="30"/>
      <c r="BD6882" s="30"/>
      <c r="BE6882" s="30"/>
      <c r="BF6882" s="30"/>
      <c r="BG6882" s="30"/>
      <c r="BH6882" s="30"/>
    </row>
    <row r="6883" spans="4:60" x14ac:dyDescent="0.2">
      <c r="D6883" s="23"/>
      <c r="F6883" s="28"/>
      <c r="H6883" s="1"/>
      <c r="Q6883" s="1"/>
      <c r="R6883" s="1"/>
      <c r="S6883" s="1"/>
      <c r="T6883" s="1"/>
      <c r="U6883" s="1"/>
      <c r="V6883" s="1"/>
      <c r="W6883" s="1"/>
      <c r="X6883" s="1"/>
      <c r="Y6883" s="1"/>
      <c r="Z6883" s="1"/>
      <c r="AA6883" s="1"/>
      <c r="AB6883" s="1"/>
      <c r="AC6883" s="1"/>
      <c r="AD6883" s="1"/>
      <c r="AE6883" s="1"/>
      <c r="AF6883" s="1"/>
      <c r="AG6883" s="1"/>
      <c r="AH6883" s="1"/>
      <c r="AI6883" s="1"/>
      <c r="AJ6883" s="1"/>
      <c r="AK6883" s="1"/>
      <c r="AL6883" s="1"/>
      <c r="AM6883" s="1"/>
      <c r="AN6883" s="1"/>
      <c r="AO6883" s="1"/>
      <c r="AP6883" s="1"/>
      <c r="AQ6883" s="1"/>
      <c r="AR6883" s="1"/>
      <c r="AS6883" s="1"/>
      <c r="AT6883" s="1"/>
      <c r="AU6883" s="1"/>
      <c r="AV6883" s="1"/>
      <c r="AW6883" s="1"/>
      <c r="AX6883" s="1"/>
      <c r="AY6883" s="1"/>
      <c r="AZ6883" s="1"/>
      <c r="BA6883" s="1"/>
      <c r="BB6883" s="1"/>
      <c r="BC6883" s="1"/>
      <c r="BD6883" s="1"/>
      <c r="BE6883" s="1"/>
      <c r="BF6883" s="1"/>
      <c r="BG6883" s="1"/>
      <c r="BH6883" s="1"/>
    </row>
    <row r="6884" spans="4:60" x14ac:dyDescent="0.2">
      <c r="D6884" s="23"/>
      <c r="F6884" s="1"/>
      <c r="H6884" s="1"/>
      <c r="Q6884" s="1"/>
      <c r="R6884" s="1"/>
      <c r="S6884" s="1"/>
      <c r="T6884" s="1"/>
      <c r="U6884" s="1"/>
      <c r="V6884" s="1"/>
      <c r="W6884" s="1"/>
      <c r="X6884" s="1"/>
      <c r="Y6884" s="1"/>
      <c r="Z6884" s="1"/>
      <c r="AA6884" s="1"/>
      <c r="AB6884" s="1"/>
      <c r="AC6884" s="1"/>
      <c r="AD6884" s="1"/>
      <c r="AE6884" s="1"/>
      <c r="AF6884" s="1"/>
      <c r="AG6884" s="1"/>
      <c r="AH6884" s="1"/>
      <c r="AI6884" s="1"/>
      <c r="AJ6884" s="1"/>
      <c r="AK6884" s="1"/>
      <c r="AL6884" s="1"/>
      <c r="AM6884" s="1"/>
      <c r="AN6884" s="1"/>
      <c r="AO6884" s="1"/>
      <c r="AP6884" s="1"/>
      <c r="AQ6884" s="1"/>
      <c r="AR6884" s="1"/>
      <c r="AS6884" s="1"/>
      <c r="AT6884" s="1"/>
      <c r="AU6884" s="1"/>
      <c r="AV6884" s="1"/>
      <c r="AW6884" s="1"/>
      <c r="AX6884" s="1"/>
      <c r="AY6884" s="1"/>
      <c r="AZ6884" s="1"/>
      <c r="BA6884" s="1"/>
      <c r="BB6884" s="1"/>
      <c r="BC6884" s="1"/>
      <c r="BD6884" s="1"/>
      <c r="BE6884" s="1"/>
      <c r="BF6884" s="1"/>
      <c r="BG6884" s="1"/>
      <c r="BH6884" s="1"/>
    </row>
    <row r="6885" spans="4:60" x14ac:dyDescent="0.2">
      <c r="D6885" s="23"/>
      <c r="F6885" s="1"/>
      <c r="H6885" s="1"/>
      <c r="I6885" s="26"/>
      <c r="J6885" s="26"/>
      <c r="K6885" s="26"/>
      <c r="L6885" s="26"/>
      <c r="M6885" s="26"/>
      <c r="N6885" s="26"/>
      <c r="O6885" s="26"/>
      <c r="P6885" s="26"/>
      <c r="Q6885" s="26"/>
      <c r="R6885" s="26"/>
      <c r="S6885" s="26"/>
      <c r="T6885" s="26"/>
      <c r="U6885" s="26"/>
      <c r="V6885" s="26"/>
      <c r="W6885" s="26"/>
      <c r="X6885" s="26"/>
      <c r="Y6885" s="26"/>
      <c r="Z6885" s="26"/>
      <c r="AA6885" s="26"/>
      <c r="AB6885" s="26"/>
      <c r="AC6885" s="26"/>
      <c r="AD6885" s="26"/>
      <c r="AE6885" s="26"/>
      <c r="AF6885" s="26"/>
      <c r="AG6885" s="26"/>
      <c r="AH6885" s="26"/>
      <c r="AI6885" s="26"/>
      <c r="AJ6885" s="26"/>
      <c r="AK6885" s="26"/>
      <c r="AL6885" s="26"/>
      <c r="AM6885" s="26"/>
      <c r="AN6885" s="26"/>
      <c r="AO6885" s="26"/>
      <c r="AP6885" s="26"/>
      <c r="AQ6885" s="26"/>
      <c r="AR6885" s="26"/>
      <c r="AS6885" s="26"/>
      <c r="AT6885" s="26"/>
      <c r="AU6885" s="26"/>
      <c r="AV6885" s="26"/>
      <c r="AW6885" s="26"/>
      <c r="AX6885" s="26"/>
      <c r="AY6885" s="26"/>
      <c r="AZ6885" s="26"/>
      <c r="BA6885" s="26"/>
      <c r="BB6885" s="26"/>
      <c r="BC6885" s="26"/>
      <c r="BD6885" s="26"/>
      <c r="BE6885" s="26"/>
      <c r="BF6885" s="26"/>
      <c r="BG6885" s="26"/>
      <c r="BH6885" s="26"/>
    </row>
    <row r="6886" spans="4:60" x14ac:dyDescent="0.2">
      <c r="D6886" s="23"/>
      <c r="F6886" s="28"/>
      <c r="H6886" s="1"/>
      <c r="Q6886" s="1"/>
      <c r="R6886" s="1"/>
      <c r="S6886" s="1"/>
      <c r="T6886" s="1"/>
      <c r="U6886" s="1"/>
      <c r="V6886" s="1"/>
      <c r="W6886" s="1"/>
      <c r="X6886" s="1"/>
      <c r="Y6886" s="1"/>
      <c r="Z6886" s="1"/>
      <c r="AA6886" s="1"/>
      <c r="AB6886" s="1"/>
      <c r="AC6886" s="1"/>
      <c r="AD6886" s="1"/>
      <c r="AE6886" s="1"/>
      <c r="AF6886" s="1"/>
      <c r="AG6886" s="1"/>
      <c r="AH6886" s="1"/>
      <c r="AI6886" s="1"/>
      <c r="AJ6886" s="1"/>
      <c r="AK6886" s="1"/>
      <c r="AL6886" s="1"/>
      <c r="AM6886" s="1"/>
      <c r="AN6886" s="1"/>
      <c r="AO6886" s="1"/>
      <c r="AP6886" s="1"/>
      <c r="AQ6886" s="1"/>
      <c r="AR6886" s="1"/>
      <c r="AS6886" s="1"/>
      <c r="AT6886" s="1"/>
      <c r="AU6886" s="1"/>
      <c r="AV6886" s="1"/>
      <c r="AW6886" s="1"/>
      <c r="AX6886" s="1"/>
      <c r="AY6886" s="1"/>
      <c r="AZ6886" s="1"/>
      <c r="BA6886" s="1"/>
      <c r="BB6886" s="1"/>
      <c r="BC6886" s="1"/>
      <c r="BD6886" s="1"/>
      <c r="BE6886" s="1"/>
      <c r="BF6886" s="1"/>
      <c r="BG6886" s="1"/>
      <c r="BH6886" s="1"/>
    </row>
    <row r="6887" spans="4:60" x14ac:dyDescent="0.2">
      <c r="D6887" s="23"/>
      <c r="F6887" s="28"/>
      <c r="H6887" s="1"/>
      <c r="I6887" s="29"/>
      <c r="J6887" s="29"/>
      <c r="K6887" s="29"/>
      <c r="L6887" s="29"/>
      <c r="M6887" s="29"/>
      <c r="N6887" s="29"/>
      <c r="O6887" s="29"/>
      <c r="P6887" s="29"/>
      <c r="Q6887" s="29"/>
      <c r="R6887" s="29"/>
      <c r="S6887" s="29"/>
      <c r="T6887" s="29"/>
      <c r="U6887" s="29"/>
      <c r="V6887" s="29"/>
      <c r="W6887" s="29"/>
      <c r="X6887" s="29"/>
      <c r="Y6887" s="29"/>
      <c r="Z6887" s="29"/>
      <c r="AA6887" s="29"/>
      <c r="AB6887" s="29"/>
      <c r="AC6887" s="29"/>
      <c r="AD6887" s="29"/>
      <c r="AE6887" s="29"/>
      <c r="AF6887" s="29"/>
      <c r="AG6887" s="29"/>
      <c r="AH6887" s="29"/>
      <c r="AI6887" s="29"/>
      <c r="AJ6887" s="29"/>
      <c r="AK6887" s="29"/>
      <c r="AL6887" s="29"/>
      <c r="AM6887" s="29"/>
      <c r="AN6887" s="29"/>
      <c r="AO6887" s="29"/>
      <c r="AP6887" s="29"/>
      <c r="AQ6887" s="29"/>
      <c r="AR6887" s="29"/>
      <c r="AS6887" s="29"/>
      <c r="AT6887" s="29"/>
      <c r="AU6887" s="29"/>
      <c r="AV6887" s="29"/>
      <c r="AW6887" s="29"/>
      <c r="AX6887" s="29"/>
      <c r="AY6887" s="29"/>
      <c r="AZ6887" s="29"/>
      <c r="BA6887" s="29"/>
      <c r="BB6887" s="29"/>
      <c r="BC6887" s="29"/>
      <c r="BD6887" s="29"/>
      <c r="BE6887" s="29"/>
      <c r="BF6887" s="29"/>
      <c r="BG6887" s="29"/>
      <c r="BH6887" s="29"/>
    </row>
    <row r="6888" spans="4:60" x14ac:dyDescent="0.2">
      <c r="D6888" s="23"/>
      <c r="F6888" s="28"/>
      <c r="H6888" s="30"/>
      <c r="I6888" s="30"/>
      <c r="J6888" s="30"/>
      <c r="K6888" s="30"/>
      <c r="L6888" s="30"/>
      <c r="M6888" s="30"/>
      <c r="N6888" s="30"/>
      <c r="O6888" s="30"/>
      <c r="P6888" s="30"/>
      <c r="Q6888" s="30"/>
      <c r="R6888" s="30"/>
      <c r="S6888" s="30"/>
      <c r="T6888" s="30"/>
      <c r="U6888" s="30"/>
      <c r="V6888" s="30"/>
      <c r="W6888" s="30"/>
      <c r="X6888" s="30"/>
      <c r="Y6888" s="30"/>
      <c r="Z6888" s="30"/>
      <c r="AA6888" s="30"/>
      <c r="AB6888" s="30"/>
      <c r="AC6888" s="30"/>
      <c r="AD6888" s="30"/>
      <c r="AE6888" s="30"/>
      <c r="AF6888" s="30"/>
      <c r="AG6888" s="30"/>
      <c r="AH6888" s="30"/>
      <c r="AI6888" s="30"/>
      <c r="AJ6888" s="30"/>
      <c r="AK6888" s="30"/>
      <c r="AL6888" s="30"/>
      <c r="AM6888" s="30"/>
      <c r="AN6888" s="30"/>
      <c r="AO6888" s="30"/>
      <c r="AP6888" s="30"/>
      <c r="AQ6888" s="30"/>
      <c r="AR6888" s="30"/>
      <c r="AS6888" s="30"/>
      <c r="AT6888" s="30"/>
      <c r="AU6888" s="30"/>
      <c r="AV6888" s="30"/>
      <c r="AW6888" s="30"/>
      <c r="AX6888" s="30"/>
      <c r="AY6888" s="30"/>
      <c r="AZ6888" s="30"/>
      <c r="BA6888" s="30"/>
      <c r="BB6888" s="30"/>
      <c r="BC6888" s="30"/>
      <c r="BD6888" s="30"/>
      <c r="BE6888" s="30"/>
      <c r="BF6888" s="30"/>
      <c r="BG6888" s="30"/>
      <c r="BH6888" s="30"/>
    </row>
    <row r="6889" spans="4:60" x14ac:dyDescent="0.2">
      <c r="D6889" s="23"/>
      <c r="F6889" s="28"/>
      <c r="H6889" s="1"/>
      <c r="Q6889" s="1"/>
      <c r="R6889" s="1"/>
      <c r="S6889" s="1"/>
      <c r="T6889" s="1"/>
      <c r="U6889" s="1"/>
      <c r="V6889" s="1"/>
      <c r="W6889" s="1"/>
      <c r="X6889" s="1"/>
      <c r="Y6889" s="1"/>
      <c r="Z6889" s="1"/>
      <c r="AA6889" s="1"/>
      <c r="AB6889" s="1"/>
      <c r="AC6889" s="1"/>
      <c r="AD6889" s="1"/>
      <c r="AE6889" s="1"/>
      <c r="AF6889" s="1"/>
      <c r="AG6889" s="1"/>
      <c r="AH6889" s="1"/>
      <c r="AI6889" s="1"/>
      <c r="AJ6889" s="1"/>
      <c r="AK6889" s="1"/>
      <c r="AL6889" s="1"/>
      <c r="AM6889" s="1"/>
      <c r="AN6889" s="1"/>
      <c r="AO6889" s="1"/>
      <c r="AP6889" s="1"/>
      <c r="AQ6889" s="1"/>
      <c r="AR6889" s="1"/>
      <c r="AS6889" s="1"/>
      <c r="AT6889" s="1"/>
      <c r="AU6889" s="1"/>
      <c r="AV6889" s="1"/>
      <c r="AW6889" s="1"/>
      <c r="AX6889" s="1"/>
      <c r="AY6889" s="1"/>
      <c r="AZ6889" s="1"/>
      <c r="BA6889" s="1"/>
      <c r="BB6889" s="1"/>
      <c r="BC6889" s="1"/>
      <c r="BD6889" s="1"/>
      <c r="BE6889" s="1"/>
      <c r="BF6889" s="1"/>
      <c r="BG6889" s="1"/>
      <c r="BH6889" s="1"/>
    </row>
    <row r="6890" spans="4:60" x14ac:dyDescent="0.2">
      <c r="D6890" s="23"/>
      <c r="F6890" s="1"/>
      <c r="H6890" s="1"/>
      <c r="Q6890" s="1"/>
      <c r="R6890" s="1"/>
      <c r="S6890" s="1"/>
      <c r="T6890" s="1"/>
      <c r="U6890" s="1"/>
      <c r="V6890" s="1"/>
      <c r="W6890" s="1"/>
      <c r="X6890" s="1"/>
      <c r="Y6890" s="1"/>
      <c r="Z6890" s="1"/>
      <c r="AA6890" s="1"/>
      <c r="AB6890" s="1"/>
      <c r="AC6890" s="1"/>
      <c r="AD6890" s="1"/>
      <c r="AE6890" s="1"/>
      <c r="AF6890" s="1"/>
      <c r="AG6890" s="1"/>
      <c r="AH6890" s="1"/>
      <c r="AI6890" s="1"/>
      <c r="AJ6890" s="1"/>
      <c r="AK6890" s="1"/>
      <c r="AL6890" s="1"/>
      <c r="AM6890" s="1"/>
      <c r="AN6890" s="1"/>
      <c r="AO6890" s="1"/>
      <c r="AP6890" s="1"/>
      <c r="AQ6890" s="1"/>
      <c r="AR6890" s="1"/>
      <c r="AS6890" s="1"/>
      <c r="AT6890" s="1"/>
      <c r="AU6890" s="1"/>
      <c r="AV6890" s="1"/>
      <c r="AW6890" s="1"/>
      <c r="AX6890" s="1"/>
      <c r="AY6890" s="1"/>
      <c r="AZ6890" s="1"/>
      <c r="BA6890" s="1"/>
      <c r="BB6890" s="1"/>
      <c r="BC6890" s="1"/>
      <c r="BD6890" s="1"/>
      <c r="BE6890" s="1"/>
      <c r="BF6890" s="1"/>
      <c r="BG6890" s="1"/>
      <c r="BH6890" s="1"/>
    </row>
    <row r="6891" spans="4:60" x14ac:dyDescent="0.2">
      <c r="D6891" s="23"/>
      <c r="F6891" s="1"/>
      <c r="H6891" s="1"/>
      <c r="I6891" s="26"/>
      <c r="J6891" s="26"/>
      <c r="K6891" s="26"/>
      <c r="L6891" s="26"/>
      <c r="M6891" s="26"/>
      <c r="N6891" s="26"/>
      <c r="O6891" s="26"/>
      <c r="P6891" s="26"/>
      <c r="Q6891" s="26"/>
      <c r="R6891" s="26"/>
      <c r="S6891" s="26"/>
      <c r="T6891" s="26"/>
      <c r="U6891" s="26"/>
      <c r="V6891" s="26"/>
      <c r="W6891" s="26"/>
      <c r="X6891" s="26"/>
      <c r="Y6891" s="26"/>
      <c r="Z6891" s="26"/>
      <c r="AA6891" s="26"/>
      <c r="AB6891" s="26"/>
      <c r="AC6891" s="26"/>
      <c r="AD6891" s="26"/>
      <c r="AE6891" s="26"/>
      <c r="AF6891" s="26"/>
      <c r="AG6891" s="26"/>
      <c r="AH6891" s="26"/>
      <c r="AI6891" s="26"/>
      <c r="AJ6891" s="26"/>
      <c r="AK6891" s="26"/>
      <c r="AL6891" s="26"/>
      <c r="AM6891" s="26"/>
      <c r="AN6891" s="26"/>
      <c r="AO6891" s="26"/>
      <c r="AP6891" s="26"/>
      <c r="AQ6891" s="26"/>
      <c r="AR6891" s="26"/>
      <c r="AS6891" s="26"/>
      <c r="AT6891" s="26"/>
      <c r="AU6891" s="26"/>
      <c r="AV6891" s="26"/>
      <c r="AW6891" s="26"/>
      <c r="AX6891" s="26"/>
      <c r="AY6891" s="26"/>
      <c r="AZ6891" s="26"/>
      <c r="BA6891" s="26"/>
      <c r="BB6891" s="26"/>
      <c r="BC6891" s="26"/>
      <c r="BD6891" s="26"/>
      <c r="BE6891" s="26"/>
      <c r="BF6891" s="26"/>
      <c r="BG6891" s="26"/>
      <c r="BH6891" s="26"/>
    </row>
    <row r="6892" spans="4:60" x14ac:dyDescent="0.2">
      <c r="D6892" s="23"/>
      <c r="F6892" s="28"/>
      <c r="H6892" s="1"/>
      <c r="Q6892" s="1"/>
      <c r="R6892" s="1"/>
      <c r="S6892" s="1"/>
      <c r="T6892" s="1"/>
      <c r="U6892" s="1"/>
      <c r="V6892" s="1"/>
      <c r="W6892" s="1"/>
      <c r="X6892" s="1"/>
      <c r="Y6892" s="1"/>
      <c r="Z6892" s="1"/>
      <c r="AA6892" s="1"/>
      <c r="AB6892" s="1"/>
      <c r="AC6892" s="1"/>
      <c r="AD6892" s="1"/>
      <c r="AE6892" s="1"/>
      <c r="AF6892" s="1"/>
      <c r="AG6892" s="1"/>
      <c r="AH6892" s="1"/>
      <c r="AI6892" s="1"/>
      <c r="AJ6892" s="1"/>
      <c r="AK6892" s="1"/>
      <c r="AL6892" s="1"/>
      <c r="AM6892" s="1"/>
      <c r="AN6892" s="1"/>
      <c r="AO6892" s="1"/>
      <c r="AP6892" s="1"/>
      <c r="AQ6892" s="1"/>
      <c r="AR6892" s="1"/>
      <c r="AS6892" s="1"/>
      <c r="AT6892" s="1"/>
      <c r="AU6892" s="1"/>
      <c r="AV6892" s="1"/>
      <c r="AW6892" s="1"/>
      <c r="AX6892" s="1"/>
      <c r="AY6892" s="1"/>
      <c r="AZ6892" s="1"/>
      <c r="BA6892" s="1"/>
      <c r="BB6892" s="1"/>
      <c r="BC6892" s="1"/>
      <c r="BD6892" s="1"/>
      <c r="BE6892" s="1"/>
      <c r="BF6892" s="1"/>
      <c r="BG6892" s="1"/>
      <c r="BH6892" s="1"/>
    </row>
    <row r="6893" spans="4:60" x14ac:dyDescent="0.2">
      <c r="D6893" s="23"/>
      <c r="F6893" s="28"/>
      <c r="H6893" s="1"/>
      <c r="I6893" s="29"/>
      <c r="J6893" s="29"/>
      <c r="K6893" s="29"/>
      <c r="L6893" s="29"/>
      <c r="M6893" s="29"/>
      <c r="N6893" s="29"/>
      <c r="O6893" s="29"/>
      <c r="P6893" s="29"/>
      <c r="Q6893" s="29"/>
      <c r="R6893" s="29"/>
      <c r="S6893" s="29"/>
      <c r="T6893" s="29"/>
      <c r="U6893" s="29"/>
      <c r="V6893" s="29"/>
      <c r="W6893" s="29"/>
      <c r="X6893" s="29"/>
      <c r="Y6893" s="29"/>
      <c r="Z6893" s="29"/>
      <c r="AA6893" s="29"/>
      <c r="AB6893" s="29"/>
      <c r="AC6893" s="29"/>
      <c r="AD6893" s="29"/>
      <c r="AE6893" s="29"/>
      <c r="AF6893" s="29"/>
      <c r="AG6893" s="29"/>
      <c r="AH6893" s="29"/>
      <c r="AI6893" s="29"/>
      <c r="AJ6893" s="29"/>
      <c r="AK6893" s="29"/>
      <c r="AL6893" s="29"/>
      <c r="AM6893" s="29"/>
      <c r="AN6893" s="29"/>
      <c r="AO6893" s="29"/>
      <c r="AP6893" s="29"/>
      <c r="AQ6893" s="29"/>
      <c r="AR6893" s="29"/>
      <c r="AS6893" s="29"/>
      <c r="AT6893" s="29"/>
      <c r="AU6893" s="29"/>
      <c r="AV6893" s="29"/>
      <c r="AW6893" s="29"/>
      <c r="AX6893" s="29"/>
      <c r="AY6893" s="29"/>
      <c r="AZ6893" s="29"/>
      <c r="BA6893" s="29"/>
      <c r="BB6893" s="29"/>
      <c r="BC6893" s="29"/>
      <c r="BD6893" s="29"/>
      <c r="BE6893" s="29"/>
      <c r="BF6893" s="29"/>
      <c r="BG6893" s="29"/>
      <c r="BH6893" s="29"/>
    </row>
    <row r="6894" spans="4:60" x14ac:dyDescent="0.2">
      <c r="D6894" s="23"/>
      <c r="F6894" s="28"/>
      <c r="H6894" s="30"/>
      <c r="I6894" s="30"/>
      <c r="J6894" s="30"/>
      <c r="K6894" s="30"/>
      <c r="L6894" s="30"/>
      <c r="M6894" s="30"/>
      <c r="N6894" s="30"/>
      <c r="O6894" s="30"/>
      <c r="P6894" s="30"/>
      <c r="Q6894" s="30"/>
      <c r="R6894" s="30"/>
      <c r="S6894" s="30"/>
      <c r="T6894" s="30"/>
      <c r="U6894" s="30"/>
      <c r="V6894" s="30"/>
      <c r="W6894" s="30"/>
      <c r="X6894" s="30"/>
      <c r="Y6894" s="30"/>
      <c r="Z6894" s="30"/>
      <c r="AA6894" s="30"/>
      <c r="AB6894" s="30"/>
      <c r="AC6894" s="30"/>
      <c r="AD6894" s="30"/>
      <c r="AE6894" s="30"/>
      <c r="AF6894" s="30"/>
      <c r="AG6894" s="30"/>
      <c r="AH6894" s="30"/>
      <c r="AI6894" s="30"/>
      <c r="AJ6894" s="30"/>
      <c r="AK6894" s="30"/>
      <c r="AL6894" s="30"/>
      <c r="AM6894" s="30"/>
      <c r="AN6894" s="30"/>
      <c r="AO6894" s="30"/>
      <c r="AP6894" s="30"/>
      <c r="AQ6894" s="30"/>
      <c r="AR6894" s="30"/>
      <c r="AS6894" s="30"/>
      <c r="AT6894" s="30"/>
      <c r="AU6894" s="30"/>
      <c r="AV6894" s="30"/>
      <c r="AW6894" s="30"/>
      <c r="AX6894" s="30"/>
      <c r="AY6894" s="30"/>
      <c r="AZ6894" s="30"/>
      <c r="BA6894" s="30"/>
      <c r="BB6894" s="30"/>
      <c r="BC6894" s="30"/>
      <c r="BD6894" s="30"/>
      <c r="BE6894" s="30"/>
      <c r="BF6894" s="30"/>
      <c r="BG6894" s="30"/>
      <c r="BH6894" s="30"/>
    </row>
    <row r="6895" spans="4:60" x14ac:dyDescent="0.2">
      <c r="D6895" s="23"/>
      <c r="F6895" s="28"/>
      <c r="H6895" s="1"/>
      <c r="Q6895" s="1"/>
      <c r="R6895" s="1"/>
      <c r="S6895" s="1"/>
      <c r="T6895" s="1"/>
      <c r="U6895" s="1"/>
      <c r="V6895" s="1"/>
      <c r="W6895" s="1"/>
      <c r="X6895" s="1"/>
      <c r="Y6895" s="1"/>
      <c r="Z6895" s="1"/>
      <c r="AA6895" s="1"/>
      <c r="AB6895" s="1"/>
      <c r="AC6895" s="1"/>
      <c r="AD6895" s="1"/>
      <c r="AE6895" s="1"/>
      <c r="AF6895" s="1"/>
      <c r="AG6895" s="1"/>
      <c r="AH6895" s="1"/>
      <c r="AI6895" s="1"/>
      <c r="AJ6895" s="1"/>
      <c r="AK6895" s="1"/>
      <c r="AL6895" s="1"/>
      <c r="AM6895" s="1"/>
      <c r="AN6895" s="1"/>
      <c r="AO6895" s="1"/>
      <c r="AP6895" s="1"/>
      <c r="AQ6895" s="1"/>
      <c r="AR6895" s="1"/>
      <c r="AS6895" s="1"/>
      <c r="AT6895" s="1"/>
      <c r="AU6895" s="1"/>
      <c r="AV6895" s="1"/>
      <c r="AW6895" s="1"/>
      <c r="AX6895" s="1"/>
      <c r="AY6895" s="1"/>
      <c r="AZ6895" s="1"/>
      <c r="BA6895" s="1"/>
      <c r="BB6895" s="1"/>
      <c r="BC6895" s="1"/>
      <c r="BD6895" s="1"/>
      <c r="BE6895" s="1"/>
      <c r="BF6895" s="1"/>
      <c r="BG6895" s="1"/>
      <c r="BH6895" s="1"/>
    </row>
    <row r="6896" spans="4:60" x14ac:dyDescent="0.2">
      <c r="D6896" s="23"/>
      <c r="F6896" s="1"/>
      <c r="H6896" s="1"/>
      <c r="Q6896" s="1"/>
      <c r="R6896" s="1"/>
      <c r="S6896" s="1"/>
      <c r="T6896" s="1"/>
      <c r="U6896" s="1"/>
      <c r="V6896" s="1"/>
      <c r="W6896" s="1"/>
      <c r="X6896" s="1"/>
      <c r="Y6896" s="1"/>
      <c r="Z6896" s="1"/>
      <c r="AA6896" s="1"/>
      <c r="AB6896" s="1"/>
      <c r="AC6896" s="1"/>
      <c r="AD6896" s="1"/>
      <c r="AE6896" s="1"/>
      <c r="AF6896" s="1"/>
      <c r="AG6896" s="1"/>
      <c r="AH6896" s="1"/>
      <c r="AI6896" s="1"/>
      <c r="AJ6896" s="1"/>
      <c r="AK6896" s="1"/>
      <c r="AL6896" s="1"/>
      <c r="AM6896" s="1"/>
      <c r="AN6896" s="1"/>
      <c r="AO6896" s="1"/>
      <c r="AP6896" s="1"/>
      <c r="AQ6896" s="1"/>
      <c r="AR6896" s="1"/>
      <c r="AS6896" s="1"/>
      <c r="AT6896" s="1"/>
      <c r="AU6896" s="1"/>
      <c r="AV6896" s="1"/>
      <c r="AW6896" s="1"/>
      <c r="AX6896" s="1"/>
      <c r="AY6896" s="1"/>
      <c r="AZ6896" s="1"/>
      <c r="BA6896" s="1"/>
      <c r="BB6896" s="1"/>
      <c r="BC6896" s="1"/>
      <c r="BD6896" s="1"/>
      <c r="BE6896" s="1"/>
      <c r="BF6896" s="1"/>
      <c r="BG6896" s="1"/>
      <c r="BH6896" s="1"/>
    </row>
    <row r="6897" spans="4:60" x14ac:dyDescent="0.2">
      <c r="D6897" s="23"/>
      <c r="F6897" s="1"/>
      <c r="H6897" s="1"/>
      <c r="I6897" s="26"/>
      <c r="J6897" s="26"/>
      <c r="K6897" s="26"/>
      <c r="L6897" s="26"/>
      <c r="M6897" s="26"/>
      <c r="N6897" s="26"/>
      <c r="O6897" s="26"/>
      <c r="P6897" s="26"/>
      <c r="Q6897" s="26"/>
      <c r="R6897" s="26"/>
      <c r="S6897" s="26"/>
      <c r="T6897" s="26"/>
      <c r="U6897" s="26"/>
      <c r="V6897" s="26"/>
      <c r="W6897" s="26"/>
      <c r="X6897" s="26"/>
      <c r="Y6897" s="26"/>
      <c r="Z6897" s="26"/>
      <c r="AA6897" s="26"/>
      <c r="AB6897" s="26"/>
      <c r="AC6897" s="26"/>
      <c r="AD6897" s="26"/>
      <c r="AE6897" s="26"/>
      <c r="AF6897" s="26"/>
      <c r="AG6897" s="26"/>
      <c r="AH6897" s="26"/>
      <c r="AI6897" s="26"/>
      <c r="AJ6897" s="26"/>
      <c r="AK6897" s="26"/>
      <c r="AL6897" s="26"/>
      <c r="AM6897" s="26"/>
      <c r="AN6897" s="26"/>
      <c r="AO6897" s="26"/>
      <c r="AP6897" s="26"/>
      <c r="AQ6897" s="26"/>
      <c r="AR6897" s="26"/>
      <c r="AS6897" s="26"/>
      <c r="AT6897" s="26"/>
      <c r="AU6897" s="26"/>
      <c r="AV6897" s="26"/>
      <c r="AW6897" s="26"/>
      <c r="AX6897" s="26"/>
      <c r="AY6897" s="26"/>
      <c r="AZ6897" s="26"/>
      <c r="BA6897" s="26"/>
      <c r="BB6897" s="26"/>
      <c r="BC6897" s="26"/>
      <c r="BD6897" s="26"/>
      <c r="BE6897" s="26"/>
      <c r="BF6897" s="26"/>
      <c r="BG6897" s="26"/>
      <c r="BH6897" s="26"/>
    </row>
    <row r="6898" spans="4:60" x14ac:dyDescent="0.2">
      <c r="D6898" s="23"/>
      <c r="F6898" s="28"/>
      <c r="H6898" s="1"/>
      <c r="Q6898" s="1"/>
      <c r="R6898" s="1"/>
      <c r="S6898" s="1"/>
      <c r="T6898" s="1"/>
      <c r="U6898" s="1"/>
      <c r="V6898" s="1"/>
      <c r="W6898" s="1"/>
      <c r="X6898" s="1"/>
      <c r="Y6898" s="1"/>
      <c r="Z6898" s="1"/>
      <c r="AA6898" s="1"/>
      <c r="AB6898" s="1"/>
      <c r="AC6898" s="1"/>
      <c r="AD6898" s="1"/>
      <c r="AE6898" s="1"/>
      <c r="AF6898" s="1"/>
      <c r="AG6898" s="1"/>
      <c r="AH6898" s="1"/>
      <c r="AI6898" s="1"/>
      <c r="AJ6898" s="1"/>
      <c r="AK6898" s="1"/>
      <c r="AL6898" s="1"/>
      <c r="AM6898" s="1"/>
      <c r="AN6898" s="1"/>
      <c r="AO6898" s="1"/>
      <c r="AP6898" s="1"/>
      <c r="AQ6898" s="1"/>
      <c r="AR6898" s="1"/>
      <c r="AS6898" s="1"/>
      <c r="AT6898" s="1"/>
      <c r="AU6898" s="1"/>
      <c r="AV6898" s="1"/>
      <c r="AW6898" s="1"/>
      <c r="AX6898" s="1"/>
      <c r="AY6898" s="1"/>
      <c r="AZ6898" s="1"/>
      <c r="BA6898" s="1"/>
      <c r="BB6898" s="1"/>
      <c r="BC6898" s="1"/>
      <c r="BD6898" s="1"/>
      <c r="BE6898" s="1"/>
      <c r="BF6898" s="1"/>
      <c r="BG6898" s="1"/>
      <c r="BH6898" s="1"/>
    </row>
    <row r="6899" spans="4:60" x14ac:dyDescent="0.2">
      <c r="D6899" s="23"/>
      <c r="F6899" s="28"/>
      <c r="H6899" s="1"/>
      <c r="I6899" s="29"/>
      <c r="J6899" s="29"/>
      <c r="K6899" s="29"/>
      <c r="L6899" s="29"/>
      <c r="M6899" s="29"/>
      <c r="N6899" s="29"/>
      <c r="O6899" s="29"/>
      <c r="P6899" s="29"/>
      <c r="Q6899" s="29"/>
      <c r="R6899" s="29"/>
      <c r="S6899" s="29"/>
      <c r="T6899" s="29"/>
      <c r="U6899" s="29"/>
      <c r="V6899" s="29"/>
      <c r="W6899" s="29"/>
      <c r="X6899" s="29"/>
      <c r="Y6899" s="29"/>
      <c r="Z6899" s="29"/>
      <c r="AA6899" s="29"/>
      <c r="AB6899" s="29"/>
      <c r="AC6899" s="29"/>
      <c r="AD6899" s="29"/>
      <c r="AE6899" s="29"/>
      <c r="AF6899" s="29"/>
      <c r="AG6899" s="29"/>
      <c r="AH6899" s="29"/>
      <c r="AI6899" s="29"/>
      <c r="AJ6899" s="29"/>
      <c r="AK6899" s="29"/>
      <c r="AL6899" s="29"/>
      <c r="AM6899" s="29"/>
      <c r="AN6899" s="29"/>
      <c r="AO6899" s="29"/>
      <c r="AP6899" s="29"/>
      <c r="AQ6899" s="29"/>
      <c r="AR6899" s="29"/>
      <c r="AS6899" s="29"/>
      <c r="AT6899" s="29"/>
      <c r="AU6899" s="29"/>
      <c r="AV6899" s="29"/>
      <c r="AW6899" s="29"/>
      <c r="AX6899" s="29"/>
      <c r="AY6899" s="29"/>
      <c r="AZ6899" s="29"/>
      <c r="BA6899" s="29"/>
      <c r="BB6899" s="29"/>
      <c r="BC6899" s="29"/>
      <c r="BD6899" s="29"/>
      <c r="BE6899" s="29"/>
      <c r="BF6899" s="29"/>
      <c r="BG6899" s="29"/>
      <c r="BH6899" s="29"/>
    </row>
    <row r="6900" spans="4:60" x14ac:dyDescent="0.2">
      <c r="D6900" s="23"/>
      <c r="F6900" s="28"/>
      <c r="H6900" s="30"/>
      <c r="I6900" s="30"/>
      <c r="J6900" s="30"/>
      <c r="K6900" s="30"/>
      <c r="L6900" s="30"/>
      <c r="M6900" s="30"/>
      <c r="N6900" s="30"/>
      <c r="O6900" s="30"/>
      <c r="P6900" s="30"/>
      <c r="Q6900" s="30"/>
      <c r="R6900" s="30"/>
      <c r="S6900" s="30"/>
      <c r="T6900" s="30"/>
      <c r="U6900" s="30"/>
      <c r="V6900" s="30"/>
      <c r="W6900" s="30"/>
      <c r="X6900" s="30"/>
      <c r="Y6900" s="30"/>
      <c r="Z6900" s="30"/>
      <c r="AA6900" s="30"/>
      <c r="AB6900" s="30"/>
      <c r="AC6900" s="30"/>
      <c r="AD6900" s="30"/>
      <c r="AE6900" s="30"/>
      <c r="AF6900" s="30"/>
      <c r="AG6900" s="30"/>
      <c r="AH6900" s="30"/>
      <c r="AI6900" s="30"/>
      <c r="AJ6900" s="30"/>
      <c r="AK6900" s="30"/>
      <c r="AL6900" s="30"/>
      <c r="AM6900" s="30"/>
      <c r="AN6900" s="30"/>
      <c r="AO6900" s="30"/>
      <c r="AP6900" s="30"/>
      <c r="AQ6900" s="30"/>
      <c r="AR6900" s="30"/>
      <c r="AS6900" s="30"/>
      <c r="AT6900" s="30"/>
      <c r="AU6900" s="30"/>
      <c r="AV6900" s="30"/>
      <c r="AW6900" s="30"/>
      <c r="AX6900" s="30"/>
      <c r="AY6900" s="30"/>
      <c r="AZ6900" s="30"/>
      <c r="BA6900" s="30"/>
      <c r="BB6900" s="30"/>
      <c r="BC6900" s="30"/>
      <c r="BD6900" s="30"/>
      <c r="BE6900" s="30"/>
      <c r="BF6900" s="30"/>
      <c r="BG6900" s="30"/>
      <c r="BH6900" s="30"/>
    </row>
    <row r="6901" spans="4:60" x14ac:dyDescent="0.2">
      <c r="D6901" s="23"/>
      <c r="F6901" s="28"/>
      <c r="H6901" s="1"/>
      <c r="Q6901" s="1"/>
      <c r="R6901" s="1"/>
      <c r="S6901" s="1"/>
      <c r="T6901" s="1"/>
      <c r="U6901" s="1"/>
      <c r="V6901" s="1"/>
      <c r="W6901" s="1"/>
      <c r="X6901" s="1"/>
      <c r="Y6901" s="1"/>
      <c r="Z6901" s="1"/>
      <c r="AA6901" s="1"/>
      <c r="AB6901" s="1"/>
      <c r="AC6901" s="1"/>
      <c r="AD6901" s="1"/>
      <c r="AE6901" s="1"/>
      <c r="AF6901" s="1"/>
      <c r="AG6901" s="1"/>
      <c r="AH6901" s="1"/>
      <c r="AI6901" s="1"/>
      <c r="AJ6901" s="1"/>
      <c r="AK6901" s="1"/>
      <c r="AL6901" s="1"/>
      <c r="AM6901" s="1"/>
      <c r="AN6901" s="1"/>
      <c r="AO6901" s="1"/>
      <c r="AP6901" s="1"/>
      <c r="AQ6901" s="1"/>
      <c r="AR6901" s="1"/>
      <c r="AS6901" s="1"/>
      <c r="AT6901" s="1"/>
      <c r="AU6901" s="1"/>
      <c r="AV6901" s="1"/>
      <c r="AW6901" s="1"/>
      <c r="AX6901" s="1"/>
      <c r="AY6901" s="1"/>
      <c r="AZ6901" s="1"/>
      <c r="BA6901" s="1"/>
      <c r="BB6901" s="1"/>
      <c r="BC6901" s="1"/>
      <c r="BD6901" s="1"/>
      <c r="BE6901" s="1"/>
      <c r="BF6901" s="1"/>
      <c r="BG6901" s="1"/>
      <c r="BH6901" s="1"/>
    </row>
    <row r="6902" spans="4:60" x14ac:dyDescent="0.2">
      <c r="D6902" s="23"/>
      <c r="F6902" s="1"/>
      <c r="H6902" s="1"/>
      <c r="Q6902" s="1"/>
      <c r="R6902" s="1"/>
      <c r="S6902" s="1"/>
      <c r="T6902" s="1"/>
      <c r="U6902" s="1"/>
      <c r="V6902" s="1"/>
      <c r="W6902" s="1"/>
      <c r="X6902" s="1"/>
      <c r="Y6902" s="1"/>
      <c r="Z6902" s="1"/>
      <c r="AA6902" s="1"/>
      <c r="AB6902" s="1"/>
      <c r="AC6902" s="1"/>
      <c r="AD6902" s="1"/>
      <c r="AE6902" s="1"/>
      <c r="AF6902" s="1"/>
      <c r="AG6902" s="1"/>
      <c r="AH6902" s="1"/>
      <c r="AI6902" s="1"/>
      <c r="AJ6902" s="1"/>
      <c r="AK6902" s="1"/>
      <c r="AL6902" s="1"/>
      <c r="AM6902" s="1"/>
      <c r="AN6902" s="1"/>
      <c r="AO6902" s="1"/>
      <c r="AP6902" s="1"/>
      <c r="AQ6902" s="1"/>
      <c r="AR6902" s="1"/>
      <c r="AS6902" s="1"/>
      <c r="AT6902" s="1"/>
      <c r="AU6902" s="1"/>
      <c r="AV6902" s="1"/>
      <c r="AW6902" s="1"/>
      <c r="AX6902" s="1"/>
      <c r="AY6902" s="1"/>
      <c r="AZ6902" s="1"/>
      <c r="BA6902" s="1"/>
      <c r="BB6902" s="1"/>
      <c r="BC6902" s="1"/>
      <c r="BD6902" s="1"/>
      <c r="BE6902" s="1"/>
      <c r="BF6902" s="1"/>
      <c r="BG6902" s="1"/>
      <c r="BH6902" s="1"/>
    </row>
    <row r="6903" spans="4:60" x14ac:dyDescent="0.2">
      <c r="D6903" s="23"/>
      <c r="F6903" s="1"/>
      <c r="H6903" s="1"/>
      <c r="I6903" s="26"/>
      <c r="J6903" s="26"/>
      <c r="K6903" s="26"/>
      <c r="L6903" s="26"/>
      <c r="M6903" s="26"/>
      <c r="N6903" s="26"/>
      <c r="O6903" s="26"/>
      <c r="P6903" s="26"/>
      <c r="Q6903" s="26"/>
      <c r="R6903" s="26"/>
      <c r="S6903" s="26"/>
      <c r="T6903" s="26"/>
      <c r="U6903" s="26"/>
      <c r="V6903" s="26"/>
      <c r="W6903" s="26"/>
      <c r="X6903" s="26"/>
      <c r="Y6903" s="26"/>
      <c r="Z6903" s="26"/>
      <c r="AA6903" s="26"/>
      <c r="AB6903" s="26"/>
      <c r="AC6903" s="26"/>
      <c r="AD6903" s="26"/>
      <c r="AE6903" s="26"/>
      <c r="AF6903" s="26"/>
      <c r="AG6903" s="26"/>
      <c r="AH6903" s="26"/>
      <c r="AI6903" s="26"/>
      <c r="AJ6903" s="26"/>
      <c r="AK6903" s="26"/>
      <c r="AL6903" s="26"/>
      <c r="AM6903" s="26"/>
      <c r="AN6903" s="26"/>
      <c r="AO6903" s="26"/>
      <c r="AP6903" s="26"/>
      <c r="AQ6903" s="26"/>
      <c r="AR6903" s="26"/>
      <c r="AS6903" s="26"/>
      <c r="AT6903" s="26"/>
      <c r="AU6903" s="26"/>
      <c r="AV6903" s="26"/>
      <c r="AW6903" s="26"/>
      <c r="AX6903" s="26"/>
      <c r="AY6903" s="26"/>
      <c r="AZ6903" s="26"/>
      <c r="BA6903" s="26"/>
      <c r="BB6903" s="26"/>
      <c r="BC6903" s="26"/>
      <c r="BD6903" s="26"/>
      <c r="BE6903" s="26"/>
      <c r="BF6903" s="26"/>
      <c r="BG6903" s="26"/>
      <c r="BH6903" s="26"/>
    </row>
    <row r="6904" spans="4:60" x14ac:dyDescent="0.2">
      <c r="D6904" s="23"/>
      <c r="F6904" s="28"/>
      <c r="H6904" s="1"/>
      <c r="Q6904" s="1"/>
      <c r="R6904" s="1"/>
      <c r="S6904" s="1"/>
      <c r="T6904" s="1"/>
      <c r="U6904" s="1"/>
      <c r="V6904" s="1"/>
      <c r="W6904" s="1"/>
      <c r="X6904" s="1"/>
      <c r="Y6904" s="1"/>
      <c r="Z6904" s="1"/>
      <c r="AA6904" s="1"/>
      <c r="AB6904" s="1"/>
      <c r="AC6904" s="1"/>
      <c r="AD6904" s="1"/>
      <c r="AE6904" s="1"/>
      <c r="AF6904" s="1"/>
      <c r="AG6904" s="1"/>
      <c r="AH6904" s="1"/>
      <c r="AI6904" s="1"/>
      <c r="AJ6904" s="1"/>
      <c r="AK6904" s="1"/>
      <c r="AL6904" s="1"/>
      <c r="AM6904" s="1"/>
      <c r="AN6904" s="1"/>
      <c r="AO6904" s="1"/>
      <c r="AP6904" s="1"/>
      <c r="AQ6904" s="1"/>
      <c r="AR6904" s="1"/>
      <c r="AS6904" s="1"/>
      <c r="AT6904" s="1"/>
      <c r="AU6904" s="1"/>
      <c r="AV6904" s="1"/>
      <c r="AW6904" s="1"/>
      <c r="AX6904" s="1"/>
      <c r="AY6904" s="1"/>
      <c r="AZ6904" s="1"/>
      <c r="BA6904" s="1"/>
      <c r="BB6904" s="1"/>
      <c r="BC6904" s="1"/>
      <c r="BD6904" s="1"/>
      <c r="BE6904" s="1"/>
      <c r="BF6904" s="1"/>
      <c r="BG6904" s="1"/>
      <c r="BH6904" s="1"/>
    </row>
    <row r="6905" spans="4:60" x14ac:dyDescent="0.2">
      <c r="D6905" s="23"/>
      <c r="F6905" s="28"/>
      <c r="H6905" s="1"/>
      <c r="I6905" s="29"/>
      <c r="J6905" s="29"/>
      <c r="K6905" s="29"/>
      <c r="L6905" s="29"/>
      <c r="M6905" s="29"/>
      <c r="N6905" s="29"/>
      <c r="O6905" s="29"/>
      <c r="P6905" s="29"/>
      <c r="Q6905" s="29"/>
      <c r="R6905" s="29"/>
      <c r="S6905" s="29"/>
      <c r="T6905" s="29"/>
      <c r="U6905" s="29"/>
      <c r="V6905" s="29"/>
      <c r="W6905" s="29"/>
      <c r="X6905" s="29"/>
      <c r="Y6905" s="29"/>
      <c r="Z6905" s="29"/>
      <c r="AA6905" s="29"/>
      <c r="AB6905" s="29"/>
      <c r="AC6905" s="29"/>
      <c r="AD6905" s="29"/>
      <c r="AE6905" s="29"/>
      <c r="AF6905" s="29"/>
      <c r="AG6905" s="29"/>
      <c r="AH6905" s="29"/>
      <c r="AI6905" s="29"/>
      <c r="AJ6905" s="29"/>
      <c r="AK6905" s="29"/>
      <c r="AL6905" s="29"/>
      <c r="AM6905" s="29"/>
      <c r="AN6905" s="29"/>
      <c r="AO6905" s="29"/>
      <c r="AP6905" s="29"/>
      <c r="AQ6905" s="29"/>
      <c r="AR6905" s="29"/>
      <c r="AS6905" s="29"/>
      <c r="AT6905" s="29"/>
      <c r="AU6905" s="29"/>
      <c r="AV6905" s="29"/>
      <c r="AW6905" s="29"/>
      <c r="AX6905" s="29"/>
      <c r="AY6905" s="29"/>
      <c r="AZ6905" s="29"/>
      <c r="BA6905" s="29"/>
      <c r="BB6905" s="29"/>
      <c r="BC6905" s="29"/>
      <c r="BD6905" s="29"/>
      <c r="BE6905" s="29"/>
      <c r="BF6905" s="29"/>
      <c r="BG6905" s="29"/>
      <c r="BH6905" s="29"/>
    </row>
    <row r="6906" spans="4:60" x14ac:dyDescent="0.2">
      <c r="D6906" s="23"/>
      <c r="F6906" s="28"/>
      <c r="H6906" s="30"/>
      <c r="I6906" s="30"/>
      <c r="J6906" s="30"/>
      <c r="K6906" s="30"/>
      <c r="L6906" s="30"/>
      <c r="M6906" s="30"/>
      <c r="N6906" s="30"/>
      <c r="O6906" s="30"/>
      <c r="P6906" s="30"/>
      <c r="Q6906" s="30"/>
      <c r="R6906" s="30"/>
      <c r="S6906" s="30"/>
      <c r="T6906" s="30"/>
      <c r="U6906" s="30"/>
      <c r="V6906" s="30"/>
      <c r="W6906" s="30"/>
      <c r="X6906" s="30"/>
      <c r="Y6906" s="30"/>
      <c r="Z6906" s="30"/>
      <c r="AA6906" s="30"/>
      <c r="AB6906" s="30"/>
      <c r="AC6906" s="30"/>
      <c r="AD6906" s="30"/>
      <c r="AE6906" s="30"/>
      <c r="AF6906" s="30"/>
      <c r="AG6906" s="30"/>
      <c r="AH6906" s="30"/>
      <c r="AI6906" s="30"/>
      <c r="AJ6906" s="30"/>
      <c r="AK6906" s="30"/>
      <c r="AL6906" s="30"/>
      <c r="AM6906" s="30"/>
      <c r="AN6906" s="30"/>
      <c r="AO6906" s="30"/>
      <c r="AP6906" s="30"/>
      <c r="AQ6906" s="30"/>
      <c r="AR6906" s="30"/>
      <c r="AS6906" s="30"/>
      <c r="AT6906" s="30"/>
      <c r="AU6906" s="30"/>
      <c r="AV6906" s="30"/>
      <c r="AW6906" s="30"/>
      <c r="AX6906" s="30"/>
      <c r="AY6906" s="30"/>
      <c r="AZ6906" s="30"/>
      <c r="BA6906" s="30"/>
      <c r="BB6906" s="30"/>
      <c r="BC6906" s="30"/>
      <c r="BD6906" s="30"/>
      <c r="BE6906" s="30"/>
      <c r="BF6906" s="30"/>
      <c r="BG6906" s="30"/>
      <c r="BH6906" s="30"/>
    </row>
    <row r="6907" spans="4:60" x14ac:dyDescent="0.2">
      <c r="D6907" s="23"/>
      <c r="F6907" s="28"/>
      <c r="H6907" s="1"/>
      <c r="Q6907" s="1"/>
      <c r="R6907" s="1"/>
      <c r="S6907" s="1"/>
      <c r="T6907" s="1"/>
      <c r="U6907" s="1"/>
      <c r="V6907" s="1"/>
      <c r="W6907" s="1"/>
      <c r="X6907" s="1"/>
      <c r="Y6907" s="1"/>
      <c r="Z6907" s="1"/>
      <c r="AA6907" s="1"/>
      <c r="AB6907" s="1"/>
      <c r="AC6907" s="1"/>
      <c r="AD6907" s="1"/>
      <c r="AE6907" s="1"/>
      <c r="AF6907" s="1"/>
      <c r="AG6907" s="1"/>
      <c r="AH6907" s="1"/>
      <c r="AI6907" s="1"/>
      <c r="AJ6907" s="1"/>
      <c r="AK6907" s="1"/>
      <c r="AL6907" s="1"/>
      <c r="AM6907" s="1"/>
      <c r="AN6907" s="1"/>
      <c r="AO6907" s="1"/>
      <c r="AP6907" s="1"/>
      <c r="AQ6907" s="1"/>
      <c r="AR6907" s="1"/>
      <c r="AS6907" s="1"/>
      <c r="AT6907" s="1"/>
      <c r="AU6907" s="1"/>
      <c r="AV6907" s="1"/>
      <c r="AW6907" s="1"/>
      <c r="AX6907" s="1"/>
      <c r="AY6907" s="1"/>
      <c r="AZ6907" s="1"/>
      <c r="BA6907" s="1"/>
      <c r="BB6907" s="1"/>
      <c r="BC6907" s="1"/>
      <c r="BD6907" s="1"/>
      <c r="BE6907" s="1"/>
      <c r="BF6907" s="1"/>
      <c r="BG6907" s="1"/>
      <c r="BH6907" s="1"/>
    </row>
    <row r="6908" spans="4:60" x14ac:dyDescent="0.2">
      <c r="D6908" s="23"/>
      <c r="F6908" s="1"/>
      <c r="H6908" s="1"/>
      <c r="Q6908" s="1"/>
      <c r="R6908" s="1"/>
      <c r="S6908" s="1"/>
      <c r="T6908" s="1"/>
      <c r="U6908" s="1"/>
      <c r="V6908" s="1"/>
      <c r="W6908" s="1"/>
      <c r="X6908" s="1"/>
      <c r="Y6908" s="1"/>
      <c r="Z6908" s="1"/>
      <c r="AA6908" s="1"/>
      <c r="AB6908" s="1"/>
      <c r="AC6908" s="1"/>
      <c r="AD6908" s="1"/>
      <c r="AE6908" s="1"/>
      <c r="AF6908" s="1"/>
      <c r="AG6908" s="1"/>
      <c r="AH6908" s="1"/>
      <c r="AI6908" s="1"/>
      <c r="AJ6908" s="1"/>
      <c r="AK6908" s="1"/>
      <c r="AL6908" s="1"/>
      <c r="AM6908" s="1"/>
      <c r="AN6908" s="1"/>
      <c r="AO6908" s="1"/>
      <c r="AP6908" s="1"/>
      <c r="AQ6908" s="1"/>
      <c r="AR6908" s="1"/>
      <c r="AS6908" s="1"/>
      <c r="AT6908" s="1"/>
      <c r="AU6908" s="1"/>
      <c r="AV6908" s="1"/>
      <c r="AW6908" s="1"/>
      <c r="AX6908" s="1"/>
      <c r="AY6908" s="1"/>
      <c r="AZ6908" s="1"/>
      <c r="BA6908" s="1"/>
      <c r="BB6908" s="1"/>
      <c r="BC6908" s="1"/>
      <c r="BD6908" s="1"/>
      <c r="BE6908" s="1"/>
      <c r="BF6908" s="1"/>
      <c r="BG6908" s="1"/>
      <c r="BH6908" s="1"/>
    </row>
    <row r="6909" spans="4:60" x14ac:dyDescent="0.2">
      <c r="D6909" s="23"/>
      <c r="F6909" s="1"/>
      <c r="H6909" s="1"/>
      <c r="I6909" s="26"/>
      <c r="J6909" s="26"/>
      <c r="K6909" s="26"/>
      <c r="L6909" s="26"/>
      <c r="M6909" s="26"/>
      <c r="N6909" s="26"/>
      <c r="O6909" s="26"/>
      <c r="P6909" s="26"/>
      <c r="Q6909" s="26"/>
      <c r="R6909" s="26"/>
      <c r="S6909" s="26"/>
      <c r="T6909" s="26"/>
      <c r="U6909" s="26"/>
      <c r="V6909" s="26"/>
      <c r="W6909" s="26"/>
      <c r="X6909" s="26"/>
      <c r="Y6909" s="26"/>
      <c r="Z6909" s="26"/>
      <c r="AA6909" s="26"/>
      <c r="AB6909" s="26"/>
      <c r="AC6909" s="26"/>
      <c r="AD6909" s="26"/>
      <c r="AE6909" s="26"/>
      <c r="AF6909" s="26"/>
      <c r="AG6909" s="26"/>
      <c r="AH6909" s="26"/>
      <c r="AI6909" s="26"/>
      <c r="AJ6909" s="26"/>
      <c r="AK6909" s="26"/>
      <c r="AL6909" s="26"/>
      <c r="AM6909" s="26"/>
      <c r="AN6909" s="26"/>
      <c r="AO6909" s="26"/>
      <c r="AP6909" s="26"/>
      <c r="AQ6909" s="26"/>
      <c r="AR6909" s="26"/>
      <c r="AS6909" s="26"/>
      <c r="AT6909" s="26"/>
      <c r="AU6909" s="26"/>
      <c r="AV6909" s="26"/>
      <c r="AW6909" s="26"/>
      <c r="AX6909" s="26"/>
      <c r="AY6909" s="26"/>
      <c r="AZ6909" s="26"/>
      <c r="BA6909" s="26"/>
      <c r="BB6909" s="26"/>
      <c r="BC6909" s="26"/>
      <c r="BD6909" s="26"/>
      <c r="BE6909" s="26"/>
      <c r="BF6909" s="26"/>
      <c r="BG6909" s="26"/>
      <c r="BH6909" s="26"/>
    </row>
    <row r="6910" spans="4:60" x14ac:dyDescent="0.2">
      <c r="D6910" s="23"/>
      <c r="F6910" s="28"/>
      <c r="H6910" s="1"/>
      <c r="Q6910" s="1"/>
      <c r="R6910" s="1"/>
      <c r="S6910" s="1"/>
      <c r="T6910" s="1"/>
      <c r="U6910" s="1"/>
      <c r="V6910" s="1"/>
      <c r="W6910" s="1"/>
      <c r="X6910" s="1"/>
      <c r="Y6910" s="1"/>
      <c r="Z6910" s="1"/>
      <c r="AA6910" s="1"/>
      <c r="AB6910" s="1"/>
      <c r="AC6910" s="1"/>
      <c r="AD6910" s="1"/>
      <c r="AE6910" s="1"/>
      <c r="AF6910" s="1"/>
      <c r="AG6910" s="1"/>
      <c r="AH6910" s="1"/>
      <c r="AI6910" s="1"/>
      <c r="AJ6910" s="1"/>
      <c r="AK6910" s="1"/>
      <c r="AL6910" s="1"/>
      <c r="AM6910" s="1"/>
      <c r="AN6910" s="1"/>
      <c r="AO6910" s="1"/>
      <c r="AP6910" s="1"/>
      <c r="AQ6910" s="1"/>
      <c r="AR6910" s="1"/>
      <c r="AS6910" s="1"/>
      <c r="AT6910" s="1"/>
      <c r="AU6910" s="1"/>
      <c r="AV6910" s="1"/>
      <c r="AW6910" s="1"/>
      <c r="AX6910" s="1"/>
      <c r="AY6910" s="1"/>
      <c r="AZ6910" s="1"/>
      <c r="BA6910" s="1"/>
      <c r="BB6910" s="1"/>
      <c r="BC6910" s="1"/>
      <c r="BD6910" s="1"/>
      <c r="BE6910" s="1"/>
      <c r="BF6910" s="1"/>
      <c r="BG6910" s="1"/>
      <c r="BH6910" s="1"/>
    </row>
    <row r="6911" spans="4:60" x14ac:dyDescent="0.2">
      <c r="D6911" s="23"/>
      <c r="F6911" s="28"/>
      <c r="H6911" s="1"/>
      <c r="I6911" s="29"/>
      <c r="J6911" s="29"/>
      <c r="K6911" s="29"/>
      <c r="L6911" s="29"/>
      <c r="M6911" s="29"/>
      <c r="N6911" s="29"/>
      <c r="O6911" s="29"/>
      <c r="P6911" s="29"/>
      <c r="Q6911" s="29"/>
      <c r="R6911" s="29"/>
      <c r="S6911" s="29"/>
      <c r="T6911" s="29"/>
      <c r="U6911" s="29"/>
      <c r="V6911" s="29"/>
      <c r="W6911" s="29"/>
      <c r="X6911" s="29"/>
      <c r="Y6911" s="29"/>
      <c r="Z6911" s="29"/>
      <c r="AA6911" s="29"/>
      <c r="AB6911" s="29"/>
      <c r="AC6911" s="29"/>
      <c r="AD6911" s="29"/>
      <c r="AE6911" s="29"/>
      <c r="AF6911" s="29"/>
      <c r="AG6911" s="29"/>
      <c r="AH6911" s="29"/>
      <c r="AI6911" s="29"/>
      <c r="AJ6911" s="29"/>
      <c r="AK6911" s="29"/>
      <c r="AL6911" s="29"/>
      <c r="AM6911" s="29"/>
      <c r="AN6911" s="29"/>
      <c r="AO6911" s="29"/>
      <c r="AP6911" s="29"/>
      <c r="AQ6911" s="29"/>
      <c r="AR6911" s="29"/>
      <c r="AS6911" s="29"/>
      <c r="AT6911" s="29"/>
      <c r="AU6911" s="29"/>
      <c r="AV6911" s="29"/>
      <c r="AW6911" s="29"/>
      <c r="AX6911" s="29"/>
      <c r="AY6911" s="29"/>
      <c r="AZ6911" s="29"/>
      <c r="BA6911" s="29"/>
      <c r="BB6911" s="29"/>
      <c r="BC6911" s="29"/>
      <c r="BD6911" s="29"/>
      <c r="BE6911" s="29"/>
      <c r="BF6911" s="29"/>
      <c r="BG6911" s="29"/>
      <c r="BH6911" s="29"/>
    </row>
    <row r="6912" spans="4:60" x14ac:dyDescent="0.2">
      <c r="D6912" s="23"/>
      <c r="F6912" s="28"/>
      <c r="H6912" s="30"/>
      <c r="I6912" s="30"/>
      <c r="J6912" s="30"/>
      <c r="K6912" s="30"/>
      <c r="L6912" s="30"/>
      <c r="M6912" s="30"/>
      <c r="N6912" s="30"/>
      <c r="O6912" s="30"/>
      <c r="P6912" s="30"/>
      <c r="Q6912" s="30"/>
      <c r="R6912" s="30"/>
      <c r="S6912" s="30"/>
      <c r="T6912" s="30"/>
      <c r="U6912" s="30"/>
      <c r="V6912" s="30"/>
      <c r="W6912" s="30"/>
      <c r="X6912" s="30"/>
      <c r="Y6912" s="30"/>
      <c r="Z6912" s="30"/>
      <c r="AA6912" s="30"/>
      <c r="AB6912" s="30"/>
      <c r="AC6912" s="30"/>
      <c r="AD6912" s="30"/>
      <c r="AE6912" s="30"/>
      <c r="AF6912" s="30"/>
      <c r="AG6912" s="30"/>
      <c r="AH6912" s="30"/>
      <c r="AI6912" s="30"/>
      <c r="AJ6912" s="30"/>
      <c r="AK6912" s="30"/>
      <c r="AL6912" s="30"/>
      <c r="AM6912" s="30"/>
      <c r="AN6912" s="30"/>
      <c r="AO6912" s="30"/>
      <c r="AP6912" s="30"/>
      <c r="AQ6912" s="30"/>
      <c r="AR6912" s="30"/>
      <c r="AS6912" s="30"/>
      <c r="AT6912" s="30"/>
      <c r="AU6912" s="30"/>
      <c r="AV6912" s="30"/>
      <c r="AW6912" s="30"/>
      <c r="AX6912" s="30"/>
      <c r="AY6912" s="30"/>
      <c r="AZ6912" s="30"/>
      <c r="BA6912" s="30"/>
      <c r="BB6912" s="30"/>
      <c r="BC6912" s="30"/>
      <c r="BD6912" s="30"/>
      <c r="BE6912" s="30"/>
      <c r="BF6912" s="30"/>
      <c r="BG6912" s="30"/>
      <c r="BH6912" s="30"/>
    </row>
    <row r="6913" spans="4:60" x14ac:dyDescent="0.2">
      <c r="D6913" s="23"/>
      <c r="F6913" s="28"/>
      <c r="H6913" s="1"/>
      <c r="Q6913" s="1"/>
      <c r="R6913" s="1"/>
      <c r="S6913" s="1"/>
      <c r="T6913" s="1"/>
      <c r="U6913" s="1"/>
      <c r="V6913" s="1"/>
      <c r="W6913" s="1"/>
      <c r="X6913" s="1"/>
      <c r="Y6913" s="1"/>
      <c r="Z6913" s="1"/>
      <c r="AA6913" s="1"/>
      <c r="AB6913" s="1"/>
      <c r="AC6913" s="1"/>
      <c r="AD6913" s="1"/>
      <c r="AE6913" s="1"/>
      <c r="AF6913" s="1"/>
      <c r="AG6913" s="1"/>
      <c r="AH6913" s="1"/>
      <c r="AI6913" s="1"/>
      <c r="AJ6913" s="1"/>
      <c r="AK6913" s="1"/>
      <c r="AL6913" s="1"/>
      <c r="AM6913" s="1"/>
      <c r="AN6913" s="1"/>
      <c r="AO6913" s="1"/>
      <c r="AP6913" s="1"/>
      <c r="AQ6913" s="1"/>
      <c r="AR6913" s="1"/>
      <c r="AS6913" s="1"/>
      <c r="AT6913" s="1"/>
      <c r="AU6913" s="1"/>
      <c r="AV6913" s="1"/>
      <c r="AW6913" s="1"/>
      <c r="AX6913" s="1"/>
      <c r="AY6913" s="1"/>
      <c r="AZ6913" s="1"/>
      <c r="BA6913" s="1"/>
      <c r="BB6913" s="1"/>
      <c r="BC6913" s="1"/>
      <c r="BD6913" s="1"/>
      <c r="BE6913" s="1"/>
      <c r="BF6913" s="1"/>
      <c r="BG6913" s="1"/>
      <c r="BH6913" s="1"/>
    </row>
    <row r="6914" spans="4:60" x14ac:dyDescent="0.2">
      <c r="D6914" s="23"/>
      <c r="F6914" s="1"/>
      <c r="H6914" s="1"/>
      <c r="Q6914" s="1"/>
      <c r="R6914" s="1"/>
      <c r="S6914" s="1"/>
      <c r="T6914" s="1"/>
      <c r="U6914" s="1"/>
      <c r="V6914" s="1"/>
      <c r="W6914" s="1"/>
      <c r="X6914" s="1"/>
      <c r="Y6914" s="1"/>
      <c r="Z6914" s="1"/>
      <c r="AA6914" s="1"/>
      <c r="AB6914" s="1"/>
      <c r="AC6914" s="1"/>
      <c r="AD6914" s="1"/>
      <c r="AE6914" s="1"/>
      <c r="AF6914" s="1"/>
      <c r="AG6914" s="1"/>
      <c r="AH6914" s="1"/>
      <c r="AI6914" s="1"/>
      <c r="AJ6914" s="1"/>
      <c r="AK6914" s="1"/>
      <c r="AL6914" s="1"/>
      <c r="AM6914" s="1"/>
      <c r="AN6914" s="1"/>
      <c r="AO6914" s="1"/>
      <c r="AP6914" s="1"/>
      <c r="AQ6914" s="1"/>
      <c r="AR6914" s="1"/>
      <c r="AS6914" s="1"/>
      <c r="AT6914" s="1"/>
      <c r="AU6914" s="1"/>
      <c r="AV6914" s="1"/>
      <c r="AW6914" s="1"/>
      <c r="AX6914" s="1"/>
      <c r="AY6914" s="1"/>
      <c r="AZ6914" s="1"/>
      <c r="BA6914" s="1"/>
      <c r="BB6914" s="1"/>
      <c r="BC6914" s="1"/>
      <c r="BD6914" s="1"/>
      <c r="BE6914" s="1"/>
      <c r="BF6914" s="1"/>
      <c r="BG6914" s="1"/>
      <c r="BH6914" s="1"/>
    </row>
    <row r="6915" spans="4:60" x14ac:dyDescent="0.2">
      <c r="D6915" s="23"/>
      <c r="F6915" s="1"/>
      <c r="H6915" s="1"/>
      <c r="I6915" s="26"/>
      <c r="J6915" s="26"/>
      <c r="K6915" s="26"/>
      <c r="L6915" s="26"/>
      <c r="M6915" s="26"/>
      <c r="N6915" s="26"/>
      <c r="O6915" s="26"/>
      <c r="P6915" s="26"/>
      <c r="Q6915" s="26"/>
      <c r="R6915" s="26"/>
      <c r="S6915" s="26"/>
      <c r="T6915" s="26"/>
      <c r="U6915" s="26"/>
      <c r="V6915" s="26"/>
      <c r="W6915" s="26"/>
      <c r="X6915" s="26"/>
      <c r="Y6915" s="26"/>
      <c r="Z6915" s="26"/>
      <c r="AA6915" s="26"/>
      <c r="AB6915" s="26"/>
      <c r="AC6915" s="26"/>
      <c r="AD6915" s="26"/>
      <c r="AE6915" s="26"/>
      <c r="AF6915" s="26"/>
      <c r="AG6915" s="26"/>
      <c r="AH6915" s="26"/>
      <c r="AI6915" s="26"/>
      <c r="AJ6915" s="26"/>
      <c r="AK6915" s="26"/>
      <c r="AL6915" s="26"/>
      <c r="AM6915" s="26"/>
      <c r="AN6915" s="26"/>
      <c r="AO6915" s="26"/>
      <c r="AP6915" s="26"/>
      <c r="AQ6915" s="26"/>
      <c r="AR6915" s="26"/>
      <c r="AS6915" s="26"/>
      <c r="AT6915" s="26"/>
      <c r="AU6915" s="26"/>
      <c r="AV6915" s="26"/>
      <c r="AW6915" s="26"/>
      <c r="AX6915" s="26"/>
      <c r="AY6915" s="26"/>
      <c r="AZ6915" s="26"/>
      <c r="BA6915" s="26"/>
      <c r="BB6915" s="26"/>
      <c r="BC6915" s="26"/>
      <c r="BD6915" s="26"/>
      <c r="BE6915" s="26"/>
      <c r="BF6915" s="26"/>
      <c r="BG6915" s="26"/>
      <c r="BH6915" s="26"/>
    </row>
    <row r="6916" spans="4:60" x14ac:dyDescent="0.2">
      <c r="D6916" s="23"/>
      <c r="F6916" s="28"/>
      <c r="H6916" s="1"/>
      <c r="Q6916" s="1"/>
      <c r="R6916" s="1"/>
      <c r="S6916" s="1"/>
      <c r="T6916" s="1"/>
      <c r="U6916" s="1"/>
      <c r="V6916" s="1"/>
      <c r="W6916" s="1"/>
      <c r="X6916" s="1"/>
      <c r="Y6916" s="1"/>
      <c r="Z6916" s="1"/>
      <c r="AA6916" s="1"/>
      <c r="AB6916" s="1"/>
      <c r="AC6916" s="1"/>
      <c r="AD6916" s="1"/>
      <c r="AE6916" s="1"/>
      <c r="AF6916" s="1"/>
      <c r="AG6916" s="1"/>
      <c r="AH6916" s="1"/>
      <c r="AI6916" s="1"/>
      <c r="AJ6916" s="1"/>
      <c r="AK6916" s="1"/>
      <c r="AL6916" s="1"/>
      <c r="AM6916" s="1"/>
      <c r="AN6916" s="1"/>
      <c r="AO6916" s="1"/>
      <c r="AP6916" s="1"/>
      <c r="AQ6916" s="1"/>
      <c r="AR6916" s="1"/>
      <c r="AS6916" s="1"/>
      <c r="AT6916" s="1"/>
      <c r="AU6916" s="1"/>
      <c r="AV6916" s="1"/>
      <c r="AW6916" s="1"/>
      <c r="AX6916" s="1"/>
      <c r="AY6916" s="1"/>
      <c r="AZ6916" s="1"/>
      <c r="BA6916" s="1"/>
      <c r="BB6916" s="1"/>
      <c r="BC6916" s="1"/>
      <c r="BD6916" s="1"/>
      <c r="BE6916" s="1"/>
      <c r="BF6916" s="1"/>
      <c r="BG6916" s="1"/>
      <c r="BH6916" s="1"/>
    </row>
    <row r="6917" spans="4:60" x14ac:dyDescent="0.2">
      <c r="D6917" s="23"/>
      <c r="F6917" s="28"/>
      <c r="H6917" s="1"/>
      <c r="I6917" s="29"/>
      <c r="J6917" s="29"/>
      <c r="K6917" s="29"/>
      <c r="L6917" s="29"/>
      <c r="M6917" s="29"/>
      <c r="N6917" s="29"/>
      <c r="O6917" s="29"/>
      <c r="P6917" s="29"/>
      <c r="Q6917" s="29"/>
      <c r="R6917" s="29"/>
      <c r="S6917" s="29"/>
      <c r="T6917" s="29"/>
      <c r="U6917" s="29"/>
      <c r="V6917" s="29"/>
      <c r="W6917" s="29"/>
      <c r="X6917" s="29"/>
      <c r="Y6917" s="29"/>
      <c r="Z6917" s="29"/>
      <c r="AA6917" s="29"/>
      <c r="AB6917" s="29"/>
      <c r="AC6917" s="29"/>
      <c r="AD6917" s="29"/>
      <c r="AE6917" s="29"/>
      <c r="AF6917" s="29"/>
      <c r="AG6917" s="29"/>
      <c r="AH6917" s="29"/>
      <c r="AI6917" s="29"/>
      <c r="AJ6917" s="29"/>
      <c r="AK6917" s="29"/>
      <c r="AL6917" s="29"/>
      <c r="AM6917" s="29"/>
      <c r="AN6917" s="29"/>
      <c r="AO6917" s="29"/>
      <c r="AP6917" s="29"/>
      <c r="AQ6917" s="29"/>
      <c r="AR6917" s="29"/>
      <c r="AS6917" s="29"/>
      <c r="AT6917" s="29"/>
      <c r="AU6917" s="29"/>
      <c r="AV6917" s="29"/>
      <c r="AW6917" s="29"/>
      <c r="AX6917" s="29"/>
      <c r="AY6917" s="29"/>
      <c r="AZ6917" s="29"/>
      <c r="BA6917" s="29"/>
      <c r="BB6917" s="29"/>
      <c r="BC6917" s="29"/>
      <c r="BD6917" s="29"/>
      <c r="BE6917" s="29"/>
      <c r="BF6917" s="29"/>
      <c r="BG6917" s="29"/>
      <c r="BH6917" s="29"/>
    </row>
    <row r="6918" spans="4:60" x14ac:dyDescent="0.2">
      <c r="D6918" s="23"/>
      <c r="F6918" s="28"/>
      <c r="H6918" s="30"/>
      <c r="I6918" s="30"/>
      <c r="J6918" s="30"/>
      <c r="K6918" s="30"/>
      <c r="L6918" s="30"/>
      <c r="M6918" s="30"/>
      <c r="N6918" s="30"/>
      <c r="O6918" s="30"/>
      <c r="P6918" s="30"/>
      <c r="Q6918" s="30"/>
      <c r="R6918" s="30"/>
      <c r="S6918" s="30"/>
      <c r="T6918" s="30"/>
      <c r="U6918" s="30"/>
      <c r="V6918" s="30"/>
      <c r="W6918" s="30"/>
      <c r="X6918" s="30"/>
      <c r="Y6918" s="30"/>
      <c r="Z6918" s="30"/>
      <c r="AA6918" s="30"/>
      <c r="AB6918" s="30"/>
      <c r="AC6918" s="30"/>
      <c r="AD6918" s="30"/>
      <c r="AE6918" s="30"/>
      <c r="AF6918" s="30"/>
      <c r="AG6918" s="30"/>
      <c r="AH6918" s="30"/>
      <c r="AI6918" s="30"/>
      <c r="AJ6918" s="30"/>
      <c r="AK6918" s="30"/>
      <c r="AL6918" s="30"/>
      <c r="AM6918" s="30"/>
      <c r="AN6918" s="30"/>
      <c r="AO6918" s="30"/>
      <c r="AP6918" s="30"/>
      <c r="AQ6918" s="30"/>
      <c r="AR6918" s="30"/>
      <c r="AS6918" s="30"/>
      <c r="AT6918" s="30"/>
      <c r="AU6918" s="30"/>
      <c r="AV6918" s="30"/>
      <c r="AW6918" s="30"/>
      <c r="AX6918" s="30"/>
      <c r="AY6918" s="30"/>
      <c r="AZ6918" s="30"/>
      <c r="BA6918" s="30"/>
      <c r="BB6918" s="30"/>
      <c r="BC6918" s="30"/>
      <c r="BD6918" s="30"/>
      <c r="BE6918" s="30"/>
      <c r="BF6918" s="30"/>
      <c r="BG6918" s="30"/>
      <c r="BH6918" s="30"/>
    </row>
    <row r="6919" spans="4:60" x14ac:dyDescent="0.2">
      <c r="D6919" s="23"/>
      <c r="F6919" s="28"/>
      <c r="H6919" s="1"/>
      <c r="Q6919" s="1"/>
      <c r="R6919" s="1"/>
      <c r="S6919" s="1"/>
      <c r="T6919" s="1"/>
      <c r="U6919" s="1"/>
      <c r="V6919" s="1"/>
      <c r="W6919" s="1"/>
      <c r="X6919" s="1"/>
      <c r="Y6919" s="1"/>
      <c r="Z6919" s="1"/>
      <c r="AA6919" s="1"/>
      <c r="AB6919" s="1"/>
      <c r="AC6919" s="1"/>
      <c r="AD6919" s="1"/>
      <c r="AE6919" s="1"/>
      <c r="AF6919" s="1"/>
      <c r="AG6919" s="1"/>
      <c r="AH6919" s="1"/>
      <c r="AI6919" s="1"/>
      <c r="AJ6919" s="1"/>
      <c r="AK6919" s="1"/>
      <c r="AL6919" s="1"/>
      <c r="AM6919" s="1"/>
      <c r="AN6919" s="1"/>
      <c r="AO6919" s="1"/>
      <c r="AP6919" s="1"/>
      <c r="AQ6919" s="1"/>
      <c r="AR6919" s="1"/>
      <c r="AS6919" s="1"/>
      <c r="AT6919" s="1"/>
      <c r="AU6919" s="1"/>
      <c r="AV6919" s="1"/>
      <c r="AW6919" s="1"/>
      <c r="AX6919" s="1"/>
      <c r="AY6919" s="1"/>
      <c r="AZ6919" s="1"/>
      <c r="BA6919" s="1"/>
      <c r="BB6919" s="1"/>
      <c r="BC6919" s="1"/>
      <c r="BD6919" s="1"/>
      <c r="BE6919" s="1"/>
      <c r="BF6919" s="1"/>
      <c r="BG6919" s="1"/>
      <c r="BH6919" s="1"/>
    </row>
    <row r="6920" spans="4:60" x14ac:dyDescent="0.2">
      <c r="D6920" s="23"/>
      <c r="F6920" s="1"/>
      <c r="H6920" s="1"/>
      <c r="Q6920" s="1"/>
      <c r="R6920" s="1"/>
      <c r="S6920" s="1"/>
      <c r="T6920" s="1"/>
      <c r="U6920" s="1"/>
      <c r="V6920" s="1"/>
      <c r="W6920" s="1"/>
      <c r="X6920" s="1"/>
      <c r="Y6920" s="1"/>
      <c r="Z6920" s="1"/>
      <c r="AA6920" s="1"/>
      <c r="AB6920" s="1"/>
      <c r="AC6920" s="1"/>
      <c r="AD6920" s="1"/>
      <c r="AE6920" s="1"/>
      <c r="AF6920" s="1"/>
      <c r="AG6920" s="1"/>
      <c r="AH6920" s="1"/>
      <c r="AI6920" s="1"/>
      <c r="AJ6920" s="1"/>
      <c r="AK6920" s="1"/>
      <c r="AL6920" s="1"/>
      <c r="AM6920" s="1"/>
      <c r="AN6920" s="1"/>
      <c r="AO6920" s="1"/>
      <c r="AP6920" s="1"/>
      <c r="AQ6920" s="1"/>
      <c r="AR6920" s="1"/>
      <c r="AS6920" s="1"/>
      <c r="AT6920" s="1"/>
      <c r="AU6920" s="1"/>
      <c r="AV6920" s="1"/>
      <c r="AW6920" s="1"/>
      <c r="AX6920" s="1"/>
      <c r="AY6920" s="1"/>
      <c r="AZ6920" s="1"/>
      <c r="BA6920" s="1"/>
      <c r="BB6920" s="1"/>
      <c r="BC6920" s="1"/>
      <c r="BD6920" s="1"/>
      <c r="BE6920" s="1"/>
      <c r="BF6920" s="1"/>
      <c r="BG6920" s="1"/>
      <c r="BH6920" s="1"/>
    </row>
    <row r="6921" spans="4:60" x14ac:dyDescent="0.2">
      <c r="D6921" s="23"/>
      <c r="F6921" s="1"/>
      <c r="H6921" s="1"/>
      <c r="I6921" s="26"/>
      <c r="J6921" s="26"/>
      <c r="K6921" s="26"/>
      <c r="L6921" s="26"/>
      <c r="M6921" s="26"/>
      <c r="N6921" s="26"/>
      <c r="O6921" s="26"/>
      <c r="P6921" s="26"/>
      <c r="Q6921" s="26"/>
      <c r="R6921" s="26"/>
      <c r="S6921" s="26"/>
      <c r="T6921" s="26"/>
      <c r="U6921" s="26"/>
      <c r="V6921" s="26"/>
      <c r="W6921" s="26"/>
      <c r="X6921" s="26"/>
      <c r="Y6921" s="26"/>
      <c r="Z6921" s="26"/>
      <c r="AA6921" s="26"/>
      <c r="AB6921" s="26"/>
      <c r="AC6921" s="26"/>
      <c r="AD6921" s="26"/>
      <c r="AE6921" s="26"/>
      <c r="AF6921" s="26"/>
      <c r="AG6921" s="26"/>
      <c r="AH6921" s="26"/>
      <c r="AI6921" s="26"/>
      <c r="AJ6921" s="26"/>
      <c r="AK6921" s="26"/>
      <c r="AL6921" s="26"/>
      <c r="AM6921" s="26"/>
      <c r="AN6921" s="26"/>
      <c r="AO6921" s="26"/>
      <c r="AP6921" s="26"/>
      <c r="AQ6921" s="26"/>
      <c r="AR6921" s="26"/>
      <c r="AS6921" s="26"/>
      <c r="AT6921" s="26"/>
      <c r="AU6921" s="26"/>
      <c r="AV6921" s="26"/>
      <c r="AW6921" s="26"/>
      <c r="AX6921" s="26"/>
      <c r="AY6921" s="26"/>
      <c r="AZ6921" s="26"/>
      <c r="BA6921" s="26"/>
      <c r="BB6921" s="26"/>
      <c r="BC6921" s="26"/>
      <c r="BD6921" s="26"/>
      <c r="BE6921" s="26"/>
      <c r="BF6921" s="26"/>
      <c r="BG6921" s="26"/>
      <c r="BH6921" s="26"/>
    </row>
    <row r="6922" spans="4:60" x14ac:dyDescent="0.2">
      <c r="D6922" s="23"/>
      <c r="F6922" s="28"/>
      <c r="H6922" s="1"/>
      <c r="Q6922" s="1"/>
      <c r="R6922" s="1"/>
      <c r="S6922" s="1"/>
      <c r="T6922" s="1"/>
      <c r="U6922" s="1"/>
      <c r="V6922" s="1"/>
      <c r="W6922" s="1"/>
      <c r="X6922" s="1"/>
      <c r="Y6922" s="1"/>
      <c r="Z6922" s="1"/>
      <c r="AA6922" s="1"/>
      <c r="AB6922" s="1"/>
      <c r="AC6922" s="1"/>
      <c r="AD6922" s="1"/>
      <c r="AE6922" s="1"/>
      <c r="AF6922" s="1"/>
      <c r="AG6922" s="1"/>
      <c r="AH6922" s="1"/>
      <c r="AI6922" s="1"/>
      <c r="AJ6922" s="1"/>
      <c r="AK6922" s="1"/>
      <c r="AL6922" s="1"/>
      <c r="AM6922" s="1"/>
      <c r="AN6922" s="1"/>
      <c r="AO6922" s="1"/>
      <c r="AP6922" s="1"/>
      <c r="AQ6922" s="1"/>
      <c r="AR6922" s="1"/>
      <c r="AS6922" s="1"/>
      <c r="AT6922" s="1"/>
      <c r="AU6922" s="1"/>
      <c r="AV6922" s="1"/>
      <c r="AW6922" s="1"/>
      <c r="AX6922" s="1"/>
      <c r="AY6922" s="1"/>
      <c r="AZ6922" s="1"/>
      <c r="BA6922" s="1"/>
      <c r="BB6922" s="1"/>
      <c r="BC6922" s="1"/>
      <c r="BD6922" s="1"/>
      <c r="BE6922" s="1"/>
      <c r="BF6922" s="1"/>
      <c r="BG6922" s="1"/>
      <c r="BH6922" s="1"/>
    </row>
    <row r="6923" spans="4:60" x14ac:dyDescent="0.2">
      <c r="D6923" s="23"/>
      <c r="F6923" s="28"/>
      <c r="H6923" s="1"/>
      <c r="I6923" s="29"/>
      <c r="J6923" s="29"/>
      <c r="K6923" s="29"/>
      <c r="L6923" s="29"/>
      <c r="M6923" s="29"/>
      <c r="N6923" s="29"/>
      <c r="O6923" s="29"/>
      <c r="P6923" s="29"/>
      <c r="Q6923" s="29"/>
      <c r="R6923" s="29"/>
      <c r="S6923" s="29"/>
      <c r="T6923" s="29"/>
      <c r="U6923" s="29"/>
      <c r="V6923" s="29"/>
      <c r="W6923" s="29"/>
      <c r="X6923" s="29"/>
      <c r="Y6923" s="29"/>
      <c r="Z6923" s="29"/>
      <c r="AA6923" s="29"/>
      <c r="AB6923" s="29"/>
      <c r="AC6923" s="29"/>
      <c r="AD6923" s="29"/>
      <c r="AE6923" s="29"/>
      <c r="AF6923" s="29"/>
      <c r="AG6923" s="29"/>
      <c r="AH6923" s="29"/>
      <c r="AI6923" s="29"/>
      <c r="AJ6923" s="29"/>
      <c r="AK6923" s="29"/>
      <c r="AL6923" s="29"/>
      <c r="AM6923" s="29"/>
      <c r="AN6923" s="29"/>
      <c r="AO6923" s="29"/>
      <c r="AP6923" s="29"/>
      <c r="AQ6923" s="29"/>
      <c r="AR6923" s="29"/>
      <c r="AS6923" s="29"/>
      <c r="AT6923" s="29"/>
      <c r="AU6923" s="29"/>
      <c r="AV6923" s="29"/>
      <c r="AW6923" s="29"/>
      <c r="AX6923" s="29"/>
      <c r="AY6923" s="29"/>
      <c r="AZ6923" s="29"/>
      <c r="BA6923" s="29"/>
      <c r="BB6923" s="29"/>
      <c r="BC6923" s="29"/>
      <c r="BD6923" s="29"/>
      <c r="BE6923" s="29"/>
      <c r="BF6923" s="29"/>
      <c r="BG6923" s="29"/>
      <c r="BH6923" s="29"/>
    </row>
    <row r="6924" spans="4:60" x14ac:dyDescent="0.2">
      <c r="D6924" s="23"/>
      <c r="F6924" s="28"/>
      <c r="H6924" s="30"/>
      <c r="I6924" s="30"/>
      <c r="J6924" s="30"/>
      <c r="K6924" s="30"/>
      <c r="L6924" s="30"/>
      <c r="M6924" s="30"/>
      <c r="N6924" s="30"/>
      <c r="O6924" s="30"/>
      <c r="P6924" s="30"/>
      <c r="Q6924" s="30"/>
      <c r="R6924" s="30"/>
      <c r="S6924" s="30"/>
      <c r="T6924" s="30"/>
      <c r="U6924" s="30"/>
      <c r="V6924" s="30"/>
      <c r="W6924" s="30"/>
      <c r="X6924" s="30"/>
      <c r="Y6924" s="30"/>
      <c r="Z6924" s="30"/>
      <c r="AA6924" s="30"/>
      <c r="AB6924" s="30"/>
      <c r="AC6924" s="30"/>
      <c r="AD6924" s="30"/>
      <c r="AE6924" s="30"/>
      <c r="AF6924" s="30"/>
      <c r="AG6924" s="30"/>
      <c r="AH6924" s="30"/>
      <c r="AI6924" s="30"/>
      <c r="AJ6924" s="30"/>
      <c r="AK6924" s="30"/>
      <c r="AL6924" s="30"/>
      <c r="AM6924" s="30"/>
      <c r="AN6924" s="30"/>
      <c r="AO6924" s="30"/>
      <c r="AP6924" s="30"/>
      <c r="AQ6924" s="30"/>
      <c r="AR6924" s="30"/>
      <c r="AS6924" s="30"/>
      <c r="AT6924" s="30"/>
      <c r="AU6924" s="30"/>
      <c r="AV6924" s="30"/>
      <c r="AW6924" s="30"/>
      <c r="AX6924" s="30"/>
      <c r="AY6924" s="30"/>
      <c r="AZ6924" s="30"/>
      <c r="BA6924" s="30"/>
      <c r="BB6924" s="30"/>
      <c r="BC6924" s="30"/>
      <c r="BD6924" s="30"/>
      <c r="BE6924" s="30"/>
      <c r="BF6924" s="30"/>
      <c r="BG6924" s="30"/>
      <c r="BH6924" s="30"/>
    </row>
    <row r="6925" spans="4:60" x14ac:dyDescent="0.2">
      <c r="D6925" s="23"/>
      <c r="F6925" s="28"/>
      <c r="H6925" s="1"/>
      <c r="Q6925" s="1"/>
      <c r="R6925" s="1"/>
      <c r="S6925" s="1"/>
      <c r="T6925" s="1"/>
      <c r="U6925" s="1"/>
      <c r="V6925" s="1"/>
      <c r="W6925" s="1"/>
      <c r="X6925" s="1"/>
      <c r="Y6925" s="1"/>
      <c r="Z6925" s="1"/>
      <c r="AA6925" s="1"/>
      <c r="AB6925" s="1"/>
      <c r="AC6925" s="1"/>
      <c r="AD6925" s="1"/>
      <c r="AE6925" s="1"/>
      <c r="AF6925" s="1"/>
      <c r="AG6925" s="1"/>
      <c r="AH6925" s="1"/>
      <c r="AI6925" s="1"/>
      <c r="AJ6925" s="1"/>
      <c r="AK6925" s="1"/>
      <c r="AL6925" s="1"/>
      <c r="AM6925" s="1"/>
      <c r="AN6925" s="1"/>
      <c r="AO6925" s="1"/>
      <c r="AP6925" s="1"/>
      <c r="AQ6925" s="1"/>
      <c r="AR6925" s="1"/>
      <c r="AS6925" s="1"/>
      <c r="AT6925" s="1"/>
      <c r="AU6925" s="1"/>
      <c r="AV6925" s="1"/>
      <c r="AW6925" s="1"/>
      <c r="AX6925" s="1"/>
      <c r="AY6925" s="1"/>
      <c r="AZ6925" s="1"/>
      <c r="BA6925" s="1"/>
      <c r="BB6925" s="1"/>
      <c r="BC6925" s="1"/>
      <c r="BD6925" s="1"/>
      <c r="BE6925" s="1"/>
      <c r="BF6925" s="1"/>
      <c r="BG6925" s="1"/>
      <c r="BH6925" s="1"/>
    </row>
    <row r="6926" spans="4:60" x14ac:dyDescent="0.2">
      <c r="D6926" s="23"/>
      <c r="F6926" s="1"/>
      <c r="H6926" s="1"/>
      <c r="Q6926" s="1"/>
      <c r="R6926" s="1"/>
      <c r="S6926" s="1"/>
      <c r="T6926" s="1"/>
      <c r="U6926" s="1"/>
      <c r="V6926" s="1"/>
      <c r="W6926" s="1"/>
      <c r="X6926" s="1"/>
      <c r="Y6926" s="1"/>
      <c r="Z6926" s="1"/>
      <c r="AA6926" s="1"/>
      <c r="AB6926" s="1"/>
      <c r="AC6926" s="1"/>
      <c r="AD6926" s="1"/>
      <c r="AE6926" s="1"/>
      <c r="AF6926" s="1"/>
      <c r="AG6926" s="1"/>
      <c r="AH6926" s="1"/>
      <c r="AI6926" s="1"/>
      <c r="AJ6926" s="1"/>
      <c r="AK6926" s="1"/>
      <c r="AL6926" s="1"/>
      <c r="AM6926" s="1"/>
      <c r="AN6926" s="1"/>
      <c r="AO6926" s="1"/>
      <c r="AP6926" s="1"/>
      <c r="AQ6926" s="1"/>
      <c r="AR6926" s="1"/>
      <c r="AS6926" s="1"/>
      <c r="AT6926" s="1"/>
      <c r="AU6926" s="1"/>
      <c r="AV6926" s="1"/>
      <c r="AW6926" s="1"/>
      <c r="AX6926" s="1"/>
      <c r="AY6926" s="1"/>
      <c r="AZ6926" s="1"/>
      <c r="BA6926" s="1"/>
      <c r="BB6926" s="1"/>
      <c r="BC6926" s="1"/>
      <c r="BD6926" s="1"/>
      <c r="BE6926" s="1"/>
      <c r="BF6926" s="1"/>
      <c r="BG6926" s="1"/>
      <c r="BH6926" s="1"/>
    </row>
    <row r="6927" spans="4:60" x14ac:dyDescent="0.2">
      <c r="D6927" s="23"/>
      <c r="F6927" s="1"/>
      <c r="H6927" s="1"/>
      <c r="I6927" s="26"/>
      <c r="J6927" s="26"/>
      <c r="K6927" s="26"/>
      <c r="L6927" s="26"/>
      <c r="M6927" s="26"/>
      <c r="N6927" s="26"/>
      <c r="O6927" s="26"/>
      <c r="P6927" s="26"/>
      <c r="Q6927" s="26"/>
      <c r="R6927" s="26"/>
      <c r="S6927" s="26"/>
      <c r="T6927" s="26"/>
      <c r="U6927" s="26"/>
      <c r="V6927" s="26"/>
      <c r="W6927" s="26"/>
      <c r="X6927" s="26"/>
      <c r="Y6927" s="26"/>
      <c r="Z6927" s="26"/>
      <c r="AA6927" s="26"/>
      <c r="AB6927" s="26"/>
      <c r="AC6927" s="26"/>
      <c r="AD6927" s="26"/>
      <c r="AE6927" s="26"/>
      <c r="AF6927" s="26"/>
      <c r="AG6927" s="26"/>
      <c r="AH6927" s="26"/>
      <c r="AI6927" s="26"/>
      <c r="AJ6927" s="26"/>
      <c r="AK6927" s="26"/>
      <c r="AL6927" s="26"/>
      <c r="AM6927" s="26"/>
      <c r="AN6927" s="26"/>
      <c r="AO6927" s="26"/>
      <c r="AP6927" s="26"/>
      <c r="AQ6927" s="26"/>
      <c r="AR6927" s="26"/>
      <c r="AS6927" s="26"/>
      <c r="AT6927" s="26"/>
      <c r="AU6927" s="26"/>
      <c r="AV6927" s="26"/>
      <c r="AW6927" s="26"/>
      <c r="AX6927" s="26"/>
      <c r="AY6927" s="26"/>
      <c r="AZ6927" s="26"/>
      <c r="BA6927" s="26"/>
      <c r="BB6927" s="26"/>
      <c r="BC6927" s="26"/>
      <c r="BD6927" s="26"/>
      <c r="BE6927" s="26"/>
      <c r="BF6927" s="26"/>
      <c r="BG6927" s="26"/>
      <c r="BH6927" s="26"/>
    </row>
    <row r="6928" spans="4:60" x14ac:dyDescent="0.2">
      <c r="D6928" s="23"/>
      <c r="F6928" s="28"/>
      <c r="H6928" s="1"/>
      <c r="Q6928" s="1"/>
      <c r="R6928" s="1"/>
      <c r="S6928" s="1"/>
      <c r="T6928" s="1"/>
      <c r="U6928" s="1"/>
      <c r="V6928" s="1"/>
      <c r="W6928" s="1"/>
      <c r="X6928" s="1"/>
      <c r="Y6928" s="1"/>
      <c r="Z6928" s="1"/>
      <c r="AA6928" s="1"/>
      <c r="AB6928" s="1"/>
      <c r="AC6928" s="1"/>
      <c r="AD6928" s="1"/>
      <c r="AE6928" s="1"/>
      <c r="AF6928" s="1"/>
      <c r="AG6928" s="1"/>
      <c r="AH6928" s="1"/>
      <c r="AI6928" s="1"/>
      <c r="AJ6928" s="1"/>
      <c r="AK6928" s="1"/>
      <c r="AL6928" s="1"/>
      <c r="AM6928" s="1"/>
      <c r="AN6928" s="1"/>
      <c r="AO6928" s="1"/>
      <c r="AP6928" s="1"/>
      <c r="AQ6928" s="1"/>
      <c r="AR6928" s="1"/>
      <c r="AS6928" s="1"/>
      <c r="AT6928" s="1"/>
      <c r="AU6928" s="1"/>
      <c r="AV6928" s="1"/>
      <c r="AW6928" s="1"/>
      <c r="AX6928" s="1"/>
      <c r="AY6928" s="1"/>
      <c r="AZ6928" s="1"/>
      <c r="BA6928" s="1"/>
      <c r="BB6928" s="1"/>
      <c r="BC6928" s="1"/>
      <c r="BD6928" s="1"/>
      <c r="BE6928" s="1"/>
      <c r="BF6928" s="1"/>
      <c r="BG6928" s="1"/>
      <c r="BH6928" s="1"/>
    </row>
    <row r="6929" spans="4:60" x14ac:dyDescent="0.2">
      <c r="D6929" s="23"/>
      <c r="F6929" s="28"/>
      <c r="H6929" s="1"/>
      <c r="I6929" s="29"/>
      <c r="J6929" s="29"/>
      <c r="K6929" s="29"/>
      <c r="L6929" s="29"/>
      <c r="M6929" s="29"/>
      <c r="N6929" s="29"/>
      <c r="O6929" s="29"/>
      <c r="P6929" s="29"/>
      <c r="Q6929" s="29"/>
      <c r="R6929" s="29"/>
      <c r="S6929" s="29"/>
      <c r="T6929" s="29"/>
      <c r="U6929" s="29"/>
      <c r="V6929" s="29"/>
      <c r="W6929" s="29"/>
      <c r="X6929" s="29"/>
      <c r="Y6929" s="29"/>
      <c r="Z6929" s="29"/>
      <c r="AA6929" s="29"/>
      <c r="AB6929" s="29"/>
      <c r="AC6929" s="29"/>
      <c r="AD6929" s="29"/>
      <c r="AE6929" s="29"/>
      <c r="AF6929" s="29"/>
      <c r="AG6929" s="29"/>
      <c r="AH6929" s="29"/>
      <c r="AI6929" s="29"/>
      <c r="AJ6929" s="29"/>
      <c r="AK6929" s="29"/>
      <c r="AL6929" s="29"/>
      <c r="AM6929" s="29"/>
      <c r="AN6929" s="29"/>
      <c r="AO6929" s="29"/>
      <c r="AP6929" s="29"/>
      <c r="AQ6929" s="29"/>
      <c r="AR6929" s="29"/>
      <c r="AS6929" s="29"/>
      <c r="AT6929" s="29"/>
      <c r="AU6929" s="29"/>
      <c r="AV6929" s="29"/>
      <c r="AW6929" s="29"/>
      <c r="AX6929" s="29"/>
      <c r="AY6929" s="29"/>
      <c r="AZ6929" s="29"/>
      <c r="BA6929" s="29"/>
      <c r="BB6929" s="29"/>
      <c r="BC6929" s="29"/>
      <c r="BD6929" s="29"/>
      <c r="BE6929" s="29"/>
      <c r="BF6929" s="29"/>
      <c r="BG6929" s="29"/>
      <c r="BH6929" s="29"/>
    </row>
    <row r="6930" spans="4:60" x14ac:dyDescent="0.2">
      <c r="D6930" s="23"/>
      <c r="F6930" s="28"/>
      <c r="H6930" s="30"/>
      <c r="I6930" s="30"/>
      <c r="J6930" s="30"/>
      <c r="K6930" s="30"/>
      <c r="L6930" s="30"/>
      <c r="M6930" s="30"/>
      <c r="N6930" s="30"/>
      <c r="O6930" s="30"/>
      <c r="P6930" s="30"/>
      <c r="Q6930" s="30"/>
      <c r="R6930" s="30"/>
      <c r="S6930" s="30"/>
      <c r="T6930" s="30"/>
      <c r="U6930" s="30"/>
      <c r="V6930" s="30"/>
      <c r="W6930" s="30"/>
      <c r="X6930" s="30"/>
      <c r="Y6930" s="30"/>
      <c r="Z6930" s="30"/>
      <c r="AA6930" s="30"/>
      <c r="AB6930" s="30"/>
      <c r="AC6930" s="30"/>
      <c r="AD6930" s="30"/>
      <c r="AE6930" s="30"/>
      <c r="AF6930" s="30"/>
      <c r="AG6930" s="30"/>
      <c r="AH6930" s="30"/>
      <c r="AI6930" s="30"/>
      <c r="AJ6930" s="30"/>
      <c r="AK6930" s="30"/>
      <c r="AL6930" s="30"/>
      <c r="AM6930" s="30"/>
      <c r="AN6930" s="30"/>
      <c r="AO6930" s="30"/>
      <c r="AP6930" s="30"/>
      <c r="AQ6930" s="30"/>
      <c r="AR6930" s="30"/>
      <c r="AS6930" s="30"/>
      <c r="AT6930" s="30"/>
      <c r="AU6930" s="30"/>
      <c r="AV6930" s="30"/>
      <c r="AW6930" s="30"/>
      <c r="AX6930" s="30"/>
      <c r="AY6930" s="30"/>
      <c r="AZ6930" s="30"/>
      <c r="BA6930" s="30"/>
      <c r="BB6930" s="30"/>
      <c r="BC6930" s="30"/>
      <c r="BD6930" s="30"/>
      <c r="BE6930" s="30"/>
      <c r="BF6930" s="30"/>
      <c r="BG6930" s="30"/>
      <c r="BH6930" s="30"/>
    </row>
    <row r="6931" spans="4:60" x14ac:dyDescent="0.2">
      <c r="D6931" s="23"/>
      <c r="F6931" s="28"/>
      <c r="H6931" s="1"/>
      <c r="Q6931" s="1"/>
      <c r="R6931" s="1"/>
      <c r="S6931" s="1"/>
      <c r="T6931" s="1"/>
      <c r="U6931" s="1"/>
      <c r="V6931" s="1"/>
      <c r="W6931" s="1"/>
      <c r="X6931" s="1"/>
      <c r="Y6931" s="1"/>
      <c r="Z6931" s="1"/>
      <c r="AA6931" s="1"/>
      <c r="AB6931" s="1"/>
      <c r="AC6931" s="1"/>
      <c r="AD6931" s="1"/>
      <c r="AE6931" s="1"/>
      <c r="AF6931" s="1"/>
      <c r="AG6931" s="1"/>
      <c r="AH6931" s="1"/>
      <c r="AI6931" s="1"/>
      <c r="AJ6931" s="1"/>
      <c r="AK6931" s="1"/>
      <c r="AL6931" s="1"/>
      <c r="AM6931" s="1"/>
      <c r="AN6931" s="1"/>
      <c r="AO6931" s="1"/>
      <c r="AP6931" s="1"/>
      <c r="AQ6931" s="1"/>
      <c r="AR6931" s="1"/>
      <c r="AS6931" s="1"/>
      <c r="AT6931" s="1"/>
      <c r="AU6931" s="1"/>
      <c r="AV6931" s="1"/>
      <c r="AW6931" s="1"/>
      <c r="AX6931" s="1"/>
      <c r="AY6931" s="1"/>
      <c r="AZ6931" s="1"/>
      <c r="BA6931" s="1"/>
      <c r="BB6931" s="1"/>
      <c r="BC6931" s="1"/>
      <c r="BD6931" s="1"/>
      <c r="BE6931" s="1"/>
      <c r="BF6931" s="1"/>
      <c r="BG6931" s="1"/>
      <c r="BH6931" s="1"/>
    </row>
    <row r="6932" spans="4:60" x14ac:dyDescent="0.2">
      <c r="D6932" s="23"/>
      <c r="F6932" s="1"/>
      <c r="H6932" s="1"/>
      <c r="Q6932" s="1"/>
      <c r="R6932" s="1"/>
      <c r="S6932" s="1"/>
      <c r="T6932" s="1"/>
      <c r="U6932" s="1"/>
      <c r="V6932" s="1"/>
      <c r="W6932" s="1"/>
      <c r="X6932" s="1"/>
      <c r="Y6932" s="1"/>
      <c r="Z6932" s="1"/>
      <c r="AA6932" s="1"/>
      <c r="AB6932" s="1"/>
      <c r="AC6932" s="1"/>
      <c r="AD6932" s="1"/>
      <c r="AE6932" s="1"/>
      <c r="AF6932" s="1"/>
      <c r="AG6932" s="1"/>
      <c r="AH6932" s="1"/>
      <c r="AI6932" s="1"/>
      <c r="AJ6932" s="1"/>
      <c r="AK6932" s="1"/>
      <c r="AL6932" s="1"/>
      <c r="AM6932" s="1"/>
      <c r="AN6932" s="1"/>
      <c r="AO6932" s="1"/>
      <c r="AP6932" s="1"/>
      <c r="AQ6932" s="1"/>
      <c r="AR6932" s="1"/>
      <c r="AS6932" s="1"/>
      <c r="AT6932" s="1"/>
      <c r="AU6932" s="1"/>
      <c r="AV6932" s="1"/>
      <c r="AW6932" s="1"/>
      <c r="AX6932" s="1"/>
      <c r="AY6932" s="1"/>
      <c r="AZ6932" s="1"/>
      <c r="BA6932" s="1"/>
      <c r="BB6932" s="1"/>
      <c r="BC6932" s="1"/>
      <c r="BD6932" s="1"/>
      <c r="BE6932" s="1"/>
      <c r="BF6932" s="1"/>
      <c r="BG6932" s="1"/>
      <c r="BH6932" s="1"/>
    </row>
    <row r="6933" spans="4:60" x14ac:dyDescent="0.2">
      <c r="D6933" s="23"/>
      <c r="F6933" s="1"/>
      <c r="H6933" s="1"/>
      <c r="I6933" s="26"/>
      <c r="J6933" s="26"/>
      <c r="K6933" s="26"/>
      <c r="L6933" s="26"/>
      <c r="M6933" s="26"/>
      <c r="N6933" s="26"/>
      <c r="O6933" s="26"/>
      <c r="P6933" s="26"/>
      <c r="Q6933" s="26"/>
      <c r="R6933" s="26"/>
      <c r="S6933" s="26"/>
      <c r="T6933" s="26"/>
      <c r="U6933" s="26"/>
      <c r="V6933" s="26"/>
      <c r="W6933" s="26"/>
      <c r="X6933" s="26"/>
      <c r="Y6933" s="26"/>
      <c r="Z6933" s="26"/>
      <c r="AA6933" s="26"/>
      <c r="AB6933" s="26"/>
      <c r="AC6933" s="26"/>
      <c r="AD6933" s="26"/>
      <c r="AE6933" s="26"/>
      <c r="AF6933" s="26"/>
      <c r="AG6933" s="26"/>
      <c r="AH6933" s="26"/>
      <c r="AI6933" s="26"/>
      <c r="AJ6933" s="26"/>
      <c r="AK6933" s="26"/>
      <c r="AL6933" s="26"/>
      <c r="AM6933" s="26"/>
      <c r="AN6933" s="26"/>
      <c r="AO6933" s="26"/>
      <c r="AP6933" s="26"/>
      <c r="AQ6933" s="26"/>
      <c r="AR6933" s="26"/>
      <c r="AS6933" s="26"/>
      <c r="AT6933" s="26"/>
      <c r="AU6933" s="26"/>
      <c r="AV6933" s="26"/>
      <c r="AW6933" s="26"/>
      <c r="AX6933" s="26"/>
      <c r="AY6933" s="26"/>
      <c r="AZ6933" s="26"/>
      <c r="BA6933" s="26"/>
      <c r="BB6933" s="26"/>
      <c r="BC6933" s="26"/>
      <c r="BD6933" s="26"/>
      <c r="BE6933" s="26"/>
      <c r="BF6933" s="26"/>
      <c r="BG6933" s="26"/>
      <c r="BH6933" s="26"/>
    </row>
    <row r="6934" spans="4:60" x14ac:dyDescent="0.2">
      <c r="D6934" s="23"/>
      <c r="F6934" s="28"/>
      <c r="H6934" s="1"/>
      <c r="Q6934" s="1"/>
      <c r="R6934" s="1"/>
      <c r="S6934" s="1"/>
      <c r="T6934" s="1"/>
      <c r="U6934" s="1"/>
      <c r="V6934" s="1"/>
      <c r="W6934" s="1"/>
      <c r="X6934" s="1"/>
      <c r="Y6934" s="1"/>
      <c r="Z6934" s="1"/>
      <c r="AA6934" s="1"/>
      <c r="AB6934" s="1"/>
      <c r="AC6934" s="1"/>
      <c r="AD6934" s="1"/>
      <c r="AE6934" s="1"/>
      <c r="AF6934" s="1"/>
      <c r="AG6934" s="1"/>
      <c r="AH6934" s="1"/>
      <c r="AI6934" s="1"/>
      <c r="AJ6934" s="1"/>
      <c r="AK6934" s="1"/>
      <c r="AL6934" s="1"/>
      <c r="AM6934" s="1"/>
      <c r="AN6934" s="1"/>
      <c r="AO6934" s="1"/>
      <c r="AP6934" s="1"/>
      <c r="AQ6934" s="1"/>
      <c r="AR6934" s="1"/>
      <c r="AS6934" s="1"/>
      <c r="AT6934" s="1"/>
      <c r="AU6934" s="1"/>
      <c r="AV6934" s="1"/>
      <c r="AW6934" s="1"/>
      <c r="AX6934" s="1"/>
      <c r="AY6934" s="1"/>
      <c r="AZ6934" s="1"/>
      <c r="BA6934" s="1"/>
      <c r="BB6934" s="1"/>
      <c r="BC6934" s="1"/>
      <c r="BD6934" s="1"/>
      <c r="BE6934" s="1"/>
      <c r="BF6934" s="1"/>
      <c r="BG6934" s="1"/>
      <c r="BH6934" s="1"/>
    </row>
    <row r="6935" spans="4:60" x14ac:dyDescent="0.2">
      <c r="D6935" s="23"/>
      <c r="F6935" s="28"/>
      <c r="H6935" s="1"/>
      <c r="I6935" s="29"/>
      <c r="J6935" s="29"/>
      <c r="K6935" s="29"/>
      <c r="L6935" s="29"/>
      <c r="M6935" s="29"/>
      <c r="N6935" s="29"/>
      <c r="O6935" s="29"/>
      <c r="P6935" s="29"/>
      <c r="Q6935" s="29"/>
      <c r="R6935" s="29"/>
      <c r="S6935" s="29"/>
      <c r="T6935" s="29"/>
      <c r="U6935" s="29"/>
      <c r="V6935" s="29"/>
      <c r="W6935" s="29"/>
      <c r="X6935" s="29"/>
      <c r="Y6935" s="29"/>
      <c r="Z6935" s="29"/>
      <c r="AA6935" s="29"/>
      <c r="AB6935" s="29"/>
      <c r="AC6935" s="29"/>
      <c r="AD6935" s="29"/>
      <c r="AE6935" s="29"/>
      <c r="AF6935" s="29"/>
      <c r="AG6935" s="29"/>
      <c r="AH6935" s="29"/>
      <c r="AI6935" s="29"/>
      <c r="AJ6935" s="29"/>
      <c r="AK6935" s="29"/>
      <c r="AL6935" s="29"/>
      <c r="AM6935" s="29"/>
      <c r="AN6935" s="29"/>
      <c r="AO6935" s="29"/>
      <c r="AP6935" s="29"/>
      <c r="AQ6935" s="29"/>
      <c r="AR6935" s="29"/>
      <c r="AS6935" s="29"/>
      <c r="AT6935" s="29"/>
      <c r="AU6935" s="29"/>
      <c r="AV6935" s="29"/>
      <c r="AW6935" s="29"/>
      <c r="AX6935" s="29"/>
      <c r="AY6935" s="29"/>
      <c r="AZ6935" s="29"/>
      <c r="BA6935" s="29"/>
      <c r="BB6935" s="29"/>
      <c r="BC6935" s="29"/>
      <c r="BD6935" s="29"/>
      <c r="BE6935" s="29"/>
      <c r="BF6935" s="29"/>
      <c r="BG6935" s="29"/>
      <c r="BH6935" s="29"/>
    </row>
    <row r="6936" spans="4:60" x14ac:dyDescent="0.2">
      <c r="D6936" s="23"/>
      <c r="F6936" s="28"/>
      <c r="H6936" s="30"/>
      <c r="I6936" s="30"/>
      <c r="J6936" s="30"/>
      <c r="K6936" s="30"/>
      <c r="L6936" s="30"/>
      <c r="M6936" s="30"/>
      <c r="N6936" s="30"/>
      <c r="O6936" s="30"/>
      <c r="P6936" s="30"/>
      <c r="Q6936" s="30"/>
      <c r="R6936" s="30"/>
      <c r="S6936" s="30"/>
      <c r="T6936" s="30"/>
      <c r="U6936" s="30"/>
      <c r="V6936" s="30"/>
      <c r="W6936" s="30"/>
      <c r="X6936" s="30"/>
      <c r="Y6936" s="30"/>
      <c r="Z6936" s="30"/>
      <c r="AA6936" s="30"/>
      <c r="AB6936" s="30"/>
      <c r="AC6936" s="30"/>
      <c r="AD6936" s="30"/>
      <c r="AE6936" s="30"/>
      <c r="AF6936" s="30"/>
      <c r="AG6936" s="30"/>
      <c r="AH6936" s="30"/>
      <c r="AI6936" s="30"/>
      <c r="AJ6936" s="30"/>
      <c r="AK6936" s="30"/>
      <c r="AL6936" s="30"/>
      <c r="AM6936" s="30"/>
      <c r="AN6936" s="30"/>
      <c r="AO6936" s="30"/>
      <c r="AP6936" s="30"/>
      <c r="AQ6936" s="30"/>
      <c r="AR6936" s="30"/>
      <c r="AS6936" s="30"/>
      <c r="AT6936" s="30"/>
      <c r="AU6936" s="30"/>
      <c r="AV6936" s="30"/>
      <c r="AW6936" s="30"/>
      <c r="AX6936" s="30"/>
      <c r="AY6936" s="30"/>
      <c r="AZ6936" s="30"/>
      <c r="BA6936" s="30"/>
      <c r="BB6936" s="30"/>
      <c r="BC6936" s="30"/>
      <c r="BD6936" s="30"/>
      <c r="BE6936" s="30"/>
      <c r="BF6936" s="30"/>
      <c r="BG6936" s="30"/>
      <c r="BH6936" s="30"/>
    </row>
    <row r="6937" spans="4:60" x14ac:dyDescent="0.2">
      <c r="D6937" s="23"/>
      <c r="F6937" s="28"/>
      <c r="H6937" s="1"/>
      <c r="Q6937" s="1"/>
      <c r="R6937" s="1"/>
      <c r="S6937" s="1"/>
      <c r="T6937" s="1"/>
      <c r="U6937" s="1"/>
      <c r="V6937" s="1"/>
      <c r="W6937" s="1"/>
      <c r="X6937" s="1"/>
      <c r="Y6937" s="1"/>
      <c r="Z6937" s="1"/>
      <c r="AA6937" s="1"/>
      <c r="AB6937" s="1"/>
      <c r="AC6937" s="1"/>
      <c r="AD6937" s="1"/>
      <c r="AE6937" s="1"/>
      <c r="AF6937" s="1"/>
      <c r="AG6937" s="1"/>
      <c r="AH6937" s="1"/>
      <c r="AI6937" s="1"/>
      <c r="AJ6937" s="1"/>
      <c r="AK6937" s="1"/>
      <c r="AL6937" s="1"/>
      <c r="AM6937" s="1"/>
      <c r="AN6937" s="1"/>
      <c r="AO6937" s="1"/>
      <c r="AP6937" s="1"/>
      <c r="AQ6937" s="1"/>
      <c r="AR6937" s="1"/>
      <c r="AS6937" s="1"/>
      <c r="AT6937" s="1"/>
      <c r="AU6937" s="1"/>
      <c r="AV6937" s="1"/>
      <c r="AW6937" s="1"/>
      <c r="AX6937" s="1"/>
      <c r="AY6937" s="1"/>
      <c r="AZ6937" s="1"/>
      <c r="BA6937" s="1"/>
      <c r="BB6937" s="1"/>
      <c r="BC6937" s="1"/>
      <c r="BD6937" s="1"/>
      <c r="BE6937" s="1"/>
      <c r="BF6937" s="1"/>
      <c r="BG6937" s="1"/>
      <c r="BH6937" s="1"/>
    </row>
    <row r="6938" spans="4:60" x14ac:dyDescent="0.2">
      <c r="D6938" s="23"/>
      <c r="F6938" s="1"/>
      <c r="H6938" s="1"/>
      <c r="Q6938" s="1"/>
      <c r="R6938" s="1"/>
      <c r="S6938" s="1"/>
      <c r="T6938" s="1"/>
      <c r="U6938" s="1"/>
      <c r="V6938" s="1"/>
      <c r="W6938" s="1"/>
      <c r="X6938" s="1"/>
      <c r="Y6938" s="1"/>
      <c r="Z6938" s="1"/>
      <c r="AA6938" s="1"/>
      <c r="AB6938" s="1"/>
      <c r="AC6938" s="1"/>
      <c r="AD6938" s="1"/>
      <c r="AE6938" s="1"/>
      <c r="AF6938" s="1"/>
      <c r="AG6938" s="1"/>
      <c r="AH6938" s="1"/>
      <c r="AI6938" s="1"/>
      <c r="AJ6938" s="1"/>
      <c r="AK6938" s="1"/>
      <c r="AL6938" s="1"/>
      <c r="AM6938" s="1"/>
      <c r="AN6938" s="1"/>
      <c r="AO6938" s="1"/>
      <c r="AP6938" s="1"/>
      <c r="AQ6938" s="1"/>
      <c r="AR6938" s="1"/>
      <c r="AS6938" s="1"/>
      <c r="AT6938" s="1"/>
      <c r="AU6938" s="1"/>
      <c r="AV6938" s="1"/>
      <c r="AW6938" s="1"/>
      <c r="AX6938" s="1"/>
      <c r="AY6938" s="1"/>
      <c r="AZ6938" s="1"/>
      <c r="BA6938" s="1"/>
      <c r="BB6938" s="1"/>
      <c r="BC6938" s="1"/>
      <c r="BD6938" s="1"/>
      <c r="BE6938" s="1"/>
      <c r="BF6938" s="1"/>
      <c r="BG6938" s="1"/>
      <c r="BH6938" s="1"/>
    </row>
    <row r="6939" spans="4:60" x14ac:dyDescent="0.2">
      <c r="D6939" s="23"/>
      <c r="F6939" s="1"/>
      <c r="H6939" s="1"/>
      <c r="I6939" s="26"/>
      <c r="J6939" s="26"/>
      <c r="K6939" s="26"/>
      <c r="L6939" s="26"/>
      <c r="M6939" s="26"/>
      <c r="N6939" s="26"/>
      <c r="O6939" s="26"/>
      <c r="P6939" s="26"/>
      <c r="Q6939" s="26"/>
      <c r="R6939" s="26"/>
      <c r="S6939" s="26"/>
      <c r="T6939" s="26"/>
      <c r="U6939" s="26"/>
      <c r="V6939" s="26"/>
      <c r="W6939" s="26"/>
      <c r="X6939" s="26"/>
      <c r="Y6939" s="26"/>
      <c r="Z6939" s="26"/>
      <c r="AA6939" s="26"/>
      <c r="AB6939" s="26"/>
      <c r="AC6939" s="26"/>
      <c r="AD6939" s="26"/>
      <c r="AE6939" s="26"/>
      <c r="AF6939" s="26"/>
      <c r="AG6939" s="26"/>
      <c r="AH6939" s="26"/>
      <c r="AI6939" s="26"/>
      <c r="AJ6939" s="26"/>
      <c r="AK6939" s="26"/>
      <c r="AL6939" s="26"/>
      <c r="AM6939" s="26"/>
      <c r="AN6939" s="26"/>
      <c r="AO6939" s="26"/>
      <c r="AP6939" s="26"/>
      <c r="AQ6939" s="26"/>
      <c r="AR6939" s="26"/>
      <c r="AS6939" s="26"/>
      <c r="AT6939" s="26"/>
      <c r="AU6939" s="26"/>
      <c r="AV6939" s="26"/>
      <c r="AW6939" s="26"/>
      <c r="AX6939" s="26"/>
      <c r="AY6939" s="26"/>
      <c r="AZ6939" s="26"/>
      <c r="BA6939" s="26"/>
      <c r="BB6939" s="26"/>
      <c r="BC6939" s="26"/>
      <c r="BD6939" s="26"/>
      <c r="BE6939" s="26"/>
      <c r="BF6939" s="26"/>
      <c r="BG6939" s="26"/>
      <c r="BH6939" s="26"/>
    </row>
    <row r="6940" spans="4:60" x14ac:dyDescent="0.2">
      <c r="D6940" s="23"/>
      <c r="F6940" s="28"/>
      <c r="H6940" s="1"/>
      <c r="Q6940" s="1"/>
      <c r="R6940" s="1"/>
      <c r="S6940" s="1"/>
      <c r="T6940" s="1"/>
      <c r="U6940" s="1"/>
      <c r="V6940" s="1"/>
      <c r="W6940" s="1"/>
      <c r="X6940" s="1"/>
      <c r="Y6940" s="1"/>
      <c r="Z6940" s="1"/>
      <c r="AA6940" s="1"/>
      <c r="AB6940" s="1"/>
      <c r="AC6940" s="1"/>
      <c r="AD6940" s="1"/>
      <c r="AE6940" s="1"/>
      <c r="AF6940" s="1"/>
      <c r="AG6940" s="1"/>
      <c r="AH6940" s="1"/>
      <c r="AI6940" s="1"/>
      <c r="AJ6940" s="1"/>
      <c r="AK6940" s="1"/>
      <c r="AL6940" s="1"/>
      <c r="AM6940" s="1"/>
      <c r="AN6940" s="1"/>
      <c r="AO6940" s="1"/>
      <c r="AP6940" s="1"/>
      <c r="AQ6940" s="1"/>
      <c r="AR6940" s="1"/>
      <c r="AS6940" s="1"/>
      <c r="AT6940" s="1"/>
      <c r="AU6940" s="1"/>
      <c r="AV6940" s="1"/>
      <c r="AW6940" s="1"/>
      <c r="AX6940" s="1"/>
      <c r="AY6940" s="1"/>
      <c r="AZ6940" s="1"/>
      <c r="BA6940" s="1"/>
      <c r="BB6940" s="1"/>
      <c r="BC6940" s="1"/>
      <c r="BD6940" s="1"/>
      <c r="BE6940" s="1"/>
      <c r="BF6940" s="1"/>
      <c r="BG6940" s="1"/>
      <c r="BH6940" s="1"/>
    </row>
    <row r="6941" spans="4:60" x14ac:dyDescent="0.2">
      <c r="D6941" s="23"/>
      <c r="F6941" s="28"/>
      <c r="H6941" s="1"/>
      <c r="I6941" s="29"/>
      <c r="J6941" s="29"/>
      <c r="K6941" s="29"/>
      <c r="L6941" s="29"/>
      <c r="M6941" s="29"/>
      <c r="N6941" s="29"/>
      <c r="O6941" s="29"/>
      <c r="P6941" s="29"/>
      <c r="Q6941" s="29"/>
      <c r="R6941" s="29"/>
      <c r="S6941" s="29"/>
      <c r="T6941" s="29"/>
      <c r="U6941" s="29"/>
      <c r="V6941" s="29"/>
      <c r="W6941" s="29"/>
      <c r="X6941" s="29"/>
      <c r="Y6941" s="29"/>
      <c r="Z6941" s="29"/>
      <c r="AA6941" s="29"/>
      <c r="AB6941" s="29"/>
      <c r="AC6941" s="29"/>
      <c r="AD6941" s="29"/>
      <c r="AE6941" s="29"/>
      <c r="AF6941" s="29"/>
      <c r="AG6941" s="29"/>
      <c r="AH6941" s="29"/>
      <c r="AI6941" s="29"/>
      <c r="AJ6941" s="29"/>
      <c r="AK6941" s="29"/>
      <c r="AL6941" s="29"/>
      <c r="AM6941" s="29"/>
      <c r="AN6941" s="29"/>
      <c r="AO6941" s="29"/>
      <c r="AP6941" s="29"/>
      <c r="AQ6941" s="29"/>
      <c r="AR6941" s="29"/>
      <c r="AS6941" s="29"/>
      <c r="AT6941" s="29"/>
      <c r="AU6941" s="29"/>
      <c r="AV6941" s="29"/>
      <c r="AW6941" s="29"/>
      <c r="AX6941" s="29"/>
      <c r="AY6941" s="29"/>
      <c r="AZ6941" s="29"/>
      <c r="BA6941" s="29"/>
      <c r="BB6941" s="29"/>
      <c r="BC6941" s="29"/>
      <c r="BD6941" s="29"/>
      <c r="BE6941" s="29"/>
      <c r="BF6941" s="29"/>
      <c r="BG6941" s="29"/>
      <c r="BH6941" s="29"/>
    </row>
    <row r="6942" spans="4:60" x14ac:dyDescent="0.2">
      <c r="D6942" s="23"/>
      <c r="F6942" s="28"/>
      <c r="H6942" s="30"/>
      <c r="I6942" s="30"/>
      <c r="J6942" s="30"/>
      <c r="K6942" s="30"/>
      <c r="L6942" s="30"/>
      <c r="M6942" s="30"/>
      <c r="N6942" s="30"/>
      <c r="O6942" s="30"/>
      <c r="P6942" s="30"/>
      <c r="Q6942" s="30"/>
      <c r="R6942" s="30"/>
      <c r="S6942" s="30"/>
      <c r="T6942" s="30"/>
      <c r="U6942" s="30"/>
      <c r="V6942" s="30"/>
      <c r="W6942" s="30"/>
      <c r="X6942" s="30"/>
      <c r="Y6942" s="30"/>
      <c r="Z6942" s="30"/>
      <c r="AA6942" s="30"/>
      <c r="AB6942" s="30"/>
      <c r="AC6942" s="30"/>
      <c r="AD6942" s="30"/>
      <c r="AE6942" s="30"/>
      <c r="AF6942" s="30"/>
      <c r="AG6942" s="30"/>
      <c r="AH6942" s="30"/>
      <c r="AI6942" s="30"/>
      <c r="AJ6942" s="30"/>
      <c r="AK6942" s="30"/>
      <c r="AL6942" s="30"/>
      <c r="AM6942" s="30"/>
      <c r="AN6942" s="30"/>
      <c r="AO6942" s="30"/>
      <c r="AP6942" s="30"/>
      <c r="AQ6942" s="30"/>
      <c r="AR6942" s="30"/>
      <c r="AS6942" s="30"/>
      <c r="AT6942" s="30"/>
      <c r="AU6942" s="30"/>
      <c r="AV6942" s="30"/>
      <c r="AW6942" s="30"/>
      <c r="AX6942" s="30"/>
      <c r="AY6942" s="30"/>
      <c r="AZ6942" s="30"/>
      <c r="BA6942" s="30"/>
      <c r="BB6942" s="30"/>
      <c r="BC6942" s="30"/>
      <c r="BD6942" s="30"/>
      <c r="BE6942" s="30"/>
      <c r="BF6942" s="30"/>
      <c r="BG6942" s="30"/>
      <c r="BH6942" s="30"/>
    </row>
    <row r="6943" spans="4:60" x14ac:dyDescent="0.2">
      <c r="D6943" s="23"/>
      <c r="F6943" s="28"/>
      <c r="H6943" s="1"/>
      <c r="Q6943" s="1"/>
      <c r="R6943" s="1"/>
      <c r="S6943" s="1"/>
      <c r="T6943" s="1"/>
      <c r="U6943" s="1"/>
      <c r="V6943" s="1"/>
      <c r="W6943" s="1"/>
      <c r="X6943" s="1"/>
      <c r="Y6943" s="1"/>
      <c r="Z6943" s="1"/>
      <c r="AA6943" s="1"/>
      <c r="AB6943" s="1"/>
      <c r="AC6943" s="1"/>
      <c r="AD6943" s="1"/>
      <c r="AE6943" s="1"/>
      <c r="AF6943" s="1"/>
      <c r="AG6943" s="1"/>
      <c r="AH6943" s="1"/>
      <c r="AI6943" s="1"/>
      <c r="AJ6943" s="1"/>
      <c r="AK6943" s="1"/>
      <c r="AL6943" s="1"/>
      <c r="AM6943" s="1"/>
      <c r="AN6943" s="1"/>
      <c r="AO6943" s="1"/>
      <c r="AP6943" s="1"/>
      <c r="AQ6943" s="1"/>
      <c r="AR6943" s="1"/>
      <c r="AS6943" s="1"/>
      <c r="AT6943" s="1"/>
      <c r="AU6943" s="1"/>
      <c r="AV6943" s="1"/>
      <c r="AW6943" s="1"/>
      <c r="AX6943" s="1"/>
      <c r="AY6943" s="1"/>
      <c r="AZ6943" s="1"/>
      <c r="BA6943" s="1"/>
      <c r="BB6943" s="1"/>
      <c r="BC6943" s="1"/>
      <c r="BD6943" s="1"/>
      <c r="BE6943" s="1"/>
      <c r="BF6943" s="1"/>
      <c r="BG6943" s="1"/>
      <c r="BH6943" s="1"/>
    </row>
    <row r="6944" spans="4:60" x14ac:dyDescent="0.2">
      <c r="D6944" s="23"/>
      <c r="F6944" s="1"/>
      <c r="H6944" s="1"/>
      <c r="Q6944" s="1"/>
      <c r="R6944" s="1"/>
      <c r="S6944" s="1"/>
      <c r="T6944" s="1"/>
      <c r="U6944" s="1"/>
      <c r="V6944" s="1"/>
      <c r="W6944" s="1"/>
      <c r="X6944" s="1"/>
      <c r="Y6944" s="1"/>
      <c r="Z6944" s="1"/>
      <c r="AA6944" s="1"/>
      <c r="AB6944" s="1"/>
      <c r="AC6944" s="1"/>
      <c r="AD6944" s="1"/>
      <c r="AE6944" s="1"/>
      <c r="AF6944" s="1"/>
      <c r="AG6944" s="1"/>
      <c r="AH6944" s="1"/>
      <c r="AI6944" s="1"/>
      <c r="AJ6944" s="1"/>
      <c r="AK6944" s="1"/>
      <c r="AL6944" s="1"/>
      <c r="AM6944" s="1"/>
      <c r="AN6944" s="1"/>
      <c r="AO6944" s="1"/>
      <c r="AP6944" s="1"/>
      <c r="AQ6944" s="1"/>
      <c r="AR6944" s="1"/>
      <c r="AS6944" s="1"/>
      <c r="AT6944" s="1"/>
      <c r="AU6944" s="1"/>
      <c r="AV6944" s="1"/>
      <c r="AW6944" s="1"/>
      <c r="AX6944" s="1"/>
      <c r="AY6944" s="1"/>
      <c r="AZ6944" s="1"/>
      <c r="BA6944" s="1"/>
      <c r="BB6944" s="1"/>
      <c r="BC6944" s="1"/>
      <c r="BD6944" s="1"/>
      <c r="BE6944" s="1"/>
      <c r="BF6944" s="1"/>
      <c r="BG6944" s="1"/>
      <c r="BH6944" s="1"/>
    </row>
    <row r="6945" spans="4:60" x14ac:dyDescent="0.2">
      <c r="D6945" s="23"/>
      <c r="F6945" s="1"/>
      <c r="H6945" s="1"/>
      <c r="I6945" s="26"/>
      <c r="J6945" s="26"/>
      <c r="K6945" s="26"/>
      <c r="L6945" s="26"/>
      <c r="M6945" s="26"/>
      <c r="N6945" s="26"/>
      <c r="O6945" s="26"/>
      <c r="P6945" s="26"/>
      <c r="Q6945" s="26"/>
      <c r="R6945" s="26"/>
      <c r="S6945" s="26"/>
      <c r="T6945" s="26"/>
      <c r="U6945" s="26"/>
      <c r="V6945" s="26"/>
      <c r="W6945" s="26"/>
      <c r="X6945" s="26"/>
      <c r="Y6945" s="26"/>
      <c r="Z6945" s="26"/>
      <c r="AA6945" s="26"/>
      <c r="AB6945" s="26"/>
      <c r="AC6945" s="26"/>
      <c r="AD6945" s="26"/>
      <c r="AE6945" s="26"/>
      <c r="AF6945" s="26"/>
      <c r="AG6945" s="26"/>
      <c r="AH6945" s="26"/>
      <c r="AI6945" s="26"/>
      <c r="AJ6945" s="26"/>
      <c r="AK6945" s="26"/>
      <c r="AL6945" s="26"/>
      <c r="AM6945" s="26"/>
      <c r="AN6945" s="26"/>
      <c r="AO6945" s="26"/>
      <c r="AP6945" s="26"/>
      <c r="AQ6945" s="26"/>
      <c r="AR6945" s="26"/>
      <c r="AS6945" s="26"/>
      <c r="AT6945" s="26"/>
      <c r="AU6945" s="26"/>
      <c r="AV6945" s="26"/>
      <c r="AW6945" s="26"/>
      <c r="AX6945" s="26"/>
      <c r="AY6945" s="26"/>
      <c r="AZ6945" s="26"/>
      <c r="BA6945" s="26"/>
      <c r="BB6945" s="26"/>
      <c r="BC6945" s="26"/>
      <c r="BD6945" s="26"/>
      <c r="BE6945" s="26"/>
      <c r="BF6945" s="26"/>
      <c r="BG6945" s="26"/>
      <c r="BH6945" s="26"/>
    </row>
    <row r="6946" spans="4:60" x14ac:dyDescent="0.2">
      <c r="D6946" s="23"/>
      <c r="F6946" s="28"/>
      <c r="H6946" s="1"/>
      <c r="Q6946" s="1"/>
      <c r="R6946" s="1"/>
      <c r="S6946" s="1"/>
      <c r="T6946" s="1"/>
      <c r="U6946" s="1"/>
      <c r="V6946" s="1"/>
      <c r="W6946" s="1"/>
      <c r="X6946" s="1"/>
      <c r="Y6946" s="1"/>
      <c r="Z6946" s="1"/>
      <c r="AA6946" s="1"/>
      <c r="AB6946" s="1"/>
      <c r="AC6946" s="1"/>
      <c r="AD6946" s="1"/>
      <c r="AE6946" s="1"/>
      <c r="AF6946" s="1"/>
      <c r="AG6946" s="1"/>
      <c r="AH6946" s="1"/>
      <c r="AI6946" s="1"/>
      <c r="AJ6946" s="1"/>
      <c r="AK6946" s="1"/>
      <c r="AL6946" s="1"/>
      <c r="AM6946" s="1"/>
      <c r="AN6946" s="1"/>
      <c r="AO6946" s="1"/>
      <c r="AP6946" s="1"/>
      <c r="AQ6946" s="1"/>
      <c r="AR6946" s="1"/>
      <c r="AS6946" s="1"/>
      <c r="AT6946" s="1"/>
      <c r="AU6946" s="1"/>
      <c r="AV6946" s="1"/>
      <c r="AW6946" s="1"/>
      <c r="AX6946" s="1"/>
      <c r="AY6946" s="1"/>
      <c r="AZ6946" s="1"/>
      <c r="BA6946" s="1"/>
      <c r="BB6946" s="1"/>
      <c r="BC6946" s="1"/>
      <c r="BD6946" s="1"/>
      <c r="BE6946" s="1"/>
      <c r="BF6946" s="1"/>
      <c r="BG6946" s="1"/>
      <c r="BH6946" s="1"/>
    </row>
    <row r="6947" spans="4:60" x14ac:dyDescent="0.2">
      <c r="D6947" s="23"/>
      <c r="F6947" s="28"/>
      <c r="H6947" s="1"/>
      <c r="I6947" s="29"/>
      <c r="J6947" s="29"/>
      <c r="K6947" s="29"/>
      <c r="L6947" s="29"/>
      <c r="M6947" s="29"/>
      <c r="N6947" s="29"/>
      <c r="O6947" s="29"/>
      <c r="P6947" s="29"/>
      <c r="Q6947" s="29"/>
      <c r="R6947" s="29"/>
      <c r="S6947" s="29"/>
      <c r="T6947" s="29"/>
      <c r="U6947" s="29"/>
      <c r="V6947" s="29"/>
      <c r="W6947" s="29"/>
      <c r="X6947" s="29"/>
      <c r="Y6947" s="29"/>
      <c r="Z6947" s="29"/>
      <c r="AA6947" s="29"/>
      <c r="AB6947" s="29"/>
      <c r="AC6947" s="29"/>
      <c r="AD6947" s="29"/>
      <c r="AE6947" s="29"/>
      <c r="AF6947" s="29"/>
      <c r="AG6947" s="29"/>
      <c r="AH6947" s="29"/>
      <c r="AI6947" s="29"/>
      <c r="AJ6947" s="29"/>
      <c r="AK6947" s="29"/>
      <c r="AL6947" s="29"/>
      <c r="AM6947" s="29"/>
      <c r="AN6947" s="29"/>
      <c r="AO6947" s="29"/>
      <c r="AP6947" s="29"/>
      <c r="AQ6947" s="29"/>
      <c r="AR6947" s="29"/>
      <c r="AS6947" s="29"/>
      <c r="AT6947" s="29"/>
      <c r="AU6947" s="29"/>
      <c r="AV6947" s="29"/>
      <c r="AW6947" s="29"/>
      <c r="AX6947" s="29"/>
      <c r="AY6947" s="29"/>
      <c r="AZ6947" s="29"/>
      <c r="BA6947" s="29"/>
      <c r="BB6947" s="29"/>
      <c r="BC6947" s="29"/>
      <c r="BD6947" s="29"/>
      <c r="BE6947" s="29"/>
      <c r="BF6947" s="29"/>
      <c r="BG6947" s="29"/>
      <c r="BH6947" s="29"/>
    </row>
    <row r="6948" spans="4:60" x14ac:dyDescent="0.2">
      <c r="D6948" s="23"/>
      <c r="F6948" s="28"/>
      <c r="H6948" s="30"/>
      <c r="I6948" s="30"/>
      <c r="J6948" s="30"/>
      <c r="K6948" s="30"/>
      <c r="L6948" s="30"/>
      <c r="M6948" s="30"/>
      <c r="N6948" s="30"/>
      <c r="O6948" s="30"/>
      <c r="P6948" s="30"/>
      <c r="Q6948" s="30"/>
      <c r="R6948" s="30"/>
      <c r="S6948" s="30"/>
      <c r="T6948" s="30"/>
      <c r="U6948" s="30"/>
      <c r="V6948" s="30"/>
      <c r="W6948" s="30"/>
      <c r="X6948" s="30"/>
      <c r="Y6948" s="30"/>
      <c r="Z6948" s="30"/>
      <c r="AA6948" s="30"/>
      <c r="AB6948" s="30"/>
      <c r="AC6948" s="30"/>
      <c r="AD6948" s="30"/>
      <c r="AE6948" s="30"/>
      <c r="AF6948" s="30"/>
      <c r="AG6948" s="30"/>
      <c r="AH6948" s="30"/>
      <c r="AI6948" s="30"/>
      <c r="AJ6948" s="30"/>
      <c r="AK6948" s="30"/>
      <c r="AL6948" s="30"/>
      <c r="AM6948" s="30"/>
      <c r="AN6948" s="30"/>
      <c r="AO6948" s="30"/>
      <c r="AP6948" s="30"/>
      <c r="AQ6948" s="30"/>
      <c r="AR6948" s="30"/>
      <c r="AS6948" s="30"/>
      <c r="AT6948" s="30"/>
      <c r="AU6948" s="30"/>
      <c r="AV6948" s="30"/>
      <c r="AW6948" s="30"/>
      <c r="AX6948" s="30"/>
      <c r="AY6948" s="30"/>
      <c r="AZ6948" s="30"/>
      <c r="BA6948" s="30"/>
      <c r="BB6948" s="30"/>
      <c r="BC6948" s="30"/>
      <c r="BD6948" s="30"/>
      <c r="BE6948" s="30"/>
      <c r="BF6948" s="30"/>
      <c r="BG6948" s="30"/>
      <c r="BH6948" s="30"/>
    </row>
    <row r="6949" spans="4:60" x14ac:dyDescent="0.2">
      <c r="D6949" s="23"/>
      <c r="F6949" s="28"/>
      <c r="H6949" s="1"/>
      <c r="Q6949" s="1"/>
      <c r="R6949" s="1"/>
      <c r="S6949" s="1"/>
      <c r="T6949" s="1"/>
      <c r="U6949" s="1"/>
      <c r="V6949" s="1"/>
      <c r="W6949" s="1"/>
      <c r="X6949" s="1"/>
      <c r="Y6949" s="1"/>
      <c r="Z6949" s="1"/>
      <c r="AA6949" s="1"/>
      <c r="AB6949" s="1"/>
      <c r="AC6949" s="1"/>
      <c r="AD6949" s="1"/>
      <c r="AE6949" s="1"/>
      <c r="AF6949" s="1"/>
      <c r="AG6949" s="1"/>
      <c r="AH6949" s="1"/>
      <c r="AI6949" s="1"/>
      <c r="AJ6949" s="1"/>
      <c r="AK6949" s="1"/>
      <c r="AL6949" s="1"/>
      <c r="AM6949" s="1"/>
      <c r="AN6949" s="1"/>
      <c r="AO6949" s="1"/>
      <c r="AP6949" s="1"/>
      <c r="AQ6949" s="1"/>
      <c r="AR6949" s="1"/>
      <c r="AS6949" s="1"/>
      <c r="AT6949" s="1"/>
      <c r="AU6949" s="1"/>
      <c r="AV6949" s="1"/>
      <c r="AW6949" s="1"/>
      <c r="AX6949" s="1"/>
      <c r="AY6949" s="1"/>
      <c r="AZ6949" s="1"/>
      <c r="BA6949" s="1"/>
      <c r="BB6949" s="1"/>
      <c r="BC6949" s="1"/>
      <c r="BD6949" s="1"/>
      <c r="BE6949" s="1"/>
      <c r="BF6949" s="1"/>
      <c r="BG6949" s="1"/>
      <c r="BH6949" s="1"/>
    </row>
    <row r="6950" spans="4:60" x14ac:dyDescent="0.2">
      <c r="D6950" s="23"/>
      <c r="F6950" s="1"/>
      <c r="H6950" s="1"/>
      <c r="Q6950" s="1"/>
      <c r="R6950" s="1"/>
      <c r="S6950" s="1"/>
      <c r="T6950" s="1"/>
      <c r="U6950" s="1"/>
      <c r="V6950" s="1"/>
      <c r="W6950" s="1"/>
      <c r="X6950" s="1"/>
      <c r="Y6950" s="1"/>
      <c r="Z6950" s="1"/>
      <c r="AA6950" s="1"/>
      <c r="AB6950" s="1"/>
      <c r="AC6950" s="1"/>
      <c r="AD6950" s="1"/>
      <c r="AE6950" s="1"/>
      <c r="AF6950" s="1"/>
      <c r="AG6950" s="1"/>
      <c r="AH6950" s="1"/>
      <c r="AI6950" s="1"/>
      <c r="AJ6950" s="1"/>
      <c r="AK6950" s="1"/>
      <c r="AL6950" s="1"/>
      <c r="AM6950" s="1"/>
      <c r="AN6950" s="1"/>
      <c r="AO6950" s="1"/>
      <c r="AP6950" s="1"/>
      <c r="AQ6950" s="1"/>
      <c r="AR6950" s="1"/>
      <c r="AS6950" s="1"/>
      <c r="AT6950" s="1"/>
      <c r="AU6950" s="1"/>
      <c r="AV6950" s="1"/>
      <c r="AW6950" s="1"/>
      <c r="AX6950" s="1"/>
      <c r="AY6950" s="1"/>
      <c r="AZ6950" s="1"/>
      <c r="BA6950" s="1"/>
      <c r="BB6950" s="1"/>
      <c r="BC6950" s="1"/>
      <c r="BD6950" s="1"/>
      <c r="BE6950" s="1"/>
      <c r="BF6950" s="1"/>
      <c r="BG6950" s="1"/>
      <c r="BH6950" s="1"/>
    </row>
    <row r="6951" spans="4:60" x14ac:dyDescent="0.2">
      <c r="D6951" s="23"/>
      <c r="F6951" s="1"/>
      <c r="H6951" s="1"/>
      <c r="I6951" s="26"/>
      <c r="J6951" s="26"/>
      <c r="K6951" s="26"/>
      <c r="L6951" s="26"/>
      <c r="M6951" s="26"/>
      <c r="N6951" s="26"/>
      <c r="O6951" s="26"/>
      <c r="P6951" s="26"/>
      <c r="Q6951" s="26"/>
      <c r="R6951" s="26"/>
      <c r="S6951" s="26"/>
      <c r="T6951" s="26"/>
      <c r="U6951" s="26"/>
      <c r="V6951" s="26"/>
      <c r="W6951" s="26"/>
      <c r="X6951" s="26"/>
      <c r="Y6951" s="26"/>
      <c r="Z6951" s="26"/>
      <c r="AA6951" s="26"/>
      <c r="AB6951" s="26"/>
      <c r="AC6951" s="26"/>
      <c r="AD6951" s="26"/>
      <c r="AE6951" s="26"/>
      <c r="AF6951" s="26"/>
      <c r="AG6951" s="26"/>
      <c r="AH6951" s="26"/>
      <c r="AI6951" s="26"/>
      <c r="AJ6951" s="26"/>
      <c r="AK6951" s="26"/>
      <c r="AL6951" s="26"/>
      <c r="AM6951" s="26"/>
      <c r="AN6951" s="26"/>
      <c r="AO6951" s="26"/>
      <c r="AP6951" s="26"/>
      <c r="AQ6951" s="26"/>
      <c r="AR6951" s="26"/>
      <c r="AS6951" s="26"/>
      <c r="AT6951" s="26"/>
      <c r="AU6951" s="26"/>
      <c r="AV6951" s="26"/>
      <c r="AW6951" s="26"/>
      <c r="AX6951" s="26"/>
      <c r="AY6951" s="26"/>
      <c r="AZ6951" s="26"/>
      <c r="BA6951" s="26"/>
      <c r="BB6951" s="26"/>
      <c r="BC6951" s="26"/>
      <c r="BD6951" s="26"/>
      <c r="BE6951" s="26"/>
      <c r="BF6951" s="26"/>
      <c r="BG6951" s="26"/>
      <c r="BH6951" s="26"/>
    </row>
    <row r="6952" spans="4:60" x14ac:dyDescent="0.2">
      <c r="D6952" s="23"/>
      <c r="F6952" s="28"/>
      <c r="H6952" s="1"/>
      <c r="Q6952" s="1"/>
      <c r="R6952" s="1"/>
      <c r="S6952" s="1"/>
      <c r="T6952" s="1"/>
      <c r="U6952" s="1"/>
      <c r="V6952" s="1"/>
      <c r="W6952" s="1"/>
      <c r="X6952" s="1"/>
      <c r="Y6952" s="1"/>
      <c r="Z6952" s="1"/>
      <c r="AA6952" s="1"/>
      <c r="AB6952" s="1"/>
      <c r="AC6952" s="1"/>
      <c r="AD6952" s="1"/>
      <c r="AE6952" s="1"/>
      <c r="AF6952" s="1"/>
      <c r="AG6952" s="1"/>
      <c r="AH6952" s="1"/>
      <c r="AI6952" s="1"/>
      <c r="AJ6952" s="1"/>
      <c r="AK6952" s="1"/>
      <c r="AL6952" s="1"/>
      <c r="AM6952" s="1"/>
      <c r="AN6952" s="1"/>
      <c r="AO6952" s="1"/>
      <c r="AP6952" s="1"/>
      <c r="AQ6952" s="1"/>
      <c r="AR6952" s="1"/>
      <c r="AS6952" s="1"/>
      <c r="AT6952" s="1"/>
      <c r="AU6952" s="1"/>
      <c r="AV6952" s="1"/>
      <c r="AW6952" s="1"/>
      <c r="AX6952" s="1"/>
      <c r="AY6952" s="1"/>
      <c r="AZ6952" s="1"/>
      <c r="BA6952" s="1"/>
      <c r="BB6952" s="1"/>
      <c r="BC6952" s="1"/>
      <c r="BD6952" s="1"/>
      <c r="BE6952" s="1"/>
      <c r="BF6952" s="1"/>
      <c r="BG6952" s="1"/>
      <c r="BH6952" s="1"/>
    </row>
    <row r="6953" spans="4:60" x14ac:dyDescent="0.2">
      <c r="D6953" s="23"/>
      <c r="F6953" s="28"/>
      <c r="H6953" s="1"/>
      <c r="I6953" s="29"/>
      <c r="J6953" s="29"/>
      <c r="K6953" s="29"/>
      <c r="L6953" s="29"/>
      <c r="M6953" s="29"/>
      <c r="N6953" s="29"/>
      <c r="O6953" s="29"/>
      <c r="P6953" s="29"/>
      <c r="Q6953" s="29"/>
      <c r="R6953" s="29"/>
      <c r="S6953" s="29"/>
      <c r="T6953" s="29"/>
      <c r="U6953" s="29"/>
      <c r="V6953" s="29"/>
      <c r="W6953" s="29"/>
      <c r="X6953" s="29"/>
      <c r="Y6953" s="29"/>
      <c r="Z6953" s="29"/>
      <c r="AA6953" s="29"/>
      <c r="AB6953" s="29"/>
      <c r="AC6953" s="29"/>
      <c r="AD6953" s="29"/>
      <c r="AE6953" s="29"/>
      <c r="AF6953" s="29"/>
      <c r="AG6953" s="29"/>
      <c r="AH6953" s="29"/>
      <c r="AI6953" s="29"/>
      <c r="AJ6953" s="29"/>
      <c r="AK6953" s="29"/>
      <c r="AL6953" s="29"/>
      <c r="AM6953" s="29"/>
      <c r="AN6953" s="29"/>
      <c r="AO6953" s="29"/>
      <c r="AP6953" s="29"/>
      <c r="AQ6953" s="29"/>
      <c r="AR6953" s="29"/>
      <c r="AS6953" s="29"/>
      <c r="AT6953" s="29"/>
      <c r="AU6953" s="29"/>
      <c r="AV6953" s="29"/>
      <c r="AW6953" s="29"/>
      <c r="AX6953" s="29"/>
      <c r="AY6953" s="29"/>
      <c r="AZ6953" s="29"/>
      <c r="BA6953" s="29"/>
      <c r="BB6953" s="29"/>
      <c r="BC6953" s="29"/>
      <c r="BD6953" s="29"/>
      <c r="BE6953" s="29"/>
      <c r="BF6953" s="29"/>
      <c r="BG6953" s="29"/>
      <c r="BH6953" s="29"/>
    </row>
    <row r="6954" spans="4:60" x14ac:dyDescent="0.2">
      <c r="D6954" s="23"/>
      <c r="F6954" s="28"/>
      <c r="H6954" s="30"/>
      <c r="I6954" s="30"/>
      <c r="J6954" s="30"/>
      <c r="K6954" s="30"/>
      <c r="L6954" s="30"/>
      <c r="M6954" s="30"/>
      <c r="N6954" s="30"/>
      <c r="O6954" s="30"/>
      <c r="P6954" s="30"/>
      <c r="Q6954" s="30"/>
      <c r="R6954" s="30"/>
      <c r="S6954" s="30"/>
      <c r="T6954" s="30"/>
      <c r="U6954" s="30"/>
      <c r="V6954" s="30"/>
      <c r="W6954" s="30"/>
      <c r="X6954" s="30"/>
      <c r="Y6954" s="30"/>
      <c r="Z6954" s="30"/>
      <c r="AA6954" s="30"/>
      <c r="AB6954" s="30"/>
      <c r="AC6954" s="30"/>
      <c r="AD6954" s="30"/>
      <c r="AE6954" s="30"/>
      <c r="AF6954" s="30"/>
      <c r="AG6954" s="30"/>
      <c r="AH6954" s="30"/>
      <c r="AI6954" s="30"/>
      <c r="AJ6954" s="30"/>
      <c r="AK6954" s="30"/>
      <c r="AL6954" s="30"/>
      <c r="AM6954" s="30"/>
      <c r="AN6954" s="30"/>
      <c r="AO6954" s="30"/>
      <c r="AP6954" s="30"/>
      <c r="AQ6954" s="30"/>
      <c r="AR6954" s="30"/>
      <c r="AS6954" s="30"/>
      <c r="AT6954" s="30"/>
      <c r="AU6954" s="30"/>
      <c r="AV6954" s="30"/>
      <c r="AW6954" s="30"/>
      <c r="AX6954" s="30"/>
      <c r="AY6954" s="30"/>
      <c r="AZ6954" s="30"/>
      <c r="BA6954" s="30"/>
      <c r="BB6954" s="30"/>
      <c r="BC6954" s="30"/>
      <c r="BD6954" s="30"/>
      <c r="BE6954" s="30"/>
      <c r="BF6954" s="30"/>
      <c r="BG6954" s="30"/>
      <c r="BH6954" s="30"/>
    </row>
    <row r="6955" spans="4:60" x14ac:dyDescent="0.2">
      <c r="D6955" s="23"/>
      <c r="F6955" s="28"/>
      <c r="H6955" s="1"/>
      <c r="Q6955" s="1"/>
      <c r="R6955" s="1"/>
      <c r="S6955" s="1"/>
      <c r="T6955" s="1"/>
      <c r="U6955" s="1"/>
      <c r="V6955" s="1"/>
      <c r="W6955" s="1"/>
      <c r="X6955" s="1"/>
      <c r="Y6955" s="1"/>
      <c r="Z6955" s="1"/>
      <c r="AA6955" s="1"/>
      <c r="AB6955" s="1"/>
      <c r="AC6955" s="1"/>
      <c r="AD6955" s="1"/>
      <c r="AE6955" s="1"/>
      <c r="AF6955" s="1"/>
      <c r="AG6955" s="1"/>
      <c r="AH6955" s="1"/>
      <c r="AI6955" s="1"/>
      <c r="AJ6955" s="1"/>
      <c r="AK6955" s="1"/>
      <c r="AL6955" s="1"/>
      <c r="AM6955" s="1"/>
      <c r="AN6955" s="1"/>
      <c r="AO6955" s="1"/>
      <c r="AP6955" s="1"/>
      <c r="AQ6955" s="1"/>
      <c r="AR6955" s="1"/>
      <c r="AS6955" s="1"/>
      <c r="AT6955" s="1"/>
      <c r="AU6955" s="1"/>
      <c r="AV6955" s="1"/>
      <c r="AW6955" s="1"/>
      <c r="AX6955" s="1"/>
      <c r="AY6955" s="1"/>
      <c r="AZ6955" s="1"/>
      <c r="BA6955" s="1"/>
      <c r="BB6955" s="1"/>
      <c r="BC6955" s="1"/>
      <c r="BD6955" s="1"/>
      <c r="BE6955" s="1"/>
      <c r="BF6955" s="1"/>
      <c r="BG6955" s="1"/>
      <c r="BH6955" s="1"/>
    </row>
    <row r="6956" spans="4:60" x14ac:dyDescent="0.2">
      <c r="D6956" s="23"/>
      <c r="F6956" s="1"/>
      <c r="H6956" s="1"/>
      <c r="Q6956" s="1"/>
      <c r="R6956" s="1"/>
      <c r="S6956" s="1"/>
      <c r="T6956" s="1"/>
      <c r="U6956" s="1"/>
      <c r="V6956" s="1"/>
      <c r="W6956" s="1"/>
      <c r="X6956" s="1"/>
      <c r="Y6956" s="1"/>
      <c r="Z6956" s="1"/>
      <c r="AA6956" s="1"/>
      <c r="AB6956" s="1"/>
      <c r="AC6956" s="1"/>
      <c r="AD6956" s="1"/>
      <c r="AE6956" s="1"/>
      <c r="AF6956" s="1"/>
      <c r="AG6956" s="1"/>
      <c r="AH6956" s="1"/>
      <c r="AI6956" s="1"/>
      <c r="AJ6956" s="1"/>
      <c r="AK6956" s="1"/>
      <c r="AL6956" s="1"/>
      <c r="AM6956" s="1"/>
      <c r="AN6956" s="1"/>
      <c r="AO6956" s="1"/>
      <c r="AP6956" s="1"/>
      <c r="AQ6956" s="1"/>
      <c r="AR6956" s="1"/>
      <c r="AS6956" s="1"/>
      <c r="AT6956" s="1"/>
      <c r="AU6956" s="1"/>
      <c r="AV6956" s="1"/>
      <c r="AW6956" s="1"/>
      <c r="AX6956" s="1"/>
      <c r="AY6956" s="1"/>
      <c r="AZ6956" s="1"/>
      <c r="BA6956" s="1"/>
      <c r="BB6956" s="1"/>
      <c r="BC6956" s="1"/>
      <c r="BD6956" s="1"/>
      <c r="BE6956" s="1"/>
      <c r="BF6956" s="1"/>
      <c r="BG6956" s="1"/>
      <c r="BH6956" s="1"/>
    </row>
    <row r="6957" spans="4:60" x14ac:dyDescent="0.2">
      <c r="D6957" s="23"/>
      <c r="F6957" s="1"/>
      <c r="H6957" s="1"/>
      <c r="I6957" s="26"/>
      <c r="J6957" s="26"/>
      <c r="K6957" s="26"/>
      <c r="L6957" s="26"/>
      <c r="M6957" s="26"/>
      <c r="N6957" s="26"/>
      <c r="O6957" s="26"/>
      <c r="P6957" s="26"/>
      <c r="Q6957" s="26"/>
      <c r="R6957" s="26"/>
      <c r="S6957" s="26"/>
      <c r="T6957" s="26"/>
      <c r="U6957" s="26"/>
      <c r="V6957" s="26"/>
      <c r="W6957" s="26"/>
      <c r="X6957" s="26"/>
      <c r="Y6957" s="26"/>
      <c r="Z6957" s="26"/>
      <c r="AA6957" s="26"/>
      <c r="AB6957" s="26"/>
      <c r="AC6957" s="26"/>
      <c r="AD6957" s="26"/>
      <c r="AE6957" s="26"/>
      <c r="AF6957" s="26"/>
      <c r="AG6957" s="26"/>
      <c r="AH6957" s="26"/>
      <c r="AI6957" s="26"/>
      <c r="AJ6957" s="26"/>
      <c r="AK6957" s="26"/>
      <c r="AL6957" s="26"/>
      <c r="AM6957" s="26"/>
      <c r="AN6957" s="26"/>
      <c r="AO6957" s="26"/>
      <c r="AP6957" s="26"/>
      <c r="AQ6957" s="26"/>
      <c r="AR6957" s="26"/>
      <c r="AS6957" s="26"/>
      <c r="AT6957" s="26"/>
      <c r="AU6957" s="26"/>
      <c r="AV6957" s="26"/>
      <c r="AW6957" s="26"/>
      <c r="AX6957" s="26"/>
      <c r="AY6957" s="26"/>
      <c r="AZ6957" s="26"/>
      <c r="BA6957" s="26"/>
      <c r="BB6957" s="26"/>
      <c r="BC6957" s="26"/>
      <c r="BD6957" s="26"/>
      <c r="BE6957" s="26"/>
      <c r="BF6957" s="26"/>
      <c r="BG6957" s="26"/>
      <c r="BH6957" s="26"/>
    </row>
    <row r="6958" spans="4:60" x14ac:dyDescent="0.2">
      <c r="D6958" s="23"/>
      <c r="F6958" s="28"/>
      <c r="H6958" s="1"/>
      <c r="Q6958" s="1"/>
      <c r="R6958" s="1"/>
      <c r="S6958" s="1"/>
      <c r="T6958" s="1"/>
      <c r="U6958" s="1"/>
      <c r="V6958" s="1"/>
      <c r="W6958" s="1"/>
      <c r="X6958" s="1"/>
      <c r="Y6958" s="1"/>
      <c r="Z6958" s="1"/>
      <c r="AA6958" s="1"/>
      <c r="AB6958" s="1"/>
      <c r="AC6958" s="1"/>
      <c r="AD6958" s="1"/>
      <c r="AE6958" s="1"/>
      <c r="AF6958" s="1"/>
      <c r="AG6958" s="1"/>
      <c r="AH6958" s="1"/>
      <c r="AI6958" s="1"/>
      <c r="AJ6958" s="1"/>
      <c r="AK6958" s="1"/>
      <c r="AL6958" s="1"/>
      <c r="AM6958" s="1"/>
      <c r="AN6958" s="1"/>
      <c r="AO6958" s="1"/>
      <c r="AP6958" s="1"/>
      <c r="AQ6958" s="1"/>
      <c r="AR6958" s="1"/>
      <c r="AS6958" s="1"/>
      <c r="AT6958" s="1"/>
      <c r="AU6958" s="1"/>
      <c r="AV6958" s="1"/>
      <c r="AW6958" s="1"/>
      <c r="AX6958" s="1"/>
      <c r="AY6958" s="1"/>
      <c r="AZ6958" s="1"/>
      <c r="BA6958" s="1"/>
      <c r="BB6958" s="1"/>
      <c r="BC6958" s="1"/>
      <c r="BD6958" s="1"/>
      <c r="BE6958" s="1"/>
      <c r="BF6958" s="1"/>
      <c r="BG6958" s="1"/>
      <c r="BH6958" s="1"/>
    </row>
    <row r="6959" spans="4:60" x14ac:dyDescent="0.2">
      <c r="D6959" s="23"/>
      <c r="F6959" s="28"/>
      <c r="H6959" s="1"/>
      <c r="I6959" s="29"/>
      <c r="J6959" s="29"/>
      <c r="K6959" s="29"/>
      <c r="L6959" s="29"/>
      <c r="M6959" s="29"/>
      <c r="N6959" s="29"/>
      <c r="O6959" s="29"/>
      <c r="P6959" s="29"/>
      <c r="Q6959" s="29"/>
      <c r="R6959" s="29"/>
      <c r="S6959" s="29"/>
      <c r="T6959" s="29"/>
      <c r="U6959" s="29"/>
      <c r="V6959" s="29"/>
      <c r="W6959" s="29"/>
      <c r="X6959" s="29"/>
      <c r="Y6959" s="29"/>
      <c r="Z6959" s="29"/>
      <c r="AA6959" s="29"/>
      <c r="AB6959" s="29"/>
      <c r="AC6959" s="29"/>
      <c r="AD6959" s="29"/>
      <c r="AE6959" s="29"/>
      <c r="AF6959" s="29"/>
      <c r="AG6959" s="29"/>
      <c r="AH6959" s="29"/>
      <c r="AI6959" s="29"/>
      <c r="AJ6959" s="29"/>
      <c r="AK6959" s="29"/>
      <c r="AL6959" s="29"/>
      <c r="AM6959" s="29"/>
      <c r="AN6959" s="29"/>
      <c r="AO6959" s="29"/>
      <c r="AP6959" s="29"/>
      <c r="AQ6959" s="29"/>
      <c r="AR6959" s="29"/>
      <c r="AS6959" s="29"/>
      <c r="AT6959" s="29"/>
      <c r="AU6959" s="29"/>
      <c r="AV6959" s="29"/>
      <c r="AW6959" s="29"/>
      <c r="AX6959" s="29"/>
      <c r="AY6959" s="29"/>
      <c r="AZ6959" s="29"/>
      <c r="BA6959" s="29"/>
      <c r="BB6959" s="29"/>
      <c r="BC6959" s="29"/>
      <c r="BD6959" s="29"/>
      <c r="BE6959" s="29"/>
      <c r="BF6959" s="29"/>
      <c r="BG6959" s="29"/>
      <c r="BH6959" s="29"/>
    </row>
    <row r="6960" spans="4:60" x14ac:dyDescent="0.2">
      <c r="D6960" s="23"/>
      <c r="F6960" s="28"/>
      <c r="H6960" s="30"/>
      <c r="I6960" s="30"/>
      <c r="J6960" s="30"/>
      <c r="K6960" s="30"/>
      <c r="L6960" s="30"/>
      <c r="M6960" s="30"/>
      <c r="N6960" s="30"/>
      <c r="O6960" s="30"/>
      <c r="P6960" s="30"/>
      <c r="Q6960" s="30"/>
      <c r="R6960" s="30"/>
      <c r="S6960" s="30"/>
      <c r="T6960" s="30"/>
      <c r="U6960" s="30"/>
      <c r="V6960" s="30"/>
      <c r="W6960" s="30"/>
      <c r="X6960" s="30"/>
      <c r="Y6960" s="30"/>
      <c r="Z6960" s="30"/>
      <c r="AA6960" s="30"/>
      <c r="AB6960" s="30"/>
      <c r="AC6960" s="30"/>
      <c r="AD6960" s="30"/>
      <c r="AE6960" s="30"/>
      <c r="AF6960" s="30"/>
      <c r="AG6960" s="30"/>
      <c r="AH6960" s="30"/>
      <c r="AI6960" s="30"/>
      <c r="AJ6960" s="30"/>
      <c r="AK6960" s="30"/>
      <c r="AL6960" s="30"/>
      <c r="AM6960" s="30"/>
      <c r="AN6960" s="30"/>
      <c r="AO6960" s="30"/>
      <c r="AP6960" s="30"/>
      <c r="AQ6960" s="30"/>
      <c r="AR6960" s="30"/>
      <c r="AS6960" s="30"/>
      <c r="AT6960" s="30"/>
      <c r="AU6960" s="30"/>
      <c r="AV6960" s="30"/>
      <c r="AW6960" s="30"/>
      <c r="AX6960" s="30"/>
      <c r="AY6960" s="30"/>
      <c r="AZ6960" s="30"/>
      <c r="BA6960" s="30"/>
      <c r="BB6960" s="30"/>
      <c r="BC6960" s="30"/>
      <c r="BD6960" s="30"/>
      <c r="BE6960" s="30"/>
      <c r="BF6960" s="30"/>
      <c r="BG6960" s="30"/>
      <c r="BH6960" s="30"/>
    </row>
    <row r="6961" spans="4:60" x14ac:dyDescent="0.2">
      <c r="D6961" s="23"/>
      <c r="F6961" s="28"/>
      <c r="H6961" s="1"/>
      <c r="Q6961" s="1"/>
      <c r="R6961" s="1"/>
      <c r="S6961" s="1"/>
      <c r="T6961" s="1"/>
      <c r="U6961" s="1"/>
      <c r="V6961" s="1"/>
      <c r="W6961" s="1"/>
      <c r="X6961" s="1"/>
      <c r="Y6961" s="1"/>
      <c r="Z6961" s="1"/>
      <c r="AA6961" s="1"/>
      <c r="AB6961" s="1"/>
      <c r="AC6961" s="1"/>
      <c r="AD6961" s="1"/>
      <c r="AE6961" s="1"/>
      <c r="AF6961" s="1"/>
      <c r="AG6961" s="1"/>
      <c r="AH6961" s="1"/>
      <c r="AI6961" s="1"/>
      <c r="AJ6961" s="1"/>
      <c r="AK6961" s="1"/>
      <c r="AL6961" s="1"/>
      <c r="AM6961" s="1"/>
      <c r="AN6961" s="1"/>
      <c r="AO6961" s="1"/>
      <c r="AP6961" s="1"/>
      <c r="AQ6961" s="1"/>
      <c r="AR6961" s="1"/>
      <c r="AS6961" s="1"/>
      <c r="AT6961" s="1"/>
      <c r="AU6961" s="1"/>
      <c r="AV6961" s="1"/>
      <c r="AW6961" s="1"/>
      <c r="AX6961" s="1"/>
      <c r="AY6961" s="1"/>
      <c r="AZ6961" s="1"/>
      <c r="BA6961" s="1"/>
      <c r="BB6961" s="1"/>
      <c r="BC6961" s="1"/>
      <c r="BD6961" s="1"/>
      <c r="BE6961" s="1"/>
      <c r="BF6961" s="1"/>
      <c r="BG6961" s="1"/>
      <c r="BH6961" s="1"/>
    </row>
    <row r="6962" spans="4:60" x14ac:dyDescent="0.2">
      <c r="D6962" s="23"/>
      <c r="F6962" s="1"/>
      <c r="H6962" s="1"/>
      <c r="Q6962" s="1"/>
      <c r="R6962" s="1"/>
      <c r="S6962" s="1"/>
      <c r="T6962" s="1"/>
      <c r="U6962" s="1"/>
      <c r="V6962" s="1"/>
      <c r="W6962" s="1"/>
      <c r="X6962" s="1"/>
      <c r="Y6962" s="1"/>
      <c r="Z6962" s="1"/>
      <c r="AA6962" s="1"/>
      <c r="AB6962" s="1"/>
      <c r="AC6962" s="1"/>
      <c r="AD6962" s="1"/>
      <c r="AE6962" s="1"/>
      <c r="AF6962" s="1"/>
      <c r="AG6962" s="1"/>
      <c r="AH6962" s="1"/>
      <c r="AI6962" s="1"/>
      <c r="AJ6962" s="1"/>
      <c r="AK6962" s="1"/>
      <c r="AL6962" s="1"/>
      <c r="AM6962" s="1"/>
      <c r="AN6962" s="1"/>
      <c r="AO6962" s="1"/>
      <c r="AP6962" s="1"/>
      <c r="AQ6962" s="1"/>
      <c r="AR6962" s="1"/>
      <c r="AS6962" s="1"/>
      <c r="AT6962" s="1"/>
      <c r="AU6962" s="1"/>
      <c r="AV6962" s="1"/>
      <c r="AW6962" s="1"/>
      <c r="AX6962" s="1"/>
      <c r="AY6962" s="1"/>
      <c r="AZ6962" s="1"/>
      <c r="BA6962" s="1"/>
      <c r="BB6962" s="1"/>
      <c r="BC6962" s="1"/>
      <c r="BD6962" s="1"/>
      <c r="BE6962" s="1"/>
      <c r="BF6962" s="1"/>
      <c r="BG6962" s="1"/>
      <c r="BH6962" s="1"/>
    </row>
    <row r="6963" spans="4:60" x14ac:dyDescent="0.2">
      <c r="D6963" s="23"/>
      <c r="F6963" s="1"/>
      <c r="H6963" s="1"/>
      <c r="I6963" s="26"/>
      <c r="J6963" s="26"/>
      <c r="K6963" s="26"/>
      <c r="L6963" s="26"/>
      <c r="M6963" s="26"/>
      <c r="N6963" s="26"/>
      <c r="O6963" s="26"/>
      <c r="P6963" s="26"/>
      <c r="Q6963" s="26"/>
      <c r="R6963" s="26"/>
      <c r="S6963" s="26"/>
      <c r="T6963" s="26"/>
      <c r="U6963" s="26"/>
      <c r="V6963" s="26"/>
      <c r="W6963" s="26"/>
      <c r="X6963" s="26"/>
      <c r="Y6963" s="26"/>
      <c r="Z6963" s="26"/>
      <c r="AA6963" s="26"/>
      <c r="AB6963" s="26"/>
      <c r="AC6963" s="26"/>
      <c r="AD6963" s="26"/>
      <c r="AE6963" s="26"/>
      <c r="AF6963" s="26"/>
      <c r="AG6963" s="26"/>
      <c r="AH6963" s="26"/>
      <c r="AI6963" s="26"/>
      <c r="AJ6963" s="26"/>
      <c r="AK6963" s="26"/>
      <c r="AL6963" s="26"/>
      <c r="AM6963" s="26"/>
      <c r="AN6963" s="26"/>
      <c r="AO6963" s="26"/>
      <c r="AP6963" s="26"/>
      <c r="AQ6963" s="26"/>
      <c r="AR6963" s="26"/>
      <c r="AS6963" s="26"/>
      <c r="AT6963" s="26"/>
      <c r="AU6963" s="26"/>
      <c r="AV6963" s="26"/>
      <c r="AW6963" s="26"/>
      <c r="AX6963" s="26"/>
      <c r="AY6963" s="26"/>
      <c r="AZ6963" s="26"/>
      <c r="BA6963" s="26"/>
      <c r="BB6963" s="26"/>
      <c r="BC6963" s="26"/>
      <c r="BD6963" s="26"/>
      <c r="BE6963" s="26"/>
      <c r="BF6963" s="26"/>
      <c r="BG6963" s="26"/>
      <c r="BH6963" s="26"/>
    </row>
    <row r="6964" spans="4:60" x14ac:dyDescent="0.2">
      <c r="D6964" s="23"/>
      <c r="F6964" s="28"/>
      <c r="H6964" s="1"/>
      <c r="Q6964" s="1"/>
      <c r="R6964" s="1"/>
      <c r="S6964" s="1"/>
      <c r="T6964" s="1"/>
      <c r="U6964" s="1"/>
      <c r="V6964" s="1"/>
      <c r="W6964" s="1"/>
      <c r="X6964" s="1"/>
      <c r="Y6964" s="1"/>
      <c r="Z6964" s="1"/>
      <c r="AA6964" s="1"/>
      <c r="AB6964" s="1"/>
      <c r="AC6964" s="1"/>
      <c r="AD6964" s="1"/>
      <c r="AE6964" s="1"/>
      <c r="AF6964" s="1"/>
      <c r="AG6964" s="1"/>
      <c r="AH6964" s="1"/>
      <c r="AI6964" s="1"/>
      <c r="AJ6964" s="1"/>
      <c r="AK6964" s="1"/>
      <c r="AL6964" s="1"/>
      <c r="AM6964" s="1"/>
      <c r="AN6964" s="1"/>
      <c r="AO6964" s="1"/>
      <c r="AP6964" s="1"/>
      <c r="AQ6964" s="1"/>
      <c r="AR6964" s="1"/>
      <c r="AS6964" s="1"/>
      <c r="AT6964" s="1"/>
      <c r="AU6964" s="1"/>
      <c r="AV6964" s="1"/>
      <c r="AW6964" s="1"/>
      <c r="AX6964" s="1"/>
      <c r="AY6964" s="1"/>
      <c r="AZ6964" s="1"/>
      <c r="BA6964" s="1"/>
      <c r="BB6964" s="1"/>
      <c r="BC6964" s="1"/>
      <c r="BD6964" s="1"/>
      <c r="BE6964" s="1"/>
      <c r="BF6964" s="1"/>
      <c r="BG6964" s="1"/>
      <c r="BH6964" s="1"/>
    </row>
    <row r="6965" spans="4:60" x14ac:dyDescent="0.2">
      <c r="D6965" s="23"/>
      <c r="F6965" s="28"/>
      <c r="H6965" s="1"/>
      <c r="I6965" s="29"/>
      <c r="J6965" s="29"/>
      <c r="K6965" s="29"/>
      <c r="L6965" s="29"/>
      <c r="M6965" s="29"/>
      <c r="N6965" s="29"/>
      <c r="O6965" s="29"/>
      <c r="P6965" s="29"/>
      <c r="Q6965" s="29"/>
      <c r="R6965" s="29"/>
      <c r="S6965" s="29"/>
      <c r="T6965" s="29"/>
      <c r="U6965" s="29"/>
      <c r="V6965" s="29"/>
      <c r="W6965" s="29"/>
      <c r="X6965" s="29"/>
      <c r="Y6965" s="29"/>
      <c r="Z6965" s="29"/>
      <c r="AA6965" s="29"/>
      <c r="AB6965" s="29"/>
      <c r="AC6965" s="29"/>
      <c r="AD6965" s="29"/>
      <c r="AE6965" s="29"/>
      <c r="AF6965" s="29"/>
      <c r="AG6965" s="29"/>
      <c r="AH6965" s="29"/>
      <c r="AI6965" s="29"/>
      <c r="AJ6965" s="29"/>
      <c r="AK6965" s="29"/>
      <c r="AL6965" s="29"/>
      <c r="AM6965" s="29"/>
      <c r="AN6965" s="29"/>
      <c r="AO6965" s="29"/>
      <c r="AP6965" s="29"/>
      <c r="AQ6965" s="29"/>
      <c r="AR6965" s="29"/>
      <c r="AS6965" s="29"/>
      <c r="AT6965" s="29"/>
      <c r="AU6965" s="29"/>
      <c r="AV6965" s="29"/>
      <c r="AW6965" s="29"/>
      <c r="AX6965" s="29"/>
      <c r="AY6965" s="29"/>
      <c r="AZ6965" s="29"/>
      <c r="BA6965" s="29"/>
      <c r="BB6965" s="29"/>
      <c r="BC6965" s="29"/>
      <c r="BD6965" s="29"/>
      <c r="BE6965" s="29"/>
      <c r="BF6965" s="29"/>
      <c r="BG6965" s="29"/>
      <c r="BH6965" s="29"/>
    </row>
    <row r="6966" spans="4:60" x14ac:dyDescent="0.2">
      <c r="D6966" s="23"/>
      <c r="F6966" s="28"/>
      <c r="H6966" s="30"/>
      <c r="I6966" s="30"/>
      <c r="J6966" s="30"/>
      <c r="K6966" s="30"/>
      <c r="L6966" s="30"/>
      <c r="M6966" s="30"/>
      <c r="N6966" s="30"/>
      <c r="O6966" s="30"/>
      <c r="P6966" s="30"/>
      <c r="Q6966" s="30"/>
      <c r="R6966" s="30"/>
      <c r="S6966" s="30"/>
      <c r="T6966" s="30"/>
      <c r="U6966" s="30"/>
      <c r="V6966" s="30"/>
      <c r="W6966" s="30"/>
      <c r="X6966" s="30"/>
      <c r="Y6966" s="30"/>
      <c r="Z6966" s="30"/>
      <c r="AA6966" s="30"/>
      <c r="AB6966" s="30"/>
      <c r="AC6966" s="30"/>
      <c r="AD6966" s="30"/>
      <c r="AE6966" s="30"/>
      <c r="AF6966" s="30"/>
      <c r="AG6966" s="30"/>
      <c r="AH6966" s="30"/>
      <c r="AI6966" s="30"/>
      <c r="AJ6966" s="30"/>
      <c r="AK6966" s="30"/>
      <c r="AL6966" s="30"/>
      <c r="AM6966" s="30"/>
      <c r="AN6966" s="30"/>
      <c r="AO6966" s="30"/>
      <c r="AP6966" s="30"/>
      <c r="AQ6966" s="30"/>
      <c r="AR6966" s="30"/>
      <c r="AS6966" s="30"/>
      <c r="AT6966" s="30"/>
      <c r="AU6966" s="30"/>
      <c r="AV6966" s="30"/>
      <c r="AW6966" s="30"/>
      <c r="AX6966" s="30"/>
      <c r="AY6966" s="30"/>
      <c r="AZ6966" s="30"/>
      <c r="BA6966" s="30"/>
      <c r="BB6966" s="30"/>
      <c r="BC6966" s="30"/>
      <c r="BD6966" s="30"/>
      <c r="BE6966" s="30"/>
      <c r="BF6966" s="30"/>
      <c r="BG6966" s="30"/>
      <c r="BH6966" s="30"/>
    </row>
    <row r="6967" spans="4:60" x14ac:dyDescent="0.2">
      <c r="D6967" s="23"/>
      <c r="F6967" s="28"/>
      <c r="H6967" s="1"/>
      <c r="Q6967" s="1"/>
      <c r="R6967" s="1"/>
      <c r="S6967" s="1"/>
      <c r="T6967" s="1"/>
      <c r="U6967" s="1"/>
      <c r="V6967" s="1"/>
      <c r="W6967" s="1"/>
      <c r="X6967" s="1"/>
      <c r="Y6967" s="1"/>
      <c r="Z6967" s="1"/>
      <c r="AA6967" s="1"/>
      <c r="AB6967" s="1"/>
      <c r="AC6967" s="1"/>
      <c r="AD6967" s="1"/>
      <c r="AE6967" s="1"/>
      <c r="AF6967" s="1"/>
      <c r="AG6967" s="1"/>
      <c r="AH6967" s="1"/>
      <c r="AI6967" s="1"/>
      <c r="AJ6967" s="1"/>
      <c r="AK6967" s="1"/>
      <c r="AL6967" s="1"/>
      <c r="AM6967" s="1"/>
      <c r="AN6967" s="1"/>
      <c r="AO6967" s="1"/>
      <c r="AP6967" s="1"/>
      <c r="AQ6967" s="1"/>
      <c r="AR6967" s="1"/>
      <c r="AS6967" s="1"/>
      <c r="AT6967" s="1"/>
      <c r="AU6967" s="1"/>
      <c r="AV6967" s="1"/>
      <c r="AW6967" s="1"/>
      <c r="AX6967" s="1"/>
      <c r="AY6967" s="1"/>
      <c r="AZ6967" s="1"/>
      <c r="BA6967" s="1"/>
      <c r="BB6967" s="1"/>
      <c r="BC6967" s="1"/>
      <c r="BD6967" s="1"/>
      <c r="BE6967" s="1"/>
      <c r="BF6967" s="1"/>
      <c r="BG6967" s="1"/>
      <c r="BH6967" s="1"/>
    </row>
    <row r="6968" spans="4:60" x14ac:dyDescent="0.2">
      <c r="D6968" s="23"/>
      <c r="F6968" s="1"/>
      <c r="H6968" s="1"/>
      <c r="Q6968" s="1"/>
      <c r="R6968" s="1"/>
      <c r="S6968" s="1"/>
      <c r="T6968" s="1"/>
      <c r="U6968" s="1"/>
      <c r="V6968" s="1"/>
      <c r="W6968" s="1"/>
      <c r="X6968" s="1"/>
      <c r="Y6968" s="1"/>
      <c r="Z6968" s="1"/>
      <c r="AA6968" s="1"/>
      <c r="AB6968" s="1"/>
      <c r="AC6968" s="1"/>
      <c r="AD6968" s="1"/>
      <c r="AE6968" s="1"/>
      <c r="AF6968" s="1"/>
      <c r="AG6968" s="1"/>
      <c r="AH6968" s="1"/>
      <c r="AI6968" s="1"/>
      <c r="AJ6968" s="1"/>
      <c r="AK6968" s="1"/>
      <c r="AL6968" s="1"/>
      <c r="AM6968" s="1"/>
      <c r="AN6968" s="1"/>
      <c r="AO6968" s="1"/>
      <c r="AP6968" s="1"/>
      <c r="AQ6968" s="1"/>
      <c r="AR6968" s="1"/>
      <c r="AS6968" s="1"/>
      <c r="AT6968" s="1"/>
      <c r="AU6968" s="1"/>
      <c r="AV6968" s="1"/>
      <c r="AW6968" s="1"/>
      <c r="AX6968" s="1"/>
      <c r="AY6968" s="1"/>
      <c r="AZ6968" s="1"/>
      <c r="BA6968" s="1"/>
      <c r="BB6968" s="1"/>
      <c r="BC6968" s="1"/>
      <c r="BD6968" s="1"/>
      <c r="BE6968" s="1"/>
      <c r="BF6968" s="1"/>
      <c r="BG6968" s="1"/>
      <c r="BH6968" s="1"/>
    </row>
    <row r="6969" spans="4:60" x14ac:dyDescent="0.2">
      <c r="D6969" s="23"/>
      <c r="F6969" s="1"/>
      <c r="H6969" s="1"/>
      <c r="I6969" s="26"/>
      <c r="J6969" s="26"/>
      <c r="K6969" s="26"/>
      <c r="L6969" s="26"/>
      <c r="M6969" s="26"/>
      <c r="N6969" s="26"/>
      <c r="O6969" s="26"/>
      <c r="P6969" s="26"/>
      <c r="Q6969" s="26"/>
      <c r="R6969" s="26"/>
      <c r="S6969" s="26"/>
      <c r="T6969" s="26"/>
      <c r="U6969" s="26"/>
      <c r="V6969" s="26"/>
      <c r="W6969" s="26"/>
      <c r="X6969" s="26"/>
      <c r="Y6969" s="26"/>
      <c r="Z6969" s="26"/>
      <c r="AA6969" s="26"/>
      <c r="AB6969" s="26"/>
      <c r="AC6969" s="26"/>
      <c r="AD6969" s="26"/>
      <c r="AE6969" s="26"/>
      <c r="AF6969" s="26"/>
      <c r="AG6969" s="26"/>
      <c r="AH6969" s="26"/>
      <c r="AI6969" s="26"/>
      <c r="AJ6969" s="26"/>
      <c r="AK6969" s="26"/>
      <c r="AL6969" s="26"/>
      <c r="AM6969" s="26"/>
      <c r="AN6969" s="26"/>
      <c r="AO6969" s="26"/>
      <c r="AP6969" s="26"/>
      <c r="AQ6969" s="26"/>
      <c r="AR6969" s="26"/>
      <c r="AS6969" s="26"/>
      <c r="AT6969" s="26"/>
      <c r="AU6969" s="26"/>
      <c r="AV6969" s="26"/>
      <c r="AW6969" s="26"/>
      <c r="AX6969" s="26"/>
      <c r="AY6969" s="26"/>
      <c r="AZ6969" s="26"/>
      <c r="BA6969" s="26"/>
      <c r="BB6969" s="26"/>
      <c r="BC6969" s="26"/>
      <c r="BD6969" s="26"/>
      <c r="BE6969" s="26"/>
      <c r="BF6969" s="26"/>
      <c r="BG6969" s="26"/>
      <c r="BH6969" s="26"/>
    </row>
    <row r="6970" spans="4:60" x14ac:dyDescent="0.2">
      <c r="D6970" s="23"/>
      <c r="F6970" s="28"/>
      <c r="H6970" s="1"/>
      <c r="Q6970" s="1"/>
      <c r="R6970" s="1"/>
      <c r="S6970" s="1"/>
      <c r="T6970" s="1"/>
      <c r="U6970" s="1"/>
      <c r="V6970" s="1"/>
      <c r="W6970" s="1"/>
      <c r="X6970" s="1"/>
      <c r="Y6970" s="1"/>
      <c r="Z6970" s="1"/>
      <c r="AA6970" s="1"/>
      <c r="AB6970" s="1"/>
      <c r="AC6970" s="1"/>
      <c r="AD6970" s="1"/>
      <c r="AE6970" s="1"/>
      <c r="AF6970" s="1"/>
      <c r="AG6970" s="1"/>
      <c r="AH6970" s="1"/>
      <c r="AI6970" s="1"/>
      <c r="AJ6970" s="1"/>
      <c r="AK6970" s="1"/>
      <c r="AL6970" s="1"/>
      <c r="AM6970" s="1"/>
      <c r="AN6970" s="1"/>
      <c r="AO6970" s="1"/>
      <c r="AP6970" s="1"/>
      <c r="AQ6970" s="1"/>
      <c r="AR6970" s="1"/>
      <c r="AS6970" s="1"/>
      <c r="AT6970" s="1"/>
      <c r="AU6970" s="1"/>
      <c r="AV6970" s="1"/>
      <c r="AW6970" s="1"/>
      <c r="AX6970" s="1"/>
      <c r="AY6970" s="1"/>
      <c r="AZ6970" s="1"/>
      <c r="BA6970" s="1"/>
      <c r="BB6970" s="1"/>
      <c r="BC6970" s="1"/>
      <c r="BD6970" s="1"/>
      <c r="BE6970" s="1"/>
      <c r="BF6970" s="1"/>
      <c r="BG6970" s="1"/>
      <c r="BH6970" s="1"/>
    </row>
    <row r="6971" spans="4:60" x14ac:dyDescent="0.2">
      <c r="D6971" s="23"/>
      <c r="F6971" s="28"/>
      <c r="H6971" s="1"/>
      <c r="I6971" s="29"/>
      <c r="J6971" s="29"/>
      <c r="K6971" s="29"/>
      <c r="L6971" s="29"/>
      <c r="M6971" s="29"/>
      <c r="N6971" s="29"/>
      <c r="O6971" s="29"/>
      <c r="P6971" s="29"/>
      <c r="Q6971" s="29"/>
      <c r="R6971" s="29"/>
      <c r="S6971" s="29"/>
      <c r="T6971" s="29"/>
      <c r="U6971" s="29"/>
      <c r="V6971" s="29"/>
      <c r="W6971" s="29"/>
      <c r="X6971" s="29"/>
      <c r="Y6971" s="29"/>
      <c r="Z6971" s="29"/>
      <c r="AA6971" s="29"/>
      <c r="AB6971" s="29"/>
      <c r="AC6971" s="29"/>
      <c r="AD6971" s="29"/>
      <c r="AE6971" s="29"/>
      <c r="AF6971" s="29"/>
      <c r="AG6971" s="29"/>
      <c r="AH6971" s="29"/>
      <c r="AI6971" s="29"/>
      <c r="AJ6971" s="29"/>
      <c r="AK6971" s="29"/>
      <c r="AL6971" s="29"/>
      <c r="AM6971" s="29"/>
      <c r="AN6971" s="29"/>
      <c r="AO6971" s="29"/>
      <c r="AP6971" s="29"/>
      <c r="AQ6971" s="29"/>
      <c r="AR6971" s="29"/>
      <c r="AS6971" s="29"/>
      <c r="AT6971" s="29"/>
      <c r="AU6971" s="29"/>
      <c r="AV6971" s="29"/>
      <c r="AW6971" s="29"/>
      <c r="AX6971" s="29"/>
      <c r="AY6971" s="29"/>
      <c r="AZ6971" s="29"/>
      <c r="BA6971" s="29"/>
      <c r="BB6971" s="29"/>
      <c r="BC6971" s="29"/>
      <c r="BD6971" s="29"/>
      <c r="BE6971" s="29"/>
      <c r="BF6971" s="29"/>
      <c r="BG6971" s="29"/>
      <c r="BH6971" s="29"/>
    </row>
    <row r="6972" spans="4:60" x14ac:dyDescent="0.2">
      <c r="D6972" s="23"/>
      <c r="F6972" s="28"/>
      <c r="H6972" s="30"/>
      <c r="I6972" s="30"/>
      <c r="J6972" s="30"/>
      <c r="K6972" s="30"/>
      <c r="L6972" s="30"/>
      <c r="M6972" s="30"/>
      <c r="N6972" s="30"/>
      <c r="O6972" s="30"/>
      <c r="P6972" s="30"/>
      <c r="Q6972" s="30"/>
      <c r="R6972" s="30"/>
      <c r="S6972" s="30"/>
      <c r="T6972" s="30"/>
      <c r="U6972" s="30"/>
      <c r="V6972" s="30"/>
      <c r="W6972" s="30"/>
      <c r="X6972" s="30"/>
      <c r="Y6972" s="30"/>
      <c r="Z6972" s="30"/>
      <c r="AA6972" s="30"/>
      <c r="AB6972" s="30"/>
      <c r="AC6972" s="30"/>
      <c r="AD6972" s="30"/>
      <c r="AE6972" s="30"/>
      <c r="AF6972" s="30"/>
      <c r="AG6972" s="30"/>
      <c r="AH6972" s="30"/>
      <c r="AI6972" s="30"/>
      <c r="AJ6972" s="30"/>
      <c r="AK6972" s="30"/>
      <c r="AL6972" s="30"/>
      <c r="AM6972" s="30"/>
      <c r="AN6972" s="30"/>
      <c r="AO6972" s="30"/>
      <c r="AP6972" s="30"/>
      <c r="AQ6972" s="30"/>
      <c r="AR6972" s="30"/>
      <c r="AS6972" s="30"/>
      <c r="AT6972" s="30"/>
      <c r="AU6972" s="30"/>
      <c r="AV6972" s="30"/>
      <c r="AW6972" s="30"/>
      <c r="AX6972" s="30"/>
      <c r="AY6972" s="30"/>
      <c r="AZ6972" s="30"/>
      <c r="BA6972" s="30"/>
      <c r="BB6972" s="30"/>
      <c r="BC6972" s="30"/>
      <c r="BD6972" s="30"/>
      <c r="BE6972" s="30"/>
      <c r="BF6972" s="30"/>
      <c r="BG6972" s="30"/>
      <c r="BH6972" s="30"/>
    </row>
    <row r="6973" spans="4:60" x14ac:dyDescent="0.2">
      <c r="D6973" s="23"/>
      <c r="F6973" s="28"/>
      <c r="H6973" s="1"/>
      <c r="Q6973" s="1"/>
      <c r="R6973" s="1"/>
      <c r="S6973" s="1"/>
      <c r="T6973" s="1"/>
      <c r="U6973" s="1"/>
      <c r="V6973" s="1"/>
      <c r="W6973" s="1"/>
      <c r="X6973" s="1"/>
      <c r="Y6973" s="1"/>
      <c r="Z6973" s="1"/>
      <c r="AA6973" s="1"/>
      <c r="AB6973" s="1"/>
      <c r="AC6973" s="1"/>
      <c r="AD6973" s="1"/>
      <c r="AE6973" s="1"/>
      <c r="AF6973" s="1"/>
      <c r="AG6973" s="1"/>
      <c r="AH6973" s="1"/>
      <c r="AI6973" s="1"/>
      <c r="AJ6973" s="1"/>
      <c r="AK6973" s="1"/>
      <c r="AL6973" s="1"/>
      <c r="AM6973" s="1"/>
      <c r="AN6973" s="1"/>
      <c r="AO6973" s="1"/>
      <c r="AP6973" s="1"/>
      <c r="AQ6973" s="1"/>
      <c r="AR6973" s="1"/>
      <c r="AS6973" s="1"/>
      <c r="AT6973" s="1"/>
      <c r="AU6973" s="1"/>
      <c r="AV6973" s="1"/>
      <c r="AW6973" s="1"/>
      <c r="AX6973" s="1"/>
      <c r="AY6973" s="1"/>
      <c r="AZ6973" s="1"/>
      <c r="BA6973" s="1"/>
      <c r="BB6973" s="1"/>
      <c r="BC6973" s="1"/>
      <c r="BD6973" s="1"/>
      <c r="BE6973" s="1"/>
      <c r="BF6973" s="1"/>
      <c r="BG6973" s="1"/>
      <c r="BH6973" s="1"/>
    </row>
    <row r="6974" spans="4:60" x14ac:dyDescent="0.2">
      <c r="D6974" s="23"/>
      <c r="F6974" s="1"/>
      <c r="H6974" s="1"/>
      <c r="Q6974" s="1"/>
      <c r="R6974" s="1"/>
      <c r="S6974" s="1"/>
      <c r="T6974" s="1"/>
      <c r="U6974" s="1"/>
      <c r="V6974" s="1"/>
      <c r="W6974" s="1"/>
      <c r="X6974" s="1"/>
      <c r="Y6974" s="1"/>
      <c r="Z6974" s="1"/>
      <c r="AA6974" s="1"/>
      <c r="AB6974" s="1"/>
      <c r="AC6974" s="1"/>
      <c r="AD6974" s="1"/>
      <c r="AE6974" s="1"/>
      <c r="AF6974" s="1"/>
      <c r="AG6974" s="1"/>
      <c r="AH6974" s="1"/>
      <c r="AI6974" s="1"/>
      <c r="AJ6974" s="1"/>
      <c r="AK6974" s="1"/>
      <c r="AL6974" s="1"/>
      <c r="AM6974" s="1"/>
      <c r="AN6974" s="1"/>
      <c r="AO6974" s="1"/>
      <c r="AP6974" s="1"/>
      <c r="AQ6974" s="1"/>
      <c r="AR6974" s="1"/>
      <c r="AS6974" s="1"/>
      <c r="AT6974" s="1"/>
      <c r="AU6974" s="1"/>
      <c r="AV6974" s="1"/>
      <c r="AW6974" s="1"/>
      <c r="AX6974" s="1"/>
      <c r="AY6974" s="1"/>
      <c r="AZ6974" s="1"/>
      <c r="BA6974" s="1"/>
      <c r="BB6974" s="1"/>
      <c r="BC6974" s="1"/>
      <c r="BD6974" s="1"/>
      <c r="BE6974" s="1"/>
      <c r="BF6974" s="1"/>
      <c r="BG6974" s="1"/>
      <c r="BH6974" s="1"/>
    </row>
    <row r="6975" spans="4:60" x14ac:dyDescent="0.2">
      <c r="D6975" s="23"/>
      <c r="F6975" s="1"/>
      <c r="H6975" s="1"/>
      <c r="I6975" s="26"/>
      <c r="J6975" s="26"/>
      <c r="K6975" s="26"/>
      <c r="L6975" s="26"/>
      <c r="M6975" s="26"/>
      <c r="N6975" s="26"/>
      <c r="O6975" s="26"/>
      <c r="P6975" s="26"/>
      <c r="Q6975" s="26"/>
      <c r="R6975" s="26"/>
      <c r="S6975" s="26"/>
      <c r="T6975" s="26"/>
      <c r="U6975" s="26"/>
      <c r="V6975" s="26"/>
      <c r="W6975" s="26"/>
      <c r="X6975" s="26"/>
      <c r="Y6975" s="26"/>
      <c r="Z6975" s="26"/>
      <c r="AA6975" s="26"/>
      <c r="AB6975" s="26"/>
      <c r="AC6975" s="26"/>
      <c r="AD6975" s="26"/>
      <c r="AE6975" s="26"/>
      <c r="AF6975" s="26"/>
      <c r="AG6975" s="26"/>
      <c r="AH6975" s="26"/>
      <c r="AI6975" s="26"/>
      <c r="AJ6975" s="26"/>
      <c r="AK6975" s="26"/>
      <c r="AL6975" s="26"/>
      <c r="AM6975" s="26"/>
      <c r="AN6975" s="26"/>
      <c r="AO6975" s="26"/>
      <c r="AP6975" s="26"/>
      <c r="AQ6975" s="26"/>
      <c r="AR6975" s="26"/>
      <c r="AS6975" s="26"/>
      <c r="AT6975" s="26"/>
      <c r="AU6975" s="26"/>
      <c r="AV6975" s="26"/>
      <c r="AW6975" s="26"/>
      <c r="AX6975" s="26"/>
      <c r="AY6975" s="26"/>
      <c r="AZ6975" s="26"/>
      <c r="BA6975" s="26"/>
      <c r="BB6975" s="26"/>
      <c r="BC6975" s="26"/>
      <c r="BD6975" s="26"/>
      <c r="BE6975" s="26"/>
      <c r="BF6975" s="26"/>
      <c r="BG6975" s="26"/>
      <c r="BH6975" s="26"/>
    </row>
    <row r="6976" spans="4:60" x14ac:dyDescent="0.2">
      <c r="D6976" s="23"/>
      <c r="F6976" s="28"/>
      <c r="H6976" s="1"/>
      <c r="Q6976" s="1"/>
      <c r="R6976" s="1"/>
      <c r="S6976" s="1"/>
      <c r="T6976" s="1"/>
      <c r="U6976" s="1"/>
      <c r="V6976" s="1"/>
      <c r="W6976" s="1"/>
      <c r="X6976" s="1"/>
      <c r="Y6976" s="1"/>
      <c r="Z6976" s="1"/>
      <c r="AA6976" s="1"/>
      <c r="AB6976" s="1"/>
      <c r="AC6976" s="1"/>
      <c r="AD6976" s="1"/>
      <c r="AE6976" s="1"/>
      <c r="AF6976" s="1"/>
      <c r="AG6976" s="1"/>
      <c r="AH6976" s="1"/>
      <c r="AI6976" s="1"/>
      <c r="AJ6976" s="1"/>
      <c r="AK6976" s="1"/>
      <c r="AL6976" s="1"/>
      <c r="AM6976" s="1"/>
      <c r="AN6976" s="1"/>
      <c r="AO6976" s="1"/>
      <c r="AP6976" s="1"/>
      <c r="AQ6976" s="1"/>
      <c r="AR6976" s="1"/>
      <c r="AS6976" s="1"/>
      <c r="AT6976" s="1"/>
      <c r="AU6976" s="1"/>
      <c r="AV6976" s="1"/>
      <c r="AW6976" s="1"/>
      <c r="AX6976" s="1"/>
      <c r="AY6976" s="1"/>
      <c r="AZ6976" s="1"/>
      <c r="BA6976" s="1"/>
      <c r="BB6976" s="1"/>
      <c r="BC6976" s="1"/>
      <c r="BD6976" s="1"/>
      <c r="BE6976" s="1"/>
      <c r="BF6976" s="1"/>
      <c r="BG6976" s="1"/>
      <c r="BH6976" s="1"/>
    </row>
    <row r="6977" spans="4:60" x14ac:dyDescent="0.2">
      <c r="D6977" s="23"/>
      <c r="F6977" s="28"/>
      <c r="H6977" s="1"/>
      <c r="I6977" s="29"/>
      <c r="J6977" s="29"/>
      <c r="K6977" s="29"/>
      <c r="L6977" s="29"/>
      <c r="M6977" s="29"/>
      <c r="N6977" s="29"/>
      <c r="O6977" s="29"/>
      <c r="P6977" s="29"/>
      <c r="Q6977" s="29"/>
      <c r="R6977" s="29"/>
      <c r="S6977" s="29"/>
      <c r="T6977" s="29"/>
      <c r="U6977" s="29"/>
      <c r="V6977" s="29"/>
      <c r="W6977" s="29"/>
      <c r="X6977" s="29"/>
      <c r="Y6977" s="29"/>
      <c r="Z6977" s="29"/>
      <c r="AA6977" s="29"/>
      <c r="AB6977" s="29"/>
      <c r="AC6977" s="29"/>
      <c r="AD6977" s="29"/>
      <c r="AE6977" s="29"/>
      <c r="AF6977" s="29"/>
      <c r="AG6977" s="29"/>
      <c r="AH6977" s="29"/>
      <c r="AI6977" s="29"/>
      <c r="AJ6977" s="29"/>
      <c r="AK6977" s="29"/>
      <c r="AL6977" s="29"/>
      <c r="AM6977" s="29"/>
      <c r="AN6977" s="29"/>
      <c r="AO6977" s="29"/>
      <c r="AP6977" s="29"/>
      <c r="AQ6977" s="29"/>
      <c r="AR6977" s="29"/>
      <c r="AS6977" s="29"/>
      <c r="AT6977" s="29"/>
      <c r="AU6977" s="29"/>
      <c r="AV6977" s="29"/>
      <c r="AW6977" s="29"/>
      <c r="AX6977" s="29"/>
      <c r="AY6977" s="29"/>
      <c r="AZ6977" s="29"/>
      <c r="BA6977" s="29"/>
      <c r="BB6977" s="29"/>
      <c r="BC6977" s="29"/>
      <c r="BD6977" s="29"/>
      <c r="BE6977" s="29"/>
      <c r="BF6977" s="29"/>
      <c r="BG6977" s="29"/>
      <c r="BH6977" s="29"/>
    </row>
    <row r="6978" spans="4:60" x14ac:dyDescent="0.2">
      <c r="D6978" s="23"/>
      <c r="F6978" s="28"/>
      <c r="H6978" s="30"/>
      <c r="I6978" s="30"/>
      <c r="J6978" s="30"/>
      <c r="K6978" s="30"/>
      <c r="L6978" s="30"/>
      <c r="M6978" s="30"/>
      <c r="N6978" s="30"/>
      <c r="O6978" s="30"/>
      <c r="P6978" s="30"/>
      <c r="Q6978" s="30"/>
      <c r="R6978" s="30"/>
      <c r="S6978" s="30"/>
      <c r="T6978" s="30"/>
      <c r="U6978" s="30"/>
      <c r="V6978" s="30"/>
      <c r="W6978" s="30"/>
      <c r="X6978" s="30"/>
      <c r="Y6978" s="30"/>
      <c r="Z6978" s="30"/>
      <c r="AA6978" s="30"/>
      <c r="AB6978" s="30"/>
      <c r="AC6978" s="30"/>
      <c r="AD6978" s="30"/>
      <c r="AE6978" s="30"/>
      <c r="AF6978" s="30"/>
      <c r="AG6978" s="30"/>
      <c r="AH6978" s="30"/>
      <c r="AI6978" s="30"/>
      <c r="AJ6978" s="30"/>
      <c r="AK6978" s="30"/>
      <c r="AL6978" s="30"/>
      <c r="AM6978" s="30"/>
      <c r="AN6978" s="30"/>
      <c r="AO6978" s="30"/>
      <c r="AP6978" s="30"/>
      <c r="AQ6978" s="30"/>
      <c r="AR6978" s="30"/>
      <c r="AS6978" s="30"/>
      <c r="AT6978" s="30"/>
      <c r="AU6978" s="30"/>
      <c r="AV6978" s="30"/>
      <c r="AW6978" s="30"/>
      <c r="AX6978" s="30"/>
      <c r="AY6978" s="30"/>
      <c r="AZ6978" s="30"/>
      <c r="BA6978" s="30"/>
      <c r="BB6978" s="30"/>
      <c r="BC6978" s="30"/>
      <c r="BD6978" s="30"/>
      <c r="BE6978" s="30"/>
      <c r="BF6978" s="30"/>
      <c r="BG6978" s="30"/>
      <c r="BH6978" s="30"/>
    </row>
    <row r="6979" spans="4:60" x14ac:dyDescent="0.2">
      <c r="D6979" s="23"/>
      <c r="F6979" s="28"/>
      <c r="H6979" s="1"/>
      <c r="Q6979" s="1"/>
      <c r="R6979" s="1"/>
      <c r="S6979" s="1"/>
      <c r="T6979" s="1"/>
      <c r="U6979" s="1"/>
      <c r="V6979" s="1"/>
      <c r="W6979" s="1"/>
      <c r="X6979" s="1"/>
      <c r="Y6979" s="1"/>
      <c r="Z6979" s="1"/>
      <c r="AA6979" s="1"/>
      <c r="AB6979" s="1"/>
      <c r="AC6979" s="1"/>
      <c r="AD6979" s="1"/>
      <c r="AE6979" s="1"/>
      <c r="AF6979" s="1"/>
      <c r="AG6979" s="1"/>
      <c r="AH6979" s="1"/>
      <c r="AI6979" s="1"/>
      <c r="AJ6979" s="1"/>
      <c r="AK6979" s="1"/>
      <c r="AL6979" s="1"/>
      <c r="AM6979" s="1"/>
      <c r="AN6979" s="1"/>
      <c r="AO6979" s="1"/>
      <c r="AP6979" s="1"/>
      <c r="AQ6979" s="1"/>
      <c r="AR6979" s="1"/>
      <c r="AS6979" s="1"/>
      <c r="AT6979" s="1"/>
      <c r="AU6979" s="1"/>
      <c r="AV6979" s="1"/>
      <c r="AW6979" s="1"/>
      <c r="AX6979" s="1"/>
      <c r="AY6979" s="1"/>
      <c r="AZ6979" s="1"/>
      <c r="BA6979" s="1"/>
      <c r="BB6979" s="1"/>
      <c r="BC6979" s="1"/>
      <c r="BD6979" s="1"/>
      <c r="BE6979" s="1"/>
      <c r="BF6979" s="1"/>
      <c r="BG6979" s="1"/>
      <c r="BH6979" s="1"/>
    </row>
    <row r="6980" spans="4:60" x14ac:dyDescent="0.2">
      <c r="D6980" s="23"/>
      <c r="F6980" s="1"/>
      <c r="H6980" s="1"/>
      <c r="Q6980" s="1"/>
      <c r="R6980" s="1"/>
      <c r="S6980" s="1"/>
      <c r="T6980" s="1"/>
      <c r="U6980" s="1"/>
      <c r="V6980" s="1"/>
      <c r="W6980" s="1"/>
      <c r="X6980" s="1"/>
      <c r="Y6980" s="1"/>
      <c r="Z6980" s="1"/>
      <c r="AA6980" s="1"/>
      <c r="AB6980" s="1"/>
      <c r="AC6980" s="1"/>
      <c r="AD6980" s="1"/>
      <c r="AE6980" s="1"/>
      <c r="AF6980" s="1"/>
      <c r="AG6980" s="1"/>
      <c r="AH6980" s="1"/>
      <c r="AI6980" s="1"/>
      <c r="AJ6980" s="1"/>
      <c r="AK6980" s="1"/>
      <c r="AL6980" s="1"/>
      <c r="AM6980" s="1"/>
      <c r="AN6980" s="1"/>
      <c r="AO6980" s="1"/>
      <c r="AP6980" s="1"/>
      <c r="AQ6980" s="1"/>
      <c r="AR6980" s="1"/>
      <c r="AS6980" s="1"/>
      <c r="AT6980" s="1"/>
      <c r="AU6980" s="1"/>
      <c r="AV6980" s="1"/>
      <c r="AW6980" s="1"/>
      <c r="AX6980" s="1"/>
      <c r="AY6980" s="1"/>
      <c r="AZ6980" s="1"/>
      <c r="BA6980" s="1"/>
      <c r="BB6980" s="1"/>
      <c r="BC6980" s="1"/>
      <c r="BD6980" s="1"/>
      <c r="BE6980" s="1"/>
      <c r="BF6980" s="1"/>
      <c r="BG6980" s="1"/>
      <c r="BH6980" s="1"/>
    </row>
    <row r="6981" spans="4:60" x14ac:dyDescent="0.2">
      <c r="D6981" s="23"/>
      <c r="F6981" s="1"/>
      <c r="H6981" s="1"/>
      <c r="I6981" s="26"/>
      <c r="J6981" s="26"/>
      <c r="K6981" s="26"/>
      <c r="L6981" s="26"/>
      <c r="M6981" s="26"/>
      <c r="N6981" s="26"/>
      <c r="O6981" s="26"/>
      <c r="P6981" s="26"/>
      <c r="Q6981" s="26"/>
      <c r="R6981" s="26"/>
      <c r="S6981" s="26"/>
      <c r="T6981" s="26"/>
      <c r="U6981" s="26"/>
      <c r="V6981" s="26"/>
      <c r="W6981" s="26"/>
      <c r="X6981" s="26"/>
      <c r="Y6981" s="26"/>
      <c r="Z6981" s="26"/>
      <c r="AA6981" s="26"/>
      <c r="AB6981" s="26"/>
      <c r="AC6981" s="26"/>
      <c r="AD6981" s="26"/>
      <c r="AE6981" s="26"/>
      <c r="AF6981" s="26"/>
      <c r="AG6981" s="26"/>
      <c r="AH6981" s="26"/>
      <c r="AI6981" s="26"/>
      <c r="AJ6981" s="26"/>
      <c r="AK6981" s="26"/>
      <c r="AL6981" s="26"/>
      <c r="AM6981" s="26"/>
      <c r="AN6981" s="26"/>
      <c r="AO6981" s="26"/>
      <c r="AP6981" s="26"/>
      <c r="AQ6981" s="26"/>
      <c r="AR6981" s="26"/>
      <c r="AS6981" s="26"/>
      <c r="AT6981" s="26"/>
      <c r="AU6981" s="26"/>
      <c r="AV6981" s="26"/>
      <c r="AW6981" s="26"/>
      <c r="AX6981" s="26"/>
      <c r="AY6981" s="26"/>
      <c r="AZ6981" s="26"/>
      <c r="BA6981" s="26"/>
      <c r="BB6981" s="26"/>
      <c r="BC6981" s="26"/>
      <c r="BD6981" s="26"/>
      <c r="BE6981" s="26"/>
      <c r="BF6981" s="26"/>
      <c r="BG6981" s="26"/>
      <c r="BH6981" s="26"/>
    </row>
    <row r="6982" spans="4:60" x14ac:dyDescent="0.2">
      <c r="D6982" s="23"/>
      <c r="F6982" s="28"/>
      <c r="H6982" s="1"/>
      <c r="Q6982" s="1"/>
      <c r="R6982" s="1"/>
      <c r="S6982" s="1"/>
      <c r="T6982" s="1"/>
      <c r="U6982" s="1"/>
      <c r="V6982" s="1"/>
      <c r="W6982" s="1"/>
      <c r="X6982" s="1"/>
      <c r="Y6982" s="1"/>
      <c r="Z6982" s="1"/>
      <c r="AA6982" s="1"/>
      <c r="AB6982" s="1"/>
      <c r="AC6982" s="1"/>
      <c r="AD6982" s="1"/>
      <c r="AE6982" s="1"/>
      <c r="AF6982" s="1"/>
      <c r="AG6982" s="1"/>
      <c r="AH6982" s="1"/>
      <c r="AI6982" s="1"/>
      <c r="AJ6982" s="1"/>
      <c r="AK6982" s="1"/>
      <c r="AL6982" s="1"/>
      <c r="AM6982" s="1"/>
      <c r="AN6982" s="1"/>
      <c r="AO6982" s="1"/>
      <c r="AP6982" s="1"/>
      <c r="AQ6982" s="1"/>
      <c r="AR6982" s="1"/>
      <c r="AS6982" s="1"/>
      <c r="AT6982" s="1"/>
      <c r="AU6982" s="1"/>
      <c r="AV6982" s="1"/>
      <c r="AW6982" s="1"/>
      <c r="AX6982" s="1"/>
      <c r="AY6982" s="1"/>
      <c r="AZ6982" s="1"/>
      <c r="BA6982" s="1"/>
      <c r="BB6982" s="1"/>
      <c r="BC6982" s="1"/>
      <c r="BD6982" s="1"/>
      <c r="BE6982" s="1"/>
      <c r="BF6982" s="1"/>
      <c r="BG6982" s="1"/>
      <c r="BH6982" s="1"/>
    </row>
    <row r="6983" spans="4:60" x14ac:dyDescent="0.2">
      <c r="D6983" s="23"/>
      <c r="F6983" s="28"/>
      <c r="H6983" s="1"/>
      <c r="I6983" s="29"/>
      <c r="J6983" s="29"/>
      <c r="K6983" s="29"/>
      <c r="L6983" s="29"/>
      <c r="M6983" s="29"/>
      <c r="N6983" s="29"/>
      <c r="O6983" s="29"/>
      <c r="P6983" s="29"/>
      <c r="Q6983" s="29"/>
      <c r="R6983" s="29"/>
      <c r="S6983" s="29"/>
      <c r="T6983" s="29"/>
      <c r="U6983" s="29"/>
      <c r="V6983" s="29"/>
      <c r="W6983" s="29"/>
      <c r="X6983" s="29"/>
      <c r="Y6983" s="29"/>
      <c r="Z6983" s="29"/>
      <c r="AA6983" s="29"/>
      <c r="AB6983" s="29"/>
      <c r="AC6983" s="29"/>
      <c r="AD6983" s="29"/>
      <c r="AE6983" s="29"/>
      <c r="AF6983" s="29"/>
      <c r="AG6983" s="29"/>
      <c r="AH6983" s="29"/>
      <c r="AI6983" s="29"/>
      <c r="AJ6983" s="29"/>
      <c r="AK6983" s="29"/>
      <c r="AL6983" s="29"/>
      <c r="AM6983" s="29"/>
      <c r="AN6983" s="29"/>
      <c r="AO6983" s="29"/>
      <c r="AP6983" s="29"/>
      <c r="AQ6983" s="29"/>
      <c r="AR6983" s="29"/>
      <c r="AS6983" s="29"/>
      <c r="AT6983" s="29"/>
      <c r="AU6983" s="29"/>
      <c r="AV6983" s="29"/>
      <c r="AW6983" s="29"/>
      <c r="AX6983" s="29"/>
      <c r="AY6983" s="29"/>
      <c r="AZ6983" s="29"/>
      <c r="BA6983" s="29"/>
      <c r="BB6983" s="29"/>
      <c r="BC6983" s="29"/>
      <c r="BD6983" s="29"/>
      <c r="BE6983" s="29"/>
      <c r="BF6983" s="29"/>
      <c r="BG6983" s="29"/>
      <c r="BH6983" s="29"/>
    </row>
    <row r="6984" spans="4:60" x14ac:dyDescent="0.2">
      <c r="D6984" s="23"/>
      <c r="F6984" s="28"/>
      <c r="H6984" s="30"/>
      <c r="I6984" s="30"/>
      <c r="J6984" s="30"/>
      <c r="K6984" s="30"/>
      <c r="L6984" s="30"/>
      <c r="M6984" s="30"/>
      <c r="N6984" s="30"/>
      <c r="O6984" s="30"/>
      <c r="P6984" s="30"/>
      <c r="Q6984" s="30"/>
      <c r="R6984" s="30"/>
      <c r="S6984" s="30"/>
      <c r="T6984" s="30"/>
      <c r="U6984" s="30"/>
      <c r="V6984" s="30"/>
      <c r="W6984" s="30"/>
      <c r="X6984" s="30"/>
      <c r="Y6984" s="30"/>
      <c r="Z6984" s="30"/>
      <c r="AA6984" s="30"/>
      <c r="AB6984" s="30"/>
      <c r="AC6984" s="30"/>
      <c r="AD6984" s="30"/>
      <c r="AE6984" s="30"/>
      <c r="AF6984" s="30"/>
      <c r="AG6984" s="30"/>
      <c r="AH6984" s="30"/>
      <c r="AI6984" s="30"/>
      <c r="AJ6984" s="30"/>
      <c r="AK6984" s="30"/>
      <c r="AL6984" s="30"/>
      <c r="AM6984" s="30"/>
      <c r="AN6984" s="30"/>
      <c r="AO6984" s="30"/>
      <c r="AP6984" s="30"/>
      <c r="AQ6984" s="30"/>
      <c r="AR6984" s="30"/>
      <c r="AS6984" s="30"/>
      <c r="AT6984" s="30"/>
      <c r="AU6984" s="30"/>
      <c r="AV6984" s="30"/>
      <c r="AW6984" s="30"/>
      <c r="AX6984" s="30"/>
      <c r="AY6984" s="30"/>
      <c r="AZ6984" s="30"/>
      <c r="BA6984" s="30"/>
      <c r="BB6984" s="30"/>
      <c r="BC6984" s="30"/>
      <c r="BD6984" s="30"/>
      <c r="BE6984" s="30"/>
      <c r="BF6984" s="30"/>
      <c r="BG6984" s="30"/>
      <c r="BH6984" s="30"/>
    </row>
    <row r="6985" spans="4:60" x14ac:dyDescent="0.2">
      <c r="D6985" s="23"/>
      <c r="F6985" s="28"/>
      <c r="H6985" s="1"/>
      <c r="Q6985" s="1"/>
      <c r="R6985" s="1"/>
      <c r="S6985" s="1"/>
      <c r="T6985" s="1"/>
      <c r="U6985" s="1"/>
      <c r="V6985" s="1"/>
      <c r="W6985" s="1"/>
      <c r="X6985" s="1"/>
      <c r="Y6985" s="1"/>
      <c r="Z6985" s="1"/>
      <c r="AA6985" s="1"/>
      <c r="AB6985" s="1"/>
      <c r="AC6985" s="1"/>
      <c r="AD6985" s="1"/>
      <c r="AE6985" s="1"/>
      <c r="AF6985" s="1"/>
      <c r="AG6985" s="1"/>
      <c r="AH6985" s="1"/>
      <c r="AI6985" s="1"/>
      <c r="AJ6985" s="1"/>
      <c r="AK6985" s="1"/>
      <c r="AL6985" s="1"/>
      <c r="AM6985" s="1"/>
      <c r="AN6985" s="1"/>
      <c r="AO6985" s="1"/>
      <c r="AP6985" s="1"/>
      <c r="AQ6985" s="1"/>
      <c r="AR6985" s="1"/>
      <c r="AS6985" s="1"/>
      <c r="AT6985" s="1"/>
      <c r="AU6985" s="1"/>
      <c r="AV6985" s="1"/>
      <c r="AW6985" s="1"/>
      <c r="AX6985" s="1"/>
      <c r="AY6985" s="1"/>
      <c r="AZ6985" s="1"/>
      <c r="BA6985" s="1"/>
      <c r="BB6985" s="1"/>
      <c r="BC6985" s="1"/>
      <c r="BD6985" s="1"/>
      <c r="BE6985" s="1"/>
      <c r="BF6985" s="1"/>
      <c r="BG6985" s="1"/>
      <c r="BH6985" s="1"/>
    </row>
    <row r="6986" spans="4:60" x14ac:dyDescent="0.2">
      <c r="D6986" s="23"/>
      <c r="F6986" s="1"/>
      <c r="H6986" s="1"/>
      <c r="Q6986" s="1"/>
      <c r="R6986" s="1"/>
      <c r="S6986" s="1"/>
      <c r="T6986" s="1"/>
      <c r="U6986" s="1"/>
      <c r="V6986" s="1"/>
      <c r="W6986" s="1"/>
      <c r="X6986" s="1"/>
      <c r="Y6986" s="1"/>
      <c r="Z6986" s="1"/>
      <c r="AA6986" s="1"/>
      <c r="AB6986" s="1"/>
      <c r="AC6986" s="1"/>
      <c r="AD6986" s="1"/>
      <c r="AE6986" s="1"/>
      <c r="AF6986" s="1"/>
      <c r="AG6986" s="1"/>
      <c r="AH6986" s="1"/>
      <c r="AI6986" s="1"/>
      <c r="AJ6986" s="1"/>
      <c r="AK6986" s="1"/>
      <c r="AL6986" s="1"/>
      <c r="AM6986" s="1"/>
      <c r="AN6986" s="1"/>
      <c r="AO6986" s="1"/>
      <c r="AP6986" s="1"/>
      <c r="AQ6986" s="1"/>
      <c r="AR6986" s="1"/>
      <c r="AS6986" s="1"/>
      <c r="AT6986" s="1"/>
      <c r="AU6986" s="1"/>
      <c r="AV6986" s="1"/>
      <c r="AW6986" s="1"/>
      <c r="AX6986" s="1"/>
      <c r="AY6986" s="1"/>
      <c r="AZ6986" s="1"/>
      <c r="BA6986" s="1"/>
      <c r="BB6986" s="1"/>
      <c r="BC6986" s="1"/>
      <c r="BD6986" s="1"/>
      <c r="BE6986" s="1"/>
      <c r="BF6986" s="1"/>
      <c r="BG6986" s="1"/>
      <c r="BH6986" s="1"/>
    </row>
    <row r="6987" spans="4:60" x14ac:dyDescent="0.2">
      <c r="D6987" s="23"/>
      <c r="F6987" s="1"/>
      <c r="H6987" s="1"/>
      <c r="I6987" s="26"/>
      <c r="J6987" s="26"/>
      <c r="K6987" s="26"/>
      <c r="L6987" s="26"/>
      <c r="M6987" s="26"/>
      <c r="N6987" s="26"/>
      <c r="O6987" s="26"/>
      <c r="P6987" s="26"/>
      <c r="Q6987" s="26"/>
      <c r="R6987" s="26"/>
      <c r="S6987" s="26"/>
      <c r="T6987" s="26"/>
      <c r="U6987" s="26"/>
      <c r="V6987" s="26"/>
      <c r="W6987" s="26"/>
      <c r="X6987" s="26"/>
      <c r="Y6987" s="26"/>
      <c r="Z6987" s="26"/>
      <c r="AA6987" s="26"/>
      <c r="AB6987" s="26"/>
      <c r="AC6987" s="26"/>
      <c r="AD6987" s="26"/>
      <c r="AE6987" s="26"/>
      <c r="AF6987" s="26"/>
      <c r="AG6987" s="26"/>
      <c r="AH6987" s="26"/>
      <c r="AI6987" s="26"/>
      <c r="AJ6987" s="26"/>
      <c r="AK6987" s="26"/>
      <c r="AL6987" s="26"/>
      <c r="AM6987" s="26"/>
      <c r="AN6987" s="26"/>
      <c r="AO6987" s="26"/>
      <c r="AP6987" s="26"/>
      <c r="AQ6987" s="26"/>
      <c r="AR6987" s="26"/>
      <c r="AS6987" s="26"/>
      <c r="AT6987" s="26"/>
      <c r="AU6987" s="26"/>
      <c r="AV6987" s="26"/>
      <c r="AW6987" s="26"/>
      <c r="AX6987" s="26"/>
      <c r="AY6987" s="26"/>
      <c r="AZ6987" s="26"/>
      <c r="BA6987" s="26"/>
      <c r="BB6987" s="26"/>
      <c r="BC6987" s="26"/>
      <c r="BD6987" s="26"/>
      <c r="BE6987" s="26"/>
      <c r="BF6987" s="26"/>
      <c r="BG6987" s="26"/>
      <c r="BH6987" s="26"/>
    </row>
    <row r="6988" spans="4:60" x14ac:dyDescent="0.2">
      <c r="D6988" s="23"/>
      <c r="F6988" s="28"/>
      <c r="H6988" s="1"/>
      <c r="Q6988" s="1"/>
      <c r="R6988" s="1"/>
      <c r="S6988" s="1"/>
      <c r="T6988" s="1"/>
      <c r="U6988" s="1"/>
      <c r="V6988" s="1"/>
      <c r="W6988" s="1"/>
      <c r="X6988" s="1"/>
      <c r="Y6988" s="1"/>
      <c r="Z6988" s="1"/>
      <c r="AA6988" s="1"/>
      <c r="AB6988" s="1"/>
      <c r="AC6988" s="1"/>
      <c r="AD6988" s="1"/>
      <c r="AE6988" s="1"/>
      <c r="AF6988" s="1"/>
      <c r="AG6988" s="1"/>
      <c r="AH6988" s="1"/>
      <c r="AI6988" s="1"/>
      <c r="AJ6988" s="1"/>
      <c r="AK6988" s="1"/>
      <c r="AL6988" s="1"/>
      <c r="AM6988" s="1"/>
      <c r="AN6988" s="1"/>
      <c r="AO6988" s="1"/>
      <c r="AP6988" s="1"/>
      <c r="AQ6988" s="1"/>
      <c r="AR6988" s="1"/>
      <c r="AS6988" s="1"/>
      <c r="AT6988" s="1"/>
      <c r="AU6988" s="1"/>
      <c r="AV6988" s="1"/>
      <c r="AW6988" s="1"/>
      <c r="AX6988" s="1"/>
      <c r="AY6988" s="1"/>
      <c r="AZ6988" s="1"/>
      <c r="BA6988" s="1"/>
      <c r="BB6988" s="1"/>
      <c r="BC6988" s="1"/>
      <c r="BD6988" s="1"/>
      <c r="BE6988" s="1"/>
      <c r="BF6988" s="1"/>
      <c r="BG6988" s="1"/>
      <c r="BH6988" s="1"/>
    </row>
    <row r="6989" spans="4:60" x14ac:dyDescent="0.2">
      <c r="D6989" s="23"/>
      <c r="F6989" s="28"/>
      <c r="H6989" s="1"/>
      <c r="I6989" s="29"/>
      <c r="J6989" s="29"/>
      <c r="K6989" s="29"/>
      <c r="L6989" s="29"/>
      <c r="M6989" s="29"/>
      <c r="N6989" s="29"/>
      <c r="O6989" s="29"/>
      <c r="P6989" s="29"/>
      <c r="Q6989" s="29"/>
      <c r="R6989" s="29"/>
      <c r="S6989" s="29"/>
      <c r="T6989" s="29"/>
      <c r="U6989" s="29"/>
      <c r="V6989" s="29"/>
      <c r="W6989" s="29"/>
      <c r="X6989" s="29"/>
      <c r="Y6989" s="29"/>
      <c r="Z6989" s="29"/>
      <c r="AA6989" s="29"/>
      <c r="AB6989" s="29"/>
      <c r="AC6989" s="29"/>
      <c r="AD6989" s="29"/>
      <c r="AE6989" s="29"/>
      <c r="AF6989" s="29"/>
      <c r="AG6989" s="29"/>
      <c r="AH6989" s="29"/>
      <c r="AI6989" s="29"/>
      <c r="AJ6989" s="29"/>
      <c r="AK6989" s="29"/>
      <c r="AL6989" s="29"/>
      <c r="AM6989" s="29"/>
      <c r="AN6989" s="29"/>
      <c r="AO6989" s="29"/>
      <c r="AP6989" s="29"/>
      <c r="AQ6989" s="29"/>
      <c r="AR6989" s="29"/>
      <c r="AS6989" s="29"/>
      <c r="AT6989" s="29"/>
      <c r="AU6989" s="29"/>
      <c r="AV6989" s="29"/>
      <c r="AW6989" s="29"/>
      <c r="AX6989" s="29"/>
      <c r="AY6989" s="29"/>
      <c r="AZ6989" s="29"/>
      <c r="BA6989" s="29"/>
      <c r="BB6989" s="29"/>
      <c r="BC6989" s="29"/>
      <c r="BD6989" s="29"/>
      <c r="BE6989" s="29"/>
      <c r="BF6989" s="29"/>
      <c r="BG6989" s="29"/>
      <c r="BH6989" s="29"/>
    </row>
    <row r="6990" spans="4:60" x14ac:dyDescent="0.2">
      <c r="D6990" s="23"/>
      <c r="F6990" s="28"/>
      <c r="H6990" s="30"/>
      <c r="I6990" s="30"/>
      <c r="J6990" s="30"/>
      <c r="K6990" s="30"/>
      <c r="L6990" s="30"/>
      <c r="M6990" s="30"/>
      <c r="N6990" s="30"/>
      <c r="O6990" s="30"/>
      <c r="P6990" s="30"/>
      <c r="Q6990" s="30"/>
      <c r="R6990" s="30"/>
      <c r="S6990" s="30"/>
      <c r="T6990" s="30"/>
      <c r="U6990" s="30"/>
      <c r="V6990" s="30"/>
      <c r="W6990" s="30"/>
      <c r="X6990" s="30"/>
      <c r="Y6990" s="30"/>
      <c r="Z6990" s="30"/>
      <c r="AA6990" s="30"/>
      <c r="AB6990" s="30"/>
      <c r="AC6990" s="30"/>
      <c r="AD6990" s="30"/>
      <c r="AE6990" s="30"/>
      <c r="AF6990" s="30"/>
      <c r="AG6990" s="30"/>
      <c r="AH6990" s="30"/>
      <c r="AI6990" s="30"/>
      <c r="AJ6990" s="30"/>
      <c r="AK6990" s="30"/>
      <c r="AL6990" s="30"/>
      <c r="AM6990" s="30"/>
      <c r="AN6990" s="30"/>
      <c r="AO6990" s="30"/>
      <c r="AP6990" s="30"/>
      <c r="AQ6990" s="30"/>
      <c r="AR6990" s="30"/>
      <c r="AS6990" s="30"/>
      <c r="AT6990" s="30"/>
      <c r="AU6990" s="30"/>
      <c r="AV6990" s="30"/>
      <c r="AW6990" s="30"/>
      <c r="AX6990" s="30"/>
      <c r="AY6990" s="30"/>
      <c r="AZ6990" s="30"/>
      <c r="BA6990" s="30"/>
      <c r="BB6990" s="30"/>
      <c r="BC6990" s="30"/>
      <c r="BD6990" s="30"/>
      <c r="BE6990" s="30"/>
      <c r="BF6990" s="30"/>
      <c r="BG6990" s="30"/>
      <c r="BH6990" s="30"/>
    </row>
    <row r="6991" spans="4:60" x14ac:dyDescent="0.2">
      <c r="D6991" s="23"/>
      <c r="F6991" s="28"/>
      <c r="H6991" s="1"/>
      <c r="Q6991" s="1"/>
      <c r="R6991" s="1"/>
      <c r="S6991" s="1"/>
      <c r="T6991" s="1"/>
      <c r="U6991" s="1"/>
      <c r="V6991" s="1"/>
      <c r="W6991" s="1"/>
      <c r="X6991" s="1"/>
      <c r="Y6991" s="1"/>
      <c r="Z6991" s="1"/>
      <c r="AA6991" s="1"/>
      <c r="AB6991" s="1"/>
      <c r="AC6991" s="1"/>
      <c r="AD6991" s="1"/>
      <c r="AE6991" s="1"/>
      <c r="AF6991" s="1"/>
      <c r="AG6991" s="1"/>
      <c r="AH6991" s="1"/>
      <c r="AI6991" s="1"/>
      <c r="AJ6991" s="1"/>
      <c r="AK6991" s="1"/>
      <c r="AL6991" s="1"/>
      <c r="AM6991" s="1"/>
      <c r="AN6991" s="1"/>
      <c r="AO6991" s="1"/>
      <c r="AP6991" s="1"/>
      <c r="AQ6991" s="1"/>
      <c r="AR6991" s="1"/>
      <c r="AS6991" s="1"/>
      <c r="AT6991" s="1"/>
      <c r="AU6991" s="1"/>
      <c r="AV6991" s="1"/>
      <c r="AW6991" s="1"/>
      <c r="AX6991" s="1"/>
      <c r="AY6991" s="1"/>
      <c r="AZ6991" s="1"/>
      <c r="BA6991" s="1"/>
      <c r="BB6991" s="1"/>
      <c r="BC6991" s="1"/>
      <c r="BD6991" s="1"/>
      <c r="BE6991" s="1"/>
      <c r="BF6991" s="1"/>
      <c r="BG6991" s="1"/>
      <c r="BH6991" s="1"/>
    </row>
    <row r="6992" spans="4:60" x14ac:dyDescent="0.2">
      <c r="D6992" s="23"/>
      <c r="F6992" s="1"/>
      <c r="H6992" s="1"/>
      <c r="Q6992" s="1"/>
      <c r="R6992" s="1"/>
      <c r="S6992" s="1"/>
      <c r="T6992" s="1"/>
      <c r="U6992" s="1"/>
      <c r="V6992" s="1"/>
      <c r="W6992" s="1"/>
      <c r="X6992" s="1"/>
      <c r="Y6992" s="1"/>
      <c r="Z6992" s="1"/>
      <c r="AA6992" s="1"/>
      <c r="AB6992" s="1"/>
      <c r="AC6992" s="1"/>
      <c r="AD6992" s="1"/>
      <c r="AE6992" s="1"/>
      <c r="AF6992" s="1"/>
      <c r="AG6992" s="1"/>
      <c r="AH6992" s="1"/>
      <c r="AI6992" s="1"/>
      <c r="AJ6992" s="1"/>
      <c r="AK6992" s="1"/>
      <c r="AL6992" s="1"/>
      <c r="AM6992" s="1"/>
      <c r="AN6992" s="1"/>
      <c r="AO6992" s="1"/>
      <c r="AP6992" s="1"/>
      <c r="AQ6992" s="1"/>
      <c r="AR6992" s="1"/>
      <c r="AS6992" s="1"/>
      <c r="AT6992" s="1"/>
      <c r="AU6992" s="1"/>
      <c r="AV6992" s="1"/>
      <c r="AW6992" s="1"/>
      <c r="AX6992" s="1"/>
      <c r="AY6992" s="1"/>
      <c r="AZ6992" s="1"/>
      <c r="BA6992" s="1"/>
      <c r="BB6992" s="1"/>
      <c r="BC6992" s="1"/>
      <c r="BD6992" s="1"/>
      <c r="BE6992" s="1"/>
      <c r="BF6992" s="1"/>
      <c r="BG6992" s="1"/>
      <c r="BH6992" s="1"/>
    </row>
    <row r="6993" spans="4:60" x14ac:dyDescent="0.2">
      <c r="D6993" s="23"/>
      <c r="F6993" s="1"/>
      <c r="H6993" s="1"/>
      <c r="I6993" s="26"/>
      <c r="J6993" s="26"/>
      <c r="K6993" s="26"/>
      <c r="L6993" s="26"/>
      <c r="M6993" s="26"/>
      <c r="N6993" s="26"/>
      <c r="O6993" s="26"/>
      <c r="P6993" s="26"/>
      <c r="Q6993" s="26"/>
      <c r="R6993" s="26"/>
      <c r="S6993" s="26"/>
      <c r="T6993" s="26"/>
      <c r="U6993" s="26"/>
      <c r="V6993" s="26"/>
      <c r="W6993" s="26"/>
      <c r="X6993" s="26"/>
      <c r="Y6993" s="26"/>
      <c r="Z6993" s="26"/>
      <c r="AA6993" s="26"/>
      <c r="AB6993" s="26"/>
      <c r="AC6993" s="26"/>
      <c r="AD6993" s="26"/>
      <c r="AE6993" s="26"/>
      <c r="AF6993" s="26"/>
      <c r="AG6993" s="26"/>
      <c r="AH6993" s="26"/>
      <c r="AI6993" s="26"/>
      <c r="AJ6993" s="26"/>
      <c r="AK6993" s="26"/>
      <c r="AL6993" s="26"/>
      <c r="AM6993" s="26"/>
      <c r="AN6993" s="26"/>
      <c r="AO6993" s="26"/>
      <c r="AP6993" s="26"/>
      <c r="AQ6993" s="26"/>
      <c r="AR6993" s="26"/>
      <c r="AS6993" s="26"/>
      <c r="AT6993" s="26"/>
      <c r="AU6993" s="26"/>
      <c r="AV6993" s="26"/>
      <c r="AW6993" s="26"/>
      <c r="AX6993" s="26"/>
      <c r="AY6993" s="26"/>
      <c r="AZ6993" s="26"/>
      <c r="BA6993" s="26"/>
      <c r="BB6993" s="26"/>
      <c r="BC6993" s="26"/>
      <c r="BD6993" s="26"/>
      <c r="BE6993" s="26"/>
      <c r="BF6993" s="26"/>
      <c r="BG6993" s="26"/>
      <c r="BH6993" s="26"/>
    </row>
    <row r="6994" spans="4:60" x14ac:dyDescent="0.2">
      <c r="D6994" s="23"/>
      <c r="F6994" s="28"/>
      <c r="H6994" s="1"/>
      <c r="Q6994" s="1"/>
      <c r="R6994" s="1"/>
      <c r="S6994" s="1"/>
      <c r="T6994" s="1"/>
      <c r="U6994" s="1"/>
      <c r="V6994" s="1"/>
      <c r="W6994" s="1"/>
      <c r="X6994" s="1"/>
      <c r="Y6994" s="1"/>
      <c r="Z6994" s="1"/>
      <c r="AA6994" s="1"/>
      <c r="AB6994" s="1"/>
      <c r="AC6994" s="1"/>
      <c r="AD6994" s="1"/>
      <c r="AE6994" s="1"/>
      <c r="AF6994" s="1"/>
      <c r="AG6994" s="1"/>
      <c r="AH6994" s="1"/>
      <c r="AI6994" s="1"/>
      <c r="AJ6994" s="1"/>
      <c r="AK6994" s="1"/>
      <c r="AL6994" s="1"/>
      <c r="AM6994" s="1"/>
      <c r="AN6994" s="1"/>
      <c r="AO6994" s="1"/>
      <c r="AP6994" s="1"/>
      <c r="AQ6994" s="1"/>
      <c r="AR6994" s="1"/>
      <c r="AS6994" s="1"/>
      <c r="AT6994" s="1"/>
      <c r="AU6994" s="1"/>
      <c r="AV6994" s="1"/>
      <c r="AW6994" s="1"/>
      <c r="AX6994" s="1"/>
      <c r="AY6994" s="1"/>
      <c r="AZ6994" s="1"/>
      <c r="BA6994" s="1"/>
      <c r="BB6994" s="1"/>
      <c r="BC6994" s="1"/>
      <c r="BD6994" s="1"/>
      <c r="BE6994" s="1"/>
      <c r="BF6994" s="1"/>
      <c r="BG6994" s="1"/>
      <c r="BH6994" s="1"/>
    </row>
    <row r="6995" spans="4:60" x14ac:dyDescent="0.2">
      <c r="D6995" s="23"/>
      <c r="F6995" s="28"/>
      <c r="H6995" s="1"/>
      <c r="I6995" s="29"/>
      <c r="J6995" s="29"/>
      <c r="K6995" s="29"/>
      <c r="L6995" s="29"/>
      <c r="M6995" s="29"/>
      <c r="N6995" s="29"/>
      <c r="O6995" s="29"/>
      <c r="P6995" s="29"/>
      <c r="Q6995" s="29"/>
      <c r="R6995" s="29"/>
      <c r="S6995" s="29"/>
      <c r="T6995" s="29"/>
      <c r="U6995" s="29"/>
      <c r="V6995" s="29"/>
      <c r="W6995" s="29"/>
      <c r="X6995" s="29"/>
      <c r="Y6995" s="29"/>
      <c r="Z6995" s="29"/>
      <c r="AA6995" s="29"/>
      <c r="AB6995" s="29"/>
      <c r="AC6995" s="29"/>
      <c r="AD6995" s="29"/>
      <c r="AE6995" s="29"/>
      <c r="AF6995" s="29"/>
      <c r="AG6995" s="29"/>
      <c r="AH6995" s="29"/>
      <c r="AI6995" s="29"/>
      <c r="AJ6995" s="29"/>
      <c r="AK6995" s="29"/>
      <c r="AL6995" s="29"/>
      <c r="AM6995" s="29"/>
      <c r="AN6995" s="29"/>
      <c r="AO6995" s="29"/>
      <c r="AP6995" s="29"/>
      <c r="AQ6995" s="29"/>
      <c r="AR6995" s="29"/>
      <c r="AS6995" s="29"/>
      <c r="AT6995" s="29"/>
      <c r="AU6995" s="29"/>
      <c r="AV6995" s="29"/>
      <c r="AW6995" s="29"/>
      <c r="AX6995" s="29"/>
      <c r="AY6995" s="29"/>
      <c r="AZ6995" s="29"/>
      <c r="BA6995" s="29"/>
      <c r="BB6995" s="29"/>
      <c r="BC6995" s="29"/>
      <c r="BD6995" s="29"/>
      <c r="BE6995" s="29"/>
      <c r="BF6995" s="29"/>
      <c r="BG6995" s="29"/>
      <c r="BH6995" s="29"/>
    </row>
    <row r="6996" spans="4:60" x14ac:dyDescent="0.2">
      <c r="D6996" s="23"/>
      <c r="F6996" s="28"/>
      <c r="H6996" s="30"/>
      <c r="I6996" s="30"/>
      <c r="J6996" s="30"/>
      <c r="K6996" s="30"/>
      <c r="L6996" s="30"/>
      <c r="M6996" s="30"/>
      <c r="N6996" s="30"/>
      <c r="O6996" s="30"/>
      <c r="P6996" s="30"/>
      <c r="Q6996" s="30"/>
      <c r="R6996" s="30"/>
      <c r="S6996" s="30"/>
      <c r="T6996" s="30"/>
      <c r="U6996" s="30"/>
      <c r="V6996" s="30"/>
      <c r="W6996" s="30"/>
      <c r="X6996" s="30"/>
      <c r="Y6996" s="30"/>
      <c r="Z6996" s="30"/>
      <c r="AA6996" s="30"/>
      <c r="AB6996" s="30"/>
      <c r="AC6996" s="30"/>
      <c r="AD6996" s="30"/>
      <c r="AE6996" s="30"/>
      <c r="AF6996" s="30"/>
      <c r="AG6996" s="30"/>
      <c r="AH6996" s="30"/>
      <c r="AI6996" s="30"/>
      <c r="AJ6996" s="30"/>
      <c r="AK6996" s="30"/>
      <c r="AL6996" s="30"/>
      <c r="AM6996" s="30"/>
      <c r="AN6996" s="30"/>
      <c r="AO6996" s="30"/>
      <c r="AP6996" s="30"/>
      <c r="AQ6996" s="30"/>
      <c r="AR6996" s="30"/>
      <c r="AS6996" s="30"/>
      <c r="AT6996" s="30"/>
      <c r="AU6996" s="30"/>
      <c r="AV6996" s="30"/>
      <c r="AW6996" s="30"/>
      <c r="AX6996" s="30"/>
      <c r="AY6996" s="30"/>
      <c r="AZ6996" s="30"/>
      <c r="BA6996" s="30"/>
      <c r="BB6996" s="30"/>
      <c r="BC6996" s="30"/>
      <c r="BD6996" s="30"/>
      <c r="BE6996" s="30"/>
      <c r="BF6996" s="30"/>
      <c r="BG6996" s="30"/>
      <c r="BH6996" s="30"/>
    </row>
    <row r="6997" spans="4:60" x14ac:dyDescent="0.2">
      <c r="D6997" s="23"/>
      <c r="F6997" s="28"/>
      <c r="H6997" s="1"/>
      <c r="Q6997" s="1"/>
      <c r="R6997" s="1"/>
      <c r="S6997" s="1"/>
      <c r="T6997" s="1"/>
      <c r="U6997" s="1"/>
      <c r="V6997" s="1"/>
      <c r="W6997" s="1"/>
      <c r="X6997" s="1"/>
      <c r="Y6997" s="1"/>
      <c r="Z6997" s="1"/>
      <c r="AA6997" s="1"/>
      <c r="AB6997" s="1"/>
      <c r="AC6997" s="1"/>
      <c r="AD6997" s="1"/>
      <c r="AE6997" s="1"/>
      <c r="AF6997" s="1"/>
      <c r="AG6997" s="1"/>
      <c r="AH6997" s="1"/>
      <c r="AI6997" s="1"/>
      <c r="AJ6997" s="1"/>
      <c r="AK6997" s="1"/>
      <c r="AL6997" s="1"/>
      <c r="AM6997" s="1"/>
      <c r="AN6997" s="1"/>
      <c r="AO6997" s="1"/>
      <c r="AP6997" s="1"/>
      <c r="AQ6997" s="1"/>
      <c r="AR6997" s="1"/>
      <c r="AS6997" s="1"/>
      <c r="AT6997" s="1"/>
      <c r="AU6997" s="1"/>
      <c r="AV6997" s="1"/>
      <c r="AW6997" s="1"/>
      <c r="AX6997" s="1"/>
      <c r="AY6997" s="1"/>
      <c r="AZ6997" s="1"/>
      <c r="BA6997" s="1"/>
      <c r="BB6997" s="1"/>
      <c r="BC6997" s="1"/>
      <c r="BD6997" s="1"/>
      <c r="BE6997" s="1"/>
      <c r="BF6997" s="1"/>
      <c r="BG6997" s="1"/>
      <c r="BH6997" s="1"/>
    </row>
    <row r="6998" spans="4:60" x14ac:dyDescent="0.2">
      <c r="D6998" s="23"/>
      <c r="F6998" s="1"/>
      <c r="H6998" s="1"/>
      <c r="Q6998" s="1"/>
      <c r="R6998" s="1"/>
      <c r="S6998" s="1"/>
      <c r="T6998" s="1"/>
      <c r="U6998" s="1"/>
      <c r="V6998" s="1"/>
      <c r="W6998" s="1"/>
      <c r="X6998" s="1"/>
      <c r="Y6998" s="1"/>
      <c r="Z6998" s="1"/>
      <c r="AA6998" s="1"/>
      <c r="AB6998" s="1"/>
      <c r="AC6998" s="1"/>
      <c r="AD6998" s="1"/>
      <c r="AE6998" s="1"/>
      <c r="AF6998" s="1"/>
      <c r="AG6998" s="1"/>
      <c r="AH6998" s="1"/>
      <c r="AI6998" s="1"/>
      <c r="AJ6998" s="1"/>
      <c r="AK6998" s="1"/>
      <c r="AL6998" s="1"/>
      <c r="AM6998" s="1"/>
      <c r="AN6998" s="1"/>
      <c r="AO6998" s="1"/>
      <c r="AP6998" s="1"/>
      <c r="AQ6998" s="1"/>
      <c r="AR6998" s="1"/>
      <c r="AS6998" s="1"/>
      <c r="AT6998" s="1"/>
      <c r="AU6998" s="1"/>
      <c r="AV6998" s="1"/>
      <c r="AW6998" s="1"/>
      <c r="AX6998" s="1"/>
      <c r="AY6998" s="1"/>
      <c r="AZ6998" s="1"/>
      <c r="BA6998" s="1"/>
      <c r="BB6998" s="1"/>
      <c r="BC6998" s="1"/>
      <c r="BD6998" s="1"/>
      <c r="BE6998" s="1"/>
      <c r="BF6998" s="1"/>
      <c r="BG6998" s="1"/>
      <c r="BH6998" s="1"/>
    </row>
    <row r="6999" spans="4:60" x14ac:dyDescent="0.2">
      <c r="D6999" s="23"/>
      <c r="F6999" s="1"/>
      <c r="H6999" s="1"/>
      <c r="I6999" s="26"/>
      <c r="J6999" s="26"/>
      <c r="K6999" s="26"/>
      <c r="L6999" s="26"/>
      <c r="M6999" s="26"/>
      <c r="N6999" s="26"/>
      <c r="O6999" s="26"/>
      <c r="P6999" s="26"/>
      <c r="Q6999" s="26"/>
      <c r="R6999" s="26"/>
      <c r="S6999" s="26"/>
      <c r="T6999" s="26"/>
      <c r="U6999" s="26"/>
      <c r="V6999" s="26"/>
      <c r="W6999" s="26"/>
      <c r="X6999" s="26"/>
      <c r="Y6999" s="26"/>
      <c r="Z6999" s="26"/>
      <c r="AA6999" s="26"/>
      <c r="AB6999" s="26"/>
      <c r="AC6999" s="26"/>
      <c r="AD6999" s="26"/>
      <c r="AE6999" s="26"/>
      <c r="AF6999" s="26"/>
      <c r="AG6999" s="26"/>
      <c r="AH6999" s="26"/>
      <c r="AI6999" s="26"/>
      <c r="AJ6999" s="26"/>
      <c r="AK6999" s="26"/>
      <c r="AL6999" s="26"/>
      <c r="AM6999" s="26"/>
      <c r="AN6999" s="26"/>
      <c r="AO6999" s="26"/>
      <c r="AP6999" s="26"/>
      <c r="AQ6999" s="26"/>
      <c r="AR6999" s="26"/>
      <c r="AS6999" s="26"/>
      <c r="AT6999" s="26"/>
      <c r="AU6999" s="26"/>
      <c r="AV6999" s="26"/>
      <c r="AW6999" s="26"/>
      <c r="AX6999" s="26"/>
      <c r="AY6999" s="26"/>
      <c r="AZ6999" s="26"/>
      <c r="BA6999" s="26"/>
      <c r="BB6999" s="26"/>
      <c r="BC6999" s="26"/>
      <c r="BD6999" s="26"/>
      <c r="BE6999" s="26"/>
      <c r="BF6999" s="26"/>
      <c r="BG6999" s="26"/>
      <c r="BH6999" s="26"/>
    </row>
    <row r="7000" spans="4:60" x14ac:dyDescent="0.2">
      <c r="D7000" s="23"/>
      <c r="F7000" s="28"/>
      <c r="H7000" s="1"/>
      <c r="Q7000" s="1"/>
      <c r="R7000" s="1"/>
      <c r="S7000" s="1"/>
      <c r="T7000" s="1"/>
      <c r="U7000" s="1"/>
      <c r="V7000" s="1"/>
      <c r="W7000" s="1"/>
      <c r="X7000" s="1"/>
      <c r="Y7000" s="1"/>
      <c r="Z7000" s="1"/>
      <c r="AA7000" s="1"/>
      <c r="AB7000" s="1"/>
      <c r="AC7000" s="1"/>
      <c r="AD7000" s="1"/>
      <c r="AE7000" s="1"/>
      <c r="AF7000" s="1"/>
      <c r="AG7000" s="1"/>
      <c r="AH7000" s="1"/>
      <c r="AI7000" s="1"/>
      <c r="AJ7000" s="1"/>
      <c r="AK7000" s="1"/>
      <c r="AL7000" s="1"/>
      <c r="AM7000" s="1"/>
      <c r="AN7000" s="1"/>
      <c r="AO7000" s="1"/>
      <c r="AP7000" s="1"/>
      <c r="AQ7000" s="1"/>
      <c r="AR7000" s="1"/>
      <c r="AS7000" s="1"/>
      <c r="AT7000" s="1"/>
      <c r="AU7000" s="1"/>
      <c r="AV7000" s="1"/>
      <c r="AW7000" s="1"/>
      <c r="AX7000" s="1"/>
      <c r="AY7000" s="1"/>
      <c r="AZ7000" s="1"/>
      <c r="BA7000" s="1"/>
      <c r="BB7000" s="1"/>
      <c r="BC7000" s="1"/>
      <c r="BD7000" s="1"/>
      <c r="BE7000" s="1"/>
      <c r="BF7000" s="1"/>
      <c r="BG7000" s="1"/>
      <c r="BH7000" s="1"/>
    </row>
    <row r="7001" spans="4:60" x14ac:dyDescent="0.2">
      <c r="D7001" s="23"/>
      <c r="F7001" s="28"/>
      <c r="H7001" s="1"/>
      <c r="I7001" s="29"/>
      <c r="J7001" s="29"/>
      <c r="K7001" s="29"/>
      <c r="L7001" s="29"/>
      <c r="M7001" s="29"/>
      <c r="N7001" s="29"/>
      <c r="O7001" s="29"/>
      <c r="P7001" s="29"/>
      <c r="Q7001" s="29"/>
      <c r="R7001" s="29"/>
      <c r="S7001" s="29"/>
      <c r="T7001" s="29"/>
      <c r="U7001" s="29"/>
      <c r="V7001" s="29"/>
      <c r="W7001" s="29"/>
      <c r="X7001" s="29"/>
      <c r="Y7001" s="29"/>
      <c r="Z7001" s="29"/>
      <c r="AA7001" s="29"/>
      <c r="AB7001" s="29"/>
      <c r="AC7001" s="29"/>
      <c r="AD7001" s="29"/>
      <c r="AE7001" s="29"/>
      <c r="AF7001" s="29"/>
      <c r="AG7001" s="29"/>
      <c r="AH7001" s="29"/>
      <c r="AI7001" s="29"/>
      <c r="AJ7001" s="29"/>
      <c r="AK7001" s="29"/>
      <c r="AL7001" s="29"/>
      <c r="AM7001" s="29"/>
      <c r="AN7001" s="29"/>
      <c r="AO7001" s="29"/>
      <c r="AP7001" s="29"/>
      <c r="AQ7001" s="29"/>
      <c r="AR7001" s="29"/>
      <c r="AS7001" s="29"/>
      <c r="AT7001" s="29"/>
      <c r="AU7001" s="29"/>
      <c r="AV7001" s="29"/>
      <c r="AW7001" s="29"/>
      <c r="AX7001" s="29"/>
      <c r="AY7001" s="29"/>
      <c r="AZ7001" s="29"/>
      <c r="BA7001" s="29"/>
      <c r="BB7001" s="29"/>
      <c r="BC7001" s="29"/>
      <c r="BD7001" s="29"/>
      <c r="BE7001" s="29"/>
      <c r="BF7001" s="29"/>
      <c r="BG7001" s="29"/>
      <c r="BH7001" s="29"/>
    </row>
    <row r="7002" spans="4:60" x14ac:dyDescent="0.2">
      <c r="D7002" s="23"/>
      <c r="F7002" s="28"/>
      <c r="H7002" s="30"/>
      <c r="I7002" s="30"/>
      <c r="J7002" s="30"/>
      <c r="K7002" s="30"/>
      <c r="L7002" s="30"/>
      <c r="M7002" s="30"/>
      <c r="N7002" s="30"/>
      <c r="O7002" s="30"/>
      <c r="P7002" s="30"/>
      <c r="Q7002" s="30"/>
      <c r="R7002" s="30"/>
      <c r="S7002" s="30"/>
      <c r="T7002" s="30"/>
      <c r="U7002" s="30"/>
      <c r="V7002" s="30"/>
      <c r="W7002" s="30"/>
      <c r="X7002" s="30"/>
      <c r="Y7002" s="30"/>
      <c r="Z7002" s="30"/>
      <c r="AA7002" s="30"/>
      <c r="AB7002" s="30"/>
      <c r="AC7002" s="30"/>
      <c r="AD7002" s="30"/>
      <c r="AE7002" s="30"/>
      <c r="AF7002" s="30"/>
      <c r="AG7002" s="30"/>
      <c r="AH7002" s="30"/>
      <c r="AI7002" s="30"/>
      <c r="AJ7002" s="30"/>
      <c r="AK7002" s="30"/>
      <c r="AL7002" s="30"/>
      <c r="AM7002" s="30"/>
      <c r="AN7002" s="30"/>
      <c r="AO7002" s="30"/>
      <c r="AP7002" s="30"/>
      <c r="AQ7002" s="30"/>
      <c r="AR7002" s="30"/>
      <c r="AS7002" s="30"/>
      <c r="AT7002" s="30"/>
      <c r="AU7002" s="30"/>
      <c r="AV7002" s="30"/>
      <c r="AW7002" s="30"/>
      <c r="AX7002" s="30"/>
      <c r="AY7002" s="30"/>
      <c r="AZ7002" s="30"/>
      <c r="BA7002" s="30"/>
      <c r="BB7002" s="30"/>
      <c r="BC7002" s="30"/>
      <c r="BD7002" s="30"/>
      <c r="BE7002" s="30"/>
      <c r="BF7002" s="30"/>
      <c r="BG7002" s="30"/>
      <c r="BH7002" s="30"/>
    </row>
    <row r="7003" spans="4:60" x14ac:dyDescent="0.2">
      <c r="D7003" s="23"/>
      <c r="F7003" s="28"/>
      <c r="H7003" s="1"/>
      <c r="Q7003" s="1"/>
      <c r="R7003" s="1"/>
      <c r="S7003" s="1"/>
      <c r="T7003" s="1"/>
      <c r="U7003" s="1"/>
      <c r="V7003" s="1"/>
      <c r="W7003" s="1"/>
      <c r="X7003" s="1"/>
      <c r="Y7003" s="1"/>
      <c r="Z7003" s="1"/>
      <c r="AA7003" s="1"/>
      <c r="AB7003" s="1"/>
      <c r="AC7003" s="1"/>
      <c r="AD7003" s="1"/>
      <c r="AE7003" s="1"/>
      <c r="AF7003" s="1"/>
      <c r="AG7003" s="1"/>
      <c r="AH7003" s="1"/>
      <c r="AI7003" s="1"/>
      <c r="AJ7003" s="1"/>
      <c r="AK7003" s="1"/>
      <c r="AL7003" s="1"/>
      <c r="AM7003" s="1"/>
      <c r="AN7003" s="1"/>
      <c r="AO7003" s="1"/>
      <c r="AP7003" s="1"/>
      <c r="AQ7003" s="1"/>
      <c r="AR7003" s="1"/>
      <c r="AS7003" s="1"/>
      <c r="AT7003" s="1"/>
      <c r="AU7003" s="1"/>
      <c r="AV7003" s="1"/>
      <c r="AW7003" s="1"/>
      <c r="AX7003" s="1"/>
      <c r="AY7003" s="1"/>
      <c r="AZ7003" s="1"/>
      <c r="BA7003" s="1"/>
      <c r="BB7003" s="1"/>
      <c r="BC7003" s="1"/>
      <c r="BD7003" s="1"/>
      <c r="BE7003" s="1"/>
      <c r="BF7003" s="1"/>
      <c r="BG7003" s="1"/>
      <c r="BH7003" s="1"/>
    </row>
    <row r="7004" spans="4:60" x14ac:dyDescent="0.2">
      <c r="D7004" s="23"/>
      <c r="F7004" s="1"/>
      <c r="H7004" s="1"/>
      <c r="Q7004" s="1"/>
      <c r="R7004" s="1"/>
      <c r="S7004" s="1"/>
      <c r="T7004" s="1"/>
      <c r="U7004" s="1"/>
      <c r="V7004" s="1"/>
      <c r="W7004" s="1"/>
      <c r="X7004" s="1"/>
      <c r="Y7004" s="1"/>
      <c r="Z7004" s="1"/>
      <c r="AA7004" s="1"/>
      <c r="AB7004" s="1"/>
      <c r="AC7004" s="1"/>
      <c r="AD7004" s="1"/>
      <c r="AE7004" s="1"/>
      <c r="AF7004" s="1"/>
      <c r="AG7004" s="1"/>
      <c r="AH7004" s="1"/>
      <c r="AI7004" s="1"/>
      <c r="AJ7004" s="1"/>
      <c r="AK7004" s="1"/>
      <c r="AL7004" s="1"/>
      <c r="AM7004" s="1"/>
      <c r="AN7004" s="1"/>
      <c r="AO7004" s="1"/>
      <c r="AP7004" s="1"/>
      <c r="AQ7004" s="1"/>
      <c r="AR7004" s="1"/>
      <c r="AS7004" s="1"/>
      <c r="AT7004" s="1"/>
      <c r="AU7004" s="1"/>
      <c r="AV7004" s="1"/>
      <c r="AW7004" s="1"/>
      <c r="AX7004" s="1"/>
      <c r="AY7004" s="1"/>
      <c r="AZ7004" s="1"/>
      <c r="BA7004" s="1"/>
      <c r="BB7004" s="1"/>
      <c r="BC7004" s="1"/>
      <c r="BD7004" s="1"/>
      <c r="BE7004" s="1"/>
      <c r="BF7004" s="1"/>
      <c r="BG7004" s="1"/>
      <c r="BH7004" s="1"/>
    </row>
    <row r="7005" spans="4:60" x14ac:dyDescent="0.2">
      <c r="D7005" s="23"/>
      <c r="F7005" s="1"/>
      <c r="H7005" s="1"/>
      <c r="I7005" s="26"/>
      <c r="J7005" s="26"/>
      <c r="K7005" s="26"/>
      <c r="L7005" s="26"/>
      <c r="M7005" s="26"/>
      <c r="N7005" s="26"/>
      <c r="O7005" s="26"/>
      <c r="P7005" s="26"/>
      <c r="Q7005" s="26"/>
      <c r="R7005" s="26"/>
      <c r="S7005" s="26"/>
      <c r="T7005" s="26"/>
      <c r="U7005" s="26"/>
      <c r="V7005" s="26"/>
      <c r="W7005" s="26"/>
      <c r="X7005" s="26"/>
      <c r="Y7005" s="26"/>
      <c r="Z7005" s="26"/>
      <c r="AA7005" s="26"/>
      <c r="AB7005" s="26"/>
      <c r="AC7005" s="26"/>
      <c r="AD7005" s="26"/>
      <c r="AE7005" s="26"/>
      <c r="AF7005" s="26"/>
      <c r="AG7005" s="26"/>
      <c r="AH7005" s="26"/>
      <c r="AI7005" s="26"/>
      <c r="AJ7005" s="26"/>
      <c r="AK7005" s="26"/>
      <c r="AL7005" s="26"/>
      <c r="AM7005" s="26"/>
      <c r="AN7005" s="26"/>
      <c r="AO7005" s="26"/>
      <c r="AP7005" s="26"/>
      <c r="AQ7005" s="26"/>
      <c r="AR7005" s="26"/>
      <c r="AS7005" s="26"/>
      <c r="AT7005" s="26"/>
      <c r="AU7005" s="26"/>
      <c r="AV7005" s="26"/>
      <c r="AW7005" s="26"/>
      <c r="AX7005" s="26"/>
      <c r="AY7005" s="26"/>
      <c r="AZ7005" s="26"/>
      <c r="BA7005" s="26"/>
      <c r="BB7005" s="26"/>
      <c r="BC7005" s="26"/>
      <c r="BD7005" s="26"/>
      <c r="BE7005" s="26"/>
      <c r="BF7005" s="26"/>
      <c r="BG7005" s="26"/>
      <c r="BH7005" s="26"/>
    </row>
    <row r="7006" spans="4:60" x14ac:dyDescent="0.2">
      <c r="D7006" s="23"/>
      <c r="F7006" s="28"/>
      <c r="H7006" s="1"/>
      <c r="Q7006" s="1"/>
      <c r="R7006" s="1"/>
      <c r="S7006" s="1"/>
      <c r="T7006" s="1"/>
      <c r="U7006" s="1"/>
      <c r="V7006" s="1"/>
      <c r="W7006" s="1"/>
      <c r="X7006" s="1"/>
      <c r="Y7006" s="1"/>
      <c r="Z7006" s="1"/>
      <c r="AA7006" s="1"/>
      <c r="AB7006" s="1"/>
      <c r="AC7006" s="1"/>
      <c r="AD7006" s="1"/>
      <c r="AE7006" s="1"/>
      <c r="AF7006" s="1"/>
      <c r="AG7006" s="1"/>
      <c r="AH7006" s="1"/>
      <c r="AI7006" s="1"/>
      <c r="AJ7006" s="1"/>
      <c r="AK7006" s="1"/>
      <c r="AL7006" s="1"/>
      <c r="AM7006" s="1"/>
      <c r="AN7006" s="1"/>
      <c r="AO7006" s="1"/>
      <c r="AP7006" s="1"/>
      <c r="AQ7006" s="1"/>
      <c r="AR7006" s="1"/>
      <c r="AS7006" s="1"/>
      <c r="AT7006" s="1"/>
      <c r="AU7006" s="1"/>
      <c r="AV7006" s="1"/>
      <c r="AW7006" s="1"/>
      <c r="AX7006" s="1"/>
      <c r="AY7006" s="1"/>
      <c r="AZ7006" s="1"/>
      <c r="BA7006" s="1"/>
      <c r="BB7006" s="1"/>
      <c r="BC7006" s="1"/>
      <c r="BD7006" s="1"/>
      <c r="BE7006" s="1"/>
      <c r="BF7006" s="1"/>
      <c r="BG7006" s="1"/>
      <c r="BH7006" s="1"/>
    </row>
    <row r="7007" spans="4:60" x14ac:dyDescent="0.2">
      <c r="D7007" s="23"/>
      <c r="F7007" s="28"/>
      <c r="H7007" s="1"/>
      <c r="I7007" s="29"/>
      <c r="J7007" s="29"/>
      <c r="K7007" s="29"/>
      <c r="L7007" s="29"/>
      <c r="M7007" s="29"/>
      <c r="N7007" s="29"/>
      <c r="O7007" s="29"/>
      <c r="P7007" s="29"/>
      <c r="Q7007" s="29"/>
      <c r="R7007" s="29"/>
      <c r="S7007" s="29"/>
      <c r="T7007" s="29"/>
      <c r="U7007" s="29"/>
      <c r="V7007" s="29"/>
      <c r="W7007" s="29"/>
      <c r="X7007" s="29"/>
      <c r="Y7007" s="29"/>
      <c r="Z7007" s="29"/>
      <c r="AA7007" s="29"/>
      <c r="AB7007" s="29"/>
      <c r="AC7007" s="29"/>
      <c r="AD7007" s="29"/>
      <c r="AE7007" s="29"/>
      <c r="AF7007" s="29"/>
      <c r="AG7007" s="29"/>
      <c r="AH7007" s="29"/>
      <c r="AI7007" s="29"/>
      <c r="AJ7007" s="29"/>
      <c r="AK7007" s="29"/>
      <c r="AL7007" s="29"/>
      <c r="AM7007" s="29"/>
      <c r="AN7007" s="29"/>
      <c r="AO7007" s="29"/>
      <c r="AP7007" s="29"/>
      <c r="AQ7007" s="29"/>
      <c r="AR7007" s="29"/>
      <c r="AS7007" s="29"/>
      <c r="AT7007" s="29"/>
      <c r="AU7007" s="29"/>
      <c r="AV7007" s="29"/>
      <c r="AW7007" s="29"/>
      <c r="AX7007" s="29"/>
      <c r="AY7007" s="29"/>
      <c r="AZ7007" s="29"/>
      <c r="BA7007" s="29"/>
      <c r="BB7007" s="29"/>
      <c r="BC7007" s="29"/>
      <c r="BD7007" s="29"/>
      <c r="BE7007" s="29"/>
      <c r="BF7007" s="29"/>
      <c r="BG7007" s="29"/>
      <c r="BH7007" s="29"/>
    </row>
    <row r="7008" spans="4:60" x14ac:dyDescent="0.2">
      <c r="D7008" s="23"/>
      <c r="F7008" s="28"/>
      <c r="H7008" s="30"/>
      <c r="I7008" s="30"/>
      <c r="J7008" s="30"/>
      <c r="K7008" s="30"/>
      <c r="L7008" s="30"/>
      <c r="M7008" s="30"/>
      <c r="N7008" s="30"/>
      <c r="O7008" s="30"/>
      <c r="P7008" s="30"/>
      <c r="Q7008" s="30"/>
      <c r="R7008" s="30"/>
      <c r="S7008" s="30"/>
      <c r="T7008" s="30"/>
      <c r="U7008" s="30"/>
      <c r="V7008" s="30"/>
      <c r="W7008" s="30"/>
      <c r="X7008" s="30"/>
      <c r="Y7008" s="30"/>
      <c r="Z7008" s="30"/>
      <c r="AA7008" s="30"/>
      <c r="AB7008" s="30"/>
      <c r="AC7008" s="30"/>
      <c r="AD7008" s="30"/>
      <c r="AE7008" s="30"/>
      <c r="AF7008" s="30"/>
      <c r="AG7008" s="30"/>
      <c r="AH7008" s="30"/>
      <c r="AI7008" s="30"/>
      <c r="AJ7008" s="30"/>
      <c r="AK7008" s="30"/>
      <c r="AL7008" s="30"/>
      <c r="AM7008" s="30"/>
      <c r="AN7008" s="30"/>
      <c r="AO7008" s="30"/>
      <c r="AP7008" s="30"/>
      <c r="AQ7008" s="30"/>
      <c r="AR7008" s="30"/>
      <c r="AS7008" s="30"/>
      <c r="AT7008" s="30"/>
      <c r="AU7008" s="30"/>
      <c r="AV7008" s="30"/>
      <c r="AW7008" s="30"/>
      <c r="AX7008" s="30"/>
      <c r="AY7008" s="30"/>
      <c r="AZ7008" s="30"/>
      <c r="BA7008" s="30"/>
      <c r="BB7008" s="30"/>
      <c r="BC7008" s="30"/>
      <c r="BD7008" s="30"/>
      <c r="BE7008" s="30"/>
      <c r="BF7008" s="30"/>
      <c r="BG7008" s="30"/>
      <c r="BH7008" s="30"/>
    </row>
    <row r="7009" spans="4:60" x14ac:dyDescent="0.2">
      <c r="D7009" s="23"/>
      <c r="F7009" s="28"/>
      <c r="H7009" s="1"/>
      <c r="Q7009" s="1"/>
      <c r="R7009" s="1"/>
      <c r="S7009" s="1"/>
      <c r="T7009" s="1"/>
      <c r="U7009" s="1"/>
      <c r="V7009" s="1"/>
      <c r="W7009" s="1"/>
      <c r="X7009" s="1"/>
      <c r="Y7009" s="1"/>
      <c r="Z7009" s="1"/>
      <c r="AA7009" s="1"/>
      <c r="AB7009" s="1"/>
      <c r="AC7009" s="1"/>
      <c r="AD7009" s="1"/>
      <c r="AE7009" s="1"/>
      <c r="AF7009" s="1"/>
      <c r="AG7009" s="1"/>
      <c r="AH7009" s="1"/>
      <c r="AI7009" s="1"/>
      <c r="AJ7009" s="1"/>
      <c r="AK7009" s="1"/>
      <c r="AL7009" s="1"/>
      <c r="AM7009" s="1"/>
      <c r="AN7009" s="1"/>
      <c r="AO7009" s="1"/>
      <c r="AP7009" s="1"/>
      <c r="AQ7009" s="1"/>
      <c r="AR7009" s="1"/>
      <c r="AS7009" s="1"/>
      <c r="AT7009" s="1"/>
      <c r="AU7009" s="1"/>
      <c r="AV7009" s="1"/>
      <c r="AW7009" s="1"/>
      <c r="AX7009" s="1"/>
      <c r="AY7009" s="1"/>
      <c r="AZ7009" s="1"/>
      <c r="BA7009" s="1"/>
      <c r="BB7009" s="1"/>
      <c r="BC7009" s="1"/>
      <c r="BD7009" s="1"/>
      <c r="BE7009" s="1"/>
      <c r="BF7009" s="1"/>
      <c r="BG7009" s="1"/>
      <c r="BH7009" s="1"/>
    </row>
    <row r="7010" spans="4:60" x14ac:dyDescent="0.2">
      <c r="D7010" s="23"/>
      <c r="F7010" s="1"/>
      <c r="H7010" s="1"/>
      <c r="Q7010" s="1"/>
      <c r="R7010" s="1"/>
      <c r="S7010" s="1"/>
      <c r="T7010" s="1"/>
      <c r="U7010" s="1"/>
      <c r="V7010" s="1"/>
      <c r="W7010" s="1"/>
      <c r="X7010" s="1"/>
      <c r="Y7010" s="1"/>
      <c r="Z7010" s="1"/>
      <c r="AA7010" s="1"/>
      <c r="AB7010" s="1"/>
      <c r="AC7010" s="1"/>
      <c r="AD7010" s="1"/>
      <c r="AE7010" s="1"/>
      <c r="AF7010" s="1"/>
      <c r="AG7010" s="1"/>
      <c r="AH7010" s="1"/>
      <c r="AI7010" s="1"/>
      <c r="AJ7010" s="1"/>
      <c r="AK7010" s="1"/>
      <c r="AL7010" s="1"/>
      <c r="AM7010" s="1"/>
      <c r="AN7010" s="1"/>
      <c r="AO7010" s="1"/>
      <c r="AP7010" s="1"/>
      <c r="AQ7010" s="1"/>
      <c r="AR7010" s="1"/>
      <c r="AS7010" s="1"/>
      <c r="AT7010" s="1"/>
      <c r="AU7010" s="1"/>
      <c r="AV7010" s="1"/>
      <c r="AW7010" s="1"/>
      <c r="AX7010" s="1"/>
      <c r="AY7010" s="1"/>
      <c r="AZ7010" s="1"/>
      <c r="BA7010" s="1"/>
      <c r="BB7010" s="1"/>
      <c r="BC7010" s="1"/>
      <c r="BD7010" s="1"/>
      <c r="BE7010" s="1"/>
      <c r="BF7010" s="1"/>
      <c r="BG7010" s="1"/>
      <c r="BH7010" s="1"/>
    </row>
    <row r="7011" spans="4:60" x14ac:dyDescent="0.2">
      <c r="D7011" s="23"/>
      <c r="F7011" s="1"/>
      <c r="H7011" s="1"/>
      <c r="I7011" s="26"/>
      <c r="J7011" s="26"/>
      <c r="K7011" s="26"/>
      <c r="L7011" s="26"/>
      <c r="M7011" s="26"/>
      <c r="N7011" s="26"/>
      <c r="O7011" s="26"/>
      <c r="P7011" s="26"/>
      <c r="Q7011" s="26"/>
      <c r="R7011" s="26"/>
      <c r="S7011" s="26"/>
      <c r="T7011" s="26"/>
      <c r="U7011" s="26"/>
      <c r="V7011" s="26"/>
      <c r="W7011" s="26"/>
      <c r="X7011" s="26"/>
      <c r="Y7011" s="26"/>
      <c r="Z7011" s="26"/>
      <c r="AA7011" s="26"/>
      <c r="AB7011" s="26"/>
      <c r="AC7011" s="26"/>
      <c r="AD7011" s="26"/>
      <c r="AE7011" s="26"/>
      <c r="AF7011" s="26"/>
      <c r="AG7011" s="26"/>
      <c r="AH7011" s="26"/>
      <c r="AI7011" s="26"/>
      <c r="AJ7011" s="26"/>
      <c r="AK7011" s="26"/>
      <c r="AL7011" s="26"/>
      <c r="AM7011" s="26"/>
      <c r="AN7011" s="26"/>
      <c r="AO7011" s="26"/>
      <c r="AP7011" s="26"/>
      <c r="AQ7011" s="26"/>
      <c r="AR7011" s="26"/>
      <c r="AS7011" s="26"/>
      <c r="AT7011" s="26"/>
      <c r="AU7011" s="26"/>
      <c r="AV7011" s="26"/>
      <c r="AW7011" s="26"/>
      <c r="AX7011" s="26"/>
      <c r="AY7011" s="26"/>
      <c r="AZ7011" s="26"/>
      <c r="BA7011" s="26"/>
      <c r="BB7011" s="26"/>
      <c r="BC7011" s="26"/>
      <c r="BD7011" s="26"/>
      <c r="BE7011" s="26"/>
      <c r="BF7011" s="26"/>
      <c r="BG7011" s="26"/>
      <c r="BH7011" s="26"/>
    </row>
    <row r="7012" spans="4:60" x14ac:dyDescent="0.2">
      <c r="D7012" s="23"/>
      <c r="F7012" s="28"/>
      <c r="H7012" s="1"/>
      <c r="Q7012" s="1"/>
      <c r="R7012" s="1"/>
      <c r="S7012" s="1"/>
      <c r="T7012" s="1"/>
      <c r="U7012" s="1"/>
      <c r="V7012" s="1"/>
      <c r="W7012" s="1"/>
      <c r="X7012" s="1"/>
      <c r="Y7012" s="1"/>
      <c r="Z7012" s="1"/>
      <c r="AA7012" s="1"/>
      <c r="AB7012" s="1"/>
      <c r="AC7012" s="1"/>
      <c r="AD7012" s="1"/>
      <c r="AE7012" s="1"/>
      <c r="AF7012" s="1"/>
      <c r="AG7012" s="1"/>
      <c r="AH7012" s="1"/>
      <c r="AI7012" s="1"/>
      <c r="AJ7012" s="1"/>
      <c r="AK7012" s="1"/>
      <c r="AL7012" s="1"/>
      <c r="AM7012" s="1"/>
      <c r="AN7012" s="1"/>
      <c r="AO7012" s="1"/>
      <c r="AP7012" s="1"/>
      <c r="AQ7012" s="1"/>
      <c r="AR7012" s="1"/>
      <c r="AS7012" s="1"/>
      <c r="AT7012" s="1"/>
      <c r="AU7012" s="1"/>
      <c r="AV7012" s="1"/>
      <c r="AW7012" s="1"/>
      <c r="AX7012" s="1"/>
      <c r="AY7012" s="1"/>
      <c r="AZ7012" s="1"/>
      <c r="BA7012" s="1"/>
      <c r="BB7012" s="1"/>
      <c r="BC7012" s="1"/>
      <c r="BD7012" s="1"/>
      <c r="BE7012" s="1"/>
      <c r="BF7012" s="1"/>
      <c r="BG7012" s="1"/>
      <c r="BH7012" s="1"/>
    </row>
    <row r="7013" spans="4:60" x14ac:dyDescent="0.2">
      <c r="D7013" s="23"/>
      <c r="F7013" s="28"/>
      <c r="H7013" s="1"/>
      <c r="I7013" s="29"/>
      <c r="J7013" s="29"/>
      <c r="K7013" s="29"/>
      <c r="L7013" s="29"/>
      <c r="M7013" s="29"/>
      <c r="N7013" s="29"/>
      <c r="O7013" s="29"/>
      <c r="P7013" s="29"/>
      <c r="Q7013" s="29"/>
      <c r="R7013" s="29"/>
      <c r="S7013" s="29"/>
      <c r="T7013" s="29"/>
      <c r="U7013" s="29"/>
      <c r="V7013" s="29"/>
      <c r="W7013" s="29"/>
      <c r="X7013" s="29"/>
      <c r="Y7013" s="29"/>
      <c r="Z7013" s="29"/>
      <c r="AA7013" s="29"/>
      <c r="AB7013" s="29"/>
      <c r="AC7013" s="29"/>
      <c r="AD7013" s="29"/>
      <c r="AE7013" s="29"/>
      <c r="AF7013" s="29"/>
      <c r="AG7013" s="29"/>
      <c r="AH7013" s="29"/>
      <c r="AI7013" s="29"/>
      <c r="AJ7013" s="29"/>
      <c r="AK7013" s="29"/>
      <c r="AL7013" s="29"/>
      <c r="AM7013" s="29"/>
      <c r="AN7013" s="29"/>
      <c r="AO7013" s="29"/>
      <c r="AP7013" s="29"/>
      <c r="AQ7013" s="29"/>
      <c r="AR7013" s="29"/>
      <c r="AS7013" s="29"/>
      <c r="AT7013" s="29"/>
      <c r="AU7013" s="29"/>
      <c r="AV7013" s="29"/>
      <c r="AW7013" s="29"/>
      <c r="AX7013" s="29"/>
      <c r="AY7013" s="29"/>
      <c r="AZ7013" s="29"/>
      <c r="BA7013" s="29"/>
      <c r="BB7013" s="29"/>
      <c r="BC7013" s="29"/>
      <c r="BD7013" s="29"/>
      <c r="BE7013" s="29"/>
      <c r="BF7013" s="29"/>
      <c r="BG7013" s="29"/>
      <c r="BH7013" s="29"/>
    </row>
    <row r="7014" spans="4:60" x14ac:dyDescent="0.2">
      <c r="D7014" s="23"/>
      <c r="F7014" s="28"/>
      <c r="H7014" s="30"/>
      <c r="I7014" s="30"/>
      <c r="J7014" s="30"/>
      <c r="K7014" s="30"/>
      <c r="L7014" s="30"/>
      <c r="M7014" s="30"/>
      <c r="N7014" s="30"/>
      <c r="O7014" s="30"/>
      <c r="P7014" s="30"/>
      <c r="Q7014" s="30"/>
      <c r="R7014" s="30"/>
      <c r="S7014" s="30"/>
      <c r="T7014" s="30"/>
      <c r="U7014" s="30"/>
      <c r="V7014" s="30"/>
      <c r="W7014" s="30"/>
      <c r="X7014" s="30"/>
      <c r="Y7014" s="30"/>
      <c r="Z7014" s="30"/>
      <c r="AA7014" s="30"/>
      <c r="AB7014" s="30"/>
      <c r="AC7014" s="30"/>
      <c r="AD7014" s="30"/>
      <c r="AE7014" s="30"/>
      <c r="AF7014" s="30"/>
      <c r="AG7014" s="30"/>
      <c r="AH7014" s="30"/>
      <c r="AI7014" s="30"/>
      <c r="AJ7014" s="30"/>
      <c r="AK7014" s="30"/>
      <c r="AL7014" s="30"/>
      <c r="AM7014" s="30"/>
      <c r="AN7014" s="30"/>
      <c r="AO7014" s="30"/>
      <c r="AP7014" s="30"/>
      <c r="AQ7014" s="30"/>
      <c r="AR7014" s="30"/>
      <c r="AS7014" s="30"/>
      <c r="AT7014" s="30"/>
      <c r="AU7014" s="30"/>
      <c r="AV7014" s="30"/>
      <c r="AW7014" s="30"/>
      <c r="AX7014" s="30"/>
      <c r="AY7014" s="30"/>
      <c r="AZ7014" s="30"/>
      <c r="BA7014" s="30"/>
      <c r="BB7014" s="30"/>
      <c r="BC7014" s="30"/>
      <c r="BD7014" s="30"/>
      <c r="BE7014" s="30"/>
      <c r="BF7014" s="30"/>
      <c r="BG7014" s="30"/>
      <c r="BH7014" s="30"/>
    </row>
    <row r="7015" spans="4:60" x14ac:dyDescent="0.2">
      <c r="D7015" s="23"/>
      <c r="F7015" s="28"/>
      <c r="H7015" s="1"/>
      <c r="Q7015" s="1"/>
      <c r="R7015" s="1"/>
      <c r="S7015" s="1"/>
      <c r="T7015" s="1"/>
      <c r="U7015" s="1"/>
      <c r="V7015" s="1"/>
      <c r="W7015" s="1"/>
      <c r="X7015" s="1"/>
      <c r="Y7015" s="1"/>
      <c r="Z7015" s="1"/>
      <c r="AA7015" s="1"/>
      <c r="AB7015" s="1"/>
      <c r="AC7015" s="1"/>
      <c r="AD7015" s="1"/>
      <c r="AE7015" s="1"/>
      <c r="AF7015" s="1"/>
      <c r="AG7015" s="1"/>
      <c r="AH7015" s="1"/>
      <c r="AI7015" s="1"/>
      <c r="AJ7015" s="1"/>
      <c r="AK7015" s="1"/>
      <c r="AL7015" s="1"/>
      <c r="AM7015" s="1"/>
      <c r="AN7015" s="1"/>
      <c r="AO7015" s="1"/>
      <c r="AP7015" s="1"/>
      <c r="AQ7015" s="1"/>
      <c r="AR7015" s="1"/>
      <c r="AS7015" s="1"/>
      <c r="AT7015" s="1"/>
      <c r="AU7015" s="1"/>
      <c r="AV7015" s="1"/>
      <c r="AW7015" s="1"/>
      <c r="AX7015" s="1"/>
      <c r="AY7015" s="1"/>
      <c r="AZ7015" s="1"/>
      <c r="BA7015" s="1"/>
      <c r="BB7015" s="1"/>
      <c r="BC7015" s="1"/>
      <c r="BD7015" s="1"/>
      <c r="BE7015" s="1"/>
      <c r="BF7015" s="1"/>
      <c r="BG7015" s="1"/>
      <c r="BH7015" s="1"/>
    </row>
    <row r="7016" spans="4:60" x14ac:dyDescent="0.2">
      <c r="D7016" s="23"/>
      <c r="F7016" s="1"/>
      <c r="H7016" s="1"/>
      <c r="Q7016" s="1"/>
      <c r="R7016" s="1"/>
      <c r="S7016" s="1"/>
      <c r="T7016" s="1"/>
      <c r="U7016" s="1"/>
      <c r="V7016" s="1"/>
      <c r="W7016" s="1"/>
      <c r="X7016" s="1"/>
      <c r="Y7016" s="1"/>
      <c r="Z7016" s="1"/>
      <c r="AA7016" s="1"/>
      <c r="AB7016" s="1"/>
      <c r="AC7016" s="1"/>
      <c r="AD7016" s="1"/>
      <c r="AE7016" s="1"/>
      <c r="AF7016" s="1"/>
      <c r="AG7016" s="1"/>
      <c r="AH7016" s="1"/>
      <c r="AI7016" s="1"/>
      <c r="AJ7016" s="1"/>
      <c r="AK7016" s="1"/>
      <c r="AL7016" s="1"/>
      <c r="AM7016" s="1"/>
      <c r="AN7016" s="1"/>
      <c r="AO7016" s="1"/>
      <c r="AP7016" s="1"/>
      <c r="AQ7016" s="1"/>
      <c r="AR7016" s="1"/>
      <c r="AS7016" s="1"/>
      <c r="AT7016" s="1"/>
      <c r="AU7016" s="1"/>
      <c r="AV7016" s="1"/>
      <c r="AW7016" s="1"/>
      <c r="AX7016" s="1"/>
      <c r="AY7016" s="1"/>
      <c r="AZ7016" s="1"/>
      <c r="BA7016" s="1"/>
      <c r="BB7016" s="1"/>
      <c r="BC7016" s="1"/>
      <c r="BD7016" s="1"/>
      <c r="BE7016" s="1"/>
      <c r="BF7016" s="1"/>
      <c r="BG7016" s="1"/>
      <c r="BH7016" s="1"/>
    </row>
    <row r="7017" spans="4:60" x14ac:dyDescent="0.2">
      <c r="D7017" s="23"/>
      <c r="F7017" s="1"/>
      <c r="H7017" s="1"/>
      <c r="I7017" s="26"/>
      <c r="J7017" s="26"/>
      <c r="K7017" s="26"/>
      <c r="L7017" s="26"/>
      <c r="M7017" s="26"/>
      <c r="N7017" s="26"/>
      <c r="O7017" s="26"/>
      <c r="P7017" s="26"/>
      <c r="Q7017" s="26"/>
      <c r="R7017" s="26"/>
      <c r="S7017" s="26"/>
      <c r="T7017" s="26"/>
      <c r="U7017" s="26"/>
      <c r="V7017" s="26"/>
      <c r="W7017" s="26"/>
      <c r="X7017" s="26"/>
      <c r="Y7017" s="26"/>
      <c r="Z7017" s="26"/>
      <c r="AA7017" s="26"/>
      <c r="AB7017" s="26"/>
      <c r="AC7017" s="26"/>
      <c r="AD7017" s="26"/>
      <c r="AE7017" s="26"/>
      <c r="AF7017" s="26"/>
      <c r="AG7017" s="26"/>
      <c r="AH7017" s="26"/>
      <c r="AI7017" s="26"/>
      <c r="AJ7017" s="26"/>
      <c r="AK7017" s="26"/>
      <c r="AL7017" s="26"/>
      <c r="AM7017" s="26"/>
      <c r="AN7017" s="26"/>
      <c r="AO7017" s="26"/>
      <c r="AP7017" s="26"/>
      <c r="AQ7017" s="26"/>
      <c r="AR7017" s="26"/>
      <c r="AS7017" s="26"/>
      <c r="AT7017" s="26"/>
      <c r="AU7017" s="26"/>
      <c r="AV7017" s="26"/>
      <c r="AW7017" s="26"/>
      <c r="AX7017" s="26"/>
      <c r="AY7017" s="26"/>
      <c r="AZ7017" s="26"/>
      <c r="BA7017" s="26"/>
      <c r="BB7017" s="26"/>
      <c r="BC7017" s="26"/>
      <c r="BD7017" s="26"/>
      <c r="BE7017" s="26"/>
      <c r="BF7017" s="26"/>
      <c r="BG7017" s="26"/>
      <c r="BH7017" s="26"/>
    </row>
    <row r="7018" spans="4:60" x14ac:dyDescent="0.2">
      <c r="D7018" s="23"/>
      <c r="F7018" s="28"/>
      <c r="H7018" s="1"/>
      <c r="Q7018" s="1"/>
      <c r="R7018" s="1"/>
      <c r="S7018" s="1"/>
      <c r="T7018" s="1"/>
      <c r="U7018" s="1"/>
      <c r="V7018" s="1"/>
      <c r="W7018" s="1"/>
      <c r="X7018" s="1"/>
      <c r="Y7018" s="1"/>
      <c r="Z7018" s="1"/>
      <c r="AA7018" s="1"/>
      <c r="AB7018" s="1"/>
      <c r="AC7018" s="1"/>
      <c r="AD7018" s="1"/>
      <c r="AE7018" s="1"/>
      <c r="AF7018" s="1"/>
      <c r="AG7018" s="1"/>
      <c r="AH7018" s="1"/>
      <c r="AI7018" s="1"/>
      <c r="AJ7018" s="1"/>
      <c r="AK7018" s="1"/>
      <c r="AL7018" s="1"/>
      <c r="AM7018" s="1"/>
      <c r="AN7018" s="1"/>
      <c r="AO7018" s="1"/>
      <c r="AP7018" s="1"/>
      <c r="AQ7018" s="1"/>
      <c r="AR7018" s="1"/>
      <c r="AS7018" s="1"/>
      <c r="AT7018" s="1"/>
      <c r="AU7018" s="1"/>
      <c r="AV7018" s="1"/>
      <c r="AW7018" s="1"/>
      <c r="AX7018" s="1"/>
      <c r="AY7018" s="1"/>
      <c r="AZ7018" s="1"/>
      <c r="BA7018" s="1"/>
      <c r="BB7018" s="1"/>
      <c r="BC7018" s="1"/>
      <c r="BD7018" s="1"/>
      <c r="BE7018" s="1"/>
      <c r="BF7018" s="1"/>
      <c r="BG7018" s="1"/>
      <c r="BH7018" s="1"/>
    </row>
    <row r="7019" spans="4:60" x14ac:dyDescent="0.2">
      <c r="D7019" s="23"/>
      <c r="F7019" s="28"/>
      <c r="H7019" s="1"/>
      <c r="I7019" s="29"/>
      <c r="J7019" s="29"/>
      <c r="K7019" s="29"/>
      <c r="L7019" s="29"/>
      <c r="M7019" s="29"/>
      <c r="N7019" s="29"/>
      <c r="O7019" s="29"/>
      <c r="P7019" s="29"/>
      <c r="Q7019" s="29"/>
      <c r="R7019" s="29"/>
      <c r="S7019" s="29"/>
      <c r="T7019" s="29"/>
      <c r="U7019" s="29"/>
      <c r="V7019" s="29"/>
      <c r="W7019" s="29"/>
      <c r="X7019" s="29"/>
      <c r="Y7019" s="29"/>
      <c r="Z7019" s="29"/>
      <c r="AA7019" s="29"/>
      <c r="AB7019" s="29"/>
      <c r="AC7019" s="29"/>
      <c r="AD7019" s="29"/>
      <c r="AE7019" s="29"/>
      <c r="AF7019" s="29"/>
      <c r="AG7019" s="29"/>
      <c r="AH7019" s="29"/>
      <c r="AI7019" s="29"/>
      <c r="AJ7019" s="29"/>
      <c r="AK7019" s="29"/>
      <c r="AL7019" s="29"/>
      <c r="AM7019" s="29"/>
      <c r="AN7019" s="29"/>
      <c r="AO7019" s="29"/>
      <c r="AP7019" s="29"/>
      <c r="AQ7019" s="29"/>
      <c r="AR7019" s="29"/>
      <c r="AS7019" s="29"/>
      <c r="AT7019" s="29"/>
      <c r="AU7019" s="29"/>
      <c r="AV7019" s="29"/>
      <c r="AW7019" s="29"/>
      <c r="AX7019" s="29"/>
      <c r="AY7019" s="29"/>
      <c r="AZ7019" s="29"/>
      <c r="BA7019" s="29"/>
      <c r="BB7019" s="29"/>
      <c r="BC7019" s="29"/>
      <c r="BD7019" s="29"/>
      <c r="BE7019" s="29"/>
      <c r="BF7019" s="29"/>
      <c r="BG7019" s="29"/>
      <c r="BH7019" s="29"/>
    </row>
    <row r="7020" spans="4:60" x14ac:dyDescent="0.2">
      <c r="D7020" s="23"/>
      <c r="F7020" s="28"/>
      <c r="H7020" s="30"/>
      <c r="I7020" s="30"/>
      <c r="J7020" s="30"/>
      <c r="K7020" s="30"/>
      <c r="L7020" s="30"/>
      <c r="M7020" s="30"/>
      <c r="N7020" s="30"/>
      <c r="O7020" s="30"/>
      <c r="P7020" s="30"/>
      <c r="Q7020" s="30"/>
      <c r="R7020" s="30"/>
      <c r="S7020" s="30"/>
      <c r="T7020" s="30"/>
      <c r="U7020" s="30"/>
      <c r="V7020" s="30"/>
      <c r="W7020" s="30"/>
      <c r="X7020" s="30"/>
      <c r="Y7020" s="30"/>
      <c r="Z7020" s="30"/>
      <c r="AA7020" s="30"/>
      <c r="AB7020" s="30"/>
      <c r="AC7020" s="30"/>
      <c r="AD7020" s="30"/>
      <c r="AE7020" s="30"/>
      <c r="AF7020" s="30"/>
      <c r="AG7020" s="30"/>
      <c r="AH7020" s="30"/>
      <c r="AI7020" s="30"/>
      <c r="AJ7020" s="30"/>
      <c r="AK7020" s="30"/>
      <c r="AL7020" s="30"/>
      <c r="AM7020" s="30"/>
      <c r="AN7020" s="30"/>
      <c r="AO7020" s="30"/>
      <c r="AP7020" s="30"/>
      <c r="AQ7020" s="30"/>
      <c r="AR7020" s="30"/>
      <c r="AS7020" s="30"/>
      <c r="AT7020" s="30"/>
      <c r="AU7020" s="30"/>
      <c r="AV7020" s="30"/>
      <c r="AW7020" s="30"/>
      <c r="AX7020" s="30"/>
      <c r="AY7020" s="30"/>
      <c r="AZ7020" s="30"/>
      <c r="BA7020" s="30"/>
      <c r="BB7020" s="30"/>
      <c r="BC7020" s="30"/>
      <c r="BD7020" s="30"/>
      <c r="BE7020" s="30"/>
      <c r="BF7020" s="30"/>
      <c r="BG7020" s="30"/>
      <c r="BH7020" s="30"/>
    </row>
    <row r="7021" spans="4:60" x14ac:dyDescent="0.2">
      <c r="D7021" s="23"/>
      <c r="F7021" s="28"/>
      <c r="H7021" s="1"/>
      <c r="Q7021" s="1"/>
      <c r="R7021" s="1"/>
      <c r="S7021" s="1"/>
      <c r="T7021" s="1"/>
      <c r="U7021" s="1"/>
      <c r="V7021" s="1"/>
      <c r="W7021" s="1"/>
      <c r="X7021" s="1"/>
      <c r="Y7021" s="1"/>
      <c r="Z7021" s="1"/>
      <c r="AA7021" s="1"/>
      <c r="AB7021" s="1"/>
      <c r="AC7021" s="1"/>
      <c r="AD7021" s="1"/>
      <c r="AE7021" s="1"/>
      <c r="AF7021" s="1"/>
      <c r="AG7021" s="1"/>
      <c r="AH7021" s="1"/>
      <c r="AI7021" s="1"/>
      <c r="AJ7021" s="1"/>
      <c r="AK7021" s="1"/>
      <c r="AL7021" s="1"/>
      <c r="AM7021" s="1"/>
      <c r="AN7021" s="1"/>
      <c r="AO7021" s="1"/>
      <c r="AP7021" s="1"/>
      <c r="AQ7021" s="1"/>
      <c r="AR7021" s="1"/>
      <c r="AS7021" s="1"/>
      <c r="AT7021" s="1"/>
      <c r="AU7021" s="1"/>
      <c r="AV7021" s="1"/>
      <c r="AW7021" s="1"/>
      <c r="AX7021" s="1"/>
      <c r="AY7021" s="1"/>
      <c r="AZ7021" s="1"/>
      <c r="BA7021" s="1"/>
      <c r="BB7021" s="1"/>
      <c r="BC7021" s="1"/>
      <c r="BD7021" s="1"/>
      <c r="BE7021" s="1"/>
      <c r="BF7021" s="1"/>
      <c r="BG7021" s="1"/>
      <c r="BH7021" s="1"/>
    </row>
    <row r="7022" spans="4:60" x14ac:dyDescent="0.2">
      <c r="D7022" s="23"/>
      <c r="F7022" s="1"/>
      <c r="H7022" s="1"/>
      <c r="Q7022" s="1"/>
      <c r="R7022" s="1"/>
      <c r="S7022" s="1"/>
      <c r="T7022" s="1"/>
      <c r="U7022" s="1"/>
      <c r="V7022" s="1"/>
      <c r="W7022" s="1"/>
      <c r="X7022" s="1"/>
      <c r="Y7022" s="1"/>
      <c r="Z7022" s="1"/>
      <c r="AA7022" s="1"/>
      <c r="AB7022" s="1"/>
      <c r="AC7022" s="1"/>
      <c r="AD7022" s="1"/>
      <c r="AE7022" s="1"/>
      <c r="AF7022" s="1"/>
      <c r="AG7022" s="1"/>
      <c r="AH7022" s="1"/>
      <c r="AI7022" s="1"/>
      <c r="AJ7022" s="1"/>
      <c r="AK7022" s="1"/>
      <c r="AL7022" s="1"/>
      <c r="AM7022" s="1"/>
      <c r="AN7022" s="1"/>
      <c r="AO7022" s="1"/>
      <c r="AP7022" s="1"/>
      <c r="AQ7022" s="1"/>
      <c r="AR7022" s="1"/>
      <c r="AS7022" s="1"/>
      <c r="AT7022" s="1"/>
      <c r="AU7022" s="1"/>
      <c r="AV7022" s="1"/>
      <c r="AW7022" s="1"/>
      <c r="AX7022" s="1"/>
      <c r="AY7022" s="1"/>
      <c r="AZ7022" s="1"/>
      <c r="BA7022" s="1"/>
      <c r="BB7022" s="1"/>
      <c r="BC7022" s="1"/>
      <c r="BD7022" s="1"/>
      <c r="BE7022" s="1"/>
      <c r="BF7022" s="1"/>
      <c r="BG7022" s="1"/>
      <c r="BH7022" s="1"/>
    </row>
    <row r="7023" spans="4:60" x14ac:dyDescent="0.2">
      <c r="D7023" s="23"/>
      <c r="F7023" s="1"/>
      <c r="H7023" s="1"/>
      <c r="I7023" s="26"/>
      <c r="J7023" s="26"/>
      <c r="K7023" s="26"/>
      <c r="L7023" s="26"/>
      <c r="M7023" s="26"/>
      <c r="N7023" s="26"/>
      <c r="O7023" s="26"/>
      <c r="P7023" s="26"/>
      <c r="Q7023" s="26"/>
      <c r="R7023" s="26"/>
      <c r="S7023" s="26"/>
      <c r="T7023" s="26"/>
      <c r="U7023" s="26"/>
      <c r="V7023" s="26"/>
      <c r="W7023" s="26"/>
      <c r="X7023" s="26"/>
      <c r="Y7023" s="26"/>
      <c r="Z7023" s="26"/>
      <c r="AA7023" s="26"/>
      <c r="AB7023" s="26"/>
      <c r="AC7023" s="26"/>
      <c r="AD7023" s="26"/>
      <c r="AE7023" s="26"/>
      <c r="AF7023" s="26"/>
      <c r="AG7023" s="26"/>
      <c r="AH7023" s="26"/>
      <c r="AI7023" s="26"/>
      <c r="AJ7023" s="26"/>
      <c r="AK7023" s="26"/>
      <c r="AL7023" s="26"/>
      <c r="AM7023" s="26"/>
      <c r="AN7023" s="26"/>
      <c r="AO7023" s="26"/>
      <c r="AP7023" s="26"/>
      <c r="AQ7023" s="26"/>
      <c r="AR7023" s="26"/>
      <c r="AS7023" s="26"/>
      <c r="AT7023" s="26"/>
      <c r="AU7023" s="26"/>
      <c r="AV7023" s="26"/>
      <c r="AW7023" s="26"/>
      <c r="AX7023" s="26"/>
      <c r="AY7023" s="26"/>
      <c r="AZ7023" s="26"/>
      <c r="BA7023" s="26"/>
      <c r="BB7023" s="26"/>
      <c r="BC7023" s="26"/>
      <c r="BD7023" s="26"/>
      <c r="BE7023" s="26"/>
      <c r="BF7023" s="26"/>
      <c r="BG7023" s="26"/>
      <c r="BH7023" s="26"/>
    </row>
    <row r="7024" spans="4:60" x14ac:dyDescent="0.2">
      <c r="D7024" s="23"/>
      <c r="F7024" s="28"/>
      <c r="H7024" s="1"/>
      <c r="Q7024" s="1"/>
      <c r="R7024" s="1"/>
      <c r="S7024" s="1"/>
      <c r="T7024" s="1"/>
      <c r="U7024" s="1"/>
      <c r="V7024" s="1"/>
      <c r="W7024" s="1"/>
      <c r="X7024" s="1"/>
      <c r="Y7024" s="1"/>
      <c r="Z7024" s="1"/>
      <c r="AA7024" s="1"/>
      <c r="AB7024" s="1"/>
      <c r="AC7024" s="1"/>
      <c r="AD7024" s="1"/>
      <c r="AE7024" s="1"/>
      <c r="AF7024" s="1"/>
      <c r="AG7024" s="1"/>
      <c r="AH7024" s="1"/>
      <c r="AI7024" s="1"/>
      <c r="AJ7024" s="1"/>
      <c r="AK7024" s="1"/>
      <c r="AL7024" s="1"/>
      <c r="AM7024" s="1"/>
      <c r="AN7024" s="1"/>
      <c r="AO7024" s="1"/>
      <c r="AP7024" s="1"/>
      <c r="AQ7024" s="1"/>
      <c r="AR7024" s="1"/>
      <c r="AS7024" s="1"/>
      <c r="AT7024" s="1"/>
      <c r="AU7024" s="1"/>
      <c r="AV7024" s="1"/>
      <c r="AW7024" s="1"/>
      <c r="AX7024" s="1"/>
      <c r="AY7024" s="1"/>
      <c r="AZ7024" s="1"/>
      <c r="BA7024" s="1"/>
      <c r="BB7024" s="1"/>
      <c r="BC7024" s="1"/>
      <c r="BD7024" s="1"/>
      <c r="BE7024" s="1"/>
      <c r="BF7024" s="1"/>
      <c r="BG7024" s="1"/>
      <c r="BH7024" s="1"/>
    </row>
    <row r="7025" spans="4:60" x14ac:dyDescent="0.2">
      <c r="D7025" s="23"/>
      <c r="F7025" s="28"/>
      <c r="H7025" s="1"/>
      <c r="I7025" s="29"/>
      <c r="J7025" s="29"/>
      <c r="K7025" s="29"/>
      <c r="L7025" s="29"/>
      <c r="M7025" s="29"/>
      <c r="N7025" s="29"/>
      <c r="O7025" s="29"/>
      <c r="P7025" s="29"/>
      <c r="Q7025" s="29"/>
      <c r="R7025" s="29"/>
      <c r="S7025" s="29"/>
      <c r="T7025" s="29"/>
      <c r="U7025" s="29"/>
      <c r="V7025" s="29"/>
      <c r="W7025" s="29"/>
      <c r="X7025" s="29"/>
      <c r="Y7025" s="29"/>
      <c r="Z7025" s="29"/>
      <c r="AA7025" s="29"/>
      <c r="AB7025" s="29"/>
      <c r="AC7025" s="29"/>
      <c r="AD7025" s="29"/>
      <c r="AE7025" s="29"/>
      <c r="AF7025" s="29"/>
      <c r="AG7025" s="29"/>
      <c r="AH7025" s="29"/>
      <c r="AI7025" s="29"/>
      <c r="AJ7025" s="29"/>
      <c r="AK7025" s="29"/>
      <c r="AL7025" s="29"/>
      <c r="AM7025" s="29"/>
      <c r="AN7025" s="29"/>
      <c r="AO7025" s="29"/>
      <c r="AP7025" s="29"/>
      <c r="AQ7025" s="29"/>
      <c r="AR7025" s="29"/>
      <c r="AS7025" s="29"/>
      <c r="AT7025" s="29"/>
      <c r="AU7025" s="29"/>
      <c r="AV7025" s="29"/>
      <c r="AW7025" s="29"/>
      <c r="AX7025" s="29"/>
      <c r="AY7025" s="29"/>
      <c r="AZ7025" s="29"/>
      <c r="BA7025" s="29"/>
      <c r="BB7025" s="29"/>
      <c r="BC7025" s="29"/>
      <c r="BD7025" s="29"/>
      <c r="BE7025" s="29"/>
      <c r="BF7025" s="29"/>
      <c r="BG7025" s="29"/>
      <c r="BH7025" s="29"/>
    </row>
    <row r="7026" spans="4:60" x14ac:dyDescent="0.2">
      <c r="D7026" s="23"/>
      <c r="F7026" s="28"/>
      <c r="H7026" s="30"/>
      <c r="I7026" s="30"/>
      <c r="J7026" s="30"/>
      <c r="K7026" s="30"/>
      <c r="L7026" s="30"/>
      <c r="M7026" s="30"/>
      <c r="N7026" s="30"/>
      <c r="O7026" s="30"/>
      <c r="P7026" s="30"/>
      <c r="Q7026" s="30"/>
      <c r="R7026" s="30"/>
      <c r="S7026" s="30"/>
      <c r="T7026" s="30"/>
      <c r="U7026" s="30"/>
      <c r="V7026" s="30"/>
      <c r="W7026" s="30"/>
      <c r="X7026" s="30"/>
      <c r="Y7026" s="30"/>
      <c r="Z7026" s="30"/>
      <c r="AA7026" s="30"/>
      <c r="AB7026" s="30"/>
      <c r="AC7026" s="30"/>
      <c r="AD7026" s="30"/>
      <c r="AE7026" s="30"/>
      <c r="AF7026" s="30"/>
      <c r="AG7026" s="30"/>
      <c r="AH7026" s="30"/>
      <c r="AI7026" s="30"/>
      <c r="AJ7026" s="30"/>
      <c r="AK7026" s="30"/>
      <c r="AL7026" s="30"/>
      <c r="AM7026" s="30"/>
      <c r="AN7026" s="30"/>
      <c r="AO7026" s="30"/>
      <c r="AP7026" s="30"/>
      <c r="AQ7026" s="30"/>
      <c r="AR7026" s="30"/>
      <c r="AS7026" s="30"/>
      <c r="AT7026" s="30"/>
      <c r="AU7026" s="30"/>
      <c r="AV7026" s="30"/>
      <c r="AW7026" s="30"/>
      <c r="AX7026" s="30"/>
      <c r="AY7026" s="30"/>
      <c r="AZ7026" s="30"/>
      <c r="BA7026" s="30"/>
      <c r="BB7026" s="30"/>
      <c r="BC7026" s="30"/>
      <c r="BD7026" s="30"/>
      <c r="BE7026" s="30"/>
      <c r="BF7026" s="30"/>
      <c r="BG7026" s="30"/>
      <c r="BH7026" s="30"/>
    </row>
    <row r="7027" spans="4:60" x14ac:dyDescent="0.2">
      <c r="D7027" s="23"/>
      <c r="F7027" s="28"/>
      <c r="H7027" s="1"/>
      <c r="Q7027" s="1"/>
      <c r="R7027" s="1"/>
      <c r="S7027" s="1"/>
      <c r="T7027" s="1"/>
      <c r="U7027" s="1"/>
      <c r="V7027" s="1"/>
      <c r="W7027" s="1"/>
      <c r="X7027" s="1"/>
      <c r="Y7027" s="1"/>
      <c r="Z7027" s="1"/>
      <c r="AA7027" s="1"/>
      <c r="AB7027" s="1"/>
      <c r="AC7027" s="1"/>
      <c r="AD7027" s="1"/>
      <c r="AE7027" s="1"/>
      <c r="AF7027" s="1"/>
      <c r="AG7027" s="1"/>
      <c r="AH7027" s="1"/>
      <c r="AI7027" s="1"/>
      <c r="AJ7027" s="1"/>
      <c r="AK7027" s="1"/>
      <c r="AL7027" s="1"/>
      <c r="AM7027" s="1"/>
      <c r="AN7027" s="1"/>
      <c r="AO7027" s="1"/>
      <c r="AP7027" s="1"/>
      <c r="AQ7027" s="1"/>
      <c r="AR7027" s="1"/>
      <c r="AS7027" s="1"/>
      <c r="AT7027" s="1"/>
      <c r="AU7027" s="1"/>
      <c r="AV7027" s="1"/>
      <c r="AW7027" s="1"/>
      <c r="AX7027" s="1"/>
      <c r="AY7027" s="1"/>
      <c r="AZ7027" s="1"/>
      <c r="BA7027" s="1"/>
      <c r="BB7027" s="1"/>
      <c r="BC7027" s="1"/>
      <c r="BD7027" s="1"/>
      <c r="BE7027" s="1"/>
      <c r="BF7027" s="1"/>
      <c r="BG7027" s="1"/>
      <c r="BH7027" s="1"/>
    </row>
    <row r="7028" spans="4:60" x14ac:dyDescent="0.2">
      <c r="D7028" s="23"/>
      <c r="F7028" s="1"/>
      <c r="H7028" s="1"/>
      <c r="Q7028" s="1"/>
      <c r="R7028" s="1"/>
      <c r="S7028" s="1"/>
      <c r="T7028" s="1"/>
      <c r="U7028" s="1"/>
      <c r="V7028" s="1"/>
      <c r="W7028" s="1"/>
      <c r="X7028" s="1"/>
      <c r="Y7028" s="1"/>
      <c r="Z7028" s="1"/>
      <c r="AA7028" s="1"/>
      <c r="AB7028" s="1"/>
      <c r="AC7028" s="1"/>
      <c r="AD7028" s="1"/>
      <c r="AE7028" s="1"/>
      <c r="AF7028" s="1"/>
      <c r="AG7028" s="1"/>
      <c r="AH7028" s="1"/>
      <c r="AI7028" s="1"/>
      <c r="AJ7028" s="1"/>
      <c r="AK7028" s="1"/>
      <c r="AL7028" s="1"/>
      <c r="AM7028" s="1"/>
      <c r="AN7028" s="1"/>
      <c r="AO7028" s="1"/>
      <c r="AP7028" s="1"/>
      <c r="AQ7028" s="1"/>
      <c r="AR7028" s="1"/>
      <c r="AS7028" s="1"/>
      <c r="AT7028" s="1"/>
      <c r="AU7028" s="1"/>
      <c r="AV7028" s="1"/>
      <c r="AW7028" s="1"/>
      <c r="AX7028" s="1"/>
      <c r="AY7028" s="1"/>
      <c r="AZ7028" s="1"/>
      <c r="BA7028" s="1"/>
      <c r="BB7028" s="1"/>
      <c r="BC7028" s="1"/>
      <c r="BD7028" s="1"/>
      <c r="BE7028" s="1"/>
      <c r="BF7028" s="1"/>
      <c r="BG7028" s="1"/>
      <c r="BH7028" s="1"/>
    </row>
    <row r="7029" spans="4:60" x14ac:dyDescent="0.2">
      <c r="D7029" s="23"/>
      <c r="F7029" s="1"/>
      <c r="H7029" s="1"/>
      <c r="I7029" s="26"/>
      <c r="J7029" s="26"/>
      <c r="K7029" s="26"/>
      <c r="L7029" s="26"/>
      <c r="M7029" s="26"/>
      <c r="N7029" s="26"/>
      <c r="O7029" s="26"/>
      <c r="P7029" s="26"/>
      <c r="Q7029" s="26"/>
      <c r="R7029" s="26"/>
      <c r="S7029" s="26"/>
      <c r="T7029" s="26"/>
      <c r="U7029" s="26"/>
      <c r="V7029" s="26"/>
      <c r="W7029" s="26"/>
      <c r="X7029" s="26"/>
      <c r="Y7029" s="26"/>
      <c r="Z7029" s="26"/>
      <c r="AA7029" s="26"/>
      <c r="AB7029" s="26"/>
      <c r="AC7029" s="26"/>
      <c r="AD7029" s="26"/>
      <c r="AE7029" s="26"/>
      <c r="AF7029" s="26"/>
      <c r="AG7029" s="26"/>
      <c r="AH7029" s="26"/>
      <c r="AI7029" s="26"/>
      <c r="AJ7029" s="26"/>
      <c r="AK7029" s="26"/>
      <c r="AL7029" s="26"/>
      <c r="AM7029" s="26"/>
      <c r="AN7029" s="26"/>
      <c r="AO7029" s="26"/>
      <c r="AP7029" s="26"/>
      <c r="AQ7029" s="26"/>
      <c r="AR7029" s="26"/>
      <c r="AS7029" s="26"/>
      <c r="AT7029" s="26"/>
      <c r="AU7029" s="26"/>
      <c r="AV7029" s="26"/>
      <c r="AW7029" s="26"/>
      <c r="AX7029" s="26"/>
      <c r="AY7029" s="26"/>
      <c r="AZ7029" s="26"/>
      <c r="BA7029" s="26"/>
      <c r="BB7029" s="26"/>
      <c r="BC7029" s="26"/>
      <c r="BD7029" s="26"/>
      <c r="BE7029" s="26"/>
      <c r="BF7029" s="26"/>
      <c r="BG7029" s="26"/>
      <c r="BH7029" s="26"/>
    </row>
    <row r="7030" spans="4:60" x14ac:dyDescent="0.2">
      <c r="D7030" s="23"/>
      <c r="F7030" s="28"/>
      <c r="H7030" s="1"/>
      <c r="Q7030" s="1"/>
      <c r="R7030" s="1"/>
      <c r="S7030" s="1"/>
      <c r="T7030" s="1"/>
      <c r="U7030" s="1"/>
      <c r="V7030" s="1"/>
      <c r="W7030" s="1"/>
      <c r="X7030" s="1"/>
      <c r="Y7030" s="1"/>
      <c r="Z7030" s="1"/>
      <c r="AA7030" s="1"/>
      <c r="AB7030" s="1"/>
      <c r="AC7030" s="1"/>
      <c r="AD7030" s="1"/>
      <c r="AE7030" s="1"/>
      <c r="AF7030" s="1"/>
      <c r="AG7030" s="1"/>
      <c r="AH7030" s="1"/>
      <c r="AI7030" s="1"/>
      <c r="AJ7030" s="1"/>
      <c r="AK7030" s="1"/>
      <c r="AL7030" s="1"/>
      <c r="AM7030" s="1"/>
      <c r="AN7030" s="1"/>
      <c r="AO7030" s="1"/>
      <c r="AP7030" s="1"/>
      <c r="AQ7030" s="1"/>
      <c r="AR7030" s="1"/>
      <c r="AS7030" s="1"/>
      <c r="AT7030" s="1"/>
      <c r="AU7030" s="1"/>
      <c r="AV7030" s="1"/>
      <c r="AW7030" s="1"/>
      <c r="AX7030" s="1"/>
      <c r="AY7030" s="1"/>
      <c r="AZ7030" s="1"/>
      <c r="BA7030" s="1"/>
      <c r="BB7030" s="1"/>
      <c r="BC7030" s="1"/>
      <c r="BD7030" s="1"/>
      <c r="BE7030" s="1"/>
      <c r="BF7030" s="1"/>
      <c r="BG7030" s="1"/>
      <c r="BH7030" s="1"/>
    </row>
    <row r="7031" spans="4:60" x14ac:dyDescent="0.2">
      <c r="D7031" s="23"/>
      <c r="F7031" s="28"/>
      <c r="H7031" s="1"/>
      <c r="I7031" s="29"/>
      <c r="J7031" s="29"/>
      <c r="K7031" s="29"/>
      <c r="L7031" s="29"/>
      <c r="M7031" s="29"/>
      <c r="N7031" s="29"/>
      <c r="O7031" s="29"/>
      <c r="P7031" s="29"/>
      <c r="Q7031" s="29"/>
      <c r="R7031" s="29"/>
      <c r="S7031" s="29"/>
      <c r="T7031" s="29"/>
      <c r="U7031" s="29"/>
      <c r="V7031" s="29"/>
      <c r="W7031" s="29"/>
      <c r="X7031" s="29"/>
      <c r="Y7031" s="29"/>
      <c r="Z7031" s="29"/>
      <c r="AA7031" s="29"/>
      <c r="AB7031" s="29"/>
      <c r="AC7031" s="29"/>
      <c r="AD7031" s="29"/>
      <c r="AE7031" s="29"/>
      <c r="AF7031" s="29"/>
      <c r="AG7031" s="29"/>
      <c r="AH7031" s="29"/>
      <c r="AI7031" s="29"/>
      <c r="AJ7031" s="29"/>
      <c r="AK7031" s="29"/>
      <c r="AL7031" s="29"/>
      <c r="AM7031" s="29"/>
      <c r="AN7031" s="29"/>
      <c r="AO7031" s="29"/>
      <c r="AP7031" s="29"/>
      <c r="AQ7031" s="29"/>
      <c r="AR7031" s="29"/>
      <c r="AS7031" s="29"/>
      <c r="AT7031" s="29"/>
      <c r="AU7031" s="29"/>
      <c r="AV7031" s="29"/>
      <c r="AW7031" s="29"/>
      <c r="AX7031" s="29"/>
      <c r="AY7031" s="29"/>
      <c r="AZ7031" s="29"/>
      <c r="BA7031" s="29"/>
      <c r="BB7031" s="29"/>
      <c r="BC7031" s="29"/>
      <c r="BD7031" s="29"/>
      <c r="BE7031" s="29"/>
      <c r="BF7031" s="29"/>
      <c r="BG7031" s="29"/>
      <c r="BH7031" s="29"/>
    </row>
    <row r="7032" spans="4:60" x14ac:dyDescent="0.2">
      <c r="D7032" s="23"/>
      <c r="F7032" s="28"/>
      <c r="H7032" s="30"/>
      <c r="I7032" s="30"/>
      <c r="J7032" s="30"/>
      <c r="K7032" s="30"/>
      <c r="L7032" s="30"/>
      <c r="M7032" s="30"/>
      <c r="N7032" s="30"/>
      <c r="O7032" s="30"/>
      <c r="P7032" s="30"/>
      <c r="Q7032" s="30"/>
      <c r="R7032" s="30"/>
      <c r="S7032" s="30"/>
      <c r="T7032" s="30"/>
      <c r="U7032" s="30"/>
      <c r="V7032" s="30"/>
      <c r="W7032" s="30"/>
      <c r="X7032" s="30"/>
      <c r="Y7032" s="30"/>
      <c r="Z7032" s="30"/>
      <c r="AA7032" s="30"/>
      <c r="AB7032" s="30"/>
      <c r="AC7032" s="30"/>
      <c r="AD7032" s="30"/>
      <c r="AE7032" s="30"/>
      <c r="AF7032" s="30"/>
      <c r="AG7032" s="30"/>
      <c r="AH7032" s="30"/>
      <c r="AI7032" s="30"/>
      <c r="AJ7032" s="30"/>
      <c r="AK7032" s="30"/>
      <c r="AL7032" s="30"/>
      <c r="AM7032" s="30"/>
      <c r="AN7032" s="30"/>
      <c r="AO7032" s="30"/>
      <c r="AP7032" s="30"/>
      <c r="AQ7032" s="30"/>
      <c r="AR7032" s="30"/>
      <c r="AS7032" s="30"/>
      <c r="AT7032" s="30"/>
      <c r="AU7032" s="30"/>
      <c r="AV7032" s="30"/>
      <c r="AW7032" s="30"/>
      <c r="AX7032" s="30"/>
      <c r="AY7032" s="30"/>
      <c r="AZ7032" s="30"/>
      <c r="BA7032" s="30"/>
      <c r="BB7032" s="30"/>
      <c r="BC7032" s="30"/>
      <c r="BD7032" s="30"/>
      <c r="BE7032" s="30"/>
      <c r="BF7032" s="30"/>
      <c r="BG7032" s="30"/>
      <c r="BH7032" s="30"/>
    </row>
    <row r="7033" spans="4:60" x14ac:dyDescent="0.2">
      <c r="D7033" s="23"/>
      <c r="F7033" s="28"/>
      <c r="H7033" s="1"/>
      <c r="Q7033" s="1"/>
      <c r="R7033" s="1"/>
      <c r="S7033" s="1"/>
      <c r="T7033" s="1"/>
      <c r="U7033" s="1"/>
      <c r="V7033" s="1"/>
      <c r="W7033" s="1"/>
      <c r="X7033" s="1"/>
      <c r="Y7033" s="1"/>
      <c r="Z7033" s="1"/>
      <c r="AA7033" s="1"/>
      <c r="AB7033" s="1"/>
      <c r="AC7033" s="1"/>
      <c r="AD7033" s="1"/>
      <c r="AE7033" s="1"/>
      <c r="AF7033" s="1"/>
      <c r="AG7033" s="1"/>
      <c r="AH7033" s="1"/>
      <c r="AI7033" s="1"/>
      <c r="AJ7033" s="1"/>
      <c r="AK7033" s="1"/>
      <c r="AL7033" s="1"/>
      <c r="AM7033" s="1"/>
      <c r="AN7033" s="1"/>
      <c r="AO7033" s="1"/>
      <c r="AP7033" s="1"/>
      <c r="AQ7033" s="1"/>
      <c r="AR7033" s="1"/>
      <c r="AS7033" s="1"/>
      <c r="AT7033" s="1"/>
      <c r="AU7033" s="1"/>
      <c r="AV7033" s="1"/>
      <c r="AW7033" s="1"/>
      <c r="AX7033" s="1"/>
      <c r="AY7033" s="1"/>
      <c r="AZ7033" s="1"/>
      <c r="BA7033" s="1"/>
      <c r="BB7033" s="1"/>
      <c r="BC7033" s="1"/>
      <c r="BD7033" s="1"/>
      <c r="BE7033" s="1"/>
      <c r="BF7033" s="1"/>
      <c r="BG7033" s="1"/>
      <c r="BH7033" s="1"/>
    </row>
    <row r="7034" spans="4:60" x14ac:dyDescent="0.2">
      <c r="D7034" s="23"/>
      <c r="F7034" s="1"/>
      <c r="H7034" s="1"/>
      <c r="Q7034" s="1"/>
      <c r="R7034" s="1"/>
      <c r="S7034" s="1"/>
      <c r="T7034" s="1"/>
      <c r="U7034" s="1"/>
      <c r="V7034" s="1"/>
      <c r="W7034" s="1"/>
      <c r="X7034" s="1"/>
      <c r="Y7034" s="1"/>
      <c r="Z7034" s="1"/>
      <c r="AA7034" s="1"/>
      <c r="AB7034" s="1"/>
      <c r="AC7034" s="1"/>
      <c r="AD7034" s="1"/>
      <c r="AE7034" s="1"/>
      <c r="AF7034" s="1"/>
      <c r="AG7034" s="1"/>
      <c r="AH7034" s="1"/>
      <c r="AI7034" s="1"/>
      <c r="AJ7034" s="1"/>
      <c r="AK7034" s="1"/>
      <c r="AL7034" s="1"/>
      <c r="AM7034" s="1"/>
      <c r="AN7034" s="1"/>
      <c r="AO7034" s="1"/>
      <c r="AP7034" s="1"/>
      <c r="AQ7034" s="1"/>
      <c r="AR7034" s="1"/>
      <c r="AS7034" s="1"/>
      <c r="AT7034" s="1"/>
      <c r="AU7034" s="1"/>
      <c r="AV7034" s="1"/>
      <c r="AW7034" s="1"/>
      <c r="AX7034" s="1"/>
      <c r="AY7034" s="1"/>
      <c r="AZ7034" s="1"/>
      <c r="BA7034" s="1"/>
      <c r="BB7034" s="1"/>
      <c r="BC7034" s="1"/>
      <c r="BD7034" s="1"/>
      <c r="BE7034" s="1"/>
      <c r="BF7034" s="1"/>
      <c r="BG7034" s="1"/>
      <c r="BH7034" s="1"/>
    </row>
    <row r="7035" spans="4:60" x14ac:dyDescent="0.2">
      <c r="D7035" s="23"/>
      <c r="F7035" s="1"/>
      <c r="H7035" s="1"/>
      <c r="I7035" s="26"/>
      <c r="J7035" s="26"/>
      <c r="K7035" s="26"/>
      <c r="L7035" s="26"/>
      <c r="M7035" s="26"/>
      <c r="N7035" s="26"/>
      <c r="O7035" s="26"/>
      <c r="P7035" s="26"/>
      <c r="Q7035" s="26"/>
      <c r="R7035" s="26"/>
      <c r="S7035" s="26"/>
      <c r="T7035" s="26"/>
      <c r="U7035" s="26"/>
      <c r="V7035" s="26"/>
      <c r="W7035" s="26"/>
      <c r="X7035" s="26"/>
      <c r="Y7035" s="26"/>
      <c r="Z7035" s="26"/>
      <c r="AA7035" s="26"/>
      <c r="AB7035" s="26"/>
      <c r="AC7035" s="26"/>
      <c r="AD7035" s="26"/>
      <c r="AE7035" s="26"/>
      <c r="AF7035" s="26"/>
      <c r="AG7035" s="26"/>
      <c r="AH7035" s="26"/>
      <c r="AI7035" s="26"/>
      <c r="AJ7035" s="26"/>
      <c r="AK7035" s="26"/>
      <c r="AL7035" s="26"/>
      <c r="AM7035" s="26"/>
      <c r="AN7035" s="26"/>
      <c r="AO7035" s="26"/>
      <c r="AP7035" s="26"/>
      <c r="AQ7035" s="26"/>
      <c r="AR7035" s="26"/>
      <c r="AS7035" s="26"/>
      <c r="AT7035" s="26"/>
      <c r="AU7035" s="26"/>
      <c r="AV7035" s="26"/>
      <c r="AW7035" s="26"/>
      <c r="AX7035" s="26"/>
      <c r="AY7035" s="26"/>
      <c r="AZ7035" s="26"/>
      <c r="BA7035" s="26"/>
      <c r="BB7035" s="26"/>
      <c r="BC7035" s="26"/>
      <c r="BD7035" s="26"/>
      <c r="BE7035" s="26"/>
      <c r="BF7035" s="26"/>
      <c r="BG7035" s="26"/>
      <c r="BH7035" s="26"/>
    </row>
    <row r="7036" spans="4:60" x14ac:dyDescent="0.2">
      <c r="D7036" s="23"/>
      <c r="F7036" s="28"/>
      <c r="H7036" s="1"/>
      <c r="Q7036" s="1"/>
      <c r="R7036" s="1"/>
      <c r="S7036" s="1"/>
      <c r="T7036" s="1"/>
      <c r="U7036" s="1"/>
      <c r="V7036" s="1"/>
      <c r="W7036" s="1"/>
      <c r="X7036" s="1"/>
      <c r="Y7036" s="1"/>
      <c r="Z7036" s="1"/>
      <c r="AA7036" s="1"/>
      <c r="AB7036" s="1"/>
      <c r="AC7036" s="1"/>
      <c r="AD7036" s="1"/>
      <c r="AE7036" s="1"/>
      <c r="AF7036" s="1"/>
      <c r="AG7036" s="1"/>
      <c r="AH7036" s="1"/>
      <c r="AI7036" s="1"/>
      <c r="AJ7036" s="1"/>
      <c r="AK7036" s="1"/>
      <c r="AL7036" s="1"/>
      <c r="AM7036" s="1"/>
      <c r="AN7036" s="1"/>
      <c r="AO7036" s="1"/>
      <c r="AP7036" s="1"/>
      <c r="AQ7036" s="1"/>
      <c r="AR7036" s="1"/>
      <c r="AS7036" s="1"/>
      <c r="AT7036" s="1"/>
      <c r="AU7036" s="1"/>
      <c r="AV7036" s="1"/>
      <c r="AW7036" s="1"/>
      <c r="AX7036" s="1"/>
      <c r="AY7036" s="1"/>
      <c r="AZ7036" s="1"/>
      <c r="BA7036" s="1"/>
      <c r="BB7036" s="1"/>
      <c r="BC7036" s="1"/>
      <c r="BD7036" s="1"/>
      <c r="BE7036" s="1"/>
      <c r="BF7036" s="1"/>
      <c r="BG7036" s="1"/>
      <c r="BH7036" s="1"/>
    </row>
    <row r="7037" spans="4:60" x14ac:dyDescent="0.2">
      <c r="D7037" s="23"/>
      <c r="F7037" s="28"/>
      <c r="H7037" s="1"/>
      <c r="I7037" s="29"/>
      <c r="J7037" s="29"/>
      <c r="K7037" s="29"/>
      <c r="L7037" s="29"/>
      <c r="M7037" s="29"/>
      <c r="N7037" s="29"/>
      <c r="O7037" s="29"/>
      <c r="P7037" s="29"/>
      <c r="Q7037" s="29"/>
      <c r="R7037" s="29"/>
      <c r="S7037" s="29"/>
      <c r="T7037" s="29"/>
      <c r="U7037" s="29"/>
      <c r="V7037" s="29"/>
      <c r="W7037" s="29"/>
      <c r="X7037" s="29"/>
      <c r="Y7037" s="29"/>
      <c r="Z7037" s="29"/>
      <c r="AA7037" s="29"/>
      <c r="AB7037" s="29"/>
      <c r="AC7037" s="29"/>
      <c r="AD7037" s="29"/>
      <c r="AE7037" s="29"/>
      <c r="AF7037" s="29"/>
      <c r="AG7037" s="29"/>
      <c r="AH7037" s="29"/>
      <c r="AI7037" s="29"/>
      <c r="AJ7037" s="29"/>
      <c r="AK7037" s="29"/>
      <c r="AL7037" s="29"/>
      <c r="AM7037" s="29"/>
      <c r="AN7037" s="29"/>
      <c r="AO7037" s="29"/>
      <c r="AP7037" s="29"/>
      <c r="AQ7037" s="29"/>
      <c r="AR7037" s="29"/>
      <c r="AS7037" s="29"/>
      <c r="AT7037" s="29"/>
      <c r="AU7037" s="29"/>
      <c r="AV7037" s="29"/>
      <c r="AW7037" s="29"/>
      <c r="AX7037" s="29"/>
      <c r="AY7037" s="29"/>
      <c r="AZ7037" s="29"/>
      <c r="BA7037" s="29"/>
      <c r="BB7037" s="29"/>
      <c r="BC7037" s="29"/>
      <c r="BD7037" s="29"/>
      <c r="BE7037" s="29"/>
      <c r="BF7037" s="29"/>
      <c r="BG7037" s="29"/>
      <c r="BH7037" s="29"/>
    </row>
    <row r="7038" spans="4:60" x14ac:dyDescent="0.2">
      <c r="D7038" s="23"/>
      <c r="F7038" s="28"/>
      <c r="H7038" s="30"/>
      <c r="I7038" s="30"/>
      <c r="J7038" s="30"/>
      <c r="K7038" s="30"/>
      <c r="L7038" s="30"/>
      <c r="M7038" s="30"/>
      <c r="N7038" s="30"/>
      <c r="O7038" s="30"/>
      <c r="P7038" s="30"/>
      <c r="Q7038" s="30"/>
      <c r="R7038" s="30"/>
      <c r="S7038" s="30"/>
      <c r="T7038" s="30"/>
      <c r="U7038" s="30"/>
      <c r="V7038" s="30"/>
      <c r="W7038" s="30"/>
      <c r="X7038" s="30"/>
      <c r="Y7038" s="30"/>
      <c r="Z7038" s="30"/>
      <c r="AA7038" s="30"/>
      <c r="AB7038" s="30"/>
      <c r="AC7038" s="30"/>
      <c r="AD7038" s="30"/>
      <c r="AE7038" s="30"/>
      <c r="AF7038" s="30"/>
      <c r="AG7038" s="30"/>
      <c r="AH7038" s="30"/>
      <c r="AI7038" s="30"/>
      <c r="AJ7038" s="30"/>
      <c r="AK7038" s="30"/>
      <c r="AL7038" s="30"/>
      <c r="AM7038" s="30"/>
      <c r="AN7038" s="30"/>
      <c r="AO7038" s="30"/>
      <c r="AP7038" s="30"/>
      <c r="AQ7038" s="30"/>
      <c r="AR7038" s="30"/>
      <c r="AS7038" s="30"/>
      <c r="AT7038" s="30"/>
      <c r="AU7038" s="30"/>
      <c r="AV7038" s="30"/>
      <c r="AW7038" s="30"/>
      <c r="AX7038" s="30"/>
      <c r="AY7038" s="30"/>
      <c r="AZ7038" s="30"/>
      <c r="BA7038" s="30"/>
      <c r="BB7038" s="30"/>
      <c r="BC7038" s="30"/>
      <c r="BD7038" s="30"/>
      <c r="BE7038" s="30"/>
      <c r="BF7038" s="30"/>
      <c r="BG7038" s="30"/>
      <c r="BH7038" s="30"/>
    </row>
    <row r="7039" spans="4:60" x14ac:dyDescent="0.2">
      <c r="D7039" s="23"/>
      <c r="F7039" s="28"/>
      <c r="H7039" s="1"/>
      <c r="Q7039" s="1"/>
      <c r="R7039" s="1"/>
      <c r="S7039" s="1"/>
      <c r="T7039" s="1"/>
      <c r="U7039" s="1"/>
      <c r="V7039" s="1"/>
      <c r="W7039" s="1"/>
      <c r="X7039" s="1"/>
      <c r="Y7039" s="1"/>
      <c r="Z7039" s="1"/>
      <c r="AA7039" s="1"/>
      <c r="AB7039" s="1"/>
      <c r="AC7039" s="1"/>
      <c r="AD7039" s="1"/>
      <c r="AE7039" s="1"/>
      <c r="AF7039" s="1"/>
      <c r="AG7039" s="1"/>
      <c r="AH7039" s="1"/>
      <c r="AI7039" s="1"/>
      <c r="AJ7039" s="1"/>
      <c r="AK7039" s="1"/>
      <c r="AL7039" s="1"/>
      <c r="AM7039" s="1"/>
      <c r="AN7039" s="1"/>
      <c r="AO7039" s="1"/>
      <c r="AP7039" s="1"/>
      <c r="AQ7039" s="1"/>
      <c r="AR7039" s="1"/>
      <c r="AS7039" s="1"/>
      <c r="AT7039" s="1"/>
      <c r="AU7039" s="1"/>
      <c r="AV7039" s="1"/>
      <c r="AW7039" s="1"/>
      <c r="AX7039" s="1"/>
      <c r="AY7039" s="1"/>
      <c r="AZ7039" s="1"/>
      <c r="BA7039" s="1"/>
      <c r="BB7039" s="1"/>
      <c r="BC7039" s="1"/>
      <c r="BD7039" s="1"/>
      <c r="BE7039" s="1"/>
      <c r="BF7039" s="1"/>
      <c r="BG7039" s="1"/>
      <c r="BH7039" s="1"/>
    </row>
    <row r="7040" spans="4:60" x14ac:dyDescent="0.2">
      <c r="D7040" s="23"/>
      <c r="F7040" s="1"/>
      <c r="H7040" s="1"/>
      <c r="Q7040" s="1"/>
      <c r="R7040" s="1"/>
      <c r="S7040" s="1"/>
      <c r="T7040" s="1"/>
      <c r="U7040" s="1"/>
      <c r="V7040" s="1"/>
      <c r="W7040" s="1"/>
      <c r="X7040" s="1"/>
      <c r="Y7040" s="1"/>
      <c r="Z7040" s="1"/>
      <c r="AA7040" s="1"/>
      <c r="AB7040" s="1"/>
      <c r="AC7040" s="1"/>
      <c r="AD7040" s="1"/>
      <c r="AE7040" s="1"/>
      <c r="AF7040" s="1"/>
      <c r="AG7040" s="1"/>
      <c r="AH7040" s="1"/>
      <c r="AI7040" s="1"/>
      <c r="AJ7040" s="1"/>
      <c r="AK7040" s="1"/>
      <c r="AL7040" s="1"/>
      <c r="AM7040" s="1"/>
      <c r="AN7040" s="1"/>
      <c r="AO7040" s="1"/>
      <c r="AP7040" s="1"/>
      <c r="AQ7040" s="1"/>
      <c r="AR7040" s="1"/>
      <c r="AS7040" s="1"/>
      <c r="AT7040" s="1"/>
      <c r="AU7040" s="1"/>
      <c r="AV7040" s="1"/>
      <c r="AW7040" s="1"/>
      <c r="AX7040" s="1"/>
      <c r="AY7040" s="1"/>
      <c r="AZ7040" s="1"/>
      <c r="BA7040" s="1"/>
      <c r="BB7040" s="1"/>
      <c r="BC7040" s="1"/>
      <c r="BD7040" s="1"/>
      <c r="BE7040" s="1"/>
      <c r="BF7040" s="1"/>
      <c r="BG7040" s="1"/>
      <c r="BH7040" s="1"/>
    </row>
    <row r="7041" spans="4:60" x14ac:dyDescent="0.2">
      <c r="D7041" s="23"/>
      <c r="F7041" s="1"/>
      <c r="H7041" s="1"/>
      <c r="I7041" s="26"/>
      <c r="J7041" s="26"/>
      <c r="K7041" s="26"/>
      <c r="L7041" s="26"/>
      <c r="M7041" s="26"/>
      <c r="N7041" s="26"/>
      <c r="O7041" s="26"/>
      <c r="P7041" s="26"/>
      <c r="Q7041" s="26"/>
      <c r="R7041" s="26"/>
      <c r="S7041" s="26"/>
      <c r="T7041" s="26"/>
      <c r="U7041" s="26"/>
      <c r="V7041" s="26"/>
      <c r="W7041" s="26"/>
      <c r="X7041" s="26"/>
      <c r="Y7041" s="26"/>
      <c r="Z7041" s="26"/>
      <c r="AA7041" s="26"/>
      <c r="AB7041" s="26"/>
      <c r="AC7041" s="26"/>
      <c r="AD7041" s="26"/>
      <c r="AE7041" s="26"/>
      <c r="AF7041" s="26"/>
      <c r="AG7041" s="26"/>
      <c r="AH7041" s="26"/>
      <c r="AI7041" s="26"/>
      <c r="AJ7041" s="26"/>
      <c r="AK7041" s="26"/>
      <c r="AL7041" s="26"/>
      <c r="AM7041" s="26"/>
      <c r="AN7041" s="26"/>
      <c r="AO7041" s="26"/>
      <c r="AP7041" s="26"/>
      <c r="AQ7041" s="26"/>
      <c r="AR7041" s="26"/>
      <c r="AS7041" s="26"/>
      <c r="AT7041" s="26"/>
      <c r="AU7041" s="26"/>
      <c r="AV7041" s="26"/>
      <c r="AW7041" s="26"/>
      <c r="AX7041" s="26"/>
      <c r="AY7041" s="26"/>
      <c r="AZ7041" s="26"/>
      <c r="BA7041" s="26"/>
      <c r="BB7041" s="26"/>
      <c r="BC7041" s="26"/>
      <c r="BD7041" s="26"/>
      <c r="BE7041" s="26"/>
      <c r="BF7041" s="26"/>
      <c r="BG7041" s="26"/>
      <c r="BH7041" s="26"/>
    </row>
    <row r="7042" spans="4:60" x14ac:dyDescent="0.2">
      <c r="D7042" s="23"/>
      <c r="F7042" s="28"/>
      <c r="H7042" s="1"/>
      <c r="Q7042" s="1"/>
      <c r="R7042" s="1"/>
      <c r="S7042" s="1"/>
      <c r="T7042" s="1"/>
      <c r="U7042" s="1"/>
      <c r="V7042" s="1"/>
      <c r="W7042" s="1"/>
      <c r="X7042" s="1"/>
      <c r="Y7042" s="1"/>
      <c r="Z7042" s="1"/>
      <c r="AA7042" s="1"/>
      <c r="AB7042" s="1"/>
      <c r="AC7042" s="1"/>
      <c r="AD7042" s="1"/>
      <c r="AE7042" s="1"/>
      <c r="AF7042" s="1"/>
      <c r="AG7042" s="1"/>
      <c r="AH7042" s="1"/>
      <c r="AI7042" s="1"/>
      <c r="AJ7042" s="1"/>
      <c r="AK7042" s="1"/>
      <c r="AL7042" s="1"/>
      <c r="AM7042" s="1"/>
      <c r="AN7042" s="1"/>
      <c r="AO7042" s="1"/>
      <c r="AP7042" s="1"/>
      <c r="AQ7042" s="1"/>
      <c r="AR7042" s="1"/>
      <c r="AS7042" s="1"/>
      <c r="AT7042" s="1"/>
      <c r="AU7042" s="1"/>
      <c r="AV7042" s="1"/>
      <c r="AW7042" s="1"/>
      <c r="AX7042" s="1"/>
      <c r="AY7042" s="1"/>
      <c r="AZ7042" s="1"/>
      <c r="BA7042" s="1"/>
      <c r="BB7042" s="1"/>
      <c r="BC7042" s="1"/>
      <c r="BD7042" s="1"/>
      <c r="BE7042" s="1"/>
      <c r="BF7042" s="1"/>
      <c r="BG7042" s="1"/>
      <c r="BH7042" s="1"/>
    </row>
    <row r="7043" spans="4:60" x14ac:dyDescent="0.2">
      <c r="D7043" s="23"/>
      <c r="F7043" s="28"/>
      <c r="H7043" s="1"/>
      <c r="I7043" s="29"/>
      <c r="J7043" s="29"/>
      <c r="K7043" s="29"/>
      <c r="L7043" s="29"/>
      <c r="M7043" s="29"/>
      <c r="N7043" s="29"/>
      <c r="O7043" s="29"/>
      <c r="P7043" s="29"/>
      <c r="Q7043" s="29"/>
      <c r="R7043" s="29"/>
      <c r="S7043" s="29"/>
      <c r="T7043" s="29"/>
      <c r="U7043" s="29"/>
      <c r="V7043" s="29"/>
      <c r="W7043" s="29"/>
      <c r="X7043" s="29"/>
      <c r="Y7043" s="29"/>
      <c r="Z7043" s="29"/>
      <c r="AA7043" s="29"/>
      <c r="AB7043" s="29"/>
      <c r="AC7043" s="29"/>
      <c r="AD7043" s="29"/>
      <c r="AE7043" s="29"/>
      <c r="AF7043" s="29"/>
      <c r="AG7043" s="29"/>
      <c r="AH7043" s="29"/>
      <c r="AI7043" s="29"/>
      <c r="AJ7043" s="29"/>
      <c r="AK7043" s="29"/>
      <c r="AL7043" s="29"/>
      <c r="AM7043" s="29"/>
      <c r="AN7043" s="29"/>
      <c r="AO7043" s="29"/>
      <c r="AP7043" s="29"/>
      <c r="AQ7043" s="29"/>
      <c r="AR7043" s="29"/>
      <c r="AS7043" s="29"/>
      <c r="AT7043" s="29"/>
      <c r="AU7043" s="29"/>
      <c r="AV7043" s="29"/>
      <c r="AW7043" s="29"/>
      <c r="AX7043" s="29"/>
      <c r="AY7043" s="29"/>
      <c r="AZ7043" s="29"/>
      <c r="BA7043" s="29"/>
      <c r="BB7043" s="29"/>
      <c r="BC7043" s="29"/>
      <c r="BD7043" s="29"/>
      <c r="BE7043" s="29"/>
      <c r="BF7043" s="29"/>
      <c r="BG7043" s="29"/>
      <c r="BH7043" s="29"/>
    </row>
    <row r="7044" spans="4:60" x14ac:dyDescent="0.2">
      <c r="D7044" s="23"/>
      <c r="F7044" s="28"/>
      <c r="H7044" s="30"/>
      <c r="I7044" s="30"/>
      <c r="J7044" s="30"/>
      <c r="K7044" s="30"/>
      <c r="L7044" s="30"/>
      <c r="M7044" s="30"/>
      <c r="N7044" s="30"/>
      <c r="O7044" s="30"/>
      <c r="P7044" s="30"/>
      <c r="Q7044" s="30"/>
      <c r="R7044" s="30"/>
      <c r="S7044" s="30"/>
      <c r="T7044" s="30"/>
      <c r="U7044" s="30"/>
      <c r="V7044" s="30"/>
      <c r="W7044" s="30"/>
      <c r="X7044" s="30"/>
      <c r="Y7044" s="30"/>
      <c r="Z7044" s="30"/>
      <c r="AA7044" s="30"/>
      <c r="AB7044" s="30"/>
      <c r="AC7044" s="30"/>
      <c r="AD7044" s="30"/>
      <c r="AE7044" s="30"/>
      <c r="AF7044" s="30"/>
      <c r="AG7044" s="30"/>
      <c r="AH7044" s="30"/>
      <c r="AI7044" s="30"/>
      <c r="AJ7044" s="30"/>
      <c r="AK7044" s="30"/>
      <c r="AL7044" s="30"/>
      <c r="AM7044" s="30"/>
      <c r="AN7044" s="30"/>
      <c r="AO7044" s="30"/>
      <c r="AP7044" s="30"/>
      <c r="AQ7044" s="30"/>
      <c r="AR7044" s="30"/>
      <c r="AS7044" s="30"/>
      <c r="AT7044" s="30"/>
      <c r="AU7044" s="30"/>
      <c r="AV7044" s="30"/>
      <c r="AW7044" s="30"/>
      <c r="AX7044" s="30"/>
      <c r="AY7044" s="30"/>
      <c r="AZ7044" s="30"/>
      <c r="BA7044" s="30"/>
      <c r="BB7044" s="30"/>
      <c r="BC7044" s="30"/>
      <c r="BD7044" s="30"/>
      <c r="BE7044" s="30"/>
      <c r="BF7044" s="30"/>
      <c r="BG7044" s="30"/>
      <c r="BH7044" s="30"/>
    </row>
    <row r="7045" spans="4:60" x14ac:dyDescent="0.2">
      <c r="D7045" s="23"/>
      <c r="F7045" s="28"/>
      <c r="H7045" s="1"/>
      <c r="Q7045" s="1"/>
      <c r="R7045" s="1"/>
      <c r="S7045" s="1"/>
      <c r="T7045" s="1"/>
      <c r="U7045" s="1"/>
      <c r="V7045" s="1"/>
      <c r="W7045" s="1"/>
      <c r="X7045" s="1"/>
      <c r="Y7045" s="1"/>
      <c r="Z7045" s="1"/>
      <c r="AA7045" s="1"/>
      <c r="AB7045" s="1"/>
      <c r="AC7045" s="1"/>
      <c r="AD7045" s="1"/>
      <c r="AE7045" s="1"/>
      <c r="AF7045" s="1"/>
      <c r="AG7045" s="1"/>
      <c r="AH7045" s="1"/>
      <c r="AI7045" s="1"/>
      <c r="AJ7045" s="1"/>
      <c r="AK7045" s="1"/>
      <c r="AL7045" s="1"/>
      <c r="AM7045" s="1"/>
      <c r="AN7045" s="1"/>
      <c r="AO7045" s="1"/>
      <c r="AP7045" s="1"/>
      <c r="AQ7045" s="1"/>
      <c r="AR7045" s="1"/>
      <c r="AS7045" s="1"/>
      <c r="AT7045" s="1"/>
      <c r="AU7045" s="1"/>
      <c r="AV7045" s="1"/>
      <c r="AW7045" s="1"/>
      <c r="AX7045" s="1"/>
      <c r="AY7045" s="1"/>
      <c r="AZ7045" s="1"/>
      <c r="BA7045" s="1"/>
      <c r="BB7045" s="1"/>
      <c r="BC7045" s="1"/>
      <c r="BD7045" s="1"/>
      <c r="BE7045" s="1"/>
      <c r="BF7045" s="1"/>
      <c r="BG7045" s="1"/>
      <c r="BH7045" s="1"/>
    </row>
    <row r="7046" spans="4:60" x14ac:dyDescent="0.2">
      <c r="D7046" s="23"/>
      <c r="F7046" s="1"/>
      <c r="H7046" s="1"/>
      <c r="Q7046" s="1"/>
      <c r="R7046" s="1"/>
      <c r="S7046" s="1"/>
      <c r="T7046" s="1"/>
      <c r="U7046" s="1"/>
      <c r="V7046" s="1"/>
      <c r="W7046" s="1"/>
      <c r="X7046" s="1"/>
      <c r="Y7046" s="1"/>
      <c r="Z7046" s="1"/>
      <c r="AA7046" s="1"/>
      <c r="AB7046" s="1"/>
      <c r="AC7046" s="1"/>
      <c r="AD7046" s="1"/>
      <c r="AE7046" s="1"/>
      <c r="AF7046" s="1"/>
      <c r="AG7046" s="1"/>
      <c r="AH7046" s="1"/>
      <c r="AI7046" s="1"/>
      <c r="AJ7046" s="1"/>
      <c r="AK7046" s="1"/>
      <c r="AL7046" s="1"/>
      <c r="AM7046" s="1"/>
      <c r="AN7046" s="1"/>
      <c r="AO7046" s="1"/>
      <c r="AP7046" s="1"/>
      <c r="AQ7046" s="1"/>
      <c r="AR7046" s="1"/>
      <c r="AS7046" s="1"/>
      <c r="AT7046" s="1"/>
      <c r="AU7046" s="1"/>
      <c r="AV7046" s="1"/>
      <c r="AW7046" s="1"/>
      <c r="AX7046" s="1"/>
      <c r="AY7046" s="1"/>
      <c r="AZ7046" s="1"/>
      <c r="BA7046" s="1"/>
      <c r="BB7046" s="1"/>
      <c r="BC7046" s="1"/>
      <c r="BD7046" s="1"/>
      <c r="BE7046" s="1"/>
      <c r="BF7046" s="1"/>
      <c r="BG7046" s="1"/>
      <c r="BH7046" s="1"/>
    </row>
    <row r="7047" spans="4:60" x14ac:dyDescent="0.2">
      <c r="D7047" s="23"/>
      <c r="F7047" s="1"/>
      <c r="H7047" s="1"/>
      <c r="I7047" s="26"/>
      <c r="J7047" s="26"/>
      <c r="K7047" s="26"/>
      <c r="L7047" s="26"/>
      <c r="M7047" s="26"/>
      <c r="N7047" s="26"/>
      <c r="O7047" s="26"/>
      <c r="P7047" s="26"/>
      <c r="Q7047" s="26"/>
      <c r="R7047" s="26"/>
      <c r="S7047" s="26"/>
      <c r="T7047" s="26"/>
      <c r="U7047" s="26"/>
      <c r="V7047" s="26"/>
      <c r="W7047" s="26"/>
      <c r="X7047" s="26"/>
      <c r="Y7047" s="26"/>
      <c r="Z7047" s="26"/>
      <c r="AA7047" s="26"/>
      <c r="AB7047" s="26"/>
      <c r="AC7047" s="26"/>
      <c r="AD7047" s="26"/>
      <c r="AE7047" s="26"/>
      <c r="AF7047" s="26"/>
      <c r="AG7047" s="26"/>
      <c r="AH7047" s="26"/>
      <c r="AI7047" s="26"/>
      <c r="AJ7047" s="26"/>
      <c r="AK7047" s="26"/>
      <c r="AL7047" s="26"/>
      <c r="AM7047" s="26"/>
      <c r="AN7047" s="26"/>
      <c r="AO7047" s="26"/>
      <c r="AP7047" s="26"/>
      <c r="AQ7047" s="26"/>
      <c r="AR7047" s="26"/>
      <c r="AS7047" s="26"/>
      <c r="AT7047" s="26"/>
      <c r="AU7047" s="26"/>
      <c r="AV7047" s="26"/>
      <c r="AW7047" s="26"/>
      <c r="AX7047" s="26"/>
      <c r="AY7047" s="26"/>
      <c r="AZ7047" s="26"/>
      <c r="BA7047" s="26"/>
      <c r="BB7047" s="26"/>
      <c r="BC7047" s="26"/>
      <c r="BD7047" s="26"/>
      <c r="BE7047" s="26"/>
      <c r="BF7047" s="26"/>
      <c r="BG7047" s="26"/>
      <c r="BH7047" s="26"/>
    </row>
    <row r="7048" spans="4:60" x14ac:dyDescent="0.2">
      <c r="D7048" s="23"/>
      <c r="F7048" s="28"/>
      <c r="H7048" s="1"/>
      <c r="Q7048" s="1"/>
      <c r="R7048" s="1"/>
      <c r="S7048" s="1"/>
      <c r="T7048" s="1"/>
      <c r="U7048" s="1"/>
      <c r="V7048" s="1"/>
      <c r="W7048" s="1"/>
      <c r="X7048" s="1"/>
      <c r="Y7048" s="1"/>
      <c r="Z7048" s="1"/>
      <c r="AA7048" s="1"/>
      <c r="AB7048" s="1"/>
      <c r="AC7048" s="1"/>
      <c r="AD7048" s="1"/>
      <c r="AE7048" s="1"/>
      <c r="AF7048" s="1"/>
      <c r="AG7048" s="1"/>
      <c r="AH7048" s="1"/>
      <c r="AI7048" s="1"/>
      <c r="AJ7048" s="1"/>
      <c r="AK7048" s="1"/>
      <c r="AL7048" s="1"/>
      <c r="AM7048" s="1"/>
      <c r="AN7048" s="1"/>
      <c r="AO7048" s="1"/>
      <c r="AP7048" s="1"/>
      <c r="AQ7048" s="1"/>
      <c r="AR7048" s="1"/>
      <c r="AS7048" s="1"/>
      <c r="AT7048" s="1"/>
      <c r="AU7048" s="1"/>
      <c r="AV7048" s="1"/>
      <c r="AW7048" s="1"/>
      <c r="AX7048" s="1"/>
      <c r="AY7048" s="1"/>
      <c r="AZ7048" s="1"/>
      <c r="BA7048" s="1"/>
      <c r="BB7048" s="1"/>
      <c r="BC7048" s="1"/>
      <c r="BD7048" s="1"/>
      <c r="BE7048" s="1"/>
      <c r="BF7048" s="1"/>
      <c r="BG7048" s="1"/>
      <c r="BH7048" s="1"/>
    </row>
    <row r="7049" spans="4:60" x14ac:dyDescent="0.2">
      <c r="D7049" s="23"/>
      <c r="F7049" s="28"/>
      <c r="H7049" s="1"/>
      <c r="I7049" s="29"/>
      <c r="J7049" s="29"/>
      <c r="K7049" s="29"/>
      <c r="L7049" s="29"/>
      <c r="M7049" s="29"/>
      <c r="N7049" s="29"/>
      <c r="O7049" s="29"/>
      <c r="P7049" s="29"/>
      <c r="Q7049" s="29"/>
      <c r="R7049" s="29"/>
      <c r="S7049" s="29"/>
      <c r="T7049" s="29"/>
      <c r="U7049" s="29"/>
      <c r="V7049" s="29"/>
      <c r="W7049" s="29"/>
      <c r="X7049" s="29"/>
      <c r="Y7049" s="29"/>
      <c r="Z7049" s="29"/>
      <c r="AA7049" s="29"/>
      <c r="AB7049" s="29"/>
      <c r="AC7049" s="29"/>
      <c r="AD7049" s="29"/>
      <c r="AE7049" s="29"/>
      <c r="AF7049" s="29"/>
      <c r="AG7049" s="29"/>
      <c r="AH7049" s="29"/>
      <c r="AI7049" s="29"/>
      <c r="AJ7049" s="29"/>
      <c r="AK7049" s="29"/>
      <c r="AL7049" s="29"/>
      <c r="AM7049" s="29"/>
      <c r="AN7049" s="29"/>
      <c r="AO7049" s="29"/>
      <c r="AP7049" s="29"/>
      <c r="AQ7049" s="29"/>
      <c r="AR7049" s="29"/>
      <c r="AS7049" s="29"/>
      <c r="AT7049" s="29"/>
      <c r="AU7049" s="29"/>
      <c r="AV7049" s="29"/>
      <c r="AW7049" s="29"/>
      <c r="AX7049" s="29"/>
      <c r="AY7049" s="29"/>
      <c r="AZ7049" s="29"/>
      <c r="BA7049" s="29"/>
      <c r="BB7049" s="29"/>
      <c r="BC7049" s="29"/>
      <c r="BD7049" s="29"/>
      <c r="BE7049" s="29"/>
      <c r="BF7049" s="29"/>
      <c r="BG7049" s="29"/>
      <c r="BH7049" s="29"/>
    </row>
    <row r="7050" spans="4:60" x14ac:dyDescent="0.2">
      <c r="D7050" s="23"/>
      <c r="F7050" s="28"/>
      <c r="H7050" s="30"/>
      <c r="I7050" s="30"/>
      <c r="J7050" s="30"/>
      <c r="K7050" s="30"/>
      <c r="L7050" s="30"/>
      <c r="M7050" s="30"/>
      <c r="N7050" s="30"/>
      <c r="O7050" s="30"/>
      <c r="P7050" s="30"/>
      <c r="Q7050" s="30"/>
      <c r="R7050" s="30"/>
      <c r="S7050" s="30"/>
      <c r="T7050" s="30"/>
      <c r="U7050" s="30"/>
      <c r="V7050" s="30"/>
      <c r="W7050" s="30"/>
      <c r="X7050" s="30"/>
      <c r="Y7050" s="30"/>
      <c r="Z7050" s="30"/>
      <c r="AA7050" s="30"/>
      <c r="AB7050" s="30"/>
      <c r="AC7050" s="30"/>
      <c r="AD7050" s="30"/>
      <c r="AE7050" s="30"/>
      <c r="AF7050" s="30"/>
      <c r="AG7050" s="30"/>
      <c r="AH7050" s="30"/>
      <c r="AI7050" s="30"/>
      <c r="AJ7050" s="30"/>
      <c r="AK7050" s="30"/>
      <c r="AL7050" s="30"/>
      <c r="AM7050" s="30"/>
      <c r="AN7050" s="30"/>
      <c r="AO7050" s="30"/>
      <c r="AP7050" s="30"/>
      <c r="AQ7050" s="30"/>
      <c r="AR7050" s="30"/>
      <c r="AS7050" s="30"/>
      <c r="AT7050" s="30"/>
      <c r="AU7050" s="30"/>
      <c r="AV7050" s="30"/>
      <c r="AW7050" s="30"/>
      <c r="AX7050" s="30"/>
      <c r="AY7050" s="30"/>
      <c r="AZ7050" s="30"/>
      <c r="BA7050" s="30"/>
      <c r="BB7050" s="30"/>
      <c r="BC7050" s="30"/>
      <c r="BD7050" s="30"/>
      <c r="BE7050" s="30"/>
      <c r="BF7050" s="30"/>
      <c r="BG7050" s="30"/>
      <c r="BH7050" s="30"/>
    </row>
    <row r="7051" spans="4:60" x14ac:dyDescent="0.2">
      <c r="D7051" s="23"/>
      <c r="F7051" s="28"/>
      <c r="H7051" s="1"/>
      <c r="Q7051" s="1"/>
      <c r="R7051" s="1"/>
      <c r="S7051" s="1"/>
      <c r="T7051" s="1"/>
      <c r="U7051" s="1"/>
      <c r="V7051" s="1"/>
      <c r="W7051" s="1"/>
      <c r="X7051" s="1"/>
      <c r="Y7051" s="1"/>
      <c r="Z7051" s="1"/>
      <c r="AA7051" s="1"/>
      <c r="AB7051" s="1"/>
      <c r="AC7051" s="1"/>
      <c r="AD7051" s="1"/>
      <c r="AE7051" s="1"/>
      <c r="AF7051" s="1"/>
      <c r="AG7051" s="1"/>
      <c r="AH7051" s="1"/>
      <c r="AI7051" s="1"/>
      <c r="AJ7051" s="1"/>
      <c r="AK7051" s="1"/>
      <c r="AL7051" s="1"/>
      <c r="AM7051" s="1"/>
      <c r="AN7051" s="1"/>
      <c r="AO7051" s="1"/>
      <c r="AP7051" s="1"/>
      <c r="AQ7051" s="1"/>
      <c r="AR7051" s="1"/>
      <c r="AS7051" s="1"/>
      <c r="AT7051" s="1"/>
      <c r="AU7051" s="1"/>
      <c r="AV7051" s="1"/>
      <c r="AW7051" s="1"/>
      <c r="AX7051" s="1"/>
      <c r="AY7051" s="1"/>
      <c r="AZ7051" s="1"/>
      <c r="BA7051" s="1"/>
      <c r="BB7051" s="1"/>
      <c r="BC7051" s="1"/>
      <c r="BD7051" s="1"/>
      <c r="BE7051" s="1"/>
      <c r="BF7051" s="1"/>
      <c r="BG7051" s="1"/>
      <c r="BH7051" s="1"/>
    </row>
    <row r="7052" spans="4:60" x14ac:dyDescent="0.2">
      <c r="D7052" s="23"/>
      <c r="F7052" s="1"/>
      <c r="H7052" s="1"/>
      <c r="Q7052" s="1"/>
      <c r="R7052" s="1"/>
      <c r="S7052" s="1"/>
      <c r="T7052" s="1"/>
      <c r="U7052" s="1"/>
      <c r="V7052" s="1"/>
      <c r="W7052" s="1"/>
      <c r="X7052" s="1"/>
      <c r="Y7052" s="1"/>
      <c r="Z7052" s="1"/>
      <c r="AA7052" s="1"/>
      <c r="AB7052" s="1"/>
      <c r="AC7052" s="1"/>
      <c r="AD7052" s="1"/>
      <c r="AE7052" s="1"/>
      <c r="AF7052" s="1"/>
      <c r="AG7052" s="1"/>
      <c r="AH7052" s="1"/>
      <c r="AI7052" s="1"/>
      <c r="AJ7052" s="1"/>
      <c r="AK7052" s="1"/>
      <c r="AL7052" s="1"/>
      <c r="AM7052" s="1"/>
      <c r="AN7052" s="1"/>
      <c r="AO7052" s="1"/>
      <c r="AP7052" s="1"/>
      <c r="AQ7052" s="1"/>
      <c r="AR7052" s="1"/>
      <c r="AS7052" s="1"/>
      <c r="AT7052" s="1"/>
      <c r="AU7052" s="1"/>
      <c r="AV7052" s="1"/>
      <c r="AW7052" s="1"/>
      <c r="AX7052" s="1"/>
      <c r="AY7052" s="1"/>
      <c r="AZ7052" s="1"/>
      <c r="BA7052" s="1"/>
      <c r="BB7052" s="1"/>
      <c r="BC7052" s="1"/>
      <c r="BD7052" s="1"/>
      <c r="BE7052" s="1"/>
      <c r="BF7052" s="1"/>
      <c r="BG7052" s="1"/>
      <c r="BH7052" s="1"/>
    </row>
    <row r="7053" spans="4:60" x14ac:dyDescent="0.2">
      <c r="D7053" s="23"/>
      <c r="F7053" s="1"/>
      <c r="H7053" s="1"/>
      <c r="I7053" s="26"/>
      <c r="J7053" s="26"/>
      <c r="K7053" s="26"/>
      <c r="L7053" s="26"/>
      <c r="M7053" s="26"/>
      <c r="N7053" s="26"/>
      <c r="O7053" s="26"/>
      <c r="P7053" s="26"/>
      <c r="Q7053" s="26"/>
      <c r="R7053" s="26"/>
      <c r="S7053" s="26"/>
      <c r="T7053" s="26"/>
      <c r="U7053" s="26"/>
      <c r="V7053" s="26"/>
      <c r="W7053" s="26"/>
      <c r="X7053" s="26"/>
      <c r="Y7053" s="26"/>
      <c r="Z7053" s="26"/>
      <c r="AA7053" s="26"/>
      <c r="AB7053" s="26"/>
      <c r="AC7053" s="26"/>
      <c r="AD7053" s="26"/>
      <c r="AE7053" s="26"/>
      <c r="AF7053" s="26"/>
      <c r="AG7053" s="26"/>
      <c r="AH7053" s="26"/>
      <c r="AI7053" s="26"/>
      <c r="AJ7053" s="26"/>
      <c r="AK7053" s="26"/>
      <c r="AL7053" s="26"/>
      <c r="AM7053" s="26"/>
      <c r="AN7053" s="26"/>
      <c r="AO7053" s="26"/>
      <c r="AP7053" s="26"/>
      <c r="AQ7053" s="26"/>
      <c r="AR7053" s="26"/>
      <c r="AS7053" s="26"/>
      <c r="AT7053" s="26"/>
      <c r="AU7053" s="26"/>
      <c r="AV7053" s="26"/>
      <c r="AW7053" s="26"/>
      <c r="AX7053" s="26"/>
      <c r="AY7053" s="26"/>
      <c r="AZ7053" s="26"/>
      <c r="BA7053" s="26"/>
      <c r="BB7053" s="26"/>
      <c r="BC7053" s="26"/>
      <c r="BD7053" s="26"/>
      <c r="BE7053" s="26"/>
      <c r="BF7053" s="26"/>
      <c r="BG7053" s="26"/>
      <c r="BH7053" s="26"/>
    </row>
    <row r="7054" spans="4:60" x14ac:dyDescent="0.2">
      <c r="D7054" s="23"/>
      <c r="F7054" s="28"/>
      <c r="H7054" s="1"/>
      <c r="Q7054" s="1"/>
      <c r="R7054" s="1"/>
      <c r="S7054" s="1"/>
      <c r="T7054" s="1"/>
      <c r="U7054" s="1"/>
      <c r="V7054" s="1"/>
      <c r="W7054" s="1"/>
      <c r="X7054" s="1"/>
      <c r="Y7054" s="1"/>
      <c r="Z7054" s="1"/>
      <c r="AA7054" s="1"/>
      <c r="AB7054" s="1"/>
      <c r="AC7054" s="1"/>
      <c r="AD7054" s="1"/>
      <c r="AE7054" s="1"/>
      <c r="AF7054" s="1"/>
      <c r="AG7054" s="1"/>
      <c r="AH7054" s="1"/>
      <c r="AI7054" s="1"/>
      <c r="AJ7054" s="1"/>
      <c r="AK7054" s="1"/>
      <c r="AL7054" s="1"/>
      <c r="AM7054" s="1"/>
      <c r="AN7054" s="1"/>
      <c r="AO7054" s="1"/>
      <c r="AP7054" s="1"/>
      <c r="AQ7054" s="1"/>
      <c r="AR7054" s="1"/>
      <c r="AS7054" s="1"/>
      <c r="AT7054" s="1"/>
      <c r="AU7054" s="1"/>
      <c r="AV7054" s="1"/>
      <c r="AW7054" s="1"/>
      <c r="AX7054" s="1"/>
      <c r="AY7054" s="1"/>
      <c r="AZ7054" s="1"/>
      <c r="BA7054" s="1"/>
      <c r="BB7054" s="1"/>
      <c r="BC7054" s="1"/>
      <c r="BD7054" s="1"/>
      <c r="BE7054" s="1"/>
      <c r="BF7054" s="1"/>
      <c r="BG7054" s="1"/>
      <c r="BH7054" s="1"/>
    </row>
    <row r="7055" spans="4:60" x14ac:dyDescent="0.2">
      <c r="D7055" s="23"/>
      <c r="F7055" s="28"/>
      <c r="H7055" s="1"/>
      <c r="I7055" s="29"/>
      <c r="J7055" s="29"/>
      <c r="K7055" s="29"/>
      <c r="L7055" s="29"/>
      <c r="M7055" s="29"/>
      <c r="N7055" s="29"/>
      <c r="O7055" s="29"/>
      <c r="P7055" s="29"/>
      <c r="Q7055" s="29"/>
      <c r="R7055" s="29"/>
      <c r="S7055" s="29"/>
      <c r="T7055" s="29"/>
      <c r="U7055" s="29"/>
      <c r="V7055" s="29"/>
      <c r="W7055" s="29"/>
      <c r="X7055" s="29"/>
      <c r="Y7055" s="29"/>
      <c r="Z7055" s="29"/>
      <c r="AA7055" s="29"/>
      <c r="AB7055" s="29"/>
      <c r="AC7055" s="29"/>
      <c r="AD7055" s="29"/>
      <c r="AE7055" s="29"/>
      <c r="AF7055" s="29"/>
      <c r="AG7055" s="29"/>
      <c r="AH7055" s="29"/>
      <c r="AI7055" s="29"/>
      <c r="AJ7055" s="29"/>
      <c r="AK7055" s="29"/>
      <c r="AL7055" s="29"/>
      <c r="AM7055" s="29"/>
      <c r="AN7055" s="29"/>
      <c r="AO7055" s="29"/>
      <c r="AP7055" s="29"/>
      <c r="AQ7055" s="29"/>
      <c r="AR7055" s="29"/>
      <c r="AS7055" s="29"/>
      <c r="AT7055" s="29"/>
      <c r="AU7055" s="29"/>
      <c r="AV7055" s="29"/>
      <c r="AW7055" s="29"/>
      <c r="AX7055" s="29"/>
      <c r="AY7055" s="29"/>
      <c r="AZ7055" s="29"/>
      <c r="BA7055" s="29"/>
      <c r="BB7055" s="29"/>
      <c r="BC7055" s="29"/>
      <c r="BD7055" s="29"/>
      <c r="BE7055" s="29"/>
      <c r="BF7055" s="29"/>
      <c r="BG7055" s="29"/>
      <c r="BH7055" s="29"/>
    </row>
    <row r="7056" spans="4:60" x14ac:dyDescent="0.2">
      <c r="D7056" s="23"/>
      <c r="F7056" s="28"/>
      <c r="H7056" s="30"/>
      <c r="I7056" s="30"/>
      <c r="J7056" s="30"/>
      <c r="K7056" s="30"/>
      <c r="L7056" s="30"/>
      <c r="M7056" s="30"/>
      <c r="N7056" s="30"/>
      <c r="O7056" s="30"/>
      <c r="P7056" s="30"/>
      <c r="Q7056" s="30"/>
      <c r="R7056" s="30"/>
      <c r="S7056" s="30"/>
      <c r="T7056" s="30"/>
      <c r="U7056" s="30"/>
      <c r="V7056" s="30"/>
      <c r="W7056" s="30"/>
      <c r="X7056" s="30"/>
      <c r="Y7056" s="30"/>
      <c r="Z7056" s="30"/>
      <c r="AA7056" s="30"/>
      <c r="AB7056" s="30"/>
      <c r="AC7056" s="30"/>
      <c r="AD7056" s="30"/>
      <c r="AE7056" s="30"/>
      <c r="AF7056" s="30"/>
      <c r="AG7056" s="30"/>
      <c r="AH7056" s="30"/>
      <c r="AI7056" s="30"/>
      <c r="AJ7056" s="30"/>
      <c r="AK7056" s="30"/>
      <c r="AL7056" s="30"/>
      <c r="AM7056" s="30"/>
      <c r="AN7056" s="30"/>
      <c r="AO7056" s="30"/>
      <c r="AP7056" s="30"/>
      <c r="AQ7056" s="30"/>
      <c r="AR7056" s="30"/>
      <c r="AS7056" s="30"/>
      <c r="AT7056" s="30"/>
      <c r="AU7056" s="30"/>
      <c r="AV7056" s="30"/>
      <c r="AW7056" s="30"/>
      <c r="AX7056" s="30"/>
      <c r="AY7056" s="30"/>
      <c r="AZ7056" s="30"/>
      <c r="BA7056" s="30"/>
      <c r="BB7056" s="30"/>
      <c r="BC7056" s="30"/>
      <c r="BD7056" s="30"/>
      <c r="BE7056" s="30"/>
      <c r="BF7056" s="30"/>
      <c r="BG7056" s="30"/>
      <c r="BH7056" s="30"/>
    </row>
    <row r="7057" spans="4:60" x14ac:dyDescent="0.2">
      <c r="D7057" s="23"/>
      <c r="F7057" s="28"/>
      <c r="H7057" s="1"/>
      <c r="Q7057" s="1"/>
      <c r="R7057" s="1"/>
      <c r="S7057" s="1"/>
      <c r="T7057" s="1"/>
      <c r="U7057" s="1"/>
      <c r="V7057" s="1"/>
      <c r="W7057" s="1"/>
      <c r="X7057" s="1"/>
      <c r="Y7057" s="1"/>
      <c r="Z7057" s="1"/>
      <c r="AA7057" s="1"/>
      <c r="AB7057" s="1"/>
      <c r="AC7057" s="1"/>
      <c r="AD7057" s="1"/>
      <c r="AE7057" s="1"/>
      <c r="AF7057" s="1"/>
      <c r="AG7057" s="1"/>
      <c r="AH7057" s="1"/>
      <c r="AI7057" s="1"/>
      <c r="AJ7057" s="1"/>
      <c r="AK7057" s="1"/>
      <c r="AL7057" s="1"/>
      <c r="AM7057" s="1"/>
      <c r="AN7057" s="1"/>
      <c r="AO7057" s="1"/>
      <c r="AP7057" s="1"/>
      <c r="AQ7057" s="1"/>
      <c r="AR7057" s="1"/>
      <c r="AS7057" s="1"/>
      <c r="AT7057" s="1"/>
      <c r="AU7057" s="1"/>
      <c r="AV7057" s="1"/>
      <c r="AW7057" s="1"/>
      <c r="AX7057" s="1"/>
      <c r="AY7057" s="1"/>
      <c r="AZ7057" s="1"/>
      <c r="BA7057" s="1"/>
      <c r="BB7057" s="1"/>
      <c r="BC7057" s="1"/>
      <c r="BD7057" s="1"/>
      <c r="BE7057" s="1"/>
      <c r="BF7057" s="1"/>
      <c r="BG7057" s="1"/>
      <c r="BH7057" s="1"/>
    </row>
    <row r="7058" spans="4:60" x14ac:dyDescent="0.2">
      <c r="D7058" s="23"/>
      <c r="F7058" s="1"/>
      <c r="H7058" s="1"/>
      <c r="Q7058" s="1"/>
      <c r="R7058" s="1"/>
      <c r="S7058" s="1"/>
      <c r="T7058" s="1"/>
      <c r="U7058" s="1"/>
      <c r="V7058" s="1"/>
      <c r="W7058" s="1"/>
      <c r="X7058" s="1"/>
      <c r="Y7058" s="1"/>
      <c r="Z7058" s="1"/>
      <c r="AA7058" s="1"/>
      <c r="AB7058" s="1"/>
      <c r="AC7058" s="1"/>
      <c r="AD7058" s="1"/>
      <c r="AE7058" s="1"/>
      <c r="AF7058" s="1"/>
      <c r="AG7058" s="1"/>
      <c r="AH7058" s="1"/>
      <c r="AI7058" s="1"/>
      <c r="AJ7058" s="1"/>
      <c r="AK7058" s="1"/>
      <c r="AL7058" s="1"/>
      <c r="AM7058" s="1"/>
      <c r="AN7058" s="1"/>
      <c r="AO7058" s="1"/>
      <c r="AP7058" s="1"/>
      <c r="AQ7058" s="1"/>
      <c r="AR7058" s="1"/>
      <c r="AS7058" s="1"/>
      <c r="AT7058" s="1"/>
      <c r="AU7058" s="1"/>
      <c r="AV7058" s="1"/>
      <c r="AW7058" s="1"/>
      <c r="AX7058" s="1"/>
      <c r="AY7058" s="1"/>
      <c r="AZ7058" s="1"/>
      <c r="BA7058" s="1"/>
      <c r="BB7058" s="1"/>
      <c r="BC7058" s="1"/>
      <c r="BD7058" s="1"/>
      <c r="BE7058" s="1"/>
      <c r="BF7058" s="1"/>
      <c r="BG7058" s="1"/>
      <c r="BH7058" s="1"/>
    </row>
    <row r="7059" spans="4:60" x14ac:dyDescent="0.2">
      <c r="D7059" s="23"/>
      <c r="F7059" s="1"/>
      <c r="H7059" s="1"/>
      <c r="I7059" s="26"/>
      <c r="J7059" s="26"/>
      <c r="K7059" s="26"/>
      <c r="L7059" s="26"/>
      <c r="M7059" s="26"/>
      <c r="N7059" s="26"/>
      <c r="O7059" s="26"/>
      <c r="P7059" s="26"/>
      <c r="Q7059" s="26"/>
      <c r="R7059" s="26"/>
      <c r="S7059" s="26"/>
      <c r="T7059" s="26"/>
      <c r="U7059" s="26"/>
      <c r="V7059" s="26"/>
      <c r="W7059" s="26"/>
      <c r="X7059" s="26"/>
      <c r="Y7059" s="26"/>
      <c r="Z7059" s="26"/>
      <c r="AA7059" s="26"/>
      <c r="AB7059" s="26"/>
      <c r="AC7059" s="26"/>
      <c r="AD7059" s="26"/>
      <c r="AE7059" s="26"/>
      <c r="AF7059" s="26"/>
      <c r="AG7059" s="26"/>
      <c r="AH7059" s="26"/>
      <c r="AI7059" s="26"/>
      <c r="AJ7059" s="26"/>
      <c r="AK7059" s="26"/>
      <c r="AL7059" s="26"/>
      <c r="AM7059" s="26"/>
      <c r="AN7059" s="26"/>
      <c r="AO7059" s="26"/>
      <c r="AP7059" s="26"/>
      <c r="AQ7059" s="26"/>
      <c r="AR7059" s="26"/>
      <c r="AS7059" s="26"/>
      <c r="AT7059" s="26"/>
      <c r="AU7059" s="26"/>
      <c r="AV7059" s="26"/>
      <c r="AW7059" s="26"/>
      <c r="AX7059" s="26"/>
      <c r="AY7059" s="26"/>
      <c r="AZ7059" s="26"/>
      <c r="BA7059" s="26"/>
      <c r="BB7059" s="26"/>
      <c r="BC7059" s="26"/>
      <c r="BD7059" s="26"/>
      <c r="BE7059" s="26"/>
      <c r="BF7059" s="26"/>
      <c r="BG7059" s="26"/>
      <c r="BH7059" s="26"/>
    </row>
    <row r="7060" spans="4:60" x14ac:dyDescent="0.2">
      <c r="D7060" s="23"/>
      <c r="F7060" s="28"/>
      <c r="H7060" s="1"/>
      <c r="Q7060" s="1"/>
      <c r="R7060" s="1"/>
      <c r="S7060" s="1"/>
      <c r="T7060" s="1"/>
      <c r="U7060" s="1"/>
      <c r="V7060" s="1"/>
      <c r="W7060" s="1"/>
      <c r="X7060" s="1"/>
      <c r="Y7060" s="1"/>
      <c r="Z7060" s="1"/>
      <c r="AA7060" s="1"/>
      <c r="AB7060" s="1"/>
      <c r="AC7060" s="1"/>
      <c r="AD7060" s="1"/>
      <c r="AE7060" s="1"/>
      <c r="AF7060" s="1"/>
      <c r="AG7060" s="1"/>
      <c r="AH7060" s="1"/>
      <c r="AI7060" s="1"/>
      <c r="AJ7060" s="1"/>
      <c r="AK7060" s="1"/>
      <c r="AL7060" s="1"/>
      <c r="AM7060" s="1"/>
      <c r="AN7060" s="1"/>
      <c r="AO7060" s="1"/>
      <c r="AP7060" s="1"/>
      <c r="AQ7060" s="1"/>
      <c r="AR7060" s="1"/>
      <c r="AS7060" s="1"/>
      <c r="AT7060" s="1"/>
      <c r="AU7060" s="1"/>
      <c r="AV7060" s="1"/>
      <c r="AW7060" s="1"/>
      <c r="AX7060" s="1"/>
      <c r="AY7060" s="1"/>
      <c r="AZ7060" s="1"/>
      <c r="BA7060" s="1"/>
      <c r="BB7060" s="1"/>
      <c r="BC7060" s="1"/>
      <c r="BD7060" s="1"/>
      <c r="BE7060" s="1"/>
      <c r="BF7060" s="1"/>
      <c r="BG7060" s="1"/>
      <c r="BH7060" s="1"/>
    </row>
    <row r="7061" spans="4:60" x14ac:dyDescent="0.2">
      <c r="D7061" s="23"/>
      <c r="F7061" s="28"/>
      <c r="H7061" s="1"/>
      <c r="I7061" s="29"/>
      <c r="J7061" s="29"/>
      <c r="K7061" s="29"/>
      <c r="L7061" s="29"/>
      <c r="M7061" s="29"/>
      <c r="N7061" s="29"/>
      <c r="O7061" s="29"/>
      <c r="P7061" s="29"/>
      <c r="Q7061" s="29"/>
      <c r="R7061" s="29"/>
      <c r="S7061" s="29"/>
      <c r="T7061" s="29"/>
      <c r="U7061" s="29"/>
      <c r="V7061" s="29"/>
      <c r="W7061" s="29"/>
      <c r="X7061" s="29"/>
      <c r="Y7061" s="29"/>
      <c r="Z7061" s="29"/>
      <c r="AA7061" s="29"/>
      <c r="AB7061" s="29"/>
      <c r="AC7061" s="29"/>
      <c r="AD7061" s="29"/>
      <c r="AE7061" s="29"/>
      <c r="AF7061" s="29"/>
      <c r="AG7061" s="29"/>
      <c r="AH7061" s="29"/>
      <c r="AI7061" s="29"/>
      <c r="AJ7061" s="29"/>
      <c r="AK7061" s="29"/>
      <c r="AL7061" s="29"/>
      <c r="AM7061" s="29"/>
      <c r="AN7061" s="29"/>
      <c r="AO7061" s="29"/>
      <c r="AP7061" s="29"/>
      <c r="AQ7061" s="29"/>
      <c r="AR7061" s="29"/>
      <c r="AS7061" s="29"/>
      <c r="AT7061" s="29"/>
      <c r="AU7061" s="29"/>
      <c r="AV7061" s="29"/>
      <c r="AW7061" s="29"/>
      <c r="AX7061" s="29"/>
      <c r="AY7061" s="29"/>
      <c r="AZ7061" s="29"/>
      <c r="BA7061" s="29"/>
      <c r="BB7061" s="29"/>
      <c r="BC7061" s="29"/>
      <c r="BD7061" s="29"/>
      <c r="BE7061" s="29"/>
      <c r="BF7061" s="29"/>
      <c r="BG7061" s="29"/>
      <c r="BH7061" s="29"/>
    </row>
    <row r="7062" spans="4:60" x14ac:dyDescent="0.2">
      <c r="D7062" s="23"/>
      <c r="F7062" s="28"/>
      <c r="H7062" s="30"/>
      <c r="I7062" s="30"/>
      <c r="J7062" s="30"/>
      <c r="K7062" s="30"/>
      <c r="L7062" s="30"/>
      <c r="M7062" s="30"/>
      <c r="N7062" s="30"/>
      <c r="O7062" s="30"/>
      <c r="P7062" s="30"/>
      <c r="Q7062" s="30"/>
      <c r="R7062" s="30"/>
      <c r="S7062" s="30"/>
      <c r="T7062" s="30"/>
      <c r="U7062" s="30"/>
      <c r="V7062" s="30"/>
      <c r="W7062" s="30"/>
      <c r="X7062" s="30"/>
      <c r="Y7062" s="30"/>
      <c r="Z7062" s="30"/>
      <c r="AA7062" s="30"/>
      <c r="AB7062" s="30"/>
      <c r="AC7062" s="30"/>
      <c r="AD7062" s="30"/>
      <c r="AE7062" s="30"/>
      <c r="AF7062" s="30"/>
      <c r="AG7062" s="30"/>
      <c r="AH7062" s="30"/>
      <c r="AI7062" s="30"/>
      <c r="AJ7062" s="30"/>
      <c r="AK7062" s="30"/>
      <c r="AL7062" s="30"/>
      <c r="AM7062" s="30"/>
      <c r="AN7062" s="30"/>
      <c r="AO7062" s="30"/>
      <c r="AP7062" s="30"/>
      <c r="AQ7062" s="30"/>
      <c r="AR7062" s="30"/>
      <c r="AS7062" s="30"/>
      <c r="AT7062" s="30"/>
      <c r="AU7062" s="30"/>
      <c r="AV7062" s="30"/>
      <c r="AW7062" s="30"/>
      <c r="AX7062" s="30"/>
      <c r="AY7062" s="30"/>
      <c r="AZ7062" s="30"/>
      <c r="BA7062" s="30"/>
      <c r="BB7062" s="30"/>
      <c r="BC7062" s="30"/>
      <c r="BD7062" s="30"/>
      <c r="BE7062" s="30"/>
      <c r="BF7062" s="30"/>
      <c r="BG7062" s="30"/>
      <c r="BH7062" s="30"/>
    </row>
    <row r="7063" spans="4:60" x14ac:dyDescent="0.2">
      <c r="D7063" s="23"/>
      <c r="F7063" s="28"/>
      <c r="H7063" s="1"/>
      <c r="Q7063" s="1"/>
      <c r="R7063" s="1"/>
      <c r="S7063" s="1"/>
      <c r="T7063" s="1"/>
      <c r="U7063" s="1"/>
      <c r="V7063" s="1"/>
      <c r="W7063" s="1"/>
      <c r="X7063" s="1"/>
      <c r="Y7063" s="1"/>
      <c r="Z7063" s="1"/>
      <c r="AA7063" s="1"/>
      <c r="AB7063" s="1"/>
      <c r="AC7063" s="1"/>
      <c r="AD7063" s="1"/>
      <c r="AE7063" s="1"/>
      <c r="AF7063" s="1"/>
      <c r="AG7063" s="1"/>
      <c r="AH7063" s="1"/>
      <c r="AI7063" s="1"/>
      <c r="AJ7063" s="1"/>
      <c r="AK7063" s="1"/>
      <c r="AL7063" s="1"/>
      <c r="AM7063" s="1"/>
      <c r="AN7063" s="1"/>
      <c r="AO7063" s="1"/>
      <c r="AP7063" s="1"/>
      <c r="AQ7063" s="1"/>
      <c r="AR7063" s="1"/>
      <c r="AS7063" s="1"/>
      <c r="AT7063" s="1"/>
      <c r="AU7063" s="1"/>
      <c r="AV7063" s="1"/>
      <c r="AW7063" s="1"/>
      <c r="AX7063" s="1"/>
      <c r="AY7063" s="1"/>
      <c r="AZ7063" s="1"/>
      <c r="BA7063" s="1"/>
      <c r="BB7063" s="1"/>
      <c r="BC7063" s="1"/>
      <c r="BD7063" s="1"/>
      <c r="BE7063" s="1"/>
      <c r="BF7063" s="1"/>
      <c r="BG7063" s="1"/>
      <c r="BH7063" s="1"/>
    </row>
    <row r="7064" spans="4:60" x14ac:dyDescent="0.2">
      <c r="D7064" s="23"/>
      <c r="F7064" s="1"/>
      <c r="H7064" s="1"/>
      <c r="Q7064" s="1"/>
      <c r="R7064" s="1"/>
      <c r="S7064" s="1"/>
      <c r="T7064" s="1"/>
      <c r="U7064" s="1"/>
      <c r="V7064" s="1"/>
      <c r="W7064" s="1"/>
      <c r="X7064" s="1"/>
      <c r="Y7064" s="1"/>
      <c r="Z7064" s="1"/>
      <c r="AA7064" s="1"/>
      <c r="AB7064" s="1"/>
      <c r="AC7064" s="1"/>
      <c r="AD7064" s="1"/>
      <c r="AE7064" s="1"/>
      <c r="AF7064" s="1"/>
      <c r="AG7064" s="1"/>
      <c r="AH7064" s="1"/>
      <c r="AI7064" s="1"/>
      <c r="AJ7064" s="1"/>
      <c r="AK7064" s="1"/>
      <c r="AL7064" s="1"/>
      <c r="AM7064" s="1"/>
      <c r="AN7064" s="1"/>
      <c r="AO7064" s="1"/>
      <c r="AP7064" s="1"/>
      <c r="AQ7064" s="1"/>
      <c r="AR7064" s="1"/>
      <c r="AS7064" s="1"/>
      <c r="AT7064" s="1"/>
      <c r="AU7064" s="1"/>
      <c r="AV7064" s="1"/>
      <c r="AW7064" s="1"/>
      <c r="AX7064" s="1"/>
      <c r="AY7064" s="1"/>
      <c r="AZ7064" s="1"/>
      <c r="BA7064" s="1"/>
      <c r="BB7064" s="1"/>
      <c r="BC7064" s="1"/>
      <c r="BD7064" s="1"/>
      <c r="BE7064" s="1"/>
      <c r="BF7064" s="1"/>
      <c r="BG7064" s="1"/>
      <c r="BH7064" s="1"/>
    </row>
    <row r="7065" spans="4:60" x14ac:dyDescent="0.2">
      <c r="D7065" s="23"/>
      <c r="F7065" s="1"/>
      <c r="H7065" s="1"/>
      <c r="I7065" s="26"/>
      <c r="J7065" s="26"/>
      <c r="K7065" s="26"/>
      <c r="L7065" s="26"/>
      <c r="M7065" s="26"/>
      <c r="N7065" s="26"/>
      <c r="O7065" s="26"/>
      <c r="P7065" s="26"/>
      <c r="Q7065" s="26"/>
      <c r="R7065" s="26"/>
      <c r="S7065" s="26"/>
      <c r="T7065" s="26"/>
      <c r="U7065" s="26"/>
      <c r="V7065" s="26"/>
      <c r="W7065" s="26"/>
      <c r="X7065" s="26"/>
      <c r="Y7065" s="26"/>
      <c r="Z7065" s="26"/>
      <c r="AA7065" s="26"/>
      <c r="AB7065" s="26"/>
      <c r="AC7065" s="26"/>
      <c r="AD7065" s="26"/>
      <c r="AE7065" s="26"/>
      <c r="AF7065" s="26"/>
      <c r="AG7065" s="26"/>
      <c r="AH7065" s="26"/>
      <c r="AI7065" s="26"/>
      <c r="AJ7065" s="26"/>
      <c r="AK7065" s="26"/>
      <c r="AL7065" s="26"/>
      <c r="AM7065" s="26"/>
      <c r="AN7065" s="26"/>
      <c r="AO7065" s="26"/>
      <c r="AP7065" s="26"/>
      <c r="AQ7065" s="26"/>
      <c r="AR7065" s="26"/>
      <c r="AS7065" s="26"/>
      <c r="AT7065" s="26"/>
      <c r="AU7065" s="26"/>
      <c r="AV7065" s="26"/>
      <c r="AW7065" s="26"/>
      <c r="AX7065" s="26"/>
      <c r="AY7065" s="26"/>
      <c r="AZ7065" s="26"/>
      <c r="BA7065" s="26"/>
      <c r="BB7065" s="26"/>
      <c r="BC7065" s="26"/>
      <c r="BD7065" s="26"/>
      <c r="BE7065" s="26"/>
      <c r="BF7065" s="26"/>
      <c r="BG7065" s="26"/>
      <c r="BH7065" s="26"/>
    </row>
    <row r="7066" spans="4:60" x14ac:dyDescent="0.2">
      <c r="D7066" s="23"/>
      <c r="F7066" s="28"/>
      <c r="H7066" s="1"/>
      <c r="Q7066" s="1"/>
      <c r="R7066" s="1"/>
      <c r="S7066" s="1"/>
      <c r="T7066" s="1"/>
      <c r="U7066" s="1"/>
      <c r="V7066" s="1"/>
      <c r="W7066" s="1"/>
      <c r="X7066" s="1"/>
      <c r="Y7066" s="1"/>
      <c r="Z7066" s="1"/>
      <c r="AA7066" s="1"/>
      <c r="AB7066" s="1"/>
      <c r="AC7066" s="1"/>
      <c r="AD7066" s="1"/>
      <c r="AE7066" s="1"/>
      <c r="AF7066" s="1"/>
      <c r="AG7066" s="1"/>
      <c r="AH7066" s="1"/>
      <c r="AI7066" s="1"/>
      <c r="AJ7066" s="1"/>
      <c r="AK7066" s="1"/>
      <c r="AL7066" s="1"/>
      <c r="AM7066" s="1"/>
      <c r="AN7066" s="1"/>
      <c r="AO7066" s="1"/>
      <c r="AP7066" s="1"/>
      <c r="AQ7066" s="1"/>
      <c r="AR7066" s="1"/>
      <c r="AS7066" s="1"/>
      <c r="AT7066" s="1"/>
      <c r="AU7066" s="1"/>
      <c r="AV7066" s="1"/>
      <c r="AW7066" s="1"/>
      <c r="AX7066" s="1"/>
      <c r="AY7066" s="1"/>
      <c r="AZ7066" s="1"/>
      <c r="BA7066" s="1"/>
      <c r="BB7066" s="1"/>
      <c r="BC7066" s="1"/>
      <c r="BD7066" s="1"/>
      <c r="BE7066" s="1"/>
      <c r="BF7066" s="1"/>
      <c r="BG7066" s="1"/>
      <c r="BH7066" s="1"/>
    </row>
    <row r="7067" spans="4:60" x14ac:dyDescent="0.2">
      <c r="D7067" s="23"/>
      <c r="F7067" s="28"/>
      <c r="H7067" s="1"/>
      <c r="I7067" s="29"/>
      <c r="J7067" s="29"/>
      <c r="K7067" s="29"/>
      <c r="L7067" s="29"/>
      <c r="M7067" s="29"/>
      <c r="N7067" s="29"/>
      <c r="O7067" s="29"/>
      <c r="P7067" s="29"/>
      <c r="Q7067" s="29"/>
      <c r="R7067" s="29"/>
      <c r="S7067" s="29"/>
      <c r="T7067" s="29"/>
      <c r="U7067" s="29"/>
      <c r="V7067" s="29"/>
      <c r="W7067" s="29"/>
      <c r="X7067" s="29"/>
      <c r="Y7067" s="29"/>
      <c r="Z7067" s="29"/>
      <c r="AA7067" s="29"/>
      <c r="AB7067" s="29"/>
      <c r="AC7067" s="29"/>
      <c r="AD7067" s="29"/>
      <c r="AE7067" s="29"/>
      <c r="AF7067" s="29"/>
      <c r="AG7067" s="29"/>
      <c r="AH7067" s="29"/>
      <c r="AI7067" s="29"/>
      <c r="AJ7067" s="29"/>
      <c r="AK7067" s="29"/>
      <c r="AL7067" s="29"/>
      <c r="AM7067" s="29"/>
      <c r="AN7067" s="29"/>
      <c r="AO7067" s="29"/>
      <c r="AP7067" s="29"/>
      <c r="AQ7067" s="29"/>
      <c r="AR7067" s="29"/>
      <c r="AS7067" s="29"/>
      <c r="AT7067" s="29"/>
      <c r="AU7067" s="29"/>
      <c r="AV7067" s="29"/>
      <c r="AW7067" s="29"/>
      <c r="AX7067" s="29"/>
      <c r="AY7067" s="29"/>
      <c r="AZ7067" s="29"/>
      <c r="BA7067" s="29"/>
      <c r="BB7067" s="29"/>
      <c r="BC7067" s="29"/>
      <c r="BD7067" s="29"/>
      <c r="BE7067" s="29"/>
      <c r="BF7067" s="29"/>
      <c r="BG7067" s="29"/>
      <c r="BH7067" s="29"/>
    </row>
    <row r="7068" spans="4:60" x14ac:dyDescent="0.2">
      <c r="D7068" s="23"/>
      <c r="F7068" s="28"/>
      <c r="H7068" s="30"/>
      <c r="I7068" s="30"/>
      <c r="J7068" s="30"/>
      <c r="K7068" s="30"/>
      <c r="L7068" s="30"/>
      <c r="M7068" s="30"/>
      <c r="N7068" s="30"/>
      <c r="O7068" s="30"/>
      <c r="P7068" s="30"/>
      <c r="Q7068" s="30"/>
      <c r="R7068" s="30"/>
      <c r="S7068" s="30"/>
      <c r="T7068" s="30"/>
      <c r="U7068" s="30"/>
      <c r="V7068" s="30"/>
      <c r="W7068" s="30"/>
      <c r="X7068" s="30"/>
      <c r="Y7068" s="30"/>
      <c r="Z7068" s="30"/>
      <c r="AA7068" s="30"/>
      <c r="AB7068" s="30"/>
      <c r="AC7068" s="30"/>
      <c r="AD7068" s="30"/>
      <c r="AE7068" s="30"/>
      <c r="AF7068" s="30"/>
      <c r="AG7068" s="30"/>
      <c r="AH7068" s="30"/>
      <c r="AI7068" s="30"/>
      <c r="AJ7068" s="30"/>
      <c r="AK7068" s="30"/>
      <c r="AL7068" s="30"/>
      <c r="AM7068" s="30"/>
      <c r="AN7068" s="30"/>
      <c r="AO7068" s="30"/>
      <c r="AP7068" s="30"/>
      <c r="AQ7068" s="30"/>
      <c r="AR7068" s="30"/>
      <c r="AS7068" s="30"/>
      <c r="AT7068" s="30"/>
      <c r="AU7068" s="30"/>
      <c r="AV7068" s="30"/>
      <c r="AW7068" s="30"/>
      <c r="AX7068" s="30"/>
      <c r="AY7068" s="30"/>
      <c r="AZ7068" s="30"/>
      <c r="BA7068" s="30"/>
      <c r="BB7068" s="30"/>
      <c r="BC7068" s="30"/>
      <c r="BD7068" s="30"/>
      <c r="BE7068" s="30"/>
      <c r="BF7068" s="30"/>
      <c r="BG7068" s="30"/>
      <c r="BH7068" s="30"/>
    </row>
    <row r="7069" spans="4:60" x14ac:dyDescent="0.2">
      <c r="D7069" s="23"/>
      <c r="F7069" s="28"/>
      <c r="H7069" s="1"/>
      <c r="Q7069" s="1"/>
      <c r="R7069" s="1"/>
      <c r="S7069" s="1"/>
      <c r="T7069" s="1"/>
      <c r="U7069" s="1"/>
      <c r="V7069" s="1"/>
      <c r="W7069" s="1"/>
      <c r="X7069" s="1"/>
      <c r="Y7069" s="1"/>
      <c r="Z7069" s="1"/>
      <c r="AA7069" s="1"/>
      <c r="AB7069" s="1"/>
      <c r="AC7069" s="1"/>
      <c r="AD7069" s="1"/>
      <c r="AE7069" s="1"/>
      <c r="AF7069" s="1"/>
      <c r="AG7069" s="1"/>
      <c r="AH7069" s="1"/>
      <c r="AI7069" s="1"/>
      <c r="AJ7069" s="1"/>
      <c r="AK7069" s="1"/>
      <c r="AL7069" s="1"/>
      <c r="AM7069" s="1"/>
      <c r="AN7069" s="1"/>
      <c r="AO7069" s="1"/>
      <c r="AP7069" s="1"/>
      <c r="AQ7069" s="1"/>
      <c r="AR7069" s="1"/>
      <c r="AS7069" s="1"/>
      <c r="AT7069" s="1"/>
      <c r="AU7069" s="1"/>
      <c r="AV7069" s="1"/>
      <c r="AW7069" s="1"/>
      <c r="AX7069" s="1"/>
      <c r="AY7069" s="1"/>
      <c r="AZ7069" s="1"/>
      <c r="BA7069" s="1"/>
      <c r="BB7069" s="1"/>
      <c r="BC7069" s="1"/>
      <c r="BD7069" s="1"/>
      <c r="BE7069" s="1"/>
      <c r="BF7069" s="1"/>
      <c r="BG7069" s="1"/>
      <c r="BH7069" s="1"/>
    </row>
    <row r="7070" spans="4:60" x14ac:dyDescent="0.2">
      <c r="D7070" s="23"/>
      <c r="F7070" s="1"/>
      <c r="H7070" s="1"/>
      <c r="Q7070" s="1"/>
      <c r="R7070" s="1"/>
      <c r="S7070" s="1"/>
      <c r="T7070" s="1"/>
      <c r="U7070" s="1"/>
      <c r="V7070" s="1"/>
      <c r="W7070" s="1"/>
      <c r="X7070" s="1"/>
      <c r="Y7070" s="1"/>
      <c r="Z7070" s="1"/>
      <c r="AA7070" s="1"/>
      <c r="AB7070" s="1"/>
      <c r="AC7070" s="1"/>
      <c r="AD7070" s="1"/>
      <c r="AE7070" s="1"/>
      <c r="AF7070" s="1"/>
      <c r="AG7070" s="1"/>
      <c r="AH7070" s="1"/>
      <c r="AI7070" s="1"/>
      <c r="AJ7070" s="1"/>
      <c r="AK7070" s="1"/>
      <c r="AL7070" s="1"/>
      <c r="AM7070" s="1"/>
      <c r="AN7070" s="1"/>
      <c r="AO7070" s="1"/>
      <c r="AP7070" s="1"/>
      <c r="AQ7070" s="1"/>
      <c r="AR7070" s="1"/>
      <c r="AS7070" s="1"/>
      <c r="AT7070" s="1"/>
      <c r="AU7070" s="1"/>
      <c r="AV7070" s="1"/>
      <c r="AW7070" s="1"/>
      <c r="AX7070" s="1"/>
      <c r="AY7070" s="1"/>
      <c r="AZ7070" s="1"/>
      <c r="BA7070" s="1"/>
      <c r="BB7070" s="1"/>
      <c r="BC7070" s="1"/>
      <c r="BD7070" s="1"/>
      <c r="BE7070" s="1"/>
      <c r="BF7070" s="1"/>
      <c r="BG7070" s="1"/>
      <c r="BH7070" s="1"/>
    </row>
    <row r="7071" spans="4:60" x14ac:dyDescent="0.2">
      <c r="D7071" s="23"/>
      <c r="F7071" s="1"/>
      <c r="H7071" s="1"/>
      <c r="I7071" s="26"/>
      <c r="J7071" s="26"/>
      <c r="K7071" s="26"/>
      <c r="L7071" s="26"/>
      <c r="M7071" s="26"/>
      <c r="N7071" s="26"/>
      <c r="O7071" s="26"/>
      <c r="P7071" s="26"/>
      <c r="Q7071" s="26"/>
      <c r="R7071" s="26"/>
      <c r="S7071" s="26"/>
      <c r="T7071" s="26"/>
      <c r="U7071" s="26"/>
      <c r="V7071" s="26"/>
      <c r="W7071" s="26"/>
      <c r="X7071" s="26"/>
      <c r="Y7071" s="26"/>
      <c r="Z7071" s="26"/>
      <c r="AA7071" s="26"/>
      <c r="AB7071" s="26"/>
      <c r="AC7071" s="26"/>
      <c r="AD7071" s="26"/>
      <c r="AE7071" s="26"/>
      <c r="AF7071" s="26"/>
      <c r="AG7071" s="26"/>
      <c r="AH7071" s="26"/>
      <c r="AI7071" s="26"/>
      <c r="AJ7071" s="26"/>
      <c r="AK7071" s="26"/>
      <c r="AL7071" s="26"/>
      <c r="AM7071" s="26"/>
      <c r="AN7071" s="26"/>
      <c r="AO7071" s="26"/>
      <c r="AP7071" s="26"/>
      <c r="AQ7071" s="26"/>
      <c r="AR7071" s="26"/>
      <c r="AS7071" s="26"/>
      <c r="AT7071" s="26"/>
      <c r="AU7071" s="26"/>
      <c r="AV7071" s="26"/>
      <c r="AW7071" s="26"/>
      <c r="AX7071" s="26"/>
      <c r="AY7071" s="26"/>
      <c r="AZ7071" s="26"/>
      <c r="BA7071" s="26"/>
      <c r="BB7071" s="26"/>
      <c r="BC7071" s="26"/>
      <c r="BD7071" s="26"/>
      <c r="BE7071" s="26"/>
      <c r="BF7071" s="26"/>
      <c r="BG7071" s="26"/>
      <c r="BH7071" s="26"/>
    </row>
    <row r="7072" spans="4:60" x14ac:dyDescent="0.2">
      <c r="D7072" s="23"/>
      <c r="F7072" s="28"/>
      <c r="H7072" s="1"/>
      <c r="Q7072" s="1"/>
      <c r="R7072" s="1"/>
      <c r="S7072" s="1"/>
      <c r="T7072" s="1"/>
      <c r="U7072" s="1"/>
      <c r="V7072" s="1"/>
      <c r="W7072" s="1"/>
      <c r="X7072" s="1"/>
      <c r="Y7072" s="1"/>
      <c r="Z7072" s="1"/>
      <c r="AA7072" s="1"/>
      <c r="AB7072" s="1"/>
      <c r="AC7072" s="1"/>
      <c r="AD7072" s="1"/>
      <c r="AE7072" s="1"/>
      <c r="AF7072" s="1"/>
      <c r="AG7072" s="1"/>
      <c r="AH7072" s="1"/>
      <c r="AI7072" s="1"/>
      <c r="AJ7072" s="1"/>
      <c r="AK7072" s="1"/>
      <c r="AL7072" s="1"/>
      <c r="AM7072" s="1"/>
      <c r="AN7072" s="1"/>
      <c r="AO7072" s="1"/>
      <c r="AP7072" s="1"/>
      <c r="AQ7072" s="1"/>
      <c r="AR7072" s="1"/>
      <c r="AS7072" s="1"/>
      <c r="AT7072" s="1"/>
      <c r="AU7072" s="1"/>
      <c r="AV7072" s="1"/>
      <c r="AW7072" s="1"/>
      <c r="AX7072" s="1"/>
      <c r="AY7072" s="1"/>
      <c r="AZ7072" s="1"/>
      <c r="BA7072" s="1"/>
      <c r="BB7072" s="1"/>
      <c r="BC7072" s="1"/>
      <c r="BD7072" s="1"/>
      <c r="BE7072" s="1"/>
      <c r="BF7072" s="1"/>
      <c r="BG7072" s="1"/>
      <c r="BH7072" s="1"/>
    </row>
    <row r="7073" spans="4:60" x14ac:dyDescent="0.2">
      <c r="D7073" s="23"/>
      <c r="F7073" s="28"/>
      <c r="H7073" s="1"/>
      <c r="I7073" s="29"/>
      <c r="J7073" s="29"/>
      <c r="K7073" s="29"/>
      <c r="L7073" s="29"/>
      <c r="M7073" s="29"/>
      <c r="N7073" s="29"/>
      <c r="O7073" s="29"/>
      <c r="P7073" s="29"/>
      <c r="Q7073" s="29"/>
      <c r="R7073" s="29"/>
      <c r="S7073" s="29"/>
      <c r="T7073" s="29"/>
      <c r="U7073" s="29"/>
      <c r="V7073" s="29"/>
      <c r="W7073" s="29"/>
      <c r="X7073" s="29"/>
      <c r="Y7073" s="29"/>
      <c r="Z7073" s="29"/>
      <c r="AA7073" s="29"/>
      <c r="AB7073" s="29"/>
      <c r="AC7073" s="29"/>
      <c r="AD7073" s="29"/>
      <c r="AE7073" s="29"/>
      <c r="AF7073" s="29"/>
      <c r="AG7073" s="29"/>
      <c r="AH7073" s="29"/>
      <c r="AI7073" s="29"/>
      <c r="AJ7073" s="29"/>
      <c r="AK7073" s="29"/>
      <c r="AL7073" s="29"/>
      <c r="AM7073" s="29"/>
      <c r="AN7073" s="29"/>
      <c r="AO7073" s="29"/>
      <c r="AP7073" s="29"/>
      <c r="AQ7073" s="29"/>
      <c r="AR7073" s="29"/>
      <c r="AS7073" s="29"/>
      <c r="AT7073" s="29"/>
      <c r="AU7073" s="29"/>
      <c r="AV7073" s="29"/>
      <c r="AW7073" s="29"/>
      <c r="AX7073" s="29"/>
      <c r="AY7073" s="29"/>
      <c r="AZ7073" s="29"/>
      <c r="BA7073" s="29"/>
      <c r="BB7073" s="29"/>
      <c r="BC7073" s="29"/>
      <c r="BD7073" s="29"/>
      <c r="BE7073" s="29"/>
      <c r="BF7073" s="29"/>
      <c r="BG7073" s="29"/>
      <c r="BH7073" s="29"/>
    </row>
    <row r="7074" spans="4:60" x14ac:dyDescent="0.2">
      <c r="D7074" s="23"/>
      <c r="F7074" s="28"/>
      <c r="H7074" s="30"/>
      <c r="I7074" s="30"/>
      <c r="J7074" s="30"/>
      <c r="K7074" s="30"/>
      <c r="L7074" s="30"/>
      <c r="M7074" s="30"/>
      <c r="N7074" s="30"/>
      <c r="O7074" s="30"/>
      <c r="P7074" s="30"/>
      <c r="Q7074" s="30"/>
      <c r="R7074" s="30"/>
      <c r="S7074" s="30"/>
      <c r="T7074" s="30"/>
      <c r="U7074" s="30"/>
      <c r="V7074" s="30"/>
      <c r="W7074" s="30"/>
      <c r="X7074" s="30"/>
      <c r="Y7074" s="30"/>
      <c r="Z7074" s="30"/>
      <c r="AA7074" s="30"/>
      <c r="AB7074" s="30"/>
      <c r="AC7074" s="30"/>
      <c r="AD7074" s="30"/>
      <c r="AE7074" s="30"/>
      <c r="AF7074" s="30"/>
      <c r="AG7074" s="30"/>
      <c r="AH7074" s="30"/>
      <c r="AI7074" s="30"/>
      <c r="AJ7074" s="30"/>
      <c r="AK7074" s="30"/>
      <c r="AL7074" s="30"/>
      <c r="AM7074" s="30"/>
      <c r="AN7074" s="30"/>
      <c r="AO7074" s="30"/>
      <c r="AP7074" s="30"/>
      <c r="AQ7074" s="30"/>
      <c r="AR7074" s="30"/>
      <c r="AS7074" s="30"/>
      <c r="AT7074" s="30"/>
      <c r="AU7074" s="30"/>
      <c r="AV7074" s="30"/>
      <c r="AW7074" s="30"/>
      <c r="AX7074" s="30"/>
      <c r="AY7074" s="30"/>
      <c r="AZ7074" s="30"/>
      <c r="BA7074" s="30"/>
      <c r="BB7074" s="30"/>
      <c r="BC7074" s="30"/>
      <c r="BD7074" s="30"/>
      <c r="BE7074" s="30"/>
      <c r="BF7074" s="30"/>
      <c r="BG7074" s="30"/>
      <c r="BH7074" s="30"/>
    </row>
    <row r="7075" spans="4:60" x14ac:dyDescent="0.2">
      <c r="D7075" s="23"/>
      <c r="F7075" s="28"/>
      <c r="H7075" s="1"/>
      <c r="Q7075" s="1"/>
      <c r="R7075" s="1"/>
      <c r="S7075" s="1"/>
      <c r="T7075" s="1"/>
      <c r="U7075" s="1"/>
      <c r="V7075" s="1"/>
      <c r="W7075" s="1"/>
      <c r="X7075" s="1"/>
      <c r="Y7075" s="1"/>
      <c r="Z7075" s="1"/>
      <c r="AA7075" s="1"/>
      <c r="AB7075" s="1"/>
      <c r="AC7075" s="1"/>
      <c r="AD7075" s="1"/>
      <c r="AE7075" s="1"/>
      <c r="AF7075" s="1"/>
      <c r="AG7075" s="1"/>
      <c r="AH7075" s="1"/>
      <c r="AI7075" s="1"/>
      <c r="AJ7075" s="1"/>
      <c r="AK7075" s="1"/>
      <c r="AL7075" s="1"/>
      <c r="AM7075" s="1"/>
      <c r="AN7075" s="1"/>
      <c r="AO7075" s="1"/>
      <c r="AP7075" s="1"/>
      <c r="AQ7075" s="1"/>
      <c r="AR7075" s="1"/>
      <c r="AS7075" s="1"/>
      <c r="AT7075" s="1"/>
      <c r="AU7075" s="1"/>
      <c r="AV7075" s="1"/>
      <c r="AW7075" s="1"/>
      <c r="AX7075" s="1"/>
      <c r="AY7075" s="1"/>
      <c r="AZ7075" s="1"/>
      <c r="BA7075" s="1"/>
      <c r="BB7075" s="1"/>
      <c r="BC7075" s="1"/>
      <c r="BD7075" s="1"/>
      <c r="BE7075" s="1"/>
      <c r="BF7075" s="1"/>
      <c r="BG7075" s="1"/>
      <c r="BH7075" s="1"/>
    </row>
    <row r="7076" spans="4:60" x14ac:dyDescent="0.2">
      <c r="D7076" s="23"/>
      <c r="F7076" s="1"/>
      <c r="H7076" s="1"/>
      <c r="Q7076" s="1"/>
      <c r="R7076" s="1"/>
      <c r="S7076" s="1"/>
      <c r="T7076" s="1"/>
      <c r="U7076" s="1"/>
      <c r="V7076" s="1"/>
      <c r="W7076" s="1"/>
      <c r="X7076" s="1"/>
      <c r="Y7076" s="1"/>
      <c r="Z7076" s="1"/>
      <c r="AA7076" s="1"/>
      <c r="AB7076" s="1"/>
      <c r="AC7076" s="1"/>
      <c r="AD7076" s="1"/>
      <c r="AE7076" s="1"/>
      <c r="AF7076" s="1"/>
      <c r="AG7076" s="1"/>
      <c r="AH7076" s="1"/>
      <c r="AI7076" s="1"/>
      <c r="AJ7076" s="1"/>
      <c r="AK7076" s="1"/>
      <c r="AL7076" s="1"/>
      <c r="AM7076" s="1"/>
      <c r="AN7076" s="1"/>
      <c r="AO7076" s="1"/>
      <c r="AP7076" s="1"/>
      <c r="AQ7076" s="1"/>
      <c r="AR7076" s="1"/>
      <c r="AS7076" s="1"/>
      <c r="AT7076" s="1"/>
      <c r="AU7076" s="1"/>
      <c r="AV7076" s="1"/>
      <c r="AW7076" s="1"/>
      <c r="AX7076" s="1"/>
      <c r="AY7076" s="1"/>
      <c r="AZ7076" s="1"/>
      <c r="BA7076" s="1"/>
      <c r="BB7076" s="1"/>
      <c r="BC7076" s="1"/>
      <c r="BD7076" s="1"/>
      <c r="BE7076" s="1"/>
      <c r="BF7076" s="1"/>
      <c r="BG7076" s="1"/>
      <c r="BH7076" s="1"/>
    </row>
    <row r="7077" spans="4:60" x14ac:dyDescent="0.2">
      <c r="D7077" s="23"/>
      <c r="F7077" s="1"/>
      <c r="H7077" s="1"/>
      <c r="I7077" s="26"/>
      <c r="J7077" s="26"/>
      <c r="K7077" s="26"/>
      <c r="L7077" s="26"/>
      <c r="M7077" s="26"/>
      <c r="N7077" s="26"/>
      <c r="O7077" s="26"/>
      <c r="P7077" s="26"/>
      <c r="Q7077" s="26"/>
      <c r="R7077" s="26"/>
      <c r="S7077" s="26"/>
      <c r="T7077" s="26"/>
      <c r="U7077" s="26"/>
      <c r="V7077" s="26"/>
      <c r="W7077" s="26"/>
      <c r="X7077" s="26"/>
      <c r="Y7077" s="26"/>
      <c r="Z7077" s="26"/>
      <c r="AA7077" s="26"/>
      <c r="AB7077" s="26"/>
      <c r="AC7077" s="26"/>
      <c r="AD7077" s="26"/>
      <c r="AE7077" s="26"/>
      <c r="AF7077" s="26"/>
      <c r="AG7077" s="26"/>
      <c r="AH7077" s="26"/>
      <c r="AI7077" s="26"/>
      <c r="AJ7077" s="26"/>
      <c r="AK7077" s="26"/>
      <c r="AL7077" s="26"/>
      <c r="AM7077" s="26"/>
      <c r="AN7077" s="26"/>
      <c r="AO7077" s="26"/>
      <c r="AP7077" s="26"/>
      <c r="AQ7077" s="26"/>
      <c r="AR7077" s="26"/>
      <c r="AS7077" s="26"/>
      <c r="AT7077" s="26"/>
      <c r="AU7077" s="26"/>
      <c r="AV7077" s="26"/>
      <c r="AW7077" s="26"/>
      <c r="AX7077" s="26"/>
      <c r="AY7077" s="26"/>
      <c r="AZ7077" s="26"/>
      <c r="BA7077" s="26"/>
      <c r="BB7077" s="26"/>
      <c r="BC7077" s="26"/>
      <c r="BD7077" s="26"/>
      <c r="BE7077" s="26"/>
      <c r="BF7077" s="26"/>
      <c r="BG7077" s="26"/>
      <c r="BH7077" s="26"/>
    </row>
    <row r="7078" spans="4:60" x14ac:dyDescent="0.2">
      <c r="D7078" s="23"/>
      <c r="F7078" s="28"/>
      <c r="H7078" s="1"/>
      <c r="Q7078" s="1"/>
      <c r="R7078" s="1"/>
      <c r="S7078" s="1"/>
      <c r="T7078" s="1"/>
      <c r="U7078" s="1"/>
      <c r="V7078" s="1"/>
      <c r="W7078" s="1"/>
      <c r="X7078" s="1"/>
      <c r="Y7078" s="1"/>
      <c r="Z7078" s="1"/>
      <c r="AA7078" s="1"/>
      <c r="AB7078" s="1"/>
      <c r="AC7078" s="1"/>
      <c r="AD7078" s="1"/>
      <c r="AE7078" s="1"/>
      <c r="AF7078" s="1"/>
      <c r="AG7078" s="1"/>
      <c r="AH7078" s="1"/>
      <c r="AI7078" s="1"/>
      <c r="AJ7078" s="1"/>
      <c r="AK7078" s="1"/>
      <c r="AL7078" s="1"/>
      <c r="AM7078" s="1"/>
      <c r="AN7078" s="1"/>
      <c r="AO7078" s="1"/>
      <c r="AP7078" s="1"/>
      <c r="AQ7078" s="1"/>
      <c r="AR7078" s="1"/>
      <c r="AS7078" s="1"/>
      <c r="AT7078" s="1"/>
      <c r="AU7078" s="1"/>
      <c r="AV7078" s="1"/>
      <c r="AW7078" s="1"/>
      <c r="AX7078" s="1"/>
      <c r="AY7078" s="1"/>
      <c r="AZ7078" s="1"/>
      <c r="BA7078" s="1"/>
      <c r="BB7078" s="1"/>
      <c r="BC7078" s="1"/>
      <c r="BD7078" s="1"/>
      <c r="BE7078" s="1"/>
      <c r="BF7078" s="1"/>
      <c r="BG7078" s="1"/>
      <c r="BH7078" s="1"/>
    </row>
    <row r="7079" spans="4:60" x14ac:dyDescent="0.2">
      <c r="D7079" s="23"/>
      <c r="F7079" s="28"/>
      <c r="H7079" s="1"/>
      <c r="I7079" s="29"/>
      <c r="J7079" s="29"/>
      <c r="K7079" s="29"/>
      <c r="L7079" s="29"/>
      <c r="M7079" s="29"/>
      <c r="N7079" s="29"/>
      <c r="O7079" s="29"/>
      <c r="P7079" s="29"/>
      <c r="Q7079" s="29"/>
      <c r="R7079" s="29"/>
      <c r="S7079" s="29"/>
      <c r="T7079" s="29"/>
      <c r="U7079" s="29"/>
      <c r="V7079" s="29"/>
      <c r="W7079" s="29"/>
      <c r="X7079" s="29"/>
      <c r="Y7079" s="29"/>
      <c r="Z7079" s="29"/>
      <c r="AA7079" s="29"/>
      <c r="AB7079" s="29"/>
      <c r="AC7079" s="29"/>
      <c r="AD7079" s="29"/>
      <c r="AE7079" s="29"/>
      <c r="AF7079" s="29"/>
      <c r="AG7079" s="29"/>
      <c r="AH7079" s="29"/>
      <c r="AI7079" s="29"/>
      <c r="AJ7079" s="29"/>
      <c r="AK7079" s="29"/>
      <c r="AL7079" s="29"/>
      <c r="AM7079" s="29"/>
      <c r="AN7079" s="29"/>
      <c r="AO7079" s="29"/>
      <c r="AP7079" s="29"/>
      <c r="AQ7079" s="29"/>
      <c r="AR7079" s="29"/>
      <c r="AS7079" s="29"/>
      <c r="AT7079" s="29"/>
      <c r="AU7079" s="29"/>
      <c r="AV7079" s="29"/>
      <c r="AW7079" s="29"/>
      <c r="AX7079" s="29"/>
      <c r="AY7079" s="29"/>
      <c r="AZ7079" s="29"/>
      <c r="BA7079" s="29"/>
      <c r="BB7079" s="29"/>
      <c r="BC7079" s="29"/>
      <c r="BD7079" s="29"/>
      <c r="BE7079" s="29"/>
      <c r="BF7079" s="29"/>
      <c r="BG7079" s="29"/>
      <c r="BH7079" s="29"/>
    </row>
    <row r="7080" spans="4:60" x14ac:dyDescent="0.2">
      <c r="D7080" s="23"/>
      <c r="F7080" s="28"/>
      <c r="H7080" s="30"/>
      <c r="I7080" s="30"/>
      <c r="J7080" s="30"/>
      <c r="K7080" s="30"/>
      <c r="L7080" s="30"/>
      <c r="M7080" s="30"/>
      <c r="N7080" s="30"/>
      <c r="O7080" s="30"/>
      <c r="P7080" s="30"/>
      <c r="Q7080" s="30"/>
      <c r="R7080" s="30"/>
      <c r="S7080" s="30"/>
      <c r="T7080" s="30"/>
      <c r="U7080" s="30"/>
      <c r="V7080" s="30"/>
      <c r="W7080" s="30"/>
      <c r="X7080" s="30"/>
      <c r="Y7080" s="30"/>
      <c r="Z7080" s="30"/>
      <c r="AA7080" s="30"/>
      <c r="AB7080" s="30"/>
      <c r="AC7080" s="30"/>
      <c r="AD7080" s="30"/>
      <c r="AE7080" s="30"/>
      <c r="AF7080" s="30"/>
      <c r="AG7080" s="30"/>
      <c r="AH7080" s="30"/>
      <c r="AI7080" s="30"/>
      <c r="AJ7080" s="30"/>
      <c r="AK7080" s="30"/>
      <c r="AL7080" s="30"/>
      <c r="AM7080" s="30"/>
      <c r="AN7080" s="30"/>
      <c r="AO7080" s="30"/>
      <c r="AP7080" s="30"/>
      <c r="AQ7080" s="30"/>
      <c r="AR7080" s="30"/>
      <c r="AS7080" s="30"/>
      <c r="AT7080" s="30"/>
      <c r="AU7080" s="30"/>
      <c r="AV7080" s="30"/>
      <c r="AW7080" s="30"/>
      <c r="AX7080" s="30"/>
      <c r="AY7080" s="30"/>
      <c r="AZ7080" s="30"/>
      <c r="BA7080" s="30"/>
      <c r="BB7080" s="30"/>
      <c r="BC7080" s="30"/>
      <c r="BD7080" s="30"/>
      <c r="BE7080" s="30"/>
      <c r="BF7080" s="30"/>
      <c r="BG7080" s="30"/>
      <c r="BH7080" s="30"/>
    </row>
    <row r="7081" spans="4:60" x14ac:dyDescent="0.2">
      <c r="D7081" s="23"/>
      <c r="F7081" s="28"/>
      <c r="H7081" s="1"/>
      <c r="Q7081" s="1"/>
      <c r="R7081" s="1"/>
      <c r="S7081" s="1"/>
      <c r="T7081" s="1"/>
      <c r="U7081" s="1"/>
      <c r="V7081" s="1"/>
      <c r="W7081" s="1"/>
      <c r="X7081" s="1"/>
      <c r="Y7081" s="1"/>
      <c r="Z7081" s="1"/>
      <c r="AA7081" s="1"/>
      <c r="AB7081" s="1"/>
      <c r="AC7081" s="1"/>
      <c r="AD7081" s="1"/>
      <c r="AE7081" s="1"/>
      <c r="AF7081" s="1"/>
      <c r="AG7081" s="1"/>
      <c r="AH7081" s="1"/>
      <c r="AI7081" s="1"/>
      <c r="AJ7081" s="1"/>
      <c r="AK7081" s="1"/>
      <c r="AL7081" s="1"/>
      <c r="AM7081" s="1"/>
      <c r="AN7081" s="1"/>
      <c r="AO7081" s="1"/>
      <c r="AP7081" s="1"/>
      <c r="AQ7081" s="1"/>
      <c r="AR7081" s="1"/>
      <c r="AS7081" s="1"/>
      <c r="AT7081" s="1"/>
      <c r="AU7081" s="1"/>
      <c r="AV7081" s="1"/>
      <c r="AW7081" s="1"/>
      <c r="AX7081" s="1"/>
      <c r="AY7081" s="1"/>
      <c r="AZ7081" s="1"/>
      <c r="BA7081" s="1"/>
      <c r="BB7081" s="1"/>
      <c r="BC7081" s="1"/>
      <c r="BD7081" s="1"/>
      <c r="BE7081" s="1"/>
      <c r="BF7081" s="1"/>
      <c r="BG7081" s="1"/>
      <c r="BH7081" s="1"/>
    </row>
    <row r="7082" spans="4:60" x14ac:dyDescent="0.2">
      <c r="D7082" s="23"/>
      <c r="F7082" s="1"/>
      <c r="H7082" s="1"/>
      <c r="Q7082" s="1"/>
      <c r="R7082" s="1"/>
      <c r="S7082" s="1"/>
      <c r="T7082" s="1"/>
      <c r="U7082" s="1"/>
      <c r="V7082" s="1"/>
      <c r="W7082" s="1"/>
      <c r="X7082" s="1"/>
      <c r="Y7082" s="1"/>
      <c r="Z7082" s="1"/>
      <c r="AA7082" s="1"/>
      <c r="AB7082" s="1"/>
      <c r="AC7082" s="1"/>
      <c r="AD7082" s="1"/>
      <c r="AE7082" s="1"/>
      <c r="AF7082" s="1"/>
      <c r="AG7082" s="1"/>
      <c r="AH7082" s="1"/>
      <c r="AI7082" s="1"/>
      <c r="AJ7082" s="1"/>
      <c r="AK7082" s="1"/>
      <c r="AL7082" s="1"/>
      <c r="AM7082" s="1"/>
      <c r="AN7082" s="1"/>
      <c r="AO7082" s="1"/>
      <c r="AP7082" s="1"/>
      <c r="AQ7082" s="1"/>
      <c r="AR7082" s="1"/>
      <c r="AS7082" s="1"/>
      <c r="AT7082" s="1"/>
      <c r="AU7082" s="1"/>
      <c r="AV7082" s="1"/>
      <c r="AW7082" s="1"/>
      <c r="AX7082" s="1"/>
      <c r="AY7082" s="1"/>
      <c r="AZ7082" s="1"/>
      <c r="BA7082" s="1"/>
      <c r="BB7082" s="1"/>
      <c r="BC7082" s="1"/>
      <c r="BD7082" s="1"/>
      <c r="BE7082" s="1"/>
      <c r="BF7082" s="1"/>
      <c r="BG7082" s="1"/>
      <c r="BH7082" s="1"/>
    </row>
    <row r="7083" spans="4:60" x14ac:dyDescent="0.2">
      <c r="D7083" s="23"/>
      <c r="F7083" s="1"/>
      <c r="H7083" s="1"/>
      <c r="I7083" s="26"/>
      <c r="J7083" s="26"/>
      <c r="K7083" s="26"/>
      <c r="L7083" s="26"/>
      <c r="M7083" s="26"/>
      <c r="N7083" s="26"/>
      <c r="O7083" s="26"/>
      <c r="P7083" s="26"/>
      <c r="Q7083" s="26"/>
      <c r="R7083" s="26"/>
      <c r="S7083" s="26"/>
      <c r="T7083" s="26"/>
      <c r="U7083" s="26"/>
      <c r="V7083" s="26"/>
      <c r="W7083" s="26"/>
      <c r="X7083" s="26"/>
      <c r="Y7083" s="26"/>
      <c r="Z7083" s="26"/>
      <c r="AA7083" s="26"/>
      <c r="AB7083" s="26"/>
      <c r="AC7083" s="26"/>
      <c r="AD7083" s="26"/>
      <c r="AE7083" s="26"/>
      <c r="AF7083" s="26"/>
      <c r="AG7083" s="26"/>
      <c r="AH7083" s="26"/>
      <c r="AI7083" s="26"/>
      <c r="AJ7083" s="26"/>
      <c r="AK7083" s="26"/>
      <c r="AL7083" s="26"/>
      <c r="AM7083" s="26"/>
      <c r="AN7083" s="26"/>
      <c r="AO7083" s="26"/>
      <c r="AP7083" s="26"/>
      <c r="AQ7083" s="26"/>
      <c r="AR7083" s="26"/>
      <c r="AS7083" s="26"/>
      <c r="AT7083" s="26"/>
      <c r="AU7083" s="26"/>
      <c r="AV7083" s="26"/>
      <c r="AW7083" s="26"/>
      <c r="AX7083" s="26"/>
      <c r="AY7083" s="26"/>
      <c r="AZ7083" s="26"/>
      <c r="BA7083" s="26"/>
      <c r="BB7083" s="26"/>
      <c r="BC7083" s="26"/>
      <c r="BD7083" s="26"/>
      <c r="BE7083" s="26"/>
      <c r="BF7083" s="26"/>
      <c r="BG7083" s="26"/>
      <c r="BH7083" s="26"/>
    </row>
    <row r="7084" spans="4:60" x14ac:dyDescent="0.2">
      <c r="D7084" s="23"/>
      <c r="F7084" s="28"/>
      <c r="H7084" s="1"/>
      <c r="Q7084" s="1"/>
      <c r="R7084" s="1"/>
      <c r="S7084" s="1"/>
      <c r="T7084" s="1"/>
      <c r="U7084" s="1"/>
      <c r="V7084" s="1"/>
      <c r="W7084" s="1"/>
      <c r="X7084" s="1"/>
      <c r="Y7084" s="1"/>
      <c r="Z7084" s="1"/>
      <c r="AA7084" s="1"/>
      <c r="AB7084" s="1"/>
      <c r="AC7084" s="1"/>
      <c r="AD7084" s="1"/>
      <c r="AE7084" s="1"/>
      <c r="AF7084" s="1"/>
      <c r="AG7084" s="1"/>
      <c r="AH7084" s="1"/>
      <c r="AI7084" s="1"/>
      <c r="AJ7084" s="1"/>
      <c r="AK7084" s="1"/>
      <c r="AL7084" s="1"/>
      <c r="AM7084" s="1"/>
      <c r="AN7084" s="1"/>
      <c r="AO7084" s="1"/>
      <c r="AP7084" s="1"/>
      <c r="AQ7084" s="1"/>
      <c r="AR7084" s="1"/>
      <c r="AS7084" s="1"/>
      <c r="AT7084" s="1"/>
      <c r="AU7084" s="1"/>
      <c r="AV7084" s="1"/>
      <c r="AW7084" s="1"/>
      <c r="AX7084" s="1"/>
      <c r="AY7084" s="1"/>
      <c r="AZ7084" s="1"/>
      <c r="BA7084" s="1"/>
      <c r="BB7084" s="1"/>
      <c r="BC7084" s="1"/>
      <c r="BD7084" s="1"/>
      <c r="BE7084" s="1"/>
      <c r="BF7084" s="1"/>
      <c r="BG7084" s="1"/>
      <c r="BH7084" s="1"/>
    </row>
    <row r="7085" spans="4:60" x14ac:dyDescent="0.2">
      <c r="D7085" s="23"/>
      <c r="F7085" s="28"/>
      <c r="H7085" s="1"/>
      <c r="I7085" s="29"/>
      <c r="J7085" s="29"/>
      <c r="K7085" s="29"/>
      <c r="L7085" s="29"/>
      <c r="M7085" s="29"/>
      <c r="N7085" s="29"/>
      <c r="O7085" s="29"/>
      <c r="P7085" s="29"/>
      <c r="Q7085" s="29"/>
      <c r="R7085" s="29"/>
      <c r="S7085" s="29"/>
      <c r="T7085" s="29"/>
      <c r="U7085" s="29"/>
      <c r="V7085" s="29"/>
      <c r="W7085" s="29"/>
      <c r="X7085" s="29"/>
      <c r="Y7085" s="29"/>
      <c r="Z7085" s="29"/>
      <c r="AA7085" s="29"/>
      <c r="AB7085" s="29"/>
      <c r="AC7085" s="29"/>
      <c r="AD7085" s="29"/>
      <c r="AE7085" s="29"/>
      <c r="AF7085" s="29"/>
      <c r="AG7085" s="29"/>
      <c r="AH7085" s="29"/>
      <c r="AI7085" s="29"/>
      <c r="AJ7085" s="29"/>
      <c r="AK7085" s="29"/>
      <c r="AL7085" s="29"/>
      <c r="AM7085" s="29"/>
      <c r="AN7085" s="29"/>
      <c r="AO7085" s="29"/>
      <c r="AP7085" s="29"/>
      <c r="AQ7085" s="29"/>
      <c r="AR7085" s="29"/>
      <c r="AS7085" s="29"/>
      <c r="AT7085" s="29"/>
      <c r="AU7085" s="29"/>
      <c r="AV7085" s="29"/>
      <c r="AW7085" s="29"/>
      <c r="AX7085" s="29"/>
      <c r="AY7085" s="29"/>
      <c r="AZ7085" s="29"/>
      <c r="BA7085" s="29"/>
      <c r="BB7085" s="29"/>
      <c r="BC7085" s="29"/>
      <c r="BD7085" s="29"/>
      <c r="BE7085" s="29"/>
      <c r="BF7085" s="29"/>
      <c r="BG7085" s="29"/>
      <c r="BH7085" s="29"/>
    </row>
    <row r="7086" spans="4:60" x14ac:dyDescent="0.2">
      <c r="D7086" s="23"/>
      <c r="F7086" s="28"/>
      <c r="H7086" s="30"/>
      <c r="I7086" s="30"/>
      <c r="J7086" s="30"/>
      <c r="K7086" s="30"/>
      <c r="L7086" s="30"/>
      <c r="M7086" s="30"/>
      <c r="N7086" s="30"/>
      <c r="O7086" s="30"/>
      <c r="P7086" s="30"/>
      <c r="Q7086" s="30"/>
      <c r="R7086" s="30"/>
      <c r="S7086" s="30"/>
      <c r="T7086" s="30"/>
      <c r="U7086" s="30"/>
      <c r="V7086" s="30"/>
      <c r="W7086" s="30"/>
      <c r="X7086" s="30"/>
      <c r="Y7086" s="30"/>
      <c r="Z7086" s="30"/>
      <c r="AA7086" s="30"/>
      <c r="AB7086" s="30"/>
      <c r="AC7086" s="30"/>
      <c r="AD7086" s="30"/>
      <c r="AE7086" s="30"/>
      <c r="AF7086" s="30"/>
      <c r="AG7086" s="30"/>
      <c r="AH7086" s="30"/>
      <c r="AI7086" s="30"/>
      <c r="AJ7086" s="30"/>
      <c r="AK7086" s="30"/>
      <c r="AL7086" s="30"/>
      <c r="AM7086" s="30"/>
      <c r="AN7086" s="30"/>
      <c r="AO7086" s="30"/>
      <c r="AP7086" s="30"/>
      <c r="AQ7086" s="30"/>
      <c r="AR7086" s="30"/>
      <c r="AS7086" s="30"/>
      <c r="AT7086" s="30"/>
      <c r="AU7086" s="30"/>
      <c r="AV7086" s="30"/>
      <c r="AW7086" s="30"/>
      <c r="AX7086" s="30"/>
      <c r="AY7086" s="30"/>
      <c r="AZ7086" s="30"/>
      <c r="BA7086" s="30"/>
      <c r="BB7086" s="30"/>
      <c r="BC7086" s="30"/>
      <c r="BD7086" s="30"/>
      <c r="BE7086" s="30"/>
      <c r="BF7086" s="30"/>
      <c r="BG7086" s="30"/>
      <c r="BH7086" s="30"/>
    </row>
    <row r="7087" spans="4:60" x14ac:dyDescent="0.2">
      <c r="D7087" s="23"/>
      <c r="F7087" s="28"/>
      <c r="H7087" s="1"/>
      <c r="Q7087" s="1"/>
      <c r="R7087" s="1"/>
      <c r="S7087" s="1"/>
      <c r="T7087" s="1"/>
      <c r="U7087" s="1"/>
      <c r="V7087" s="1"/>
      <c r="W7087" s="1"/>
      <c r="X7087" s="1"/>
      <c r="Y7087" s="1"/>
      <c r="Z7087" s="1"/>
      <c r="AA7087" s="1"/>
      <c r="AB7087" s="1"/>
      <c r="AC7087" s="1"/>
      <c r="AD7087" s="1"/>
      <c r="AE7087" s="1"/>
      <c r="AF7087" s="1"/>
      <c r="AG7087" s="1"/>
      <c r="AH7087" s="1"/>
      <c r="AI7087" s="1"/>
      <c r="AJ7087" s="1"/>
      <c r="AK7087" s="1"/>
      <c r="AL7087" s="1"/>
      <c r="AM7087" s="1"/>
      <c r="AN7087" s="1"/>
      <c r="AO7087" s="1"/>
      <c r="AP7087" s="1"/>
      <c r="AQ7087" s="1"/>
      <c r="AR7087" s="1"/>
      <c r="AS7087" s="1"/>
      <c r="AT7087" s="1"/>
      <c r="AU7087" s="1"/>
      <c r="AV7087" s="1"/>
      <c r="AW7087" s="1"/>
      <c r="AX7087" s="1"/>
      <c r="AY7087" s="1"/>
      <c r="AZ7087" s="1"/>
      <c r="BA7087" s="1"/>
      <c r="BB7087" s="1"/>
      <c r="BC7087" s="1"/>
      <c r="BD7087" s="1"/>
      <c r="BE7087" s="1"/>
      <c r="BF7087" s="1"/>
      <c r="BG7087" s="1"/>
      <c r="BH7087" s="1"/>
    </row>
    <row r="7088" spans="4:60" x14ac:dyDescent="0.2">
      <c r="D7088" s="23"/>
      <c r="F7088" s="1"/>
      <c r="H7088" s="1"/>
      <c r="Q7088" s="1"/>
      <c r="R7088" s="1"/>
      <c r="S7088" s="1"/>
      <c r="T7088" s="1"/>
      <c r="U7088" s="1"/>
      <c r="V7088" s="1"/>
      <c r="W7088" s="1"/>
      <c r="X7088" s="1"/>
      <c r="Y7088" s="1"/>
      <c r="Z7088" s="1"/>
      <c r="AA7088" s="1"/>
      <c r="AB7088" s="1"/>
      <c r="AC7088" s="1"/>
      <c r="AD7088" s="1"/>
      <c r="AE7088" s="1"/>
      <c r="AF7088" s="1"/>
      <c r="AG7088" s="1"/>
      <c r="AH7088" s="1"/>
      <c r="AI7088" s="1"/>
      <c r="AJ7088" s="1"/>
      <c r="AK7088" s="1"/>
      <c r="AL7088" s="1"/>
      <c r="AM7088" s="1"/>
      <c r="AN7088" s="1"/>
      <c r="AO7088" s="1"/>
      <c r="AP7088" s="1"/>
      <c r="AQ7088" s="1"/>
      <c r="AR7088" s="1"/>
      <c r="AS7088" s="1"/>
      <c r="AT7088" s="1"/>
      <c r="AU7088" s="1"/>
      <c r="AV7088" s="1"/>
      <c r="AW7088" s="1"/>
      <c r="AX7088" s="1"/>
      <c r="AY7088" s="1"/>
      <c r="AZ7088" s="1"/>
      <c r="BA7088" s="1"/>
      <c r="BB7088" s="1"/>
      <c r="BC7088" s="1"/>
      <c r="BD7088" s="1"/>
      <c r="BE7088" s="1"/>
      <c r="BF7088" s="1"/>
      <c r="BG7088" s="1"/>
      <c r="BH7088" s="1"/>
    </row>
    <row r="7089" spans="4:60" x14ac:dyDescent="0.2">
      <c r="D7089" s="23"/>
      <c r="F7089" s="1"/>
      <c r="H7089" s="1"/>
      <c r="I7089" s="26"/>
      <c r="J7089" s="26"/>
      <c r="K7089" s="26"/>
      <c r="L7089" s="26"/>
      <c r="M7089" s="26"/>
      <c r="N7089" s="26"/>
      <c r="O7089" s="26"/>
      <c r="P7089" s="26"/>
      <c r="Q7089" s="26"/>
      <c r="R7089" s="26"/>
      <c r="S7089" s="26"/>
      <c r="T7089" s="26"/>
      <c r="U7089" s="26"/>
      <c r="V7089" s="26"/>
      <c r="W7089" s="26"/>
      <c r="X7089" s="26"/>
      <c r="Y7089" s="26"/>
      <c r="Z7089" s="26"/>
      <c r="AA7089" s="26"/>
      <c r="AB7089" s="26"/>
      <c r="AC7089" s="26"/>
      <c r="AD7089" s="26"/>
      <c r="AE7089" s="26"/>
      <c r="AF7089" s="26"/>
      <c r="AG7089" s="26"/>
      <c r="AH7089" s="26"/>
      <c r="AI7089" s="26"/>
      <c r="AJ7089" s="26"/>
      <c r="AK7089" s="26"/>
      <c r="AL7089" s="26"/>
      <c r="AM7089" s="26"/>
      <c r="AN7089" s="26"/>
      <c r="AO7089" s="26"/>
      <c r="AP7089" s="26"/>
      <c r="AQ7089" s="26"/>
      <c r="AR7089" s="26"/>
      <c r="AS7089" s="26"/>
      <c r="AT7089" s="26"/>
      <c r="AU7089" s="26"/>
      <c r="AV7089" s="26"/>
      <c r="AW7089" s="26"/>
      <c r="AX7089" s="26"/>
      <c r="AY7089" s="26"/>
      <c r="AZ7089" s="26"/>
      <c r="BA7089" s="26"/>
      <c r="BB7089" s="26"/>
      <c r="BC7089" s="26"/>
      <c r="BD7089" s="26"/>
      <c r="BE7089" s="26"/>
      <c r="BF7089" s="26"/>
      <c r="BG7089" s="26"/>
      <c r="BH7089" s="26"/>
    </row>
    <row r="7090" spans="4:60" x14ac:dyDescent="0.2">
      <c r="D7090" s="23"/>
      <c r="F7090" s="28"/>
      <c r="H7090" s="1"/>
      <c r="Q7090" s="1"/>
      <c r="R7090" s="1"/>
      <c r="S7090" s="1"/>
      <c r="T7090" s="1"/>
      <c r="U7090" s="1"/>
      <c r="V7090" s="1"/>
      <c r="W7090" s="1"/>
      <c r="X7090" s="1"/>
      <c r="Y7090" s="1"/>
      <c r="Z7090" s="1"/>
      <c r="AA7090" s="1"/>
      <c r="AB7090" s="1"/>
      <c r="AC7090" s="1"/>
      <c r="AD7090" s="1"/>
      <c r="AE7090" s="1"/>
      <c r="AF7090" s="1"/>
      <c r="AG7090" s="1"/>
      <c r="AH7090" s="1"/>
      <c r="AI7090" s="1"/>
      <c r="AJ7090" s="1"/>
      <c r="AK7090" s="1"/>
      <c r="AL7090" s="1"/>
      <c r="AM7090" s="1"/>
      <c r="AN7090" s="1"/>
      <c r="AO7090" s="1"/>
      <c r="AP7090" s="1"/>
      <c r="AQ7090" s="1"/>
      <c r="AR7090" s="1"/>
      <c r="AS7090" s="1"/>
      <c r="AT7090" s="1"/>
      <c r="AU7090" s="1"/>
      <c r="AV7090" s="1"/>
      <c r="AW7090" s="1"/>
      <c r="AX7090" s="1"/>
      <c r="AY7090" s="1"/>
      <c r="AZ7090" s="1"/>
      <c r="BA7090" s="1"/>
      <c r="BB7090" s="1"/>
      <c r="BC7090" s="1"/>
      <c r="BD7090" s="1"/>
      <c r="BE7090" s="1"/>
      <c r="BF7090" s="1"/>
      <c r="BG7090" s="1"/>
      <c r="BH7090" s="1"/>
    </row>
    <row r="7091" spans="4:60" x14ac:dyDescent="0.2">
      <c r="D7091" s="23"/>
      <c r="F7091" s="28"/>
      <c r="H7091" s="1"/>
      <c r="I7091" s="29"/>
      <c r="J7091" s="29"/>
      <c r="K7091" s="29"/>
      <c r="L7091" s="29"/>
      <c r="M7091" s="29"/>
      <c r="N7091" s="29"/>
      <c r="O7091" s="29"/>
      <c r="P7091" s="29"/>
      <c r="Q7091" s="29"/>
      <c r="R7091" s="29"/>
      <c r="S7091" s="29"/>
      <c r="T7091" s="29"/>
      <c r="U7091" s="29"/>
      <c r="V7091" s="29"/>
      <c r="W7091" s="29"/>
      <c r="X7091" s="29"/>
      <c r="Y7091" s="29"/>
      <c r="Z7091" s="29"/>
      <c r="AA7091" s="29"/>
      <c r="AB7091" s="29"/>
      <c r="AC7091" s="29"/>
      <c r="AD7091" s="29"/>
      <c r="AE7091" s="29"/>
      <c r="AF7091" s="29"/>
      <c r="AG7091" s="29"/>
      <c r="AH7091" s="29"/>
      <c r="AI7091" s="29"/>
      <c r="AJ7091" s="29"/>
      <c r="AK7091" s="29"/>
      <c r="AL7091" s="29"/>
      <c r="AM7091" s="29"/>
      <c r="AN7091" s="29"/>
      <c r="AO7091" s="29"/>
      <c r="AP7091" s="29"/>
      <c r="AQ7091" s="29"/>
      <c r="AR7091" s="29"/>
      <c r="AS7091" s="29"/>
      <c r="AT7091" s="29"/>
      <c r="AU7091" s="29"/>
      <c r="AV7091" s="29"/>
      <c r="AW7091" s="29"/>
      <c r="AX7091" s="29"/>
      <c r="AY7091" s="29"/>
      <c r="AZ7091" s="29"/>
      <c r="BA7091" s="29"/>
      <c r="BB7091" s="29"/>
      <c r="BC7091" s="29"/>
      <c r="BD7091" s="29"/>
      <c r="BE7091" s="29"/>
      <c r="BF7091" s="29"/>
      <c r="BG7091" s="29"/>
      <c r="BH7091" s="29"/>
    </row>
    <row r="7092" spans="4:60" x14ac:dyDescent="0.2">
      <c r="D7092" s="23"/>
      <c r="F7092" s="28"/>
      <c r="H7092" s="30"/>
      <c r="I7092" s="30"/>
      <c r="J7092" s="30"/>
      <c r="K7092" s="30"/>
      <c r="L7092" s="30"/>
      <c r="M7092" s="30"/>
      <c r="N7092" s="30"/>
      <c r="O7092" s="30"/>
      <c r="P7092" s="30"/>
      <c r="Q7092" s="30"/>
      <c r="R7092" s="30"/>
      <c r="S7092" s="30"/>
      <c r="T7092" s="30"/>
      <c r="U7092" s="30"/>
      <c r="V7092" s="30"/>
      <c r="W7092" s="30"/>
      <c r="X7092" s="30"/>
      <c r="Y7092" s="30"/>
      <c r="Z7092" s="30"/>
      <c r="AA7092" s="30"/>
      <c r="AB7092" s="30"/>
      <c r="AC7092" s="30"/>
      <c r="AD7092" s="30"/>
      <c r="AE7092" s="30"/>
      <c r="AF7092" s="30"/>
      <c r="AG7092" s="30"/>
      <c r="AH7092" s="30"/>
      <c r="AI7092" s="30"/>
      <c r="AJ7092" s="30"/>
      <c r="AK7092" s="30"/>
      <c r="AL7092" s="30"/>
      <c r="AM7092" s="30"/>
      <c r="AN7092" s="30"/>
      <c r="AO7092" s="30"/>
      <c r="AP7092" s="30"/>
      <c r="AQ7092" s="30"/>
      <c r="AR7092" s="30"/>
      <c r="AS7092" s="30"/>
      <c r="AT7092" s="30"/>
      <c r="AU7092" s="30"/>
      <c r="AV7092" s="30"/>
      <c r="AW7092" s="30"/>
      <c r="AX7092" s="30"/>
      <c r="AY7092" s="30"/>
      <c r="AZ7092" s="30"/>
      <c r="BA7092" s="30"/>
      <c r="BB7092" s="30"/>
      <c r="BC7092" s="30"/>
      <c r="BD7092" s="30"/>
      <c r="BE7092" s="30"/>
      <c r="BF7092" s="30"/>
      <c r="BG7092" s="30"/>
      <c r="BH7092" s="30"/>
    </row>
    <row r="7093" spans="4:60" x14ac:dyDescent="0.2">
      <c r="D7093" s="23"/>
      <c r="F7093" s="28"/>
      <c r="H7093" s="1"/>
      <c r="Q7093" s="1"/>
      <c r="R7093" s="1"/>
      <c r="S7093" s="1"/>
      <c r="T7093" s="1"/>
      <c r="U7093" s="1"/>
      <c r="V7093" s="1"/>
      <c r="W7093" s="1"/>
      <c r="X7093" s="1"/>
      <c r="Y7093" s="1"/>
      <c r="Z7093" s="1"/>
      <c r="AA7093" s="1"/>
      <c r="AB7093" s="1"/>
      <c r="AC7093" s="1"/>
      <c r="AD7093" s="1"/>
      <c r="AE7093" s="1"/>
      <c r="AF7093" s="1"/>
      <c r="AG7093" s="1"/>
      <c r="AH7093" s="1"/>
      <c r="AI7093" s="1"/>
      <c r="AJ7093" s="1"/>
      <c r="AK7093" s="1"/>
      <c r="AL7093" s="1"/>
      <c r="AM7093" s="1"/>
      <c r="AN7093" s="1"/>
      <c r="AO7093" s="1"/>
      <c r="AP7093" s="1"/>
      <c r="AQ7093" s="1"/>
      <c r="AR7093" s="1"/>
      <c r="AS7093" s="1"/>
      <c r="AT7093" s="1"/>
      <c r="AU7093" s="1"/>
      <c r="AV7093" s="1"/>
      <c r="AW7093" s="1"/>
      <c r="AX7093" s="1"/>
      <c r="AY7093" s="1"/>
      <c r="AZ7093" s="1"/>
      <c r="BA7093" s="1"/>
      <c r="BB7093" s="1"/>
      <c r="BC7093" s="1"/>
      <c r="BD7093" s="1"/>
      <c r="BE7093" s="1"/>
      <c r="BF7093" s="1"/>
      <c r="BG7093" s="1"/>
      <c r="BH7093" s="1"/>
    </row>
    <row r="7094" spans="4:60" x14ac:dyDescent="0.2">
      <c r="D7094" s="23"/>
      <c r="F7094" s="1"/>
      <c r="H7094" s="1"/>
      <c r="Q7094" s="1"/>
      <c r="R7094" s="1"/>
      <c r="S7094" s="1"/>
      <c r="T7094" s="1"/>
      <c r="U7094" s="1"/>
      <c r="V7094" s="1"/>
      <c r="W7094" s="1"/>
      <c r="X7094" s="1"/>
      <c r="Y7094" s="1"/>
      <c r="Z7094" s="1"/>
      <c r="AA7094" s="1"/>
      <c r="AB7094" s="1"/>
      <c r="AC7094" s="1"/>
      <c r="AD7094" s="1"/>
      <c r="AE7094" s="1"/>
      <c r="AF7094" s="1"/>
      <c r="AG7094" s="1"/>
      <c r="AH7094" s="1"/>
      <c r="AI7094" s="1"/>
      <c r="AJ7094" s="1"/>
      <c r="AK7094" s="1"/>
      <c r="AL7094" s="1"/>
      <c r="AM7094" s="1"/>
      <c r="AN7094" s="1"/>
      <c r="AO7094" s="1"/>
      <c r="AP7094" s="1"/>
      <c r="AQ7094" s="1"/>
      <c r="AR7094" s="1"/>
      <c r="AS7094" s="1"/>
      <c r="AT7094" s="1"/>
      <c r="AU7094" s="1"/>
      <c r="AV7094" s="1"/>
      <c r="AW7094" s="1"/>
      <c r="AX7094" s="1"/>
      <c r="AY7094" s="1"/>
      <c r="AZ7094" s="1"/>
      <c r="BA7094" s="1"/>
      <c r="BB7094" s="1"/>
      <c r="BC7094" s="1"/>
      <c r="BD7094" s="1"/>
      <c r="BE7094" s="1"/>
      <c r="BF7094" s="1"/>
      <c r="BG7094" s="1"/>
      <c r="BH7094" s="1"/>
    </row>
    <row r="7095" spans="4:60" x14ac:dyDescent="0.2">
      <c r="D7095" s="23"/>
      <c r="F7095" s="1"/>
      <c r="H7095" s="1"/>
      <c r="I7095" s="26"/>
      <c r="J7095" s="26"/>
      <c r="K7095" s="26"/>
      <c r="L7095" s="26"/>
      <c r="M7095" s="26"/>
      <c r="N7095" s="26"/>
      <c r="O7095" s="26"/>
      <c r="P7095" s="26"/>
      <c r="Q7095" s="26"/>
      <c r="R7095" s="26"/>
      <c r="S7095" s="26"/>
      <c r="T7095" s="26"/>
      <c r="U7095" s="26"/>
      <c r="V7095" s="26"/>
      <c r="W7095" s="26"/>
      <c r="X7095" s="26"/>
      <c r="Y7095" s="26"/>
      <c r="Z7095" s="26"/>
      <c r="AA7095" s="26"/>
      <c r="AB7095" s="26"/>
      <c r="AC7095" s="26"/>
      <c r="AD7095" s="26"/>
      <c r="AE7095" s="26"/>
      <c r="AF7095" s="26"/>
      <c r="AG7095" s="26"/>
      <c r="AH7095" s="26"/>
      <c r="AI7095" s="26"/>
      <c r="AJ7095" s="26"/>
      <c r="AK7095" s="26"/>
      <c r="AL7095" s="26"/>
      <c r="AM7095" s="26"/>
      <c r="AN7095" s="26"/>
      <c r="AO7095" s="26"/>
      <c r="AP7095" s="26"/>
      <c r="AQ7095" s="26"/>
      <c r="AR7095" s="26"/>
      <c r="AS7095" s="26"/>
      <c r="AT7095" s="26"/>
      <c r="AU7095" s="26"/>
      <c r="AV7095" s="26"/>
      <c r="AW7095" s="26"/>
      <c r="AX7095" s="26"/>
      <c r="AY7095" s="26"/>
      <c r="AZ7095" s="26"/>
      <c r="BA7095" s="26"/>
      <c r="BB7095" s="26"/>
      <c r="BC7095" s="26"/>
      <c r="BD7095" s="26"/>
      <c r="BE7095" s="26"/>
      <c r="BF7095" s="26"/>
      <c r="BG7095" s="26"/>
      <c r="BH7095" s="26"/>
    </row>
    <row r="7096" spans="4:60" x14ac:dyDescent="0.2">
      <c r="D7096" s="23"/>
      <c r="F7096" s="28"/>
      <c r="H7096" s="1"/>
      <c r="Q7096" s="1"/>
      <c r="R7096" s="1"/>
      <c r="S7096" s="1"/>
      <c r="T7096" s="1"/>
      <c r="U7096" s="1"/>
      <c r="V7096" s="1"/>
      <c r="W7096" s="1"/>
      <c r="X7096" s="1"/>
      <c r="Y7096" s="1"/>
      <c r="Z7096" s="1"/>
      <c r="AA7096" s="1"/>
      <c r="AB7096" s="1"/>
      <c r="AC7096" s="1"/>
      <c r="AD7096" s="1"/>
      <c r="AE7096" s="1"/>
      <c r="AF7096" s="1"/>
      <c r="AG7096" s="1"/>
      <c r="AH7096" s="1"/>
      <c r="AI7096" s="1"/>
      <c r="AJ7096" s="1"/>
      <c r="AK7096" s="1"/>
      <c r="AL7096" s="1"/>
      <c r="AM7096" s="1"/>
      <c r="AN7096" s="1"/>
      <c r="AO7096" s="1"/>
      <c r="AP7096" s="1"/>
      <c r="AQ7096" s="1"/>
      <c r="AR7096" s="1"/>
      <c r="AS7096" s="1"/>
      <c r="AT7096" s="1"/>
      <c r="AU7096" s="1"/>
      <c r="AV7096" s="1"/>
      <c r="AW7096" s="1"/>
      <c r="AX7096" s="1"/>
      <c r="AY7096" s="1"/>
      <c r="AZ7096" s="1"/>
      <c r="BA7096" s="1"/>
      <c r="BB7096" s="1"/>
      <c r="BC7096" s="1"/>
      <c r="BD7096" s="1"/>
      <c r="BE7096" s="1"/>
      <c r="BF7096" s="1"/>
      <c r="BG7096" s="1"/>
      <c r="BH7096" s="1"/>
    </row>
    <row r="7097" spans="4:60" x14ac:dyDescent="0.2">
      <c r="D7097" s="23"/>
      <c r="F7097" s="28"/>
      <c r="H7097" s="1"/>
      <c r="I7097" s="29"/>
      <c r="J7097" s="29"/>
      <c r="K7097" s="29"/>
      <c r="L7097" s="29"/>
      <c r="M7097" s="29"/>
      <c r="N7097" s="29"/>
      <c r="O7097" s="29"/>
      <c r="P7097" s="29"/>
      <c r="Q7097" s="29"/>
      <c r="R7097" s="29"/>
      <c r="S7097" s="29"/>
      <c r="T7097" s="29"/>
      <c r="U7097" s="29"/>
      <c r="V7097" s="29"/>
      <c r="W7097" s="29"/>
      <c r="X7097" s="29"/>
      <c r="Y7097" s="29"/>
      <c r="Z7097" s="29"/>
      <c r="AA7097" s="29"/>
      <c r="AB7097" s="29"/>
      <c r="AC7097" s="29"/>
      <c r="AD7097" s="29"/>
      <c r="AE7097" s="29"/>
      <c r="AF7097" s="29"/>
      <c r="AG7097" s="29"/>
      <c r="AH7097" s="29"/>
      <c r="AI7097" s="29"/>
      <c r="AJ7097" s="29"/>
      <c r="AK7097" s="29"/>
      <c r="AL7097" s="29"/>
      <c r="AM7097" s="29"/>
      <c r="AN7097" s="29"/>
      <c r="AO7097" s="29"/>
      <c r="AP7097" s="29"/>
      <c r="AQ7097" s="29"/>
      <c r="AR7097" s="29"/>
      <c r="AS7097" s="29"/>
      <c r="AT7097" s="29"/>
      <c r="AU7097" s="29"/>
      <c r="AV7097" s="29"/>
      <c r="AW7097" s="29"/>
      <c r="AX7097" s="29"/>
      <c r="AY7097" s="29"/>
      <c r="AZ7097" s="29"/>
      <c r="BA7097" s="29"/>
      <c r="BB7097" s="29"/>
      <c r="BC7097" s="29"/>
      <c r="BD7097" s="29"/>
      <c r="BE7097" s="29"/>
      <c r="BF7097" s="29"/>
      <c r="BG7097" s="29"/>
      <c r="BH7097" s="29"/>
    </row>
    <row r="7098" spans="4:60" x14ac:dyDescent="0.2">
      <c r="D7098" s="23"/>
      <c r="F7098" s="28"/>
      <c r="H7098" s="30"/>
      <c r="I7098" s="30"/>
      <c r="J7098" s="30"/>
      <c r="K7098" s="30"/>
      <c r="L7098" s="30"/>
      <c r="M7098" s="30"/>
      <c r="N7098" s="30"/>
      <c r="O7098" s="30"/>
      <c r="P7098" s="30"/>
      <c r="Q7098" s="30"/>
      <c r="R7098" s="30"/>
      <c r="S7098" s="30"/>
      <c r="T7098" s="30"/>
      <c r="U7098" s="30"/>
      <c r="V7098" s="30"/>
      <c r="W7098" s="30"/>
      <c r="X7098" s="30"/>
      <c r="Y7098" s="30"/>
      <c r="Z7098" s="30"/>
      <c r="AA7098" s="30"/>
      <c r="AB7098" s="30"/>
      <c r="AC7098" s="30"/>
      <c r="AD7098" s="30"/>
      <c r="AE7098" s="30"/>
      <c r="AF7098" s="30"/>
      <c r="AG7098" s="30"/>
      <c r="AH7098" s="30"/>
      <c r="AI7098" s="30"/>
      <c r="AJ7098" s="30"/>
      <c r="AK7098" s="30"/>
      <c r="AL7098" s="30"/>
      <c r="AM7098" s="30"/>
      <c r="AN7098" s="30"/>
      <c r="AO7098" s="30"/>
      <c r="AP7098" s="30"/>
      <c r="AQ7098" s="30"/>
      <c r="AR7098" s="30"/>
      <c r="AS7098" s="30"/>
      <c r="AT7098" s="30"/>
      <c r="AU7098" s="30"/>
      <c r="AV7098" s="30"/>
      <c r="AW7098" s="30"/>
      <c r="AX7098" s="30"/>
      <c r="AY7098" s="30"/>
      <c r="AZ7098" s="30"/>
      <c r="BA7098" s="30"/>
      <c r="BB7098" s="30"/>
      <c r="BC7098" s="30"/>
      <c r="BD7098" s="30"/>
      <c r="BE7098" s="30"/>
      <c r="BF7098" s="30"/>
      <c r="BG7098" s="30"/>
      <c r="BH7098" s="30"/>
    </row>
    <row r="7099" spans="4:60" x14ac:dyDescent="0.2">
      <c r="D7099" s="23"/>
      <c r="F7099" s="28"/>
      <c r="H7099" s="1"/>
      <c r="Q7099" s="1"/>
      <c r="R7099" s="1"/>
      <c r="S7099" s="1"/>
      <c r="T7099" s="1"/>
      <c r="U7099" s="1"/>
      <c r="V7099" s="1"/>
      <c r="W7099" s="1"/>
      <c r="X7099" s="1"/>
      <c r="Y7099" s="1"/>
      <c r="Z7099" s="1"/>
      <c r="AA7099" s="1"/>
      <c r="AB7099" s="1"/>
      <c r="AC7099" s="1"/>
      <c r="AD7099" s="1"/>
      <c r="AE7099" s="1"/>
      <c r="AF7099" s="1"/>
      <c r="AG7099" s="1"/>
      <c r="AH7099" s="1"/>
      <c r="AI7099" s="1"/>
      <c r="AJ7099" s="1"/>
      <c r="AK7099" s="1"/>
      <c r="AL7099" s="1"/>
      <c r="AM7099" s="1"/>
      <c r="AN7099" s="1"/>
      <c r="AO7099" s="1"/>
      <c r="AP7099" s="1"/>
      <c r="AQ7099" s="1"/>
      <c r="AR7099" s="1"/>
      <c r="AS7099" s="1"/>
      <c r="AT7099" s="1"/>
      <c r="AU7099" s="1"/>
      <c r="AV7099" s="1"/>
      <c r="AW7099" s="1"/>
      <c r="AX7099" s="1"/>
      <c r="AY7099" s="1"/>
      <c r="AZ7099" s="1"/>
      <c r="BA7099" s="1"/>
      <c r="BB7099" s="1"/>
      <c r="BC7099" s="1"/>
      <c r="BD7099" s="1"/>
      <c r="BE7099" s="1"/>
      <c r="BF7099" s="1"/>
      <c r="BG7099" s="1"/>
      <c r="BH7099" s="1"/>
    </row>
    <row r="7100" spans="4:60" x14ac:dyDescent="0.2">
      <c r="D7100" s="23"/>
      <c r="F7100" s="1"/>
      <c r="H7100" s="1"/>
      <c r="Q7100" s="1"/>
      <c r="R7100" s="1"/>
      <c r="S7100" s="1"/>
      <c r="T7100" s="1"/>
      <c r="U7100" s="1"/>
      <c r="V7100" s="1"/>
      <c r="W7100" s="1"/>
      <c r="X7100" s="1"/>
      <c r="Y7100" s="1"/>
      <c r="Z7100" s="1"/>
      <c r="AA7100" s="1"/>
      <c r="AB7100" s="1"/>
      <c r="AC7100" s="1"/>
      <c r="AD7100" s="1"/>
      <c r="AE7100" s="1"/>
      <c r="AF7100" s="1"/>
      <c r="AG7100" s="1"/>
      <c r="AH7100" s="1"/>
      <c r="AI7100" s="1"/>
      <c r="AJ7100" s="1"/>
      <c r="AK7100" s="1"/>
      <c r="AL7100" s="1"/>
      <c r="AM7100" s="1"/>
      <c r="AN7100" s="1"/>
      <c r="AO7100" s="1"/>
      <c r="AP7100" s="1"/>
      <c r="AQ7100" s="1"/>
      <c r="AR7100" s="1"/>
      <c r="AS7100" s="1"/>
      <c r="AT7100" s="1"/>
      <c r="AU7100" s="1"/>
      <c r="AV7100" s="1"/>
      <c r="AW7100" s="1"/>
      <c r="AX7100" s="1"/>
      <c r="AY7100" s="1"/>
      <c r="AZ7100" s="1"/>
      <c r="BA7100" s="1"/>
      <c r="BB7100" s="1"/>
      <c r="BC7100" s="1"/>
      <c r="BD7100" s="1"/>
      <c r="BE7100" s="1"/>
      <c r="BF7100" s="1"/>
      <c r="BG7100" s="1"/>
      <c r="BH7100" s="1"/>
    </row>
    <row r="7101" spans="4:60" x14ac:dyDescent="0.2">
      <c r="D7101" s="23"/>
      <c r="F7101" s="1"/>
      <c r="H7101" s="1"/>
      <c r="I7101" s="26"/>
      <c r="J7101" s="26"/>
      <c r="K7101" s="26"/>
      <c r="L7101" s="26"/>
      <c r="M7101" s="26"/>
      <c r="N7101" s="26"/>
      <c r="O7101" s="26"/>
      <c r="P7101" s="26"/>
      <c r="Q7101" s="26"/>
      <c r="R7101" s="26"/>
      <c r="S7101" s="26"/>
      <c r="T7101" s="26"/>
      <c r="U7101" s="26"/>
      <c r="V7101" s="26"/>
      <c r="W7101" s="26"/>
      <c r="X7101" s="26"/>
      <c r="Y7101" s="26"/>
      <c r="Z7101" s="26"/>
      <c r="AA7101" s="26"/>
      <c r="AB7101" s="26"/>
      <c r="AC7101" s="26"/>
      <c r="AD7101" s="26"/>
      <c r="AE7101" s="26"/>
      <c r="AF7101" s="26"/>
      <c r="AG7101" s="26"/>
      <c r="AH7101" s="26"/>
      <c r="AI7101" s="26"/>
      <c r="AJ7101" s="26"/>
      <c r="AK7101" s="26"/>
      <c r="AL7101" s="26"/>
      <c r="AM7101" s="26"/>
      <c r="AN7101" s="26"/>
      <c r="AO7101" s="26"/>
      <c r="AP7101" s="26"/>
      <c r="AQ7101" s="26"/>
      <c r="AR7101" s="26"/>
      <c r="AS7101" s="26"/>
      <c r="AT7101" s="26"/>
      <c r="AU7101" s="26"/>
      <c r="AV7101" s="26"/>
      <c r="AW7101" s="26"/>
      <c r="AX7101" s="26"/>
      <c r="AY7101" s="26"/>
      <c r="AZ7101" s="26"/>
      <c r="BA7101" s="26"/>
      <c r="BB7101" s="26"/>
      <c r="BC7101" s="26"/>
      <c r="BD7101" s="26"/>
      <c r="BE7101" s="26"/>
      <c r="BF7101" s="26"/>
      <c r="BG7101" s="26"/>
      <c r="BH7101" s="26"/>
    </row>
    <row r="7102" spans="4:60" x14ac:dyDescent="0.2">
      <c r="D7102" s="23"/>
      <c r="F7102" s="28"/>
      <c r="H7102" s="1"/>
      <c r="Q7102" s="1"/>
      <c r="R7102" s="1"/>
      <c r="S7102" s="1"/>
      <c r="T7102" s="1"/>
      <c r="U7102" s="1"/>
      <c r="V7102" s="1"/>
      <c r="W7102" s="1"/>
      <c r="X7102" s="1"/>
      <c r="Y7102" s="1"/>
      <c r="Z7102" s="1"/>
      <c r="AA7102" s="1"/>
      <c r="AB7102" s="1"/>
      <c r="AC7102" s="1"/>
      <c r="AD7102" s="1"/>
      <c r="AE7102" s="1"/>
      <c r="AF7102" s="1"/>
      <c r="AG7102" s="1"/>
      <c r="AH7102" s="1"/>
      <c r="AI7102" s="1"/>
      <c r="AJ7102" s="1"/>
      <c r="AK7102" s="1"/>
      <c r="AL7102" s="1"/>
      <c r="AM7102" s="1"/>
      <c r="AN7102" s="1"/>
      <c r="AO7102" s="1"/>
      <c r="AP7102" s="1"/>
      <c r="AQ7102" s="1"/>
      <c r="AR7102" s="1"/>
      <c r="AS7102" s="1"/>
      <c r="AT7102" s="1"/>
      <c r="AU7102" s="1"/>
      <c r="AV7102" s="1"/>
      <c r="AW7102" s="1"/>
      <c r="AX7102" s="1"/>
      <c r="AY7102" s="1"/>
      <c r="AZ7102" s="1"/>
      <c r="BA7102" s="1"/>
      <c r="BB7102" s="1"/>
      <c r="BC7102" s="1"/>
      <c r="BD7102" s="1"/>
      <c r="BE7102" s="1"/>
      <c r="BF7102" s="1"/>
      <c r="BG7102" s="1"/>
      <c r="BH7102" s="1"/>
    </row>
    <row r="7103" spans="4:60" x14ac:dyDescent="0.2">
      <c r="D7103" s="23"/>
      <c r="F7103" s="28"/>
      <c r="H7103" s="1"/>
      <c r="I7103" s="29"/>
      <c r="J7103" s="29"/>
      <c r="K7103" s="29"/>
      <c r="L7103" s="29"/>
      <c r="M7103" s="29"/>
      <c r="N7103" s="29"/>
      <c r="O7103" s="29"/>
      <c r="P7103" s="29"/>
      <c r="Q7103" s="29"/>
      <c r="R7103" s="29"/>
      <c r="S7103" s="29"/>
      <c r="T7103" s="29"/>
      <c r="U7103" s="29"/>
      <c r="V7103" s="29"/>
      <c r="W7103" s="29"/>
      <c r="X7103" s="29"/>
      <c r="Y7103" s="29"/>
      <c r="Z7103" s="29"/>
      <c r="AA7103" s="29"/>
      <c r="AB7103" s="29"/>
      <c r="AC7103" s="29"/>
      <c r="AD7103" s="29"/>
      <c r="AE7103" s="29"/>
      <c r="AF7103" s="29"/>
      <c r="AG7103" s="29"/>
      <c r="AH7103" s="29"/>
      <c r="AI7103" s="29"/>
      <c r="AJ7103" s="29"/>
      <c r="AK7103" s="29"/>
      <c r="AL7103" s="29"/>
      <c r="AM7103" s="29"/>
      <c r="AN7103" s="29"/>
      <c r="AO7103" s="29"/>
      <c r="AP7103" s="29"/>
      <c r="AQ7103" s="29"/>
      <c r="AR7103" s="29"/>
      <c r="AS7103" s="29"/>
      <c r="AT7103" s="29"/>
      <c r="AU7103" s="29"/>
      <c r="AV7103" s="29"/>
      <c r="AW7103" s="29"/>
      <c r="AX7103" s="29"/>
      <c r="AY7103" s="29"/>
      <c r="AZ7103" s="29"/>
      <c r="BA7103" s="29"/>
      <c r="BB7103" s="29"/>
      <c r="BC7103" s="29"/>
      <c r="BD7103" s="29"/>
      <c r="BE7103" s="29"/>
      <c r="BF7103" s="29"/>
      <c r="BG7103" s="29"/>
      <c r="BH7103" s="29"/>
    </row>
    <row r="7104" spans="4:60" x14ac:dyDescent="0.2">
      <c r="D7104" s="23"/>
      <c r="F7104" s="28"/>
      <c r="H7104" s="30"/>
      <c r="I7104" s="30"/>
      <c r="J7104" s="30"/>
      <c r="K7104" s="30"/>
      <c r="L7104" s="30"/>
      <c r="M7104" s="30"/>
      <c r="N7104" s="30"/>
      <c r="O7104" s="30"/>
      <c r="P7104" s="30"/>
      <c r="Q7104" s="30"/>
      <c r="R7104" s="30"/>
      <c r="S7104" s="30"/>
      <c r="T7104" s="30"/>
      <c r="U7104" s="30"/>
      <c r="V7104" s="30"/>
      <c r="W7104" s="30"/>
      <c r="X7104" s="30"/>
      <c r="Y7104" s="30"/>
      <c r="Z7104" s="30"/>
      <c r="AA7104" s="30"/>
      <c r="AB7104" s="30"/>
      <c r="AC7104" s="30"/>
      <c r="AD7104" s="30"/>
      <c r="AE7104" s="30"/>
      <c r="AF7104" s="30"/>
      <c r="AG7104" s="30"/>
      <c r="AH7104" s="30"/>
      <c r="AI7104" s="30"/>
      <c r="AJ7104" s="30"/>
      <c r="AK7104" s="30"/>
      <c r="AL7104" s="30"/>
      <c r="AM7104" s="30"/>
      <c r="AN7104" s="30"/>
      <c r="AO7104" s="30"/>
      <c r="AP7104" s="30"/>
      <c r="AQ7104" s="30"/>
      <c r="AR7104" s="30"/>
      <c r="AS7104" s="30"/>
      <c r="AT7104" s="30"/>
      <c r="AU7104" s="30"/>
      <c r="AV7104" s="30"/>
      <c r="AW7104" s="30"/>
      <c r="AX7104" s="30"/>
      <c r="AY7104" s="30"/>
      <c r="AZ7104" s="30"/>
      <c r="BA7104" s="30"/>
      <c r="BB7104" s="30"/>
      <c r="BC7104" s="30"/>
      <c r="BD7104" s="30"/>
      <c r="BE7104" s="30"/>
      <c r="BF7104" s="30"/>
      <c r="BG7104" s="30"/>
      <c r="BH7104" s="30"/>
    </row>
    <row r="7105" spans="4:60" x14ac:dyDescent="0.2">
      <c r="D7105" s="23"/>
      <c r="F7105" s="28"/>
      <c r="H7105" s="1"/>
      <c r="Q7105" s="1"/>
      <c r="R7105" s="1"/>
      <c r="S7105" s="1"/>
      <c r="T7105" s="1"/>
      <c r="U7105" s="1"/>
      <c r="V7105" s="1"/>
      <c r="W7105" s="1"/>
      <c r="X7105" s="1"/>
      <c r="Y7105" s="1"/>
      <c r="Z7105" s="1"/>
      <c r="AA7105" s="1"/>
      <c r="AB7105" s="1"/>
      <c r="AC7105" s="1"/>
      <c r="AD7105" s="1"/>
      <c r="AE7105" s="1"/>
      <c r="AF7105" s="1"/>
      <c r="AG7105" s="1"/>
      <c r="AH7105" s="1"/>
      <c r="AI7105" s="1"/>
      <c r="AJ7105" s="1"/>
      <c r="AK7105" s="1"/>
      <c r="AL7105" s="1"/>
      <c r="AM7105" s="1"/>
      <c r="AN7105" s="1"/>
      <c r="AO7105" s="1"/>
      <c r="AP7105" s="1"/>
      <c r="AQ7105" s="1"/>
      <c r="AR7105" s="1"/>
      <c r="AS7105" s="1"/>
      <c r="AT7105" s="1"/>
      <c r="AU7105" s="1"/>
      <c r="AV7105" s="1"/>
      <c r="AW7105" s="1"/>
      <c r="AX7105" s="1"/>
      <c r="AY7105" s="1"/>
      <c r="AZ7105" s="1"/>
      <c r="BA7105" s="1"/>
      <c r="BB7105" s="1"/>
      <c r="BC7105" s="1"/>
      <c r="BD7105" s="1"/>
      <c r="BE7105" s="1"/>
      <c r="BF7105" s="1"/>
      <c r="BG7105" s="1"/>
      <c r="BH7105" s="1"/>
    </row>
    <row r="7106" spans="4:60" x14ac:dyDescent="0.2">
      <c r="D7106" s="23"/>
      <c r="F7106" s="1"/>
      <c r="H7106" s="1"/>
      <c r="Q7106" s="1"/>
      <c r="R7106" s="1"/>
      <c r="S7106" s="1"/>
      <c r="T7106" s="1"/>
      <c r="U7106" s="1"/>
      <c r="V7106" s="1"/>
      <c r="W7106" s="1"/>
      <c r="X7106" s="1"/>
      <c r="Y7106" s="1"/>
      <c r="Z7106" s="1"/>
      <c r="AA7106" s="1"/>
      <c r="AB7106" s="1"/>
      <c r="AC7106" s="1"/>
      <c r="AD7106" s="1"/>
      <c r="AE7106" s="1"/>
      <c r="AF7106" s="1"/>
      <c r="AG7106" s="1"/>
      <c r="AH7106" s="1"/>
      <c r="AI7106" s="1"/>
      <c r="AJ7106" s="1"/>
      <c r="AK7106" s="1"/>
      <c r="AL7106" s="1"/>
      <c r="AM7106" s="1"/>
      <c r="AN7106" s="1"/>
      <c r="AO7106" s="1"/>
      <c r="AP7106" s="1"/>
      <c r="AQ7106" s="1"/>
      <c r="AR7106" s="1"/>
      <c r="AS7106" s="1"/>
      <c r="AT7106" s="1"/>
      <c r="AU7106" s="1"/>
      <c r="AV7106" s="1"/>
      <c r="AW7106" s="1"/>
      <c r="AX7106" s="1"/>
      <c r="AY7106" s="1"/>
      <c r="AZ7106" s="1"/>
      <c r="BA7106" s="1"/>
      <c r="BB7106" s="1"/>
      <c r="BC7106" s="1"/>
      <c r="BD7106" s="1"/>
      <c r="BE7106" s="1"/>
      <c r="BF7106" s="1"/>
      <c r="BG7106" s="1"/>
      <c r="BH7106" s="1"/>
    </row>
    <row r="7107" spans="4:60" x14ac:dyDescent="0.2">
      <c r="D7107" s="23"/>
      <c r="F7107" s="1"/>
      <c r="H7107" s="1"/>
      <c r="I7107" s="26"/>
      <c r="J7107" s="26"/>
      <c r="K7107" s="26"/>
      <c r="L7107" s="26"/>
      <c r="M7107" s="26"/>
      <c r="N7107" s="26"/>
      <c r="O7107" s="26"/>
      <c r="P7107" s="26"/>
      <c r="Q7107" s="26"/>
      <c r="R7107" s="26"/>
      <c r="S7107" s="26"/>
      <c r="T7107" s="26"/>
      <c r="U7107" s="26"/>
      <c r="V7107" s="26"/>
      <c r="W7107" s="26"/>
      <c r="X7107" s="26"/>
      <c r="Y7107" s="26"/>
      <c r="Z7107" s="26"/>
      <c r="AA7107" s="26"/>
      <c r="AB7107" s="26"/>
      <c r="AC7107" s="26"/>
      <c r="AD7107" s="26"/>
      <c r="AE7107" s="26"/>
      <c r="AF7107" s="26"/>
      <c r="AG7107" s="26"/>
      <c r="AH7107" s="26"/>
      <c r="AI7107" s="26"/>
      <c r="AJ7107" s="26"/>
      <c r="AK7107" s="26"/>
      <c r="AL7107" s="26"/>
      <c r="AM7107" s="26"/>
      <c r="AN7107" s="26"/>
      <c r="AO7107" s="26"/>
      <c r="AP7107" s="26"/>
      <c r="AQ7107" s="26"/>
      <c r="AR7107" s="26"/>
      <c r="AS7107" s="26"/>
      <c r="AT7107" s="26"/>
      <c r="AU7107" s="26"/>
      <c r="AV7107" s="26"/>
      <c r="AW7107" s="26"/>
      <c r="AX7107" s="26"/>
      <c r="AY7107" s="26"/>
      <c r="AZ7107" s="26"/>
      <c r="BA7107" s="26"/>
      <c r="BB7107" s="26"/>
      <c r="BC7107" s="26"/>
      <c r="BD7107" s="26"/>
      <c r="BE7107" s="26"/>
      <c r="BF7107" s="26"/>
      <c r="BG7107" s="26"/>
      <c r="BH7107" s="26"/>
    </row>
    <row r="7108" spans="4:60" x14ac:dyDescent="0.2">
      <c r="D7108" s="23"/>
      <c r="F7108" s="28"/>
      <c r="H7108" s="1"/>
      <c r="Q7108" s="1"/>
      <c r="R7108" s="1"/>
      <c r="S7108" s="1"/>
      <c r="T7108" s="1"/>
      <c r="U7108" s="1"/>
      <c r="V7108" s="1"/>
      <c r="W7108" s="1"/>
      <c r="X7108" s="1"/>
      <c r="Y7108" s="1"/>
      <c r="Z7108" s="1"/>
      <c r="AA7108" s="1"/>
      <c r="AB7108" s="1"/>
      <c r="AC7108" s="1"/>
      <c r="AD7108" s="1"/>
      <c r="AE7108" s="1"/>
      <c r="AF7108" s="1"/>
      <c r="AG7108" s="1"/>
      <c r="AH7108" s="1"/>
      <c r="AI7108" s="1"/>
      <c r="AJ7108" s="1"/>
      <c r="AK7108" s="1"/>
      <c r="AL7108" s="1"/>
      <c r="AM7108" s="1"/>
      <c r="AN7108" s="1"/>
      <c r="AO7108" s="1"/>
      <c r="AP7108" s="1"/>
      <c r="AQ7108" s="1"/>
      <c r="AR7108" s="1"/>
      <c r="AS7108" s="1"/>
      <c r="AT7108" s="1"/>
      <c r="AU7108" s="1"/>
      <c r="AV7108" s="1"/>
      <c r="AW7108" s="1"/>
      <c r="AX7108" s="1"/>
      <c r="AY7108" s="1"/>
      <c r="AZ7108" s="1"/>
      <c r="BA7108" s="1"/>
      <c r="BB7108" s="1"/>
      <c r="BC7108" s="1"/>
      <c r="BD7108" s="1"/>
      <c r="BE7108" s="1"/>
      <c r="BF7108" s="1"/>
      <c r="BG7108" s="1"/>
      <c r="BH7108" s="1"/>
    </row>
    <row r="7109" spans="4:60" x14ac:dyDescent="0.2">
      <c r="D7109" s="23"/>
      <c r="F7109" s="28"/>
      <c r="H7109" s="1"/>
      <c r="I7109" s="29"/>
      <c r="J7109" s="29"/>
      <c r="K7109" s="29"/>
      <c r="L7109" s="29"/>
      <c r="M7109" s="29"/>
      <c r="N7109" s="29"/>
      <c r="O7109" s="29"/>
      <c r="P7109" s="29"/>
      <c r="Q7109" s="29"/>
      <c r="R7109" s="29"/>
      <c r="S7109" s="29"/>
      <c r="T7109" s="29"/>
      <c r="U7109" s="29"/>
      <c r="V7109" s="29"/>
      <c r="W7109" s="29"/>
      <c r="X7109" s="29"/>
      <c r="Y7109" s="29"/>
      <c r="Z7109" s="29"/>
      <c r="AA7109" s="29"/>
      <c r="AB7109" s="29"/>
      <c r="AC7109" s="29"/>
      <c r="AD7109" s="29"/>
      <c r="AE7109" s="29"/>
      <c r="AF7109" s="29"/>
      <c r="AG7109" s="29"/>
      <c r="AH7109" s="29"/>
      <c r="AI7109" s="29"/>
      <c r="AJ7109" s="29"/>
      <c r="AK7109" s="29"/>
      <c r="AL7109" s="29"/>
      <c r="AM7109" s="29"/>
      <c r="AN7109" s="29"/>
      <c r="AO7109" s="29"/>
      <c r="AP7109" s="29"/>
      <c r="AQ7109" s="29"/>
      <c r="AR7109" s="29"/>
      <c r="AS7109" s="29"/>
      <c r="AT7109" s="29"/>
      <c r="AU7109" s="29"/>
      <c r="AV7109" s="29"/>
      <c r="AW7109" s="29"/>
      <c r="AX7109" s="29"/>
      <c r="AY7109" s="29"/>
      <c r="AZ7109" s="29"/>
      <c r="BA7109" s="29"/>
      <c r="BB7109" s="29"/>
      <c r="BC7109" s="29"/>
      <c r="BD7109" s="29"/>
      <c r="BE7109" s="29"/>
      <c r="BF7109" s="29"/>
      <c r="BG7109" s="29"/>
      <c r="BH7109" s="29"/>
    </row>
    <row r="7110" spans="4:60" x14ac:dyDescent="0.2">
      <c r="D7110" s="23"/>
      <c r="F7110" s="28"/>
      <c r="H7110" s="30"/>
      <c r="I7110" s="30"/>
      <c r="J7110" s="30"/>
      <c r="K7110" s="30"/>
      <c r="L7110" s="30"/>
      <c r="M7110" s="30"/>
      <c r="N7110" s="30"/>
      <c r="O7110" s="30"/>
      <c r="P7110" s="30"/>
      <c r="Q7110" s="30"/>
      <c r="R7110" s="30"/>
      <c r="S7110" s="30"/>
      <c r="T7110" s="30"/>
      <c r="U7110" s="30"/>
      <c r="V7110" s="30"/>
      <c r="W7110" s="30"/>
      <c r="X7110" s="30"/>
      <c r="Y7110" s="30"/>
      <c r="Z7110" s="30"/>
      <c r="AA7110" s="30"/>
      <c r="AB7110" s="30"/>
      <c r="AC7110" s="30"/>
      <c r="AD7110" s="30"/>
      <c r="AE7110" s="30"/>
      <c r="AF7110" s="30"/>
      <c r="AG7110" s="30"/>
      <c r="AH7110" s="30"/>
      <c r="AI7110" s="30"/>
      <c r="AJ7110" s="30"/>
      <c r="AK7110" s="30"/>
      <c r="AL7110" s="30"/>
      <c r="AM7110" s="30"/>
      <c r="AN7110" s="30"/>
      <c r="AO7110" s="30"/>
      <c r="AP7110" s="30"/>
      <c r="AQ7110" s="30"/>
      <c r="AR7110" s="30"/>
      <c r="AS7110" s="30"/>
      <c r="AT7110" s="30"/>
      <c r="AU7110" s="30"/>
      <c r="AV7110" s="30"/>
      <c r="AW7110" s="30"/>
      <c r="AX7110" s="30"/>
      <c r="AY7110" s="30"/>
      <c r="AZ7110" s="30"/>
      <c r="BA7110" s="30"/>
      <c r="BB7110" s="30"/>
      <c r="BC7110" s="30"/>
      <c r="BD7110" s="30"/>
      <c r="BE7110" s="30"/>
      <c r="BF7110" s="30"/>
      <c r="BG7110" s="30"/>
      <c r="BH7110" s="30"/>
    </row>
    <row r="7111" spans="4:60" x14ac:dyDescent="0.2">
      <c r="D7111" s="23"/>
      <c r="F7111" s="28"/>
      <c r="H7111" s="1"/>
      <c r="Q7111" s="1"/>
      <c r="R7111" s="1"/>
      <c r="S7111" s="1"/>
      <c r="T7111" s="1"/>
      <c r="U7111" s="1"/>
      <c r="V7111" s="1"/>
      <c r="W7111" s="1"/>
      <c r="X7111" s="1"/>
      <c r="Y7111" s="1"/>
      <c r="Z7111" s="1"/>
      <c r="AA7111" s="1"/>
      <c r="AB7111" s="1"/>
      <c r="AC7111" s="1"/>
      <c r="AD7111" s="1"/>
      <c r="AE7111" s="1"/>
      <c r="AF7111" s="1"/>
      <c r="AG7111" s="1"/>
      <c r="AH7111" s="1"/>
      <c r="AI7111" s="1"/>
      <c r="AJ7111" s="1"/>
      <c r="AK7111" s="1"/>
      <c r="AL7111" s="1"/>
      <c r="AM7111" s="1"/>
      <c r="AN7111" s="1"/>
      <c r="AO7111" s="1"/>
      <c r="AP7111" s="1"/>
      <c r="AQ7111" s="1"/>
      <c r="AR7111" s="1"/>
      <c r="AS7111" s="1"/>
      <c r="AT7111" s="1"/>
      <c r="AU7111" s="1"/>
      <c r="AV7111" s="1"/>
      <c r="AW7111" s="1"/>
      <c r="AX7111" s="1"/>
      <c r="AY7111" s="1"/>
      <c r="AZ7111" s="1"/>
      <c r="BA7111" s="1"/>
      <c r="BB7111" s="1"/>
      <c r="BC7111" s="1"/>
      <c r="BD7111" s="1"/>
      <c r="BE7111" s="1"/>
      <c r="BF7111" s="1"/>
      <c r="BG7111" s="1"/>
      <c r="BH7111" s="1"/>
    </row>
    <row r="7112" spans="4:60" x14ac:dyDescent="0.2">
      <c r="D7112" s="23"/>
      <c r="F7112" s="1"/>
      <c r="H7112" s="1"/>
      <c r="Q7112" s="1"/>
      <c r="R7112" s="1"/>
      <c r="S7112" s="1"/>
      <c r="T7112" s="1"/>
      <c r="U7112" s="1"/>
      <c r="V7112" s="1"/>
      <c r="W7112" s="1"/>
      <c r="X7112" s="1"/>
      <c r="Y7112" s="1"/>
      <c r="Z7112" s="1"/>
      <c r="AA7112" s="1"/>
      <c r="AB7112" s="1"/>
      <c r="AC7112" s="1"/>
      <c r="AD7112" s="1"/>
      <c r="AE7112" s="1"/>
      <c r="AF7112" s="1"/>
      <c r="AG7112" s="1"/>
      <c r="AH7112" s="1"/>
      <c r="AI7112" s="1"/>
      <c r="AJ7112" s="1"/>
      <c r="AK7112" s="1"/>
      <c r="AL7112" s="1"/>
      <c r="AM7112" s="1"/>
      <c r="AN7112" s="1"/>
      <c r="AO7112" s="1"/>
      <c r="AP7112" s="1"/>
      <c r="AQ7112" s="1"/>
      <c r="AR7112" s="1"/>
      <c r="AS7112" s="1"/>
      <c r="AT7112" s="1"/>
      <c r="AU7112" s="1"/>
      <c r="AV7112" s="1"/>
      <c r="AW7112" s="1"/>
      <c r="AX7112" s="1"/>
      <c r="AY7112" s="1"/>
      <c r="AZ7112" s="1"/>
      <c r="BA7112" s="1"/>
      <c r="BB7112" s="1"/>
      <c r="BC7112" s="1"/>
      <c r="BD7112" s="1"/>
      <c r="BE7112" s="1"/>
      <c r="BF7112" s="1"/>
      <c r="BG7112" s="1"/>
      <c r="BH7112" s="1"/>
    </row>
    <row r="7113" spans="4:60" x14ac:dyDescent="0.2">
      <c r="D7113" s="23"/>
      <c r="F7113" s="1"/>
      <c r="H7113" s="1"/>
      <c r="I7113" s="26"/>
      <c r="J7113" s="26"/>
      <c r="K7113" s="26"/>
      <c r="L7113" s="26"/>
      <c r="M7113" s="26"/>
      <c r="N7113" s="26"/>
      <c r="O7113" s="26"/>
      <c r="P7113" s="26"/>
      <c r="Q7113" s="26"/>
      <c r="R7113" s="26"/>
      <c r="S7113" s="26"/>
      <c r="T7113" s="26"/>
      <c r="U7113" s="26"/>
      <c r="V7113" s="26"/>
      <c r="W7113" s="26"/>
      <c r="X7113" s="26"/>
      <c r="Y7113" s="26"/>
      <c r="Z7113" s="26"/>
      <c r="AA7113" s="26"/>
      <c r="AB7113" s="26"/>
      <c r="AC7113" s="26"/>
      <c r="AD7113" s="26"/>
      <c r="AE7113" s="26"/>
      <c r="AF7113" s="26"/>
      <c r="AG7113" s="26"/>
      <c r="AH7113" s="26"/>
      <c r="AI7113" s="26"/>
      <c r="AJ7113" s="26"/>
      <c r="AK7113" s="26"/>
      <c r="AL7113" s="26"/>
      <c r="AM7113" s="26"/>
      <c r="AN7113" s="26"/>
      <c r="AO7113" s="26"/>
      <c r="AP7113" s="26"/>
      <c r="AQ7113" s="26"/>
      <c r="AR7113" s="26"/>
      <c r="AS7113" s="26"/>
      <c r="AT7113" s="26"/>
      <c r="AU7113" s="26"/>
      <c r="AV7113" s="26"/>
      <c r="AW7113" s="26"/>
      <c r="AX7113" s="26"/>
      <c r="AY7113" s="26"/>
      <c r="AZ7113" s="26"/>
      <c r="BA7113" s="26"/>
      <c r="BB7113" s="26"/>
      <c r="BC7113" s="26"/>
      <c r="BD7113" s="26"/>
      <c r="BE7113" s="26"/>
      <c r="BF7113" s="26"/>
      <c r="BG7113" s="26"/>
      <c r="BH7113" s="26"/>
    </row>
    <row r="7114" spans="4:60" x14ac:dyDescent="0.2">
      <c r="D7114" s="23"/>
      <c r="F7114" s="28"/>
      <c r="H7114" s="1"/>
      <c r="Q7114" s="1"/>
      <c r="R7114" s="1"/>
      <c r="S7114" s="1"/>
      <c r="T7114" s="1"/>
      <c r="U7114" s="1"/>
      <c r="V7114" s="1"/>
      <c r="W7114" s="1"/>
      <c r="X7114" s="1"/>
      <c r="Y7114" s="1"/>
      <c r="Z7114" s="1"/>
      <c r="AA7114" s="1"/>
      <c r="AB7114" s="1"/>
      <c r="AC7114" s="1"/>
      <c r="AD7114" s="1"/>
      <c r="AE7114" s="1"/>
      <c r="AF7114" s="1"/>
      <c r="AG7114" s="1"/>
      <c r="AH7114" s="1"/>
      <c r="AI7114" s="1"/>
      <c r="AJ7114" s="1"/>
      <c r="AK7114" s="1"/>
      <c r="AL7114" s="1"/>
      <c r="AM7114" s="1"/>
      <c r="AN7114" s="1"/>
      <c r="AO7114" s="1"/>
      <c r="AP7114" s="1"/>
      <c r="AQ7114" s="1"/>
      <c r="AR7114" s="1"/>
      <c r="AS7114" s="1"/>
      <c r="AT7114" s="1"/>
      <c r="AU7114" s="1"/>
      <c r="AV7114" s="1"/>
      <c r="AW7114" s="1"/>
      <c r="AX7114" s="1"/>
      <c r="AY7114" s="1"/>
      <c r="AZ7114" s="1"/>
      <c r="BA7114" s="1"/>
      <c r="BB7114" s="1"/>
      <c r="BC7114" s="1"/>
      <c r="BD7114" s="1"/>
      <c r="BE7114" s="1"/>
      <c r="BF7114" s="1"/>
      <c r="BG7114" s="1"/>
      <c r="BH7114" s="1"/>
    </row>
    <row r="7115" spans="4:60" x14ac:dyDescent="0.2">
      <c r="D7115" s="23"/>
      <c r="F7115" s="28"/>
      <c r="H7115" s="1"/>
      <c r="I7115" s="29"/>
      <c r="J7115" s="29"/>
      <c r="K7115" s="29"/>
      <c r="L7115" s="29"/>
      <c r="M7115" s="29"/>
      <c r="N7115" s="29"/>
      <c r="O7115" s="29"/>
      <c r="P7115" s="29"/>
      <c r="Q7115" s="29"/>
      <c r="R7115" s="29"/>
      <c r="S7115" s="29"/>
      <c r="T7115" s="29"/>
      <c r="U7115" s="29"/>
      <c r="V7115" s="29"/>
      <c r="W7115" s="29"/>
      <c r="X7115" s="29"/>
      <c r="Y7115" s="29"/>
      <c r="Z7115" s="29"/>
      <c r="AA7115" s="29"/>
      <c r="AB7115" s="29"/>
      <c r="AC7115" s="29"/>
      <c r="AD7115" s="29"/>
      <c r="AE7115" s="29"/>
      <c r="AF7115" s="29"/>
      <c r="AG7115" s="29"/>
      <c r="AH7115" s="29"/>
      <c r="AI7115" s="29"/>
      <c r="AJ7115" s="29"/>
      <c r="AK7115" s="29"/>
      <c r="AL7115" s="29"/>
      <c r="AM7115" s="29"/>
      <c r="AN7115" s="29"/>
      <c r="AO7115" s="29"/>
      <c r="AP7115" s="29"/>
      <c r="AQ7115" s="29"/>
      <c r="AR7115" s="29"/>
      <c r="AS7115" s="29"/>
      <c r="AT7115" s="29"/>
      <c r="AU7115" s="29"/>
      <c r="AV7115" s="29"/>
      <c r="AW7115" s="29"/>
      <c r="AX7115" s="29"/>
      <c r="AY7115" s="29"/>
      <c r="AZ7115" s="29"/>
      <c r="BA7115" s="29"/>
      <c r="BB7115" s="29"/>
      <c r="BC7115" s="29"/>
      <c r="BD7115" s="29"/>
      <c r="BE7115" s="29"/>
      <c r="BF7115" s="29"/>
      <c r="BG7115" s="29"/>
      <c r="BH7115" s="29"/>
    </row>
    <row r="7116" spans="4:60" x14ac:dyDescent="0.2">
      <c r="D7116" s="23"/>
      <c r="F7116" s="28"/>
      <c r="H7116" s="30"/>
      <c r="I7116" s="30"/>
      <c r="J7116" s="30"/>
      <c r="K7116" s="30"/>
      <c r="L7116" s="30"/>
      <c r="M7116" s="30"/>
      <c r="N7116" s="30"/>
      <c r="O7116" s="30"/>
      <c r="P7116" s="30"/>
      <c r="Q7116" s="30"/>
      <c r="R7116" s="30"/>
      <c r="S7116" s="30"/>
      <c r="T7116" s="30"/>
      <c r="U7116" s="30"/>
      <c r="V7116" s="30"/>
      <c r="W7116" s="30"/>
      <c r="X7116" s="30"/>
      <c r="Y7116" s="30"/>
      <c r="Z7116" s="30"/>
      <c r="AA7116" s="30"/>
      <c r="AB7116" s="30"/>
      <c r="AC7116" s="30"/>
      <c r="AD7116" s="30"/>
      <c r="AE7116" s="30"/>
      <c r="AF7116" s="30"/>
      <c r="AG7116" s="30"/>
      <c r="AH7116" s="30"/>
      <c r="AI7116" s="30"/>
      <c r="AJ7116" s="30"/>
      <c r="AK7116" s="30"/>
      <c r="AL7116" s="30"/>
      <c r="AM7116" s="30"/>
      <c r="AN7116" s="30"/>
      <c r="AO7116" s="30"/>
      <c r="AP7116" s="30"/>
      <c r="AQ7116" s="30"/>
      <c r="AR7116" s="30"/>
      <c r="AS7116" s="30"/>
      <c r="AT7116" s="30"/>
      <c r="AU7116" s="30"/>
      <c r="AV7116" s="30"/>
      <c r="AW7116" s="30"/>
      <c r="AX7116" s="30"/>
      <c r="AY7116" s="30"/>
      <c r="AZ7116" s="30"/>
      <c r="BA7116" s="30"/>
      <c r="BB7116" s="30"/>
      <c r="BC7116" s="30"/>
      <c r="BD7116" s="30"/>
      <c r="BE7116" s="30"/>
      <c r="BF7116" s="30"/>
      <c r="BG7116" s="30"/>
      <c r="BH7116" s="30"/>
    </row>
    <row r="7117" spans="4:60" x14ac:dyDescent="0.2">
      <c r="D7117" s="23"/>
      <c r="F7117" s="28"/>
      <c r="H7117" s="1"/>
      <c r="Q7117" s="1"/>
      <c r="R7117" s="1"/>
      <c r="S7117" s="1"/>
      <c r="T7117" s="1"/>
      <c r="U7117" s="1"/>
      <c r="V7117" s="1"/>
      <c r="W7117" s="1"/>
      <c r="X7117" s="1"/>
      <c r="Y7117" s="1"/>
      <c r="Z7117" s="1"/>
      <c r="AA7117" s="1"/>
      <c r="AB7117" s="1"/>
      <c r="AC7117" s="1"/>
      <c r="AD7117" s="1"/>
      <c r="AE7117" s="1"/>
      <c r="AF7117" s="1"/>
      <c r="AG7117" s="1"/>
      <c r="AH7117" s="1"/>
      <c r="AI7117" s="1"/>
      <c r="AJ7117" s="1"/>
      <c r="AK7117" s="1"/>
      <c r="AL7117" s="1"/>
      <c r="AM7117" s="1"/>
      <c r="AN7117" s="1"/>
      <c r="AO7117" s="1"/>
      <c r="AP7117" s="1"/>
      <c r="AQ7117" s="1"/>
      <c r="AR7117" s="1"/>
      <c r="AS7117" s="1"/>
      <c r="AT7117" s="1"/>
      <c r="AU7117" s="1"/>
      <c r="AV7117" s="1"/>
      <c r="AW7117" s="1"/>
      <c r="AX7117" s="1"/>
      <c r="AY7117" s="1"/>
      <c r="AZ7117" s="1"/>
      <c r="BA7117" s="1"/>
      <c r="BB7117" s="1"/>
      <c r="BC7117" s="1"/>
      <c r="BD7117" s="1"/>
      <c r="BE7117" s="1"/>
      <c r="BF7117" s="1"/>
      <c r="BG7117" s="1"/>
      <c r="BH7117" s="1"/>
    </row>
    <row r="7118" spans="4:60" x14ac:dyDescent="0.2">
      <c r="D7118" s="23"/>
      <c r="F7118" s="1"/>
      <c r="H7118" s="1"/>
      <c r="Q7118" s="1"/>
      <c r="R7118" s="1"/>
      <c r="S7118" s="1"/>
      <c r="T7118" s="1"/>
      <c r="U7118" s="1"/>
      <c r="V7118" s="1"/>
      <c r="W7118" s="1"/>
      <c r="X7118" s="1"/>
      <c r="Y7118" s="1"/>
      <c r="Z7118" s="1"/>
      <c r="AA7118" s="1"/>
      <c r="AB7118" s="1"/>
      <c r="AC7118" s="1"/>
      <c r="AD7118" s="1"/>
      <c r="AE7118" s="1"/>
      <c r="AF7118" s="1"/>
      <c r="AG7118" s="1"/>
      <c r="AH7118" s="1"/>
      <c r="AI7118" s="1"/>
      <c r="AJ7118" s="1"/>
      <c r="AK7118" s="1"/>
      <c r="AL7118" s="1"/>
      <c r="AM7118" s="1"/>
      <c r="AN7118" s="1"/>
      <c r="AO7118" s="1"/>
      <c r="AP7118" s="1"/>
      <c r="AQ7118" s="1"/>
      <c r="AR7118" s="1"/>
      <c r="AS7118" s="1"/>
      <c r="AT7118" s="1"/>
      <c r="AU7118" s="1"/>
      <c r="AV7118" s="1"/>
      <c r="AW7118" s="1"/>
      <c r="AX7118" s="1"/>
      <c r="AY7118" s="1"/>
      <c r="AZ7118" s="1"/>
      <c r="BA7118" s="1"/>
      <c r="BB7118" s="1"/>
      <c r="BC7118" s="1"/>
      <c r="BD7118" s="1"/>
      <c r="BE7118" s="1"/>
      <c r="BF7118" s="1"/>
      <c r="BG7118" s="1"/>
      <c r="BH7118" s="1"/>
    </row>
    <row r="7119" spans="4:60" x14ac:dyDescent="0.2">
      <c r="D7119" s="23"/>
      <c r="F7119" s="1"/>
      <c r="H7119" s="1"/>
      <c r="I7119" s="26"/>
      <c r="J7119" s="26"/>
      <c r="K7119" s="26"/>
      <c r="L7119" s="26"/>
      <c r="M7119" s="26"/>
      <c r="N7119" s="26"/>
      <c r="O7119" s="26"/>
      <c r="P7119" s="26"/>
      <c r="Q7119" s="26"/>
      <c r="R7119" s="26"/>
      <c r="S7119" s="26"/>
      <c r="T7119" s="26"/>
      <c r="U7119" s="26"/>
      <c r="V7119" s="26"/>
      <c r="W7119" s="26"/>
      <c r="X7119" s="26"/>
      <c r="Y7119" s="26"/>
      <c r="Z7119" s="26"/>
      <c r="AA7119" s="26"/>
      <c r="AB7119" s="26"/>
      <c r="AC7119" s="26"/>
      <c r="AD7119" s="26"/>
      <c r="AE7119" s="26"/>
      <c r="AF7119" s="26"/>
      <c r="AG7119" s="26"/>
      <c r="AH7119" s="26"/>
      <c r="AI7119" s="26"/>
      <c r="AJ7119" s="26"/>
      <c r="AK7119" s="26"/>
      <c r="AL7119" s="26"/>
      <c r="AM7119" s="26"/>
      <c r="AN7119" s="26"/>
      <c r="AO7119" s="26"/>
      <c r="AP7119" s="26"/>
      <c r="AQ7119" s="26"/>
      <c r="AR7119" s="26"/>
      <c r="AS7119" s="26"/>
      <c r="AT7119" s="26"/>
      <c r="AU7119" s="26"/>
      <c r="AV7119" s="26"/>
      <c r="AW7119" s="26"/>
      <c r="AX7119" s="26"/>
      <c r="AY7119" s="26"/>
      <c r="AZ7119" s="26"/>
      <c r="BA7119" s="26"/>
      <c r="BB7119" s="26"/>
      <c r="BC7119" s="26"/>
      <c r="BD7119" s="26"/>
      <c r="BE7119" s="26"/>
      <c r="BF7119" s="26"/>
      <c r="BG7119" s="26"/>
      <c r="BH7119" s="26"/>
    </row>
    <row r="7120" spans="4:60" x14ac:dyDescent="0.2">
      <c r="D7120" s="23"/>
      <c r="F7120" s="28"/>
      <c r="H7120" s="1"/>
      <c r="Q7120" s="1"/>
      <c r="R7120" s="1"/>
      <c r="S7120" s="1"/>
      <c r="T7120" s="1"/>
      <c r="U7120" s="1"/>
      <c r="V7120" s="1"/>
      <c r="W7120" s="1"/>
      <c r="X7120" s="1"/>
      <c r="Y7120" s="1"/>
      <c r="Z7120" s="1"/>
      <c r="AA7120" s="1"/>
      <c r="AB7120" s="1"/>
      <c r="AC7120" s="1"/>
      <c r="AD7120" s="1"/>
      <c r="AE7120" s="1"/>
      <c r="AF7120" s="1"/>
      <c r="AG7120" s="1"/>
      <c r="AH7120" s="1"/>
      <c r="AI7120" s="1"/>
      <c r="AJ7120" s="1"/>
      <c r="AK7120" s="1"/>
      <c r="AL7120" s="1"/>
      <c r="AM7120" s="1"/>
      <c r="AN7120" s="1"/>
      <c r="AO7120" s="1"/>
      <c r="AP7120" s="1"/>
      <c r="AQ7120" s="1"/>
      <c r="AR7120" s="1"/>
      <c r="AS7120" s="1"/>
      <c r="AT7120" s="1"/>
      <c r="AU7120" s="1"/>
      <c r="AV7120" s="1"/>
      <c r="AW7120" s="1"/>
      <c r="AX7120" s="1"/>
      <c r="AY7120" s="1"/>
      <c r="AZ7120" s="1"/>
      <c r="BA7120" s="1"/>
      <c r="BB7120" s="1"/>
      <c r="BC7120" s="1"/>
      <c r="BD7120" s="1"/>
      <c r="BE7120" s="1"/>
      <c r="BF7120" s="1"/>
      <c r="BG7120" s="1"/>
      <c r="BH7120" s="1"/>
    </row>
    <row r="7121" spans="4:60" x14ac:dyDescent="0.2">
      <c r="D7121" s="23"/>
      <c r="F7121" s="28"/>
      <c r="H7121" s="1"/>
      <c r="I7121" s="29"/>
      <c r="J7121" s="29"/>
      <c r="K7121" s="29"/>
      <c r="L7121" s="29"/>
      <c r="M7121" s="29"/>
      <c r="N7121" s="29"/>
      <c r="O7121" s="29"/>
      <c r="P7121" s="29"/>
      <c r="Q7121" s="29"/>
      <c r="R7121" s="29"/>
      <c r="S7121" s="29"/>
      <c r="T7121" s="29"/>
      <c r="U7121" s="29"/>
      <c r="V7121" s="29"/>
      <c r="W7121" s="29"/>
      <c r="X7121" s="29"/>
      <c r="Y7121" s="29"/>
      <c r="Z7121" s="29"/>
      <c r="AA7121" s="29"/>
      <c r="AB7121" s="29"/>
      <c r="AC7121" s="29"/>
      <c r="AD7121" s="29"/>
      <c r="AE7121" s="29"/>
      <c r="AF7121" s="29"/>
      <c r="AG7121" s="29"/>
      <c r="AH7121" s="29"/>
      <c r="AI7121" s="29"/>
      <c r="AJ7121" s="29"/>
      <c r="AK7121" s="29"/>
      <c r="AL7121" s="29"/>
      <c r="AM7121" s="29"/>
      <c r="AN7121" s="29"/>
      <c r="AO7121" s="29"/>
      <c r="AP7121" s="29"/>
      <c r="AQ7121" s="29"/>
      <c r="AR7121" s="29"/>
      <c r="AS7121" s="29"/>
      <c r="AT7121" s="29"/>
      <c r="AU7121" s="29"/>
      <c r="AV7121" s="29"/>
      <c r="AW7121" s="29"/>
      <c r="AX7121" s="29"/>
      <c r="AY7121" s="29"/>
      <c r="AZ7121" s="29"/>
      <c r="BA7121" s="29"/>
      <c r="BB7121" s="29"/>
      <c r="BC7121" s="29"/>
      <c r="BD7121" s="29"/>
      <c r="BE7121" s="29"/>
      <c r="BF7121" s="29"/>
      <c r="BG7121" s="29"/>
      <c r="BH7121" s="29"/>
    </row>
    <row r="7122" spans="4:60" x14ac:dyDescent="0.2">
      <c r="D7122" s="23"/>
      <c r="F7122" s="28"/>
      <c r="H7122" s="30"/>
      <c r="I7122" s="30"/>
      <c r="J7122" s="30"/>
      <c r="K7122" s="30"/>
      <c r="L7122" s="30"/>
      <c r="M7122" s="30"/>
      <c r="N7122" s="30"/>
      <c r="O7122" s="30"/>
      <c r="P7122" s="30"/>
      <c r="Q7122" s="30"/>
      <c r="R7122" s="30"/>
      <c r="S7122" s="30"/>
      <c r="T7122" s="30"/>
      <c r="U7122" s="30"/>
      <c r="V7122" s="30"/>
      <c r="W7122" s="30"/>
      <c r="X7122" s="30"/>
      <c r="Y7122" s="30"/>
      <c r="Z7122" s="30"/>
      <c r="AA7122" s="30"/>
      <c r="AB7122" s="30"/>
      <c r="AC7122" s="30"/>
      <c r="AD7122" s="30"/>
      <c r="AE7122" s="30"/>
      <c r="AF7122" s="30"/>
      <c r="AG7122" s="30"/>
      <c r="AH7122" s="30"/>
      <c r="AI7122" s="30"/>
      <c r="AJ7122" s="30"/>
      <c r="AK7122" s="30"/>
      <c r="AL7122" s="30"/>
      <c r="AM7122" s="30"/>
      <c r="AN7122" s="30"/>
      <c r="AO7122" s="30"/>
      <c r="AP7122" s="30"/>
      <c r="AQ7122" s="30"/>
      <c r="AR7122" s="30"/>
      <c r="AS7122" s="30"/>
      <c r="AT7122" s="30"/>
      <c r="AU7122" s="30"/>
      <c r="AV7122" s="30"/>
      <c r="AW7122" s="30"/>
      <c r="AX7122" s="30"/>
      <c r="AY7122" s="30"/>
      <c r="AZ7122" s="30"/>
      <c r="BA7122" s="30"/>
      <c r="BB7122" s="30"/>
      <c r="BC7122" s="30"/>
      <c r="BD7122" s="30"/>
      <c r="BE7122" s="30"/>
      <c r="BF7122" s="30"/>
      <c r="BG7122" s="30"/>
      <c r="BH7122" s="30"/>
    </row>
    <row r="7123" spans="4:60" x14ac:dyDescent="0.2">
      <c r="D7123" s="23"/>
      <c r="F7123" s="28"/>
      <c r="H7123" s="1"/>
      <c r="Q7123" s="1"/>
      <c r="R7123" s="1"/>
      <c r="S7123" s="1"/>
      <c r="T7123" s="1"/>
      <c r="U7123" s="1"/>
      <c r="V7123" s="1"/>
      <c r="W7123" s="1"/>
      <c r="X7123" s="1"/>
      <c r="Y7123" s="1"/>
      <c r="Z7123" s="1"/>
      <c r="AA7123" s="1"/>
      <c r="AB7123" s="1"/>
      <c r="AC7123" s="1"/>
      <c r="AD7123" s="1"/>
      <c r="AE7123" s="1"/>
      <c r="AF7123" s="1"/>
      <c r="AG7123" s="1"/>
      <c r="AH7123" s="1"/>
      <c r="AI7123" s="1"/>
      <c r="AJ7123" s="1"/>
      <c r="AK7123" s="1"/>
      <c r="AL7123" s="1"/>
      <c r="AM7123" s="1"/>
      <c r="AN7123" s="1"/>
      <c r="AO7123" s="1"/>
      <c r="AP7123" s="1"/>
      <c r="AQ7123" s="1"/>
      <c r="AR7123" s="1"/>
      <c r="AS7123" s="1"/>
      <c r="AT7123" s="1"/>
      <c r="AU7123" s="1"/>
      <c r="AV7123" s="1"/>
      <c r="AW7123" s="1"/>
      <c r="AX7123" s="1"/>
      <c r="AY7123" s="1"/>
      <c r="AZ7123" s="1"/>
      <c r="BA7123" s="1"/>
      <c r="BB7123" s="1"/>
      <c r="BC7123" s="1"/>
      <c r="BD7123" s="1"/>
      <c r="BE7123" s="1"/>
      <c r="BF7123" s="1"/>
      <c r="BG7123" s="1"/>
      <c r="BH7123" s="1"/>
    </row>
    <row r="7124" spans="4:60" x14ac:dyDescent="0.2">
      <c r="D7124" s="23"/>
      <c r="F7124" s="1"/>
      <c r="H7124" s="1"/>
      <c r="Q7124" s="1"/>
      <c r="R7124" s="1"/>
      <c r="S7124" s="1"/>
      <c r="T7124" s="1"/>
      <c r="U7124" s="1"/>
      <c r="V7124" s="1"/>
      <c r="W7124" s="1"/>
      <c r="X7124" s="1"/>
      <c r="Y7124" s="1"/>
      <c r="Z7124" s="1"/>
      <c r="AA7124" s="1"/>
      <c r="AB7124" s="1"/>
      <c r="AC7124" s="1"/>
      <c r="AD7124" s="1"/>
      <c r="AE7124" s="1"/>
      <c r="AF7124" s="1"/>
      <c r="AG7124" s="1"/>
      <c r="AH7124" s="1"/>
      <c r="AI7124" s="1"/>
      <c r="AJ7124" s="1"/>
      <c r="AK7124" s="1"/>
      <c r="AL7124" s="1"/>
      <c r="AM7124" s="1"/>
      <c r="AN7124" s="1"/>
      <c r="AO7124" s="1"/>
      <c r="AP7124" s="1"/>
      <c r="AQ7124" s="1"/>
      <c r="AR7124" s="1"/>
      <c r="AS7124" s="1"/>
      <c r="AT7124" s="1"/>
      <c r="AU7124" s="1"/>
      <c r="AV7124" s="1"/>
      <c r="AW7124" s="1"/>
      <c r="AX7124" s="1"/>
      <c r="AY7124" s="1"/>
      <c r="AZ7124" s="1"/>
      <c r="BA7124" s="1"/>
      <c r="BB7124" s="1"/>
      <c r="BC7124" s="1"/>
      <c r="BD7124" s="1"/>
      <c r="BE7124" s="1"/>
      <c r="BF7124" s="1"/>
      <c r="BG7124" s="1"/>
      <c r="BH7124" s="1"/>
    </row>
    <row r="7125" spans="4:60" x14ac:dyDescent="0.2">
      <c r="D7125" s="23"/>
      <c r="F7125" s="1"/>
      <c r="H7125" s="1"/>
      <c r="I7125" s="26"/>
      <c r="J7125" s="26"/>
      <c r="K7125" s="26"/>
      <c r="L7125" s="26"/>
      <c r="M7125" s="26"/>
      <c r="N7125" s="26"/>
      <c r="O7125" s="26"/>
      <c r="P7125" s="26"/>
      <c r="Q7125" s="26"/>
      <c r="R7125" s="26"/>
      <c r="S7125" s="26"/>
      <c r="T7125" s="26"/>
      <c r="U7125" s="26"/>
      <c r="V7125" s="26"/>
      <c r="W7125" s="26"/>
      <c r="X7125" s="26"/>
      <c r="Y7125" s="26"/>
      <c r="Z7125" s="26"/>
      <c r="AA7125" s="26"/>
      <c r="AB7125" s="26"/>
      <c r="AC7125" s="26"/>
      <c r="AD7125" s="26"/>
      <c r="AE7125" s="26"/>
      <c r="AF7125" s="26"/>
      <c r="AG7125" s="26"/>
      <c r="AH7125" s="26"/>
      <c r="AI7125" s="26"/>
      <c r="AJ7125" s="26"/>
      <c r="AK7125" s="26"/>
      <c r="AL7125" s="26"/>
      <c r="AM7125" s="26"/>
      <c r="AN7125" s="26"/>
      <c r="AO7125" s="26"/>
      <c r="AP7125" s="26"/>
      <c r="AQ7125" s="26"/>
      <c r="AR7125" s="26"/>
      <c r="AS7125" s="26"/>
      <c r="AT7125" s="26"/>
      <c r="AU7125" s="26"/>
      <c r="AV7125" s="26"/>
      <c r="AW7125" s="26"/>
      <c r="AX7125" s="26"/>
      <c r="AY7125" s="26"/>
      <c r="AZ7125" s="26"/>
      <c r="BA7125" s="26"/>
      <c r="BB7125" s="26"/>
      <c r="BC7125" s="26"/>
      <c r="BD7125" s="26"/>
      <c r="BE7125" s="26"/>
      <c r="BF7125" s="26"/>
      <c r="BG7125" s="26"/>
      <c r="BH7125" s="26"/>
    </row>
    <row r="7126" spans="4:60" x14ac:dyDescent="0.2">
      <c r="D7126" s="23"/>
      <c r="F7126" s="28"/>
      <c r="H7126" s="1"/>
      <c r="Q7126" s="1"/>
      <c r="R7126" s="1"/>
      <c r="S7126" s="1"/>
      <c r="T7126" s="1"/>
      <c r="U7126" s="1"/>
      <c r="V7126" s="1"/>
      <c r="W7126" s="1"/>
      <c r="X7126" s="1"/>
      <c r="Y7126" s="1"/>
      <c r="Z7126" s="1"/>
      <c r="AA7126" s="1"/>
      <c r="AB7126" s="1"/>
      <c r="AC7126" s="1"/>
      <c r="AD7126" s="1"/>
      <c r="AE7126" s="1"/>
      <c r="AF7126" s="1"/>
      <c r="AG7126" s="1"/>
      <c r="AH7126" s="1"/>
      <c r="AI7126" s="1"/>
      <c r="AJ7126" s="1"/>
      <c r="AK7126" s="1"/>
      <c r="AL7126" s="1"/>
      <c r="AM7126" s="1"/>
      <c r="AN7126" s="1"/>
      <c r="AO7126" s="1"/>
      <c r="AP7126" s="1"/>
      <c r="AQ7126" s="1"/>
      <c r="AR7126" s="1"/>
      <c r="AS7126" s="1"/>
      <c r="AT7126" s="1"/>
      <c r="AU7126" s="1"/>
      <c r="AV7126" s="1"/>
      <c r="AW7126" s="1"/>
      <c r="AX7126" s="1"/>
      <c r="AY7126" s="1"/>
      <c r="AZ7126" s="1"/>
      <c r="BA7126" s="1"/>
      <c r="BB7126" s="1"/>
      <c r="BC7126" s="1"/>
      <c r="BD7126" s="1"/>
      <c r="BE7126" s="1"/>
      <c r="BF7126" s="1"/>
      <c r="BG7126" s="1"/>
      <c r="BH7126" s="1"/>
    </row>
    <row r="7127" spans="4:60" x14ac:dyDescent="0.2">
      <c r="D7127" s="23"/>
      <c r="F7127" s="28"/>
      <c r="H7127" s="1"/>
      <c r="I7127" s="29"/>
      <c r="J7127" s="29"/>
      <c r="K7127" s="29"/>
      <c r="L7127" s="29"/>
      <c r="M7127" s="29"/>
      <c r="N7127" s="29"/>
      <c r="O7127" s="29"/>
      <c r="P7127" s="29"/>
      <c r="Q7127" s="29"/>
      <c r="R7127" s="29"/>
      <c r="S7127" s="29"/>
      <c r="T7127" s="29"/>
      <c r="U7127" s="29"/>
      <c r="V7127" s="29"/>
      <c r="W7127" s="29"/>
      <c r="X7127" s="29"/>
      <c r="Y7127" s="29"/>
      <c r="Z7127" s="29"/>
      <c r="AA7127" s="29"/>
      <c r="AB7127" s="29"/>
      <c r="AC7127" s="29"/>
      <c r="AD7127" s="29"/>
      <c r="AE7127" s="29"/>
      <c r="AF7127" s="29"/>
      <c r="AG7127" s="29"/>
      <c r="AH7127" s="29"/>
      <c r="AI7127" s="29"/>
      <c r="AJ7127" s="29"/>
      <c r="AK7127" s="29"/>
      <c r="AL7127" s="29"/>
      <c r="AM7127" s="29"/>
      <c r="AN7127" s="29"/>
      <c r="AO7127" s="29"/>
      <c r="AP7127" s="29"/>
      <c r="AQ7127" s="29"/>
      <c r="AR7127" s="29"/>
      <c r="AS7127" s="29"/>
      <c r="AT7127" s="29"/>
      <c r="AU7127" s="29"/>
      <c r="AV7127" s="29"/>
      <c r="AW7127" s="29"/>
      <c r="AX7127" s="29"/>
      <c r="AY7127" s="29"/>
      <c r="AZ7127" s="29"/>
      <c r="BA7127" s="29"/>
      <c r="BB7127" s="29"/>
      <c r="BC7127" s="29"/>
      <c r="BD7127" s="29"/>
      <c r="BE7127" s="29"/>
      <c r="BF7127" s="29"/>
      <c r="BG7127" s="29"/>
      <c r="BH7127" s="29"/>
    </row>
    <row r="7128" spans="4:60" x14ac:dyDescent="0.2">
      <c r="D7128" s="23"/>
      <c r="F7128" s="28"/>
      <c r="H7128" s="30"/>
      <c r="I7128" s="30"/>
      <c r="J7128" s="30"/>
      <c r="K7128" s="30"/>
      <c r="L7128" s="30"/>
      <c r="M7128" s="30"/>
      <c r="N7128" s="30"/>
      <c r="O7128" s="30"/>
      <c r="P7128" s="30"/>
      <c r="Q7128" s="30"/>
      <c r="R7128" s="30"/>
      <c r="S7128" s="30"/>
      <c r="T7128" s="30"/>
      <c r="U7128" s="30"/>
      <c r="V7128" s="30"/>
      <c r="W7128" s="30"/>
      <c r="X7128" s="30"/>
      <c r="Y7128" s="30"/>
      <c r="Z7128" s="30"/>
      <c r="AA7128" s="30"/>
      <c r="AB7128" s="30"/>
      <c r="AC7128" s="30"/>
      <c r="AD7128" s="30"/>
      <c r="AE7128" s="30"/>
      <c r="AF7128" s="30"/>
      <c r="AG7128" s="30"/>
      <c r="AH7128" s="30"/>
      <c r="AI7128" s="30"/>
      <c r="AJ7128" s="30"/>
      <c r="AK7128" s="30"/>
      <c r="AL7128" s="30"/>
      <c r="AM7128" s="30"/>
      <c r="AN7128" s="30"/>
      <c r="AO7128" s="30"/>
      <c r="AP7128" s="30"/>
      <c r="AQ7128" s="30"/>
      <c r="AR7128" s="30"/>
      <c r="AS7128" s="30"/>
      <c r="AT7128" s="30"/>
      <c r="AU7128" s="30"/>
      <c r="AV7128" s="30"/>
      <c r="AW7128" s="30"/>
      <c r="AX7128" s="30"/>
      <c r="AY7128" s="30"/>
      <c r="AZ7128" s="30"/>
      <c r="BA7128" s="30"/>
      <c r="BB7128" s="30"/>
      <c r="BC7128" s="30"/>
      <c r="BD7128" s="30"/>
      <c r="BE7128" s="30"/>
      <c r="BF7128" s="30"/>
      <c r="BG7128" s="30"/>
      <c r="BH7128" s="30"/>
    </row>
    <row r="7129" spans="4:60" x14ac:dyDescent="0.2">
      <c r="D7129" s="23"/>
      <c r="F7129" s="28"/>
      <c r="H7129" s="1"/>
      <c r="Q7129" s="1"/>
      <c r="R7129" s="1"/>
      <c r="S7129" s="1"/>
      <c r="T7129" s="1"/>
      <c r="U7129" s="1"/>
      <c r="V7129" s="1"/>
      <c r="W7129" s="1"/>
      <c r="X7129" s="1"/>
      <c r="Y7129" s="1"/>
      <c r="Z7129" s="1"/>
      <c r="AA7129" s="1"/>
      <c r="AB7129" s="1"/>
      <c r="AC7129" s="1"/>
      <c r="AD7129" s="1"/>
      <c r="AE7129" s="1"/>
      <c r="AF7129" s="1"/>
      <c r="AG7129" s="1"/>
      <c r="AH7129" s="1"/>
      <c r="AI7129" s="1"/>
      <c r="AJ7129" s="1"/>
      <c r="AK7129" s="1"/>
      <c r="AL7129" s="1"/>
      <c r="AM7129" s="1"/>
      <c r="AN7129" s="1"/>
      <c r="AO7129" s="1"/>
      <c r="AP7129" s="1"/>
      <c r="AQ7129" s="1"/>
      <c r="AR7129" s="1"/>
      <c r="AS7129" s="1"/>
      <c r="AT7129" s="1"/>
      <c r="AU7129" s="1"/>
      <c r="AV7129" s="1"/>
      <c r="AW7129" s="1"/>
      <c r="AX7129" s="1"/>
      <c r="AY7129" s="1"/>
      <c r="AZ7129" s="1"/>
      <c r="BA7129" s="1"/>
      <c r="BB7129" s="1"/>
      <c r="BC7129" s="1"/>
      <c r="BD7129" s="1"/>
      <c r="BE7129" s="1"/>
      <c r="BF7129" s="1"/>
      <c r="BG7129" s="1"/>
      <c r="BH7129" s="1"/>
    </row>
    <row r="7130" spans="4:60" x14ac:dyDescent="0.2">
      <c r="D7130" s="23"/>
      <c r="F7130" s="1"/>
      <c r="H7130" s="1"/>
      <c r="Q7130" s="1"/>
      <c r="R7130" s="1"/>
      <c r="S7130" s="1"/>
      <c r="T7130" s="1"/>
      <c r="U7130" s="1"/>
      <c r="V7130" s="1"/>
      <c r="W7130" s="1"/>
      <c r="X7130" s="1"/>
      <c r="Y7130" s="1"/>
      <c r="Z7130" s="1"/>
      <c r="AA7130" s="1"/>
      <c r="AB7130" s="1"/>
      <c r="AC7130" s="1"/>
      <c r="AD7130" s="1"/>
      <c r="AE7130" s="1"/>
      <c r="AF7130" s="1"/>
      <c r="AG7130" s="1"/>
      <c r="AH7130" s="1"/>
      <c r="AI7130" s="1"/>
      <c r="AJ7130" s="1"/>
      <c r="AK7130" s="1"/>
      <c r="AL7130" s="1"/>
      <c r="AM7130" s="1"/>
      <c r="AN7130" s="1"/>
      <c r="AO7130" s="1"/>
      <c r="AP7130" s="1"/>
      <c r="AQ7130" s="1"/>
      <c r="AR7130" s="1"/>
      <c r="AS7130" s="1"/>
      <c r="AT7130" s="1"/>
      <c r="AU7130" s="1"/>
      <c r="AV7130" s="1"/>
      <c r="AW7130" s="1"/>
      <c r="AX7130" s="1"/>
      <c r="AY7130" s="1"/>
      <c r="AZ7130" s="1"/>
      <c r="BA7130" s="1"/>
      <c r="BB7130" s="1"/>
      <c r="BC7130" s="1"/>
      <c r="BD7130" s="1"/>
      <c r="BE7130" s="1"/>
      <c r="BF7130" s="1"/>
      <c r="BG7130" s="1"/>
      <c r="BH7130" s="1"/>
    </row>
    <row r="7131" spans="4:60" x14ac:dyDescent="0.2">
      <c r="D7131" s="23"/>
      <c r="F7131" s="1"/>
      <c r="H7131" s="1"/>
      <c r="I7131" s="26"/>
      <c r="J7131" s="26"/>
      <c r="K7131" s="26"/>
      <c r="L7131" s="26"/>
      <c r="M7131" s="26"/>
      <c r="N7131" s="26"/>
      <c r="O7131" s="26"/>
      <c r="P7131" s="26"/>
      <c r="Q7131" s="26"/>
      <c r="R7131" s="26"/>
      <c r="S7131" s="26"/>
      <c r="T7131" s="26"/>
      <c r="U7131" s="26"/>
      <c r="V7131" s="26"/>
      <c r="W7131" s="26"/>
      <c r="X7131" s="26"/>
      <c r="Y7131" s="26"/>
      <c r="Z7131" s="26"/>
      <c r="AA7131" s="26"/>
      <c r="AB7131" s="26"/>
      <c r="AC7131" s="26"/>
      <c r="AD7131" s="26"/>
      <c r="AE7131" s="26"/>
      <c r="AF7131" s="26"/>
      <c r="AG7131" s="26"/>
      <c r="AH7131" s="26"/>
      <c r="AI7131" s="26"/>
      <c r="AJ7131" s="26"/>
      <c r="AK7131" s="26"/>
      <c r="AL7131" s="26"/>
      <c r="AM7131" s="26"/>
      <c r="AN7131" s="26"/>
      <c r="AO7131" s="26"/>
      <c r="AP7131" s="26"/>
      <c r="AQ7131" s="26"/>
      <c r="AR7131" s="26"/>
      <c r="AS7131" s="26"/>
      <c r="AT7131" s="26"/>
      <c r="AU7131" s="26"/>
      <c r="AV7131" s="26"/>
      <c r="AW7131" s="26"/>
      <c r="AX7131" s="26"/>
      <c r="AY7131" s="26"/>
      <c r="AZ7131" s="26"/>
      <c r="BA7131" s="26"/>
      <c r="BB7131" s="26"/>
      <c r="BC7131" s="26"/>
      <c r="BD7131" s="26"/>
      <c r="BE7131" s="26"/>
      <c r="BF7131" s="26"/>
      <c r="BG7131" s="26"/>
      <c r="BH7131" s="26"/>
    </row>
    <row r="7132" spans="4:60" x14ac:dyDescent="0.2">
      <c r="D7132" s="23"/>
      <c r="F7132" s="28"/>
      <c r="H7132" s="1"/>
      <c r="Q7132" s="1"/>
      <c r="R7132" s="1"/>
      <c r="S7132" s="1"/>
      <c r="T7132" s="1"/>
      <c r="U7132" s="1"/>
      <c r="V7132" s="1"/>
      <c r="W7132" s="1"/>
      <c r="X7132" s="1"/>
      <c r="Y7132" s="1"/>
      <c r="Z7132" s="1"/>
      <c r="AA7132" s="1"/>
      <c r="AB7132" s="1"/>
      <c r="AC7132" s="1"/>
      <c r="AD7132" s="1"/>
      <c r="AE7132" s="1"/>
      <c r="AF7132" s="1"/>
      <c r="AG7132" s="1"/>
      <c r="AH7132" s="1"/>
      <c r="AI7132" s="1"/>
      <c r="AJ7132" s="1"/>
      <c r="AK7132" s="1"/>
      <c r="AL7132" s="1"/>
      <c r="AM7132" s="1"/>
      <c r="AN7132" s="1"/>
      <c r="AO7132" s="1"/>
      <c r="AP7132" s="1"/>
      <c r="AQ7132" s="1"/>
      <c r="AR7132" s="1"/>
      <c r="AS7132" s="1"/>
      <c r="AT7132" s="1"/>
      <c r="AU7132" s="1"/>
      <c r="AV7132" s="1"/>
      <c r="AW7132" s="1"/>
      <c r="AX7132" s="1"/>
      <c r="AY7132" s="1"/>
      <c r="AZ7132" s="1"/>
      <c r="BA7132" s="1"/>
      <c r="BB7132" s="1"/>
      <c r="BC7132" s="1"/>
      <c r="BD7132" s="1"/>
      <c r="BE7132" s="1"/>
      <c r="BF7132" s="1"/>
      <c r="BG7132" s="1"/>
      <c r="BH7132" s="1"/>
    </row>
    <row r="7133" spans="4:60" x14ac:dyDescent="0.2">
      <c r="D7133" s="23"/>
      <c r="F7133" s="28"/>
      <c r="H7133" s="1"/>
      <c r="I7133" s="29"/>
      <c r="J7133" s="29"/>
      <c r="K7133" s="29"/>
      <c r="L7133" s="29"/>
      <c r="M7133" s="29"/>
      <c r="N7133" s="29"/>
      <c r="O7133" s="29"/>
      <c r="P7133" s="29"/>
      <c r="Q7133" s="29"/>
      <c r="R7133" s="29"/>
      <c r="S7133" s="29"/>
      <c r="T7133" s="29"/>
      <c r="U7133" s="29"/>
      <c r="V7133" s="29"/>
      <c r="W7133" s="29"/>
      <c r="X7133" s="29"/>
      <c r="Y7133" s="29"/>
      <c r="Z7133" s="29"/>
      <c r="AA7133" s="29"/>
      <c r="AB7133" s="29"/>
      <c r="AC7133" s="29"/>
      <c r="AD7133" s="29"/>
      <c r="AE7133" s="29"/>
      <c r="AF7133" s="29"/>
      <c r="AG7133" s="29"/>
      <c r="AH7133" s="29"/>
      <c r="AI7133" s="29"/>
      <c r="AJ7133" s="29"/>
      <c r="AK7133" s="29"/>
      <c r="AL7133" s="29"/>
      <c r="AM7133" s="29"/>
      <c r="AN7133" s="29"/>
      <c r="AO7133" s="29"/>
      <c r="AP7133" s="29"/>
      <c r="AQ7133" s="29"/>
      <c r="AR7133" s="29"/>
      <c r="AS7133" s="29"/>
      <c r="AT7133" s="29"/>
      <c r="AU7133" s="29"/>
      <c r="AV7133" s="29"/>
      <c r="AW7133" s="29"/>
      <c r="AX7133" s="29"/>
      <c r="AY7133" s="29"/>
      <c r="AZ7133" s="29"/>
      <c r="BA7133" s="29"/>
      <c r="BB7133" s="29"/>
      <c r="BC7133" s="29"/>
      <c r="BD7133" s="29"/>
      <c r="BE7133" s="29"/>
      <c r="BF7133" s="29"/>
      <c r="BG7133" s="29"/>
      <c r="BH7133" s="29"/>
    </row>
    <row r="7134" spans="4:60" x14ac:dyDescent="0.2">
      <c r="D7134" s="23"/>
      <c r="F7134" s="28"/>
      <c r="H7134" s="30"/>
      <c r="I7134" s="30"/>
      <c r="J7134" s="30"/>
      <c r="K7134" s="30"/>
      <c r="L7134" s="30"/>
      <c r="M7134" s="30"/>
      <c r="N7134" s="30"/>
      <c r="O7134" s="30"/>
      <c r="P7134" s="30"/>
      <c r="Q7134" s="30"/>
      <c r="R7134" s="30"/>
      <c r="S7134" s="30"/>
      <c r="T7134" s="30"/>
      <c r="U7134" s="30"/>
      <c r="V7134" s="30"/>
      <c r="W7134" s="30"/>
      <c r="X7134" s="30"/>
      <c r="Y7134" s="30"/>
      <c r="Z7134" s="30"/>
      <c r="AA7134" s="30"/>
      <c r="AB7134" s="30"/>
      <c r="AC7134" s="30"/>
      <c r="AD7134" s="30"/>
      <c r="AE7134" s="30"/>
      <c r="AF7134" s="30"/>
      <c r="AG7134" s="30"/>
      <c r="AH7134" s="30"/>
      <c r="AI7134" s="30"/>
      <c r="AJ7134" s="30"/>
      <c r="AK7134" s="30"/>
      <c r="AL7134" s="30"/>
      <c r="AM7134" s="30"/>
      <c r="AN7134" s="30"/>
      <c r="AO7134" s="30"/>
      <c r="AP7134" s="30"/>
      <c r="AQ7134" s="30"/>
      <c r="AR7134" s="30"/>
      <c r="AS7134" s="30"/>
      <c r="AT7134" s="30"/>
      <c r="AU7134" s="30"/>
      <c r="AV7134" s="30"/>
      <c r="AW7134" s="30"/>
      <c r="AX7134" s="30"/>
      <c r="AY7134" s="30"/>
      <c r="AZ7134" s="30"/>
      <c r="BA7134" s="30"/>
      <c r="BB7134" s="30"/>
      <c r="BC7134" s="30"/>
      <c r="BD7134" s="30"/>
      <c r="BE7134" s="30"/>
      <c r="BF7134" s="30"/>
      <c r="BG7134" s="30"/>
      <c r="BH7134" s="30"/>
    </row>
    <row r="7135" spans="4:60" x14ac:dyDescent="0.2">
      <c r="D7135" s="23"/>
      <c r="F7135" s="28"/>
      <c r="H7135" s="1"/>
      <c r="Q7135" s="1"/>
      <c r="R7135" s="1"/>
      <c r="S7135" s="1"/>
      <c r="T7135" s="1"/>
      <c r="U7135" s="1"/>
      <c r="V7135" s="1"/>
      <c r="W7135" s="1"/>
      <c r="X7135" s="1"/>
      <c r="Y7135" s="1"/>
      <c r="Z7135" s="1"/>
      <c r="AA7135" s="1"/>
      <c r="AB7135" s="1"/>
      <c r="AC7135" s="1"/>
      <c r="AD7135" s="1"/>
      <c r="AE7135" s="1"/>
      <c r="AF7135" s="1"/>
      <c r="AG7135" s="1"/>
      <c r="AH7135" s="1"/>
      <c r="AI7135" s="1"/>
      <c r="AJ7135" s="1"/>
      <c r="AK7135" s="1"/>
      <c r="AL7135" s="1"/>
      <c r="AM7135" s="1"/>
      <c r="AN7135" s="1"/>
      <c r="AO7135" s="1"/>
      <c r="AP7135" s="1"/>
      <c r="AQ7135" s="1"/>
      <c r="AR7135" s="1"/>
      <c r="AS7135" s="1"/>
      <c r="AT7135" s="1"/>
      <c r="AU7135" s="1"/>
      <c r="AV7135" s="1"/>
      <c r="AW7135" s="1"/>
      <c r="AX7135" s="1"/>
      <c r="AY7135" s="1"/>
      <c r="AZ7135" s="1"/>
      <c r="BA7135" s="1"/>
      <c r="BB7135" s="1"/>
      <c r="BC7135" s="1"/>
      <c r="BD7135" s="1"/>
      <c r="BE7135" s="1"/>
      <c r="BF7135" s="1"/>
      <c r="BG7135" s="1"/>
      <c r="BH7135" s="1"/>
    </row>
    <row r="7136" spans="4:60" x14ac:dyDescent="0.2">
      <c r="D7136" s="23"/>
      <c r="F7136" s="1"/>
      <c r="H7136" s="1"/>
      <c r="Q7136" s="1"/>
      <c r="R7136" s="1"/>
      <c r="S7136" s="1"/>
      <c r="T7136" s="1"/>
      <c r="U7136" s="1"/>
      <c r="V7136" s="1"/>
      <c r="W7136" s="1"/>
      <c r="X7136" s="1"/>
      <c r="Y7136" s="1"/>
      <c r="Z7136" s="1"/>
      <c r="AA7136" s="1"/>
      <c r="AB7136" s="1"/>
      <c r="AC7136" s="1"/>
      <c r="AD7136" s="1"/>
      <c r="AE7136" s="1"/>
      <c r="AF7136" s="1"/>
      <c r="AG7136" s="1"/>
      <c r="AH7136" s="1"/>
      <c r="AI7136" s="1"/>
      <c r="AJ7136" s="1"/>
      <c r="AK7136" s="1"/>
      <c r="AL7136" s="1"/>
      <c r="AM7136" s="1"/>
      <c r="AN7136" s="1"/>
      <c r="AO7136" s="1"/>
      <c r="AP7136" s="1"/>
      <c r="AQ7136" s="1"/>
      <c r="AR7136" s="1"/>
      <c r="AS7136" s="1"/>
      <c r="AT7136" s="1"/>
      <c r="AU7136" s="1"/>
      <c r="AV7136" s="1"/>
      <c r="AW7136" s="1"/>
      <c r="AX7136" s="1"/>
      <c r="AY7136" s="1"/>
      <c r="AZ7136" s="1"/>
      <c r="BA7136" s="1"/>
      <c r="BB7136" s="1"/>
      <c r="BC7136" s="1"/>
      <c r="BD7136" s="1"/>
      <c r="BE7136" s="1"/>
      <c r="BF7136" s="1"/>
      <c r="BG7136" s="1"/>
      <c r="BH7136" s="1"/>
    </row>
    <row r="7137" spans="4:60" x14ac:dyDescent="0.2">
      <c r="D7137" s="23"/>
      <c r="F7137" s="1"/>
      <c r="H7137" s="1"/>
      <c r="I7137" s="26"/>
      <c r="J7137" s="26"/>
      <c r="K7137" s="26"/>
      <c r="L7137" s="26"/>
      <c r="M7137" s="26"/>
      <c r="N7137" s="26"/>
      <c r="O7137" s="26"/>
      <c r="P7137" s="26"/>
      <c r="Q7137" s="26"/>
      <c r="R7137" s="26"/>
      <c r="S7137" s="26"/>
      <c r="T7137" s="26"/>
      <c r="U7137" s="26"/>
      <c r="V7137" s="26"/>
      <c r="W7137" s="26"/>
      <c r="X7137" s="26"/>
      <c r="Y7137" s="26"/>
      <c r="Z7137" s="26"/>
      <c r="AA7137" s="26"/>
      <c r="AB7137" s="26"/>
      <c r="AC7137" s="26"/>
      <c r="AD7137" s="26"/>
      <c r="AE7137" s="26"/>
      <c r="AF7137" s="26"/>
      <c r="AG7137" s="26"/>
      <c r="AH7137" s="26"/>
      <c r="AI7137" s="26"/>
      <c r="AJ7137" s="26"/>
      <c r="AK7137" s="26"/>
      <c r="AL7137" s="26"/>
      <c r="AM7137" s="26"/>
      <c r="AN7137" s="26"/>
      <c r="AO7137" s="26"/>
      <c r="AP7137" s="26"/>
      <c r="AQ7137" s="26"/>
      <c r="AR7137" s="26"/>
      <c r="AS7137" s="26"/>
      <c r="AT7137" s="26"/>
      <c r="AU7137" s="26"/>
      <c r="AV7137" s="26"/>
      <c r="AW7137" s="26"/>
      <c r="AX7137" s="26"/>
      <c r="AY7137" s="26"/>
      <c r="AZ7137" s="26"/>
      <c r="BA7137" s="26"/>
      <c r="BB7137" s="26"/>
      <c r="BC7137" s="26"/>
      <c r="BD7137" s="26"/>
      <c r="BE7137" s="26"/>
      <c r="BF7137" s="26"/>
      <c r="BG7137" s="26"/>
      <c r="BH7137" s="26"/>
    </row>
    <row r="7138" spans="4:60" x14ac:dyDescent="0.2">
      <c r="D7138" s="23"/>
      <c r="F7138" s="28"/>
      <c r="H7138" s="1"/>
      <c r="Q7138" s="1"/>
      <c r="R7138" s="1"/>
      <c r="S7138" s="1"/>
      <c r="T7138" s="1"/>
      <c r="U7138" s="1"/>
      <c r="V7138" s="1"/>
      <c r="W7138" s="1"/>
      <c r="X7138" s="1"/>
      <c r="Y7138" s="1"/>
      <c r="Z7138" s="1"/>
      <c r="AA7138" s="1"/>
      <c r="AB7138" s="1"/>
      <c r="AC7138" s="1"/>
      <c r="AD7138" s="1"/>
      <c r="AE7138" s="1"/>
      <c r="AF7138" s="1"/>
      <c r="AG7138" s="1"/>
      <c r="AH7138" s="1"/>
      <c r="AI7138" s="1"/>
      <c r="AJ7138" s="1"/>
      <c r="AK7138" s="1"/>
      <c r="AL7138" s="1"/>
      <c r="AM7138" s="1"/>
      <c r="AN7138" s="1"/>
      <c r="AO7138" s="1"/>
      <c r="AP7138" s="1"/>
      <c r="AQ7138" s="1"/>
      <c r="AR7138" s="1"/>
      <c r="AS7138" s="1"/>
      <c r="AT7138" s="1"/>
      <c r="AU7138" s="1"/>
      <c r="AV7138" s="1"/>
      <c r="AW7138" s="1"/>
      <c r="AX7138" s="1"/>
      <c r="AY7138" s="1"/>
      <c r="AZ7138" s="1"/>
      <c r="BA7138" s="1"/>
      <c r="BB7138" s="1"/>
      <c r="BC7138" s="1"/>
      <c r="BD7138" s="1"/>
      <c r="BE7138" s="1"/>
      <c r="BF7138" s="1"/>
      <c r="BG7138" s="1"/>
      <c r="BH7138" s="1"/>
    </row>
    <row r="7139" spans="4:60" x14ac:dyDescent="0.2">
      <c r="D7139" s="23"/>
      <c r="F7139" s="28"/>
      <c r="H7139" s="1"/>
      <c r="I7139" s="29"/>
      <c r="J7139" s="29"/>
      <c r="K7139" s="29"/>
      <c r="L7139" s="29"/>
      <c r="M7139" s="29"/>
      <c r="N7139" s="29"/>
      <c r="O7139" s="29"/>
      <c r="P7139" s="29"/>
      <c r="Q7139" s="29"/>
      <c r="R7139" s="29"/>
      <c r="S7139" s="29"/>
      <c r="T7139" s="29"/>
      <c r="U7139" s="29"/>
      <c r="V7139" s="29"/>
      <c r="W7139" s="29"/>
      <c r="X7139" s="29"/>
      <c r="Y7139" s="29"/>
      <c r="Z7139" s="29"/>
      <c r="AA7139" s="29"/>
      <c r="AB7139" s="29"/>
      <c r="AC7139" s="29"/>
      <c r="AD7139" s="29"/>
      <c r="AE7139" s="29"/>
      <c r="AF7139" s="29"/>
      <c r="AG7139" s="29"/>
      <c r="AH7139" s="29"/>
      <c r="AI7139" s="29"/>
      <c r="AJ7139" s="29"/>
      <c r="AK7139" s="29"/>
      <c r="AL7139" s="29"/>
      <c r="AM7139" s="29"/>
      <c r="AN7139" s="29"/>
      <c r="AO7139" s="29"/>
      <c r="AP7139" s="29"/>
      <c r="AQ7139" s="29"/>
      <c r="AR7139" s="29"/>
      <c r="AS7139" s="29"/>
      <c r="AT7139" s="29"/>
      <c r="AU7139" s="29"/>
      <c r="AV7139" s="29"/>
      <c r="AW7139" s="29"/>
      <c r="AX7139" s="29"/>
      <c r="AY7139" s="29"/>
      <c r="AZ7139" s="29"/>
      <c r="BA7139" s="29"/>
      <c r="BB7139" s="29"/>
      <c r="BC7139" s="29"/>
      <c r="BD7139" s="29"/>
      <c r="BE7139" s="29"/>
      <c r="BF7139" s="29"/>
      <c r="BG7139" s="29"/>
      <c r="BH7139" s="29"/>
    </row>
    <row r="7140" spans="4:60" x14ac:dyDescent="0.2">
      <c r="D7140" s="23"/>
      <c r="F7140" s="28"/>
      <c r="H7140" s="30"/>
      <c r="I7140" s="30"/>
      <c r="J7140" s="30"/>
      <c r="K7140" s="30"/>
      <c r="L7140" s="30"/>
      <c r="M7140" s="30"/>
      <c r="N7140" s="30"/>
      <c r="O7140" s="30"/>
      <c r="P7140" s="30"/>
      <c r="Q7140" s="30"/>
      <c r="R7140" s="30"/>
      <c r="S7140" s="30"/>
      <c r="T7140" s="30"/>
      <c r="U7140" s="30"/>
      <c r="V7140" s="30"/>
      <c r="W7140" s="30"/>
      <c r="X7140" s="30"/>
      <c r="Y7140" s="30"/>
      <c r="Z7140" s="30"/>
      <c r="AA7140" s="30"/>
      <c r="AB7140" s="30"/>
      <c r="AC7140" s="30"/>
      <c r="AD7140" s="30"/>
      <c r="AE7140" s="30"/>
      <c r="AF7140" s="30"/>
      <c r="AG7140" s="30"/>
      <c r="AH7140" s="30"/>
      <c r="AI7140" s="30"/>
      <c r="AJ7140" s="30"/>
      <c r="AK7140" s="30"/>
      <c r="AL7140" s="30"/>
      <c r="AM7140" s="30"/>
      <c r="AN7140" s="30"/>
      <c r="AO7140" s="30"/>
      <c r="AP7140" s="30"/>
      <c r="AQ7140" s="30"/>
      <c r="AR7140" s="30"/>
      <c r="AS7140" s="30"/>
      <c r="AT7140" s="30"/>
      <c r="AU7140" s="30"/>
      <c r="AV7140" s="30"/>
      <c r="AW7140" s="30"/>
      <c r="AX7140" s="30"/>
      <c r="AY7140" s="30"/>
      <c r="AZ7140" s="30"/>
      <c r="BA7140" s="30"/>
      <c r="BB7140" s="30"/>
      <c r="BC7140" s="30"/>
      <c r="BD7140" s="30"/>
      <c r="BE7140" s="30"/>
      <c r="BF7140" s="30"/>
      <c r="BG7140" s="30"/>
      <c r="BH7140" s="30"/>
    </row>
    <row r="7141" spans="4:60" x14ac:dyDescent="0.2">
      <c r="D7141" s="23"/>
      <c r="F7141" s="28"/>
      <c r="H7141" s="1"/>
      <c r="Q7141" s="1"/>
      <c r="R7141" s="1"/>
      <c r="S7141" s="1"/>
      <c r="T7141" s="1"/>
      <c r="U7141" s="1"/>
      <c r="V7141" s="1"/>
      <c r="W7141" s="1"/>
      <c r="X7141" s="1"/>
      <c r="Y7141" s="1"/>
      <c r="Z7141" s="1"/>
      <c r="AA7141" s="1"/>
      <c r="AB7141" s="1"/>
      <c r="AC7141" s="1"/>
      <c r="AD7141" s="1"/>
      <c r="AE7141" s="1"/>
      <c r="AF7141" s="1"/>
      <c r="AG7141" s="1"/>
      <c r="AH7141" s="1"/>
      <c r="AI7141" s="1"/>
      <c r="AJ7141" s="1"/>
      <c r="AK7141" s="1"/>
      <c r="AL7141" s="1"/>
      <c r="AM7141" s="1"/>
      <c r="AN7141" s="1"/>
      <c r="AO7141" s="1"/>
      <c r="AP7141" s="1"/>
      <c r="AQ7141" s="1"/>
      <c r="AR7141" s="1"/>
      <c r="AS7141" s="1"/>
      <c r="AT7141" s="1"/>
      <c r="AU7141" s="1"/>
      <c r="AV7141" s="1"/>
      <c r="AW7141" s="1"/>
      <c r="AX7141" s="1"/>
      <c r="AY7141" s="1"/>
      <c r="AZ7141" s="1"/>
      <c r="BA7141" s="1"/>
      <c r="BB7141" s="1"/>
      <c r="BC7141" s="1"/>
      <c r="BD7141" s="1"/>
      <c r="BE7141" s="1"/>
      <c r="BF7141" s="1"/>
      <c r="BG7141" s="1"/>
      <c r="BH7141" s="1"/>
    </row>
    <row r="7142" spans="4:60" x14ac:dyDescent="0.2">
      <c r="D7142" s="23"/>
      <c r="F7142" s="1"/>
      <c r="H7142" s="1"/>
      <c r="Q7142" s="1"/>
      <c r="R7142" s="1"/>
      <c r="S7142" s="1"/>
      <c r="T7142" s="1"/>
      <c r="U7142" s="1"/>
      <c r="V7142" s="1"/>
      <c r="W7142" s="1"/>
      <c r="X7142" s="1"/>
      <c r="Y7142" s="1"/>
      <c r="Z7142" s="1"/>
      <c r="AA7142" s="1"/>
      <c r="AB7142" s="1"/>
      <c r="AC7142" s="1"/>
      <c r="AD7142" s="1"/>
      <c r="AE7142" s="1"/>
      <c r="AF7142" s="1"/>
      <c r="AG7142" s="1"/>
      <c r="AH7142" s="1"/>
      <c r="AI7142" s="1"/>
      <c r="AJ7142" s="1"/>
      <c r="AK7142" s="1"/>
      <c r="AL7142" s="1"/>
      <c r="AM7142" s="1"/>
      <c r="AN7142" s="1"/>
      <c r="AO7142" s="1"/>
      <c r="AP7142" s="1"/>
      <c r="AQ7142" s="1"/>
      <c r="AR7142" s="1"/>
      <c r="AS7142" s="1"/>
      <c r="AT7142" s="1"/>
      <c r="AU7142" s="1"/>
      <c r="AV7142" s="1"/>
      <c r="AW7142" s="1"/>
      <c r="AX7142" s="1"/>
      <c r="AY7142" s="1"/>
      <c r="AZ7142" s="1"/>
      <c r="BA7142" s="1"/>
      <c r="BB7142" s="1"/>
      <c r="BC7142" s="1"/>
      <c r="BD7142" s="1"/>
      <c r="BE7142" s="1"/>
      <c r="BF7142" s="1"/>
      <c r="BG7142" s="1"/>
      <c r="BH7142" s="1"/>
    </row>
    <row r="7143" spans="4:60" x14ac:dyDescent="0.2">
      <c r="D7143" s="23"/>
      <c r="F7143" s="1"/>
      <c r="H7143" s="1"/>
      <c r="I7143" s="26"/>
      <c r="J7143" s="26"/>
      <c r="K7143" s="26"/>
      <c r="L7143" s="26"/>
      <c r="M7143" s="26"/>
      <c r="N7143" s="26"/>
      <c r="O7143" s="26"/>
      <c r="P7143" s="26"/>
      <c r="Q7143" s="26"/>
      <c r="R7143" s="26"/>
      <c r="S7143" s="26"/>
      <c r="T7143" s="26"/>
      <c r="U7143" s="26"/>
      <c r="V7143" s="26"/>
      <c r="W7143" s="26"/>
      <c r="X7143" s="26"/>
      <c r="Y7143" s="26"/>
      <c r="Z7143" s="26"/>
      <c r="AA7143" s="26"/>
      <c r="AB7143" s="26"/>
      <c r="AC7143" s="26"/>
      <c r="AD7143" s="26"/>
      <c r="AE7143" s="26"/>
      <c r="AF7143" s="26"/>
      <c r="AG7143" s="26"/>
      <c r="AH7143" s="26"/>
      <c r="AI7143" s="26"/>
      <c r="AJ7143" s="26"/>
      <c r="AK7143" s="26"/>
      <c r="AL7143" s="26"/>
      <c r="AM7143" s="26"/>
      <c r="AN7143" s="26"/>
      <c r="AO7143" s="26"/>
      <c r="AP7143" s="26"/>
      <c r="AQ7143" s="26"/>
      <c r="AR7143" s="26"/>
      <c r="AS7143" s="26"/>
      <c r="AT7143" s="26"/>
      <c r="AU7143" s="26"/>
      <c r="AV7143" s="26"/>
      <c r="AW7143" s="26"/>
      <c r="AX7143" s="26"/>
      <c r="AY7143" s="26"/>
      <c r="AZ7143" s="26"/>
      <c r="BA7143" s="26"/>
      <c r="BB7143" s="26"/>
      <c r="BC7143" s="26"/>
      <c r="BD7143" s="26"/>
      <c r="BE7143" s="26"/>
      <c r="BF7143" s="26"/>
      <c r="BG7143" s="26"/>
      <c r="BH7143" s="26"/>
    </row>
    <row r="7144" spans="4:60" x14ac:dyDescent="0.2">
      <c r="D7144" s="23"/>
      <c r="F7144" s="28"/>
      <c r="H7144" s="1"/>
      <c r="Q7144" s="1"/>
      <c r="R7144" s="1"/>
      <c r="S7144" s="1"/>
      <c r="T7144" s="1"/>
      <c r="U7144" s="1"/>
      <c r="V7144" s="1"/>
      <c r="W7144" s="1"/>
      <c r="X7144" s="1"/>
      <c r="Y7144" s="1"/>
      <c r="Z7144" s="1"/>
      <c r="AA7144" s="1"/>
      <c r="AB7144" s="1"/>
      <c r="AC7144" s="1"/>
      <c r="AD7144" s="1"/>
      <c r="AE7144" s="1"/>
      <c r="AF7144" s="1"/>
      <c r="AG7144" s="1"/>
      <c r="AH7144" s="1"/>
      <c r="AI7144" s="1"/>
      <c r="AJ7144" s="1"/>
      <c r="AK7144" s="1"/>
      <c r="AL7144" s="1"/>
      <c r="AM7144" s="1"/>
      <c r="AN7144" s="1"/>
      <c r="AO7144" s="1"/>
      <c r="AP7144" s="1"/>
      <c r="AQ7144" s="1"/>
      <c r="AR7144" s="1"/>
      <c r="AS7144" s="1"/>
      <c r="AT7144" s="1"/>
      <c r="AU7144" s="1"/>
      <c r="AV7144" s="1"/>
      <c r="AW7144" s="1"/>
      <c r="AX7144" s="1"/>
      <c r="AY7144" s="1"/>
      <c r="AZ7144" s="1"/>
      <c r="BA7144" s="1"/>
      <c r="BB7144" s="1"/>
      <c r="BC7144" s="1"/>
      <c r="BD7144" s="1"/>
      <c r="BE7144" s="1"/>
      <c r="BF7144" s="1"/>
      <c r="BG7144" s="1"/>
      <c r="BH7144" s="1"/>
    </row>
    <row r="7145" spans="4:60" x14ac:dyDescent="0.2">
      <c r="D7145" s="23"/>
      <c r="F7145" s="28"/>
      <c r="H7145" s="1"/>
      <c r="I7145" s="29"/>
      <c r="J7145" s="29"/>
      <c r="K7145" s="29"/>
      <c r="L7145" s="29"/>
      <c r="M7145" s="29"/>
      <c r="N7145" s="29"/>
      <c r="O7145" s="29"/>
      <c r="P7145" s="29"/>
      <c r="Q7145" s="29"/>
      <c r="R7145" s="29"/>
      <c r="S7145" s="29"/>
      <c r="T7145" s="29"/>
      <c r="U7145" s="29"/>
      <c r="V7145" s="29"/>
      <c r="W7145" s="29"/>
      <c r="X7145" s="29"/>
      <c r="Y7145" s="29"/>
      <c r="Z7145" s="29"/>
      <c r="AA7145" s="29"/>
      <c r="AB7145" s="29"/>
      <c r="AC7145" s="29"/>
      <c r="AD7145" s="29"/>
      <c r="AE7145" s="29"/>
      <c r="AF7145" s="29"/>
      <c r="AG7145" s="29"/>
      <c r="AH7145" s="29"/>
      <c r="AI7145" s="29"/>
      <c r="AJ7145" s="29"/>
      <c r="AK7145" s="29"/>
      <c r="AL7145" s="29"/>
      <c r="AM7145" s="29"/>
      <c r="AN7145" s="29"/>
      <c r="AO7145" s="29"/>
      <c r="AP7145" s="29"/>
      <c r="AQ7145" s="29"/>
      <c r="AR7145" s="29"/>
      <c r="AS7145" s="29"/>
      <c r="AT7145" s="29"/>
      <c r="AU7145" s="29"/>
      <c r="AV7145" s="29"/>
      <c r="AW7145" s="29"/>
      <c r="AX7145" s="29"/>
      <c r="AY7145" s="29"/>
      <c r="AZ7145" s="29"/>
      <c r="BA7145" s="29"/>
      <c r="BB7145" s="29"/>
      <c r="BC7145" s="29"/>
      <c r="BD7145" s="29"/>
      <c r="BE7145" s="29"/>
      <c r="BF7145" s="29"/>
      <c r="BG7145" s="29"/>
      <c r="BH7145" s="29"/>
    </row>
    <row r="7146" spans="4:60" x14ac:dyDescent="0.2">
      <c r="D7146" s="23"/>
      <c r="F7146" s="28"/>
      <c r="H7146" s="30"/>
      <c r="I7146" s="30"/>
      <c r="J7146" s="30"/>
      <c r="K7146" s="30"/>
      <c r="L7146" s="30"/>
      <c r="M7146" s="30"/>
      <c r="N7146" s="30"/>
      <c r="O7146" s="30"/>
      <c r="P7146" s="30"/>
      <c r="Q7146" s="30"/>
      <c r="R7146" s="30"/>
      <c r="S7146" s="30"/>
      <c r="T7146" s="30"/>
      <c r="U7146" s="30"/>
      <c r="V7146" s="30"/>
      <c r="W7146" s="30"/>
      <c r="X7146" s="30"/>
      <c r="Y7146" s="30"/>
      <c r="Z7146" s="30"/>
      <c r="AA7146" s="30"/>
      <c r="AB7146" s="30"/>
      <c r="AC7146" s="30"/>
      <c r="AD7146" s="30"/>
      <c r="AE7146" s="30"/>
      <c r="AF7146" s="30"/>
      <c r="AG7146" s="30"/>
      <c r="AH7146" s="30"/>
      <c r="AI7146" s="30"/>
      <c r="AJ7146" s="30"/>
      <c r="AK7146" s="30"/>
      <c r="AL7146" s="30"/>
      <c r="AM7146" s="30"/>
      <c r="AN7146" s="30"/>
      <c r="AO7146" s="30"/>
      <c r="AP7146" s="30"/>
      <c r="AQ7146" s="30"/>
      <c r="AR7146" s="30"/>
      <c r="AS7146" s="30"/>
      <c r="AT7146" s="30"/>
      <c r="AU7146" s="30"/>
      <c r="AV7146" s="30"/>
      <c r="AW7146" s="30"/>
      <c r="AX7146" s="30"/>
      <c r="AY7146" s="30"/>
      <c r="AZ7146" s="30"/>
      <c r="BA7146" s="30"/>
      <c r="BB7146" s="30"/>
      <c r="BC7146" s="30"/>
      <c r="BD7146" s="30"/>
      <c r="BE7146" s="30"/>
      <c r="BF7146" s="30"/>
      <c r="BG7146" s="30"/>
      <c r="BH7146" s="30"/>
    </row>
    <row r="7147" spans="4:60" x14ac:dyDescent="0.2">
      <c r="D7147" s="23"/>
      <c r="F7147" s="28"/>
      <c r="H7147" s="1"/>
      <c r="Q7147" s="1"/>
      <c r="R7147" s="1"/>
      <c r="S7147" s="1"/>
      <c r="T7147" s="1"/>
      <c r="U7147" s="1"/>
      <c r="V7147" s="1"/>
      <c r="W7147" s="1"/>
      <c r="X7147" s="1"/>
      <c r="Y7147" s="1"/>
      <c r="Z7147" s="1"/>
      <c r="AA7147" s="1"/>
      <c r="AB7147" s="1"/>
      <c r="AC7147" s="1"/>
      <c r="AD7147" s="1"/>
      <c r="AE7147" s="1"/>
      <c r="AF7147" s="1"/>
      <c r="AG7147" s="1"/>
      <c r="AH7147" s="1"/>
      <c r="AI7147" s="1"/>
      <c r="AJ7147" s="1"/>
      <c r="AK7147" s="1"/>
      <c r="AL7147" s="1"/>
      <c r="AM7147" s="1"/>
      <c r="AN7147" s="1"/>
      <c r="AO7147" s="1"/>
      <c r="AP7147" s="1"/>
      <c r="AQ7147" s="1"/>
      <c r="AR7147" s="1"/>
      <c r="AS7147" s="1"/>
      <c r="AT7147" s="1"/>
      <c r="AU7147" s="1"/>
      <c r="AV7147" s="1"/>
      <c r="AW7147" s="1"/>
      <c r="AX7147" s="1"/>
      <c r="AY7147" s="1"/>
      <c r="AZ7147" s="1"/>
      <c r="BA7147" s="1"/>
      <c r="BB7147" s="1"/>
      <c r="BC7147" s="1"/>
      <c r="BD7147" s="1"/>
      <c r="BE7147" s="1"/>
      <c r="BF7147" s="1"/>
      <c r="BG7147" s="1"/>
      <c r="BH7147" s="1"/>
    </row>
    <row r="7148" spans="4:60" x14ac:dyDescent="0.2">
      <c r="D7148" s="23"/>
      <c r="F7148" s="1"/>
      <c r="H7148" s="1"/>
      <c r="Q7148" s="1"/>
      <c r="R7148" s="1"/>
      <c r="S7148" s="1"/>
      <c r="T7148" s="1"/>
      <c r="U7148" s="1"/>
      <c r="V7148" s="1"/>
      <c r="W7148" s="1"/>
      <c r="X7148" s="1"/>
      <c r="Y7148" s="1"/>
      <c r="Z7148" s="1"/>
      <c r="AA7148" s="1"/>
      <c r="AB7148" s="1"/>
      <c r="AC7148" s="1"/>
      <c r="AD7148" s="1"/>
      <c r="AE7148" s="1"/>
      <c r="AF7148" s="1"/>
      <c r="AG7148" s="1"/>
      <c r="AH7148" s="1"/>
      <c r="AI7148" s="1"/>
      <c r="AJ7148" s="1"/>
      <c r="AK7148" s="1"/>
      <c r="AL7148" s="1"/>
      <c r="AM7148" s="1"/>
      <c r="AN7148" s="1"/>
      <c r="AO7148" s="1"/>
      <c r="AP7148" s="1"/>
      <c r="AQ7148" s="1"/>
      <c r="AR7148" s="1"/>
      <c r="AS7148" s="1"/>
      <c r="AT7148" s="1"/>
      <c r="AU7148" s="1"/>
      <c r="AV7148" s="1"/>
      <c r="AW7148" s="1"/>
      <c r="AX7148" s="1"/>
      <c r="AY7148" s="1"/>
      <c r="AZ7148" s="1"/>
      <c r="BA7148" s="1"/>
      <c r="BB7148" s="1"/>
      <c r="BC7148" s="1"/>
      <c r="BD7148" s="1"/>
      <c r="BE7148" s="1"/>
      <c r="BF7148" s="1"/>
      <c r="BG7148" s="1"/>
      <c r="BH7148" s="1"/>
    </row>
    <row r="7149" spans="4:60" x14ac:dyDescent="0.2">
      <c r="D7149" s="23"/>
      <c r="F7149" s="1"/>
      <c r="H7149" s="1"/>
      <c r="I7149" s="26"/>
      <c r="J7149" s="26"/>
      <c r="K7149" s="26"/>
      <c r="L7149" s="26"/>
      <c r="M7149" s="26"/>
      <c r="N7149" s="26"/>
      <c r="O7149" s="26"/>
      <c r="P7149" s="26"/>
      <c r="Q7149" s="26"/>
      <c r="R7149" s="26"/>
      <c r="S7149" s="26"/>
      <c r="T7149" s="26"/>
      <c r="U7149" s="26"/>
      <c r="V7149" s="26"/>
      <c r="W7149" s="26"/>
      <c r="X7149" s="26"/>
      <c r="Y7149" s="26"/>
      <c r="Z7149" s="26"/>
      <c r="AA7149" s="26"/>
      <c r="AB7149" s="26"/>
      <c r="AC7149" s="26"/>
      <c r="AD7149" s="26"/>
      <c r="AE7149" s="26"/>
      <c r="AF7149" s="26"/>
      <c r="AG7149" s="26"/>
      <c r="AH7149" s="26"/>
      <c r="AI7149" s="26"/>
      <c r="AJ7149" s="26"/>
      <c r="AK7149" s="26"/>
      <c r="AL7149" s="26"/>
      <c r="AM7149" s="26"/>
      <c r="AN7149" s="26"/>
      <c r="AO7149" s="26"/>
      <c r="AP7149" s="26"/>
      <c r="AQ7149" s="26"/>
      <c r="AR7149" s="26"/>
      <c r="AS7149" s="26"/>
      <c r="AT7149" s="26"/>
      <c r="AU7149" s="26"/>
      <c r="AV7149" s="26"/>
      <c r="AW7149" s="26"/>
      <c r="AX7149" s="26"/>
      <c r="AY7149" s="26"/>
      <c r="AZ7149" s="26"/>
      <c r="BA7149" s="26"/>
      <c r="BB7149" s="26"/>
      <c r="BC7149" s="26"/>
      <c r="BD7149" s="26"/>
      <c r="BE7149" s="26"/>
      <c r="BF7149" s="26"/>
      <c r="BG7149" s="26"/>
      <c r="BH7149" s="26"/>
    </row>
    <row r="7150" spans="4:60" x14ac:dyDescent="0.2">
      <c r="D7150" s="23"/>
      <c r="F7150" s="28"/>
      <c r="H7150" s="1"/>
      <c r="Q7150" s="1"/>
      <c r="R7150" s="1"/>
      <c r="S7150" s="1"/>
      <c r="T7150" s="1"/>
      <c r="U7150" s="1"/>
      <c r="V7150" s="1"/>
      <c r="W7150" s="1"/>
      <c r="X7150" s="1"/>
      <c r="Y7150" s="1"/>
      <c r="Z7150" s="1"/>
      <c r="AA7150" s="1"/>
      <c r="AB7150" s="1"/>
      <c r="AC7150" s="1"/>
      <c r="AD7150" s="1"/>
      <c r="AE7150" s="1"/>
      <c r="AF7150" s="1"/>
      <c r="AG7150" s="1"/>
      <c r="AH7150" s="1"/>
      <c r="AI7150" s="1"/>
      <c r="AJ7150" s="1"/>
      <c r="AK7150" s="1"/>
      <c r="AL7150" s="1"/>
      <c r="AM7150" s="1"/>
      <c r="AN7150" s="1"/>
      <c r="AO7150" s="1"/>
      <c r="AP7150" s="1"/>
      <c r="AQ7150" s="1"/>
      <c r="AR7150" s="1"/>
      <c r="AS7150" s="1"/>
      <c r="AT7150" s="1"/>
      <c r="AU7150" s="1"/>
      <c r="AV7150" s="1"/>
      <c r="AW7150" s="1"/>
      <c r="AX7150" s="1"/>
      <c r="AY7150" s="1"/>
      <c r="AZ7150" s="1"/>
      <c r="BA7150" s="1"/>
      <c r="BB7150" s="1"/>
      <c r="BC7150" s="1"/>
      <c r="BD7150" s="1"/>
      <c r="BE7150" s="1"/>
      <c r="BF7150" s="1"/>
      <c r="BG7150" s="1"/>
      <c r="BH7150" s="1"/>
    </row>
    <row r="7151" spans="4:60" x14ac:dyDescent="0.2">
      <c r="D7151" s="23"/>
      <c r="F7151" s="28"/>
      <c r="H7151" s="1"/>
      <c r="I7151" s="29"/>
      <c r="J7151" s="29"/>
      <c r="K7151" s="29"/>
      <c r="L7151" s="29"/>
      <c r="M7151" s="29"/>
      <c r="N7151" s="29"/>
      <c r="O7151" s="29"/>
      <c r="P7151" s="29"/>
      <c r="Q7151" s="29"/>
      <c r="R7151" s="29"/>
      <c r="S7151" s="29"/>
      <c r="T7151" s="29"/>
      <c r="U7151" s="29"/>
      <c r="V7151" s="29"/>
      <c r="W7151" s="29"/>
      <c r="X7151" s="29"/>
      <c r="Y7151" s="29"/>
      <c r="Z7151" s="29"/>
      <c r="AA7151" s="29"/>
      <c r="AB7151" s="29"/>
      <c r="AC7151" s="29"/>
      <c r="AD7151" s="29"/>
      <c r="AE7151" s="29"/>
      <c r="AF7151" s="29"/>
      <c r="AG7151" s="29"/>
      <c r="AH7151" s="29"/>
      <c r="AI7151" s="29"/>
      <c r="AJ7151" s="29"/>
      <c r="AK7151" s="29"/>
      <c r="AL7151" s="29"/>
      <c r="AM7151" s="29"/>
      <c r="AN7151" s="29"/>
      <c r="AO7151" s="29"/>
      <c r="AP7151" s="29"/>
      <c r="AQ7151" s="29"/>
      <c r="AR7151" s="29"/>
      <c r="AS7151" s="29"/>
      <c r="AT7151" s="29"/>
      <c r="AU7151" s="29"/>
      <c r="AV7151" s="29"/>
      <c r="AW7151" s="29"/>
      <c r="AX7151" s="29"/>
      <c r="AY7151" s="29"/>
      <c r="AZ7151" s="29"/>
      <c r="BA7151" s="29"/>
      <c r="BB7151" s="29"/>
      <c r="BC7151" s="29"/>
      <c r="BD7151" s="29"/>
      <c r="BE7151" s="29"/>
      <c r="BF7151" s="29"/>
      <c r="BG7151" s="29"/>
      <c r="BH7151" s="29"/>
    </row>
    <row r="7152" spans="4:60" x14ac:dyDescent="0.2">
      <c r="D7152" s="23"/>
      <c r="F7152" s="28"/>
      <c r="H7152" s="30"/>
      <c r="I7152" s="30"/>
      <c r="J7152" s="30"/>
      <c r="K7152" s="30"/>
      <c r="L7152" s="30"/>
      <c r="M7152" s="30"/>
      <c r="N7152" s="30"/>
      <c r="O7152" s="30"/>
      <c r="P7152" s="30"/>
      <c r="Q7152" s="30"/>
      <c r="R7152" s="30"/>
      <c r="S7152" s="30"/>
      <c r="T7152" s="30"/>
      <c r="U7152" s="30"/>
      <c r="V7152" s="30"/>
      <c r="W7152" s="30"/>
      <c r="X7152" s="30"/>
      <c r="Y7152" s="30"/>
      <c r="Z7152" s="30"/>
      <c r="AA7152" s="30"/>
      <c r="AB7152" s="30"/>
      <c r="AC7152" s="30"/>
      <c r="AD7152" s="30"/>
      <c r="AE7152" s="30"/>
      <c r="AF7152" s="30"/>
      <c r="AG7152" s="30"/>
      <c r="AH7152" s="30"/>
      <c r="AI7152" s="30"/>
      <c r="AJ7152" s="30"/>
      <c r="AK7152" s="30"/>
      <c r="AL7152" s="30"/>
      <c r="AM7152" s="30"/>
      <c r="AN7152" s="30"/>
      <c r="AO7152" s="30"/>
      <c r="AP7152" s="30"/>
      <c r="AQ7152" s="30"/>
      <c r="AR7152" s="30"/>
      <c r="AS7152" s="30"/>
      <c r="AT7152" s="30"/>
      <c r="AU7152" s="30"/>
      <c r="AV7152" s="30"/>
      <c r="AW7152" s="30"/>
      <c r="AX7152" s="30"/>
      <c r="AY7152" s="30"/>
      <c r="AZ7152" s="30"/>
      <c r="BA7152" s="30"/>
      <c r="BB7152" s="30"/>
      <c r="BC7152" s="30"/>
      <c r="BD7152" s="30"/>
      <c r="BE7152" s="30"/>
      <c r="BF7152" s="30"/>
      <c r="BG7152" s="30"/>
      <c r="BH7152" s="30"/>
    </row>
    <row r="7153" spans="4:60" x14ac:dyDescent="0.2">
      <c r="D7153" s="23"/>
      <c r="F7153" s="28"/>
      <c r="H7153" s="1"/>
      <c r="Q7153" s="1"/>
      <c r="R7153" s="1"/>
      <c r="S7153" s="1"/>
      <c r="T7153" s="1"/>
      <c r="U7153" s="1"/>
      <c r="V7153" s="1"/>
      <c r="W7153" s="1"/>
      <c r="X7153" s="1"/>
      <c r="Y7153" s="1"/>
      <c r="Z7153" s="1"/>
      <c r="AA7153" s="1"/>
      <c r="AB7153" s="1"/>
      <c r="AC7153" s="1"/>
      <c r="AD7153" s="1"/>
      <c r="AE7153" s="1"/>
      <c r="AF7153" s="1"/>
      <c r="AG7153" s="1"/>
      <c r="AH7153" s="1"/>
      <c r="AI7153" s="1"/>
      <c r="AJ7153" s="1"/>
      <c r="AK7153" s="1"/>
      <c r="AL7153" s="1"/>
      <c r="AM7153" s="1"/>
      <c r="AN7153" s="1"/>
      <c r="AO7153" s="1"/>
      <c r="AP7153" s="1"/>
      <c r="AQ7153" s="1"/>
      <c r="AR7153" s="1"/>
      <c r="AS7153" s="1"/>
      <c r="AT7153" s="1"/>
      <c r="AU7153" s="1"/>
      <c r="AV7153" s="1"/>
      <c r="AW7153" s="1"/>
      <c r="AX7153" s="1"/>
      <c r="AY7153" s="1"/>
      <c r="AZ7153" s="1"/>
      <c r="BA7153" s="1"/>
      <c r="BB7153" s="1"/>
      <c r="BC7153" s="1"/>
      <c r="BD7153" s="1"/>
      <c r="BE7153" s="1"/>
      <c r="BF7153" s="1"/>
      <c r="BG7153" s="1"/>
      <c r="BH7153" s="1"/>
    </row>
    <row r="7154" spans="4:60" x14ac:dyDescent="0.2">
      <c r="D7154" s="23"/>
      <c r="F7154" s="1"/>
      <c r="H7154" s="1"/>
      <c r="Q7154" s="1"/>
      <c r="R7154" s="1"/>
      <c r="S7154" s="1"/>
      <c r="T7154" s="1"/>
      <c r="U7154" s="1"/>
      <c r="V7154" s="1"/>
      <c r="W7154" s="1"/>
      <c r="X7154" s="1"/>
      <c r="Y7154" s="1"/>
      <c r="Z7154" s="1"/>
      <c r="AA7154" s="1"/>
      <c r="AB7154" s="1"/>
      <c r="AC7154" s="1"/>
      <c r="AD7154" s="1"/>
      <c r="AE7154" s="1"/>
      <c r="AF7154" s="1"/>
      <c r="AG7154" s="1"/>
      <c r="AH7154" s="1"/>
      <c r="AI7154" s="1"/>
      <c r="AJ7154" s="1"/>
      <c r="AK7154" s="1"/>
      <c r="AL7154" s="1"/>
      <c r="AM7154" s="1"/>
      <c r="AN7154" s="1"/>
      <c r="AO7154" s="1"/>
      <c r="AP7154" s="1"/>
      <c r="AQ7154" s="1"/>
      <c r="AR7154" s="1"/>
      <c r="AS7154" s="1"/>
      <c r="AT7154" s="1"/>
      <c r="AU7154" s="1"/>
      <c r="AV7154" s="1"/>
      <c r="AW7154" s="1"/>
      <c r="AX7154" s="1"/>
      <c r="AY7154" s="1"/>
      <c r="AZ7154" s="1"/>
      <c r="BA7154" s="1"/>
      <c r="BB7154" s="1"/>
      <c r="BC7154" s="1"/>
      <c r="BD7154" s="1"/>
      <c r="BE7154" s="1"/>
      <c r="BF7154" s="1"/>
      <c r="BG7154" s="1"/>
      <c r="BH7154" s="1"/>
    </row>
    <row r="7155" spans="4:60" x14ac:dyDescent="0.2">
      <c r="D7155" s="23"/>
      <c r="F7155" s="1"/>
      <c r="H7155" s="1"/>
      <c r="I7155" s="26"/>
      <c r="J7155" s="26"/>
      <c r="K7155" s="26"/>
      <c r="L7155" s="26"/>
      <c r="M7155" s="26"/>
      <c r="N7155" s="26"/>
      <c r="O7155" s="26"/>
      <c r="P7155" s="26"/>
      <c r="Q7155" s="26"/>
      <c r="R7155" s="26"/>
      <c r="S7155" s="26"/>
      <c r="T7155" s="26"/>
      <c r="U7155" s="26"/>
      <c r="V7155" s="26"/>
      <c r="W7155" s="26"/>
      <c r="X7155" s="26"/>
      <c r="Y7155" s="26"/>
      <c r="Z7155" s="26"/>
      <c r="AA7155" s="26"/>
      <c r="AB7155" s="26"/>
      <c r="AC7155" s="26"/>
      <c r="AD7155" s="26"/>
      <c r="AE7155" s="26"/>
      <c r="AF7155" s="26"/>
      <c r="AG7155" s="26"/>
      <c r="AH7155" s="26"/>
      <c r="AI7155" s="26"/>
      <c r="AJ7155" s="26"/>
      <c r="AK7155" s="26"/>
      <c r="AL7155" s="26"/>
      <c r="AM7155" s="26"/>
      <c r="AN7155" s="26"/>
      <c r="AO7155" s="26"/>
      <c r="AP7155" s="26"/>
      <c r="AQ7155" s="26"/>
      <c r="AR7155" s="26"/>
      <c r="AS7155" s="26"/>
      <c r="AT7155" s="26"/>
      <c r="AU7155" s="26"/>
      <c r="AV7155" s="26"/>
      <c r="AW7155" s="26"/>
      <c r="AX7155" s="26"/>
      <c r="AY7155" s="26"/>
      <c r="AZ7155" s="26"/>
      <c r="BA7155" s="26"/>
      <c r="BB7155" s="26"/>
      <c r="BC7155" s="26"/>
      <c r="BD7155" s="26"/>
      <c r="BE7155" s="26"/>
      <c r="BF7155" s="26"/>
      <c r="BG7155" s="26"/>
      <c r="BH7155" s="26"/>
    </row>
    <row r="7156" spans="4:60" x14ac:dyDescent="0.2">
      <c r="D7156" s="23"/>
      <c r="F7156" s="28"/>
      <c r="H7156" s="1"/>
      <c r="Q7156" s="1"/>
      <c r="R7156" s="1"/>
      <c r="S7156" s="1"/>
      <c r="T7156" s="1"/>
      <c r="U7156" s="1"/>
      <c r="V7156" s="1"/>
      <c r="W7156" s="1"/>
      <c r="X7156" s="1"/>
      <c r="Y7156" s="1"/>
      <c r="Z7156" s="1"/>
      <c r="AA7156" s="1"/>
      <c r="AB7156" s="1"/>
      <c r="AC7156" s="1"/>
      <c r="AD7156" s="1"/>
      <c r="AE7156" s="1"/>
      <c r="AF7156" s="1"/>
      <c r="AG7156" s="1"/>
      <c r="AH7156" s="1"/>
      <c r="AI7156" s="1"/>
      <c r="AJ7156" s="1"/>
      <c r="AK7156" s="1"/>
      <c r="AL7156" s="1"/>
      <c r="AM7156" s="1"/>
      <c r="AN7156" s="1"/>
      <c r="AO7156" s="1"/>
      <c r="AP7156" s="1"/>
      <c r="AQ7156" s="1"/>
      <c r="AR7156" s="1"/>
      <c r="AS7156" s="1"/>
      <c r="AT7156" s="1"/>
      <c r="AU7156" s="1"/>
      <c r="AV7156" s="1"/>
      <c r="AW7156" s="1"/>
      <c r="AX7156" s="1"/>
      <c r="AY7156" s="1"/>
      <c r="AZ7156" s="1"/>
      <c r="BA7156" s="1"/>
      <c r="BB7156" s="1"/>
      <c r="BC7156" s="1"/>
      <c r="BD7156" s="1"/>
      <c r="BE7156" s="1"/>
      <c r="BF7156" s="1"/>
      <c r="BG7156" s="1"/>
      <c r="BH7156" s="1"/>
    </row>
    <row r="7157" spans="4:60" x14ac:dyDescent="0.2">
      <c r="D7157" s="23"/>
      <c r="F7157" s="28"/>
      <c r="H7157" s="1"/>
      <c r="I7157" s="29"/>
      <c r="J7157" s="29"/>
      <c r="K7157" s="29"/>
      <c r="L7157" s="29"/>
      <c r="M7157" s="29"/>
      <c r="N7157" s="29"/>
      <c r="O7157" s="29"/>
      <c r="P7157" s="29"/>
      <c r="Q7157" s="29"/>
      <c r="R7157" s="29"/>
      <c r="S7157" s="29"/>
      <c r="T7157" s="29"/>
      <c r="U7157" s="29"/>
      <c r="V7157" s="29"/>
      <c r="W7157" s="29"/>
      <c r="X7157" s="29"/>
      <c r="Y7157" s="29"/>
      <c r="Z7157" s="29"/>
      <c r="AA7157" s="29"/>
      <c r="AB7157" s="29"/>
      <c r="AC7157" s="29"/>
      <c r="AD7157" s="29"/>
      <c r="AE7157" s="29"/>
      <c r="AF7157" s="29"/>
      <c r="AG7157" s="29"/>
      <c r="AH7157" s="29"/>
      <c r="AI7157" s="29"/>
      <c r="AJ7157" s="29"/>
      <c r="AK7157" s="29"/>
      <c r="AL7157" s="29"/>
      <c r="AM7157" s="29"/>
      <c r="AN7157" s="29"/>
      <c r="AO7157" s="29"/>
      <c r="AP7157" s="29"/>
      <c r="AQ7157" s="29"/>
      <c r="AR7157" s="29"/>
      <c r="AS7157" s="29"/>
      <c r="AT7157" s="29"/>
      <c r="AU7157" s="29"/>
      <c r="AV7157" s="29"/>
      <c r="AW7157" s="29"/>
      <c r="AX7157" s="29"/>
      <c r="AY7157" s="29"/>
      <c r="AZ7157" s="29"/>
      <c r="BA7157" s="29"/>
      <c r="BB7157" s="29"/>
      <c r="BC7157" s="29"/>
      <c r="BD7157" s="29"/>
      <c r="BE7157" s="29"/>
      <c r="BF7157" s="29"/>
      <c r="BG7157" s="29"/>
      <c r="BH7157" s="29"/>
    </row>
    <row r="7158" spans="4:60" x14ac:dyDescent="0.2">
      <c r="D7158" s="23"/>
      <c r="F7158" s="28"/>
      <c r="H7158" s="30"/>
      <c r="I7158" s="30"/>
      <c r="J7158" s="30"/>
      <c r="K7158" s="30"/>
      <c r="L7158" s="30"/>
      <c r="M7158" s="30"/>
      <c r="N7158" s="30"/>
      <c r="O7158" s="30"/>
      <c r="P7158" s="30"/>
      <c r="Q7158" s="30"/>
      <c r="R7158" s="30"/>
      <c r="S7158" s="30"/>
      <c r="T7158" s="30"/>
      <c r="U7158" s="30"/>
      <c r="V7158" s="30"/>
      <c r="W7158" s="30"/>
      <c r="X7158" s="30"/>
      <c r="Y7158" s="30"/>
      <c r="Z7158" s="30"/>
      <c r="AA7158" s="30"/>
      <c r="AB7158" s="30"/>
      <c r="AC7158" s="30"/>
      <c r="AD7158" s="30"/>
      <c r="AE7158" s="30"/>
      <c r="AF7158" s="30"/>
      <c r="AG7158" s="30"/>
      <c r="AH7158" s="30"/>
      <c r="AI7158" s="30"/>
      <c r="AJ7158" s="30"/>
      <c r="AK7158" s="30"/>
      <c r="AL7158" s="30"/>
      <c r="AM7158" s="30"/>
      <c r="AN7158" s="30"/>
      <c r="AO7158" s="30"/>
      <c r="AP7158" s="30"/>
      <c r="AQ7158" s="30"/>
      <c r="AR7158" s="30"/>
      <c r="AS7158" s="30"/>
      <c r="AT7158" s="30"/>
      <c r="AU7158" s="30"/>
      <c r="AV7158" s="30"/>
      <c r="AW7158" s="30"/>
      <c r="AX7158" s="30"/>
      <c r="AY7158" s="30"/>
      <c r="AZ7158" s="30"/>
      <c r="BA7158" s="30"/>
      <c r="BB7158" s="30"/>
      <c r="BC7158" s="30"/>
      <c r="BD7158" s="30"/>
      <c r="BE7158" s="30"/>
      <c r="BF7158" s="30"/>
      <c r="BG7158" s="30"/>
      <c r="BH7158" s="30"/>
    </row>
    <row r="7159" spans="4:60" x14ac:dyDescent="0.2">
      <c r="D7159" s="23"/>
      <c r="F7159" s="28"/>
      <c r="H7159" s="1"/>
      <c r="Q7159" s="1"/>
      <c r="R7159" s="1"/>
      <c r="S7159" s="1"/>
      <c r="T7159" s="1"/>
      <c r="U7159" s="1"/>
      <c r="V7159" s="1"/>
      <c r="W7159" s="1"/>
      <c r="X7159" s="1"/>
      <c r="Y7159" s="1"/>
      <c r="Z7159" s="1"/>
      <c r="AA7159" s="1"/>
      <c r="AB7159" s="1"/>
      <c r="AC7159" s="1"/>
      <c r="AD7159" s="1"/>
      <c r="AE7159" s="1"/>
      <c r="AF7159" s="1"/>
      <c r="AG7159" s="1"/>
      <c r="AH7159" s="1"/>
      <c r="AI7159" s="1"/>
      <c r="AJ7159" s="1"/>
      <c r="AK7159" s="1"/>
      <c r="AL7159" s="1"/>
      <c r="AM7159" s="1"/>
      <c r="AN7159" s="1"/>
      <c r="AO7159" s="1"/>
      <c r="AP7159" s="1"/>
      <c r="AQ7159" s="1"/>
      <c r="AR7159" s="1"/>
      <c r="AS7159" s="1"/>
      <c r="AT7159" s="1"/>
      <c r="AU7159" s="1"/>
      <c r="AV7159" s="1"/>
      <c r="AW7159" s="1"/>
      <c r="AX7159" s="1"/>
      <c r="AY7159" s="1"/>
      <c r="AZ7159" s="1"/>
      <c r="BA7159" s="1"/>
      <c r="BB7159" s="1"/>
      <c r="BC7159" s="1"/>
      <c r="BD7159" s="1"/>
      <c r="BE7159" s="1"/>
      <c r="BF7159" s="1"/>
      <c r="BG7159" s="1"/>
      <c r="BH7159" s="1"/>
    </row>
    <row r="7160" spans="4:60" x14ac:dyDescent="0.2">
      <c r="D7160" s="23"/>
      <c r="F7160" s="1"/>
      <c r="H7160" s="1"/>
      <c r="Q7160" s="1"/>
      <c r="R7160" s="1"/>
      <c r="S7160" s="1"/>
      <c r="T7160" s="1"/>
      <c r="U7160" s="1"/>
      <c r="V7160" s="1"/>
      <c r="W7160" s="1"/>
      <c r="X7160" s="1"/>
      <c r="Y7160" s="1"/>
      <c r="Z7160" s="1"/>
      <c r="AA7160" s="1"/>
      <c r="AB7160" s="1"/>
      <c r="AC7160" s="1"/>
      <c r="AD7160" s="1"/>
      <c r="AE7160" s="1"/>
      <c r="AF7160" s="1"/>
      <c r="AG7160" s="1"/>
      <c r="AH7160" s="1"/>
      <c r="AI7160" s="1"/>
      <c r="AJ7160" s="1"/>
      <c r="AK7160" s="1"/>
      <c r="AL7160" s="1"/>
      <c r="AM7160" s="1"/>
      <c r="AN7160" s="1"/>
      <c r="AO7160" s="1"/>
      <c r="AP7160" s="1"/>
      <c r="AQ7160" s="1"/>
      <c r="AR7160" s="1"/>
      <c r="AS7160" s="1"/>
      <c r="AT7160" s="1"/>
      <c r="AU7160" s="1"/>
      <c r="AV7160" s="1"/>
      <c r="AW7160" s="1"/>
      <c r="AX7160" s="1"/>
      <c r="AY7160" s="1"/>
      <c r="AZ7160" s="1"/>
      <c r="BA7160" s="1"/>
      <c r="BB7160" s="1"/>
      <c r="BC7160" s="1"/>
      <c r="BD7160" s="1"/>
      <c r="BE7160" s="1"/>
      <c r="BF7160" s="1"/>
      <c r="BG7160" s="1"/>
      <c r="BH7160" s="1"/>
    </row>
    <row r="7161" spans="4:60" x14ac:dyDescent="0.2">
      <c r="D7161" s="23"/>
      <c r="F7161" s="1"/>
      <c r="H7161" s="1"/>
      <c r="I7161" s="26"/>
      <c r="J7161" s="26"/>
      <c r="K7161" s="26"/>
      <c r="L7161" s="26"/>
      <c r="M7161" s="26"/>
      <c r="N7161" s="26"/>
      <c r="O7161" s="26"/>
      <c r="P7161" s="26"/>
      <c r="Q7161" s="26"/>
      <c r="R7161" s="26"/>
      <c r="S7161" s="26"/>
      <c r="T7161" s="26"/>
      <c r="U7161" s="26"/>
      <c r="V7161" s="26"/>
      <c r="W7161" s="26"/>
      <c r="X7161" s="26"/>
      <c r="Y7161" s="26"/>
      <c r="Z7161" s="26"/>
      <c r="AA7161" s="26"/>
      <c r="AB7161" s="26"/>
      <c r="AC7161" s="26"/>
      <c r="AD7161" s="26"/>
      <c r="AE7161" s="26"/>
      <c r="AF7161" s="26"/>
      <c r="AG7161" s="26"/>
      <c r="AH7161" s="26"/>
      <c r="AI7161" s="26"/>
      <c r="AJ7161" s="26"/>
      <c r="AK7161" s="26"/>
      <c r="AL7161" s="26"/>
      <c r="AM7161" s="26"/>
      <c r="AN7161" s="26"/>
      <c r="AO7161" s="26"/>
      <c r="AP7161" s="26"/>
      <c r="AQ7161" s="26"/>
      <c r="AR7161" s="26"/>
      <c r="AS7161" s="26"/>
      <c r="AT7161" s="26"/>
      <c r="AU7161" s="26"/>
      <c r="AV7161" s="26"/>
      <c r="AW7161" s="26"/>
      <c r="AX7161" s="26"/>
      <c r="AY7161" s="26"/>
      <c r="AZ7161" s="26"/>
      <c r="BA7161" s="26"/>
      <c r="BB7161" s="26"/>
      <c r="BC7161" s="26"/>
      <c r="BD7161" s="26"/>
      <c r="BE7161" s="26"/>
      <c r="BF7161" s="26"/>
      <c r="BG7161" s="26"/>
      <c r="BH7161" s="26"/>
    </row>
    <row r="7162" spans="4:60" x14ac:dyDescent="0.2">
      <c r="D7162" s="23"/>
      <c r="F7162" s="28"/>
      <c r="H7162" s="1"/>
      <c r="Q7162" s="1"/>
      <c r="R7162" s="1"/>
      <c r="S7162" s="1"/>
      <c r="T7162" s="1"/>
      <c r="U7162" s="1"/>
      <c r="V7162" s="1"/>
      <c r="W7162" s="1"/>
      <c r="X7162" s="1"/>
      <c r="Y7162" s="1"/>
      <c r="Z7162" s="1"/>
      <c r="AA7162" s="1"/>
      <c r="AB7162" s="1"/>
      <c r="AC7162" s="1"/>
      <c r="AD7162" s="1"/>
      <c r="AE7162" s="1"/>
      <c r="AF7162" s="1"/>
      <c r="AG7162" s="1"/>
      <c r="AH7162" s="1"/>
      <c r="AI7162" s="1"/>
      <c r="AJ7162" s="1"/>
      <c r="AK7162" s="1"/>
      <c r="AL7162" s="1"/>
      <c r="AM7162" s="1"/>
      <c r="AN7162" s="1"/>
      <c r="AO7162" s="1"/>
      <c r="AP7162" s="1"/>
      <c r="AQ7162" s="1"/>
      <c r="AR7162" s="1"/>
      <c r="AS7162" s="1"/>
      <c r="AT7162" s="1"/>
      <c r="AU7162" s="1"/>
      <c r="AV7162" s="1"/>
      <c r="AW7162" s="1"/>
      <c r="AX7162" s="1"/>
      <c r="AY7162" s="1"/>
      <c r="AZ7162" s="1"/>
      <c r="BA7162" s="1"/>
      <c r="BB7162" s="1"/>
      <c r="BC7162" s="1"/>
      <c r="BD7162" s="1"/>
      <c r="BE7162" s="1"/>
      <c r="BF7162" s="1"/>
      <c r="BG7162" s="1"/>
      <c r="BH7162" s="1"/>
    </row>
    <row r="7163" spans="4:60" x14ac:dyDescent="0.2">
      <c r="D7163" s="23"/>
      <c r="F7163" s="28"/>
      <c r="H7163" s="1"/>
      <c r="I7163" s="29"/>
      <c r="J7163" s="29"/>
      <c r="K7163" s="29"/>
      <c r="L7163" s="29"/>
      <c r="M7163" s="29"/>
      <c r="N7163" s="29"/>
      <c r="O7163" s="29"/>
      <c r="P7163" s="29"/>
      <c r="Q7163" s="29"/>
      <c r="R7163" s="29"/>
      <c r="S7163" s="29"/>
      <c r="T7163" s="29"/>
      <c r="U7163" s="29"/>
      <c r="V7163" s="29"/>
      <c r="W7163" s="29"/>
      <c r="X7163" s="29"/>
      <c r="Y7163" s="29"/>
      <c r="Z7163" s="29"/>
      <c r="AA7163" s="29"/>
      <c r="AB7163" s="29"/>
      <c r="AC7163" s="29"/>
      <c r="AD7163" s="29"/>
      <c r="AE7163" s="29"/>
      <c r="AF7163" s="29"/>
      <c r="AG7163" s="29"/>
      <c r="AH7163" s="29"/>
      <c r="AI7163" s="29"/>
      <c r="AJ7163" s="29"/>
      <c r="AK7163" s="29"/>
      <c r="AL7163" s="29"/>
      <c r="AM7163" s="29"/>
      <c r="AN7163" s="29"/>
      <c r="AO7163" s="29"/>
      <c r="AP7163" s="29"/>
      <c r="AQ7163" s="29"/>
      <c r="AR7163" s="29"/>
      <c r="AS7163" s="29"/>
      <c r="AT7163" s="29"/>
      <c r="AU7163" s="29"/>
      <c r="AV7163" s="29"/>
      <c r="AW7163" s="29"/>
      <c r="AX7163" s="29"/>
      <c r="AY7163" s="29"/>
      <c r="AZ7163" s="29"/>
      <c r="BA7163" s="29"/>
      <c r="BB7163" s="29"/>
      <c r="BC7163" s="29"/>
      <c r="BD7163" s="29"/>
      <c r="BE7163" s="29"/>
      <c r="BF7163" s="29"/>
      <c r="BG7163" s="29"/>
      <c r="BH7163" s="29"/>
    </row>
    <row r="7164" spans="4:60" x14ac:dyDescent="0.2">
      <c r="D7164" s="23"/>
      <c r="F7164" s="28"/>
      <c r="H7164" s="30"/>
      <c r="I7164" s="30"/>
      <c r="J7164" s="30"/>
      <c r="K7164" s="30"/>
      <c r="L7164" s="30"/>
      <c r="M7164" s="30"/>
      <c r="N7164" s="30"/>
      <c r="O7164" s="30"/>
      <c r="P7164" s="30"/>
      <c r="Q7164" s="30"/>
      <c r="R7164" s="30"/>
      <c r="S7164" s="30"/>
      <c r="T7164" s="30"/>
      <c r="U7164" s="30"/>
      <c r="V7164" s="30"/>
      <c r="W7164" s="30"/>
      <c r="X7164" s="30"/>
      <c r="Y7164" s="30"/>
      <c r="Z7164" s="30"/>
      <c r="AA7164" s="30"/>
      <c r="AB7164" s="30"/>
      <c r="AC7164" s="30"/>
      <c r="AD7164" s="30"/>
      <c r="AE7164" s="30"/>
      <c r="AF7164" s="30"/>
      <c r="AG7164" s="30"/>
      <c r="AH7164" s="30"/>
      <c r="AI7164" s="30"/>
      <c r="AJ7164" s="30"/>
      <c r="AK7164" s="30"/>
      <c r="AL7164" s="30"/>
      <c r="AM7164" s="30"/>
      <c r="AN7164" s="30"/>
      <c r="AO7164" s="30"/>
      <c r="AP7164" s="30"/>
      <c r="AQ7164" s="30"/>
      <c r="AR7164" s="30"/>
      <c r="AS7164" s="30"/>
      <c r="AT7164" s="30"/>
      <c r="AU7164" s="30"/>
      <c r="AV7164" s="30"/>
      <c r="AW7164" s="30"/>
      <c r="AX7164" s="30"/>
      <c r="AY7164" s="30"/>
      <c r="AZ7164" s="30"/>
      <c r="BA7164" s="30"/>
      <c r="BB7164" s="30"/>
      <c r="BC7164" s="30"/>
      <c r="BD7164" s="30"/>
      <c r="BE7164" s="30"/>
      <c r="BF7164" s="30"/>
      <c r="BG7164" s="30"/>
      <c r="BH7164" s="30"/>
    </row>
    <row r="7165" spans="4:60" x14ac:dyDescent="0.2">
      <c r="D7165" s="23"/>
      <c r="F7165" s="28"/>
      <c r="H7165" s="1"/>
      <c r="Q7165" s="1"/>
      <c r="R7165" s="1"/>
      <c r="S7165" s="1"/>
      <c r="T7165" s="1"/>
      <c r="U7165" s="1"/>
      <c r="V7165" s="1"/>
      <c r="W7165" s="1"/>
      <c r="X7165" s="1"/>
      <c r="Y7165" s="1"/>
      <c r="Z7165" s="1"/>
      <c r="AA7165" s="1"/>
      <c r="AB7165" s="1"/>
      <c r="AC7165" s="1"/>
      <c r="AD7165" s="1"/>
      <c r="AE7165" s="1"/>
      <c r="AF7165" s="1"/>
      <c r="AG7165" s="1"/>
      <c r="AH7165" s="1"/>
      <c r="AI7165" s="1"/>
      <c r="AJ7165" s="1"/>
      <c r="AK7165" s="1"/>
      <c r="AL7165" s="1"/>
      <c r="AM7165" s="1"/>
      <c r="AN7165" s="1"/>
      <c r="AO7165" s="1"/>
      <c r="AP7165" s="1"/>
      <c r="AQ7165" s="1"/>
      <c r="AR7165" s="1"/>
      <c r="AS7165" s="1"/>
      <c r="AT7165" s="1"/>
      <c r="AU7165" s="1"/>
      <c r="AV7165" s="1"/>
      <c r="AW7165" s="1"/>
      <c r="AX7165" s="1"/>
      <c r="AY7165" s="1"/>
      <c r="AZ7165" s="1"/>
      <c r="BA7165" s="1"/>
      <c r="BB7165" s="1"/>
      <c r="BC7165" s="1"/>
      <c r="BD7165" s="1"/>
      <c r="BE7165" s="1"/>
      <c r="BF7165" s="1"/>
      <c r="BG7165" s="1"/>
      <c r="BH7165" s="1"/>
    </row>
    <row r="7166" spans="4:60" x14ac:dyDescent="0.2">
      <c r="D7166" s="23"/>
      <c r="F7166" s="1"/>
      <c r="H7166" s="1"/>
      <c r="Q7166" s="1"/>
      <c r="R7166" s="1"/>
      <c r="S7166" s="1"/>
      <c r="T7166" s="1"/>
      <c r="U7166" s="1"/>
      <c r="V7166" s="1"/>
      <c r="W7166" s="1"/>
      <c r="X7166" s="1"/>
      <c r="Y7166" s="1"/>
      <c r="Z7166" s="1"/>
      <c r="AA7166" s="1"/>
      <c r="AB7166" s="1"/>
      <c r="AC7166" s="1"/>
      <c r="AD7166" s="1"/>
      <c r="AE7166" s="1"/>
      <c r="AF7166" s="1"/>
      <c r="AG7166" s="1"/>
      <c r="AH7166" s="1"/>
      <c r="AI7166" s="1"/>
      <c r="AJ7166" s="1"/>
      <c r="AK7166" s="1"/>
      <c r="AL7166" s="1"/>
      <c r="AM7166" s="1"/>
      <c r="AN7166" s="1"/>
      <c r="AO7166" s="1"/>
      <c r="AP7166" s="1"/>
      <c r="AQ7166" s="1"/>
      <c r="AR7166" s="1"/>
      <c r="AS7166" s="1"/>
      <c r="AT7166" s="1"/>
      <c r="AU7166" s="1"/>
      <c r="AV7166" s="1"/>
      <c r="AW7166" s="1"/>
      <c r="AX7166" s="1"/>
      <c r="AY7166" s="1"/>
      <c r="AZ7166" s="1"/>
      <c r="BA7166" s="1"/>
      <c r="BB7166" s="1"/>
      <c r="BC7166" s="1"/>
      <c r="BD7166" s="1"/>
      <c r="BE7166" s="1"/>
      <c r="BF7166" s="1"/>
      <c r="BG7166" s="1"/>
      <c r="BH7166" s="1"/>
    </row>
    <row r="7167" spans="4:60" x14ac:dyDescent="0.2">
      <c r="D7167" s="23"/>
      <c r="F7167" s="1"/>
      <c r="H7167" s="1"/>
      <c r="I7167" s="26"/>
      <c r="J7167" s="26"/>
      <c r="K7167" s="26"/>
      <c r="L7167" s="26"/>
      <c r="M7167" s="26"/>
      <c r="N7167" s="26"/>
      <c r="O7167" s="26"/>
      <c r="P7167" s="26"/>
      <c r="Q7167" s="26"/>
      <c r="R7167" s="26"/>
      <c r="S7167" s="26"/>
      <c r="T7167" s="26"/>
      <c r="U7167" s="26"/>
      <c r="V7167" s="26"/>
      <c r="W7167" s="26"/>
      <c r="X7167" s="26"/>
      <c r="Y7167" s="26"/>
      <c r="Z7167" s="26"/>
      <c r="AA7167" s="26"/>
      <c r="AB7167" s="26"/>
      <c r="AC7167" s="26"/>
      <c r="AD7167" s="26"/>
      <c r="AE7167" s="26"/>
      <c r="AF7167" s="26"/>
      <c r="AG7167" s="26"/>
      <c r="AH7167" s="26"/>
      <c r="AI7167" s="26"/>
      <c r="AJ7167" s="26"/>
      <c r="AK7167" s="26"/>
      <c r="AL7167" s="26"/>
      <c r="AM7167" s="26"/>
      <c r="AN7167" s="26"/>
      <c r="AO7167" s="26"/>
      <c r="AP7167" s="26"/>
      <c r="AQ7167" s="26"/>
      <c r="AR7167" s="26"/>
      <c r="AS7167" s="26"/>
      <c r="AT7167" s="26"/>
      <c r="AU7167" s="26"/>
      <c r="AV7167" s="26"/>
      <c r="AW7167" s="26"/>
      <c r="AX7167" s="26"/>
      <c r="AY7167" s="26"/>
      <c r="AZ7167" s="26"/>
      <c r="BA7167" s="26"/>
      <c r="BB7167" s="26"/>
      <c r="BC7167" s="26"/>
      <c r="BD7167" s="26"/>
      <c r="BE7167" s="26"/>
      <c r="BF7167" s="26"/>
      <c r="BG7167" s="26"/>
      <c r="BH7167" s="26"/>
    </row>
    <row r="7168" spans="4:60" x14ac:dyDescent="0.2">
      <c r="D7168" s="23"/>
      <c r="F7168" s="28"/>
      <c r="H7168" s="1"/>
      <c r="Q7168" s="1"/>
      <c r="R7168" s="1"/>
      <c r="S7168" s="1"/>
      <c r="T7168" s="1"/>
      <c r="U7168" s="1"/>
      <c r="V7168" s="1"/>
      <c r="W7168" s="1"/>
      <c r="X7168" s="1"/>
      <c r="Y7168" s="1"/>
      <c r="Z7168" s="1"/>
      <c r="AA7168" s="1"/>
      <c r="AB7168" s="1"/>
      <c r="AC7168" s="1"/>
      <c r="AD7168" s="1"/>
      <c r="AE7168" s="1"/>
      <c r="AF7168" s="1"/>
      <c r="AG7168" s="1"/>
      <c r="AH7168" s="1"/>
      <c r="AI7168" s="1"/>
      <c r="AJ7168" s="1"/>
      <c r="AK7168" s="1"/>
      <c r="AL7168" s="1"/>
      <c r="AM7168" s="1"/>
      <c r="AN7168" s="1"/>
      <c r="AO7168" s="1"/>
      <c r="AP7168" s="1"/>
      <c r="AQ7168" s="1"/>
      <c r="AR7168" s="1"/>
      <c r="AS7168" s="1"/>
      <c r="AT7168" s="1"/>
      <c r="AU7168" s="1"/>
      <c r="AV7168" s="1"/>
      <c r="AW7168" s="1"/>
      <c r="AX7168" s="1"/>
      <c r="AY7168" s="1"/>
      <c r="AZ7168" s="1"/>
      <c r="BA7168" s="1"/>
      <c r="BB7168" s="1"/>
      <c r="BC7168" s="1"/>
      <c r="BD7168" s="1"/>
      <c r="BE7168" s="1"/>
      <c r="BF7168" s="1"/>
      <c r="BG7168" s="1"/>
      <c r="BH7168" s="1"/>
    </row>
    <row r="7169" spans="4:60" x14ac:dyDescent="0.2">
      <c r="D7169" s="23"/>
      <c r="F7169" s="28"/>
      <c r="H7169" s="1"/>
      <c r="I7169" s="29"/>
      <c r="J7169" s="29"/>
      <c r="K7169" s="29"/>
      <c r="L7169" s="29"/>
      <c r="M7169" s="29"/>
      <c r="N7169" s="29"/>
      <c r="O7169" s="29"/>
      <c r="P7169" s="29"/>
      <c r="Q7169" s="29"/>
      <c r="R7169" s="29"/>
      <c r="S7169" s="29"/>
      <c r="T7169" s="29"/>
      <c r="U7169" s="29"/>
      <c r="V7169" s="29"/>
      <c r="W7169" s="29"/>
      <c r="X7169" s="29"/>
      <c r="Y7169" s="29"/>
      <c r="Z7169" s="29"/>
      <c r="AA7169" s="29"/>
      <c r="AB7169" s="29"/>
      <c r="AC7169" s="29"/>
      <c r="AD7169" s="29"/>
      <c r="AE7169" s="29"/>
      <c r="AF7169" s="29"/>
      <c r="AG7169" s="29"/>
      <c r="AH7169" s="29"/>
      <c r="AI7169" s="29"/>
      <c r="AJ7169" s="29"/>
      <c r="AK7169" s="29"/>
      <c r="AL7169" s="29"/>
      <c r="AM7169" s="29"/>
      <c r="AN7169" s="29"/>
      <c r="AO7169" s="29"/>
      <c r="AP7169" s="29"/>
      <c r="AQ7169" s="29"/>
      <c r="AR7169" s="29"/>
      <c r="AS7169" s="29"/>
      <c r="AT7169" s="29"/>
      <c r="AU7169" s="29"/>
      <c r="AV7169" s="29"/>
      <c r="AW7169" s="29"/>
      <c r="AX7169" s="29"/>
      <c r="AY7169" s="29"/>
      <c r="AZ7169" s="29"/>
      <c r="BA7169" s="29"/>
      <c r="BB7169" s="29"/>
      <c r="BC7169" s="29"/>
      <c r="BD7169" s="29"/>
      <c r="BE7169" s="29"/>
      <c r="BF7169" s="29"/>
      <c r="BG7169" s="29"/>
      <c r="BH7169" s="29"/>
    </row>
    <row r="7170" spans="4:60" x14ac:dyDescent="0.2">
      <c r="D7170" s="23"/>
      <c r="F7170" s="28"/>
      <c r="H7170" s="30"/>
      <c r="I7170" s="30"/>
      <c r="J7170" s="30"/>
      <c r="K7170" s="30"/>
      <c r="L7170" s="30"/>
      <c r="M7170" s="30"/>
      <c r="N7170" s="30"/>
      <c r="O7170" s="30"/>
      <c r="P7170" s="30"/>
      <c r="Q7170" s="30"/>
      <c r="R7170" s="30"/>
      <c r="S7170" s="30"/>
      <c r="T7170" s="30"/>
      <c r="U7170" s="30"/>
      <c r="V7170" s="30"/>
      <c r="W7170" s="30"/>
      <c r="X7170" s="30"/>
      <c r="Y7170" s="30"/>
      <c r="Z7170" s="30"/>
      <c r="AA7170" s="30"/>
      <c r="AB7170" s="30"/>
      <c r="AC7170" s="30"/>
      <c r="AD7170" s="30"/>
      <c r="AE7170" s="30"/>
      <c r="AF7170" s="30"/>
      <c r="AG7170" s="30"/>
      <c r="AH7170" s="30"/>
      <c r="AI7170" s="30"/>
      <c r="AJ7170" s="30"/>
      <c r="AK7170" s="30"/>
      <c r="AL7170" s="30"/>
      <c r="AM7170" s="30"/>
      <c r="AN7170" s="30"/>
      <c r="AO7170" s="30"/>
      <c r="AP7170" s="30"/>
      <c r="AQ7170" s="30"/>
      <c r="AR7170" s="30"/>
      <c r="AS7170" s="30"/>
      <c r="AT7170" s="30"/>
      <c r="AU7170" s="30"/>
      <c r="AV7170" s="30"/>
      <c r="AW7170" s="30"/>
      <c r="AX7170" s="30"/>
      <c r="AY7170" s="30"/>
      <c r="AZ7170" s="30"/>
      <c r="BA7170" s="30"/>
      <c r="BB7170" s="30"/>
      <c r="BC7170" s="30"/>
      <c r="BD7170" s="30"/>
      <c r="BE7170" s="30"/>
      <c r="BF7170" s="30"/>
      <c r="BG7170" s="30"/>
      <c r="BH7170" s="30"/>
    </row>
    <row r="7171" spans="4:60" x14ac:dyDescent="0.2">
      <c r="D7171" s="23"/>
      <c r="F7171" s="28"/>
      <c r="H7171" s="1"/>
      <c r="Q7171" s="1"/>
      <c r="R7171" s="1"/>
      <c r="S7171" s="1"/>
      <c r="T7171" s="1"/>
      <c r="U7171" s="1"/>
      <c r="V7171" s="1"/>
      <c r="W7171" s="1"/>
      <c r="X7171" s="1"/>
      <c r="Y7171" s="1"/>
      <c r="Z7171" s="1"/>
      <c r="AA7171" s="1"/>
      <c r="AB7171" s="1"/>
      <c r="AC7171" s="1"/>
      <c r="AD7171" s="1"/>
      <c r="AE7171" s="1"/>
      <c r="AF7171" s="1"/>
      <c r="AG7171" s="1"/>
      <c r="AH7171" s="1"/>
      <c r="AI7171" s="1"/>
      <c r="AJ7171" s="1"/>
      <c r="AK7171" s="1"/>
      <c r="AL7171" s="1"/>
      <c r="AM7171" s="1"/>
      <c r="AN7171" s="1"/>
      <c r="AO7171" s="1"/>
      <c r="AP7171" s="1"/>
      <c r="AQ7171" s="1"/>
      <c r="AR7171" s="1"/>
      <c r="AS7171" s="1"/>
      <c r="AT7171" s="1"/>
      <c r="AU7171" s="1"/>
      <c r="AV7171" s="1"/>
      <c r="AW7171" s="1"/>
      <c r="AX7171" s="1"/>
      <c r="AY7171" s="1"/>
      <c r="AZ7171" s="1"/>
      <c r="BA7171" s="1"/>
      <c r="BB7171" s="1"/>
      <c r="BC7171" s="1"/>
      <c r="BD7171" s="1"/>
      <c r="BE7171" s="1"/>
      <c r="BF7171" s="1"/>
      <c r="BG7171" s="1"/>
      <c r="BH7171" s="1"/>
    </row>
    <row r="7172" spans="4:60" x14ac:dyDescent="0.2">
      <c r="D7172" s="23"/>
      <c r="F7172" s="1"/>
      <c r="H7172" s="1"/>
      <c r="Q7172" s="1"/>
      <c r="R7172" s="1"/>
      <c r="S7172" s="1"/>
      <c r="T7172" s="1"/>
      <c r="U7172" s="1"/>
      <c r="V7172" s="1"/>
      <c r="W7172" s="1"/>
      <c r="X7172" s="1"/>
      <c r="Y7172" s="1"/>
      <c r="Z7172" s="1"/>
      <c r="AA7172" s="1"/>
      <c r="AB7172" s="1"/>
      <c r="AC7172" s="1"/>
      <c r="AD7172" s="1"/>
      <c r="AE7172" s="1"/>
      <c r="AF7172" s="1"/>
      <c r="AG7172" s="1"/>
      <c r="AH7172" s="1"/>
      <c r="AI7172" s="1"/>
      <c r="AJ7172" s="1"/>
      <c r="AK7172" s="1"/>
      <c r="AL7172" s="1"/>
      <c r="AM7172" s="1"/>
      <c r="AN7172" s="1"/>
      <c r="AO7172" s="1"/>
      <c r="AP7172" s="1"/>
      <c r="AQ7172" s="1"/>
      <c r="AR7172" s="1"/>
      <c r="AS7172" s="1"/>
      <c r="AT7172" s="1"/>
      <c r="AU7172" s="1"/>
      <c r="AV7172" s="1"/>
      <c r="AW7172" s="1"/>
      <c r="AX7172" s="1"/>
      <c r="AY7172" s="1"/>
      <c r="AZ7172" s="1"/>
      <c r="BA7172" s="1"/>
      <c r="BB7172" s="1"/>
      <c r="BC7172" s="1"/>
      <c r="BD7172" s="1"/>
      <c r="BE7172" s="1"/>
      <c r="BF7172" s="1"/>
      <c r="BG7172" s="1"/>
      <c r="BH7172" s="1"/>
    </row>
    <row r="7173" spans="4:60" x14ac:dyDescent="0.2">
      <c r="D7173" s="23"/>
      <c r="F7173" s="1"/>
      <c r="H7173" s="1"/>
      <c r="I7173" s="26"/>
      <c r="J7173" s="26"/>
      <c r="K7173" s="26"/>
      <c r="L7173" s="26"/>
      <c r="M7173" s="26"/>
      <c r="N7173" s="26"/>
      <c r="O7173" s="26"/>
      <c r="P7173" s="26"/>
      <c r="Q7173" s="26"/>
      <c r="R7173" s="26"/>
      <c r="S7173" s="26"/>
      <c r="T7173" s="26"/>
      <c r="U7173" s="26"/>
      <c r="V7173" s="26"/>
      <c r="W7173" s="26"/>
      <c r="X7173" s="26"/>
      <c r="Y7173" s="26"/>
      <c r="Z7173" s="26"/>
      <c r="AA7173" s="26"/>
      <c r="AB7173" s="26"/>
      <c r="AC7173" s="26"/>
      <c r="AD7173" s="26"/>
      <c r="AE7173" s="26"/>
      <c r="AF7173" s="26"/>
      <c r="AG7173" s="26"/>
      <c r="AH7173" s="26"/>
      <c r="AI7173" s="26"/>
      <c r="AJ7173" s="26"/>
      <c r="AK7173" s="26"/>
      <c r="AL7173" s="26"/>
      <c r="AM7173" s="26"/>
      <c r="AN7173" s="26"/>
      <c r="AO7173" s="26"/>
      <c r="AP7173" s="26"/>
      <c r="AQ7173" s="26"/>
      <c r="AR7173" s="26"/>
      <c r="AS7173" s="26"/>
      <c r="AT7173" s="26"/>
      <c r="AU7173" s="26"/>
      <c r="AV7173" s="26"/>
      <c r="AW7173" s="26"/>
      <c r="AX7173" s="26"/>
      <c r="AY7173" s="26"/>
      <c r="AZ7173" s="26"/>
      <c r="BA7173" s="26"/>
      <c r="BB7173" s="26"/>
      <c r="BC7173" s="26"/>
      <c r="BD7173" s="26"/>
      <c r="BE7173" s="26"/>
      <c r="BF7173" s="26"/>
      <c r="BG7173" s="26"/>
      <c r="BH7173" s="26"/>
    </row>
    <row r="7174" spans="4:60" x14ac:dyDescent="0.2">
      <c r="D7174" s="23"/>
      <c r="F7174" s="28"/>
      <c r="H7174" s="1"/>
      <c r="Q7174" s="1"/>
      <c r="R7174" s="1"/>
      <c r="S7174" s="1"/>
      <c r="T7174" s="1"/>
      <c r="U7174" s="1"/>
      <c r="V7174" s="1"/>
      <c r="W7174" s="1"/>
      <c r="X7174" s="1"/>
      <c r="Y7174" s="1"/>
      <c r="Z7174" s="1"/>
      <c r="AA7174" s="1"/>
      <c r="AB7174" s="1"/>
      <c r="AC7174" s="1"/>
      <c r="AD7174" s="1"/>
      <c r="AE7174" s="1"/>
      <c r="AF7174" s="1"/>
      <c r="AG7174" s="1"/>
      <c r="AH7174" s="1"/>
      <c r="AI7174" s="1"/>
      <c r="AJ7174" s="1"/>
      <c r="AK7174" s="1"/>
      <c r="AL7174" s="1"/>
      <c r="AM7174" s="1"/>
      <c r="AN7174" s="1"/>
      <c r="AO7174" s="1"/>
      <c r="AP7174" s="1"/>
      <c r="AQ7174" s="1"/>
      <c r="AR7174" s="1"/>
      <c r="AS7174" s="1"/>
      <c r="AT7174" s="1"/>
      <c r="AU7174" s="1"/>
      <c r="AV7174" s="1"/>
      <c r="AW7174" s="1"/>
      <c r="AX7174" s="1"/>
      <c r="AY7174" s="1"/>
      <c r="AZ7174" s="1"/>
      <c r="BA7174" s="1"/>
      <c r="BB7174" s="1"/>
      <c r="BC7174" s="1"/>
      <c r="BD7174" s="1"/>
      <c r="BE7174" s="1"/>
      <c r="BF7174" s="1"/>
      <c r="BG7174" s="1"/>
      <c r="BH7174" s="1"/>
    </row>
    <row r="7175" spans="4:60" x14ac:dyDescent="0.2">
      <c r="D7175" s="23"/>
      <c r="F7175" s="28"/>
      <c r="H7175" s="1"/>
      <c r="I7175" s="29"/>
      <c r="J7175" s="29"/>
      <c r="K7175" s="29"/>
      <c r="L7175" s="29"/>
      <c r="M7175" s="29"/>
      <c r="N7175" s="29"/>
      <c r="O7175" s="29"/>
      <c r="P7175" s="29"/>
      <c r="Q7175" s="29"/>
      <c r="R7175" s="29"/>
      <c r="S7175" s="29"/>
      <c r="T7175" s="29"/>
      <c r="U7175" s="29"/>
      <c r="V7175" s="29"/>
      <c r="W7175" s="29"/>
      <c r="X7175" s="29"/>
      <c r="Y7175" s="29"/>
      <c r="Z7175" s="29"/>
      <c r="AA7175" s="29"/>
      <c r="AB7175" s="29"/>
      <c r="AC7175" s="29"/>
      <c r="AD7175" s="29"/>
      <c r="AE7175" s="29"/>
      <c r="AF7175" s="29"/>
      <c r="AG7175" s="29"/>
      <c r="AH7175" s="29"/>
      <c r="AI7175" s="29"/>
      <c r="AJ7175" s="29"/>
      <c r="AK7175" s="29"/>
      <c r="AL7175" s="29"/>
      <c r="AM7175" s="29"/>
      <c r="AN7175" s="29"/>
      <c r="AO7175" s="29"/>
      <c r="AP7175" s="29"/>
      <c r="AQ7175" s="29"/>
      <c r="AR7175" s="29"/>
      <c r="AS7175" s="29"/>
      <c r="AT7175" s="29"/>
      <c r="AU7175" s="29"/>
      <c r="AV7175" s="29"/>
      <c r="AW7175" s="29"/>
      <c r="AX7175" s="29"/>
      <c r="AY7175" s="29"/>
      <c r="AZ7175" s="29"/>
      <c r="BA7175" s="29"/>
      <c r="BB7175" s="29"/>
      <c r="BC7175" s="29"/>
      <c r="BD7175" s="29"/>
      <c r="BE7175" s="29"/>
      <c r="BF7175" s="29"/>
      <c r="BG7175" s="29"/>
      <c r="BH7175" s="29"/>
    </row>
    <row r="7176" spans="4:60" x14ac:dyDescent="0.2">
      <c r="D7176" s="23"/>
      <c r="F7176" s="28"/>
      <c r="H7176" s="30"/>
      <c r="I7176" s="30"/>
      <c r="J7176" s="30"/>
      <c r="K7176" s="30"/>
      <c r="L7176" s="30"/>
      <c r="M7176" s="30"/>
      <c r="N7176" s="30"/>
      <c r="O7176" s="30"/>
      <c r="P7176" s="30"/>
      <c r="Q7176" s="30"/>
      <c r="R7176" s="30"/>
      <c r="S7176" s="30"/>
      <c r="T7176" s="30"/>
      <c r="U7176" s="30"/>
      <c r="V7176" s="30"/>
      <c r="W7176" s="30"/>
      <c r="X7176" s="30"/>
      <c r="Y7176" s="30"/>
      <c r="Z7176" s="30"/>
      <c r="AA7176" s="30"/>
      <c r="AB7176" s="30"/>
      <c r="AC7176" s="30"/>
      <c r="AD7176" s="30"/>
      <c r="AE7176" s="30"/>
      <c r="AF7176" s="30"/>
      <c r="AG7176" s="30"/>
      <c r="AH7176" s="30"/>
      <c r="AI7176" s="30"/>
      <c r="AJ7176" s="30"/>
      <c r="AK7176" s="30"/>
      <c r="AL7176" s="30"/>
      <c r="AM7176" s="30"/>
      <c r="AN7176" s="30"/>
      <c r="AO7176" s="30"/>
      <c r="AP7176" s="30"/>
      <c r="AQ7176" s="30"/>
      <c r="AR7176" s="30"/>
      <c r="AS7176" s="30"/>
      <c r="AT7176" s="30"/>
      <c r="AU7176" s="30"/>
      <c r="AV7176" s="30"/>
      <c r="AW7176" s="30"/>
      <c r="AX7176" s="30"/>
      <c r="AY7176" s="30"/>
      <c r="AZ7176" s="30"/>
      <c r="BA7176" s="30"/>
      <c r="BB7176" s="30"/>
      <c r="BC7176" s="30"/>
      <c r="BD7176" s="30"/>
      <c r="BE7176" s="30"/>
      <c r="BF7176" s="30"/>
      <c r="BG7176" s="30"/>
      <c r="BH7176" s="30"/>
    </row>
    <row r="7177" spans="4:60" x14ac:dyDescent="0.2">
      <c r="D7177" s="23"/>
      <c r="F7177" s="28"/>
      <c r="H7177" s="1"/>
      <c r="Q7177" s="1"/>
      <c r="R7177" s="1"/>
      <c r="S7177" s="1"/>
      <c r="T7177" s="1"/>
      <c r="U7177" s="1"/>
      <c r="V7177" s="1"/>
      <c r="W7177" s="1"/>
      <c r="X7177" s="1"/>
      <c r="Y7177" s="1"/>
      <c r="Z7177" s="1"/>
      <c r="AA7177" s="1"/>
      <c r="AB7177" s="1"/>
      <c r="AC7177" s="1"/>
      <c r="AD7177" s="1"/>
      <c r="AE7177" s="1"/>
      <c r="AF7177" s="1"/>
      <c r="AG7177" s="1"/>
      <c r="AH7177" s="1"/>
      <c r="AI7177" s="1"/>
      <c r="AJ7177" s="1"/>
      <c r="AK7177" s="1"/>
      <c r="AL7177" s="1"/>
      <c r="AM7177" s="1"/>
      <c r="AN7177" s="1"/>
      <c r="AO7177" s="1"/>
      <c r="AP7177" s="1"/>
      <c r="AQ7177" s="1"/>
      <c r="AR7177" s="1"/>
      <c r="AS7177" s="1"/>
      <c r="AT7177" s="1"/>
      <c r="AU7177" s="1"/>
      <c r="AV7177" s="1"/>
      <c r="AW7177" s="1"/>
      <c r="AX7177" s="1"/>
      <c r="AY7177" s="1"/>
      <c r="AZ7177" s="1"/>
      <c r="BA7177" s="1"/>
      <c r="BB7177" s="1"/>
      <c r="BC7177" s="1"/>
      <c r="BD7177" s="1"/>
      <c r="BE7177" s="1"/>
      <c r="BF7177" s="1"/>
      <c r="BG7177" s="1"/>
      <c r="BH7177" s="1"/>
    </row>
    <row r="7178" spans="4:60" x14ac:dyDescent="0.2">
      <c r="D7178" s="23"/>
      <c r="F7178" s="1"/>
      <c r="H7178" s="1"/>
      <c r="Q7178" s="1"/>
      <c r="R7178" s="1"/>
      <c r="S7178" s="1"/>
      <c r="T7178" s="1"/>
      <c r="U7178" s="1"/>
      <c r="V7178" s="1"/>
      <c r="W7178" s="1"/>
      <c r="X7178" s="1"/>
      <c r="Y7178" s="1"/>
      <c r="Z7178" s="1"/>
      <c r="AA7178" s="1"/>
      <c r="AB7178" s="1"/>
      <c r="AC7178" s="1"/>
      <c r="AD7178" s="1"/>
      <c r="AE7178" s="1"/>
      <c r="AF7178" s="1"/>
      <c r="AG7178" s="1"/>
      <c r="AH7178" s="1"/>
      <c r="AI7178" s="1"/>
      <c r="AJ7178" s="1"/>
      <c r="AK7178" s="1"/>
      <c r="AL7178" s="1"/>
      <c r="AM7178" s="1"/>
      <c r="AN7178" s="1"/>
      <c r="AO7178" s="1"/>
      <c r="AP7178" s="1"/>
      <c r="AQ7178" s="1"/>
      <c r="AR7178" s="1"/>
      <c r="AS7178" s="1"/>
      <c r="AT7178" s="1"/>
      <c r="AU7178" s="1"/>
      <c r="AV7178" s="1"/>
      <c r="AW7178" s="1"/>
      <c r="AX7178" s="1"/>
      <c r="AY7178" s="1"/>
      <c r="AZ7178" s="1"/>
      <c r="BA7178" s="1"/>
      <c r="BB7178" s="1"/>
      <c r="BC7178" s="1"/>
      <c r="BD7178" s="1"/>
      <c r="BE7178" s="1"/>
      <c r="BF7178" s="1"/>
      <c r="BG7178" s="1"/>
      <c r="BH7178" s="1"/>
    </row>
    <row r="7179" spans="4:60" x14ac:dyDescent="0.2">
      <c r="D7179" s="23"/>
      <c r="F7179" s="1"/>
      <c r="H7179" s="1"/>
      <c r="I7179" s="26"/>
      <c r="J7179" s="26"/>
      <c r="K7179" s="26"/>
      <c r="L7179" s="26"/>
      <c r="M7179" s="26"/>
      <c r="N7179" s="26"/>
      <c r="O7179" s="26"/>
      <c r="P7179" s="26"/>
      <c r="Q7179" s="26"/>
      <c r="R7179" s="26"/>
      <c r="S7179" s="26"/>
      <c r="T7179" s="26"/>
      <c r="U7179" s="26"/>
      <c r="V7179" s="26"/>
      <c r="W7179" s="26"/>
      <c r="X7179" s="26"/>
      <c r="Y7179" s="26"/>
      <c r="Z7179" s="26"/>
      <c r="AA7179" s="26"/>
      <c r="AB7179" s="26"/>
      <c r="AC7179" s="26"/>
      <c r="AD7179" s="26"/>
      <c r="AE7179" s="26"/>
      <c r="AF7179" s="26"/>
      <c r="AG7179" s="26"/>
      <c r="AH7179" s="26"/>
      <c r="AI7179" s="26"/>
      <c r="AJ7179" s="26"/>
      <c r="AK7179" s="26"/>
      <c r="AL7179" s="26"/>
      <c r="AM7179" s="26"/>
      <c r="AN7179" s="26"/>
      <c r="AO7179" s="26"/>
      <c r="AP7179" s="26"/>
      <c r="AQ7179" s="26"/>
      <c r="AR7179" s="26"/>
      <c r="AS7179" s="26"/>
      <c r="AT7179" s="26"/>
      <c r="AU7179" s="26"/>
      <c r="AV7179" s="26"/>
      <c r="AW7179" s="26"/>
      <c r="AX7179" s="26"/>
      <c r="AY7179" s="26"/>
      <c r="AZ7179" s="26"/>
      <c r="BA7179" s="26"/>
      <c r="BB7179" s="26"/>
      <c r="BC7179" s="26"/>
      <c r="BD7179" s="26"/>
      <c r="BE7179" s="26"/>
      <c r="BF7179" s="26"/>
      <c r="BG7179" s="26"/>
      <c r="BH7179" s="26"/>
    </row>
    <row r="7180" spans="4:60" x14ac:dyDescent="0.2">
      <c r="D7180" s="23"/>
      <c r="F7180" s="28"/>
      <c r="H7180" s="1"/>
      <c r="Q7180" s="1"/>
      <c r="R7180" s="1"/>
      <c r="S7180" s="1"/>
      <c r="T7180" s="1"/>
      <c r="U7180" s="1"/>
      <c r="V7180" s="1"/>
      <c r="W7180" s="1"/>
      <c r="X7180" s="1"/>
      <c r="Y7180" s="1"/>
      <c r="Z7180" s="1"/>
      <c r="AA7180" s="1"/>
      <c r="AB7180" s="1"/>
      <c r="AC7180" s="1"/>
      <c r="AD7180" s="1"/>
      <c r="AE7180" s="1"/>
      <c r="AF7180" s="1"/>
      <c r="AG7180" s="1"/>
      <c r="AH7180" s="1"/>
      <c r="AI7180" s="1"/>
      <c r="AJ7180" s="1"/>
      <c r="AK7180" s="1"/>
      <c r="AL7180" s="1"/>
      <c r="AM7180" s="1"/>
      <c r="AN7180" s="1"/>
      <c r="AO7180" s="1"/>
      <c r="AP7180" s="1"/>
      <c r="AQ7180" s="1"/>
      <c r="AR7180" s="1"/>
      <c r="AS7180" s="1"/>
      <c r="AT7180" s="1"/>
      <c r="AU7180" s="1"/>
      <c r="AV7180" s="1"/>
      <c r="AW7180" s="1"/>
      <c r="AX7180" s="1"/>
      <c r="AY7180" s="1"/>
      <c r="AZ7180" s="1"/>
      <c r="BA7180" s="1"/>
      <c r="BB7180" s="1"/>
      <c r="BC7180" s="1"/>
      <c r="BD7180" s="1"/>
      <c r="BE7180" s="1"/>
      <c r="BF7180" s="1"/>
      <c r="BG7180" s="1"/>
      <c r="BH7180" s="1"/>
    </row>
    <row r="7181" spans="4:60" x14ac:dyDescent="0.2">
      <c r="D7181" s="23"/>
      <c r="F7181" s="28"/>
      <c r="H7181" s="1"/>
      <c r="I7181" s="29"/>
      <c r="J7181" s="29"/>
      <c r="K7181" s="29"/>
      <c r="L7181" s="29"/>
      <c r="M7181" s="29"/>
      <c r="N7181" s="29"/>
      <c r="O7181" s="29"/>
      <c r="P7181" s="29"/>
      <c r="Q7181" s="29"/>
      <c r="R7181" s="29"/>
      <c r="S7181" s="29"/>
      <c r="T7181" s="29"/>
      <c r="U7181" s="29"/>
      <c r="V7181" s="29"/>
      <c r="W7181" s="29"/>
      <c r="X7181" s="29"/>
      <c r="Y7181" s="29"/>
      <c r="Z7181" s="29"/>
      <c r="AA7181" s="29"/>
      <c r="AB7181" s="29"/>
      <c r="AC7181" s="29"/>
      <c r="AD7181" s="29"/>
      <c r="AE7181" s="29"/>
      <c r="AF7181" s="29"/>
      <c r="AG7181" s="29"/>
      <c r="AH7181" s="29"/>
      <c r="AI7181" s="29"/>
      <c r="AJ7181" s="29"/>
      <c r="AK7181" s="29"/>
      <c r="AL7181" s="29"/>
      <c r="AM7181" s="29"/>
      <c r="AN7181" s="29"/>
      <c r="AO7181" s="29"/>
      <c r="AP7181" s="29"/>
      <c r="AQ7181" s="29"/>
      <c r="AR7181" s="29"/>
      <c r="AS7181" s="29"/>
      <c r="AT7181" s="29"/>
      <c r="AU7181" s="29"/>
      <c r="AV7181" s="29"/>
      <c r="AW7181" s="29"/>
      <c r="AX7181" s="29"/>
      <c r="AY7181" s="29"/>
      <c r="AZ7181" s="29"/>
      <c r="BA7181" s="29"/>
      <c r="BB7181" s="29"/>
      <c r="BC7181" s="29"/>
      <c r="BD7181" s="29"/>
      <c r="BE7181" s="29"/>
      <c r="BF7181" s="29"/>
      <c r="BG7181" s="29"/>
      <c r="BH7181" s="29"/>
    </row>
    <row r="7182" spans="4:60" x14ac:dyDescent="0.2">
      <c r="D7182" s="23"/>
      <c r="F7182" s="28"/>
      <c r="H7182" s="30"/>
      <c r="I7182" s="30"/>
      <c r="J7182" s="30"/>
      <c r="K7182" s="30"/>
      <c r="L7182" s="30"/>
      <c r="M7182" s="30"/>
      <c r="N7182" s="30"/>
      <c r="O7182" s="30"/>
      <c r="P7182" s="30"/>
      <c r="Q7182" s="30"/>
      <c r="R7182" s="30"/>
      <c r="S7182" s="30"/>
      <c r="T7182" s="30"/>
      <c r="U7182" s="30"/>
      <c r="V7182" s="30"/>
      <c r="W7182" s="30"/>
      <c r="X7182" s="30"/>
      <c r="Y7182" s="30"/>
      <c r="Z7182" s="30"/>
      <c r="AA7182" s="30"/>
      <c r="AB7182" s="30"/>
      <c r="AC7182" s="30"/>
      <c r="AD7182" s="30"/>
      <c r="AE7182" s="30"/>
      <c r="AF7182" s="30"/>
      <c r="AG7182" s="30"/>
      <c r="AH7182" s="30"/>
      <c r="AI7182" s="30"/>
      <c r="AJ7182" s="30"/>
      <c r="AK7182" s="30"/>
      <c r="AL7182" s="30"/>
      <c r="AM7182" s="30"/>
      <c r="AN7182" s="30"/>
      <c r="AO7182" s="30"/>
      <c r="AP7182" s="30"/>
      <c r="AQ7182" s="30"/>
      <c r="AR7182" s="30"/>
      <c r="AS7182" s="30"/>
      <c r="AT7182" s="30"/>
      <c r="AU7182" s="30"/>
      <c r="AV7182" s="30"/>
      <c r="AW7182" s="30"/>
      <c r="AX7182" s="30"/>
      <c r="AY7182" s="30"/>
      <c r="AZ7182" s="30"/>
      <c r="BA7182" s="30"/>
      <c r="BB7182" s="30"/>
      <c r="BC7182" s="30"/>
      <c r="BD7182" s="30"/>
      <c r="BE7182" s="30"/>
      <c r="BF7182" s="30"/>
      <c r="BG7182" s="30"/>
      <c r="BH7182" s="30"/>
    </row>
    <row r="7183" spans="4:60" x14ac:dyDescent="0.2">
      <c r="D7183" s="23"/>
      <c r="F7183" s="28"/>
      <c r="H7183" s="1"/>
      <c r="Q7183" s="1"/>
      <c r="R7183" s="1"/>
      <c r="S7183" s="1"/>
      <c r="T7183" s="1"/>
      <c r="U7183" s="1"/>
      <c r="V7183" s="1"/>
      <c r="W7183" s="1"/>
      <c r="X7183" s="1"/>
      <c r="Y7183" s="1"/>
      <c r="Z7183" s="1"/>
      <c r="AA7183" s="1"/>
      <c r="AB7183" s="1"/>
      <c r="AC7183" s="1"/>
      <c r="AD7183" s="1"/>
      <c r="AE7183" s="1"/>
      <c r="AF7183" s="1"/>
      <c r="AG7183" s="1"/>
      <c r="AH7183" s="1"/>
      <c r="AI7183" s="1"/>
      <c r="AJ7183" s="1"/>
      <c r="AK7183" s="1"/>
      <c r="AL7183" s="1"/>
      <c r="AM7183" s="1"/>
      <c r="AN7183" s="1"/>
      <c r="AO7183" s="1"/>
      <c r="AP7183" s="1"/>
      <c r="AQ7183" s="1"/>
      <c r="AR7183" s="1"/>
      <c r="AS7183" s="1"/>
      <c r="AT7183" s="1"/>
      <c r="AU7183" s="1"/>
      <c r="AV7183" s="1"/>
      <c r="AW7183" s="1"/>
      <c r="AX7183" s="1"/>
      <c r="AY7183" s="1"/>
      <c r="AZ7183" s="1"/>
      <c r="BA7183" s="1"/>
      <c r="BB7183" s="1"/>
      <c r="BC7183" s="1"/>
      <c r="BD7183" s="1"/>
      <c r="BE7183" s="1"/>
      <c r="BF7183" s="1"/>
      <c r="BG7183" s="1"/>
      <c r="BH7183" s="1"/>
    </row>
    <row r="7184" spans="4:60" x14ac:dyDescent="0.2">
      <c r="D7184" s="23"/>
      <c r="F7184" s="1"/>
      <c r="H7184" s="1"/>
      <c r="Q7184" s="1"/>
      <c r="R7184" s="1"/>
      <c r="S7184" s="1"/>
      <c r="T7184" s="1"/>
      <c r="U7184" s="1"/>
      <c r="V7184" s="1"/>
      <c r="W7184" s="1"/>
      <c r="X7184" s="1"/>
      <c r="Y7184" s="1"/>
      <c r="Z7184" s="1"/>
      <c r="AA7184" s="1"/>
      <c r="AB7184" s="1"/>
      <c r="AC7184" s="1"/>
      <c r="AD7184" s="1"/>
      <c r="AE7184" s="1"/>
      <c r="AF7184" s="1"/>
      <c r="AG7184" s="1"/>
      <c r="AH7184" s="1"/>
      <c r="AI7184" s="1"/>
      <c r="AJ7184" s="1"/>
      <c r="AK7184" s="1"/>
      <c r="AL7184" s="1"/>
      <c r="AM7184" s="1"/>
      <c r="AN7184" s="1"/>
      <c r="AO7184" s="1"/>
      <c r="AP7184" s="1"/>
      <c r="AQ7184" s="1"/>
      <c r="AR7184" s="1"/>
      <c r="AS7184" s="1"/>
      <c r="AT7184" s="1"/>
      <c r="AU7184" s="1"/>
      <c r="AV7184" s="1"/>
      <c r="AW7184" s="1"/>
      <c r="AX7184" s="1"/>
      <c r="AY7184" s="1"/>
      <c r="AZ7184" s="1"/>
      <c r="BA7184" s="1"/>
      <c r="BB7184" s="1"/>
      <c r="BC7184" s="1"/>
      <c r="BD7184" s="1"/>
      <c r="BE7184" s="1"/>
      <c r="BF7184" s="1"/>
      <c r="BG7184" s="1"/>
      <c r="BH7184" s="1"/>
    </row>
    <row r="7185" spans="4:60" x14ac:dyDescent="0.2">
      <c r="D7185" s="23"/>
      <c r="F7185" s="1"/>
      <c r="H7185" s="1"/>
      <c r="I7185" s="26"/>
      <c r="J7185" s="26"/>
      <c r="K7185" s="26"/>
      <c r="L7185" s="26"/>
      <c r="M7185" s="26"/>
      <c r="N7185" s="26"/>
      <c r="O7185" s="26"/>
      <c r="P7185" s="26"/>
      <c r="Q7185" s="26"/>
      <c r="R7185" s="26"/>
      <c r="S7185" s="26"/>
      <c r="T7185" s="26"/>
      <c r="U7185" s="26"/>
      <c r="V7185" s="26"/>
      <c r="W7185" s="26"/>
      <c r="X7185" s="26"/>
      <c r="Y7185" s="26"/>
      <c r="Z7185" s="26"/>
      <c r="AA7185" s="26"/>
      <c r="AB7185" s="26"/>
      <c r="AC7185" s="26"/>
      <c r="AD7185" s="26"/>
      <c r="AE7185" s="26"/>
      <c r="AF7185" s="26"/>
      <c r="AG7185" s="26"/>
      <c r="AH7185" s="26"/>
      <c r="AI7185" s="26"/>
      <c r="AJ7185" s="26"/>
      <c r="AK7185" s="26"/>
      <c r="AL7185" s="26"/>
      <c r="AM7185" s="26"/>
      <c r="AN7185" s="26"/>
      <c r="AO7185" s="26"/>
      <c r="AP7185" s="26"/>
      <c r="AQ7185" s="26"/>
      <c r="AR7185" s="26"/>
      <c r="AS7185" s="26"/>
      <c r="AT7185" s="26"/>
      <c r="AU7185" s="26"/>
      <c r="AV7185" s="26"/>
      <c r="AW7185" s="26"/>
      <c r="AX7185" s="26"/>
      <c r="AY7185" s="26"/>
      <c r="AZ7185" s="26"/>
      <c r="BA7185" s="26"/>
      <c r="BB7185" s="26"/>
      <c r="BC7185" s="26"/>
      <c r="BD7185" s="26"/>
      <c r="BE7185" s="26"/>
      <c r="BF7185" s="26"/>
      <c r="BG7185" s="26"/>
      <c r="BH7185" s="26"/>
    </row>
    <row r="7186" spans="4:60" x14ac:dyDescent="0.2">
      <c r="D7186" s="23"/>
      <c r="F7186" s="28"/>
      <c r="H7186" s="1"/>
      <c r="Q7186" s="1"/>
      <c r="R7186" s="1"/>
      <c r="S7186" s="1"/>
      <c r="T7186" s="1"/>
      <c r="U7186" s="1"/>
      <c r="V7186" s="1"/>
      <c r="W7186" s="1"/>
      <c r="X7186" s="1"/>
      <c r="Y7186" s="1"/>
      <c r="Z7186" s="1"/>
      <c r="AA7186" s="1"/>
      <c r="AB7186" s="1"/>
      <c r="AC7186" s="1"/>
      <c r="AD7186" s="1"/>
      <c r="AE7186" s="1"/>
      <c r="AF7186" s="1"/>
      <c r="AG7186" s="1"/>
      <c r="AH7186" s="1"/>
      <c r="AI7186" s="1"/>
      <c r="AJ7186" s="1"/>
      <c r="AK7186" s="1"/>
      <c r="AL7186" s="1"/>
      <c r="AM7186" s="1"/>
      <c r="AN7186" s="1"/>
      <c r="AO7186" s="1"/>
      <c r="AP7186" s="1"/>
      <c r="AQ7186" s="1"/>
      <c r="AR7186" s="1"/>
      <c r="AS7186" s="1"/>
      <c r="AT7186" s="1"/>
      <c r="AU7186" s="1"/>
      <c r="AV7186" s="1"/>
      <c r="AW7186" s="1"/>
      <c r="AX7186" s="1"/>
      <c r="AY7186" s="1"/>
      <c r="AZ7186" s="1"/>
      <c r="BA7186" s="1"/>
      <c r="BB7186" s="1"/>
      <c r="BC7186" s="1"/>
      <c r="BD7186" s="1"/>
      <c r="BE7186" s="1"/>
      <c r="BF7186" s="1"/>
      <c r="BG7186" s="1"/>
      <c r="BH7186" s="1"/>
    </row>
    <row r="7187" spans="4:60" x14ac:dyDescent="0.2">
      <c r="D7187" s="23"/>
      <c r="F7187" s="28"/>
      <c r="H7187" s="1"/>
      <c r="I7187" s="29"/>
      <c r="J7187" s="29"/>
      <c r="K7187" s="29"/>
      <c r="L7187" s="29"/>
      <c r="M7187" s="29"/>
      <c r="N7187" s="29"/>
      <c r="O7187" s="29"/>
      <c r="P7187" s="29"/>
      <c r="Q7187" s="29"/>
      <c r="R7187" s="29"/>
      <c r="S7187" s="29"/>
      <c r="T7187" s="29"/>
      <c r="U7187" s="29"/>
      <c r="V7187" s="29"/>
      <c r="W7187" s="29"/>
      <c r="X7187" s="29"/>
      <c r="Y7187" s="29"/>
      <c r="Z7187" s="29"/>
      <c r="AA7187" s="29"/>
      <c r="AB7187" s="29"/>
      <c r="AC7187" s="29"/>
      <c r="AD7187" s="29"/>
      <c r="AE7187" s="29"/>
      <c r="AF7187" s="29"/>
      <c r="AG7187" s="29"/>
      <c r="AH7187" s="29"/>
      <c r="AI7187" s="29"/>
      <c r="AJ7187" s="29"/>
      <c r="AK7187" s="29"/>
      <c r="AL7187" s="29"/>
      <c r="AM7187" s="29"/>
      <c r="AN7187" s="29"/>
      <c r="AO7187" s="29"/>
      <c r="AP7187" s="29"/>
      <c r="AQ7187" s="29"/>
      <c r="AR7187" s="29"/>
      <c r="AS7187" s="29"/>
      <c r="AT7187" s="29"/>
      <c r="AU7187" s="29"/>
      <c r="AV7187" s="29"/>
      <c r="AW7187" s="29"/>
      <c r="AX7187" s="29"/>
      <c r="AY7187" s="29"/>
      <c r="AZ7187" s="29"/>
      <c r="BA7187" s="29"/>
      <c r="BB7187" s="29"/>
      <c r="BC7187" s="29"/>
      <c r="BD7187" s="29"/>
      <c r="BE7187" s="29"/>
      <c r="BF7187" s="29"/>
      <c r="BG7187" s="29"/>
      <c r="BH7187" s="29"/>
    </row>
    <row r="7188" spans="4:60" x14ac:dyDescent="0.2">
      <c r="D7188" s="23"/>
      <c r="F7188" s="28"/>
      <c r="H7188" s="30"/>
      <c r="I7188" s="30"/>
      <c r="J7188" s="30"/>
      <c r="K7188" s="30"/>
      <c r="L7188" s="30"/>
      <c r="M7188" s="30"/>
      <c r="N7188" s="30"/>
      <c r="O7188" s="30"/>
      <c r="P7188" s="30"/>
      <c r="Q7188" s="30"/>
      <c r="R7188" s="30"/>
      <c r="S7188" s="30"/>
      <c r="T7188" s="30"/>
      <c r="U7188" s="30"/>
      <c r="V7188" s="30"/>
      <c r="W7188" s="30"/>
      <c r="X7188" s="30"/>
      <c r="Y7188" s="30"/>
      <c r="Z7188" s="30"/>
      <c r="AA7188" s="30"/>
      <c r="AB7188" s="30"/>
      <c r="AC7188" s="30"/>
      <c r="AD7188" s="30"/>
      <c r="AE7188" s="30"/>
      <c r="AF7188" s="30"/>
      <c r="AG7188" s="30"/>
      <c r="AH7188" s="30"/>
      <c r="AI7188" s="30"/>
      <c r="AJ7188" s="30"/>
      <c r="AK7188" s="30"/>
      <c r="AL7188" s="30"/>
      <c r="AM7188" s="30"/>
      <c r="AN7188" s="30"/>
      <c r="AO7188" s="30"/>
      <c r="AP7188" s="30"/>
      <c r="AQ7188" s="30"/>
      <c r="AR7188" s="30"/>
      <c r="AS7188" s="30"/>
      <c r="AT7188" s="30"/>
      <c r="AU7188" s="30"/>
      <c r="AV7188" s="30"/>
      <c r="AW7188" s="30"/>
      <c r="AX7188" s="30"/>
      <c r="AY7188" s="30"/>
      <c r="AZ7188" s="30"/>
      <c r="BA7188" s="30"/>
      <c r="BB7188" s="30"/>
      <c r="BC7188" s="30"/>
      <c r="BD7188" s="30"/>
      <c r="BE7188" s="30"/>
      <c r="BF7188" s="30"/>
      <c r="BG7188" s="30"/>
      <c r="BH7188" s="30"/>
    </row>
    <row r="7189" spans="4:60" x14ac:dyDescent="0.2">
      <c r="D7189" s="23"/>
      <c r="F7189" s="28"/>
      <c r="H7189" s="1"/>
      <c r="Q7189" s="1"/>
      <c r="R7189" s="1"/>
      <c r="S7189" s="1"/>
      <c r="T7189" s="1"/>
      <c r="U7189" s="1"/>
      <c r="V7189" s="1"/>
      <c r="W7189" s="1"/>
      <c r="X7189" s="1"/>
      <c r="Y7189" s="1"/>
      <c r="Z7189" s="1"/>
      <c r="AA7189" s="1"/>
      <c r="AB7189" s="1"/>
      <c r="AC7189" s="1"/>
      <c r="AD7189" s="1"/>
      <c r="AE7189" s="1"/>
      <c r="AF7189" s="1"/>
      <c r="AG7189" s="1"/>
      <c r="AH7189" s="1"/>
      <c r="AI7189" s="1"/>
      <c r="AJ7189" s="1"/>
      <c r="AK7189" s="1"/>
      <c r="AL7189" s="1"/>
      <c r="AM7189" s="1"/>
      <c r="AN7189" s="1"/>
      <c r="AO7189" s="1"/>
      <c r="AP7189" s="1"/>
      <c r="AQ7189" s="1"/>
      <c r="AR7189" s="1"/>
      <c r="AS7189" s="1"/>
      <c r="AT7189" s="1"/>
      <c r="AU7189" s="1"/>
      <c r="AV7189" s="1"/>
      <c r="AW7189" s="1"/>
      <c r="AX7189" s="1"/>
      <c r="AY7189" s="1"/>
      <c r="AZ7189" s="1"/>
      <c r="BA7189" s="1"/>
      <c r="BB7189" s="1"/>
      <c r="BC7189" s="1"/>
      <c r="BD7189" s="1"/>
      <c r="BE7189" s="1"/>
      <c r="BF7189" s="1"/>
      <c r="BG7189" s="1"/>
      <c r="BH7189" s="1"/>
    </row>
    <row r="7190" spans="4:60" x14ac:dyDescent="0.2">
      <c r="D7190" s="23"/>
      <c r="F7190" s="1"/>
      <c r="H7190" s="1"/>
      <c r="Q7190" s="1"/>
      <c r="R7190" s="1"/>
      <c r="S7190" s="1"/>
      <c r="T7190" s="1"/>
      <c r="U7190" s="1"/>
      <c r="V7190" s="1"/>
      <c r="W7190" s="1"/>
      <c r="X7190" s="1"/>
      <c r="Y7190" s="1"/>
      <c r="Z7190" s="1"/>
      <c r="AA7190" s="1"/>
      <c r="AB7190" s="1"/>
      <c r="AC7190" s="1"/>
      <c r="AD7190" s="1"/>
      <c r="AE7190" s="1"/>
      <c r="AF7190" s="1"/>
      <c r="AG7190" s="1"/>
      <c r="AH7190" s="1"/>
      <c r="AI7190" s="1"/>
      <c r="AJ7190" s="1"/>
      <c r="AK7190" s="1"/>
      <c r="AL7190" s="1"/>
      <c r="AM7190" s="1"/>
      <c r="AN7190" s="1"/>
      <c r="AO7190" s="1"/>
      <c r="AP7190" s="1"/>
      <c r="AQ7190" s="1"/>
      <c r="AR7190" s="1"/>
      <c r="AS7190" s="1"/>
      <c r="AT7190" s="1"/>
      <c r="AU7190" s="1"/>
      <c r="AV7190" s="1"/>
      <c r="AW7190" s="1"/>
      <c r="AX7190" s="1"/>
      <c r="AY7190" s="1"/>
      <c r="AZ7190" s="1"/>
      <c r="BA7190" s="1"/>
      <c r="BB7190" s="1"/>
      <c r="BC7190" s="1"/>
      <c r="BD7190" s="1"/>
      <c r="BE7190" s="1"/>
      <c r="BF7190" s="1"/>
      <c r="BG7190" s="1"/>
      <c r="BH7190" s="1"/>
    </row>
    <row r="7191" spans="4:60" x14ac:dyDescent="0.2">
      <c r="D7191" s="23"/>
      <c r="F7191" s="1"/>
      <c r="H7191" s="1"/>
      <c r="I7191" s="26"/>
      <c r="J7191" s="26"/>
      <c r="K7191" s="26"/>
      <c r="L7191" s="26"/>
      <c r="M7191" s="26"/>
      <c r="N7191" s="26"/>
      <c r="O7191" s="26"/>
      <c r="P7191" s="26"/>
      <c r="Q7191" s="26"/>
      <c r="R7191" s="26"/>
      <c r="S7191" s="26"/>
      <c r="T7191" s="26"/>
      <c r="U7191" s="26"/>
      <c r="V7191" s="26"/>
      <c r="W7191" s="26"/>
      <c r="X7191" s="26"/>
      <c r="Y7191" s="26"/>
      <c r="Z7191" s="26"/>
      <c r="AA7191" s="26"/>
      <c r="AB7191" s="26"/>
      <c r="AC7191" s="26"/>
      <c r="AD7191" s="26"/>
      <c r="AE7191" s="26"/>
      <c r="AF7191" s="26"/>
      <c r="AG7191" s="26"/>
      <c r="AH7191" s="26"/>
      <c r="AI7191" s="26"/>
      <c r="AJ7191" s="26"/>
      <c r="AK7191" s="26"/>
      <c r="AL7191" s="26"/>
      <c r="AM7191" s="26"/>
      <c r="AN7191" s="26"/>
      <c r="AO7191" s="26"/>
      <c r="AP7191" s="26"/>
      <c r="AQ7191" s="26"/>
      <c r="AR7191" s="26"/>
      <c r="AS7191" s="26"/>
      <c r="AT7191" s="26"/>
      <c r="AU7191" s="26"/>
      <c r="AV7191" s="26"/>
      <c r="AW7191" s="26"/>
      <c r="AX7191" s="26"/>
      <c r="AY7191" s="26"/>
      <c r="AZ7191" s="26"/>
      <c r="BA7191" s="26"/>
      <c r="BB7191" s="26"/>
      <c r="BC7191" s="26"/>
      <c r="BD7191" s="26"/>
      <c r="BE7191" s="26"/>
      <c r="BF7191" s="26"/>
      <c r="BG7191" s="26"/>
      <c r="BH7191" s="26"/>
    </row>
    <row r="7192" spans="4:60" x14ac:dyDescent="0.2">
      <c r="D7192" s="23"/>
      <c r="F7192" s="28"/>
      <c r="H7192" s="1"/>
      <c r="Q7192" s="1"/>
      <c r="R7192" s="1"/>
      <c r="S7192" s="1"/>
      <c r="T7192" s="1"/>
      <c r="U7192" s="1"/>
      <c r="V7192" s="1"/>
      <c r="W7192" s="1"/>
      <c r="X7192" s="1"/>
      <c r="Y7192" s="1"/>
      <c r="Z7192" s="1"/>
      <c r="AA7192" s="1"/>
      <c r="AB7192" s="1"/>
      <c r="AC7192" s="1"/>
      <c r="AD7192" s="1"/>
      <c r="AE7192" s="1"/>
      <c r="AF7192" s="1"/>
      <c r="AG7192" s="1"/>
      <c r="AH7192" s="1"/>
      <c r="AI7192" s="1"/>
      <c r="AJ7192" s="1"/>
      <c r="AK7192" s="1"/>
      <c r="AL7192" s="1"/>
      <c r="AM7192" s="1"/>
      <c r="AN7192" s="1"/>
      <c r="AO7192" s="1"/>
      <c r="AP7192" s="1"/>
      <c r="AQ7192" s="1"/>
      <c r="AR7192" s="1"/>
      <c r="AS7192" s="1"/>
      <c r="AT7192" s="1"/>
      <c r="AU7192" s="1"/>
      <c r="AV7192" s="1"/>
      <c r="AW7192" s="1"/>
      <c r="AX7192" s="1"/>
      <c r="AY7192" s="1"/>
      <c r="AZ7192" s="1"/>
      <c r="BA7192" s="1"/>
      <c r="BB7192" s="1"/>
      <c r="BC7192" s="1"/>
      <c r="BD7192" s="1"/>
      <c r="BE7192" s="1"/>
      <c r="BF7192" s="1"/>
      <c r="BG7192" s="1"/>
      <c r="BH7192" s="1"/>
    </row>
    <row r="7193" spans="4:60" x14ac:dyDescent="0.2">
      <c r="D7193" s="23"/>
      <c r="F7193" s="28"/>
      <c r="H7193" s="1"/>
      <c r="I7193" s="29"/>
      <c r="J7193" s="29"/>
      <c r="K7193" s="29"/>
      <c r="L7193" s="29"/>
      <c r="M7193" s="29"/>
      <c r="N7193" s="29"/>
      <c r="O7193" s="29"/>
      <c r="P7193" s="29"/>
      <c r="Q7193" s="29"/>
      <c r="R7193" s="29"/>
      <c r="S7193" s="29"/>
      <c r="T7193" s="29"/>
      <c r="U7193" s="29"/>
      <c r="V7193" s="29"/>
      <c r="W7193" s="29"/>
      <c r="X7193" s="29"/>
      <c r="Y7193" s="29"/>
      <c r="Z7193" s="29"/>
      <c r="AA7193" s="29"/>
      <c r="AB7193" s="29"/>
      <c r="AC7193" s="29"/>
      <c r="AD7193" s="29"/>
      <c r="AE7193" s="29"/>
      <c r="AF7193" s="29"/>
      <c r="AG7193" s="29"/>
      <c r="AH7193" s="29"/>
      <c r="AI7193" s="29"/>
      <c r="AJ7193" s="29"/>
      <c r="AK7193" s="29"/>
      <c r="AL7193" s="29"/>
      <c r="AM7193" s="29"/>
      <c r="AN7193" s="29"/>
      <c r="AO7193" s="29"/>
      <c r="AP7193" s="29"/>
      <c r="AQ7193" s="29"/>
      <c r="AR7193" s="29"/>
      <c r="AS7193" s="29"/>
      <c r="AT7193" s="29"/>
      <c r="AU7193" s="29"/>
      <c r="AV7193" s="29"/>
      <c r="AW7193" s="29"/>
      <c r="AX7193" s="29"/>
      <c r="AY7193" s="29"/>
      <c r="AZ7193" s="29"/>
      <c r="BA7193" s="29"/>
      <c r="BB7193" s="29"/>
      <c r="BC7193" s="29"/>
      <c r="BD7193" s="29"/>
      <c r="BE7193" s="29"/>
      <c r="BF7193" s="29"/>
      <c r="BG7193" s="29"/>
      <c r="BH7193" s="29"/>
    </row>
    <row r="7194" spans="4:60" x14ac:dyDescent="0.2">
      <c r="D7194" s="23"/>
      <c r="F7194" s="28"/>
      <c r="H7194" s="30"/>
      <c r="I7194" s="30"/>
      <c r="J7194" s="30"/>
      <c r="K7194" s="30"/>
      <c r="L7194" s="30"/>
      <c r="M7194" s="30"/>
      <c r="N7194" s="30"/>
      <c r="O7194" s="30"/>
      <c r="P7194" s="30"/>
      <c r="Q7194" s="30"/>
      <c r="R7194" s="30"/>
      <c r="S7194" s="30"/>
      <c r="T7194" s="30"/>
      <c r="U7194" s="30"/>
      <c r="V7194" s="30"/>
      <c r="W7194" s="30"/>
      <c r="X7194" s="30"/>
      <c r="Y7194" s="30"/>
      <c r="Z7194" s="30"/>
      <c r="AA7194" s="30"/>
      <c r="AB7194" s="30"/>
      <c r="AC7194" s="30"/>
      <c r="AD7194" s="30"/>
      <c r="AE7194" s="30"/>
      <c r="AF7194" s="30"/>
      <c r="AG7194" s="30"/>
      <c r="AH7194" s="30"/>
      <c r="AI7194" s="30"/>
      <c r="AJ7194" s="30"/>
      <c r="AK7194" s="30"/>
      <c r="AL7194" s="30"/>
      <c r="AM7194" s="30"/>
      <c r="AN7194" s="30"/>
      <c r="AO7194" s="30"/>
      <c r="AP7194" s="30"/>
      <c r="AQ7194" s="30"/>
      <c r="AR7194" s="30"/>
      <c r="AS7194" s="30"/>
      <c r="AT7194" s="30"/>
      <c r="AU7194" s="30"/>
      <c r="AV7194" s="30"/>
      <c r="AW7194" s="30"/>
      <c r="AX7194" s="30"/>
      <c r="AY7194" s="30"/>
      <c r="AZ7194" s="30"/>
      <c r="BA7194" s="30"/>
      <c r="BB7194" s="30"/>
      <c r="BC7194" s="30"/>
      <c r="BD7194" s="30"/>
      <c r="BE7194" s="30"/>
      <c r="BF7194" s="30"/>
      <c r="BG7194" s="30"/>
      <c r="BH7194" s="30"/>
    </row>
    <row r="7195" spans="4:60" x14ac:dyDescent="0.2">
      <c r="D7195" s="23"/>
      <c r="F7195" s="28"/>
      <c r="H7195" s="1"/>
      <c r="Q7195" s="1"/>
      <c r="R7195" s="1"/>
      <c r="S7195" s="1"/>
      <c r="T7195" s="1"/>
      <c r="U7195" s="1"/>
      <c r="V7195" s="1"/>
      <c r="W7195" s="1"/>
      <c r="X7195" s="1"/>
      <c r="Y7195" s="1"/>
      <c r="Z7195" s="1"/>
      <c r="AA7195" s="1"/>
      <c r="AB7195" s="1"/>
      <c r="AC7195" s="1"/>
      <c r="AD7195" s="1"/>
      <c r="AE7195" s="1"/>
      <c r="AF7195" s="1"/>
      <c r="AG7195" s="1"/>
      <c r="AH7195" s="1"/>
      <c r="AI7195" s="1"/>
      <c r="AJ7195" s="1"/>
      <c r="AK7195" s="1"/>
      <c r="AL7195" s="1"/>
      <c r="AM7195" s="1"/>
      <c r="AN7195" s="1"/>
      <c r="AO7195" s="1"/>
      <c r="AP7195" s="1"/>
      <c r="AQ7195" s="1"/>
      <c r="AR7195" s="1"/>
      <c r="AS7195" s="1"/>
      <c r="AT7195" s="1"/>
      <c r="AU7195" s="1"/>
      <c r="AV7195" s="1"/>
      <c r="AW7195" s="1"/>
      <c r="AX7195" s="1"/>
      <c r="AY7195" s="1"/>
      <c r="AZ7195" s="1"/>
      <c r="BA7195" s="1"/>
      <c r="BB7195" s="1"/>
      <c r="BC7195" s="1"/>
      <c r="BD7195" s="1"/>
      <c r="BE7195" s="1"/>
      <c r="BF7195" s="1"/>
      <c r="BG7195" s="1"/>
      <c r="BH7195" s="1"/>
    </row>
    <row r="7196" spans="4:60" x14ac:dyDescent="0.2">
      <c r="D7196" s="23"/>
      <c r="F7196" s="1"/>
      <c r="H7196" s="1"/>
      <c r="Q7196" s="1"/>
      <c r="R7196" s="1"/>
      <c r="S7196" s="1"/>
      <c r="T7196" s="1"/>
      <c r="U7196" s="1"/>
      <c r="V7196" s="1"/>
      <c r="W7196" s="1"/>
      <c r="X7196" s="1"/>
      <c r="Y7196" s="1"/>
      <c r="Z7196" s="1"/>
      <c r="AA7196" s="1"/>
      <c r="AB7196" s="1"/>
      <c r="AC7196" s="1"/>
      <c r="AD7196" s="1"/>
      <c r="AE7196" s="1"/>
      <c r="AF7196" s="1"/>
      <c r="AG7196" s="1"/>
      <c r="AH7196" s="1"/>
      <c r="AI7196" s="1"/>
      <c r="AJ7196" s="1"/>
      <c r="AK7196" s="1"/>
      <c r="AL7196" s="1"/>
      <c r="AM7196" s="1"/>
      <c r="AN7196" s="1"/>
      <c r="AO7196" s="1"/>
      <c r="AP7196" s="1"/>
      <c r="AQ7196" s="1"/>
      <c r="AR7196" s="1"/>
      <c r="AS7196" s="1"/>
      <c r="AT7196" s="1"/>
      <c r="AU7196" s="1"/>
      <c r="AV7196" s="1"/>
      <c r="AW7196" s="1"/>
      <c r="AX7196" s="1"/>
      <c r="AY7196" s="1"/>
      <c r="AZ7196" s="1"/>
      <c r="BA7196" s="1"/>
      <c r="BB7196" s="1"/>
      <c r="BC7196" s="1"/>
      <c r="BD7196" s="1"/>
      <c r="BE7196" s="1"/>
      <c r="BF7196" s="1"/>
      <c r="BG7196" s="1"/>
      <c r="BH7196" s="1"/>
    </row>
    <row r="7197" spans="4:60" x14ac:dyDescent="0.2">
      <c r="D7197" s="23"/>
      <c r="F7197" s="1"/>
      <c r="H7197" s="1"/>
      <c r="I7197" s="26"/>
      <c r="J7197" s="26"/>
      <c r="K7197" s="26"/>
      <c r="L7197" s="26"/>
      <c r="M7197" s="26"/>
      <c r="N7197" s="26"/>
      <c r="O7197" s="26"/>
      <c r="P7197" s="26"/>
      <c r="Q7197" s="26"/>
      <c r="R7197" s="26"/>
      <c r="S7197" s="26"/>
      <c r="T7197" s="26"/>
      <c r="U7197" s="26"/>
      <c r="V7197" s="26"/>
      <c r="W7197" s="26"/>
      <c r="X7197" s="26"/>
      <c r="Y7197" s="26"/>
      <c r="Z7197" s="26"/>
      <c r="AA7197" s="26"/>
      <c r="AB7197" s="26"/>
      <c r="AC7197" s="26"/>
      <c r="AD7197" s="26"/>
      <c r="AE7197" s="26"/>
      <c r="AF7197" s="26"/>
      <c r="AG7197" s="26"/>
      <c r="AH7197" s="26"/>
      <c r="AI7197" s="26"/>
      <c r="AJ7197" s="26"/>
      <c r="AK7197" s="26"/>
      <c r="AL7197" s="26"/>
      <c r="AM7197" s="26"/>
      <c r="AN7197" s="26"/>
      <c r="AO7197" s="26"/>
      <c r="AP7197" s="26"/>
      <c r="AQ7197" s="26"/>
      <c r="AR7197" s="26"/>
      <c r="AS7197" s="26"/>
      <c r="AT7197" s="26"/>
      <c r="AU7197" s="26"/>
      <c r="AV7197" s="26"/>
      <c r="AW7197" s="26"/>
      <c r="AX7197" s="26"/>
      <c r="AY7197" s="26"/>
      <c r="AZ7197" s="26"/>
      <c r="BA7197" s="26"/>
      <c r="BB7197" s="26"/>
      <c r="BC7197" s="26"/>
      <c r="BD7197" s="26"/>
      <c r="BE7197" s="26"/>
      <c r="BF7197" s="26"/>
      <c r="BG7197" s="26"/>
      <c r="BH7197" s="26"/>
    </row>
    <row r="7198" spans="4:60" x14ac:dyDescent="0.2">
      <c r="D7198" s="23"/>
      <c r="F7198" s="28"/>
      <c r="H7198" s="1"/>
      <c r="Q7198" s="1"/>
      <c r="R7198" s="1"/>
      <c r="S7198" s="1"/>
      <c r="T7198" s="1"/>
      <c r="U7198" s="1"/>
      <c r="V7198" s="1"/>
      <c r="W7198" s="1"/>
      <c r="X7198" s="1"/>
      <c r="Y7198" s="1"/>
      <c r="Z7198" s="1"/>
      <c r="AA7198" s="1"/>
      <c r="AB7198" s="1"/>
      <c r="AC7198" s="1"/>
      <c r="AD7198" s="1"/>
      <c r="AE7198" s="1"/>
      <c r="AF7198" s="1"/>
      <c r="AG7198" s="1"/>
      <c r="AH7198" s="1"/>
      <c r="AI7198" s="1"/>
      <c r="AJ7198" s="1"/>
      <c r="AK7198" s="1"/>
      <c r="AL7198" s="1"/>
      <c r="AM7198" s="1"/>
      <c r="AN7198" s="1"/>
      <c r="AO7198" s="1"/>
      <c r="AP7198" s="1"/>
      <c r="AQ7198" s="1"/>
      <c r="AR7198" s="1"/>
      <c r="AS7198" s="1"/>
      <c r="AT7198" s="1"/>
      <c r="AU7198" s="1"/>
      <c r="AV7198" s="1"/>
      <c r="AW7198" s="1"/>
      <c r="AX7198" s="1"/>
      <c r="AY7198" s="1"/>
      <c r="AZ7198" s="1"/>
      <c r="BA7198" s="1"/>
      <c r="BB7198" s="1"/>
      <c r="BC7198" s="1"/>
      <c r="BD7198" s="1"/>
      <c r="BE7198" s="1"/>
      <c r="BF7198" s="1"/>
      <c r="BG7198" s="1"/>
      <c r="BH7198" s="1"/>
    </row>
    <row r="7199" spans="4:60" x14ac:dyDescent="0.2">
      <c r="D7199" s="23"/>
      <c r="F7199" s="28"/>
      <c r="H7199" s="1"/>
      <c r="I7199" s="29"/>
      <c r="J7199" s="29"/>
      <c r="K7199" s="29"/>
      <c r="L7199" s="29"/>
      <c r="M7199" s="29"/>
      <c r="N7199" s="29"/>
      <c r="O7199" s="29"/>
      <c r="P7199" s="29"/>
      <c r="Q7199" s="29"/>
      <c r="R7199" s="29"/>
      <c r="S7199" s="29"/>
      <c r="T7199" s="29"/>
      <c r="U7199" s="29"/>
      <c r="V7199" s="29"/>
      <c r="W7199" s="29"/>
      <c r="X7199" s="29"/>
      <c r="Y7199" s="29"/>
      <c r="Z7199" s="29"/>
      <c r="AA7199" s="29"/>
      <c r="AB7199" s="29"/>
      <c r="AC7199" s="29"/>
      <c r="AD7199" s="29"/>
      <c r="AE7199" s="29"/>
      <c r="AF7199" s="29"/>
      <c r="AG7199" s="29"/>
      <c r="AH7199" s="29"/>
      <c r="AI7199" s="29"/>
      <c r="AJ7199" s="29"/>
      <c r="AK7199" s="29"/>
      <c r="AL7199" s="29"/>
      <c r="AM7199" s="29"/>
      <c r="AN7199" s="29"/>
      <c r="AO7199" s="29"/>
      <c r="AP7199" s="29"/>
      <c r="AQ7199" s="29"/>
      <c r="AR7199" s="29"/>
      <c r="AS7199" s="29"/>
      <c r="AT7199" s="29"/>
      <c r="AU7199" s="29"/>
      <c r="AV7199" s="29"/>
      <c r="AW7199" s="29"/>
      <c r="AX7199" s="29"/>
      <c r="AY7199" s="29"/>
      <c r="AZ7199" s="29"/>
      <c r="BA7199" s="29"/>
      <c r="BB7199" s="29"/>
      <c r="BC7199" s="29"/>
      <c r="BD7199" s="29"/>
      <c r="BE7199" s="29"/>
      <c r="BF7199" s="29"/>
      <c r="BG7199" s="29"/>
      <c r="BH7199" s="29"/>
    </row>
    <row r="7200" spans="4:60" x14ac:dyDescent="0.2">
      <c r="D7200" s="23"/>
      <c r="F7200" s="28"/>
      <c r="H7200" s="30"/>
      <c r="I7200" s="30"/>
      <c r="J7200" s="30"/>
      <c r="K7200" s="30"/>
      <c r="L7200" s="30"/>
      <c r="M7200" s="30"/>
      <c r="N7200" s="30"/>
      <c r="O7200" s="30"/>
      <c r="P7200" s="30"/>
      <c r="Q7200" s="30"/>
      <c r="R7200" s="30"/>
      <c r="S7200" s="30"/>
      <c r="T7200" s="30"/>
      <c r="U7200" s="30"/>
      <c r="V7200" s="30"/>
      <c r="W7200" s="30"/>
      <c r="X7200" s="30"/>
      <c r="Y7200" s="30"/>
      <c r="Z7200" s="30"/>
      <c r="AA7200" s="30"/>
      <c r="AB7200" s="30"/>
      <c r="AC7200" s="30"/>
      <c r="AD7200" s="30"/>
      <c r="AE7200" s="30"/>
      <c r="AF7200" s="30"/>
      <c r="AG7200" s="30"/>
      <c r="AH7200" s="30"/>
      <c r="AI7200" s="30"/>
      <c r="AJ7200" s="30"/>
      <c r="AK7200" s="30"/>
      <c r="AL7200" s="30"/>
      <c r="AM7200" s="30"/>
      <c r="AN7200" s="30"/>
      <c r="AO7200" s="30"/>
      <c r="AP7200" s="30"/>
      <c r="AQ7200" s="30"/>
      <c r="AR7200" s="30"/>
      <c r="AS7200" s="30"/>
      <c r="AT7200" s="30"/>
      <c r="AU7200" s="30"/>
      <c r="AV7200" s="30"/>
      <c r="AW7200" s="30"/>
      <c r="AX7200" s="30"/>
      <c r="AY7200" s="30"/>
      <c r="AZ7200" s="30"/>
      <c r="BA7200" s="30"/>
      <c r="BB7200" s="30"/>
      <c r="BC7200" s="30"/>
      <c r="BD7200" s="30"/>
      <c r="BE7200" s="30"/>
      <c r="BF7200" s="30"/>
      <c r="BG7200" s="30"/>
      <c r="BH7200" s="30"/>
    </row>
    <row r="7201" spans="4:60" x14ac:dyDescent="0.2">
      <c r="D7201" s="23"/>
      <c r="F7201" s="28"/>
      <c r="H7201" s="1"/>
      <c r="Q7201" s="1"/>
      <c r="R7201" s="1"/>
      <c r="S7201" s="1"/>
      <c r="T7201" s="1"/>
      <c r="U7201" s="1"/>
      <c r="V7201" s="1"/>
      <c r="W7201" s="1"/>
      <c r="X7201" s="1"/>
      <c r="Y7201" s="1"/>
      <c r="Z7201" s="1"/>
      <c r="AA7201" s="1"/>
      <c r="AB7201" s="1"/>
      <c r="AC7201" s="1"/>
      <c r="AD7201" s="1"/>
      <c r="AE7201" s="1"/>
      <c r="AF7201" s="1"/>
      <c r="AG7201" s="1"/>
      <c r="AH7201" s="1"/>
      <c r="AI7201" s="1"/>
      <c r="AJ7201" s="1"/>
      <c r="AK7201" s="1"/>
      <c r="AL7201" s="1"/>
      <c r="AM7201" s="1"/>
      <c r="AN7201" s="1"/>
      <c r="AO7201" s="1"/>
      <c r="AP7201" s="1"/>
      <c r="AQ7201" s="1"/>
      <c r="AR7201" s="1"/>
      <c r="AS7201" s="1"/>
      <c r="AT7201" s="1"/>
      <c r="AU7201" s="1"/>
      <c r="AV7201" s="1"/>
      <c r="AW7201" s="1"/>
      <c r="AX7201" s="1"/>
      <c r="AY7201" s="1"/>
      <c r="AZ7201" s="1"/>
      <c r="BA7201" s="1"/>
      <c r="BB7201" s="1"/>
      <c r="BC7201" s="1"/>
      <c r="BD7201" s="1"/>
      <c r="BE7201" s="1"/>
      <c r="BF7201" s="1"/>
      <c r="BG7201" s="1"/>
      <c r="BH7201" s="1"/>
    </row>
    <row r="7202" spans="4:60" x14ac:dyDescent="0.2">
      <c r="D7202" s="23"/>
      <c r="F7202" s="1"/>
      <c r="H7202" s="1"/>
      <c r="Q7202" s="1"/>
      <c r="R7202" s="1"/>
      <c r="S7202" s="1"/>
      <c r="T7202" s="1"/>
      <c r="U7202" s="1"/>
      <c r="V7202" s="1"/>
      <c r="W7202" s="1"/>
      <c r="X7202" s="1"/>
      <c r="Y7202" s="1"/>
      <c r="Z7202" s="1"/>
      <c r="AA7202" s="1"/>
      <c r="AB7202" s="1"/>
      <c r="AC7202" s="1"/>
      <c r="AD7202" s="1"/>
      <c r="AE7202" s="1"/>
      <c r="AF7202" s="1"/>
      <c r="AG7202" s="1"/>
      <c r="AH7202" s="1"/>
      <c r="AI7202" s="1"/>
      <c r="AJ7202" s="1"/>
      <c r="AK7202" s="1"/>
      <c r="AL7202" s="1"/>
      <c r="AM7202" s="1"/>
      <c r="AN7202" s="1"/>
      <c r="AO7202" s="1"/>
      <c r="AP7202" s="1"/>
      <c r="AQ7202" s="1"/>
      <c r="AR7202" s="1"/>
      <c r="AS7202" s="1"/>
      <c r="AT7202" s="1"/>
      <c r="AU7202" s="1"/>
      <c r="AV7202" s="1"/>
      <c r="AW7202" s="1"/>
      <c r="AX7202" s="1"/>
      <c r="AY7202" s="1"/>
      <c r="AZ7202" s="1"/>
      <c r="BA7202" s="1"/>
      <c r="BB7202" s="1"/>
      <c r="BC7202" s="1"/>
      <c r="BD7202" s="1"/>
      <c r="BE7202" s="1"/>
      <c r="BF7202" s="1"/>
      <c r="BG7202" s="1"/>
      <c r="BH7202" s="1"/>
    </row>
    <row r="7203" spans="4:60" x14ac:dyDescent="0.2">
      <c r="D7203" s="23"/>
      <c r="F7203" s="1"/>
      <c r="H7203" s="1"/>
      <c r="I7203" s="26"/>
      <c r="J7203" s="26"/>
      <c r="K7203" s="26"/>
      <c r="L7203" s="26"/>
      <c r="M7203" s="26"/>
      <c r="N7203" s="26"/>
      <c r="O7203" s="26"/>
      <c r="P7203" s="26"/>
      <c r="Q7203" s="26"/>
      <c r="R7203" s="26"/>
      <c r="S7203" s="26"/>
      <c r="T7203" s="26"/>
      <c r="U7203" s="26"/>
      <c r="V7203" s="26"/>
      <c r="W7203" s="26"/>
      <c r="X7203" s="26"/>
      <c r="Y7203" s="26"/>
      <c r="Z7203" s="26"/>
      <c r="AA7203" s="26"/>
      <c r="AB7203" s="26"/>
      <c r="AC7203" s="26"/>
      <c r="AD7203" s="26"/>
      <c r="AE7203" s="26"/>
      <c r="AF7203" s="26"/>
      <c r="AG7203" s="26"/>
      <c r="AH7203" s="26"/>
      <c r="AI7203" s="26"/>
      <c r="AJ7203" s="26"/>
      <c r="AK7203" s="26"/>
      <c r="AL7203" s="26"/>
      <c r="AM7203" s="26"/>
      <c r="AN7203" s="26"/>
      <c r="AO7203" s="26"/>
      <c r="AP7203" s="26"/>
      <c r="AQ7203" s="26"/>
      <c r="AR7203" s="26"/>
      <c r="AS7203" s="26"/>
      <c r="AT7203" s="26"/>
      <c r="AU7203" s="26"/>
      <c r="AV7203" s="26"/>
      <c r="AW7203" s="26"/>
      <c r="AX7203" s="26"/>
      <c r="AY7203" s="26"/>
      <c r="AZ7203" s="26"/>
      <c r="BA7203" s="26"/>
      <c r="BB7203" s="26"/>
      <c r="BC7203" s="26"/>
      <c r="BD7203" s="26"/>
      <c r="BE7203" s="26"/>
      <c r="BF7203" s="26"/>
      <c r="BG7203" s="26"/>
      <c r="BH7203" s="26"/>
    </row>
    <row r="7204" spans="4:60" x14ac:dyDescent="0.2">
      <c r="D7204" s="23"/>
      <c r="F7204" s="28"/>
      <c r="H7204" s="1"/>
      <c r="Q7204" s="1"/>
      <c r="R7204" s="1"/>
      <c r="S7204" s="1"/>
      <c r="T7204" s="1"/>
      <c r="U7204" s="1"/>
      <c r="V7204" s="1"/>
      <c r="W7204" s="1"/>
      <c r="X7204" s="1"/>
      <c r="Y7204" s="1"/>
      <c r="Z7204" s="1"/>
      <c r="AA7204" s="1"/>
      <c r="AB7204" s="1"/>
      <c r="AC7204" s="1"/>
      <c r="AD7204" s="1"/>
      <c r="AE7204" s="1"/>
      <c r="AF7204" s="1"/>
      <c r="AG7204" s="1"/>
      <c r="AH7204" s="1"/>
      <c r="AI7204" s="1"/>
      <c r="AJ7204" s="1"/>
      <c r="AK7204" s="1"/>
      <c r="AL7204" s="1"/>
      <c r="AM7204" s="1"/>
      <c r="AN7204" s="1"/>
      <c r="AO7204" s="1"/>
      <c r="AP7204" s="1"/>
      <c r="AQ7204" s="1"/>
      <c r="AR7204" s="1"/>
      <c r="AS7204" s="1"/>
      <c r="AT7204" s="1"/>
      <c r="AU7204" s="1"/>
      <c r="AV7204" s="1"/>
      <c r="AW7204" s="1"/>
      <c r="AX7204" s="1"/>
      <c r="AY7204" s="1"/>
      <c r="AZ7204" s="1"/>
      <c r="BA7204" s="1"/>
      <c r="BB7204" s="1"/>
      <c r="BC7204" s="1"/>
      <c r="BD7204" s="1"/>
      <c r="BE7204" s="1"/>
      <c r="BF7204" s="1"/>
      <c r="BG7204" s="1"/>
      <c r="BH7204" s="1"/>
    </row>
    <row r="7205" spans="4:60" x14ac:dyDescent="0.2">
      <c r="D7205" s="23"/>
      <c r="F7205" s="28"/>
      <c r="H7205" s="1"/>
      <c r="I7205" s="29"/>
      <c r="J7205" s="29"/>
      <c r="K7205" s="29"/>
      <c r="L7205" s="29"/>
      <c r="M7205" s="29"/>
      <c r="N7205" s="29"/>
      <c r="O7205" s="29"/>
      <c r="P7205" s="29"/>
      <c r="Q7205" s="29"/>
      <c r="R7205" s="29"/>
      <c r="S7205" s="29"/>
      <c r="T7205" s="29"/>
      <c r="U7205" s="29"/>
      <c r="V7205" s="29"/>
      <c r="W7205" s="29"/>
      <c r="X7205" s="29"/>
      <c r="Y7205" s="29"/>
      <c r="Z7205" s="29"/>
      <c r="AA7205" s="29"/>
      <c r="AB7205" s="29"/>
      <c r="AC7205" s="29"/>
      <c r="AD7205" s="29"/>
      <c r="AE7205" s="29"/>
      <c r="AF7205" s="29"/>
      <c r="AG7205" s="29"/>
      <c r="AH7205" s="29"/>
      <c r="AI7205" s="29"/>
      <c r="AJ7205" s="29"/>
      <c r="AK7205" s="29"/>
      <c r="AL7205" s="29"/>
      <c r="AM7205" s="29"/>
      <c r="AN7205" s="29"/>
      <c r="AO7205" s="29"/>
      <c r="AP7205" s="29"/>
      <c r="AQ7205" s="29"/>
      <c r="AR7205" s="29"/>
      <c r="AS7205" s="29"/>
      <c r="AT7205" s="29"/>
      <c r="AU7205" s="29"/>
      <c r="AV7205" s="29"/>
      <c r="AW7205" s="29"/>
      <c r="AX7205" s="29"/>
      <c r="AY7205" s="29"/>
      <c r="AZ7205" s="29"/>
      <c r="BA7205" s="29"/>
      <c r="BB7205" s="29"/>
      <c r="BC7205" s="29"/>
      <c r="BD7205" s="29"/>
      <c r="BE7205" s="29"/>
      <c r="BF7205" s="29"/>
      <c r="BG7205" s="29"/>
      <c r="BH7205" s="29"/>
    </row>
    <row r="7206" spans="4:60" x14ac:dyDescent="0.2">
      <c r="D7206" s="23"/>
      <c r="F7206" s="28"/>
      <c r="H7206" s="30"/>
      <c r="I7206" s="30"/>
      <c r="J7206" s="30"/>
      <c r="K7206" s="30"/>
      <c r="L7206" s="30"/>
      <c r="M7206" s="30"/>
      <c r="N7206" s="30"/>
      <c r="O7206" s="30"/>
      <c r="P7206" s="30"/>
      <c r="Q7206" s="30"/>
      <c r="R7206" s="30"/>
      <c r="S7206" s="30"/>
      <c r="T7206" s="30"/>
      <c r="U7206" s="30"/>
      <c r="V7206" s="30"/>
      <c r="W7206" s="30"/>
      <c r="X7206" s="30"/>
      <c r="Y7206" s="30"/>
      <c r="Z7206" s="30"/>
      <c r="AA7206" s="30"/>
      <c r="AB7206" s="30"/>
      <c r="AC7206" s="30"/>
      <c r="AD7206" s="30"/>
      <c r="AE7206" s="30"/>
      <c r="AF7206" s="30"/>
      <c r="AG7206" s="30"/>
      <c r="AH7206" s="30"/>
      <c r="AI7206" s="30"/>
      <c r="AJ7206" s="30"/>
      <c r="AK7206" s="30"/>
      <c r="AL7206" s="30"/>
      <c r="AM7206" s="30"/>
      <c r="AN7206" s="30"/>
      <c r="AO7206" s="30"/>
      <c r="AP7206" s="30"/>
      <c r="AQ7206" s="30"/>
      <c r="AR7206" s="30"/>
      <c r="AS7206" s="30"/>
      <c r="AT7206" s="30"/>
      <c r="AU7206" s="30"/>
      <c r="AV7206" s="30"/>
      <c r="AW7206" s="30"/>
      <c r="AX7206" s="30"/>
      <c r="AY7206" s="30"/>
      <c r="AZ7206" s="30"/>
      <c r="BA7206" s="30"/>
      <c r="BB7206" s="30"/>
      <c r="BC7206" s="30"/>
      <c r="BD7206" s="30"/>
      <c r="BE7206" s="30"/>
      <c r="BF7206" s="30"/>
      <c r="BG7206" s="30"/>
      <c r="BH7206" s="30"/>
    </row>
    <row r="7207" spans="4:60" x14ac:dyDescent="0.2">
      <c r="D7207" s="23"/>
      <c r="F7207" s="28"/>
      <c r="H7207" s="1"/>
      <c r="Q7207" s="1"/>
      <c r="R7207" s="1"/>
      <c r="S7207" s="1"/>
      <c r="T7207" s="1"/>
      <c r="U7207" s="1"/>
      <c r="V7207" s="1"/>
      <c r="W7207" s="1"/>
      <c r="X7207" s="1"/>
      <c r="Y7207" s="1"/>
      <c r="Z7207" s="1"/>
      <c r="AA7207" s="1"/>
      <c r="AB7207" s="1"/>
      <c r="AC7207" s="1"/>
      <c r="AD7207" s="1"/>
      <c r="AE7207" s="1"/>
      <c r="AF7207" s="1"/>
      <c r="AG7207" s="1"/>
      <c r="AH7207" s="1"/>
      <c r="AI7207" s="1"/>
      <c r="AJ7207" s="1"/>
      <c r="AK7207" s="1"/>
      <c r="AL7207" s="1"/>
      <c r="AM7207" s="1"/>
      <c r="AN7207" s="1"/>
      <c r="AO7207" s="1"/>
      <c r="AP7207" s="1"/>
      <c r="AQ7207" s="1"/>
      <c r="AR7207" s="1"/>
      <c r="AS7207" s="1"/>
      <c r="AT7207" s="1"/>
      <c r="AU7207" s="1"/>
      <c r="AV7207" s="1"/>
      <c r="AW7207" s="1"/>
      <c r="AX7207" s="1"/>
      <c r="AY7207" s="1"/>
      <c r="AZ7207" s="1"/>
      <c r="BA7207" s="1"/>
      <c r="BB7207" s="1"/>
      <c r="BC7207" s="1"/>
      <c r="BD7207" s="1"/>
      <c r="BE7207" s="1"/>
      <c r="BF7207" s="1"/>
      <c r="BG7207" s="1"/>
      <c r="BH7207" s="1"/>
    </row>
    <row r="7208" spans="4:60" x14ac:dyDescent="0.2">
      <c r="D7208" s="23"/>
      <c r="F7208" s="1"/>
      <c r="H7208" s="1"/>
      <c r="Q7208" s="1"/>
      <c r="R7208" s="1"/>
      <c r="S7208" s="1"/>
      <c r="T7208" s="1"/>
      <c r="U7208" s="1"/>
      <c r="V7208" s="1"/>
      <c r="W7208" s="1"/>
      <c r="X7208" s="1"/>
      <c r="Y7208" s="1"/>
      <c r="Z7208" s="1"/>
      <c r="AA7208" s="1"/>
      <c r="AB7208" s="1"/>
      <c r="AC7208" s="1"/>
      <c r="AD7208" s="1"/>
      <c r="AE7208" s="1"/>
      <c r="AF7208" s="1"/>
      <c r="AG7208" s="1"/>
      <c r="AH7208" s="1"/>
      <c r="AI7208" s="1"/>
      <c r="AJ7208" s="1"/>
      <c r="AK7208" s="1"/>
      <c r="AL7208" s="1"/>
      <c r="AM7208" s="1"/>
      <c r="AN7208" s="1"/>
      <c r="AO7208" s="1"/>
      <c r="AP7208" s="1"/>
      <c r="AQ7208" s="1"/>
      <c r="AR7208" s="1"/>
      <c r="AS7208" s="1"/>
      <c r="AT7208" s="1"/>
      <c r="AU7208" s="1"/>
      <c r="AV7208" s="1"/>
      <c r="AW7208" s="1"/>
      <c r="AX7208" s="1"/>
      <c r="AY7208" s="1"/>
      <c r="AZ7208" s="1"/>
      <c r="BA7208" s="1"/>
      <c r="BB7208" s="1"/>
      <c r="BC7208" s="1"/>
      <c r="BD7208" s="1"/>
      <c r="BE7208" s="1"/>
      <c r="BF7208" s="1"/>
      <c r="BG7208" s="1"/>
      <c r="BH7208" s="1"/>
    </row>
    <row r="7209" spans="4:60" x14ac:dyDescent="0.2">
      <c r="D7209" s="23"/>
      <c r="F7209" s="1"/>
      <c r="H7209" s="1"/>
      <c r="I7209" s="26"/>
      <c r="J7209" s="26"/>
      <c r="K7209" s="26"/>
      <c r="L7209" s="26"/>
      <c r="M7209" s="26"/>
      <c r="N7209" s="26"/>
      <c r="O7209" s="26"/>
      <c r="P7209" s="26"/>
      <c r="Q7209" s="26"/>
      <c r="R7209" s="26"/>
      <c r="S7209" s="26"/>
      <c r="T7209" s="26"/>
      <c r="U7209" s="26"/>
      <c r="V7209" s="26"/>
      <c r="W7209" s="26"/>
      <c r="X7209" s="26"/>
      <c r="Y7209" s="26"/>
      <c r="Z7209" s="26"/>
      <c r="AA7209" s="26"/>
      <c r="AB7209" s="26"/>
      <c r="AC7209" s="26"/>
      <c r="AD7209" s="26"/>
      <c r="AE7209" s="26"/>
      <c r="AF7209" s="26"/>
      <c r="AG7209" s="26"/>
      <c r="AH7209" s="26"/>
      <c r="AI7209" s="26"/>
      <c r="AJ7209" s="26"/>
      <c r="AK7209" s="26"/>
      <c r="AL7209" s="26"/>
      <c r="AM7209" s="26"/>
      <c r="AN7209" s="26"/>
      <c r="AO7209" s="26"/>
      <c r="AP7209" s="26"/>
      <c r="AQ7209" s="26"/>
      <c r="AR7209" s="26"/>
      <c r="AS7209" s="26"/>
      <c r="AT7209" s="26"/>
      <c r="AU7209" s="26"/>
      <c r="AV7209" s="26"/>
      <c r="AW7209" s="26"/>
      <c r="AX7209" s="26"/>
      <c r="AY7209" s="26"/>
      <c r="AZ7209" s="26"/>
      <c r="BA7209" s="26"/>
      <c r="BB7209" s="26"/>
      <c r="BC7209" s="26"/>
      <c r="BD7209" s="26"/>
      <c r="BE7209" s="26"/>
      <c r="BF7209" s="26"/>
      <c r="BG7209" s="26"/>
      <c r="BH7209" s="26"/>
    </row>
    <row r="7210" spans="4:60" x14ac:dyDescent="0.2">
      <c r="D7210" s="23"/>
      <c r="F7210" s="28"/>
      <c r="H7210" s="1"/>
      <c r="Q7210" s="1"/>
      <c r="R7210" s="1"/>
      <c r="S7210" s="1"/>
      <c r="T7210" s="1"/>
      <c r="U7210" s="1"/>
      <c r="V7210" s="1"/>
      <c r="W7210" s="1"/>
      <c r="X7210" s="1"/>
      <c r="Y7210" s="1"/>
      <c r="Z7210" s="1"/>
      <c r="AA7210" s="1"/>
      <c r="AB7210" s="1"/>
      <c r="AC7210" s="1"/>
      <c r="AD7210" s="1"/>
      <c r="AE7210" s="1"/>
      <c r="AF7210" s="1"/>
      <c r="AG7210" s="1"/>
      <c r="AH7210" s="1"/>
      <c r="AI7210" s="1"/>
      <c r="AJ7210" s="1"/>
      <c r="AK7210" s="1"/>
      <c r="AL7210" s="1"/>
      <c r="AM7210" s="1"/>
      <c r="AN7210" s="1"/>
      <c r="AO7210" s="1"/>
      <c r="AP7210" s="1"/>
      <c r="AQ7210" s="1"/>
      <c r="AR7210" s="1"/>
      <c r="AS7210" s="1"/>
      <c r="AT7210" s="1"/>
      <c r="AU7210" s="1"/>
      <c r="AV7210" s="1"/>
      <c r="AW7210" s="1"/>
      <c r="AX7210" s="1"/>
      <c r="AY7210" s="1"/>
      <c r="AZ7210" s="1"/>
      <c r="BA7210" s="1"/>
      <c r="BB7210" s="1"/>
      <c r="BC7210" s="1"/>
      <c r="BD7210" s="1"/>
      <c r="BE7210" s="1"/>
      <c r="BF7210" s="1"/>
      <c r="BG7210" s="1"/>
      <c r="BH7210" s="1"/>
    </row>
    <row r="7211" spans="4:60" x14ac:dyDescent="0.2">
      <c r="D7211" s="23"/>
      <c r="F7211" s="28"/>
      <c r="H7211" s="1"/>
      <c r="I7211" s="29"/>
      <c r="J7211" s="29"/>
      <c r="K7211" s="29"/>
      <c r="L7211" s="29"/>
      <c r="M7211" s="29"/>
      <c r="N7211" s="29"/>
      <c r="O7211" s="29"/>
      <c r="P7211" s="29"/>
      <c r="Q7211" s="29"/>
      <c r="R7211" s="29"/>
      <c r="S7211" s="29"/>
      <c r="T7211" s="29"/>
      <c r="U7211" s="29"/>
      <c r="V7211" s="29"/>
      <c r="W7211" s="29"/>
      <c r="X7211" s="29"/>
      <c r="Y7211" s="29"/>
      <c r="Z7211" s="29"/>
      <c r="AA7211" s="29"/>
      <c r="AB7211" s="29"/>
      <c r="AC7211" s="29"/>
      <c r="AD7211" s="29"/>
      <c r="AE7211" s="29"/>
      <c r="AF7211" s="29"/>
      <c r="AG7211" s="29"/>
      <c r="AH7211" s="29"/>
      <c r="AI7211" s="29"/>
      <c r="AJ7211" s="29"/>
      <c r="AK7211" s="29"/>
      <c r="AL7211" s="29"/>
      <c r="AM7211" s="29"/>
      <c r="AN7211" s="29"/>
      <c r="AO7211" s="29"/>
      <c r="AP7211" s="29"/>
      <c r="AQ7211" s="29"/>
      <c r="AR7211" s="29"/>
      <c r="AS7211" s="29"/>
      <c r="AT7211" s="29"/>
      <c r="AU7211" s="29"/>
      <c r="AV7211" s="29"/>
      <c r="AW7211" s="29"/>
      <c r="AX7211" s="29"/>
      <c r="AY7211" s="29"/>
      <c r="AZ7211" s="29"/>
      <c r="BA7211" s="29"/>
      <c r="BB7211" s="29"/>
      <c r="BC7211" s="29"/>
      <c r="BD7211" s="29"/>
      <c r="BE7211" s="29"/>
      <c r="BF7211" s="29"/>
      <c r="BG7211" s="29"/>
      <c r="BH7211" s="29"/>
    </row>
    <row r="7212" spans="4:60" x14ac:dyDescent="0.2">
      <c r="D7212" s="23"/>
      <c r="F7212" s="28"/>
      <c r="H7212" s="30"/>
      <c r="I7212" s="30"/>
      <c r="J7212" s="30"/>
      <c r="K7212" s="30"/>
      <c r="L7212" s="30"/>
      <c r="M7212" s="30"/>
      <c r="N7212" s="30"/>
      <c r="O7212" s="30"/>
      <c r="P7212" s="30"/>
      <c r="Q7212" s="30"/>
      <c r="R7212" s="30"/>
      <c r="S7212" s="30"/>
      <c r="T7212" s="30"/>
      <c r="U7212" s="30"/>
      <c r="V7212" s="30"/>
      <c r="W7212" s="30"/>
      <c r="X7212" s="30"/>
      <c r="Y7212" s="30"/>
      <c r="Z7212" s="30"/>
      <c r="AA7212" s="30"/>
      <c r="AB7212" s="30"/>
      <c r="AC7212" s="30"/>
      <c r="AD7212" s="30"/>
      <c r="AE7212" s="30"/>
      <c r="AF7212" s="30"/>
      <c r="AG7212" s="30"/>
      <c r="AH7212" s="30"/>
      <c r="AI7212" s="30"/>
      <c r="AJ7212" s="30"/>
      <c r="AK7212" s="30"/>
      <c r="AL7212" s="30"/>
      <c r="AM7212" s="30"/>
      <c r="AN7212" s="30"/>
      <c r="AO7212" s="30"/>
      <c r="AP7212" s="30"/>
      <c r="AQ7212" s="30"/>
      <c r="AR7212" s="30"/>
      <c r="AS7212" s="30"/>
      <c r="AT7212" s="30"/>
      <c r="AU7212" s="30"/>
      <c r="AV7212" s="30"/>
      <c r="AW7212" s="30"/>
      <c r="AX7212" s="30"/>
      <c r="AY7212" s="30"/>
      <c r="AZ7212" s="30"/>
      <c r="BA7212" s="30"/>
      <c r="BB7212" s="30"/>
      <c r="BC7212" s="30"/>
      <c r="BD7212" s="30"/>
      <c r="BE7212" s="30"/>
      <c r="BF7212" s="30"/>
      <c r="BG7212" s="30"/>
      <c r="BH7212" s="30"/>
    </row>
    <row r="7213" spans="4:60" x14ac:dyDescent="0.2">
      <c r="D7213" s="23"/>
      <c r="F7213" s="28"/>
      <c r="H7213" s="1"/>
      <c r="Q7213" s="1"/>
      <c r="R7213" s="1"/>
      <c r="S7213" s="1"/>
      <c r="T7213" s="1"/>
      <c r="U7213" s="1"/>
      <c r="V7213" s="1"/>
      <c r="W7213" s="1"/>
      <c r="X7213" s="1"/>
      <c r="Y7213" s="1"/>
      <c r="Z7213" s="1"/>
      <c r="AA7213" s="1"/>
      <c r="AB7213" s="1"/>
      <c r="AC7213" s="1"/>
      <c r="AD7213" s="1"/>
      <c r="AE7213" s="1"/>
      <c r="AF7213" s="1"/>
      <c r="AG7213" s="1"/>
      <c r="AH7213" s="1"/>
      <c r="AI7213" s="1"/>
      <c r="AJ7213" s="1"/>
      <c r="AK7213" s="1"/>
      <c r="AL7213" s="1"/>
      <c r="AM7213" s="1"/>
      <c r="AN7213" s="1"/>
      <c r="AO7213" s="1"/>
      <c r="AP7213" s="1"/>
      <c r="AQ7213" s="1"/>
      <c r="AR7213" s="1"/>
      <c r="AS7213" s="1"/>
      <c r="AT7213" s="1"/>
      <c r="AU7213" s="1"/>
      <c r="AV7213" s="1"/>
      <c r="AW7213" s="1"/>
      <c r="AX7213" s="1"/>
      <c r="AY7213" s="1"/>
      <c r="AZ7213" s="1"/>
      <c r="BA7213" s="1"/>
      <c r="BB7213" s="1"/>
      <c r="BC7213" s="1"/>
      <c r="BD7213" s="1"/>
      <c r="BE7213" s="1"/>
      <c r="BF7213" s="1"/>
      <c r="BG7213" s="1"/>
      <c r="BH7213" s="1"/>
    </row>
    <row r="7214" spans="4:60" x14ac:dyDescent="0.2">
      <c r="D7214" s="23"/>
      <c r="F7214" s="1"/>
      <c r="H7214" s="1"/>
      <c r="Q7214" s="1"/>
      <c r="R7214" s="1"/>
      <c r="S7214" s="1"/>
      <c r="T7214" s="1"/>
      <c r="U7214" s="1"/>
      <c r="V7214" s="1"/>
      <c r="W7214" s="1"/>
      <c r="X7214" s="1"/>
      <c r="Y7214" s="1"/>
      <c r="Z7214" s="1"/>
      <c r="AA7214" s="1"/>
      <c r="AB7214" s="1"/>
      <c r="AC7214" s="1"/>
      <c r="AD7214" s="1"/>
      <c r="AE7214" s="1"/>
      <c r="AF7214" s="1"/>
      <c r="AG7214" s="1"/>
      <c r="AH7214" s="1"/>
      <c r="AI7214" s="1"/>
      <c r="AJ7214" s="1"/>
      <c r="AK7214" s="1"/>
      <c r="AL7214" s="1"/>
      <c r="AM7214" s="1"/>
      <c r="AN7214" s="1"/>
      <c r="AO7214" s="1"/>
      <c r="AP7214" s="1"/>
      <c r="AQ7214" s="1"/>
      <c r="AR7214" s="1"/>
      <c r="AS7214" s="1"/>
      <c r="AT7214" s="1"/>
      <c r="AU7214" s="1"/>
      <c r="AV7214" s="1"/>
      <c r="AW7214" s="1"/>
      <c r="AX7214" s="1"/>
      <c r="AY7214" s="1"/>
      <c r="AZ7214" s="1"/>
      <c r="BA7214" s="1"/>
      <c r="BB7214" s="1"/>
      <c r="BC7214" s="1"/>
      <c r="BD7214" s="1"/>
      <c r="BE7214" s="1"/>
      <c r="BF7214" s="1"/>
      <c r="BG7214" s="1"/>
      <c r="BH7214" s="1"/>
    </row>
    <row r="7215" spans="4:60" x14ac:dyDescent="0.2">
      <c r="D7215" s="23"/>
      <c r="F7215" s="1"/>
      <c r="H7215" s="1"/>
      <c r="I7215" s="26"/>
      <c r="J7215" s="26"/>
      <c r="K7215" s="26"/>
      <c r="L7215" s="26"/>
      <c r="M7215" s="26"/>
      <c r="N7215" s="26"/>
      <c r="O7215" s="26"/>
      <c r="P7215" s="26"/>
      <c r="Q7215" s="26"/>
      <c r="R7215" s="26"/>
      <c r="S7215" s="26"/>
      <c r="T7215" s="26"/>
      <c r="U7215" s="26"/>
      <c r="V7215" s="26"/>
      <c r="W7215" s="26"/>
      <c r="X7215" s="26"/>
      <c r="Y7215" s="26"/>
      <c r="Z7215" s="26"/>
      <c r="AA7215" s="26"/>
      <c r="AB7215" s="26"/>
      <c r="AC7215" s="26"/>
      <c r="AD7215" s="26"/>
      <c r="AE7215" s="26"/>
      <c r="AF7215" s="26"/>
      <c r="AG7215" s="26"/>
      <c r="AH7215" s="26"/>
      <c r="AI7215" s="26"/>
      <c r="AJ7215" s="26"/>
      <c r="AK7215" s="26"/>
      <c r="AL7215" s="26"/>
      <c r="AM7215" s="26"/>
      <c r="AN7215" s="26"/>
      <c r="AO7215" s="26"/>
      <c r="AP7215" s="26"/>
      <c r="AQ7215" s="26"/>
      <c r="AR7215" s="26"/>
      <c r="AS7215" s="26"/>
      <c r="AT7215" s="26"/>
      <c r="AU7215" s="26"/>
      <c r="AV7215" s="26"/>
      <c r="AW7215" s="26"/>
      <c r="AX7215" s="26"/>
      <c r="AY7215" s="26"/>
      <c r="AZ7215" s="26"/>
      <c r="BA7215" s="26"/>
      <c r="BB7215" s="26"/>
      <c r="BC7215" s="26"/>
      <c r="BD7215" s="26"/>
      <c r="BE7215" s="26"/>
      <c r="BF7215" s="26"/>
      <c r="BG7215" s="26"/>
      <c r="BH7215" s="26"/>
    </row>
    <row r="7216" spans="4:60" x14ac:dyDescent="0.2">
      <c r="D7216" s="23"/>
      <c r="F7216" s="28"/>
      <c r="H7216" s="1"/>
      <c r="Q7216" s="1"/>
      <c r="R7216" s="1"/>
      <c r="S7216" s="1"/>
      <c r="T7216" s="1"/>
      <c r="U7216" s="1"/>
      <c r="V7216" s="1"/>
      <c r="W7216" s="1"/>
      <c r="X7216" s="1"/>
      <c r="Y7216" s="1"/>
      <c r="Z7216" s="1"/>
      <c r="AA7216" s="1"/>
      <c r="AB7216" s="1"/>
      <c r="AC7216" s="1"/>
      <c r="AD7216" s="1"/>
      <c r="AE7216" s="1"/>
      <c r="AF7216" s="1"/>
      <c r="AG7216" s="1"/>
      <c r="AH7216" s="1"/>
      <c r="AI7216" s="1"/>
      <c r="AJ7216" s="1"/>
      <c r="AK7216" s="1"/>
      <c r="AL7216" s="1"/>
      <c r="AM7216" s="1"/>
      <c r="AN7216" s="1"/>
      <c r="AO7216" s="1"/>
      <c r="AP7216" s="1"/>
      <c r="AQ7216" s="1"/>
      <c r="AR7216" s="1"/>
      <c r="AS7216" s="1"/>
      <c r="AT7216" s="1"/>
      <c r="AU7216" s="1"/>
      <c r="AV7216" s="1"/>
      <c r="AW7216" s="1"/>
      <c r="AX7216" s="1"/>
      <c r="AY7216" s="1"/>
      <c r="AZ7216" s="1"/>
      <c r="BA7216" s="1"/>
      <c r="BB7216" s="1"/>
      <c r="BC7216" s="1"/>
      <c r="BD7216" s="1"/>
      <c r="BE7216" s="1"/>
      <c r="BF7216" s="1"/>
      <c r="BG7216" s="1"/>
      <c r="BH7216" s="1"/>
    </row>
    <row r="7217" spans="4:60" x14ac:dyDescent="0.2">
      <c r="D7217" s="23"/>
      <c r="F7217" s="28"/>
      <c r="H7217" s="1"/>
      <c r="I7217" s="29"/>
      <c r="J7217" s="29"/>
      <c r="K7217" s="29"/>
      <c r="L7217" s="29"/>
      <c r="M7217" s="29"/>
      <c r="N7217" s="29"/>
      <c r="O7217" s="29"/>
      <c r="P7217" s="29"/>
      <c r="Q7217" s="29"/>
      <c r="R7217" s="29"/>
      <c r="S7217" s="29"/>
      <c r="T7217" s="29"/>
      <c r="U7217" s="29"/>
      <c r="V7217" s="29"/>
      <c r="W7217" s="29"/>
      <c r="X7217" s="29"/>
      <c r="Y7217" s="29"/>
      <c r="Z7217" s="29"/>
      <c r="AA7217" s="29"/>
      <c r="AB7217" s="29"/>
      <c r="AC7217" s="29"/>
      <c r="AD7217" s="29"/>
      <c r="AE7217" s="29"/>
      <c r="AF7217" s="29"/>
      <c r="AG7217" s="29"/>
      <c r="AH7217" s="29"/>
      <c r="AI7217" s="29"/>
      <c r="AJ7217" s="29"/>
      <c r="AK7217" s="29"/>
      <c r="AL7217" s="29"/>
      <c r="AM7217" s="29"/>
      <c r="AN7217" s="29"/>
      <c r="AO7217" s="29"/>
      <c r="AP7217" s="29"/>
      <c r="AQ7217" s="29"/>
      <c r="AR7217" s="29"/>
      <c r="AS7217" s="29"/>
      <c r="AT7217" s="29"/>
      <c r="AU7217" s="29"/>
      <c r="AV7217" s="29"/>
      <c r="AW7217" s="29"/>
      <c r="AX7217" s="29"/>
      <c r="AY7217" s="29"/>
      <c r="AZ7217" s="29"/>
      <c r="BA7217" s="29"/>
      <c r="BB7217" s="29"/>
      <c r="BC7217" s="29"/>
      <c r="BD7217" s="29"/>
      <c r="BE7217" s="29"/>
      <c r="BF7217" s="29"/>
      <c r="BG7217" s="29"/>
      <c r="BH7217" s="29"/>
    </row>
    <row r="7218" spans="4:60" x14ac:dyDescent="0.2">
      <c r="D7218" s="23"/>
      <c r="F7218" s="28"/>
      <c r="H7218" s="30"/>
      <c r="I7218" s="30"/>
      <c r="J7218" s="30"/>
      <c r="K7218" s="30"/>
      <c r="L7218" s="30"/>
      <c r="M7218" s="30"/>
      <c r="N7218" s="30"/>
      <c r="O7218" s="30"/>
      <c r="P7218" s="30"/>
      <c r="Q7218" s="30"/>
      <c r="R7218" s="30"/>
      <c r="S7218" s="30"/>
      <c r="T7218" s="30"/>
      <c r="U7218" s="30"/>
      <c r="V7218" s="30"/>
      <c r="W7218" s="30"/>
      <c r="X7218" s="30"/>
      <c r="Y7218" s="30"/>
      <c r="Z7218" s="30"/>
      <c r="AA7218" s="30"/>
      <c r="AB7218" s="30"/>
      <c r="AC7218" s="30"/>
      <c r="AD7218" s="30"/>
      <c r="AE7218" s="30"/>
      <c r="AF7218" s="30"/>
      <c r="AG7218" s="30"/>
      <c r="AH7218" s="30"/>
      <c r="AI7218" s="30"/>
      <c r="AJ7218" s="30"/>
      <c r="AK7218" s="30"/>
      <c r="AL7218" s="30"/>
      <c r="AM7218" s="30"/>
      <c r="AN7218" s="30"/>
      <c r="AO7218" s="30"/>
      <c r="AP7218" s="30"/>
      <c r="AQ7218" s="30"/>
      <c r="AR7218" s="30"/>
      <c r="AS7218" s="30"/>
      <c r="AT7218" s="30"/>
      <c r="AU7218" s="30"/>
      <c r="AV7218" s="30"/>
      <c r="AW7218" s="30"/>
      <c r="AX7218" s="30"/>
      <c r="AY7218" s="30"/>
      <c r="AZ7218" s="30"/>
      <c r="BA7218" s="30"/>
      <c r="BB7218" s="30"/>
      <c r="BC7218" s="30"/>
      <c r="BD7218" s="30"/>
      <c r="BE7218" s="30"/>
      <c r="BF7218" s="30"/>
      <c r="BG7218" s="30"/>
      <c r="BH7218" s="30"/>
    </row>
    <row r="7219" spans="4:60" x14ac:dyDescent="0.2">
      <c r="D7219" s="23"/>
      <c r="F7219" s="28"/>
      <c r="H7219" s="1"/>
      <c r="Q7219" s="1"/>
      <c r="R7219" s="1"/>
      <c r="S7219" s="1"/>
      <c r="T7219" s="1"/>
      <c r="U7219" s="1"/>
      <c r="V7219" s="1"/>
      <c r="W7219" s="1"/>
      <c r="X7219" s="1"/>
      <c r="Y7219" s="1"/>
      <c r="Z7219" s="1"/>
      <c r="AA7219" s="1"/>
      <c r="AB7219" s="1"/>
      <c r="AC7219" s="1"/>
      <c r="AD7219" s="1"/>
      <c r="AE7219" s="1"/>
      <c r="AF7219" s="1"/>
      <c r="AG7219" s="1"/>
      <c r="AH7219" s="1"/>
      <c r="AI7219" s="1"/>
      <c r="AJ7219" s="1"/>
      <c r="AK7219" s="1"/>
      <c r="AL7219" s="1"/>
      <c r="AM7219" s="1"/>
      <c r="AN7219" s="1"/>
      <c r="AO7219" s="1"/>
      <c r="AP7219" s="1"/>
      <c r="AQ7219" s="1"/>
      <c r="AR7219" s="1"/>
      <c r="AS7219" s="1"/>
      <c r="AT7219" s="1"/>
      <c r="AU7219" s="1"/>
      <c r="AV7219" s="1"/>
      <c r="AW7219" s="1"/>
      <c r="AX7219" s="1"/>
      <c r="AY7219" s="1"/>
      <c r="AZ7219" s="1"/>
      <c r="BA7219" s="1"/>
      <c r="BB7219" s="1"/>
      <c r="BC7219" s="1"/>
      <c r="BD7219" s="1"/>
      <c r="BE7219" s="1"/>
      <c r="BF7219" s="1"/>
      <c r="BG7219" s="1"/>
      <c r="BH7219" s="1"/>
    </row>
    <row r="7220" spans="4:60" x14ac:dyDescent="0.2">
      <c r="D7220" s="23"/>
      <c r="F7220" s="1"/>
      <c r="H7220" s="1"/>
      <c r="Q7220" s="1"/>
      <c r="R7220" s="1"/>
      <c r="S7220" s="1"/>
      <c r="T7220" s="1"/>
      <c r="U7220" s="1"/>
      <c r="V7220" s="1"/>
      <c r="W7220" s="1"/>
      <c r="X7220" s="1"/>
      <c r="Y7220" s="1"/>
      <c r="Z7220" s="1"/>
      <c r="AA7220" s="1"/>
      <c r="AB7220" s="1"/>
      <c r="AC7220" s="1"/>
      <c r="AD7220" s="1"/>
      <c r="AE7220" s="1"/>
      <c r="AF7220" s="1"/>
      <c r="AG7220" s="1"/>
      <c r="AH7220" s="1"/>
      <c r="AI7220" s="1"/>
      <c r="AJ7220" s="1"/>
      <c r="AK7220" s="1"/>
      <c r="AL7220" s="1"/>
      <c r="AM7220" s="1"/>
      <c r="AN7220" s="1"/>
      <c r="AO7220" s="1"/>
      <c r="AP7220" s="1"/>
      <c r="AQ7220" s="1"/>
      <c r="AR7220" s="1"/>
      <c r="AS7220" s="1"/>
      <c r="AT7220" s="1"/>
      <c r="AU7220" s="1"/>
      <c r="AV7220" s="1"/>
      <c r="AW7220" s="1"/>
      <c r="AX7220" s="1"/>
      <c r="AY7220" s="1"/>
      <c r="AZ7220" s="1"/>
      <c r="BA7220" s="1"/>
      <c r="BB7220" s="1"/>
      <c r="BC7220" s="1"/>
      <c r="BD7220" s="1"/>
      <c r="BE7220" s="1"/>
      <c r="BF7220" s="1"/>
      <c r="BG7220" s="1"/>
      <c r="BH7220" s="1"/>
    </row>
    <row r="7221" spans="4:60" x14ac:dyDescent="0.2">
      <c r="D7221" s="23"/>
      <c r="F7221" s="1"/>
      <c r="H7221" s="1"/>
      <c r="I7221" s="26"/>
      <c r="J7221" s="26"/>
      <c r="K7221" s="26"/>
      <c r="L7221" s="26"/>
      <c r="M7221" s="26"/>
      <c r="N7221" s="26"/>
      <c r="O7221" s="26"/>
      <c r="P7221" s="26"/>
      <c r="Q7221" s="26"/>
      <c r="R7221" s="26"/>
      <c r="S7221" s="26"/>
      <c r="T7221" s="26"/>
      <c r="U7221" s="26"/>
      <c r="V7221" s="26"/>
      <c r="W7221" s="26"/>
      <c r="X7221" s="26"/>
      <c r="Y7221" s="26"/>
      <c r="Z7221" s="26"/>
      <c r="AA7221" s="26"/>
      <c r="AB7221" s="26"/>
      <c r="AC7221" s="26"/>
      <c r="AD7221" s="26"/>
      <c r="AE7221" s="26"/>
      <c r="AF7221" s="26"/>
      <c r="AG7221" s="26"/>
      <c r="AH7221" s="26"/>
      <c r="AI7221" s="26"/>
      <c r="AJ7221" s="26"/>
      <c r="AK7221" s="26"/>
      <c r="AL7221" s="26"/>
      <c r="AM7221" s="26"/>
      <c r="AN7221" s="26"/>
      <c r="AO7221" s="26"/>
      <c r="AP7221" s="26"/>
      <c r="AQ7221" s="26"/>
      <c r="AR7221" s="26"/>
      <c r="AS7221" s="26"/>
      <c r="AT7221" s="26"/>
      <c r="AU7221" s="26"/>
      <c r="AV7221" s="26"/>
      <c r="AW7221" s="26"/>
      <c r="AX7221" s="26"/>
      <c r="AY7221" s="26"/>
      <c r="AZ7221" s="26"/>
      <c r="BA7221" s="26"/>
      <c r="BB7221" s="26"/>
      <c r="BC7221" s="26"/>
      <c r="BD7221" s="26"/>
      <c r="BE7221" s="26"/>
      <c r="BF7221" s="26"/>
      <c r="BG7221" s="26"/>
      <c r="BH7221" s="26"/>
    </row>
    <row r="7222" spans="4:60" x14ac:dyDescent="0.2">
      <c r="D7222" s="23"/>
      <c r="F7222" s="28"/>
      <c r="H7222" s="1"/>
      <c r="Q7222" s="1"/>
      <c r="R7222" s="1"/>
      <c r="S7222" s="1"/>
      <c r="T7222" s="1"/>
      <c r="U7222" s="1"/>
      <c r="V7222" s="1"/>
      <c r="W7222" s="1"/>
      <c r="X7222" s="1"/>
      <c r="Y7222" s="1"/>
      <c r="Z7222" s="1"/>
      <c r="AA7222" s="1"/>
      <c r="AB7222" s="1"/>
      <c r="AC7222" s="1"/>
      <c r="AD7222" s="1"/>
      <c r="AE7222" s="1"/>
      <c r="AF7222" s="1"/>
      <c r="AG7222" s="1"/>
      <c r="AH7222" s="1"/>
      <c r="AI7222" s="1"/>
      <c r="AJ7222" s="1"/>
      <c r="AK7222" s="1"/>
      <c r="AL7222" s="1"/>
      <c r="AM7222" s="1"/>
      <c r="AN7222" s="1"/>
      <c r="AO7222" s="1"/>
      <c r="AP7222" s="1"/>
      <c r="AQ7222" s="1"/>
      <c r="AR7222" s="1"/>
      <c r="AS7222" s="1"/>
      <c r="AT7222" s="1"/>
      <c r="AU7222" s="1"/>
      <c r="AV7222" s="1"/>
      <c r="AW7222" s="1"/>
      <c r="AX7222" s="1"/>
      <c r="AY7222" s="1"/>
      <c r="AZ7222" s="1"/>
      <c r="BA7222" s="1"/>
      <c r="BB7222" s="1"/>
      <c r="BC7222" s="1"/>
      <c r="BD7222" s="1"/>
      <c r="BE7222" s="1"/>
      <c r="BF7222" s="1"/>
      <c r="BG7222" s="1"/>
      <c r="BH7222" s="1"/>
    </row>
    <row r="7223" spans="4:60" x14ac:dyDescent="0.2">
      <c r="D7223" s="23"/>
      <c r="F7223" s="28"/>
      <c r="H7223" s="1"/>
      <c r="I7223" s="29"/>
      <c r="J7223" s="29"/>
      <c r="K7223" s="29"/>
      <c r="L7223" s="29"/>
      <c r="M7223" s="29"/>
      <c r="N7223" s="29"/>
      <c r="O7223" s="29"/>
      <c r="P7223" s="29"/>
      <c r="Q7223" s="29"/>
      <c r="R7223" s="29"/>
      <c r="S7223" s="29"/>
      <c r="T7223" s="29"/>
      <c r="U7223" s="29"/>
      <c r="V7223" s="29"/>
      <c r="W7223" s="29"/>
      <c r="X7223" s="29"/>
      <c r="Y7223" s="29"/>
      <c r="Z7223" s="29"/>
      <c r="AA7223" s="29"/>
      <c r="AB7223" s="29"/>
      <c r="AC7223" s="29"/>
      <c r="AD7223" s="29"/>
      <c r="AE7223" s="29"/>
      <c r="AF7223" s="29"/>
      <c r="AG7223" s="29"/>
      <c r="AH7223" s="29"/>
      <c r="AI7223" s="29"/>
      <c r="AJ7223" s="29"/>
      <c r="AK7223" s="29"/>
      <c r="AL7223" s="29"/>
      <c r="AM7223" s="29"/>
      <c r="AN7223" s="29"/>
      <c r="AO7223" s="29"/>
      <c r="AP7223" s="29"/>
      <c r="AQ7223" s="29"/>
      <c r="AR7223" s="29"/>
      <c r="AS7223" s="29"/>
      <c r="AT7223" s="29"/>
      <c r="AU7223" s="29"/>
      <c r="AV7223" s="29"/>
      <c r="AW7223" s="29"/>
      <c r="AX7223" s="29"/>
      <c r="AY7223" s="29"/>
      <c r="AZ7223" s="29"/>
      <c r="BA7223" s="29"/>
      <c r="BB7223" s="29"/>
      <c r="BC7223" s="29"/>
      <c r="BD7223" s="29"/>
      <c r="BE7223" s="29"/>
      <c r="BF7223" s="29"/>
      <c r="BG7223" s="29"/>
      <c r="BH7223" s="29"/>
    </row>
    <row r="7224" spans="4:60" x14ac:dyDescent="0.2">
      <c r="D7224" s="23"/>
      <c r="F7224" s="28"/>
      <c r="H7224" s="30"/>
      <c r="I7224" s="30"/>
      <c r="J7224" s="30"/>
      <c r="K7224" s="30"/>
      <c r="L7224" s="30"/>
      <c r="M7224" s="30"/>
      <c r="N7224" s="30"/>
      <c r="O7224" s="30"/>
      <c r="P7224" s="30"/>
      <c r="Q7224" s="30"/>
      <c r="R7224" s="30"/>
      <c r="S7224" s="30"/>
      <c r="T7224" s="30"/>
      <c r="U7224" s="30"/>
      <c r="V7224" s="30"/>
      <c r="W7224" s="30"/>
      <c r="X7224" s="30"/>
      <c r="Y7224" s="30"/>
      <c r="Z7224" s="30"/>
      <c r="AA7224" s="30"/>
      <c r="AB7224" s="30"/>
      <c r="AC7224" s="30"/>
      <c r="AD7224" s="30"/>
      <c r="AE7224" s="30"/>
      <c r="AF7224" s="30"/>
      <c r="AG7224" s="30"/>
      <c r="AH7224" s="30"/>
      <c r="AI7224" s="30"/>
      <c r="AJ7224" s="30"/>
      <c r="AK7224" s="30"/>
      <c r="AL7224" s="30"/>
      <c r="AM7224" s="30"/>
      <c r="AN7224" s="30"/>
      <c r="AO7224" s="30"/>
      <c r="AP7224" s="30"/>
      <c r="AQ7224" s="30"/>
      <c r="AR7224" s="30"/>
      <c r="AS7224" s="30"/>
      <c r="AT7224" s="30"/>
      <c r="AU7224" s="30"/>
      <c r="AV7224" s="30"/>
      <c r="AW7224" s="30"/>
      <c r="AX7224" s="30"/>
      <c r="AY7224" s="30"/>
      <c r="AZ7224" s="30"/>
      <c r="BA7224" s="30"/>
      <c r="BB7224" s="30"/>
      <c r="BC7224" s="30"/>
      <c r="BD7224" s="30"/>
      <c r="BE7224" s="30"/>
      <c r="BF7224" s="30"/>
      <c r="BG7224" s="30"/>
      <c r="BH7224" s="30"/>
    </row>
    <row r="7225" spans="4:60" x14ac:dyDescent="0.2">
      <c r="D7225" s="23"/>
      <c r="F7225" s="28"/>
      <c r="H7225" s="1"/>
      <c r="Q7225" s="1"/>
      <c r="R7225" s="1"/>
      <c r="S7225" s="1"/>
      <c r="T7225" s="1"/>
      <c r="U7225" s="1"/>
      <c r="V7225" s="1"/>
      <c r="W7225" s="1"/>
      <c r="X7225" s="1"/>
      <c r="Y7225" s="1"/>
      <c r="Z7225" s="1"/>
      <c r="AA7225" s="1"/>
      <c r="AB7225" s="1"/>
      <c r="AC7225" s="1"/>
      <c r="AD7225" s="1"/>
      <c r="AE7225" s="1"/>
      <c r="AF7225" s="1"/>
      <c r="AG7225" s="1"/>
      <c r="AH7225" s="1"/>
      <c r="AI7225" s="1"/>
      <c r="AJ7225" s="1"/>
      <c r="AK7225" s="1"/>
      <c r="AL7225" s="1"/>
      <c r="AM7225" s="1"/>
      <c r="AN7225" s="1"/>
      <c r="AO7225" s="1"/>
      <c r="AP7225" s="1"/>
      <c r="AQ7225" s="1"/>
      <c r="AR7225" s="1"/>
      <c r="AS7225" s="1"/>
      <c r="AT7225" s="1"/>
      <c r="AU7225" s="1"/>
      <c r="AV7225" s="1"/>
      <c r="AW7225" s="1"/>
      <c r="AX7225" s="1"/>
      <c r="AY7225" s="1"/>
      <c r="AZ7225" s="1"/>
      <c r="BA7225" s="1"/>
      <c r="BB7225" s="1"/>
      <c r="BC7225" s="1"/>
      <c r="BD7225" s="1"/>
      <c r="BE7225" s="1"/>
      <c r="BF7225" s="1"/>
      <c r="BG7225" s="1"/>
      <c r="BH7225" s="1"/>
    </row>
    <row r="7226" spans="4:60" x14ac:dyDescent="0.2">
      <c r="D7226" s="23"/>
      <c r="F7226" s="1"/>
      <c r="H7226" s="1"/>
      <c r="Q7226" s="1"/>
      <c r="R7226" s="1"/>
      <c r="S7226" s="1"/>
      <c r="T7226" s="1"/>
      <c r="U7226" s="1"/>
      <c r="V7226" s="1"/>
      <c r="W7226" s="1"/>
      <c r="X7226" s="1"/>
      <c r="Y7226" s="1"/>
      <c r="Z7226" s="1"/>
      <c r="AA7226" s="1"/>
      <c r="AB7226" s="1"/>
      <c r="AC7226" s="1"/>
      <c r="AD7226" s="1"/>
      <c r="AE7226" s="1"/>
      <c r="AF7226" s="1"/>
      <c r="AG7226" s="1"/>
      <c r="AH7226" s="1"/>
      <c r="AI7226" s="1"/>
      <c r="AJ7226" s="1"/>
      <c r="AK7226" s="1"/>
      <c r="AL7226" s="1"/>
      <c r="AM7226" s="1"/>
      <c r="AN7226" s="1"/>
      <c r="AO7226" s="1"/>
      <c r="AP7226" s="1"/>
      <c r="AQ7226" s="1"/>
      <c r="AR7226" s="1"/>
      <c r="AS7226" s="1"/>
      <c r="AT7226" s="1"/>
      <c r="AU7226" s="1"/>
      <c r="AV7226" s="1"/>
      <c r="AW7226" s="1"/>
      <c r="AX7226" s="1"/>
      <c r="AY7226" s="1"/>
      <c r="AZ7226" s="1"/>
      <c r="BA7226" s="1"/>
      <c r="BB7226" s="1"/>
      <c r="BC7226" s="1"/>
      <c r="BD7226" s="1"/>
      <c r="BE7226" s="1"/>
      <c r="BF7226" s="1"/>
      <c r="BG7226" s="1"/>
      <c r="BH7226" s="1"/>
    </row>
    <row r="7227" spans="4:60" x14ac:dyDescent="0.2">
      <c r="D7227" s="23"/>
      <c r="F7227" s="1"/>
      <c r="H7227" s="1"/>
      <c r="I7227" s="26"/>
      <c r="J7227" s="26"/>
      <c r="K7227" s="26"/>
      <c r="L7227" s="26"/>
      <c r="M7227" s="26"/>
      <c r="N7227" s="26"/>
      <c r="O7227" s="26"/>
      <c r="P7227" s="26"/>
      <c r="Q7227" s="26"/>
      <c r="R7227" s="26"/>
      <c r="S7227" s="26"/>
      <c r="T7227" s="26"/>
      <c r="U7227" s="26"/>
      <c r="V7227" s="26"/>
      <c r="W7227" s="26"/>
      <c r="X7227" s="26"/>
      <c r="Y7227" s="26"/>
      <c r="Z7227" s="26"/>
      <c r="AA7227" s="26"/>
      <c r="AB7227" s="26"/>
      <c r="AC7227" s="26"/>
      <c r="AD7227" s="26"/>
      <c r="AE7227" s="26"/>
      <c r="AF7227" s="26"/>
      <c r="AG7227" s="26"/>
      <c r="AH7227" s="26"/>
      <c r="AI7227" s="26"/>
      <c r="AJ7227" s="26"/>
      <c r="AK7227" s="26"/>
      <c r="AL7227" s="26"/>
      <c r="AM7227" s="26"/>
      <c r="AN7227" s="26"/>
      <c r="AO7227" s="26"/>
      <c r="AP7227" s="26"/>
      <c r="AQ7227" s="26"/>
      <c r="AR7227" s="26"/>
      <c r="AS7227" s="26"/>
      <c r="AT7227" s="26"/>
      <c r="AU7227" s="26"/>
      <c r="AV7227" s="26"/>
      <c r="AW7227" s="26"/>
      <c r="AX7227" s="26"/>
      <c r="AY7227" s="26"/>
      <c r="AZ7227" s="26"/>
      <c r="BA7227" s="26"/>
      <c r="BB7227" s="26"/>
      <c r="BC7227" s="26"/>
      <c r="BD7227" s="26"/>
      <c r="BE7227" s="26"/>
      <c r="BF7227" s="26"/>
      <c r="BG7227" s="26"/>
      <c r="BH7227" s="26"/>
    </row>
    <row r="7228" spans="4:60" x14ac:dyDescent="0.2">
      <c r="D7228" s="23"/>
      <c r="F7228" s="28"/>
      <c r="H7228" s="1"/>
      <c r="Q7228" s="1"/>
      <c r="R7228" s="1"/>
      <c r="S7228" s="1"/>
      <c r="T7228" s="1"/>
      <c r="U7228" s="1"/>
      <c r="V7228" s="1"/>
      <c r="W7228" s="1"/>
      <c r="X7228" s="1"/>
      <c r="Y7228" s="1"/>
      <c r="Z7228" s="1"/>
      <c r="AA7228" s="1"/>
      <c r="AB7228" s="1"/>
      <c r="AC7228" s="1"/>
      <c r="AD7228" s="1"/>
      <c r="AE7228" s="1"/>
      <c r="AF7228" s="1"/>
      <c r="AG7228" s="1"/>
      <c r="AH7228" s="1"/>
      <c r="AI7228" s="1"/>
      <c r="AJ7228" s="1"/>
      <c r="AK7228" s="1"/>
      <c r="AL7228" s="1"/>
      <c r="AM7228" s="1"/>
      <c r="AN7228" s="1"/>
      <c r="AO7228" s="1"/>
      <c r="AP7228" s="1"/>
      <c r="AQ7228" s="1"/>
      <c r="AR7228" s="1"/>
      <c r="AS7228" s="1"/>
      <c r="AT7228" s="1"/>
      <c r="AU7228" s="1"/>
      <c r="AV7228" s="1"/>
      <c r="AW7228" s="1"/>
      <c r="AX7228" s="1"/>
      <c r="AY7228" s="1"/>
      <c r="AZ7228" s="1"/>
      <c r="BA7228" s="1"/>
      <c r="BB7228" s="1"/>
      <c r="BC7228" s="1"/>
      <c r="BD7228" s="1"/>
      <c r="BE7228" s="1"/>
      <c r="BF7228" s="1"/>
      <c r="BG7228" s="1"/>
      <c r="BH7228" s="1"/>
    </row>
    <row r="7229" spans="4:60" x14ac:dyDescent="0.2">
      <c r="D7229" s="23"/>
      <c r="F7229" s="28"/>
      <c r="H7229" s="1"/>
      <c r="I7229" s="29"/>
      <c r="J7229" s="29"/>
      <c r="K7229" s="29"/>
      <c r="L7229" s="29"/>
      <c r="M7229" s="29"/>
      <c r="N7229" s="29"/>
      <c r="O7229" s="29"/>
      <c r="P7229" s="29"/>
      <c r="Q7229" s="29"/>
      <c r="R7229" s="29"/>
      <c r="S7229" s="29"/>
      <c r="T7229" s="29"/>
      <c r="U7229" s="29"/>
      <c r="V7229" s="29"/>
      <c r="W7229" s="29"/>
      <c r="X7229" s="29"/>
      <c r="Y7229" s="29"/>
      <c r="Z7229" s="29"/>
      <c r="AA7229" s="29"/>
      <c r="AB7229" s="29"/>
      <c r="AC7229" s="29"/>
      <c r="AD7229" s="29"/>
      <c r="AE7229" s="29"/>
      <c r="AF7229" s="29"/>
      <c r="AG7229" s="29"/>
      <c r="AH7229" s="29"/>
      <c r="AI7229" s="29"/>
      <c r="AJ7229" s="29"/>
      <c r="AK7229" s="29"/>
      <c r="AL7229" s="29"/>
      <c r="AM7229" s="29"/>
      <c r="AN7229" s="29"/>
      <c r="AO7229" s="29"/>
      <c r="AP7229" s="29"/>
      <c r="AQ7229" s="29"/>
      <c r="AR7229" s="29"/>
      <c r="AS7229" s="29"/>
      <c r="AT7229" s="29"/>
      <c r="AU7229" s="29"/>
      <c r="AV7229" s="29"/>
      <c r="AW7229" s="29"/>
      <c r="AX7229" s="29"/>
      <c r="AY7229" s="29"/>
      <c r="AZ7229" s="29"/>
      <c r="BA7229" s="29"/>
      <c r="BB7229" s="29"/>
      <c r="BC7229" s="29"/>
      <c r="BD7229" s="29"/>
      <c r="BE7229" s="29"/>
      <c r="BF7229" s="29"/>
      <c r="BG7229" s="29"/>
      <c r="BH7229" s="29"/>
    </row>
    <row r="7230" spans="4:60" x14ac:dyDescent="0.2">
      <c r="D7230" s="23"/>
      <c r="F7230" s="28"/>
      <c r="H7230" s="30"/>
      <c r="I7230" s="30"/>
      <c r="J7230" s="30"/>
      <c r="K7230" s="30"/>
      <c r="L7230" s="30"/>
      <c r="M7230" s="30"/>
      <c r="N7230" s="30"/>
      <c r="O7230" s="30"/>
      <c r="P7230" s="30"/>
      <c r="Q7230" s="30"/>
      <c r="R7230" s="30"/>
      <c r="S7230" s="30"/>
      <c r="T7230" s="30"/>
      <c r="U7230" s="30"/>
      <c r="V7230" s="30"/>
      <c r="W7230" s="30"/>
      <c r="X7230" s="30"/>
      <c r="Y7230" s="30"/>
      <c r="Z7230" s="30"/>
      <c r="AA7230" s="30"/>
      <c r="AB7230" s="30"/>
      <c r="AC7230" s="30"/>
      <c r="AD7230" s="30"/>
      <c r="AE7230" s="30"/>
      <c r="AF7230" s="30"/>
      <c r="AG7230" s="30"/>
      <c r="AH7230" s="30"/>
      <c r="AI7230" s="30"/>
      <c r="AJ7230" s="30"/>
      <c r="AK7230" s="30"/>
      <c r="AL7230" s="30"/>
      <c r="AM7230" s="30"/>
      <c r="AN7230" s="30"/>
      <c r="AO7230" s="30"/>
      <c r="AP7230" s="30"/>
      <c r="AQ7230" s="30"/>
      <c r="AR7230" s="30"/>
      <c r="AS7230" s="30"/>
      <c r="AT7230" s="30"/>
      <c r="AU7230" s="30"/>
      <c r="AV7230" s="30"/>
      <c r="AW7230" s="30"/>
      <c r="AX7230" s="30"/>
      <c r="AY7230" s="30"/>
      <c r="AZ7230" s="30"/>
      <c r="BA7230" s="30"/>
      <c r="BB7230" s="30"/>
      <c r="BC7230" s="30"/>
      <c r="BD7230" s="30"/>
      <c r="BE7230" s="30"/>
      <c r="BF7230" s="30"/>
      <c r="BG7230" s="30"/>
      <c r="BH7230" s="30"/>
    </row>
    <row r="7231" spans="4:60" x14ac:dyDescent="0.2">
      <c r="D7231" s="23"/>
      <c r="F7231" s="28"/>
      <c r="H7231" s="1"/>
      <c r="Q7231" s="1"/>
      <c r="R7231" s="1"/>
      <c r="S7231" s="1"/>
      <c r="T7231" s="1"/>
      <c r="U7231" s="1"/>
      <c r="V7231" s="1"/>
      <c r="W7231" s="1"/>
      <c r="X7231" s="1"/>
      <c r="Y7231" s="1"/>
      <c r="Z7231" s="1"/>
      <c r="AA7231" s="1"/>
      <c r="AB7231" s="1"/>
      <c r="AC7231" s="1"/>
      <c r="AD7231" s="1"/>
      <c r="AE7231" s="1"/>
      <c r="AF7231" s="1"/>
      <c r="AG7231" s="1"/>
      <c r="AH7231" s="1"/>
      <c r="AI7231" s="1"/>
      <c r="AJ7231" s="1"/>
      <c r="AK7231" s="1"/>
      <c r="AL7231" s="1"/>
      <c r="AM7231" s="1"/>
      <c r="AN7231" s="1"/>
      <c r="AO7231" s="1"/>
      <c r="AP7231" s="1"/>
      <c r="AQ7231" s="1"/>
      <c r="AR7231" s="1"/>
      <c r="AS7231" s="1"/>
      <c r="AT7231" s="1"/>
      <c r="AU7231" s="1"/>
      <c r="AV7231" s="1"/>
      <c r="AW7231" s="1"/>
      <c r="AX7231" s="1"/>
      <c r="AY7231" s="1"/>
      <c r="AZ7231" s="1"/>
      <c r="BA7231" s="1"/>
      <c r="BB7231" s="1"/>
      <c r="BC7231" s="1"/>
      <c r="BD7231" s="1"/>
      <c r="BE7231" s="1"/>
      <c r="BF7231" s="1"/>
      <c r="BG7231" s="1"/>
      <c r="BH7231" s="1"/>
    </row>
    <row r="7232" spans="4:60" x14ac:dyDescent="0.2">
      <c r="D7232" s="23"/>
      <c r="F7232" s="1"/>
      <c r="H7232" s="1"/>
      <c r="Q7232" s="1"/>
      <c r="R7232" s="1"/>
      <c r="S7232" s="1"/>
      <c r="T7232" s="1"/>
      <c r="U7232" s="1"/>
      <c r="V7232" s="1"/>
      <c r="W7232" s="1"/>
      <c r="X7232" s="1"/>
      <c r="Y7232" s="1"/>
      <c r="Z7232" s="1"/>
      <c r="AA7232" s="1"/>
      <c r="AB7232" s="1"/>
      <c r="AC7232" s="1"/>
      <c r="AD7232" s="1"/>
      <c r="AE7232" s="1"/>
      <c r="AF7232" s="1"/>
      <c r="AG7232" s="1"/>
      <c r="AH7232" s="1"/>
      <c r="AI7232" s="1"/>
      <c r="AJ7232" s="1"/>
      <c r="AK7232" s="1"/>
      <c r="AL7232" s="1"/>
      <c r="AM7232" s="1"/>
      <c r="AN7232" s="1"/>
      <c r="AO7232" s="1"/>
      <c r="AP7232" s="1"/>
      <c r="AQ7232" s="1"/>
      <c r="AR7232" s="1"/>
      <c r="AS7232" s="1"/>
      <c r="AT7232" s="1"/>
      <c r="AU7232" s="1"/>
      <c r="AV7232" s="1"/>
      <c r="AW7232" s="1"/>
      <c r="AX7232" s="1"/>
      <c r="AY7232" s="1"/>
      <c r="AZ7232" s="1"/>
      <c r="BA7232" s="1"/>
      <c r="BB7232" s="1"/>
      <c r="BC7232" s="1"/>
      <c r="BD7232" s="1"/>
      <c r="BE7232" s="1"/>
      <c r="BF7232" s="1"/>
      <c r="BG7232" s="1"/>
      <c r="BH7232" s="1"/>
    </row>
    <row r="7233" spans="4:60" x14ac:dyDescent="0.2">
      <c r="D7233" s="23"/>
      <c r="F7233" s="1"/>
      <c r="H7233" s="1"/>
      <c r="I7233" s="26"/>
      <c r="J7233" s="26"/>
      <c r="K7233" s="26"/>
      <c r="L7233" s="26"/>
      <c r="M7233" s="26"/>
      <c r="N7233" s="26"/>
      <c r="O7233" s="26"/>
      <c r="P7233" s="26"/>
      <c r="Q7233" s="26"/>
      <c r="R7233" s="26"/>
      <c r="S7233" s="26"/>
      <c r="T7233" s="26"/>
      <c r="U7233" s="26"/>
      <c r="V7233" s="26"/>
      <c r="W7233" s="26"/>
      <c r="X7233" s="26"/>
      <c r="Y7233" s="26"/>
      <c r="Z7233" s="26"/>
      <c r="AA7233" s="26"/>
      <c r="AB7233" s="26"/>
      <c r="AC7233" s="26"/>
      <c r="AD7233" s="26"/>
      <c r="AE7233" s="26"/>
      <c r="AF7233" s="26"/>
      <c r="AG7233" s="26"/>
      <c r="AH7233" s="26"/>
      <c r="AI7233" s="26"/>
      <c r="AJ7233" s="26"/>
      <c r="AK7233" s="26"/>
      <c r="AL7233" s="26"/>
      <c r="AM7233" s="26"/>
      <c r="AN7233" s="26"/>
      <c r="AO7233" s="26"/>
      <c r="AP7233" s="26"/>
      <c r="AQ7233" s="26"/>
      <c r="AR7233" s="26"/>
      <c r="AS7233" s="26"/>
      <c r="AT7233" s="26"/>
      <c r="AU7233" s="26"/>
      <c r="AV7233" s="26"/>
      <c r="AW7233" s="26"/>
      <c r="AX7233" s="26"/>
      <c r="AY7233" s="26"/>
      <c r="AZ7233" s="26"/>
      <c r="BA7233" s="26"/>
      <c r="BB7233" s="26"/>
      <c r="BC7233" s="26"/>
      <c r="BD7233" s="26"/>
      <c r="BE7233" s="26"/>
      <c r="BF7233" s="26"/>
      <c r="BG7233" s="26"/>
      <c r="BH7233" s="26"/>
    </row>
    <row r="7234" spans="4:60" x14ac:dyDescent="0.2">
      <c r="D7234" s="23"/>
      <c r="F7234" s="28"/>
      <c r="H7234" s="1"/>
      <c r="Q7234" s="1"/>
      <c r="R7234" s="1"/>
      <c r="S7234" s="1"/>
      <c r="T7234" s="1"/>
      <c r="U7234" s="1"/>
      <c r="V7234" s="1"/>
      <c r="W7234" s="1"/>
      <c r="X7234" s="1"/>
      <c r="Y7234" s="1"/>
      <c r="Z7234" s="1"/>
      <c r="AA7234" s="1"/>
      <c r="AB7234" s="1"/>
      <c r="AC7234" s="1"/>
      <c r="AD7234" s="1"/>
      <c r="AE7234" s="1"/>
      <c r="AF7234" s="1"/>
      <c r="AG7234" s="1"/>
      <c r="AH7234" s="1"/>
      <c r="AI7234" s="1"/>
      <c r="AJ7234" s="1"/>
      <c r="AK7234" s="1"/>
      <c r="AL7234" s="1"/>
      <c r="AM7234" s="1"/>
      <c r="AN7234" s="1"/>
      <c r="AO7234" s="1"/>
      <c r="AP7234" s="1"/>
      <c r="AQ7234" s="1"/>
      <c r="AR7234" s="1"/>
      <c r="AS7234" s="1"/>
      <c r="AT7234" s="1"/>
      <c r="AU7234" s="1"/>
      <c r="AV7234" s="1"/>
      <c r="AW7234" s="1"/>
      <c r="AX7234" s="1"/>
      <c r="AY7234" s="1"/>
      <c r="AZ7234" s="1"/>
      <c r="BA7234" s="1"/>
      <c r="BB7234" s="1"/>
      <c r="BC7234" s="1"/>
      <c r="BD7234" s="1"/>
      <c r="BE7234" s="1"/>
      <c r="BF7234" s="1"/>
      <c r="BG7234" s="1"/>
      <c r="BH7234" s="1"/>
    </row>
    <row r="7235" spans="4:60" x14ac:dyDescent="0.2">
      <c r="D7235" s="23"/>
      <c r="F7235" s="28"/>
      <c r="H7235" s="1"/>
      <c r="I7235" s="29"/>
      <c r="J7235" s="29"/>
      <c r="K7235" s="29"/>
      <c r="L7235" s="29"/>
      <c r="M7235" s="29"/>
      <c r="N7235" s="29"/>
      <c r="O7235" s="29"/>
      <c r="P7235" s="29"/>
      <c r="Q7235" s="29"/>
      <c r="R7235" s="29"/>
      <c r="S7235" s="29"/>
      <c r="T7235" s="29"/>
      <c r="U7235" s="29"/>
      <c r="V7235" s="29"/>
      <c r="W7235" s="29"/>
      <c r="X7235" s="29"/>
      <c r="Y7235" s="29"/>
      <c r="Z7235" s="29"/>
      <c r="AA7235" s="29"/>
      <c r="AB7235" s="29"/>
      <c r="AC7235" s="29"/>
      <c r="AD7235" s="29"/>
      <c r="AE7235" s="29"/>
      <c r="AF7235" s="29"/>
      <c r="AG7235" s="29"/>
      <c r="AH7235" s="29"/>
      <c r="AI7235" s="29"/>
      <c r="AJ7235" s="29"/>
      <c r="AK7235" s="29"/>
      <c r="AL7235" s="29"/>
      <c r="AM7235" s="29"/>
      <c r="AN7235" s="29"/>
      <c r="AO7235" s="29"/>
      <c r="AP7235" s="29"/>
      <c r="AQ7235" s="29"/>
      <c r="AR7235" s="29"/>
      <c r="AS7235" s="29"/>
      <c r="AT7235" s="29"/>
      <c r="AU7235" s="29"/>
      <c r="AV7235" s="29"/>
      <c r="AW7235" s="29"/>
      <c r="AX7235" s="29"/>
      <c r="AY7235" s="29"/>
      <c r="AZ7235" s="29"/>
      <c r="BA7235" s="29"/>
      <c r="BB7235" s="29"/>
      <c r="BC7235" s="29"/>
      <c r="BD7235" s="29"/>
      <c r="BE7235" s="29"/>
      <c r="BF7235" s="29"/>
      <c r="BG7235" s="29"/>
      <c r="BH7235" s="29"/>
    </row>
    <row r="7236" spans="4:60" x14ac:dyDescent="0.2">
      <c r="D7236" s="23"/>
      <c r="F7236" s="28"/>
      <c r="H7236" s="30"/>
      <c r="I7236" s="30"/>
      <c r="J7236" s="30"/>
      <c r="K7236" s="30"/>
      <c r="L7236" s="30"/>
      <c r="M7236" s="30"/>
      <c r="N7236" s="30"/>
      <c r="O7236" s="30"/>
      <c r="P7236" s="30"/>
      <c r="Q7236" s="30"/>
      <c r="R7236" s="30"/>
      <c r="S7236" s="30"/>
      <c r="T7236" s="30"/>
      <c r="U7236" s="30"/>
      <c r="V7236" s="30"/>
      <c r="W7236" s="30"/>
      <c r="X7236" s="30"/>
      <c r="Y7236" s="30"/>
      <c r="Z7236" s="30"/>
      <c r="AA7236" s="30"/>
      <c r="AB7236" s="30"/>
      <c r="AC7236" s="30"/>
      <c r="AD7236" s="30"/>
      <c r="AE7236" s="30"/>
      <c r="AF7236" s="30"/>
      <c r="AG7236" s="30"/>
      <c r="AH7236" s="30"/>
      <c r="AI7236" s="30"/>
      <c r="AJ7236" s="30"/>
      <c r="AK7236" s="30"/>
      <c r="AL7236" s="30"/>
      <c r="AM7236" s="30"/>
      <c r="AN7236" s="30"/>
      <c r="AO7236" s="30"/>
      <c r="AP7236" s="30"/>
      <c r="AQ7236" s="30"/>
      <c r="AR7236" s="30"/>
      <c r="AS7236" s="30"/>
      <c r="AT7236" s="30"/>
      <c r="AU7236" s="30"/>
      <c r="AV7236" s="30"/>
      <c r="AW7236" s="30"/>
      <c r="AX7236" s="30"/>
      <c r="AY7236" s="30"/>
      <c r="AZ7236" s="30"/>
      <c r="BA7236" s="30"/>
      <c r="BB7236" s="30"/>
      <c r="BC7236" s="30"/>
      <c r="BD7236" s="30"/>
      <c r="BE7236" s="30"/>
      <c r="BF7236" s="30"/>
      <c r="BG7236" s="30"/>
      <c r="BH7236" s="30"/>
    </row>
    <row r="7237" spans="4:60" x14ac:dyDescent="0.2">
      <c r="D7237" s="23"/>
      <c r="F7237" s="28"/>
      <c r="H7237" s="1"/>
      <c r="Q7237" s="1"/>
      <c r="R7237" s="1"/>
      <c r="S7237" s="1"/>
      <c r="T7237" s="1"/>
      <c r="U7237" s="1"/>
      <c r="V7237" s="1"/>
      <c r="W7237" s="1"/>
      <c r="X7237" s="1"/>
      <c r="Y7237" s="1"/>
      <c r="Z7237" s="1"/>
      <c r="AA7237" s="1"/>
      <c r="AB7237" s="1"/>
      <c r="AC7237" s="1"/>
      <c r="AD7237" s="1"/>
      <c r="AE7237" s="1"/>
      <c r="AF7237" s="1"/>
      <c r="AG7237" s="1"/>
      <c r="AH7237" s="1"/>
      <c r="AI7237" s="1"/>
      <c r="AJ7237" s="1"/>
      <c r="AK7237" s="1"/>
      <c r="AL7237" s="1"/>
      <c r="AM7237" s="1"/>
      <c r="AN7237" s="1"/>
      <c r="AO7237" s="1"/>
      <c r="AP7237" s="1"/>
      <c r="AQ7237" s="1"/>
      <c r="AR7237" s="1"/>
      <c r="AS7237" s="1"/>
      <c r="AT7237" s="1"/>
      <c r="AU7237" s="1"/>
      <c r="AV7237" s="1"/>
      <c r="AW7237" s="1"/>
      <c r="AX7237" s="1"/>
      <c r="AY7237" s="1"/>
      <c r="AZ7237" s="1"/>
      <c r="BA7237" s="1"/>
      <c r="BB7237" s="1"/>
      <c r="BC7237" s="1"/>
      <c r="BD7237" s="1"/>
      <c r="BE7237" s="1"/>
      <c r="BF7237" s="1"/>
      <c r="BG7237" s="1"/>
      <c r="BH7237" s="1"/>
    </row>
    <row r="7238" spans="4:60" x14ac:dyDescent="0.2">
      <c r="D7238" s="23"/>
      <c r="F7238" s="1"/>
      <c r="H7238" s="1"/>
      <c r="Q7238" s="1"/>
      <c r="R7238" s="1"/>
      <c r="S7238" s="1"/>
      <c r="T7238" s="1"/>
      <c r="U7238" s="1"/>
      <c r="V7238" s="1"/>
      <c r="W7238" s="1"/>
      <c r="X7238" s="1"/>
      <c r="Y7238" s="1"/>
      <c r="Z7238" s="1"/>
      <c r="AA7238" s="1"/>
      <c r="AB7238" s="1"/>
      <c r="AC7238" s="1"/>
      <c r="AD7238" s="1"/>
      <c r="AE7238" s="1"/>
      <c r="AF7238" s="1"/>
      <c r="AG7238" s="1"/>
      <c r="AH7238" s="1"/>
      <c r="AI7238" s="1"/>
      <c r="AJ7238" s="1"/>
      <c r="AK7238" s="1"/>
      <c r="AL7238" s="1"/>
      <c r="AM7238" s="1"/>
      <c r="AN7238" s="1"/>
      <c r="AO7238" s="1"/>
      <c r="AP7238" s="1"/>
      <c r="AQ7238" s="1"/>
      <c r="AR7238" s="1"/>
      <c r="AS7238" s="1"/>
      <c r="AT7238" s="1"/>
      <c r="AU7238" s="1"/>
      <c r="AV7238" s="1"/>
      <c r="AW7238" s="1"/>
      <c r="AX7238" s="1"/>
      <c r="AY7238" s="1"/>
      <c r="AZ7238" s="1"/>
      <c r="BA7238" s="1"/>
      <c r="BB7238" s="1"/>
      <c r="BC7238" s="1"/>
      <c r="BD7238" s="1"/>
      <c r="BE7238" s="1"/>
      <c r="BF7238" s="1"/>
      <c r="BG7238" s="1"/>
      <c r="BH7238" s="1"/>
    </row>
    <row r="7239" spans="4:60" x14ac:dyDescent="0.2">
      <c r="D7239" s="23"/>
      <c r="F7239" s="1"/>
      <c r="H7239" s="1"/>
      <c r="I7239" s="26"/>
      <c r="J7239" s="26"/>
      <c r="K7239" s="26"/>
      <c r="L7239" s="26"/>
      <c r="M7239" s="26"/>
      <c r="N7239" s="26"/>
      <c r="O7239" s="26"/>
      <c r="P7239" s="26"/>
      <c r="Q7239" s="26"/>
      <c r="R7239" s="26"/>
      <c r="S7239" s="26"/>
      <c r="T7239" s="26"/>
      <c r="U7239" s="26"/>
      <c r="V7239" s="26"/>
      <c r="W7239" s="26"/>
      <c r="X7239" s="26"/>
      <c r="Y7239" s="26"/>
      <c r="Z7239" s="26"/>
      <c r="AA7239" s="26"/>
      <c r="AB7239" s="26"/>
      <c r="AC7239" s="26"/>
      <c r="AD7239" s="26"/>
      <c r="AE7239" s="26"/>
      <c r="AF7239" s="26"/>
      <c r="AG7239" s="26"/>
      <c r="AH7239" s="26"/>
      <c r="AI7239" s="26"/>
      <c r="AJ7239" s="26"/>
      <c r="AK7239" s="26"/>
      <c r="AL7239" s="26"/>
      <c r="AM7239" s="26"/>
      <c r="AN7239" s="26"/>
      <c r="AO7239" s="26"/>
      <c r="AP7239" s="26"/>
      <c r="AQ7239" s="26"/>
      <c r="AR7239" s="26"/>
      <c r="AS7239" s="26"/>
      <c r="AT7239" s="26"/>
      <c r="AU7239" s="26"/>
      <c r="AV7239" s="26"/>
      <c r="AW7239" s="26"/>
      <c r="AX7239" s="26"/>
      <c r="AY7239" s="26"/>
      <c r="AZ7239" s="26"/>
      <c r="BA7239" s="26"/>
      <c r="BB7239" s="26"/>
      <c r="BC7239" s="26"/>
      <c r="BD7239" s="26"/>
      <c r="BE7239" s="26"/>
      <c r="BF7239" s="26"/>
      <c r="BG7239" s="26"/>
      <c r="BH7239" s="26"/>
    </row>
    <row r="7240" spans="4:60" x14ac:dyDescent="0.2">
      <c r="D7240" s="23"/>
      <c r="F7240" s="28"/>
      <c r="H7240" s="1"/>
      <c r="Q7240" s="1"/>
      <c r="R7240" s="1"/>
      <c r="S7240" s="1"/>
      <c r="T7240" s="1"/>
      <c r="U7240" s="1"/>
      <c r="V7240" s="1"/>
      <c r="W7240" s="1"/>
      <c r="X7240" s="1"/>
      <c r="Y7240" s="1"/>
      <c r="Z7240" s="1"/>
      <c r="AA7240" s="1"/>
      <c r="AB7240" s="1"/>
      <c r="AC7240" s="1"/>
      <c r="AD7240" s="1"/>
      <c r="AE7240" s="1"/>
      <c r="AF7240" s="1"/>
      <c r="AG7240" s="1"/>
      <c r="AH7240" s="1"/>
      <c r="AI7240" s="1"/>
      <c r="AJ7240" s="1"/>
      <c r="AK7240" s="1"/>
      <c r="AL7240" s="1"/>
      <c r="AM7240" s="1"/>
      <c r="AN7240" s="1"/>
      <c r="AO7240" s="1"/>
      <c r="AP7240" s="1"/>
      <c r="AQ7240" s="1"/>
      <c r="AR7240" s="1"/>
      <c r="AS7240" s="1"/>
      <c r="AT7240" s="1"/>
      <c r="AU7240" s="1"/>
      <c r="AV7240" s="1"/>
      <c r="AW7240" s="1"/>
      <c r="AX7240" s="1"/>
      <c r="AY7240" s="1"/>
      <c r="AZ7240" s="1"/>
      <c r="BA7240" s="1"/>
      <c r="BB7240" s="1"/>
      <c r="BC7240" s="1"/>
      <c r="BD7240" s="1"/>
      <c r="BE7240" s="1"/>
      <c r="BF7240" s="1"/>
      <c r="BG7240" s="1"/>
      <c r="BH7240" s="1"/>
    </row>
    <row r="7241" spans="4:60" x14ac:dyDescent="0.2">
      <c r="D7241" s="23"/>
      <c r="F7241" s="28"/>
      <c r="H7241" s="1"/>
      <c r="I7241" s="29"/>
      <c r="J7241" s="29"/>
      <c r="K7241" s="29"/>
      <c r="L7241" s="29"/>
      <c r="M7241" s="29"/>
      <c r="N7241" s="29"/>
      <c r="O7241" s="29"/>
      <c r="P7241" s="29"/>
      <c r="Q7241" s="29"/>
      <c r="R7241" s="29"/>
      <c r="S7241" s="29"/>
      <c r="T7241" s="29"/>
      <c r="U7241" s="29"/>
      <c r="V7241" s="29"/>
      <c r="W7241" s="29"/>
      <c r="X7241" s="29"/>
      <c r="Y7241" s="29"/>
      <c r="Z7241" s="29"/>
      <c r="AA7241" s="29"/>
      <c r="AB7241" s="29"/>
      <c r="AC7241" s="29"/>
      <c r="AD7241" s="29"/>
      <c r="AE7241" s="29"/>
      <c r="AF7241" s="29"/>
      <c r="AG7241" s="29"/>
      <c r="AH7241" s="29"/>
      <c r="AI7241" s="29"/>
      <c r="AJ7241" s="29"/>
      <c r="AK7241" s="29"/>
      <c r="AL7241" s="29"/>
      <c r="AM7241" s="29"/>
      <c r="AN7241" s="29"/>
      <c r="AO7241" s="29"/>
      <c r="AP7241" s="29"/>
      <c r="AQ7241" s="29"/>
      <c r="AR7241" s="29"/>
      <c r="AS7241" s="29"/>
      <c r="AT7241" s="29"/>
      <c r="AU7241" s="29"/>
      <c r="AV7241" s="29"/>
      <c r="AW7241" s="29"/>
      <c r="AX7241" s="29"/>
      <c r="AY7241" s="29"/>
      <c r="AZ7241" s="29"/>
      <c r="BA7241" s="29"/>
      <c r="BB7241" s="29"/>
      <c r="BC7241" s="29"/>
      <c r="BD7241" s="29"/>
      <c r="BE7241" s="29"/>
      <c r="BF7241" s="29"/>
      <c r="BG7241" s="29"/>
      <c r="BH7241" s="29"/>
    </row>
    <row r="7242" spans="4:60" x14ac:dyDescent="0.2">
      <c r="D7242" s="23"/>
      <c r="F7242" s="28"/>
      <c r="H7242" s="30"/>
      <c r="I7242" s="30"/>
      <c r="J7242" s="30"/>
      <c r="K7242" s="30"/>
      <c r="L7242" s="30"/>
      <c r="M7242" s="30"/>
      <c r="N7242" s="30"/>
      <c r="O7242" s="30"/>
      <c r="P7242" s="30"/>
      <c r="Q7242" s="30"/>
      <c r="R7242" s="30"/>
      <c r="S7242" s="30"/>
      <c r="T7242" s="30"/>
      <c r="U7242" s="30"/>
      <c r="V7242" s="30"/>
      <c r="W7242" s="30"/>
      <c r="X7242" s="30"/>
      <c r="Y7242" s="30"/>
      <c r="Z7242" s="30"/>
      <c r="AA7242" s="30"/>
      <c r="AB7242" s="30"/>
      <c r="AC7242" s="30"/>
      <c r="AD7242" s="30"/>
      <c r="AE7242" s="30"/>
      <c r="AF7242" s="30"/>
      <c r="AG7242" s="30"/>
      <c r="AH7242" s="30"/>
      <c r="AI7242" s="30"/>
      <c r="AJ7242" s="30"/>
      <c r="AK7242" s="30"/>
      <c r="AL7242" s="30"/>
      <c r="AM7242" s="30"/>
      <c r="AN7242" s="30"/>
      <c r="AO7242" s="30"/>
      <c r="AP7242" s="30"/>
      <c r="AQ7242" s="30"/>
      <c r="AR7242" s="30"/>
      <c r="AS7242" s="30"/>
      <c r="AT7242" s="30"/>
      <c r="AU7242" s="30"/>
      <c r="AV7242" s="30"/>
      <c r="AW7242" s="30"/>
      <c r="AX7242" s="30"/>
      <c r="AY7242" s="30"/>
      <c r="AZ7242" s="30"/>
      <c r="BA7242" s="30"/>
      <c r="BB7242" s="30"/>
      <c r="BC7242" s="30"/>
      <c r="BD7242" s="30"/>
      <c r="BE7242" s="30"/>
      <c r="BF7242" s="30"/>
      <c r="BG7242" s="30"/>
      <c r="BH7242" s="30"/>
    </row>
    <row r="7243" spans="4:60" x14ac:dyDescent="0.2">
      <c r="D7243" s="23"/>
      <c r="F7243" s="28"/>
      <c r="H7243" s="1"/>
      <c r="Q7243" s="1"/>
      <c r="R7243" s="1"/>
      <c r="S7243" s="1"/>
      <c r="T7243" s="1"/>
      <c r="U7243" s="1"/>
      <c r="V7243" s="1"/>
      <c r="W7243" s="1"/>
      <c r="X7243" s="1"/>
      <c r="Y7243" s="1"/>
      <c r="Z7243" s="1"/>
      <c r="AA7243" s="1"/>
      <c r="AB7243" s="1"/>
      <c r="AC7243" s="1"/>
      <c r="AD7243" s="1"/>
      <c r="AE7243" s="1"/>
      <c r="AF7243" s="1"/>
      <c r="AG7243" s="1"/>
      <c r="AH7243" s="1"/>
      <c r="AI7243" s="1"/>
      <c r="AJ7243" s="1"/>
      <c r="AK7243" s="1"/>
      <c r="AL7243" s="1"/>
      <c r="AM7243" s="1"/>
      <c r="AN7243" s="1"/>
      <c r="AO7243" s="1"/>
      <c r="AP7243" s="1"/>
      <c r="AQ7243" s="1"/>
      <c r="AR7243" s="1"/>
      <c r="AS7243" s="1"/>
      <c r="AT7243" s="1"/>
      <c r="AU7243" s="1"/>
      <c r="AV7243" s="1"/>
      <c r="AW7243" s="1"/>
      <c r="AX7243" s="1"/>
      <c r="AY7243" s="1"/>
      <c r="AZ7243" s="1"/>
      <c r="BA7243" s="1"/>
      <c r="BB7243" s="1"/>
      <c r="BC7243" s="1"/>
      <c r="BD7243" s="1"/>
      <c r="BE7243" s="1"/>
      <c r="BF7243" s="1"/>
      <c r="BG7243" s="1"/>
      <c r="BH7243" s="1"/>
    </row>
    <row r="7244" spans="4:60" x14ac:dyDescent="0.2">
      <c r="D7244" s="23"/>
      <c r="F7244" s="1"/>
      <c r="H7244" s="1"/>
      <c r="Q7244" s="1"/>
      <c r="R7244" s="1"/>
      <c r="S7244" s="1"/>
      <c r="T7244" s="1"/>
      <c r="U7244" s="1"/>
      <c r="V7244" s="1"/>
      <c r="W7244" s="1"/>
      <c r="X7244" s="1"/>
      <c r="Y7244" s="1"/>
      <c r="Z7244" s="1"/>
      <c r="AA7244" s="1"/>
      <c r="AB7244" s="1"/>
      <c r="AC7244" s="1"/>
      <c r="AD7244" s="1"/>
      <c r="AE7244" s="1"/>
      <c r="AF7244" s="1"/>
      <c r="AG7244" s="1"/>
      <c r="AH7244" s="1"/>
      <c r="AI7244" s="1"/>
      <c r="AJ7244" s="1"/>
      <c r="AK7244" s="1"/>
      <c r="AL7244" s="1"/>
      <c r="AM7244" s="1"/>
      <c r="AN7244" s="1"/>
      <c r="AO7244" s="1"/>
      <c r="AP7244" s="1"/>
      <c r="AQ7244" s="1"/>
      <c r="AR7244" s="1"/>
      <c r="AS7244" s="1"/>
      <c r="AT7244" s="1"/>
      <c r="AU7244" s="1"/>
      <c r="AV7244" s="1"/>
      <c r="AW7244" s="1"/>
      <c r="AX7244" s="1"/>
      <c r="AY7244" s="1"/>
      <c r="AZ7244" s="1"/>
      <c r="BA7244" s="1"/>
      <c r="BB7244" s="1"/>
      <c r="BC7244" s="1"/>
      <c r="BD7244" s="1"/>
      <c r="BE7244" s="1"/>
      <c r="BF7244" s="1"/>
      <c r="BG7244" s="1"/>
      <c r="BH7244" s="1"/>
    </row>
    <row r="7245" spans="4:60" x14ac:dyDescent="0.2">
      <c r="D7245" s="23"/>
      <c r="F7245" s="1"/>
      <c r="H7245" s="1"/>
      <c r="I7245" s="26"/>
      <c r="J7245" s="26"/>
      <c r="K7245" s="26"/>
      <c r="L7245" s="26"/>
      <c r="M7245" s="26"/>
      <c r="N7245" s="26"/>
      <c r="O7245" s="26"/>
      <c r="P7245" s="26"/>
      <c r="Q7245" s="26"/>
      <c r="R7245" s="26"/>
      <c r="S7245" s="26"/>
      <c r="T7245" s="26"/>
      <c r="U7245" s="26"/>
      <c r="V7245" s="26"/>
      <c r="W7245" s="26"/>
      <c r="X7245" s="26"/>
      <c r="Y7245" s="26"/>
      <c r="Z7245" s="26"/>
      <c r="AA7245" s="26"/>
      <c r="AB7245" s="26"/>
      <c r="AC7245" s="26"/>
      <c r="AD7245" s="26"/>
      <c r="AE7245" s="26"/>
      <c r="AF7245" s="26"/>
      <c r="AG7245" s="26"/>
      <c r="AH7245" s="26"/>
      <c r="AI7245" s="26"/>
      <c r="AJ7245" s="26"/>
      <c r="AK7245" s="26"/>
      <c r="AL7245" s="26"/>
      <c r="AM7245" s="26"/>
      <c r="AN7245" s="26"/>
      <c r="AO7245" s="26"/>
      <c r="AP7245" s="26"/>
      <c r="AQ7245" s="26"/>
      <c r="AR7245" s="26"/>
      <c r="AS7245" s="26"/>
      <c r="AT7245" s="26"/>
      <c r="AU7245" s="26"/>
      <c r="AV7245" s="26"/>
      <c r="AW7245" s="26"/>
      <c r="AX7245" s="26"/>
      <c r="AY7245" s="26"/>
      <c r="AZ7245" s="26"/>
      <c r="BA7245" s="26"/>
      <c r="BB7245" s="26"/>
      <c r="BC7245" s="26"/>
      <c r="BD7245" s="26"/>
      <c r="BE7245" s="26"/>
      <c r="BF7245" s="26"/>
      <c r="BG7245" s="26"/>
      <c r="BH7245" s="26"/>
    </row>
    <row r="7246" spans="4:60" x14ac:dyDescent="0.2">
      <c r="D7246" s="23"/>
      <c r="F7246" s="28"/>
      <c r="H7246" s="1"/>
      <c r="Q7246" s="1"/>
      <c r="R7246" s="1"/>
      <c r="S7246" s="1"/>
      <c r="T7246" s="1"/>
      <c r="U7246" s="1"/>
      <c r="V7246" s="1"/>
      <c r="W7246" s="1"/>
      <c r="X7246" s="1"/>
      <c r="Y7246" s="1"/>
      <c r="Z7246" s="1"/>
      <c r="AA7246" s="1"/>
      <c r="AB7246" s="1"/>
      <c r="AC7246" s="1"/>
      <c r="AD7246" s="1"/>
      <c r="AE7246" s="1"/>
      <c r="AF7246" s="1"/>
      <c r="AG7246" s="1"/>
      <c r="AH7246" s="1"/>
      <c r="AI7246" s="1"/>
      <c r="AJ7246" s="1"/>
      <c r="AK7246" s="1"/>
      <c r="AL7246" s="1"/>
      <c r="AM7246" s="1"/>
      <c r="AN7246" s="1"/>
      <c r="AO7246" s="1"/>
      <c r="AP7246" s="1"/>
      <c r="AQ7246" s="1"/>
      <c r="AR7246" s="1"/>
      <c r="AS7246" s="1"/>
      <c r="AT7246" s="1"/>
      <c r="AU7246" s="1"/>
      <c r="AV7246" s="1"/>
      <c r="AW7246" s="1"/>
      <c r="AX7246" s="1"/>
      <c r="AY7246" s="1"/>
      <c r="AZ7246" s="1"/>
      <c r="BA7246" s="1"/>
      <c r="BB7246" s="1"/>
      <c r="BC7246" s="1"/>
      <c r="BD7246" s="1"/>
      <c r="BE7246" s="1"/>
      <c r="BF7246" s="1"/>
      <c r="BG7246" s="1"/>
      <c r="BH7246" s="1"/>
    </row>
    <row r="7247" spans="4:60" x14ac:dyDescent="0.2">
      <c r="D7247" s="23"/>
      <c r="F7247" s="28"/>
      <c r="H7247" s="1"/>
      <c r="I7247" s="29"/>
      <c r="J7247" s="29"/>
      <c r="K7247" s="29"/>
      <c r="L7247" s="29"/>
      <c r="M7247" s="29"/>
      <c r="N7247" s="29"/>
      <c r="O7247" s="29"/>
      <c r="P7247" s="29"/>
      <c r="Q7247" s="29"/>
      <c r="R7247" s="29"/>
      <c r="S7247" s="29"/>
      <c r="T7247" s="29"/>
      <c r="U7247" s="29"/>
      <c r="V7247" s="29"/>
      <c r="W7247" s="29"/>
      <c r="X7247" s="29"/>
      <c r="Y7247" s="29"/>
      <c r="Z7247" s="29"/>
      <c r="AA7247" s="29"/>
      <c r="AB7247" s="29"/>
      <c r="AC7247" s="29"/>
      <c r="AD7247" s="29"/>
      <c r="AE7247" s="29"/>
      <c r="AF7247" s="29"/>
      <c r="AG7247" s="29"/>
      <c r="AH7247" s="29"/>
      <c r="AI7247" s="29"/>
      <c r="AJ7247" s="29"/>
      <c r="AK7247" s="29"/>
      <c r="AL7247" s="29"/>
      <c r="AM7247" s="29"/>
      <c r="AN7247" s="29"/>
      <c r="AO7247" s="29"/>
      <c r="AP7247" s="29"/>
      <c r="AQ7247" s="29"/>
      <c r="AR7247" s="29"/>
      <c r="AS7247" s="29"/>
      <c r="AT7247" s="29"/>
      <c r="AU7247" s="29"/>
      <c r="AV7247" s="29"/>
      <c r="AW7247" s="29"/>
      <c r="AX7247" s="29"/>
      <c r="AY7247" s="29"/>
      <c r="AZ7247" s="29"/>
      <c r="BA7247" s="29"/>
      <c r="BB7247" s="29"/>
      <c r="BC7247" s="29"/>
      <c r="BD7247" s="29"/>
      <c r="BE7247" s="29"/>
      <c r="BF7247" s="29"/>
      <c r="BG7247" s="29"/>
      <c r="BH7247" s="29"/>
    </row>
    <row r="7248" spans="4:60" x14ac:dyDescent="0.2">
      <c r="D7248" s="23"/>
      <c r="F7248" s="28"/>
      <c r="H7248" s="30"/>
      <c r="I7248" s="30"/>
      <c r="J7248" s="30"/>
      <c r="K7248" s="30"/>
      <c r="L7248" s="30"/>
      <c r="M7248" s="30"/>
      <c r="N7248" s="30"/>
      <c r="O7248" s="30"/>
      <c r="P7248" s="30"/>
      <c r="Q7248" s="30"/>
      <c r="R7248" s="30"/>
      <c r="S7248" s="30"/>
      <c r="T7248" s="30"/>
      <c r="U7248" s="30"/>
      <c r="V7248" s="30"/>
      <c r="W7248" s="30"/>
      <c r="X7248" s="30"/>
      <c r="Y7248" s="30"/>
      <c r="Z7248" s="30"/>
      <c r="AA7248" s="30"/>
      <c r="AB7248" s="30"/>
      <c r="AC7248" s="30"/>
      <c r="AD7248" s="30"/>
      <c r="AE7248" s="30"/>
      <c r="AF7248" s="30"/>
      <c r="AG7248" s="30"/>
      <c r="AH7248" s="30"/>
      <c r="AI7248" s="30"/>
      <c r="AJ7248" s="30"/>
      <c r="AK7248" s="30"/>
      <c r="AL7248" s="30"/>
      <c r="AM7248" s="30"/>
      <c r="AN7248" s="30"/>
      <c r="AO7248" s="30"/>
      <c r="AP7248" s="30"/>
      <c r="AQ7248" s="30"/>
      <c r="AR7248" s="30"/>
      <c r="AS7248" s="30"/>
      <c r="AT7248" s="30"/>
      <c r="AU7248" s="30"/>
      <c r="AV7248" s="30"/>
      <c r="AW7248" s="30"/>
      <c r="AX7248" s="30"/>
      <c r="AY7248" s="30"/>
      <c r="AZ7248" s="30"/>
      <c r="BA7248" s="30"/>
      <c r="BB7248" s="30"/>
      <c r="BC7248" s="30"/>
      <c r="BD7248" s="30"/>
      <c r="BE7248" s="30"/>
      <c r="BF7248" s="30"/>
      <c r="BG7248" s="30"/>
      <c r="BH7248" s="30"/>
    </row>
    <row r="7249" spans="4:60" x14ac:dyDescent="0.2">
      <c r="D7249" s="23"/>
      <c r="F7249" s="28"/>
      <c r="H7249" s="1"/>
      <c r="Q7249" s="1"/>
      <c r="R7249" s="1"/>
      <c r="S7249" s="1"/>
      <c r="T7249" s="1"/>
      <c r="U7249" s="1"/>
      <c r="V7249" s="1"/>
      <c r="W7249" s="1"/>
      <c r="X7249" s="1"/>
      <c r="Y7249" s="1"/>
      <c r="Z7249" s="1"/>
      <c r="AA7249" s="1"/>
      <c r="AB7249" s="1"/>
      <c r="AC7249" s="1"/>
      <c r="AD7249" s="1"/>
      <c r="AE7249" s="1"/>
      <c r="AF7249" s="1"/>
      <c r="AG7249" s="1"/>
      <c r="AH7249" s="1"/>
      <c r="AI7249" s="1"/>
      <c r="AJ7249" s="1"/>
      <c r="AK7249" s="1"/>
      <c r="AL7249" s="1"/>
      <c r="AM7249" s="1"/>
      <c r="AN7249" s="1"/>
      <c r="AO7249" s="1"/>
      <c r="AP7249" s="1"/>
      <c r="AQ7249" s="1"/>
      <c r="AR7249" s="1"/>
      <c r="AS7249" s="1"/>
      <c r="AT7249" s="1"/>
      <c r="AU7249" s="1"/>
      <c r="AV7249" s="1"/>
      <c r="AW7249" s="1"/>
      <c r="AX7249" s="1"/>
      <c r="AY7249" s="1"/>
      <c r="AZ7249" s="1"/>
      <c r="BA7249" s="1"/>
      <c r="BB7249" s="1"/>
      <c r="BC7249" s="1"/>
      <c r="BD7249" s="1"/>
      <c r="BE7249" s="1"/>
      <c r="BF7249" s="1"/>
      <c r="BG7249" s="1"/>
      <c r="BH7249" s="1"/>
    </row>
    <row r="7250" spans="4:60" x14ac:dyDescent="0.2">
      <c r="D7250" s="23"/>
      <c r="F7250" s="1"/>
      <c r="H7250" s="1"/>
      <c r="Q7250" s="1"/>
      <c r="R7250" s="1"/>
      <c r="S7250" s="1"/>
      <c r="T7250" s="1"/>
      <c r="U7250" s="1"/>
      <c r="V7250" s="1"/>
      <c r="W7250" s="1"/>
      <c r="X7250" s="1"/>
      <c r="Y7250" s="1"/>
      <c r="Z7250" s="1"/>
      <c r="AA7250" s="1"/>
      <c r="AB7250" s="1"/>
      <c r="AC7250" s="1"/>
      <c r="AD7250" s="1"/>
      <c r="AE7250" s="1"/>
      <c r="AF7250" s="1"/>
      <c r="AG7250" s="1"/>
      <c r="AH7250" s="1"/>
      <c r="AI7250" s="1"/>
      <c r="AJ7250" s="1"/>
      <c r="AK7250" s="1"/>
      <c r="AL7250" s="1"/>
      <c r="AM7250" s="1"/>
      <c r="AN7250" s="1"/>
      <c r="AO7250" s="1"/>
      <c r="AP7250" s="1"/>
      <c r="AQ7250" s="1"/>
      <c r="AR7250" s="1"/>
      <c r="AS7250" s="1"/>
      <c r="AT7250" s="1"/>
      <c r="AU7250" s="1"/>
      <c r="AV7250" s="1"/>
      <c r="AW7250" s="1"/>
      <c r="AX7250" s="1"/>
      <c r="AY7250" s="1"/>
      <c r="AZ7250" s="1"/>
      <c r="BA7250" s="1"/>
      <c r="BB7250" s="1"/>
      <c r="BC7250" s="1"/>
      <c r="BD7250" s="1"/>
      <c r="BE7250" s="1"/>
      <c r="BF7250" s="1"/>
      <c r="BG7250" s="1"/>
      <c r="BH7250" s="1"/>
    </row>
    <row r="7251" spans="4:60" x14ac:dyDescent="0.2">
      <c r="D7251" s="23"/>
      <c r="F7251" s="1"/>
      <c r="H7251" s="1"/>
      <c r="I7251" s="26"/>
      <c r="J7251" s="26"/>
      <c r="K7251" s="26"/>
      <c r="L7251" s="26"/>
      <c r="M7251" s="26"/>
      <c r="N7251" s="26"/>
      <c r="O7251" s="26"/>
      <c r="P7251" s="26"/>
      <c r="Q7251" s="26"/>
      <c r="R7251" s="26"/>
      <c r="S7251" s="26"/>
      <c r="T7251" s="26"/>
      <c r="U7251" s="26"/>
      <c r="V7251" s="26"/>
      <c r="W7251" s="26"/>
      <c r="X7251" s="26"/>
      <c r="Y7251" s="26"/>
      <c r="Z7251" s="26"/>
      <c r="AA7251" s="26"/>
      <c r="AB7251" s="26"/>
      <c r="AC7251" s="26"/>
      <c r="AD7251" s="26"/>
      <c r="AE7251" s="26"/>
      <c r="AF7251" s="26"/>
      <c r="AG7251" s="26"/>
      <c r="AH7251" s="26"/>
      <c r="AI7251" s="26"/>
      <c r="AJ7251" s="26"/>
      <c r="AK7251" s="26"/>
      <c r="AL7251" s="26"/>
      <c r="AM7251" s="26"/>
      <c r="AN7251" s="26"/>
      <c r="AO7251" s="26"/>
      <c r="AP7251" s="26"/>
      <c r="AQ7251" s="26"/>
      <c r="AR7251" s="26"/>
      <c r="AS7251" s="26"/>
      <c r="AT7251" s="26"/>
      <c r="AU7251" s="26"/>
      <c r="AV7251" s="26"/>
      <c r="AW7251" s="26"/>
      <c r="AX7251" s="26"/>
      <c r="AY7251" s="26"/>
      <c r="AZ7251" s="26"/>
      <c r="BA7251" s="26"/>
      <c r="BB7251" s="26"/>
      <c r="BC7251" s="26"/>
      <c r="BD7251" s="26"/>
      <c r="BE7251" s="26"/>
      <c r="BF7251" s="26"/>
      <c r="BG7251" s="26"/>
      <c r="BH7251" s="26"/>
    </row>
    <row r="7252" spans="4:60" x14ac:dyDescent="0.2">
      <c r="D7252" s="23"/>
      <c r="F7252" s="28"/>
      <c r="H7252" s="1"/>
      <c r="Q7252" s="1"/>
      <c r="R7252" s="1"/>
      <c r="S7252" s="1"/>
      <c r="T7252" s="1"/>
      <c r="U7252" s="1"/>
      <c r="V7252" s="1"/>
      <c r="W7252" s="1"/>
      <c r="X7252" s="1"/>
      <c r="Y7252" s="1"/>
      <c r="Z7252" s="1"/>
      <c r="AA7252" s="1"/>
      <c r="AB7252" s="1"/>
      <c r="AC7252" s="1"/>
      <c r="AD7252" s="1"/>
      <c r="AE7252" s="1"/>
      <c r="AF7252" s="1"/>
      <c r="AG7252" s="1"/>
      <c r="AH7252" s="1"/>
      <c r="AI7252" s="1"/>
      <c r="AJ7252" s="1"/>
      <c r="AK7252" s="1"/>
      <c r="AL7252" s="1"/>
      <c r="AM7252" s="1"/>
      <c r="AN7252" s="1"/>
      <c r="AO7252" s="1"/>
      <c r="AP7252" s="1"/>
      <c r="AQ7252" s="1"/>
      <c r="AR7252" s="1"/>
      <c r="AS7252" s="1"/>
      <c r="AT7252" s="1"/>
      <c r="AU7252" s="1"/>
      <c r="AV7252" s="1"/>
      <c r="AW7252" s="1"/>
      <c r="AX7252" s="1"/>
      <c r="AY7252" s="1"/>
      <c r="AZ7252" s="1"/>
      <c r="BA7252" s="1"/>
      <c r="BB7252" s="1"/>
      <c r="BC7252" s="1"/>
      <c r="BD7252" s="1"/>
      <c r="BE7252" s="1"/>
      <c r="BF7252" s="1"/>
      <c r="BG7252" s="1"/>
      <c r="BH7252" s="1"/>
    </row>
    <row r="7253" spans="4:60" x14ac:dyDescent="0.2">
      <c r="D7253" s="23"/>
      <c r="F7253" s="28"/>
      <c r="H7253" s="1"/>
      <c r="I7253" s="29"/>
      <c r="J7253" s="29"/>
      <c r="K7253" s="29"/>
      <c r="L7253" s="29"/>
      <c r="M7253" s="29"/>
      <c r="N7253" s="29"/>
      <c r="O7253" s="29"/>
      <c r="P7253" s="29"/>
      <c r="Q7253" s="29"/>
      <c r="R7253" s="29"/>
      <c r="S7253" s="29"/>
      <c r="T7253" s="29"/>
      <c r="U7253" s="29"/>
      <c r="V7253" s="29"/>
      <c r="W7253" s="29"/>
      <c r="X7253" s="29"/>
      <c r="Y7253" s="29"/>
      <c r="Z7253" s="29"/>
      <c r="AA7253" s="29"/>
      <c r="AB7253" s="29"/>
      <c r="AC7253" s="29"/>
      <c r="AD7253" s="29"/>
      <c r="AE7253" s="29"/>
      <c r="AF7253" s="29"/>
      <c r="AG7253" s="29"/>
      <c r="AH7253" s="29"/>
      <c r="AI7253" s="29"/>
      <c r="AJ7253" s="29"/>
      <c r="AK7253" s="29"/>
      <c r="AL7253" s="29"/>
      <c r="AM7253" s="29"/>
      <c r="AN7253" s="29"/>
      <c r="AO7253" s="29"/>
      <c r="AP7253" s="29"/>
      <c r="AQ7253" s="29"/>
      <c r="AR7253" s="29"/>
      <c r="AS7253" s="29"/>
      <c r="AT7253" s="29"/>
      <c r="AU7253" s="29"/>
      <c r="AV7253" s="29"/>
      <c r="AW7253" s="29"/>
      <c r="AX7253" s="29"/>
      <c r="AY7253" s="29"/>
      <c r="AZ7253" s="29"/>
      <c r="BA7253" s="29"/>
      <c r="BB7253" s="29"/>
      <c r="BC7253" s="29"/>
      <c r="BD7253" s="29"/>
      <c r="BE7253" s="29"/>
      <c r="BF7253" s="29"/>
      <c r="BG7253" s="29"/>
      <c r="BH7253" s="29"/>
    </row>
    <row r="7254" spans="4:60" x14ac:dyDescent="0.2">
      <c r="D7254" s="23"/>
      <c r="F7254" s="28"/>
      <c r="H7254" s="30"/>
      <c r="I7254" s="30"/>
      <c r="J7254" s="30"/>
      <c r="K7254" s="30"/>
      <c r="L7254" s="30"/>
      <c r="M7254" s="30"/>
      <c r="N7254" s="30"/>
      <c r="O7254" s="30"/>
      <c r="P7254" s="30"/>
      <c r="Q7254" s="30"/>
      <c r="R7254" s="30"/>
      <c r="S7254" s="30"/>
      <c r="T7254" s="30"/>
      <c r="U7254" s="30"/>
      <c r="V7254" s="30"/>
      <c r="W7254" s="30"/>
      <c r="X7254" s="30"/>
      <c r="Y7254" s="30"/>
      <c r="Z7254" s="30"/>
      <c r="AA7254" s="30"/>
      <c r="AB7254" s="30"/>
      <c r="AC7254" s="30"/>
      <c r="AD7254" s="30"/>
      <c r="AE7254" s="30"/>
      <c r="AF7254" s="30"/>
      <c r="AG7254" s="30"/>
      <c r="AH7254" s="30"/>
      <c r="AI7254" s="30"/>
      <c r="AJ7254" s="30"/>
      <c r="AK7254" s="30"/>
      <c r="AL7254" s="30"/>
      <c r="AM7254" s="30"/>
      <c r="AN7254" s="30"/>
      <c r="AO7254" s="30"/>
      <c r="AP7254" s="30"/>
      <c r="AQ7254" s="30"/>
      <c r="AR7254" s="30"/>
      <c r="AS7254" s="30"/>
      <c r="AT7254" s="30"/>
      <c r="AU7254" s="30"/>
      <c r="AV7254" s="30"/>
      <c r="AW7254" s="30"/>
      <c r="AX7254" s="30"/>
      <c r="AY7254" s="30"/>
      <c r="AZ7254" s="30"/>
      <c r="BA7254" s="30"/>
      <c r="BB7254" s="30"/>
      <c r="BC7254" s="30"/>
      <c r="BD7254" s="30"/>
      <c r="BE7254" s="30"/>
      <c r="BF7254" s="30"/>
      <c r="BG7254" s="30"/>
      <c r="BH7254" s="30"/>
    </row>
    <row r="7255" spans="4:60" x14ac:dyDescent="0.2">
      <c r="D7255" s="23"/>
      <c r="F7255" s="28"/>
      <c r="H7255" s="1"/>
      <c r="Q7255" s="1"/>
      <c r="R7255" s="1"/>
      <c r="S7255" s="1"/>
      <c r="T7255" s="1"/>
      <c r="U7255" s="1"/>
      <c r="V7255" s="1"/>
      <c r="W7255" s="1"/>
      <c r="X7255" s="1"/>
      <c r="Y7255" s="1"/>
      <c r="Z7255" s="1"/>
      <c r="AA7255" s="1"/>
      <c r="AB7255" s="1"/>
      <c r="AC7255" s="1"/>
      <c r="AD7255" s="1"/>
      <c r="AE7255" s="1"/>
      <c r="AF7255" s="1"/>
      <c r="AG7255" s="1"/>
      <c r="AH7255" s="1"/>
      <c r="AI7255" s="1"/>
      <c r="AJ7255" s="1"/>
      <c r="AK7255" s="1"/>
      <c r="AL7255" s="1"/>
      <c r="AM7255" s="1"/>
      <c r="AN7255" s="1"/>
      <c r="AO7255" s="1"/>
      <c r="AP7255" s="1"/>
      <c r="AQ7255" s="1"/>
      <c r="AR7255" s="1"/>
      <c r="AS7255" s="1"/>
      <c r="AT7255" s="1"/>
      <c r="AU7255" s="1"/>
      <c r="AV7255" s="1"/>
      <c r="AW7255" s="1"/>
      <c r="AX7255" s="1"/>
      <c r="AY7255" s="1"/>
      <c r="AZ7255" s="1"/>
      <c r="BA7255" s="1"/>
      <c r="BB7255" s="1"/>
      <c r="BC7255" s="1"/>
      <c r="BD7255" s="1"/>
      <c r="BE7255" s="1"/>
      <c r="BF7255" s="1"/>
      <c r="BG7255" s="1"/>
      <c r="BH7255" s="1"/>
    </row>
    <row r="7256" spans="4:60" x14ac:dyDescent="0.2">
      <c r="D7256" s="23"/>
      <c r="F7256" s="1"/>
      <c r="H7256" s="1"/>
      <c r="Q7256" s="1"/>
      <c r="R7256" s="1"/>
      <c r="S7256" s="1"/>
      <c r="T7256" s="1"/>
      <c r="U7256" s="1"/>
      <c r="V7256" s="1"/>
      <c r="W7256" s="1"/>
      <c r="X7256" s="1"/>
      <c r="Y7256" s="1"/>
      <c r="Z7256" s="1"/>
      <c r="AA7256" s="1"/>
      <c r="AB7256" s="1"/>
      <c r="AC7256" s="1"/>
      <c r="AD7256" s="1"/>
      <c r="AE7256" s="1"/>
      <c r="AF7256" s="1"/>
      <c r="AG7256" s="1"/>
      <c r="AH7256" s="1"/>
      <c r="AI7256" s="1"/>
      <c r="AJ7256" s="1"/>
      <c r="AK7256" s="1"/>
      <c r="AL7256" s="1"/>
      <c r="AM7256" s="1"/>
      <c r="AN7256" s="1"/>
      <c r="AO7256" s="1"/>
      <c r="AP7256" s="1"/>
      <c r="AQ7256" s="1"/>
      <c r="AR7256" s="1"/>
      <c r="AS7256" s="1"/>
      <c r="AT7256" s="1"/>
      <c r="AU7256" s="1"/>
      <c r="AV7256" s="1"/>
      <c r="AW7256" s="1"/>
      <c r="AX7256" s="1"/>
      <c r="AY7256" s="1"/>
      <c r="AZ7256" s="1"/>
      <c r="BA7256" s="1"/>
      <c r="BB7256" s="1"/>
      <c r="BC7256" s="1"/>
      <c r="BD7256" s="1"/>
      <c r="BE7256" s="1"/>
      <c r="BF7256" s="1"/>
      <c r="BG7256" s="1"/>
      <c r="BH7256" s="1"/>
    </row>
    <row r="7257" spans="4:60" x14ac:dyDescent="0.2">
      <c r="D7257" s="23"/>
      <c r="F7257" s="1"/>
      <c r="H7257" s="1"/>
      <c r="I7257" s="26"/>
      <c r="J7257" s="26"/>
      <c r="K7257" s="26"/>
      <c r="L7257" s="26"/>
      <c r="M7257" s="26"/>
      <c r="N7257" s="26"/>
      <c r="O7257" s="26"/>
      <c r="P7257" s="26"/>
      <c r="Q7257" s="26"/>
      <c r="R7257" s="26"/>
      <c r="S7257" s="26"/>
      <c r="T7257" s="26"/>
      <c r="U7257" s="26"/>
      <c r="V7257" s="26"/>
      <c r="W7257" s="26"/>
      <c r="X7257" s="26"/>
      <c r="Y7257" s="26"/>
      <c r="Z7257" s="26"/>
      <c r="AA7257" s="26"/>
      <c r="AB7257" s="26"/>
      <c r="AC7257" s="26"/>
      <c r="AD7257" s="26"/>
      <c r="AE7257" s="26"/>
      <c r="AF7257" s="26"/>
      <c r="AG7257" s="26"/>
      <c r="AH7257" s="26"/>
      <c r="AI7257" s="26"/>
      <c r="AJ7257" s="26"/>
      <c r="AK7257" s="26"/>
      <c r="AL7257" s="26"/>
      <c r="AM7257" s="26"/>
      <c r="AN7257" s="26"/>
      <c r="AO7257" s="26"/>
      <c r="AP7257" s="26"/>
      <c r="AQ7257" s="26"/>
      <c r="AR7257" s="26"/>
      <c r="AS7257" s="26"/>
      <c r="AT7257" s="26"/>
      <c r="AU7257" s="26"/>
      <c r="AV7257" s="26"/>
      <c r="AW7257" s="26"/>
      <c r="AX7257" s="26"/>
      <c r="AY7257" s="26"/>
      <c r="AZ7257" s="26"/>
      <c r="BA7257" s="26"/>
      <c r="BB7257" s="26"/>
      <c r="BC7257" s="26"/>
      <c r="BD7257" s="26"/>
      <c r="BE7257" s="26"/>
      <c r="BF7257" s="26"/>
      <c r="BG7257" s="26"/>
      <c r="BH7257" s="26"/>
    </row>
    <row r="7258" spans="4:60" x14ac:dyDescent="0.2">
      <c r="D7258" s="23"/>
      <c r="F7258" s="28"/>
      <c r="H7258" s="1"/>
      <c r="Q7258" s="1"/>
      <c r="R7258" s="1"/>
      <c r="S7258" s="1"/>
      <c r="T7258" s="1"/>
      <c r="U7258" s="1"/>
      <c r="V7258" s="1"/>
      <c r="W7258" s="1"/>
      <c r="X7258" s="1"/>
      <c r="Y7258" s="1"/>
      <c r="Z7258" s="1"/>
      <c r="AA7258" s="1"/>
      <c r="AB7258" s="1"/>
      <c r="AC7258" s="1"/>
      <c r="AD7258" s="1"/>
      <c r="AE7258" s="1"/>
      <c r="AF7258" s="1"/>
      <c r="AG7258" s="1"/>
      <c r="AH7258" s="1"/>
      <c r="AI7258" s="1"/>
      <c r="AJ7258" s="1"/>
      <c r="AK7258" s="1"/>
      <c r="AL7258" s="1"/>
      <c r="AM7258" s="1"/>
      <c r="AN7258" s="1"/>
      <c r="AO7258" s="1"/>
      <c r="AP7258" s="1"/>
      <c r="AQ7258" s="1"/>
      <c r="AR7258" s="1"/>
      <c r="AS7258" s="1"/>
      <c r="AT7258" s="1"/>
      <c r="AU7258" s="1"/>
      <c r="AV7258" s="1"/>
      <c r="AW7258" s="1"/>
      <c r="AX7258" s="1"/>
      <c r="AY7258" s="1"/>
      <c r="AZ7258" s="1"/>
      <c r="BA7258" s="1"/>
      <c r="BB7258" s="1"/>
      <c r="BC7258" s="1"/>
      <c r="BD7258" s="1"/>
      <c r="BE7258" s="1"/>
      <c r="BF7258" s="1"/>
      <c r="BG7258" s="1"/>
      <c r="BH7258" s="1"/>
    </row>
    <row r="7259" spans="4:60" x14ac:dyDescent="0.2">
      <c r="D7259" s="23"/>
      <c r="F7259" s="28"/>
      <c r="H7259" s="1"/>
      <c r="I7259" s="29"/>
      <c r="J7259" s="29"/>
      <c r="K7259" s="29"/>
      <c r="L7259" s="29"/>
      <c r="M7259" s="29"/>
      <c r="N7259" s="29"/>
      <c r="O7259" s="29"/>
      <c r="P7259" s="29"/>
      <c r="Q7259" s="29"/>
      <c r="R7259" s="29"/>
      <c r="S7259" s="29"/>
      <c r="T7259" s="29"/>
      <c r="U7259" s="29"/>
      <c r="V7259" s="29"/>
      <c r="W7259" s="29"/>
      <c r="X7259" s="29"/>
      <c r="Y7259" s="29"/>
      <c r="Z7259" s="29"/>
      <c r="AA7259" s="29"/>
      <c r="AB7259" s="29"/>
      <c r="AC7259" s="29"/>
      <c r="AD7259" s="29"/>
      <c r="AE7259" s="29"/>
      <c r="AF7259" s="29"/>
      <c r="AG7259" s="29"/>
      <c r="AH7259" s="29"/>
      <c r="AI7259" s="29"/>
      <c r="AJ7259" s="29"/>
      <c r="AK7259" s="29"/>
      <c r="AL7259" s="29"/>
      <c r="AM7259" s="29"/>
      <c r="AN7259" s="29"/>
      <c r="AO7259" s="29"/>
      <c r="AP7259" s="29"/>
      <c r="AQ7259" s="29"/>
      <c r="AR7259" s="29"/>
      <c r="AS7259" s="29"/>
      <c r="AT7259" s="29"/>
      <c r="AU7259" s="29"/>
      <c r="AV7259" s="29"/>
      <c r="AW7259" s="29"/>
      <c r="AX7259" s="29"/>
      <c r="AY7259" s="29"/>
      <c r="AZ7259" s="29"/>
      <c r="BA7259" s="29"/>
      <c r="BB7259" s="29"/>
      <c r="BC7259" s="29"/>
      <c r="BD7259" s="29"/>
      <c r="BE7259" s="29"/>
      <c r="BF7259" s="29"/>
      <c r="BG7259" s="29"/>
      <c r="BH7259" s="29"/>
    </row>
    <row r="7260" spans="4:60" x14ac:dyDescent="0.2">
      <c r="D7260" s="23"/>
      <c r="F7260" s="28"/>
      <c r="H7260" s="30"/>
      <c r="I7260" s="30"/>
      <c r="J7260" s="30"/>
      <c r="K7260" s="30"/>
      <c r="L7260" s="30"/>
      <c r="M7260" s="30"/>
      <c r="N7260" s="30"/>
      <c r="O7260" s="30"/>
      <c r="P7260" s="30"/>
      <c r="Q7260" s="30"/>
      <c r="R7260" s="30"/>
      <c r="S7260" s="30"/>
      <c r="T7260" s="30"/>
      <c r="U7260" s="30"/>
      <c r="V7260" s="30"/>
      <c r="W7260" s="30"/>
      <c r="X7260" s="30"/>
      <c r="Y7260" s="30"/>
      <c r="Z7260" s="30"/>
      <c r="AA7260" s="30"/>
      <c r="AB7260" s="30"/>
      <c r="AC7260" s="30"/>
      <c r="AD7260" s="30"/>
      <c r="AE7260" s="30"/>
      <c r="AF7260" s="30"/>
      <c r="AG7260" s="30"/>
      <c r="AH7260" s="30"/>
      <c r="AI7260" s="30"/>
      <c r="AJ7260" s="30"/>
      <c r="AK7260" s="30"/>
      <c r="AL7260" s="30"/>
      <c r="AM7260" s="30"/>
      <c r="AN7260" s="30"/>
      <c r="AO7260" s="30"/>
      <c r="AP7260" s="30"/>
      <c r="AQ7260" s="30"/>
      <c r="AR7260" s="30"/>
      <c r="AS7260" s="30"/>
      <c r="AT7260" s="30"/>
      <c r="AU7260" s="30"/>
      <c r="AV7260" s="30"/>
      <c r="AW7260" s="30"/>
      <c r="AX7260" s="30"/>
      <c r="AY7260" s="30"/>
      <c r="AZ7260" s="30"/>
      <c r="BA7260" s="30"/>
      <c r="BB7260" s="30"/>
      <c r="BC7260" s="30"/>
      <c r="BD7260" s="30"/>
      <c r="BE7260" s="30"/>
      <c r="BF7260" s="30"/>
      <c r="BG7260" s="30"/>
      <c r="BH7260" s="30"/>
    </row>
    <row r="7261" spans="4:60" x14ac:dyDescent="0.2">
      <c r="D7261" s="23"/>
      <c r="F7261" s="28"/>
      <c r="H7261" s="1"/>
      <c r="Q7261" s="1"/>
      <c r="R7261" s="1"/>
      <c r="S7261" s="1"/>
      <c r="T7261" s="1"/>
      <c r="U7261" s="1"/>
      <c r="V7261" s="1"/>
      <c r="W7261" s="1"/>
      <c r="X7261" s="1"/>
      <c r="Y7261" s="1"/>
      <c r="Z7261" s="1"/>
      <c r="AA7261" s="1"/>
      <c r="AB7261" s="1"/>
      <c r="AC7261" s="1"/>
      <c r="AD7261" s="1"/>
      <c r="AE7261" s="1"/>
      <c r="AF7261" s="1"/>
      <c r="AG7261" s="1"/>
      <c r="AH7261" s="1"/>
      <c r="AI7261" s="1"/>
      <c r="AJ7261" s="1"/>
      <c r="AK7261" s="1"/>
      <c r="AL7261" s="1"/>
      <c r="AM7261" s="1"/>
      <c r="AN7261" s="1"/>
      <c r="AO7261" s="1"/>
      <c r="AP7261" s="1"/>
      <c r="AQ7261" s="1"/>
      <c r="AR7261" s="1"/>
      <c r="AS7261" s="1"/>
      <c r="AT7261" s="1"/>
      <c r="AU7261" s="1"/>
      <c r="AV7261" s="1"/>
      <c r="AW7261" s="1"/>
      <c r="AX7261" s="1"/>
      <c r="AY7261" s="1"/>
      <c r="AZ7261" s="1"/>
      <c r="BA7261" s="1"/>
      <c r="BB7261" s="1"/>
      <c r="BC7261" s="1"/>
      <c r="BD7261" s="1"/>
      <c r="BE7261" s="1"/>
      <c r="BF7261" s="1"/>
      <c r="BG7261" s="1"/>
      <c r="BH7261" s="1"/>
    </row>
    <row r="7262" spans="4:60" x14ac:dyDescent="0.2">
      <c r="D7262" s="23"/>
      <c r="F7262" s="1"/>
      <c r="H7262" s="1"/>
      <c r="Q7262" s="1"/>
      <c r="R7262" s="1"/>
      <c r="S7262" s="1"/>
      <c r="T7262" s="1"/>
      <c r="U7262" s="1"/>
      <c r="V7262" s="1"/>
      <c r="W7262" s="1"/>
      <c r="X7262" s="1"/>
      <c r="Y7262" s="1"/>
      <c r="Z7262" s="1"/>
      <c r="AA7262" s="1"/>
      <c r="AB7262" s="1"/>
      <c r="AC7262" s="1"/>
      <c r="AD7262" s="1"/>
      <c r="AE7262" s="1"/>
      <c r="AF7262" s="1"/>
      <c r="AG7262" s="1"/>
      <c r="AH7262" s="1"/>
      <c r="AI7262" s="1"/>
      <c r="AJ7262" s="1"/>
      <c r="AK7262" s="1"/>
      <c r="AL7262" s="1"/>
      <c r="AM7262" s="1"/>
      <c r="AN7262" s="1"/>
      <c r="AO7262" s="1"/>
      <c r="AP7262" s="1"/>
      <c r="AQ7262" s="1"/>
      <c r="AR7262" s="1"/>
      <c r="AS7262" s="1"/>
      <c r="AT7262" s="1"/>
      <c r="AU7262" s="1"/>
      <c r="AV7262" s="1"/>
      <c r="AW7262" s="1"/>
      <c r="AX7262" s="1"/>
      <c r="AY7262" s="1"/>
      <c r="AZ7262" s="1"/>
      <c r="BA7262" s="1"/>
      <c r="BB7262" s="1"/>
      <c r="BC7262" s="1"/>
      <c r="BD7262" s="1"/>
      <c r="BE7262" s="1"/>
      <c r="BF7262" s="1"/>
      <c r="BG7262" s="1"/>
      <c r="BH7262" s="1"/>
    </row>
    <row r="7263" spans="4:60" x14ac:dyDescent="0.2">
      <c r="D7263" s="23"/>
      <c r="F7263" s="1"/>
      <c r="H7263" s="1"/>
      <c r="I7263" s="26"/>
      <c r="J7263" s="26"/>
      <c r="K7263" s="26"/>
      <c r="L7263" s="26"/>
      <c r="M7263" s="26"/>
      <c r="N7263" s="26"/>
      <c r="O7263" s="26"/>
      <c r="P7263" s="26"/>
      <c r="Q7263" s="26"/>
      <c r="R7263" s="26"/>
      <c r="S7263" s="26"/>
      <c r="T7263" s="26"/>
      <c r="U7263" s="26"/>
      <c r="V7263" s="26"/>
      <c r="W7263" s="26"/>
      <c r="X7263" s="26"/>
      <c r="Y7263" s="26"/>
      <c r="Z7263" s="26"/>
      <c r="AA7263" s="26"/>
      <c r="AB7263" s="26"/>
      <c r="AC7263" s="26"/>
      <c r="AD7263" s="26"/>
      <c r="AE7263" s="26"/>
      <c r="AF7263" s="26"/>
      <c r="AG7263" s="26"/>
      <c r="AH7263" s="26"/>
      <c r="AI7263" s="26"/>
      <c r="AJ7263" s="26"/>
      <c r="AK7263" s="26"/>
      <c r="AL7263" s="26"/>
      <c r="AM7263" s="26"/>
      <c r="AN7263" s="26"/>
      <c r="AO7263" s="26"/>
      <c r="AP7263" s="26"/>
      <c r="AQ7263" s="26"/>
      <c r="AR7263" s="26"/>
      <c r="AS7263" s="26"/>
      <c r="AT7263" s="26"/>
      <c r="AU7263" s="26"/>
      <c r="AV7263" s="26"/>
      <c r="AW7263" s="26"/>
      <c r="AX7263" s="26"/>
      <c r="AY7263" s="26"/>
      <c r="AZ7263" s="26"/>
      <c r="BA7263" s="26"/>
      <c r="BB7263" s="26"/>
      <c r="BC7263" s="26"/>
      <c r="BD7263" s="26"/>
      <c r="BE7263" s="26"/>
      <c r="BF7263" s="26"/>
      <c r="BG7263" s="26"/>
      <c r="BH7263" s="26"/>
    </row>
    <row r="7264" spans="4:60" x14ac:dyDescent="0.2">
      <c r="D7264" s="23"/>
      <c r="F7264" s="28"/>
      <c r="H7264" s="1"/>
      <c r="Q7264" s="1"/>
      <c r="R7264" s="1"/>
      <c r="S7264" s="1"/>
      <c r="T7264" s="1"/>
      <c r="U7264" s="1"/>
      <c r="V7264" s="1"/>
      <c r="W7264" s="1"/>
      <c r="X7264" s="1"/>
      <c r="Y7264" s="1"/>
      <c r="Z7264" s="1"/>
      <c r="AA7264" s="1"/>
      <c r="AB7264" s="1"/>
      <c r="AC7264" s="1"/>
      <c r="AD7264" s="1"/>
      <c r="AE7264" s="1"/>
      <c r="AF7264" s="1"/>
      <c r="AG7264" s="1"/>
      <c r="AH7264" s="1"/>
      <c r="AI7264" s="1"/>
      <c r="AJ7264" s="1"/>
      <c r="AK7264" s="1"/>
      <c r="AL7264" s="1"/>
      <c r="AM7264" s="1"/>
      <c r="AN7264" s="1"/>
      <c r="AO7264" s="1"/>
      <c r="AP7264" s="1"/>
      <c r="AQ7264" s="1"/>
      <c r="AR7264" s="1"/>
      <c r="AS7264" s="1"/>
      <c r="AT7264" s="1"/>
      <c r="AU7264" s="1"/>
      <c r="AV7264" s="1"/>
      <c r="AW7264" s="1"/>
      <c r="AX7264" s="1"/>
      <c r="AY7264" s="1"/>
      <c r="AZ7264" s="1"/>
      <c r="BA7264" s="1"/>
      <c r="BB7264" s="1"/>
      <c r="BC7264" s="1"/>
      <c r="BD7264" s="1"/>
      <c r="BE7264" s="1"/>
      <c r="BF7264" s="1"/>
      <c r="BG7264" s="1"/>
      <c r="BH7264" s="1"/>
    </row>
    <row r="7265" spans="4:60" x14ac:dyDescent="0.2">
      <c r="D7265" s="23"/>
      <c r="F7265" s="28"/>
      <c r="H7265" s="1"/>
      <c r="I7265" s="29"/>
      <c r="J7265" s="29"/>
      <c r="K7265" s="29"/>
      <c r="L7265" s="29"/>
      <c r="M7265" s="29"/>
      <c r="N7265" s="29"/>
      <c r="O7265" s="29"/>
      <c r="P7265" s="29"/>
      <c r="Q7265" s="29"/>
      <c r="R7265" s="29"/>
      <c r="S7265" s="29"/>
      <c r="T7265" s="29"/>
      <c r="U7265" s="29"/>
      <c r="V7265" s="29"/>
      <c r="W7265" s="29"/>
      <c r="X7265" s="29"/>
      <c r="Y7265" s="29"/>
      <c r="Z7265" s="29"/>
      <c r="AA7265" s="29"/>
      <c r="AB7265" s="29"/>
      <c r="AC7265" s="29"/>
      <c r="AD7265" s="29"/>
      <c r="AE7265" s="29"/>
      <c r="AF7265" s="29"/>
      <c r="AG7265" s="29"/>
      <c r="AH7265" s="29"/>
      <c r="AI7265" s="29"/>
      <c r="AJ7265" s="29"/>
      <c r="AK7265" s="29"/>
      <c r="AL7265" s="29"/>
      <c r="AM7265" s="29"/>
      <c r="AN7265" s="29"/>
      <c r="AO7265" s="29"/>
      <c r="AP7265" s="29"/>
      <c r="AQ7265" s="29"/>
      <c r="AR7265" s="29"/>
      <c r="AS7265" s="29"/>
      <c r="AT7265" s="29"/>
      <c r="AU7265" s="29"/>
      <c r="AV7265" s="29"/>
      <c r="AW7265" s="29"/>
      <c r="AX7265" s="29"/>
      <c r="AY7265" s="29"/>
      <c r="AZ7265" s="29"/>
      <c r="BA7265" s="29"/>
      <c r="BB7265" s="29"/>
      <c r="BC7265" s="29"/>
      <c r="BD7265" s="29"/>
      <c r="BE7265" s="29"/>
      <c r="BF7265" s="29"/>
      <c r="BG7265" s="29"/>
      <c r="BH7265" s="29"/>
    </row>
    <row r="7266" spans="4:60" x14ac:dyDescent="0.2">
      <c r="D7266" s="23"/>
      <c r="F7266" s="28"/>
      <c r="H7266" s="30"/>
      <c r="I7266" s="30"/>
      <c r="J7266" s="30"/>
      <c r="K7266" s="30"/>
      <c r="L7266" s="30"/>
      <c r="M7266" s="30"/>
      <c r="N7266" s="30"/>
      <c r="O7266" s="30"/>
      <c r="P7266" s="30"/>
      <c r="Q7266" s="30"/>
      <c r="R7266" s="30"/>
      <c r="S7266" s="30"/>
      <c r="T7266" s="30"/>
      <c r="U7266" s="30"/>
      <c r="V7266" s="30"/>
      <c r="W7266" s="30"/>
      <c r="X7266" s="30"/>
      <c r="Y7266" s="30"/>
      <c r="Z7266" s="30"/>
      <c r="AA7266" s="30"/>
      <c r="AB7266" s="30"/>
      <c r="AC7266" s="30"/>
      <c r="AD7266" s="30"/>
      <c r="AE7266" s="30"/>
      <c r="AF7266" s="30"/>
      <c r="AG7266" s="30"/>
      <c r="AH7266" s="30"/>
      <c r="AI7266" s="30"/>
      <c r="AJ7266" s="30"/>
      <c r="AK7266" s="30"/>
      <c r="AL7266" s="30"/>
      <c r="AM7266" s="30"/>
      <c r="AN7266" s="30"/>
      <c r="AO7266" s="30"/>
      <c r="AP7266" s="30"/>
      <c r="AQ7266" s="30"/>
      <c r="AR7266" s="30"/>
      <c r="AS7266" s="30"/>
      <c r="AT7266" s="30"/>
      <c r="AU7266" s="30"/>
      <c r="AV7266" s="30"/>
      <c r="AW7266" s="30"/>
      <c r="AX7266" s="30"/>
      <c r="AY7266" s="30"/>
      <c r="AZ7266" s="30"/>
      <c r="BA7266" s="30"/>
      <c r="BB7266" s="30"/>
      <c r="BC7266" s="30"/>
      <c r="BD7266" s="30"/>
      <c r="BE7266" s="30"/>
      <c r="BF7266" s="30"/>
      <c r="BG7266" s="30"/>
      <c r="BH7266" s="30"/>
    </row>
    <row r="7267" spans="4:60" x14ac:dyDescent="0.2">
      <c r="D7267" s="23"/>
      <c r="F7267" s="28"/>
      <c r="H7267" s="1"/>
      <c r="Q7267" s="1"/>
      <c r="R7267" s="1"/>
      <c r="S7267" s="1"/>
      <c r="T7267" s="1"/>
      <c r="U7267" s="1"/>
      <c r="V7267" s="1"/>
      <c r="W7267" s="1"/>
      <c r="X7267" s="1"/>
      <c r="Y7267" s="1"/>
      <c r="Z7267" s="1"/>
      <c r="AA7267" s="1"/>
      <c r="AB7267" s="1"/>
      <c r="AC7267" s="1"/>
      <c r="AD7267" s="1"/>
      <c r="AE7267" s="1"/>
      <c r="AF7267" s="1"/>
      <c r="AG7267" s="1"/>
      <c r="AH7267" s="1"/>
      <c r="AI7267" s="1"/>
      <c r="AJ7267" s="1"/>
      <c r="AK7267" s="1"/>
      <c r="AL7267" s="1"/>
      <c r="AM7267" s="1"/>
      <c r="AN7267" s="1"/>
      <c r="AO7267" s="1"/>
      <c r="AP7267" s="1"/>
      <c r="AQ7267" s="1"/>
      <c r="AR7267" s="1"/>
      <c r="AS7267" s="1"/>
      <c r="AT7267" s="1"/>
      <c r="AU7267" s="1"/>
      <c r="AV7267" s="1"/>
      <c r="AW7267" s="1"/>
      <c r="AX7267" s="1"/>
      <c r="AY7267" s="1"/>
      <c r="AZ7267" s="1"/>
      <c r="BA7267" s="1"/>
      <c r="BB7267" s="1"/>
      <c r="BC7267" s="1"/>
      <c r="BD7267" s="1"/>
      <c r="BE7267" s="1"/>
      <c r="BF7267" s="1"/>
      <c r="BG7267" s="1"/>
      <c r="BH7267" s="1"/>
    </row>
    <row r="7268" spans="4:60" x14ac:dyDescent="0.2">
      <c r="D7268" s="23"/>
      <c r="F7268" s="1"/>
      <c r="H7268" s="1"/>
      <c r="Q7268" s="1"/>
      <c r="R7268" s="1"/>
      <c r="S7268" s="1"/>
      <c r="T7268" s="1"/>
      <c r="U7268" s="1"/>
      <c r="V7268" s="1"/>
      <c r="W7268" s="1"/>
      <c r="X7268" s="1"/>
      <c r="Y7268" s="1"/>
      <c r="Z7268" s="1"/>
      <c r="AA7268" s="1"/>
      <c r="AB7268" s="1"/>
      <c r="AC7268" s="1"/>
      <c r="AD7268" s="1"/>
      <c r="AE7268" s="1"/>
      <c r="AF7268" s="1"/>
      <c r="AG7268" s="1"/>
      <c r="AH7268" s="1"/>
      <c r="AI7268" s="1"/>
      <c r="AJ7268" s="1"/>
      <c r="AK7268" s="1"/>
      <c r="AL7268" s="1"/>
      <c r="AM7268" s="1"/>
      <c r="AN7268" s="1"/>
      <c r="AO7268" s="1"/>
      <c r="AP7268" s="1"/>
      <c r="AQ7268" s="1"/>
      <c r="AR7268" s="1"/>
      <c r="AS7268" s="1"/>
      <c r="AT7268" s="1"/>
      <c r="AU7268" s="1"/>
      <c r="AV7268" s="1"/>
      <c r="AW7268" s="1"/>
      <c r="AX7268" s="1"/>
      <c r="AY7268" s="1"/>
      <c r="AZ7268" s="1"/>
      <c r="BA7268" s="1"/>
      <c r="BB7268" s="1"/>
      <c r="BC7268" s="1"/>
      <c r="BD7268" s="1"/>
      <c r="BE7268" s="1"/>
      <c r="BF7268" s="1"/>
      <c r="BG7268" s="1"/>
      <c r="BH7268" s="1"/>
    </row>
    <row r="7269" spans="4:60" x14ac:dyDescent="0.2">
      <c r="D7269" s="23"/>
      <c r="F7269" s="1"/>
      <c r="H7269" s="1"/>
      <c r="I7269" s="26"/>
      <c r="J7269" s="26"/>
      <c r="K7269" s="26"/>
      <c r="L7269" s="26"/>
      <c r="M7269" s="26"/>
      <c r="N7269" s="26"/>
      <c r="O7269" s="26"/>
      <c r="P7269" s="26"/>
      <c r="Q7269" s="26"/>
      <c r="R7269" s="26"/>
      <c r="S7269" s="26"/>
      <c r="T7269" s="26"/>
      <c r="U7269" s="26"/>
      <c r="V7269" s="26"/>
      <c r="W7269" s="26"/>
      <c r="X7269" s="26"/>
      <c r="Y7269" s="26"/>
      <c r="Z7269" s="26"/>
      <c r="AA7269" s="26"/>
      <c r="AB7269" s="26"/>
      <c r="AC7269" s="26"/>
      <c r="AD7269" s="26"/>
      <c r="AE7269" s="26"/>
      <c r="AF7269" s="26"/>
      <c r="AG7269" s="26"/>
      <c r="AH7269" s="26"/>
      <c r="AI7269" s="26"/>
      <c r="AJ7269" s="26"/>
      <c r="AK7269" s="26"/>
      <c r="AL7269" s="26"/>
      <c r="AM7269" s="26"/>
      <c r="AN7269" s="26"/>
      <c r="AO7269" s="26"/>
      <c r="AP7269" s="26"/>
      <c r="AQ7269" s="26"/>
      <c r="AR7269" s="26"/>
      <c r="AS7269" s="26"/>
      <c r="AT7269" s="26"/>
      <c r="AU7269" s="26"/>
      <c r="AV7269" s="26"/>
      <c r="AW7269" s="26"/>
      <c r="AX7269" s="26"/>
      <c r="AY7269" s="26"/>
      <c r="AZ7269" s="26"/>
      <c r="BA7269" s="26"/>
      <c r="BB7269" s="26"/>
      <c r="BC7269" s="26"/>
      <c r="BD7269" s="26"/>
      <c r="BE7269" s="26"/>
      <c r="BF7269" s="26"/>
      <c r="BG7269" s="26"/>
      <c r="BH7269" s="26"/>
    </row>
    <row r="7270" spans="4:60" x14ac:dyDescent="0.2">
      <c r="D7270" s="23"/>
      <c r="F7270" s="28"/>
      <c r="H7270" s="1"/>
      <c r="Q7270" s="1"/>
      <c r="R7270" s="1"/>
      <c r="S7270" s="1"/>
      <c r="T7270" s="1"/>
      <c r="U7270" s="1"/>
      <c r="V7270" s="1"/>
      <c r="W7270" s="1"/>
      <c r="X7270" s="1"/>
      <c r="Y7270" s="1"/>
      <c r="Z7270" s="1"/>
      <c r="AA7270" s="1"/>
      <c r="AB7270" s="1"/>
      <c r="AC7270" s="1"/>
      <c r="AD7270" s="1"/>
      <c r="AE7270" s="1"/>
      <c r="AF7270" s="1"/>
      <c r="AG7270" s="1"/>
      <c r="AH7270" s="1"/>
      <c r="AI7270" s="1"/>
      <c r="AJ7270" s="1"/>
      <c r="AK7270" s="1"/>
      <c r="AL7270" s="1"/>
      <c r="AM7270" s="1"/>
      <c r="AN7270" s="1"/>
      <c r="AO7270" s="1"/>
      <c r="AP7270" s="1"/>
      <c r="AQ7270" s="1"/>
      <c r="AR7270" s="1"/>
      <c r="AS7270" s="1"/>
      <c r="AT7270" s="1"/>
      <c r="AU7270" s="1"/>
      <c r="AV7270" s="1"/>
      <c r="AW7270" s="1"/>
      <c r="AX7270" s="1"/>
      <c r="AY7270" s="1"/>
      <c r="AZ7270" s="1"/>
      <c r="BA7270" s="1"/>
      <c r="BB7270" s="1"/>
      <c r="BC7270" s="1"/>
      <c r="BD7270" s="1"/>
      <c r="BE7270" s="1"/>
      <c r="BF7270" s="1"/>
      <c r="BG7270" s="1"/>
      <c r="BH7270" s="1"/>
    </row>
    <row r="7271" spans="4:60" x14ac:dyDescent="0.2">
      <c r="D7271" s="23"/>
      <c r="F7271" s="28"/>
      <c r="H7271" s="1"/>
      <c r="I7271" s="29"/>
      <c r="J7271" s="29"/>
      <c r="K7271" s="29"/>
      <c r="L7271" s="29"/>
      <c r="M7271" s="29"/>
      <c r="N7271" s="29"/>
      <c r="O7271" s="29"/>
      <c r="P7271" s="29"/>
      <c r="Q7271" s="29"/>
      <c r="R7271" s="29"/>
      <c r="S7271" s="29"/>
      <c r="T7271" s="29"/>
      <c r="U7271" s="29"/>
      <c r="V7271" s="29"/>
      <c r="W7271" s="29"/>
      <c r="X7271" s="29"/>
      <c r="Y7271" s="29"/>
      <c r="Z7271" s="29"/>
      <c r="AA7271" s="29"/>
      <c r="AB7271" s="29"/>
      <c r="AC7271" s="29"/>
      <c r="AD7271" s="29"/>
      <c r="AE7271" s="29"/>
      <c r="AF7271" s="29"/>
      <c r="AG7271" s="29"/>
      <c r="AH7271" s="29"/>
      <c r="AI7271" s="29"/>
      <c r="AJ7271" s="29"/>
      <c r="AK7271" s="29"/>
      <c r="AL7271" s="29"/>
      <c r="AM7271" s="29"/>
      <c r="AN7271" s="29"/>
      <c r="AO7271" s="29"/>
      <c r="AP7271" s="29"/>
      <c r="AQ7271" s="29"/>
      <c r="AR7271" s="29"/>
      <c r="AS7271" s="29"/>
      <c r="AT7271" s="29"/>
      <c r="AU7271" s="29"/>
      <c r="AV7271" s="29"/>
      <c r="AW7271" s="29"/>
      <c r="AX7271" s="29"/>
      <c r="AY7271" s="29"/>
      <c r="AZ7271" s="29"/>
      <c r="BA7271" s="29"/>
      <c r="BB7271" s="29"/>
      <c r="BC7271" s="29"/>
      <c r="BD7271" s="29"/>
      <c r="BE7271" s="29"/>
      <c r="BF7271" s="29"/>
      <c r="BG7271" s="29"/>
      <c r="BH7271" s="29"/>
    </row>
    <row r="7272" spans="4:60" x14ac:dyDescent="0.2">
      <c r="D7272" s="23"/>
      <c r="F7272" s="28"/>
      <c r="H7272" s="30"/>
      <c r="I7272" s="30"/>
      <c r="J7272" s="30"/>
      <c r="K7272" s="30"/>
      <c r="L7272" s="30"/>
      <c r="M7272" s="30"/>
      <c r="N7272" s="30"/>
      <c r="O7272" s="30"/>
      <c r="P7272" s="30"/>
      <c r="Q7272" s="30"/>
      <c r="R7272" s="30"/>
      <c r="S7272" s="30"/>
      <c r="T7272" s="30"/>
      <c r="U7272" s="30"/>
      <c r="V7272" s="30"/>
      <c r="W7272" s="30"/>
      <c r="X7272" s="30"/>
      <c r="Y7272" s="30"/>
      <c r="Z7272" s="30"/>
      <c r="AA7272" s="30"/>
      <c r="AB7272" s="30"/>
      <c r="AC7272" s="30"/>
      <c r="AD7272" s="30"/>
      <c r="AE7272" s="30"/>
      <c r="AF7272" s="30"/>
      <c r="AG7272" s="30"/>
      <c r="AH7272" s="30"/>
      <c r="AI7272" s="30"/>
      <c r="AJ7272" s="30"/>
      <c r="AK7272" s="30"/>
      <c r="AL7272" s="30"/>
      <c r="AM7272" s="30"/>
      <c r="AN7272" s="30"/>
      <c r="AO7272" s="30"/>
      <c r="AP7272" s="30"/>
      <c r="AQ7272" s="30"/>
      <c r="AR7272" s="30"/>
      <c r="AS7272" s="30"/>
      <c r="AT7272" s="30"/>
      <c r="AU7272" s="30"/>
      <c r="AV7272" s="30"/>
      <c r="AW7272" s="30"/>
      <c r="AX7272" s="30"/>
      <c r="AY7272" s="30"/>
      <c r="AZ7272" s="30"/>
      <c r="BA7272" s="30"/>
      <c r="BB7272" s="30"/>
      <c r="BC7272" s="30"/>
      <c r="BD7272" s="30"/>
      <c r="BE7272" s="30"/>
      <c r="BF7272" s="30"/>
      <c r="BG7272" s="30"/>
      <c r="BH7272" s="30"/>
    </row>
    <row r="7273" spans="4:60" x14ac:dyDescent="0.2">
      <c r="D7273" s="23"/>
      <c r="F7273" s="28"/>
      <c r="H7273" s="1"/>
      <c r="Q7273" s="1"/>
      <c r="R7273" s="1"/>
      <c r="S7273" s="1"/>
      <c r="T7273" s="1"/>
      <c r="U7273" s="1"/>
      <c r="V7273" s="1"/>
      <c r="W7273" s="1"/>
      <c r="X7273" s="1"/>
      <c r="Y7273" s="1"/>
      <c r="Z7273" s="1"/>
      <c r="AA7273" s="1"/>
      <c r="AB7273" s="1"/>
      <c r="AC7273" s="1"/>
      <c r="AD7273" s="1"/>
      <c r="AE7273" s="1"/>
      <c r="AF7273" s="1"/>
      <c r="AG7273" s="1"/>
      <c r="AH7273" s="1"/>
      <c r="AI7273" s="1"/>
      <c r="AJ7273" s="1"/>
      <c r="AK7273" s="1"/>
      <c r="AL7273" s="1"/>
      <c r="AM7273" s="1"/>
      <c r="AN7273" s="1"/>
      <c r="AO7273" s="1"/>
      <c r="AP7273" s="1"/>
      <c r="AQ7273" s="1"/>
      <c r="AR7273" s="1"/>
      <c r="AS7273" s="1"/>
      <c r="AT7273" s="1"/>
      <c r="AU7273" s="1"/>
      <c r="AV7273" s="1"/>
      <c r="AW7273" s="1"/>
      <c r="AX7273" s="1"/>
      <c r="AY7273" s="1"/>
      <c r="AZ7273" s="1"/>
      <c r="BA7273" s="1"/>
      <c r="BB7273" s="1"/>
      <c r="BC7273" s="1"/>
      <c r="BD7273" s="1"/>
      <c r="BE7273" s="1"/>
      <c r="BF7273" s="1"/>
      <c r="BG7273" s="1"/>
      <c r="BH7273" s="1"/>
    </row>
    <row r="7274" spans="4:60" x14ac:dyDescent="0.2">
      <c r="D7274" s="23"/>
      <c r="F7274" s="1"/>
      <c r="H7274" s="1"/>
      <c r="Q7274" s="1"/>
      <c r="R7274" s="1"/>
      <c r="S7274" s="1"/>
      <c r="T7274" s="1"/>
      <c r="U7274" s="1"/>
      <c r="V7274" s="1"/>
      <c r="W7274" s="1"/>
      <c r="X7274" s="1"/>
      <c r="Y7274" s="1"/>
      <c r="Z7274" s="1"/>
      <c r="AA7274" s="1"/>
      <c r="AB7274" s="1"/>
      <c r="AC7274" s="1"/>
      <c r="AD7274" s="1"/>
      <c r="AE7274" s="1"/>
      <c r="AF7274" s="1"/>
      <c r="AG7274" s="1"/>
      <c r="AH7274" s="1"/>
      <c r="AI7274" s="1"/>
      <c r="AJ7274" s="1"/>
      <c r="AK7274" s="1"/>
      <c r="AL7274" s="1"/>
      <c r="AM7274" s="1"/>
      <c r="AN7274" s="1"/>
      <c r="AO7274" s="1"/>
      <c r="AP7274" s="1"/>
      <c r="AQ7274" s="1"/>
      <c r="AR7274" s="1"/>
      <c r="AS7274" s="1"/>
      <c r="AT7274" s="1"/>
      <c r="AU7274" s="1"/>
      <c r="AV7274" s="1"/>
      <c r="AW7274" s="1"/>
      <c r="AX7274" s="1"/>
      <c r="AY7274" s="1"/>
      <c r="AZ7274" s="1"/>
      <c r="BA7274" s="1"/>
      <c r="BB7274" s="1"/>
      <c r="BC7274" s="1"/>
      <c r="BD7274" s="1"/>
      <c r="BE7274" s="1"/>
      <c r="BF7274" s="1"/>
      <c r="BG7274" s="1"/>
      <c r="BH7274" s="1"/>
    </row>
    <row r="7275" spans="4:60" x14ac:dyDescent="0.2">
      <c r="D7275" s="23"/>
      <c r="F7275" s="1"/>
      <c r="H7275" s="1"/>
      <c r="I7275" s="26"/>
      <c r="J7275" s="26"/>
      <c r="K7275" s="26"/>
      <c r="L7275" s="26"/>
      <c r="M7275" s="26"/>
      <c r="N7275" s="26"/>
      <c r="O7275" s="26"/>
      <c r="P7275" s="26"/>
      <c r="Q7275" s="26"/>
      <c r="R7275" s="26"/>
      <c r="S7275" s="26"/>
      <c r="T7275" s="26"/>
      <c r="U7275" s="26"/>
      <c r="V7275" s="26"/>
      <c r="W7275" s="26"/>
      <c r="X7275" s="26"/>
      <c r="Y7275" s="26"/>
      <c r="Z7275" s="26"/>
      <c r="AA7275" s="26"/>
      <c r="AB7275" s="26"/>
      <c r="AC7275" s="26"/>
      <c r="AD7275" s="26"/>
      <c r="AE7275" s="26"/>
      <c r="AF7275" s="26"/>
      <c r="AG7275" s="26"/>
      <c r="AH7275" s="26"/>
      <c r="AI7275" s="26"/>
      <c r="AJ7275" s="26"/>
      <c r="AK7275" s="26"/>
      <c r="AL7275" s="26"/>
      <c r="AM7275" s="26"/>
      <c r="AN7275" s="26"/>
      <c r="AO7275" s="26"/>
      <c r="AP7275" s="26"/>
      <c r="AQ7275" s="26"/>
      <c r="AR7275" s="26"/>
      <c r="AS7275" s="26"/>
      <c r="AT7275" s="26"/>
      <c r="AU7275" s="26"/>
      <c r="AV7275" s="26"/>
      <c r="AW7275" s="26"/>
      <c r="AX7275" s="26"/>
      <c r="AY7275" s="26"/>
      <c r="AZ7275" s="26"/>
      <c r="BA7275" s="26"/>
      <c r="BB7275" s="26"/>
      <c r="BC7275" s="26"/>
      <c r="BD7275" s="26"/>
      <c r="BE7275" s="26"/>
      <c r="BF7275" s="26"/>
      <c r="BG7275" s="26"/>
      <c r="BH7275" s="26"/>
    </row>
    <row r="7276" spans="4:60" x14ac:dyDescent="0.2">
      <c r="D7276" s="23"/>
      <c r="F7276" s="28"/>
      <c r="H7276" s="1"/>
      <c r="Q7276" s="1"/>
      <c r="R7276" s="1"/>
      <c r="S7276" s="1"/>
      <c r="T7276" s="1"/>
      <c r="U7276" s="1"/>
      <c r="V7276" s="1"/>
      <c r="W7276" s="1"/>
      <c r="X7276" s="1"/>
      <c r="Y7276" s="1"/>
      <c r="Z7276" s="1"/>
      <c r="AA7276" s="1"/>
      <c r="AB7276" s="1"/>
      <c r="AC7276" s="1"/>
      <c r="AD7276" s="1"/>
      <c r="AE7276" s="1"/>
      <c r="AF7276" s="1"/>
      <c r="AG7276" s="1"/>
      <c r="AH7276" s="1"/>
      <c r="AI7276" s="1"/>
      <c r="AJ7276" s="1"/>
      <c r="AK7276" s="1"/>
      <c r="AL7276" s="1"/>
      <c r="AM7276" s="1"/>
      <c r="AN7276" s="1"/>
      <c r="AO7276" s="1"/>
      <c r="AP7276" s="1"/>
      <c r="AQ7276" s="1"/>
      <c r="AR7276" s="1"/>
      <c r="AS7276" s="1"/>
      <c r="AT7276" s="1"/>
      <c r="AU7276" s="1"/>
      <c r="AV7276" s="1"/>
      <c r="AW7276" s="1"/>
      <c r="AX7276" s="1"/>
      <c r="AY7276" s="1"/>
      <c r="AZ7276" s="1"/>
      <c r="BA7276" s="1"/>
      <c r="BB7276" s="1"/>
      <c r="BC7276" s="1"/>
      <c r="BD7276" s="1"/>
      <c r="BE7276" s="1"/>
      <c r="BF7276" s="1"/>
      <c r="BG7276" s="1"/>
      <c r="BH7276" s="1"/>
    </row>
    <row r="7277" spans="4:60" x14ac:dyDescent="0.2">
      <c r="D7277" s="23"/>
      <c r="F7277" s="28"/>
      <c r="H7277" s="1"/>
      <c r="I7277" s="29"/>
      <c r="J7277" s="29"/>
      <c r="K7277" s="29"/>
      <c r="L7277" s="29"/>
      <c r="M7277" s="29"/>
      <c r="N7277" s="29"/>
      <c r="O7277" s="29"/>
      <c r="P7277" s="29"/>
      <c r="Q7277" s="29"/>
      <c r="R7277" s="29"/>
      <c r="S7277" s="29"/>
      <c r="T7277" s="29"/>
      <c r="U7277" s="29"/>
      <c r="V7277" s="29"/>
      <c r="W7277" s="29"/>
      <c r="X7277" s="29"/>
      <c r="Y7277" s="29"/>
      <c r="Z7277" s="29"/>
      <c r="AA7277" s="29"/>
      <c r="AB7277" s="29"/>
      <c r="AC7277" s="29"/>
      <c r="AD7277" s="29"/>
      <c r="AE7277" s="29"/>
      <c r="AF7277" s="29"/>
      <c r="AG7277" s="29"/>
      <c r="AH7277" s="29"/>
      <c r="AI7277" s="29"/>
      <c r="AJ7277" s="29"/>
      <c r="AK7277" s="29"/>
      <c r="AL7277" s="29"/>
      <c r="AM7277" s="29"/>
      <c r="AN7277" s="29"/>
      <c r="AO7277" s="29"/>
      <c r="AP7277" s="29"/>
      <c r="AQ7277" s="29"/>
      <c r="AR7277" s="29"/>
      <c r="AS7277" s="29"/>
      <c r="AT7277" s="29"/>
      <c r="AU7277" s="29"/>
      <c r="AV7277" s="29"/>
      <c r="AW7277" s="29"/>
      <c r="AX7277" s="29"/>
      <c r="AY7277" s="29"/>
      <c r="AZ7277" s="29"/>
      <c r="BA7277" s="29"/>
      <c r="BB7277" s="29"/>
      <c r="BC7277" s="29"/>
      <c r="BD7277" s="29"/>
      <c r="BE7277" s="29"/>
      <c r="BF7277" s="29"/>
      <c r="BG7277" s="29"/>
      <c r="BH7277" s="29"/>
    </row>
    <row r="7278" spans="4:60" x14ac:dyDescent="0.2">
      <c r="D7278" s="23"/>
      <c r="F7278" s="28"/>
      <c r="H7278" s="30"/>
      <c r="I7278" s="30"/>
      <c r="J7278" s="30"/>
      <c r="K7278" s="30"/>
      <c r="L7278" s="30"/>
      <c r="M7278" s="30"/>
      <c r="N7278" s="30"/>
      <c r="O7278" s="30"/>
      <c r="P7278" s="30"/>
      <c r="Q7278" s="30"/>
      <c r="R7278" s="30"/>
      <c r="S7278" s="30"/>
      <c r="T7278" s="30"/>
      <c r="U7278" s="30"/>
      <c r="V7278" s="30"/>
      <c r="W7278" s="30"/>
      <c r="X7278" s="30"/>
      <c r="Y7278" s="30"/>
      <c r="Z7278" s="30"/>
      <c r="AA7278" s="30"/>
      <c r="AB7278" s="30"/>
      <c r="AC7278" s="30"/>
      <c r="AD7278" s="30"/>
      <c r="AE7278" s="30"/>
      <c r="AF7278" s="30"/>
      <c r="AG7278" s="30"/>
      <c r="AH7278" s="30"/>
      <c r="AI7278" s="30"/>
      <c r="AJ7278" s="30"/>
      <c r="AK7278" s="30"/>
      <c r="AL7278" s="30"/>
      <c r="AM7278" s="30"/>
      <c r="AN7278" s="30"/>
      <c r="AO7278" s="30"/>
      <c r="AP7278" s="30"/>
      <c r="AQ7278" s="30"/>
      <c r="AR7278" s="30"/>
      <c r="AS7278" s="30"/>
      <c r="AT7278" s="30"/>
      <c r="AU7278" s="30"/>
      <c r="AV7278" s="30"/>
      <c r="AW7278" s="30"/>
      <c r="AX7278" s="30"/>
      <c r="AY7278" s="30"/>
      <c r="AZ7278" s="30"/>
      <c r="BA7278" s="30"/>
      <c r="BB7278" s="30"/>
      <c r="BC7278" s="30"/>
      <c r="BD7278" s="30"/>
      <c r="BE7278" s="30"/>
      <c r="BF7278" s="30"/>
      <c r="BG7278" s="30"/>
      <c r="BH7278" s="30"/>
    </row>
    <row r="7279" spans="4:60" x14ac:dyDescent="0.2">
      <c r="D7279" s="23"/>
      <c r="F7279" s="28"/>
      <c r="H7279" s="1"/>
      <c r="Q7279" s="1"/>
      <c r="R7279" s="1"/>
      <c r="S7279" s="1"/>
      <c r="T7279" s="1"/>
      <c r="U7279" s="1"/>
      <c r="V7279" s="1"/>
      <c r="W7279" s="1"/>
      <c r="X7279" s="1"/>
      <c r="Y7279" s="1"/>
      <c r="Z7279" s="1"/>
      <c r="AA7279" s="1"/>
      <c r="AB7279" s="1"/>
      <c r="AC7279" s="1"/>
      <c r="AD7279" s="1"/>
      <c r="AE7279" s="1"/>
      <c r="AF7279" s="1"/>
      <c r="AG7279" s="1"/>
      <c r="AH7279" s="1"/>
      <c r="AI7279" s="1"/>
      <c r="AJ7279" s="1"/>
      <c r="AK7279" s="1"/>
      <c r="AL7279" s="1"/>
      <c r="AM7279" s="1"/>
      <c r="AN7279" s="1"/>
      <c r="AO7279" s="1"/>
      <c r="AP7279" s="1"/>
      <c r="AQ7279" s="1"/>
      <c r="AR7279" s="1"/>
      <c r="AS7279" s="1"/>
      <c r="AT7279" s="1"/>
      <c r="AU7279" s="1"/>
      <c r="AV7279" s="1"/>
      <c r="AW7279" s="1"/>
      <c r="AX7279" s="1"/>
      <c r="AY7279" s="1"/>
      <c r="AZ7279" s="1"/>
      <c r="BA7279" s="1"/>
      <c r="BB7279" s="1"/>
      <c r="BC7279" s="1"/>
      <c r="BD7279" s="1"/>
      <c r="BE7279" s="1"/>
      <c r="BF7279" s="1"/>
      <c r="BG7279" s="1"/>
      <c r="BH7279" s="1"/>
    </row>
    <row r="7280" spans="4:60" x14ac:dyDescent="0.2">
      <c r="D7280" s="23"/>
      <c r="F7280" s="1"/>
      <c r="H7280" s="1"/>
      <c r="Q7280" s="1"/>
      <c r="R7280" s="1"/>
      <c r="S7280" s="1"/>
      <c r="T7280" s="1"/>
      <c r="U7280" s="1"/>
      <c r="V7280" s="1"/>
      <c r="W7280" s="1"/>
      <c r="X7280" s="1"/>
      <c r="Y7280" s="1"/>
      <c r="Z7280" s="1"/>
      <c r="AA7280" s="1"/>
      <c r="AB7280" s="1"/>
      <c r="AC7280" s="1"/>
      <c r="AD7280" s="1"/>
      <c r="AE7280" s="1"/>
      <c r="AF7280" s="1"/>
      <c r="AG7280" s="1"/>
      <c r="AH7280" s="1"/>
      <c r="AI7280" s="1"/>
      <c r="AJ7280" s="1"/>
      <c r="AK7280" s="1"/>
      <c r="AL7280" s="1"/>
      <c r="AM7280" s="1"/>
      <c r="AN7280" s="1"/>
      <c r="AO7280" s="1"/>
      <c r="AP7280" s="1"/>
      <c r="AQ7280" s="1"/>
      <c r="AR7280" s="1"/>
      <c r="AS7280" s="1"/>
      <c r="AT7280" s="1"/>
      <c r="AU7280" s="1"/>
      <c r="AV7280" s="1"/>
      <c r="AW7280" s="1"/>
      <c r="AX7280" s="1"/>
      <c r="AY7280" s="1"/>
      <c r="AZ7280" s="1"/>
      <c r="BA7280" s="1"/>
      <c r="BB7280" s="1"/>
      <c r="BC7280" s="1"/>
      <c r="BD7280" s="1"/>
      <c r="BE7280" s="1"/>
      <c r="BF7280" s="1"/>
      <c r="BG7280" s="1"/>
      <c r="BH7280" s="1"/>
    </row>
    <row r="7281" spans="4:60" x14ac:dyDescent="0.2">
      <c r="D7281" s="23"/>
      <c r="F7281" s="1"/>
      <c r="H7281" s="1"/>
      <c r="I7281" s="26"/>
      <c r="J7281" s="26"/>
      <c r="K7281" s="26"/>
      <c r="L7281" s="26"/>
      <c r="M7281" s="26"/>
      <c r="N7281" s="26"/>
      <c r="O7281" s="26"/>
      <c r="P7281" s="26"/>
      <c r="Q7281" s="26"/>
      <c r="R7281" s="26"/>
      <c r="S7281" s="26"/>
      <c r="T7281" s="26"/>
      <c r="U7281" s="26"/>
      <c r="V7281" s="26"/>
      <c r="W7281" s="26"/>
      <c r="X7281" s="26"/>
      <c r="Y7281" s="26"/>
      <c r="Z7281" s="26"/>
      <c r="AA7281" s="26"/>
      <c r="AB7281" s="26"/>
      <c r="AC7281" s="26"/>
      <c r="AD7281" s="26"/>
      <c r="AE7281" s="26"/>
      <c r="AF7281" s="26"/>
      <c r="AG7281" s="26"/>
      <c r="AH7281" s="26"/>
      <c r="AI7281" s="26"/>
      <c r="AJ7281" s="26"/>
      <c r="AK7281" s="26"/>
      <c r="AL7281" s="26"/>
      <c r="AM7281" s="26"/>
      <c r="AN7281" s="26"/>
      <c r="AO7281" s="26"/>
      <c r="AP7281" s="26"/>
      <c r="AQ7281" s="26"/>
      <c r="AR7281" s="26"/>
      <c r="AS7281" s="26"/>
      <c r="AT7281" s="26"/>
      <c r="AU7281" s="26"/>
      <c r="AV7281" s="26"/>
      <c r="AW7281" s="26"/>
      <c r="AX7281" s="26"/>
      <c r="AY7281" s="26"/>
      <c r="AZ7281" s="26"/>
      <c r="BA7281" s="26"/>
      <c r="BB7281" s="26"/>
      <c r="BC7281" s="26"/>
      <c r="BD7281" s="26"/>
      <c r="BE7281" s="26"/>
      <c r="BF7281" s="26"/>
      <c r="BG7281" s="26"/>
      <c r="BH7281" s="26"/>
    </row>
    <row r="7282" spans="4:60" x14ac:dyDescent="0.2">
      <c r="D7282" s="23"/>
      <c r="F7282" s="28"/>
      <c r="H7282" s="1"/>
      <c r="Q7282" s="1"/>
      <c r="R7282" s="1"/>
      <c r="S7282" s="1"/>
      <c r="T7282" s="1"/>
      <c r="U7282" s="1"/>
      <c r="V7282" s="1"/>
      <c r="W7282" s="1"/>
      <c r="X7282" s="1"/>
      <c r="Y7282" s="1"/>
      <c r="Z7282" s="1"/>
      <c r="AA7282" s="1"/>
      <c r="AB7282" s="1"/>
      <c r="AC7282" s="1"/>
      <c r="AD7282" s="1"/>
      <c r="AE7282" s="1"/>
      <c r="AF7282" s="1"/>
      <c r="AG7282" s="1"/>
      <c r="AH7282" s="1"/>
      <c r="AI7282" s="1"/>
      <c r="AJ7282" s="1"/>
      <c r="AK7282" s="1"/>
      <c r="AL7282" s="1"/>
      <c r="AM7282" s="1"/>
      <c r="AN7282" s="1"/>
      <c r="AO7282" s="1"/>
      <c r="AP7282" s="1"/>
      <c r="AQ7282" s="1"/>
      <c r="AR7282" s="1"/>
      <c r="AS7282" s="1"/>
      <c r="AT7282" s="1"/>
      <c r="AU7282" s="1"/>
      <c r="AV7282" s="1"/>
      <c r="AW7282" s="1"/>
      <c r="AX7282" s="1"/>
      <c r="AY7282" s="1"/>
      <c r="AZ7282" s="1"/>
      <c r="BA7282" s="1"/>
      <c r="BB7282" s="1"/>
      <c r="BC7282" s="1"/>
      <c r="BD7282" s="1"/>
      <c r="BE7282" s="1"/>
      <c r="BF7282" s="1"/>
      <c r="BG7282" s="1"/>
      <c r="BH7282" s="1"/>
    </row>
    <row r="7283" spans="4:60" x14ac:dyDescent="0.2">
      <c r="D7283" s="23"/>
      <c r="F7283" s="28"/>
      <c r="H7283" s="1"/>
      <c r="I7283" s="29"/>
      <c r="J7283" s="29"/>
      <c r="K7283" s="29"/>
      <c r="L7283" s="29"/>
      <c r="M7283" s="29"/>
      <c r="N7283" s="29"/>
      <c r="O7283" s="29"/>
      <c r="P7283" s="29"/>
      <c r="Q7283" s="29"/>
      <c r="R7283" s="29"/>
      <c r="S7283" s="29"/>
      <c r="T7283" s="29"/>
      <c r="U7283" s="29"/>
      <c r="V7283" s="29"/>
      <c r="W7283" s="29"/>
      <c r="X7283" s="29"/>
      <c r="Y7283" s="29"/>
      <c r="Z7283" s="29"/>
      <c r="AA7283" s="29"/>
      <c r="AB7283" s="29"/>
      <c r="AC7283" s="29"/>
      <c r="AD7283" s="29"/>
      <c r="AE7283" s="29"/>
      <c r="AF7283" s="29"/>
      <c r="AG7283" s="29"/>
      <c r="AH7283" s="29"/>
      <c r="AI7283" s="29"/>
      <c r="AJ7283" s="29"/>
      <c r="AK7283" s="29"/>
      <c r="AL7283" s="29"/>
      <c r="AM7283" s="29"/>
      <c r="AN7283" s="29"/>
      <c r="AO7283" s="29"/>
      <c r="AP7283" s="29"/>
      <c r="AQ7283" s="29"/>
      <c r="AR7283" s="29"/>
      <c r="AS7283" s="29"/>
      <c r="AT7283" s="29"/>
      <c r="AU7283" s="29"/>
      <c r="AV7283" s="29"/>
      <c r="AW7283" s="29"/>
      <c r="AX7283" s="29"/>
      <c r="AY7283" s="29"/>
      <c r="AZ7283" s="29"/>
      <c r="BA7283" s="29"/>
      <c r="BB7283" s="29"/>
      <c r="BC7283" s="29"/>
      <c r="BD7283" s="29"/>
      <c r="BE7283" s="29"/>
      <c r="BF7283" s="29"/>
      <c r="BG7283" s="29"/>
      <c r="BH7283" s="29"/>
    </row>
    <row r="7284" spans="4:60" x14ac:dyDescent="0.2">
      <c r="D7284" s="23"/>
      <c r="F7284" s="28"/>
      <c r="H7284" s="30"/>
      <c r="I7284" s="30"/>
      <c r="J7284" s="30"/>
      <c r="K7284" s="30"/>
      <c r="L7284" s="30"/>
      <c r="M7284" s="30"/>
      <c r="N7284" s="30"/>
      <c r="O7284" s="30"/>
      <c r="P7284" s="30"/>
      <c r="Q7284" s="30"/>
      <c r="R7284" s="30"/>
      <c r="S7284" s="30"/>
      <c r="T7284" s="30"/>
      <c r="U7284" s="30"/>
      <c r="V7284" s="30"/>
      <c r="W7284" s="30"/>
      <c r="X7284" s="30"/>
      <c r="Y7284" s="30"/>
      <c r="Z7284" s="30"/>
      <c r="AA7284" s="30"/>
      <c r="AB7284" s="30"/>
      <c r="AC7284" s="30"/>
      <c r="AD7284" s="30"/>
      <c r="AE7284" s="30"/>
      <c r="AF7284" s="30"/>
      <c r="AG7284" s="30"/>
      <c r="AH7284" s="30"/>
      <c r="AI7284" s="30"/>
      <c r="AJ7284" s="30"/>
      <c r="AK7284" s="30"/>
      <c r="AL7284" s="30"/>
      <c r="AM7284" s="30"/>
      <c r="AN7284" s="30"/>
      <c r="AO7284" s="30"/>
      <c r="AP7284" s="30"/>
      <c r="AQ7284" s="30"/>
      <c r="AR7284" s="30"/>
      <c r="AS7284" s="30"/>
      <c r="AT7284" s="30"/>
      <c r="AU7284" s="30"/>
      <c r="AV7284" s="30"/>
      <c r="AW7284" s="30"/>
      <c r="AX7284" s="30"/>
      <c r="AY7284" s="30"/>
      <c r="AZ7284" s="30"/>
      <c r="BA7284" s="30"/>
      <c r="BB7284" s="30"/>
      <c r="BC7284" s="30"/>
      <c r="BD7284" s="30"/>
      <c r="BE7284" s="30"/>
      <c r="BF7284" s="30"/>
      <c r="BG7284" s="30"/>
      <c r="BH7284" s="30"/>
    </row>
    <row r="7285" spans="4:60" x14ac:dyDescent="0.2">
      <c r="D7285" s="23"/>
      <c r="F7285" s="28"/>
      <c r="H7285" s="1"/>
      <c r="Q7285" s="1"/>
      <c r="R7285" s="1"/>
      <c r="S7285" s="1"/>
      <c r="T7285" s="1"/>
      <c r="U7285" s="1"/>
      <c r="V7285" s="1"/>
      <c r="W7285" s="1"/>
      <c r="X7285" s="1"/>
      <c r="Y7285" s="1"/>
      <c r="Z7285" s="1"/>
      <c r="AA7285" s="1"/>
      <c r="AB7285" s="1"/>
      <c r="AC7285" s="1"/>
      <c r="AD7285" s="1"/>
      <c r="AE7285" s="1"/>
      <c r="AF7285" s="1"/>
      <c r="AG7285" s="1"/>
      <c r="AH7285" s="1"/>
      <c r="AI7285" s="1"/>
      <c r="AJ7285" s="1"/>
      <c r="AK7285" s="1"/>
      <c r="AL7285" s="1"/>
      <c r="AM7285" s="1"/>
      <c r="AN7285" s="1"/>
      <c r="AO7285" s="1"/>
      <c r="AP7285" s="1"/>
      <c r="AQ7285" s="1"/>
      <c r="AR7285" s="1"/>
      <c r="AS7285" s="1"/>
      <c r="AT7285" s="1"/>
      <c r="AU7285" s="1"/>
      <c r="AV7285" s="1"/>
      <c r="AW7285" s="1"/>
      <c r="AX7285" s="1"/>
      <c r="AY7285" s="1"/>
      <c r="AZ7285" s="1"/>
      <c r="BA7285" s="1"/>
      <c r="BB7285" s="1"/>
      <c r="BC7285" s="1"/>
      <c r="BD7285" s="1"/>
      <c r="BE7285" s="1"/>
      <c r="BF7285" s="1"/>
      <c r="BG7285" s="1"/>
      <c r="BH7285" s="1"/>
    </row>
    <row r="7286" spans="4:60" x14ac:dyDescent="0.2">
      <c r="D7286" s="23"/>
      <c r="F7286" s="1"/>
      <c r="H7286" s="1"/>
      <c r="Q7286" s="1"/>
      <c r="R7286" s="1"/>
      <c r="S7286" s="1"/>
      <c r="T7286" s="1"/>
      <c r="U7286" s="1"/>
      <c r="V7286" s="1"/>
      <c r="W7286" s="1"/>
      <c r="X7286" s="1"/>
      <c r="Y7286" s="1"/>
      <c r="Z7286" s="1"/>
      <c r="AA7286" s="1"/>
      <c r="AB7286" s="1"/>
      <c r="AC7286" s="1"/>
      <c r="AD7286" s="1"/>
      <c r="AE7286" s="1"/>
      <c r="AF7286" s="1"/>
      <c r="AG7286" s="1"/>
      <c r="AH7286" s="1"/>
      <c r="AI7286" s="1"/>
      <c r="AJ7286" s="1"/>
      <c r="AK7286" s="1"/>
      <c r="AL7286" s="1"/>
      <c r="AM7286" s="1"/>
      <c r="AN7286" s="1"/>
      <c r="AO7286" s="1"/>
      <c r="AP7286" s="1"/>
      <c r="AQ7286" s="1"/>
      <c r="AR7286" s="1"/>
      <c r="AS7286" s="1"/>
      <c r="AT7286" s="1"/>
      <c r="AU7286" s="1"/>
      <c r="AV7286" s="1"/>
      <c r="AW7286" s="1"/>
      <c r="AX7286" s="1"/>
      <c r="AY7286" s="1"/>
      <c r="AZ7286" s="1"/>
      <c r="BA7286" s="1"/>
      <c r="BB7286" s="1"/>
      <c r="BC7286" s="1"/>
      <c r="BD7286" s="1"/>
      <c r="BE7286" s="1"/>
      <c r="BF7286" s="1"/>
      <c r="BG7286" s="1"/>
      <c r="BH7286" s="1"/>
    </row>
    <row r="7287" spans="4:60" x14ac:dyDescent="0.2">
      <c r="D7287" s="23"/>
      <c r="F7287" s="1"/>
      <c r="H7287" s="1"/>
      <c r="I7287" s="26"/>
      <c r="J7287" s="26"/>
      <c r="K7287" s="26"/>
      <c r="L7287" s="26"/>
      <c r="M7287" s="26"/>
      <c r="N7287" s="26"/>
      <c r="O7287" s="26"/>
      <c r="P7287" s="26"/>
      <c r="Q7287" s="26"/>
      <c r="R7287" s="26"/>
      <c r="S7287" s="26"/>
      <c r="T7287" s="26"/>
      <c r="U7287" s="26"/>
      <c r="V7287" s="26"/>
      <c r="W7287" s="26"/>
      <c r="X7287" s="26"/>
      <c r="Y7287" s="26"/>
      <c r="Z7287" s="26"/>
      <c r="AA7287" s="26"/>
      <c r="AB7287" s="26"/>
      <c r="AC7287" s="26"/>
      <c r="AD7287" s="26"/>
      <c r="AE7287" s="26"/>
      <c r="AF7287" s="26"/>
      <c r="AG7287" s="26"/>
      <c r="AH7287" s="26"/>
      <c r="AI7287" s="26"/>
      <c r="AJ7287" s="26"/>
      <c r="AK7287" s="26"/>
      <c r="AL7287" s="26"/>
      <c r="AM7287" s="26"/>
      <c r="AN7287" s="26"/>
      <c r="AO7287" s="26"/>
      <c r="AP7287" s="26"/>
      <c r="AQ7287" s="26"/>
      <c r="AR7287" s="26"/>
      <c r="AS7287" s="26"/>
      <c r="AT7287" s="26"/>
      <c r="AU7287" s="26"/>
      <c r="AV7287" s="26"/>
      <c r="AW7287" s="26"/>
      <c r="AX7287" s="26"/>
      <c r="AY7287" s="26"/>
      <c r="AZ7287" s="26"/>
      <c r="BA7287" s="26"/>
      <c r="BB7287" s="26"/>
      <c r="BC7287" s="26"/>
      <c r="BD7287" s="26"/>
      <c r="BE7287" s="26"/>
      <c r="BF7287" s="26"/>
      <c r="BG7287" s="26"/>
      <c r="BH7287" s="26"/>
    </row>
    <row r="7288" spans="4:60" x14ac:dyDescent="0.2">
      <c r="D7288" s="23"/>
      <c r="F7288" s="28"/>
      <c r="H7288" s="1"/>
      <c r="Q7288" s="1"/>
      <c r="R7288" s="1"/>
      <c r="S7288" s="1"/>
      <c r="T7288" s="1"/>
      <c r="U7288" s="1"/>
      <c r="V7288" s="1"/>
      <c r="W7288" s="1"/>
      <c r="X7288" s="1"/>
      <c r="Y7288" s="1"/>
      <c r="Z7288" s="1"/>
      <c r="AA7288" s="1"/>
      <c r="AB7288" s="1"/>
      <c r="AC7288" s="1"/>
      <c r="AD7288" s="1"/>
      <c r="AE7288" s="1"/>
      <c r="AF7288" s="1"/>
      <c r="AG7288" s="1"/>
      <c r="AH7288" s="1"/>
      <c r="AI7288" s="1"/>
      <c r="AJ7288" s="1"/>
      <c r="AK7288" s="1"/>
      <c r="AL7288" s="1"/>
      <c r="AM7288" s="1"/>
      <c r="AN7288" s="1"/>
      <c r="AO7288" s="1"/>
      <c r="AP7288" s="1"/>
      <c r="AQ7288" s="1"/>
      <c r="AR7288" s="1"/>
      <c r="AS7288" s="1"/>
      <c r="AT7288" s="1"/>
      <c r="AU7288" s="1"/>
      <c r="AV7288" s="1"/>
      <c r="AW7288" s="1"/>
      <c r="AX7288" s="1"/>
      <c r="AY7288" s="1"/>
      <c r="AZ7288" s="1"/>
      <c r="BA7288" s="1"/>
      <c r="BB7288" s="1"/>
      <c r="BC7288" s="1"/>
      <c r="BD7288" s="1"/>
      <c r="BE7288" s="1"/>
      <c r="BF7288" s="1"/>
      <c r="BG7288" s="1"/>
      <c r="BH7288" s="1"/>
    </row>
    <row r="7289" spans="4:60" x14ac:dyDescent="0.2">
      <c r="D7289" s="23"/>
      <c r="F7289" s="28"/>
      <c r="H7289" s="1"/>
      <c r="I7289" s="29"/>
      <c r="J7289" s="29"/>
      <c r="K7289" s="29"/>
      <c r="L7289" s="29"/>
      <c r="M7289" s="29"/>
      <c r="N7289" s="29"/>
      <c r="O7289" s="29"/>
      <c r="P7289" s="29"/>
      <c r="Q7289" s="29"/>
      <c r="R7289" s="29"/>
      <c r="S7289" s="29"/>
      <c r="T7289" s="29"/>
      <c r="U7289" s="29"/>
      <c r="V7289" s="29"/>
      <c r="W7289" s="29"/>
      <c r="X7289" s="29"/>
      <c r="Y7289" s="29"/>
      <c r="Z7289" s="29"/>
      <c r="AA7289" s="29"/>
      <c r="AB7289" s="29"/>
      <c r="AC7289" s="29"/>
      <c r="AD7289" s="29"/>
      <c r="AE7289" s="29"/>
      <c r="AF7289" s="29"/>
      <c r="AG7289" s="29"/>
      <c r="AH7289" s="29"/>
      <c r="AI7289" s="29"/>
      <c r="AJ7289" s="29"/>
      <c r="AK7289" s="29"/>
      <c r="AL7289" s="29"/>
      <c r="AM7289" s="29"/>
      <c r="AN7289" s="29"/>
      <c r="AO7289" s="29"/>
      <c r="AP7289" s="29"/>
      <c r="AQ7289" s="29"/>
      <c r="AR7289" s="29"/>
      <c r="AS7289" s="29"/>
      <c r="AT7289" s="29"/>
      <c r="AU7289" s="29"/>
      <c r="AV7289" s="29"/>
      <c r="AW7289" s="29"/>
      <c r="AX7289" s="29"/>
      <c r="AY7289" s="29"/>
      <c r="AZ7289" s="29"/>
      <c r="BA7289" s="29"/>
      <c r="BB7289" s="29"/>
      <c r="BC7289" s="29"/>
      <c r="BD7289" s="29"/>
      <c r="BE7289" s="29"/>
      <c r="BF7289" s="29"/>
      <c r="BG7289" s="29"/>
      <c r="BH7289" s="29"/>
    </row>
    <row r="7290" spans="4:60" x14ac:dyDescent="0.2">
      <c r="D7290" s="23"/>
      <c r="F7290" s="28"/>
      <c r="H7290" s="30"/>
      <c r="I7290" s="30"/>
      <c r="J7290" s="30"/>
      <c r="K7290" s="30"/>
      <c r="L7290" s="30"/>
      <c r="M7290" s="30"/>
      <c r="N7290" s="30"/>
      <c r="O7290" s="30"/>
      <c r="P7290" s="30"/>
      <c r="Q7290" s="30"/>
      <c r="R7290" s="30"/>
      <c r="S7290" s="30"/>
      <c r="T7290" s="30"/>
      <c r="U7290" s="30"/>
      <c r="V7290" s="30"/>
      <c r="W7290" s="30"/>
      <c r="X7290" s="30"/>
      <c r="Y7290" s="30"/>
      <c r="Z7290" s="30"/>
      <c r="AA7290" s="30"/>
      <c r="AB7290" s="30"/>
      <c r="AC7290" s="30"/>
      <c r="AD7290" s="30"/>
      <c r="AE7290" s="30"/>
      <c r="AF7290" s="30"/>
      <c r="AG7290" s="30"/>
      <c r="AH7290" s="30"/>
      <c r="AI7290" s="30"/>
      <c r="AJ7290" s="30"/>
      <c r="AK7290" s="30"/>
      <c r="AL7290" s="30"/>
      <c r="AM7290" s="30"/>
      <c r="AN7290" s="30"/>
      <c r="AO7290" s="30"/>
      <c r="AP7290" s="30"/>
      <c r="AQ7290" s="30"/>
      <c r="AR7290" s="30"/>
      <c r="AS7290" s="30"/>
      <c r="AT7290" s="30"/>
      <c r="AU7290" s="30"/>
      <c r="AV7290" s="30"/>
      <c r="AW7290" s="30"/>
      <c r="AX7290" s="30"/>
      <c r="AY7290" s="30"/>
      <c r="AZ7290" s="30"/>
      <c r="BA7290" s="30"/>
      <c r="BB7290" s="30"/>
      <c r="BC7290" s="30"/>
      <c r="BD7290" s="30"/>
      <c r="BE7290" s="30"/>
      <c r="BF7290" s="30"/>
      <c r="BG7290" s="30"/>
      <c r="BH7290" s="30"/>
    </row>
    <row r="7291" spans="4:60" x14ac:dyDescent="0.2">
      <c r="D7291" s="23"/>
      <c r="F7291" s="28"/>
      <c r="H7291" s="1"/>
      <c r="Q7291" s="1"/>
      <c r="R7291" s="1"/>
      <c r="S7291" s="1"/>
      <c r="T7291" s="1"/>
      <c r="U7291" s="1"/>
      <c r="V7291" s="1"/>
      <c r="W7291" s="1"/>
      <c r="X7291" s="1"/>
      <c r="Y7291" s="1"/>
      <c r="Z7291" s="1"/>
      <c r="AA7291" s="1"/>
      <c r="AB7291" s="1"/>
      <c r="AC7291" s="1"/>
      <c r="AD7291" s="1"/>
      <c r="AE7291" s="1"/>
      <c r="AF7291" s="1"/>
      <c r="AG7291" s="1"/>
      <c r="AH7291" s="1"/>
      <c r="AI7291" s="1"/>
      <c r="AJ7291" s="1"/>
      <c r="AK7291" s="1"/>
      <c r="AL7291" s="1"/>
      <c r="AM7291" s="1"/>
      <c r="AN7291" s="1"/>
      <c r="AO7291" s="1"/>
      <c r="AP7291" s="1"/>
      <c r="AQ7291" s="1"/>
      <c r="AR7291" s="1"/>
      <c r="AS7291" s="1"/>
      <c r="AT7291" s="1"/>
      <c r="AU7291" s="1"/>
      <c r="AV7291" s="1"/>
      <c r="AW7291" s="1"/>
      <c r="AX7291" s="1"/>
      <c r="AY7291" s="1"/>
      <c r="AZ7291" s="1"/>
      <c r="BA7291" s="1"/>
      <c r="BB7291" s="1"/>
      <c r="BC7291" s="1"/>
      <c r="BD7291" s="1"/>
      <c r="BE7291" s="1"/>
      <c r="BF7291" s="1"/>
      <c r="BG7291" s="1"/>
      <c r="BH7291" s="1"/>
    </row>
    <row r="7292" spans="4:60" x14ac:dyDescent="0.2">
      <c r="D7292" s="23"/>
      <c r="F7292" s="1"/>
      <c r="H7292" s="1"/>
      <c r="Q7292" s="1"/>
      <c r="R7292" s="1"/>
      <c r="S7292" s="1"/>
      <c r="T7292" s="1"/>
      <c r="U7292" s="1"/>
      <c r="V7292" s="1"/>
      <c r="W7292" s="1"/>
      <c r="X7292" s="1"/>
      <c r="Y7292" s="1"/>
      <c r="Z7292" s="1"/>
      <c r="AA7292" s="1"/>
      <c r="AB7292" s="1"/>
      <c r="AC7292" s="1"/>
      <c r="AD7292" s="1"/>
      <c r="AE7292" s="1"/>
      <c r="AF7292" s="1"/>
      <c r="AG7292" s="1"/>
      <c r="AH7292" s="1"/>
      <c r="AI7292" s="1"/>
      <c r="AJ7292" s="1"/>
      <c r="AK7292" s="1"/>
      <c r="AL7292" s="1"/>
      <c r="AM7292" s="1"/>
      <c r="AN7292" s="1"/>
      <c r="AO7292" s="1"/>
      <c r="AP7292" s="1"/>
      <c r="AQ7292" s="1"/>
      <c r="AR7292" s="1"/>
      <c r="AS7292" s="1"/>
      <c r="AT7292" s="1"/>
      <c r="AU7292" s="1"/>
      <c r="AV7292" s="1"/>
      <c r="AW7292" s="1"/>
      <c r="AX7292" s="1"/>
      <c r="AY7292" s="1"/>
      <c r="AZ7292" s="1"/>
      <c r="BA7292" s="1"/>
      <c r="BB7292" s="1"/>
      <c r="BC7292" s="1"/>
      <c r="BD7292" s="1"/>
      <c r="BE7292" s="1"/>
      <c r="BF7292" s="1"/>
      <c r="BG7292" s="1"/>
      <c r="BH7292" s="1"/>
    </row>
    <row r="7293" spans="4:60" x14ac:dyDescent="0.2">
      <c r="D7293" s="23"/>
      <c r="F7293" s="1"/>
      <c r="H7293" s="1"/>
      <c r="I7293" s="26"/>
      <c r="J7293" s="26"/>
      <c r="K7293" s="26"/>
      <c r="L7293" s="26"/>
      <c r="M7293" s="26"/>
      <c r="N7293" s="26"/>
      <c r="O7293" s="26"/>
      <c r="P7293" s="26"/>
      <c r="Q7293" s="26"/>
      <c r="R7293" s="26"/>
      <c r="S7293" s="26"/>
      <c r="T7293" s="26"/>
      <c r="U7293" s="26"/>
      <c r="V7293" s="26"/>
      <c r="W7293" s="26"/>
      <c r="X7293" s="26"/>
      <c r="Y7293" s="26"/>
      <c r="Z7293" s="26"/>
      <c r="AA7293" s="26"/>
      <c r="AB7293" s="26"/>
      <c r="AC7293" s="26"/>
      <c r="AD7293" s="26"/>
      <c r="AE7293" s="26"/>
      <c r="AF7293" s="26"/>
      <c r="AG7293" s="26"/>
      <c r="AH7293" s="26"/>
      <c r="AI7293" s="26"/>
      <c r="AJ7293" s="26"/>
      <c r="AK7293" s="26"/>
      <c r="AL7293" s="26"/>
      <c r="AM7293" s="26"/>
      <c r="AN7293" s="26"/>
      <c r="AO7293" s="26"/>
      <c r="AP7293" s="26"/>
      <c r="AQ7293" s="26"/>
      <c r="AR7293" s="26"/>
      <c r="AS7293" s="26"/>
      <c r="AT7293" s="26"/>
      <c r="AU7293" s="26"/>
      <c r="AV7293" s="26"/>
      <c r="AW7293" s="26"/>
      <c r="AX7293" s="26"/>
      <c r="AY7293" s="26"/>
      <c r="AZ7293" s="26"/>
      <c r="BA7293" s="26"/>
      <c r="BB7293" s="26"/>
      <c r="BC7293" s="26"/>
      <c r="BD7293" s="26"/>
      <c r="BE7293" s="26"/>
      <c r="BF7293" s="26"/>
      <c r="BG7293" s="26"/>
      <c r="BH7293" s="26"/>
    </row>
    <row r="7294" spans="4:60" x14ac:dyDescent="0.2">
      <c r="D7294" s="23"/>
      <c r="F7294" s="28"/>
      <c r="H7294" s="1"/>
      <c r="Q7294" s="1"/>
      <c r="R7294" s="1"/>
      <c r="S7294" s="1"/>
      <c r="T7294" s="1"/>
      <c r="U7294" s="1"/>
      <c r="V7294" s="1"/>
      <c r="W7294" s="1"/>
      <c r="X7294" s="1"/>
      <c r="Y7294" s="1"/>
      <c r="Z7294" s="1"/>
      <c r="AA7294" s="1"/>
      <c r="AB7294" s="1"/>
      <c r="AC7294" s="1"/>
      <c r="AD7294" s="1"/>
      <c r="AE7294" s="1"/>
      <c r="AF7294" s="1"/>
      <c r="AG7294" s="1"/>
      <c r="AH7294" s="1"/>
      <c r="AI7294" s="1"/>
      <c r="AJ7294" s="1"/>
      <c r="AK7294" s="1"/>
      <c r="AL7294" s="1"/>
      <c r="AM7294" s="1"/>
      <c r="AN7294" s="1"/>
      <c r="AO7294" s="1"/>
      <c r="AP7294" s="1"/>
      <c r="AQ7294" s="1"/>
      <c r="AR7294" s="1"/>
      <c r="AS7294" s="1"/>
      <c r="AT7294" s="1"/>
      <c r="AU7294" s="1"/>
      <c r="AV7294" s="1"/>
      <c r="AW7294" s="1"/>
      <c r="AX7294" s="1"/>
      <c r="AY7294" s="1"/>
      <c r="AZ7294" s="1"/>
      <c r="BA7294" s="1"/>
      <c r="BB7294" s="1"/>
      <c r="BC7294" s="1"/>
      <c r="BD7294" s="1"/>
      <c r="BE7294" s="1"/>
      <c r="BF7294" s="1"/>
      <c r="BG7294" s="1"/>
      <c r="BH7294" s="1"/>
    </row>
    <row r="7295" spans="4:60" x14ac:dyDescent="0.2">
      <c r="D7295" s="23"/>
      <c r="F7295" s="28"/>
      <c r="H7295" s="1"/>
      <c r="I7295" s="29"/>
      <c r="J7295" s="29"/>
      <c r="K7295" s="29"/>
      <c r="L7295" s="29"/>
      <c r="M7295" s="29"/>
      <c r="N7295" s="29"/>
      <c r="O7295" s="29"/>
      <c r="P7295" s="29"/>
      <c r="Q7295" s="29"/>
      <c r="R7295" s="29"/>
      <c r="S7295" s="29"/>
      <c r="T7295" s="29"/>
      <c r="U7295" s="29"/>
      <c r="V7295" s="29"/>
      <c r="W7295" s="29"/>
      <c r="X7295" s="29"/>
      <c r="Y7295" s="29"/>
      <c r="Z7295" s="29"/>
      <c r="AA7295" s="29"/>
      <c r="AB7295" s="29"/>
      <c r="AC7295" s="29"/>
      <c r="AD7295" s="29"/>
      <c r="AE7295" s="29"/>
      <c r="AF7295" s="29"/>
      <c r="AG7295" s="29"/>
      <c r="AH7295" s="29"/>
      <c r="AI7295" s="29"/>
      <c r="AJ7295" s="29"/>
      <c r="AK7295" s="29"/>
      <c r="AL7295" s="29"/>
      <c r="AM7295" s="29"/>
      <c r="AN7295" s="29"/>
      <c r="AO7295" s="29"/>
      <c r="AP7295" s="29"/>
      <c r="AQ7295" s="29"/>
      <c r="AR7295" s="29"/>
      <c r="AS7295" s="29"/>
      <c r="AT7295" s="29"/>
      <c r="AU7295" s="29"/>
      <c r="AV7295" s="29"/>
      <c r="AW7295" s="29"/>
      <c r="AX7295" s="29"/>
      <c r="AY7295" s="29"/>
      <c r="AZ7295" s="29"/>
      <c r="BA7295" s="29"/>
      <c r="BB7295" s="29"/>
      <c r="BC7295" s="29"/>
      <c r="BD7295" s="29"/>
      <c r="BE7295" s="29"/>
      <c r="BF7295" s="29"/>
      <c r="BG7295" s="29"/>
      <c r="BH7295" s="29"/>
    </row>
    <row r="7296" spans="4:60" x14ac:dyDescent="0.2">
      <c r="D7296" s="23"/>
      <c r="F7296" s="28"/>
      <c r="H7296" s="30"/>
      <c r="I7296" s="30"/>
      <c r="J7296" s="30"/>
      <c r="K7296" s="30"/>
      <c r="L7296" s="30"/>
      <c r="M7296" s="30"/>
      <c r="N7296" s="30"/>
      <c r="O7296" s="30"/>
      <c r="P7296" s="30"/>
      <c r="Q7296" s="30"/>
      <c r="R7296" s="30"/>
      <c r="S7296" s="30"/>
      <c r="T7296" s="30"/>
      <c r="U7296" s="30"/>
      <c r="V7296" s="30"/>
      <c r="W7296" s="30"/>
      <c r="X7296" s="30"/>
      <c r="Y7296" s="30"/>
      <c r="Z7296" s="30"/>
      <c r="AA7296" s="30"/>
      <c r="AB7296" s="30"/>
      <c r="AC7296" s="30"/>
      <c r="AD7296" s="30"/>
      <c r="AE7296" s="30"/>
      <c r="AF7296" s="30"/>
      <c r="AG7296" s="30"/>
      <c r="AH7296" s="30"/>
      <c r="AI7296" s="30"/>
      <c r="AJ7296" s="30"/>
      <c r="AK7296" s="30"/>
      <c r="AL7296" s="30"/>
      <c r="AM7296" s="30"/>
      <c r="AN7296" s="30"/>
      <c r="AO7296" s="30"/>
      <c r="AP7296" s="30"/>
      <c r="AQ7296" s="30"/>
      <c r="AR7296" s="30"/>
      <c r="AS7296" s="30"/>
      <c r="AT7296" s="30"/>
      <c r="AU7296" s="30"/>
      <c r="AV7296" s="30"/>
      <c r="AW7296" s="30"/>
      <c r="AX7296" s="30"/>
      <c r="AY7296" s="30"/>
      <c r="AZ7296" s="30"/>
      <c r="BA7296" s="30"/>
      <c r="BB7296" s="30"/>
      <c r="BC7296" s="30"/>
      <c r="BD7296" s="30"/>
      <c r="BE7296" s="30"/>
      <c r="BF7296" s="30"/>
      <c r="BG7296" s="30"/>
      <c r="BH7296" s="30"/>
    </row>
    <row r="7297" spans="4:60" x14ac:dyDescent="0.2">
      <c r="D7297" s="23"/>
      <c r="F7297" s="28"/>
      <c r="H7297" s="1"/>
      <c r="Q7297" s="1"/>
      <c r="R7297" s="1"/>
      <c r="S7297" s="1"/>
      <c r="T7297" s="1"/>
      <c r="U7297" s="1"/>
      <c r="V7297" s="1"/>
      <c r="W7297" s="1"/>
      <c r="X7297" s="1"/>
      <c r="Y7297" s="1"/>
      <c r="Z7297" s="1"/>
      <c r="AA7297" s="1"/>
      <c r="AB7297" s="1"/>
      <c r="AC7297" s="1"/>
      <c r="AD7297" s="1"/>
      <c r="AE7297" s="1"/>
      <c r="AF7297" s="1"/>
      <c r="AG7297" s="1"/>
      <c r="AH7297" s="1"/>
      <c r="AI7297" s="1"/>
      <c r="AJ7297" s="1"/>
      <c r="AK7297" s="1"/>
      <c r="AL7297" s="1"/>
      <c r="AM7297" s="1"/>
      <c r="AN7297" s="1"/>
      <c r="AO7297" s="1"/>
      <c r="AP7297" s="1"/>
      <c r="AQ7297" s="1"/>
      <c r="AR7297" s="1"/>
      <c r="AS7297" s="1"/>
      <c r="AT7297" s="1"/>
      <c r="AU7297" s="1"/>
      <c r="AV7297" s="1"/>
      <c r="AW7297" s="1"/>
      <c r="AX7297" s="1"/>
      <c r="AY7297" s="1"/>
      <c r="AZ7297" s="1"/>
      <c r="BA7297" s="1"/>
      <c r="BB7297" s="1"/>
      <c r="BC7297" s="1"/>
      <c r="BD7297" s="1"/>
      <c r="BE7297" s="1"/>
      <c r="BF7297" s="1"/>
      <c r="BG7297" s="1"/>
      <c r="BH7297" s="1"/>
    </row>
    <row r="7298" spans="4:60" x14ac:dyDescent="0.2">
      <c r="D7298" s="23"/>
      <c r="F7298" s="1"/>
      <c r="H7298" s="1"/>
      <c r="Q7298" s="1"/>
      <c r="R7298" s="1"/>
      <c r="S7298" s="1"/>
      <c r="T7298" s="1"/>
      <c r="U7298" s="1"/>
      <c r="V7298" s="1"/>
      <c r="W7298" s="1"/>
      <c r="X7298" s="1"/>
      <c r="Y7298" s="1"/>
      <c r="Z7298" s="1"/>
      <c r="AA7298" s="1"/>
      <c r="AB7298" s="1"/>
      <c r="AC7298" s="1"/>
      <c r="AD7298" s="1"/>
      <c r="AE7298" s="1"/>
      <c r="AF7298" s="1"/>
      <c r="AG7298" s="1"/>
      <c r="AH7298" s="1"/>
      <c r="AI7298" s="1"/>
      <c r="AJ7298" s="1"/>
      <c r="AK7298" s="1"/>
      <c r="AL7298" s="1"/>
      <c r="AM7298" s="1"/>
      <c r="AN7298" s="1"/>
      <c r="AO7298" s="1"/>
      <c r="AP7298" s="1"/>
      <c r="AQ7298" s="1"/>
      <c r="AR7298" s="1"/>
      <c r="AS7298" s="1"/>
      <c r="AT7298" s="1"/>
      <c r="AU7298" s="1"/>
      <c r="AV7298" s="1"/>
      <c r="AW7298" s="1"/>
      <c r="AX7298" s="1"/>
      <c r="AY7298" s="1"/>
      <c r="AZ7298" s="1"/>
      <c r="BA7298" s="1"/>
      <c r="BB7298" s="1"/>
      <c r="BC7298" s="1"/>
      <c r="BD7298" s="1"/>
      <c r="BE7298" s="1"/>
      <c r="BF7298" s="1"/>
      <c r="BG7298" s="1"/>
      <c r="BH7298" s="1"/>
    </row>
    <row r="7299" spans="4:60" x14ac:dyDescent="0.2">
      <c r="D7299" s="23"/>
      <c r="F7299" s="1"/>
      <c r="H7299" s="1"/>
      <c r="I7299" s="26"/>
      <c r="J7299" s="26"/>
      <c r="K7299" s="26"/>
      <c r="L7299" s="26"/>
      <c r="M7299" s="26"/>
      <c r="N7299" s="26"/>
      <c r="O7299" s="26"/>
      <c r="P7299" s="26"/>
      <c r="Q7299" s="26"/>
      <c r="R7299" s="26"/>
      <c r="S7299" s="26"/>
      <c r="T7299" s="26"/>
      <c r="U7299" s="26"/>
      <c r="V7299" s="26"/>
      <c r="W7299" s="26"/>
      <c r="X7299" s="26"/>
      <c r="Y7299" s="26"/>
      <c r="Z7299" s="26"/>
      <c r="AA7299" s="26"/>
      <c r="AB7299" s="26"/>
      <c r="AC7299" s="26"/>
      <c r="AD7299" s="26"/>
      <c r="AE7299" s="26"/>
      <c r="AF7299" s="26"/>
      <c r="AG7299" s="26"/>
      <c r="AH7299" s="26"/>
      <c r="AI7299" s="26"/>
      <c r="AJ7299" s="26"/>
      <c r="AK7299" s="26"/>
      <c r="AL7299" s="26"/>
      <c r="AM7299" s="26"/>
      <c r="AN7299" s="26"/>
      <c r="AO7299" s="26"/>
      <c r="AP7299" s="26"/>
      <c r="AQ7299" s="26"/>
      <c r="AR7299" s="26"/>
      <c r="AS7299" s="26"/>
      <c r="AT7299" s="26"/>
      <c r="AU7299" s="26"/>
      <c r="AV7299" s="26"/>
      <c r="AW7299" s="26"/>
      <c r="AX7299" s="26"/>
      <c r="AY7299" s="26"/>
      <c r="AZ7299" s="26"/>
      <c r="BA7299" s="26"/>
      <c r="BB7299" s="26"/>
      <c r="BC7299" s="26"/>
      <c r="BD7299" s="26"/>
      <c r="BE7299" s="26"/>
      <c r="BF7299" s="26"/>
      <c r="BG7299" s="26"/>
      <c r="BH7299" s="26"/>
    </row>
    <row r="7300" spans="4:60" x14ac:dyDescent="0.2">
      <c r="D7300" s="23"/>
      <c r="F7300" s="28"/>
      <c r="H7300" s="1"/>
      <c r="Q7300" s="1"/>
      <c r="R7300" s="1"/>
      <c r="S7300" s="1"/>
      <c r="T7300" s="1"/>
      <c r="U7300" s="1"/>
      <c r="V7300" s="1"/>
      <c r="W7300" s="1"/>
      <c r="X7300" s="1"/>
      <c r="Y7300" s="1"/>
      <c r="Z7300" s="1"/>
      <c r="AA7300" s="1"/>
      <c r="AB7300" s="1"/>
      <c r="AC7300" s="1"/>
      <c r="AD7300" s="1"/>
      <c r="AE7300" s="1"/>
      <c r="AF7300" s="1"/>
      <c r="AG7300" s="1"/>
      <c r="AH7300" s="1"/>
      <c r="AI7300" s="1"/>
      <c r="AJ7300" s="1"/>
      <c r="AK7300" s="1"/>
      <c r="AL7300" s="1"/>
      <c r="AM7300" s="1"/>
      <c r="AN7300" s="1"/>
      <c r="AO7300" s="1"/>
      <c r="AP7300" s="1"/>
      <c r="AQ7300" s="1"/>
      <c r="AR7300" s="1"/>
      <c r="AS7300" s="1"/>
      <c r="AT7300" s="1"/>
      <c r="AU7300" s="1"/>
      <c r="AV7300" s="1"/>
      <c r="AW7300" s="1"/>
      <c r="AX7300" s="1"/>
      <c r="AY7300" s="1"/>
      <c r="AZ7300" s="1"/>
      <c r="BA7300" s="1"/>
      <c r="BB7300" s="1"/>
      <c r="BC7300" s="1"/>
      <c r="BD7300" s="1"/>
      <c r="BE7300" s="1"/>
      <c r="BF7300" s="1"/>
      <c r="BG7300" s="1"/>
      <c r="BH7300" s="1"/>
    </row>
    <row r="7301" spans="4:60" x14ac:dyDescent="0.2">
      <c r="D7301" s="23"/>
      <c r="F7301" s="28"/>
      <c r="H7301" s="1"/>
      <c r="I7301" s="29"/>
      <c r="J7301" s="29"/>
      <c r="K7301" s="29"/>
      <c r="L7301" s="29"/>
      <c r="M7301" s="29"/>
      <c r="N7301" s="29"/>
      <c r="O7301" s="29"/>
      <c r="P7301" s="29"/>
      <c r="Q7301" s="29"/>
      <c r="R7301" s="29"/>
      <c r="S7301" s="29"/>
      <c r="T7301" s="29"/>
      <c r="U7301" s="29"/>
      <c r="V7301" s="29"/>
      <c r="W7301" s="29"/>
      <c r="X7301" s="29"/>
      <c r="Y7301" s="29"/>
      <c r="Z7301" s="29"/>
      <c r="AA7301" s="29"/>
      <c r="AB7301" s="29"/>
      <c r="AC7301" s="29"/>
      <c r="AD7301" s="29"/>
      <c r="AE7301" s="29"/>
      <c r="AF7301" s="29"/>
      <c r="AG7301" s="29"/>
      <c r="AH7301" s="29"/>
      <c r="AI7301" s="29"/>
      <c r="AJ7301" s="29"/>
      <c r="AK7301" s="29"/>
      <c r="AL7301" s="29"/>
      <c r="AM7301" s="29"/>
      <c r="AN7301" s="29"/>
      <c r="AO7301" s="29"/>
      <c r="AP7301" s="29"/>
      <c r="AQ7301" s="29"/>
      <c r="AR7301" s="29"/>
      <c r="AS7301" s="29"/>
      <c r="AT7301" s="29"/>
      <c r="AU7301" s="29"/>
      <c r="AV7301" s="29"/>
      <c r="AW7301" s="29"/>
      <c r="AX7301" s="29"/>
      <c r="AY7301" s="29"/>
      <c r="AZ7301" s="29"/>
      <c r="BA7301" s="29"/>
      <c r="BB7301" s="29"/>
      <c r="BC7301" s="29"/>
      <c r="BD7301" s="29"/>
      <c r="BE7301" s="29"/>
      <c r="BF7301" s="29"/>
      <c r="BG7301" s="29"/>
      <c r="BH7301" s="29"/>
    </row>
    <row r="7302" spans="4:60" x14ac:dyDescent="0.2">
      <c r="D7302" s="23"/>
      <c r="F7302" s="28"/>
      <c r="H7302" s="30"/>
      <c r="I7302" s="30"/>
      <c r="J7302" s="30"/>
      <c r="K7302" s="30"/>
      <c r="L7302" s="30"/>
      <c r="M7302" s="30"/>
      <c r="N7302" s="30"/>
      <c r="O7302" s="30"/>
      <c r="P7302" s="30"/>
      <c r="Q7302" s="30"/>
      <c r="R7302" s="30"/>
      <c r="S7302" s="30"/>
      <c r="T7302" s="30"/>
      <c r="U7302" s="30"/>
      <c r="V7302" s="30"/>
      <c r="W7302" s="30"/>
      <c r="X7302" s="30"/>
      <c r="Y7302" s="30"/>
      <c r="Z7302" s="30"/>
      <c r="AA7302" s="30"/>
      <c r="AB7302" s="30"/>
      <c r="AC7302" s="30"/>
      <c r="AD7302" s="30"/>
      <c r="AE7302" s="30"/>
      <c r="AF7302" s="30"/>
      <c r="AG7302" s="30"/>
      <c r="AH7302" s="30"/>
      <c r="AI7302" s="30"/>
      <c r="AJ7302" s="30"/>
      <c r="AK7302" s="30"/>
      <c r="AL7302" s="30"/>
      <c r="AM7302" s="30"/>
      <c r="AN7302" s="30"/>
      <c r="AO7302" s="30"/>
      <c r="AP7302" s="30"/>
      <c r="AQ7302" s="30"/>
      <c r="AR7302" s="30"/>
      <c r="AS7302" s="30"/>
      <c r="AT7302" s="30"/>
      <c r="AU7302" s="30"/>
      <c r="AV7302" s="30"/>
      <c r="AW7302" s="30"/>
      <c r="AX7302" s="30"/>
      <c r="AY7302" s="30"/>
      <c r="AZ7302" s="30"/>
      <c r="BA7302" s="30"/>
      <c r="BB7302" s="30"/>
      <c r="BC7302" s="30"/>
      <c r="BD7302" s="30"/>
      <c r="BE7302" s="30"/>
      <c r="BF7302" s="30"/>
      <c r="BG7302" s="30"/>
      <c r="BH7302" s="30"/>
    </row>
    <row r="7303" spans="4:60" x14ac:dyDescent="0.2">
      <c r="D7303" s="23"/>
      <c r="F7303" s="28"/>
      <c r="H7303" s="1"/>
      <c r="Q7303" s="1"/>
      <c r="R7303" s="1"/>
      <c r="S7303" s="1"/>
      <c r="T7303" s="1"/>
      <c r="U7303" s="1"/>
      <c r="V7303" s="1"/>
      <c r="W7303" s="1"/>
      <c r="X7303" s="1"/>
      <c r="Y7303" s="1"/>
      <c r="Z7303" s="1"/>
      <c r="AA7303" s="1"/>
      <c r="AB7303" s="1"/>
      <c r="AC7303" s="1"/>
      <c r="AD7303" s="1"/>
      <c r="AE7303" s="1"/>
      <c r="AF7303" s="1"/>
      <c r="AG7303" s="1"/>
      <c r="AH7303" s="1"/>
      <c r="AI7303" s="1"/>
      <c r="AJ7303" s="1"/>
      <c r="AK7303" s="1"/>
      <c r="AL7303" s="1"/>
      <c r="AM7303" s="1"/>
      <c r="AN7303" s="1"/>
      <c r="AO7303" s="1"/>
      <c r="AP7303" s="1"/>
      <c r="AQ7303" s="1"/>
      <c r="AR7303" s="1"/>
      <c r="AS7303" s="1"/>
      <c r="AT7303" s="1"/>
      <c r="AU7303" s="1"/>
      <c r="AV7303" s="1"/>
      <c r="AW7303" s="1"/>
      <c r="AX7303" s="1"/>
      <c r="AY7303" s="1"/>
      <c r="AZ7303" s="1"/>
      <c r="BA7303" s="1"/>
      <c r="BB7303" s="1"/>
      <c r="BC7303" s="1"/>
      <c r="BD7303" s="1"/>
      <c r="BE7303" s="1"/>
      <c r="BF7303" s="1"/>
      <c r="BG7303" s="1"/>
      <c r="BH7303" s="1"/>
    </row>
    <row r="7304" spans="4:60" x14ac:dyDescent="0.2">
      <c r="D7304" s="23"/>
      <c r="F7304" s="1"/>
      <c r="H7304" s="1"/>
      <c r="Q7304" s="1"/>
      <c r="R7304" s="1"/>
      <c r="S7304" s="1"/>
      <c r="T7304" s="1"/>
      <c r="U7304" s="1"/>
      <c r="V7304" s="1"/>
      <c r="W7304" s="1"/>
      <c r="X7304" s="1"/>
      <c r="Y7304" s="1"/>
      <c r="Z7304" s="1"/>
      <c r="AA7304" s="1"/>
      <c r="AB7304" s="1"/>
      <c r="AC7304" s="1"/>
      <c r="AD7304" s="1"/>
      <c r="AE7304" s="1"/>
      <c r="AF7304" s="1"/>
      <c r="AG7304" s="1"/>
      <c r="AH7304" s="1"/>
      <c r="AI7304" s="1"/>
      <c r="AJ7304" s="1"/>
      <c r="AK7304" s="1"/>
      <c r="AL7304" s="1"/>
      <c r="AM7304" s="1"/>
      <c r="AN7304" s="1"/>
      <c r="AO7304" s="1"/>
      <c r="AP7304" s="1"/>
      <c r="AQ7304" s="1"/>
      <c r="AR7304" s="1"/>
      <c r="AS7304" s="1"/>
      <c r="AT7304" s="1"/>
      <c r="AU7304" s="1"/>
      <c r="AV7304" s="1"/>
      <c r="AW7304" s="1"/>
      <c r="AX7304" s="1"/>
      <c r="AY7304" s="1"/>
      <c r="AZ7304" s="1"/>
      <c r="BA7304" s="1"/>
      <c r="BB7304" s="1"/>
      <c r="BC7304" s="1"/>
      <c r="BD7304" s="1"/>
      <c r="BE7304" s="1"/>
      <c r="BF7304" s="1"/>
      <c r="BG7304" s="1"/>
      <c r="BH7304" s="1"/>
    </row>
    <row r="7305" spans="4:60" x14ac:dyDescent="0.2">
      <c r="D7305" s="23"/>
      <c r="F7305" s="1"/>
      <c r="H7305" s="1"/>
      <c r="I7305" s="26"/>
      <c r="J7305" s="26"/>
      <c r="K7305" s="26"/>
      <c r="L7305" s="26"/>
      <c r="M7305" s="26"/>
      <c r="N7305" s="26"/>
      <c r="O7305" s="26"/>
      <c r="P7305" s="26"/>
      <c r="Q7305" s="26"/>
      <c r="R7305" s="26"/>
      <c r="S7305" s="26"/>
      <c r="T7305" s="26"/>
      <c r="U7305" s="26"/>
      <c r="V7305" s="26"/>
      <c r="W7305" s="26"/>
      <c r="X7305" s="26"/>
      <c r="Y7305" s="26"/>
      <c r="Z7305" s="26"/>
      <c r="AA7305" s="26"/>
      <c r="AB7305" s="26"/>
      <c r="AC7305" s="26"/>
      <c r="AD7305" s="26"/>
      <c r="AE7305" s="26"/>
      <c r="AF7305" s="26"/>
      <c r="AG7305" s="26"/>
      <c r="AH7305" s="26"/>
      <c r="AI7305" s="26"/>
      <c r="AJ7305" s="26"/>
      <c r="AK7305" s="26"/>
      <c r="AL7305" s="26"/>
      <c r="AM7305" s="26"/>
      <c r="AN7305" s="26"/>
      <c r="AO7305" s="26"/>
      <c r="AP7305" s="26"/>
      <c r="AQ7305" s="26"/>
      <c r="AR7305" s="26"/>
      <c r="AS7305" s="26"/>
      <c r="AT7305" s="26"/>
      <c r="AU7305" s="26"/>
      <c r="AV7305" s="26"/>
      <c r="AW7305" s="26"/>
      <c r="AX7305" s="26"/>
      <c r="AY7305" s="26"/>
      <c r="AZ7305" s="26"/>
      <c r="BA7305" s="26"/>
      <c r="BB7305" s="26"/>
      <c r="BC7305" s="26"/>
      <c r="BD7305" s="26"/>
      <c r="BE7305" s="26"/>
      <c r="BF7305" s="26"/>
      <c r="BG7305" s="26"/>
      <c r="BH7305" s="26"/>
    </row>
    <row r="7306" spans="4:60" x14ac:dyDescent="0.2">
      <c r="D7306" s="23"/>
      <c r="F7306" s="28"/>
      <c r="H7306" s="1"/>
      <c r="Q7306" s="1"/>
      <c r="R7306" s="1"/>
      <c r="S7306" s="1"/>
      <c r="T7306" s="1"/>
      <c r="U7306" s="1"/>
      <c r="V7306" s="1"/>
      <c r="W7306" s="1"/>
      <c r="X7306" s="1"/>
      <c r="Y7306" s="1"/>
      <c r="Z7306" s="1"/>
      <c r="AA7306" s="1"/>
      <c r="AB7306" s="1"/>
      <c r="AC7306" s="1"/>
      <c r="AD7306" s="1"/>
      <c r="AE7306" s="1"/>
      <c r="AF7306" s="1"/>
      <c r="AG7306" s="1"/>
      <c r="AH7306" s="1"/>
      <c r="AI7306" s="1"/>
      <c r="AJ7306" s="1"/>
      <c r="AK7306" s="1"/>
      <c r="AL7306" s="1"/>
      <c r="AM7306" s="1"/>
      <c r="AN7306" s="1"/>
      <c r="AO7306" s="1"/>
      <c r="AP7306" s="1"/>
      <c r="AQ7306" s="1"/>
      <c r="AR7306" s="1"/>
      <c r="AS7306" s="1"/>
      <c r="AT7306" s="1"/>
      <c r="AU7306" s="1"/>
      <c r="AV7306" s="1"/>
      <c r="AW7306" s="1"/>
      <c r="AX7306" s="1"/>
      <c r="AY7306" s="1"/>
      <c r="AZ7306" s="1"/>
      <c r="BA7306" s="1"/>
      <c r="BB7306" s="1"/>
      <c r="BC7306" s="1"/>
      <c r="BD7306" s="1"/>
      <c r="BE7306" s="1"/>
      <c r="BF7306" s="1"/>
      <c r="BG7306" s="1"/>
      <c r="BH7306" s="1"/>
    </row>
    <row r="7307" spans="4:60" x14ac:dyDescent="0.2">
      <c r="D7307" s="23"/>
      <c r="F7307" s="28"/>
      <c r="H7307" s="1"/>
      <c r="I7307" s="29"/>
      <c r="J7307" s="29"/>
      <c r="K7307" s="29"/>
      <c r="L7307" s="29"/>
      <c r="M7307" s="29"/>
      <c r="N7307" s="29"/>
      <c r="O7307" s="29"/>
      <c r="P7307" s="29"/>
      <c r="Q7307" s="29"/>
      <c r="R7307" s="29"/>
      <c r="S7307" s="29"/>
      <c r="T7307" s="29"/>
      <c r="U7307" s="29"/>
      <c r="V7307" s="29"/>
      <c r="W7307" s="29"/>
      <c r="X7307" s="29"/>
      <c r="Y7307" s="29"/>
      <c r="Z7307" s="29"/>
      <c r="AA7307" s="29"/>
      <c r="AB7307" s="29"/>
      <c r="AC7307" s="29"/>
      <c r="AD7307" s="29"/>
      <c r="AE7307" s="29"/>
      <c r="AF7307" s="29"/>
      <c r="AG7307" s="29"/>
      <c r="AH7307" s="29"/>
      <c r="AI7307" s="29"/>
      <c r="AJ7307" s="29"/>
      <c r="AK7307" s="29"/>
      <c r="AL7307" s="29"/>
      <c r="AM7307" s="29"/>
      <c r="AN7307" s="29"/>
      <c r="AO7307" s="29"/>
      <c r="AP7307" s="29"/>
      <c r="AQ7307" s="29"/>
      <c r="AR7307" s="29"/>
      <c r="AS7307" s="29"/>
      <c r="AT7307" s="29"/>
      <c r="AU7307" s="29"/>
      <c r="AV7307" s="29"/>
      <c r="AW7307" s="29"/>
      <c r="AX7307" s="29"/>
      <c r="AY7307" s="29"/>
      <c r="AZ7307" s="29"/>
      <c r="BA7307" s="29"/>
      <c r="BB7307" s="29"/>
      <c r="BC7307" s="29"/>
      <c r="BD7307" s="29"/>
      <c r="BE7307" s="29"/>
      <c r="BF7307" s="29"/>
      <c r="BG7307" s="29"/>
      <c r="BH7307" s="29"/>
    </row>
    <row r="7308" spans="4:60" x14ac:dyDescent="0.2">
      <c r="D7308" s="23"/>
      <c r="F7308" s="28"/>
      <c r="H7308" s="30"/>
      <c r="I7308" s="30"/>
      <c r="J7308" s="30"/>
      <c r="K7308" s="30"/>
      <c r="L7308" s="30"/>
      <c r="M7308" s="30"/>
      <c r="N7308" s="30"/>
      <c r="O7308" s="30"/>
      <c r="P7308" s="30"/>
      <c r="Q7308" s="30"/>
      <c r="R7308" s="30"/>
      <c r="S7308" s="30"/>
      <c r="T7308" s="30"/>
      <c r="U7308" s="30"/>
      <c r="V7308" s="30"/>
      <c r="W7308" s="30"/>
      <c r="X7308" s="30"/>
      <c r="Y7308" s="30"/>
      <c r="Z7308" s="30"/>
      <c r="AA7308" s="30"/>
      <c r="AB7308" s="30"/>
      <c r="AC7308" s="30"/>
      <c r="AD7308" s="30"/>
      <c r="AE7308" s="30"/>
      <c r="AF7308" s="30"/>
      <c r="AG7308" s="30"/>
      <c r="AH7308" s="30"/>
      <c r="AI7308" s="30"/>
      <c r="AJ7308" s="30"/>
      <c r="AK7308" s="30"/>
      <c r="AL7308" s="30"/>
      <c r="AM7308" s="30"/>
      <c r="AN7308" s="30"/>
      <c r="AO7308" s="30"/>
      <c r="AP7308" s="30"/>
      <c r="AQ7308" s="30"/>
      <c r="AR7308" s="30"/>
      <c r="AS7308" s="30"/>
      <c r="AT7308" s="30"/>
      <c r="AU7308" s="30"/>
      <c r="AV7308" s="30"/>
      <c r="AW7308" s="30"/>
      <c r="AX7308" s="30"/>
      <c r="AY7308" s="30"/>
      <c r="AZ7308" s="30"/>
      <c r="BA7308" s="30"/>
      <c r="BB7308" s="30"/>
      <c r="BC7308" s="30"/>
      <c r="BD7308" s="30"/>
      <c r="BE7308" s="30"/>
      <c r="BF7308" s="30"/>
      <c r="BG7308" s="30"/>
      <c r="BH7308" s="30"/>
    </row>
    <row r="7309" spans="4:60" x14ac:dyDescent="0.2">
      <c r="D7309" s="23"/>
      <c r="F7309" s="28"/>
      <c r="H7309" s="1"/>
      <c r="Q7309" s="1"/>
      <c r="R7309" s="1"/>
      <c r="S7309" s="1"/>
      <c r="T7309" s="1"/>
      <c r="U7309" s="1"/>
      <c r="V7309" s="1"/>
      <c r="W7309" s="1"/>
      <c r="X7309" s="1"/>
      <c r="Y7309" s="1"/>
      <c r="Z7309" s="1"/>
      <c r="AA7309" s="1"/>
      <c r="AB7309" s="1"/>
      <c r="AC7309" s="1"/>
      <c r="AD7309" s="1"/>
      <c r="AE7309" s="1"/>
      <c r="AF7309" s="1"/>
      <c r="AG7309" s="1"/>
      <c r="AH7309" s="1"/>
      <c r="AI7309" s="1"/>
      <c r="AJ7309" s="1"/>
      <c r="AK7309" s="1"/>
      <c r="AL7309" s="1"/>
      <c r="AM7309" s="1"/>
      <c r="AN7309" s="1"/>
      <c r="AO7309" s="1"/>
      <c r="AP7309" s="1"/>
      <c r="AQ7309" s="1"/>
      <c r="AR7309" s="1"/>
      <c r="AS7309" s="1"/>
      <c r="AT7309" s="1"/>
      <c r="AU7309" s="1"/>
      <c r="AV7309" s="1"/>
      <c r="AW7309" s="1"/>
      <c r="AX7309" s="1"/>
      <c r="AY7309" s="1"/>
      <c r="AZ7309" s="1"/>
      <c r="BA7309" s="1"/>
      <c r="BB7309" s="1"/>
      <c r="BC7309" s="1"/>
      <c r="BD7309" s="1"/>
      <c r="BE7309" s="1"/>
      <c r="BF7309" s="1"/>
      <c r="BG7309" s="1"/>
      <c r="BH7309" s="1"/>
    </row>
    <row r="7310" spans="4:60" x14ac:dyDescent="0.2">
      <c r="D7310" s="23"/>
      <c r="F7310" s="1"/>
      <c r="H7310" s="1"/>
      <c r="Q7310" s="1"/>
      <c r="R7310" s="1"/>
      <c r="S7310" s="1"/>
      <c r="T7310" s="1"/>
      <c r="U7310" s="1"/>
      <c r="V7310" s="1"/>
      <c r="W7310" s="1"/>
      <c r="X7310" s="1"/>
      <c r="Y7310" s="1"/>
      <c r="Z7310" s="1"/>
      <c r="AA7310" s="1"/>
      <c r="AB7310" s="1"/>
      <c r="AC7310" s="1"/>
      <c r="AD7310" s="1"/>
      <c r="AE7310" s="1"/>
      <c r="AF7310" s="1"/>
      <c r="AG7310" s="1"/>
      <c r="AH7310" s="1"/>
      <c r="AI7310" s="1"/>
      <c r="AJ7310" s="1"/>
      <c r="AK7310" s="1"/>
      <c r="AL7310" s="1"/>
      <c r="AM7310" s="1"/>
      <c r="AN7310" s="1"/>
      <c r="AO7310" s="1"/>
      <c r="AP7310" s="1"/>
      <c r="AQ7310" s="1"/>
      <c r="AR7310" s="1"/>
      <c r="AS7310" s="1"/>
      <c r="AT7310" s="1"/>
      <c r="AU7310" s="1"/>
      <c r="AV7310" s="1"/>
      <c r="AW7310" s="1"/>
      <c r="AX7310" s="1"/>
      <c r="AY7310" s="1"/>
      <c r="AZ7310" s="1"/>
      <c r="BA7310" s="1"/>
      <c r="BB7310" s="1"/>
      <c r="BC7310" s="1"/>
      <c r="BD7310" s="1"/>
      <c r="BE7310" s="1"/>
      <c r="BF7310" s="1"/>
      <c r="BG7310" s="1"/>
      <c r="BH7310" s="1"/>
    </row>
    <row r="7311" spans="4:60" x14ac:dyDescent="0.2">
      <c r="D7311" s="23"/>
      <c r="F7311" s="1"/>
      <c r="H7311" s="1"/>
      <c r="I7311" s="26"/>
      <c r="J7311" s="26"/>
      <c r="K7311" s="26"/>
      <c r="L7311" s="26"/>
      <c r="M7311" s="26"/>
      <c r="N7311" s="26"/>
      <c r="O7311" s="26"/>
      <c r="P7311" s="26"/>
      <c r="Q7311" s="26"/>
      <c r="R7311" s="26"/>
      <c r="S7311" s="26"/>
      <c r="T7311" s="26"/>
      <c r="U7311" s="26"/>
      <c r="V7311" s="26"/>
      <c r="W7311" s="26"/>
      <c r="X7311" s="26"/>
      <c r="Y7311" s="26"/>
      <c r="Z7311" s="26"/>
      <c r="AA7311" s="26"/>
      <c r="AB7311" s="26"/>
      <c r="AC7311" s="26"/>
      <c r="AD7311" s="26"/>
      <c r="AE7311" s="26"/>
      <c r="AF7311" s="26"/>
      <c r="AG7311" s="26"/>
      <c r="AH7311" s="26"/>
      <c r="AI7311" s="26"/>
      <c r="AJ7311" s="26"/>
      <c r="AK7311" s="26"/>
      <c r="AL7311" s="26"/>
      <c r="AM7311" s="26"/>
      <c r="AN7311" s="26"/>
      <c r="AO7311" s="26"/>
      <c r="AP7311" s="26"/>
      <c r="AQ7311" s="26"/>
      <c r="AR7311" s="26"/>
      <c r="AS7311" s="26"/>
      <c r="AT7311" s="26"/>
      <c r="AU7311" s="26"/>
      <c r="AV7311" s="26"/>
      <c r="AW7311" s="26"/>
      <c r="AX7311" s="26"/>
      <c r="AY7311" s="26"/>
      <c r="AZ7311" s="26"/>
      <c r="BA7311" s="26"/>
      <c r="BB7311" s="26"/>
      <c r="BC7311" s="26"/>
      <c r="BD7311" s="26"/>
      <c r="BE7311" s="26"/>
      <c r="BF7311" s="26"/>
      <c r="BG7311" s="26"/>
      <c r="BH7311" s="26"/>
    </row>
    <row r="7312" spans="4:60" x14ac:dyDescent="0.2">
      <c r="D7312" s="23"/>
      <c r="F7312" s="28"/>
      <c r="H7312" s="1"/>
      <c r="Q7312" s="1"/>
      <c r="R7312" s="1"/>
      <c r="S7312" s="1"/>
      <c r="T7312" s="1"/>
      <c r="U7312" s="1"/>
      <c r="V7312" s="1"/>
      <c r="W7312" s="1"/>
      <c r="X7312" s="1"/>
      <c r="Y7312" s="1"/>
      <c r="Z7312" s="1"/>
      <c r="AA7312" s="1"/>
      <c r="AB7312" s="1"/>
      <c r="AC7312" s="1"/>
      <c r="AD7312" s="1"/>
      <c r="AE7312" s="1"/>
      <c r="AF7312" s="1"/>
      <c r="AG7312" s="1"/>
      <c r="AH7312" s="1"/>
      <c r="AI7312" s="1"/>
      <c r="AJ7312" s="1"/>
      <c r="AK7312" s="1"/>
      <c r="AL7312" s="1"/>
      <c r="AM7312" s="1"/>
      <c r="AN7312" s="1"/>
      <c r="AO7312" s="1"/>
      <c r="AP7312" s="1"/>
      <c r="AQ7312" s="1"/>
      <c r="AR7312" s="1"/>
      <c r="AS7312" s="1"/>
      <c r="AT7312" s="1"/>
      <c r="AU7312" s="1"/>
      <c r="AV7312" s="1"/>
      <c r="AW7312" s="1"/>
      <c r="AX7312" s="1"/>
      <c r="AY7312" s="1"/>
      <c r="AZ7312" s="1"/>
      <c r="BA7312" s="1"/>
      <c r="BB7312" s="1"/>
      <c r="BC7312" s="1"/>
      <c r="BD7312" s="1"/>
      <c r="BE7312" s="1"/>
      <c r="BF7312" s="1"/>
      <c r="BG7312" s="1"/>
      <c r="BH7312" s="1"/>
    </row>
    <row r="7313" spans="4:60" x14ac:dyDescent="0.2">
      <c r="D7313" s="23"/>
      <c r="F7313" s="28"/>
      <c r="H7313" s="1"/>
      <c r="I7313" s="29"/>
      <c r="J7313" s="29"/>
      <c r="K7313" s="29"/>
      <c r="L7313" s="29"/>
      <c r="M7313" s="29"/>
      <c r="N7313" s="29"/>
      <c r="O7313" s="29"/>
      <c r="P7313" s="29"/>
      <c r="Q7313" s="29"/>
      <c r="R7313" s="29"/>
      <c r="S7313" s="29"/>
      <c r="T7313" s="29"/>
      <c r="U7313" s="29"/>
      <c r="V7313" s="29"/>
      <c r="W7313" s="29"/>
      <c r="X7313" s="29"/>
      <c r="Y7313" s="29"/>
      <c r="Z7313" s="29"/>
      <c r="AA7313" s="29"/>
      <c r="AB7313" s="29"/>
      <c r="AC7313" s="29"/>
      <c r="AD7313" s="29"/>
      <c r="AE7313" s="29"/>
      <c r="AF7313" s="29"/>
      <c r="AG7313" s="29"/>
      <c r="AH7313" s="29"/>
      <c r="AI7313" s="29"/>
      <c r="AJ7313" s="29"/>
      <c r="AK7313" s="29"/>
      <c r="AL7313" s="29"/>
      <c r="AM7313" s="29"/>
      <c r="AN7313" s="29"/>
      <c r="AO7313" s="29"/>
      <c r="AP7313" s="29"/>
      <c r="AQ7313" s="29"/>
      <c r="AR7313" s="29"/>
      <c r="AS7313" s="29"/>
      <c r="AT7313" s="29"/>
      <c r="AU7313" s="29"/>
      <c r="AV7313" s="29"/>
      <c r="AW7313" s="29"/>
      <c r="AX7313" s="29"/>
      <c r="AY7313" s="29"/>
      <c r="AZ7313" s="29"/>
      <c r="BA7313" s="29"/>
      <c r="BB7313" s="29"/>
      <c r="BC7313" s="29"/>
      <c r="BD7313" s="29"/>
      <c r="BE7313" s="29"/>
      <c r="BF7313" s="29"/>
      <c r="BG7313" s="29"/>
      <c r="BH7313" s="29"/>
    </row>
    <row r="7314" spans="4:60" x14ac:dyDescent="0.2">
      <c r="D7314" s="23"/>
      <c r="F7314" s="28"/>
      <c r="H7314" s="30"/>
      <c r="I7314" s="30"/>
      <c r="J7314" s="30"/>
      <c r="K7314" s="30"/>
      <c r="L7314" s="30"/>
      <c r="M7314" s="30"/>
      <c r="N7314" s="30"/>
      <c r="O7314" s="30"/>
      <c r="P7314" s="30"/>
      <c r="Q7314" s="30"/>
      <c r="R7314" s="30"/>
      <c r="S7314" s="30"/>
      <c r="T7314" s="30"/>
      <c r="U7314" s="30"/>
      <c r="V7314" s="30"/>
      <c r="W7314" s="30"/>
      <c r="X7314" s="30"/>
      <c r="Y7314" s="30"/>
      <c r="Z7314" s="30"/>
      <c r="AA7314" s="30"/>
      <c r="AB7314" s="30"/>
      <c r="AC7314" s="30"/>
      <c r="AD7314" s="30"/>
      <c r="AE7314" s="30"/>
      <c r="AF7314" s="30"/>
      <c r="AG7314" s="30"/>
      <c r="AH7314" s="30"/>
      <c r="AI7314" s="30"/>
      <c r="AJ7314" s="30"/>
      <c r="AK7314" s="30"/>
      <c r="AL7314" s="30"/>
      <c r="AM7314" s="30"/>
      <c r="AN7314" s="30"/>
      <c r="AO7314" s="30"/>
      <c r="AP7314" s="30"/>
      <c r="AQ7314" s="30"/>
      <c r="AR7314" s="30"/>
      <c r="AS7314" s="30"/>
      <c r="AT7314" s="30"/>
      <c r="AU7314" s="30"/>
      <c r="AV7314" s="30"/>
      <c r="AW7314" s="30"/>
      <c r="AX7314" s="30"/>
      <c r="AY7314" s="30"/>
      <c r="AZ7314" s="30"/>
      <c r="BA7314" s="30"/>
      <c r="BB7314" s="30"/>
      <c r="BC7314" s="30"/>
      <c r="BD7314" s="30"/>
      <c r="BE7314" s="30"/>
      <c r="BF7314" s="30"/>
      <c r="BG7314" s="30"/>
      <c r="BH7314" s="30"/>
    </row>
    <row r="7315" spans="4:60" x14ac:dyDescent="0.2">
      <c r="D7315" s="23"/>
      <c r="F7315" s="28"/>
      <c r="H7315" s="1"/>
      <c r="Q7315" s="1"/>
      <c r="R7315" s="1"/>
      <c r="S7315" s="1"/>
      <c r="T7315" s="1"/>
      <c r="U7315" s="1"/>
      <c r="V7315" s="1"/>
      <c r="W7315" s="1"/>
      <c r="X7315" s="1"/>
      <c r="Y7315" s="1"/>
      <c r="Z7315" s="1"/>
      <c r="AA7315" s="1"/>
      <c r="AB7315" s="1"/>
      <c r="AC7315" s="1"/>
      <c r="AD7315" s="1"/>
      <c r="AE7315" s="1"/>
      <c r="AF7315" s="1"/>
      <c r="AG7315" s="1"/>
      <c r="AH7315" s="1"/>
      <c r="AI7315" s="1"/>
      <c r="AJ7315" s="1"/>
      <c r="AK7315" s="1"/>
      <c r="AL7315" s="1"/>
      <c r="AM7315" s="1"/>
      <c r="AN7315" s="1"/>
      <c r="AO7315" s="1"/>
      <c r="AP7315" s="1"/>
      <c r="AQ7315" s="1"/>
      <c r="AR7315" s="1"/>
      <c r="AS7315" s="1"/>
      <c r="AT7315" s="1"/>
      <c r="AU7315" s="1"/>
      <c r="AV7315" s="1"/>
      <c r="AW7315" s="1"/>
      <c r="AX7315" s="1"/>
      <c r="AY7315" s="1"/>
      <c r="AZ7315" s="1"/>
      <c r="BA7315" s="1"/>
      <c r="BB7315" s="1"/>
      <c r="BC7315" s="1"/>
      <c r="BD7315" s="1"/>
      <c r="BE7315" s="1"/>
      <c r="BF7315" s="1"/>
      <c r="BG7315" s="1"/>
      <c r="BH7315" s="1"/>
    </row>
    <row r="7316" spans="4:60" x14ac:dyDescent="0.2">
      <c r="D7316" s="23"/>
      <c r="F7316" s="1"/>
      <c r="H7316" s="1"/>
      <c r="Q7316" s="1"/>
      <c r="R7316" s="1"/>
      <c r="S7316" s="1"/>
      <c r="T7316" s="1"/>
      <c r="U7316" s="1"/>
      <c r="V7316" s="1"/>
      <c r="W7316" s="1"/>
      <c r="X7316" s="1"/>
      <c r="Y7316" s="1"/>
      <c r="Z7316" s="1"/>
      <c r="AA7316" s="1"/>
      <c r="AB7316" s="1"/>
      <c r="AC7316" s="1"/>
      <c r="AD7316" s="1"/>
      <c r="AE7316" s="1"/>
      <c r="AF7316" s="1"/>
      <c r="AG7316" s="1"/>
      <c r="AH7316" s="1"/>
      <c r="AI7316" s="1"/>
      <c r="AJ7316" s="1"/>
      <c r="AK7316" s="1"/>
      <c r="AL7316" s="1"/>
      <c r="AM7316" s="1"/>
      <c r="AN7316" s="1"/>
      <c r="AO7316" s="1"/>
      <c r="AP7316" s="1"/>
      <c r="AQ7316" s="1"/>
      <c r="AR7316" s="1"/>
      <c r="AS7316" s="1"/>
      <c r="AT7316" s="1"/>
      <c r="AU7316" s="1"/>
      <c r="AV7316" s="1"/>
      <c r="AW7316" s="1"/>
      <c r="AX7316" s="1"/>
      <c r="AY7316" s="1"/>
      <c r="AZ7316" s="1"/>
      <c r="BA7316" s="1"/>
      <c r="BB7316" s="1"/>
      <c r="BC7316" s="1"/>
      <c r="BD7316" s="1"/>
      <c r="BE7316" s="1"/>
      <c r="BF7316" s="1"/>
      <c r="BG7316" s="1"/>
      <c r="BH7316" s="1"/>
    </row>
    <row r="7317" spans="4:60" x14ac:dyDescent="0.2">
      <c r="D7317" s="23"/>
      <c r="F7317" s="1"/>
      <c r="H7317" s="1"/>
      <c r="I7317" s="26"/>
      <c r="J7317" s="26"/>
      <c r="K7317" s="26"/>
      <c r="L7317" s="26"/>
      <c r="M7317" s="26"/>
      <c r="N7317" s="26"/>
      <c r="O7317" s="26"/>
      <c r="P7317" s="26"/>
      <c r="Q7317" s="26"/>
      <c r="R7317" s="26"/>
      <c r="S7317" s="26"/>
      <c r="T7317" s="26"/>
      <c r="U7317" s="26"/>
      <c r="V7317" s="26"/>
      <c r="W7317" s="26"/>
      <c r="X7317" s="26"/>
      <c r="Y7317" s="26"/>
      <c r="Z7317" s="26"/>
      <c r="AA7317" s="26"/>
      <c r="AB7317" s="26"/>
      <c r="AC7317" s="26"/>
      <c r="AD7317" s="26"/>
      <c r="AE7317" s="26"/>
      <c r="AF7317" s="26"/>
      <c r="AG7317" s="26"/>
      <c r="AH7317" s="26"/>
      <c r="AI7317" s="26"/>
      <c r="AJ7317" s="26"/>
      <c r="AK7317" s="26"/>
      <c r="AL7317" s="26"/>
      <c r="AM7317" s="26"/>
      <c r="AN7317" s="26"/>
      <c r="AO7317" s="26"/>
      <c r="AP7317" s="26"/>
      <c r="AQ7317" s="26"/>
      <c r="AR7317" s="26"/>
      <c r="AS7317" s="26"/>
      <c r="AT7317" s="26"/>
      <c r="AU7317" s="26"/>
      <c r="AV7317" s="26"/>
      <c r="AW7317" s="26"/>
      <c r="AX7317" s="26"/>
      <c r="AY7317" s="26"/>
      <c r="AZ7317" s="26"/>
      <c r="BA7317" s="26"/>
      <c r="BB7317" s="26"/>
      <c r="BC7317" s="26"/>
      <c r="BD7317" s="26"/>
      <c r="BE7317" s="26"/>
      <c r="BF7317" s="26"/>
      <c r="BG7317" s="26"/>
      <c r="BH7317" s="26"/>
    </row>
    <row r="7318" spans="4:60" x14ac:dyDescent="0.2">
      <c r="D7318" s="23"/>
      <c r="F7318" s="28"/>
      <c r="H7318" s="1"/>
      <c r="Q7318" s="1"/>
      <c r="R7318" s="1"/>
      <c r="S7318" s="1"/>
      <c r="T7318" s="1"/>
      <c r="U7318" s="1"/>
      <c r="V7318" s="1"/>
      <c r="W7318" s="1"/>
      <c r="X7318" s="1"/>
      <c r="Y7318" s="1"/>
      <c r="Z7318" s="1"/>
      <c r="AA7318" s="1"/>
      <c r="AB7318" s="1"/>
      <c r="AC7318" s="1"/>
      <c r="AD7318" s="1"/>
      <c r="AE7318" s="1"/>
      <c r="AF7318" s="1"/>
      <c r="AG7318" s="1"/>
      <c r="AH7318" s="1"/>
      <c r="AI7318" s="1"/>
      <c r="AJ7318" s="1"/>
      <c r="AK7318" s="1"/>
      <c r="AL7318" s="1"/>
      <c r="AM7318" s="1"/>
      <c r="AN7318" s="1"/>
      <c r="AO7318" s="1"/>
      <c r="AP7318" s="1"/>
      <c r="AQ7318" s="1"/>
      <c r="AR7318" s="1"/>
      <c r="AS7318" s="1"/>
      <c r="AT7318" s="1"/>
      <c r="AU7318" s="1"/>
      <c r="AV7318" s="1"/>
      <c r="AW7318" s="1"/>
      <c r="AX7318" s="1"/>
      <c r="AY7318" s="1"/>
      <c r="AZ7318" s="1"/>
      <c r="BA7318" s="1"/>
      <c r="BB7318" s="1"/>
      <c r="BC7318" s="1"/>
      <c r="BD7318" s="1"/>
      <c r="BE7318" s="1"/>
      <c r="BF7318" s="1"/>
      <c r="BG7318" s="1"/>
      <c r="BH7318" s="1"/>
    </row>
    <row r="7319" spans="4:60" x14ac:dyDescent="0.2">
      <c r="D7319" s="23"/>
      <c r="F7319" s="28"/>
      <c r="H7319" s="1"/>
      <c r="I7319" s="29"/>
      <c r="J7319" s="29"/>
      <c r="K7319" s="29"/>
      <c r="L7319" s="29"/>
      <c r="M7319" s="29"/>
      <c r="N7319" s="29"/>
      <c r="O7319" s="29"/>
      <c r="P7319" s="29"/>
      <c r="Q7319" s="29"/>
      <c r="R7319" s="29"/>
      <c r="S7319" s="29"/>
      <c r="T7319" s="29"/>
      <c r="U7319" s="29"/>
      <c r="V7319" s="29"/>
      <c r="W7319" s="29"/>
      <c r="X7319" s="29"/>
      <c r="Y7319" s="29"/>
      <c r="Z7319" s="29"/>
      <c r="AA7319" s="29"/>
      <c r="AB7319" s="29"/>
      <c r="AC7319" s="29"/>
      <c r="AD7319" s="29"/>
      <c r="AE7319" s="29"/>
      <c r="AF7319" s="29"/>
      <c r="AG7319" s="29"/>
      <c r="AH7319" s="29"/>
      <c r="AI7319" s="29"/>
      <c r="AJ7319" s="29"/>
      <c r="AK7319" s="29"/>
      <c r="AL7319" s="29"/>
      <c r="AM7319" s="29"/>
      <c r="AN7319" s="29"/>
      <c r="AO7319" s="29"/>
      <c r="AP7319" s="29"/>
      <c r="AQ7319" s="29"/>
      <c r="AR7319" s="29"/>
      <c r="AS7319" s="29"/>
      <c r="AT7319" s="29"/>
      <c r="AU7319" s="29"/>
      <c r="AV7319" s="29"/>
      <c r="AW7319" s="29"/>
      <c r="AX7319" s="29"/>
      <c r="AY7319" s="29"/>
      <c r="AZ7319" s="29"/>
      <c r="BA7319" s="29"/>
      <c r="BB7319" s="29"/>
      <c r="BC7319" s="29"/>
      <c r="BD7319" s="29"/>
      <c r="BE7319" s="29"/>
      <c r="BF7319" s="29"/>
      <c r="BG7319" s="29"/>
      <c r="BH7319" s="29"/>
    </row>
    <row r="7320" spans="4:60" x14ac:dyDescent="0.2">
      <c r="D7320" s="23"/>
      <c r="F7320" s="28"/>
      <c r="H7320" s="30"/>
      <c r="I7320" s="30"/>
      <c r="J7320" s="30"/>
      <c r="K7320" s="30"/>
      <c r="L7320" s="30"/>
      <c r="M7320" s="30"/>
      <c r="N7320" s="30"/>
      <c r="O7320" s="30"/>
      <c r="P7320" s="30"/>
      <c r="Q7320" s="30"/>
      <c r="R7320" s="30"/>
      <c r="S7320" s="30"/>
      <c r="T7320" s="30"/>
      <c r="U7320" s="30"/>
      <c r="V7320" s="30"/>
      <c r="W7320" s="30"/>
      <c r="X7320" s="30"/>
      <c r="Y7320" s="30"/>
      <c r="Z7320" s="30"/>
      <c r="AA7320" s="30"/>
      <c r="AB7320" s="30"/>
      <c r="AC7320" s="30"/>
      <c r="AD7320" s="30"/>
      <c r="AE7320" s="30"/>
      <c r="AF7320" s="30"/>
      <c r="AG7320" s="30"/>
      <c r="AH7320" s="30"/>
      <c r="AI7320" s="30"/>
      <c r="AJ7320" s="30"/>
      <c r="AK7320" s="30"/>
      <c r="AL7320" s="30"/>
      <c r="AM7320" s="30"/>
      <c r="AN7320" s="30"/>
      <c r="AO7320" s="30"/>
      <c r="AP7320" s="30"/>
      <c r="AQ7320" s="30"/>
      <c r="AR7320" s="30"/>
      <c r="AS7320" s="30"/>
      <c r="AT7320" s="30"/>
      <c r="AU7320" s="30"/>
      <c r="AV7320" s="30"/>
      <c r="AW7320" s="30"/>
      <c r="AX7320" s="30"/>
      <c r="AY7320" s="30"/>
      <c r="AZ7320" s="30"/>
      <c r="BA7320" s="30"/>
      <c r="BB7320" s="30"/>
      <c r="BC7320" s="30"/>
      <c r="BD7320" s="30"/>
      <c r="BE7320" s="30"/>
      <c r="BF7320" s="30"/>
      <c r="BG7320" s="30"/>
      <c r="BH7320" s="30"/>
    </row>
    <row r="7321" spans="4:60" x14ac:dyDescent="0.2">
      <c r="D7321" s="23"/>
      <c r="F7321" s="28"/>
      <c r="H7321" s="1"/>
      <c r="Q7321" s="1"/>
      <c r="R7321" s="1"/>
      <c r="S7321" s="1"/>
      <c r="T7321" s="1"/>
      <c r="U7321" s="1"/>
      <c r="V7321" s="1"/>
      <c r="W7321" s="1"/>
      <c r="X7321" s="1"/>
      <c r="Y7321" s="1"/>
      <c r="Z7321" s="1"/>
      <c r="AA7321" s="1"/>
      <c r="AB7321" s="1"/>
      <c r="AC7321" s="1"/>
      <c r="AD7321" s="1"/>
      <c r="AE7321" s="1"/>
      <c r="AF7321" s="1"/>
      <c r="AG7321" s="1"/>
      <c r="AH7321" s="1"/>
      <c r="AI7321" s="1"/>
      <c r="AJ7321" s="1"/>
      <c r="AK7321" s="1"/>
      <c r="AL7321" s="1"/>
      <c r="AM7321" s="1"/>
      <c r="AN7321" s="1"/>
      <c r="AO7321" s="1"/>
      <c r="AP7321" s="1"/>
      <c r="AQ7321" s="1"/>
      <c r="AR7321" s="1"/>
      <c r="AS7321" s="1"/>
      <c r="AT7321" s="1"/>
      <c r="AU7321" s="1"/>
      <c r="AV7321" s="1"/>
      <c r="AW7321" s="1"/>
      <c r="AX7321" s="1"/>
      <c r="AY7321" s="1"/>
      <c r="AZ7321" s="1"/>
      <c r="BA7321" s="1"/>
      <c r="BB7321" s="1"/>
      <c r="BC7321" s="1"/>
      <c r="BD7321" s="1"/>
      <c r="BE7321" s="1"/>
      <c r="BF7321" s="1"/>
      <c r="BG7321" s="1"/>
      <c r="BH7321" s="1"/>
    </row>
    <row r="7322" spans="4:60" x14ac:dyDescent="0.2">
      <c r="D7322" s="23"/>
      <c r="F7322" s="1"/>
      <c r="H7322" s="1"/>
      <c r="Q7322" s="1"/>
      <c r="R7322" s="1"/>
      <c r="S7322" s="1"/>
      <c r="T7322" s="1"/>
      <c r="U7322" s="1"/>
      <c r="V7322" s="1"/>
      <c r="W7322" s="1"/>
      <c r="X7322" s="1"/>
      <c r="Y7322" s="1"/>
      <c r="Z7322" s="1"/>
      <c r="AA7322" s="1"/>
      <c r="AB7322" s="1"/>
      <c r="AC7322" s="1"/>
      <c r="AD7322" s="1"/>
      <c r="AE7322" s="1"/>
      <c r="AF7322" s="1"/>
      <c r="AG7322" s="1"/>
      <c r="AH7322" s="1"/>
      <c r="AI7322" s="1"/>
      <c r="AJ7322" s="1"/>
      <c r="AK7322" s="1"/>
      <c r="AL7322" s="1"/>
      <c r="AM7322" s="1"/>
      <c r="AN7322" s="1"/>
      <c r="AO7322" s="1"/>
      <c r="AP7322" s="1"/>
      <c r="AQ7322" s="1"/>
      <c r="AR7322" s="1"/>
      <c r="AS7322" s="1"/>
      <c r="AT7322" s="1"/>
      <c r="AU7322" s="1"/>
      <c r="AV7322" s="1"/>
      <c r="AW7322" s="1"/>
      <c r="AX7322" s="1"/>
      <c r="AY7322" s="1"/>
      <c r="AZ7322" s="1"/>
      <c r="BA7322" s="1"/>
      <c r="BB7322" s="1"/>
      <c r="BC7322" s="1"/>
      <c r="BD7322" s="1"/>
      <c r="BE7322" s="1"/>
      <c r="BF7322" s="1"/>
      <c r="BG7322" s="1"/>
      <c r="BH7322" s="1"/>
    </row>
    <row r="7323" spans="4:60" x14ac:dyDescent="0.2">
      <c r="D7323" s="23"/>
      <c r="F7323" s="1"/>
      <c r="H7323" s="1"/>
      <c r="I7323" s="26"/>
      <c r="J7323" s="26"/>
      <c r="K7323" s="26"/>
      <c r="L7323" s="26"/>
      <c r="M7323" s="26"/>
      <c r="N7323" s="26"/>
      <c r="O7323" s="26"/>
      <c r="P7323" s="26"/>
      <c r="Q7323" s="26"/>
      <c r="R7323" s="26"/>
      <c r="S7323" s="26"/>
      <c r="T7323" s="26"/>
      <c r="U7323" s="26"/>
      <c r="V7323" s="26"/>
      <c r="W7323" s="26"/>
      <c r="X7323" s="26"/>
      <c r="Y7323" s="26"/>
      <c r="Z7323" s="26"/>
      <c r="AA7323" s="26"/>
      <c r="AB7323" s="26"/>
      <c r="AC7323" s="26"/>
      <c r="AD7323" s="26"/>
      <c r="AE7323" s="26"/>
      <c r="AF7323" s="26"/>
      <c r="AG7323" s="26"/>
      <c r="AH7323" s="26"/>
      <c r="AI7323" s="26"/>
      <c r="AJ7323" s="26"/>
      <c r="AK7323" s="26"/>
      <c r="AL7323" s="26"/>
      <c r="AM7323" s="26"/>
      <c r="AN7323" s="26"/>
      <c r="AO7323" s="26"/>
      <c r="AP7323" s="26"/>
      <c r="AQ7323" s="26"/>
      <c r="AR7323" s="26"/>
      <c r="AS7323" s="26"/>
      <c r="AT7323" s="26"/>
      <c r="AU7323" s="26"/>
      <c r="AV7323" s="26"/>
      <c r="AW7323" s="26"/>
      <c r="AX7323" s="26"/>
      <c r="AY7323" s="26"/>
      <c r="AZ7323" s="26"/>
      <c r="BA7323" s="26"/>
      <c r="BB7323" s="26"/>
      <c r="BC7323" s="26"/>
      <c r="BD7323" s="26"/>
      <c r="BE7323" s="26"/>
      <c r="BF7323" s="26"/>
      <c r="BG7323" s="26"/>
      <c r="BH7323" s="26"/>
    </row>
    <row r="7324" spans="4:60" x14ac:dyDescent="0.2">
      <c r="D7324" s="23"/>
      <c r="F7324" s="28"/>
      <c r="H7324" s="1"/>
      <c r="Q7324" s="1"/>
      <c r="R7324" s="1"/>
      <c r="S7324" s="1"/>
      <c r="T7324" s="1"/>
      <c r="U7324" s="1"/>
      <c r="V7324" s="1"/>
      <c r="W7324" s="1"/>
      <c r="X7324" s="1"/>
      <c r="Y7324" s="1"/>
      <c r="Z7324" s="1"/>
      <c r="AA7324" s="1"/>
      <c r="AB7324" s="1"/>
      <c r="AC7324" s="1"/>
      <c r="AD7324" s="1"/>
      <c r="AE7324" s="1"/>
      <c r="AF7324" s="1"/>
      <c r="AG7324" s="1"/>
      <c r="AH7324" s="1"/>
      <c r="AI7324" s="1"/>
      <c r="AJ7324" s="1"/>
      <c r="AK7324" s="1"/>
      <c r="AL7324" s="1"/>
      <c r="AM7324" s="1"/>
      <c r="AN7324" s="1"/>
      <c r="AO7324" s="1"/>
      <c r="AP7324" s="1"/>
      <c r="AQ7324" s="1"/>
      <c r="AR7324" s="1"/>
      <c r="AS7324" s="1"/>
      <c r="AT7324" s="1"/>
      <c r="AU7324" s="1"/>
      <c r="AV7324" s="1"/>
      <c r="AW7324" s="1"/>
      <c r="AX7324" s="1"/>
      <c r="AY7324" s="1"/>
      <c r="AZ7324" s="1"/>
      <c r="BA7324" s="1"/>
      <c r="BB7324" s="1"/>
      <c r="BC7324" s="1"/>
      <c r="BD7324" s="1"/>
      <c r="BE7324" s="1"/>
      <c r="BF7324" s="1"/>
      <c r="BG7324" s="1"/>
      <c r="BH7324" s="1"/>
    </row>
    <row r="7325" spans="4:60" x14ac:dyDescent="0.2">
      <c r="D7325" s="23"/>
      <c r="F7325" s="28"/>
      <c r="H7325" s="1"/>
      <c r="I7325" s="29"/>
      <c r="J7325" s="29"/>
      <c r="K7325" s="29"/>
      <c r="L7325" s="29"/>
      <c r="M7325" s="29"/>
      <c r="N7325" s="29"/>
      <c r="O7325" s="29"/>
      <c r="P7325" s="29"/>
      <c r="Q7325" s="29"/>
      <c r="R7325" s="29"/>
      <c r="S7325" s="29"/>
      <c r="T7325" s="29"/>
      <c r="U7325" s="29"/>
      <c r="V7325" s="29"/>
      <c r="W7325" s="29"/>
      <c r="X7325" s="29"/>
      <c r="Y7325" s="29"/>
      <c r="Z7325" s="29"/>
      <c r="AA7325" s="29"/>
      <c r="AB7325" s="29"/>
      <c r="AC7325" s="29"/>
      <c r="AD7325" s="29"/>
      <c r="AE7325" s="29"/>
      <c r="AF7325" s="29"/>
      <c r="AG7325" s="29"/>
      <c r="AH7325" s="29"/>
      <c r="AI7325" s="29"/>
      <c r="AJ7325" s="29"/>
      <c r="AK7325" s="29"/>
      <c r="AL7325" s="29"/>
      <c r="AM7325" s="29"/>
      <c r="AN7325" s="29"/>
      <c r="AO7325" s="29"/>
      <c r="AP7325" s="29"/>
      <c r="AQ7325" s="29"/>
      <c r="AR7325" s="29"/>
      <c r="AS7325" s="29"/>
      <c r="AT7325" s="29"/>
      <c r="AU7325" s="29"/>
      <c r="AV7325" s="29"/>
      <c r="AW7325" s="29"/>
      <c r="AX7325" s="29"/>
      <c r="AY7325" s="29"/>
      <c r="AZ7325" s="29"/>
      <c r="BA7325" s="29"/>
      <c r="BB7325" s="29"/>
      <c r="BC7325" s="29"/>
      <c r="BD7325" s="29"/>
      <c r="BE7325" s="29"/>
      <c r="BF7325" s="29"/>
      <c r="BG7325" s="29"/>
      <c r="BH7325" s="29"/>
    </row>
    <row r="7326" spans="4:60" x14ac:dyDescent="0.2">
      <c r="D7326" s="23"/>
      <c r="F7326" s="28"/>
      <c r="H7326" s="30"/>
      <c r="I7326" s="30"/>
      <c r="J7326" s="30"/>
      <c r="K7326" s="30"/>
      <c r="L7326" s="30"/>
      <c r="M7326" s="30"/>
      <c r="N7326" s="30"/>
      <c r="O7326" s="30"/>
      <c r="P7326" s="30"/>
      <c r="Q7326" s="30"/>
      <c r="R7326" s="30"/>
      <c r="S7326" s="30"/>
      <c r="T7326" s="30"/>
      <c r="U7326" s="30"/>
      <c r="V7326" s="30"/>
      <c r="W7326" s="30"/>
      <c r="X7326" s="30"/>
      <c r="Y7326" s="30"/>
      <c r="Z7326" s="30"/>
      <c r="AA7326" s="30"/>
      <c r="AB7326" s="30"/>
      <c r="AC7326" s="30"/>
      <c r="AD7326" s="30"/>
      <c r="AE7326" s="30"/>
      <c r="AF7326" s="30"/>
      <c r="AG7326" s="30"/>
      <c r="AH7326" s="30"/>
      <c r="AI7326" s="30"/>
      <c r="AJ7326" s="30"/>
      <c r="AK7326" s="30"/>
      <c r="AL7326" s="30"/>
      <c r="AM7326" s="30"/>
      <c r="AN7326" s="30"/>
      <c r="AO7326" s="30"/>
      <c r="AP7326" s="30"/>
      <c r="AQ7326" s="30"/>
      <c r="AR7326" s="30"/>
      <c r="AS7326" s="30"/>
      <c r="AT7326" s="30"/>
      <c r="AU7326" s="30"/>
      <c r="AV7326" s="30"/>
      <c r="AW7326" s="30"/>
      <c r="AX7326" s="30"/>
      <c r="AY7326" s="30"/>
      <c r="AZ7326" s="30"/>
      <c r="BA7326" s="30"/>
      <c r="BB7326" s="30"/>
      <c r="BC7326" s="30"/>
      <c r="BD7326" s="30"/>
      <c r="BE7326" s="30"/>
      <c r="BF7326" s="30"/>
      <c r="BG7326" s="30"/>
      <c r="BH7326" s="30"/>
    </row>
    <row r="7327" spans="4:60" x14ac:dyDescent="0.2">
      <c r="D7327" s="23"/>
      <c r="F7327" s="28"/>
      <c r="H7327" s="1"/>
      <c r="Q7327" s="1"/>
      <c r="R7327" s="1"/>
      <c r="S7327" s="1"/>
      <c r="T7327" s="1"/>
      <c r="U7327" s="1"/>
      <c r="V7327" s="1"/>
      <c r="W7327" s="1"/>
      <c r="X7327" s="1"/>
      <c r="Y7327" s="1"/>
      <c r="Z7327" s="1"/>
      <c r="AA7327" s="1"/>
      <c r="AB7327" s="1"/>
      <c r="AC7327" s="1"/>
      <c r="AD7327" s="1"/>
      <c r="AE7327" s="1"/>
      <c r="AF7327" s="1"/>
      <c r="AG7327" s="1"/>
      <c r="AH7327" s="1"/>
      <c r="AI7327" s="1"/>
      <c r="AJ7327" s="1"/>
      <c r="AK7327" s="1"/>
      <c r="AL7327" s="1"/>
      <c r="AM7327" s="1"/>
      <c r="AN7327" s="1"/>
      <c r="AO7327" s="1"/>
      <c r="AP7327" s="1"/>
      <c r="AQ7327" s="1"/>
      <c r="AR7327" s="1"/>
      <c r="AS7327" s="1"/>
      <c r="AT7327" s="1"/>
      <c r="AU7327" s="1"/>
      <c r="AV7327" s="1"/>
      <c r="AW7327" s="1"/>
      <c r="AX7327" s="1"/>
      <c r="AY7327" s="1"/>
      <c r="AZ7327" s="1"/>
      <c r="BA7327" s="1"/>
      <c r="BB7327" s="1"/>
      <c r="BC7327" s="1"/>
      <c r="BD7327" s="1"/>
      <c r="BE7327" s="1"/>
      <c r="BF7327" s="1"/>
      <c r="BG7327" s="1"/>
      <c r="BH7327" s="1"/>
    </row>
    <row r="7328" spans="4:60" x14ac:dyDescent="0.2">
      <c r="D7328" s="23"/>
      <c r="F7328" s="1"/>
      <c r="H7328" s="1"/>
      <c r="Q7328" s="1"/>
      <c r="R7328" s="1"/>
      <c r="S7328" s="1"/>
      <c r="T7328" s="1"/>
      <c r="U7328" s="1"/>
      <c r="V7328" s="1"/>
      <c r="W7328" s="1"/>
      <c r="X7328" s="1"/>
      <c r="Y7328" s="1"/>
      <c r="Z7328" s="1"/>
      <c r="AA7328" s="1"/>
      <c r="AB7328" s="1"/>
      <c r="AC7328" s="1"/>
      <c r="AD7328" s="1"/>
      <c r="AE7328" s="1"/>
      <c r="AF7328" s="1"/>
      <c r="AG7328" s="1"/>
      <c r="AH7328" s="1"/>
      <c r="AI7328" s="1"/>
      <c r="AJ7328" s="1"/>
      <c r="AK7328" s="1"/>
      <c r="AL7328" s="1"/>
      <c r="AM7328" s="1"/>
      <c r="AN7328" s="1"/>
      <c r="AO7328" s="1"/>
      <c r="AP7328" s="1"/>
      <c r="AQ7328" s="1"/>
      <c r="AR7328" s="1"/>
      <c r="AS7328" s="1"/>
      <c r="AT7328" s="1"/>
      <c r="AU7328" s="1"/>
      <c r="AV7328" s="1"/>
      <c r="AW7328" s="1"/>
      <c r="AX7328" s="1"/>
      <c r="AY7328" s="1"/>
      <c r="AZ7328" s="1"/>
      <c r="BA7328" s="1"/>
      <c r="BB7328" s="1"/>
      <c r="BC7328" s="1"/>
      <c r="BD7328" s="1"/>
      <c r="BE7328" s="1"/>
      <c r="BF7328" s="1"/>
      <c r="BG7328" s="1"/>
      <c r="BH7328" s="1"/>
    </row>
    <row r="7329" spans="4:60" x14ac:dyDescent="0.2">
      <c r="D7329" s="23"/>
      <c r="F7329" s="1"/>
      <c r="H7329" s="1"/>
      <c r="I7329" s="26"/>
      <c r="J7329" s="26"/>
      <c r="K7329" s="26"/>
      <c r="L7329" s="26"/>
      <c r="M7329" s="26"/>
      <c r="N7329" s="26"/>
      <c r="O7329" s="26"/>
      <c r="P7329" s="26"/>
      <c r="Q7329" s="26"/>
      <c r="R7329" s="26"/>
      <c r="S7329" s="26"/>
      <c r="T7329" s="26"/>
      <c r="U7329" s="26"/>
      <c r="V7329" s="26"/>
      <c r="W7329" s="26"/>
      <c r="X7329" s="26"/>
      <c r="Y7329" s="26"/>
      <c r="Z7329" s="26"/>
      <c r="AA7329" s="26"/>
      <c r="AB7329" s="26"/>
      <c r="AC7329" s="26"/>
      <c r="AD7329" s="26"/>
      <c r="AE7329" s="26"/>
      <c r="AF7329" s="26"/>
      <c r="AG7329" s="26"/>
      <c r="AH7329" s="26"/>
      <c r="AI7329" s="26"/>
      <c r="AJ7329" s="26"/>
      <c r="AK7329" s="26"/>
      <c r="AL7329" s="26"/>
      <c r="AM7329" s="26"/>
      <c r="AN7329" s="26"/>
      <c r="AO7329" s="26"/>
      <c r="AP7329" s="26"/>
      <c r="AQ7329" s="26"/>
      <c r="AR7329" s="26"/>
      <c r="AS7329" s="26"/>
      <c r="AT7329" s="26"/>
      <c r="AU7329" s="26"/>
      <c r="AV7329" s="26"/>
      <c r="AW7329" s="26"/>
      <c r="AX7329" s="26"/>
      <c r="AY7329" s="26"/>
      <c r="AZ7329" s="26"/>
      <c r="BA7329" s="26"/>
      <c r="BB7329" s="26"/>
      <c r="BC7329" s="26"/>
      <c r="BD7329" s="26"/>
      <c r="BE7329" s="26"/>
      <c r="BF7329" s="26"/>
      <c r="BG7329" s="26"/>
      <c r="BH7329" s="26"/>
    </row>
    <row r="7330" spans="4:60" x14ac:dyDescent="0.2">
      <c r="D7330" s="23"/>
      <c r="F7330" s="28"/>
      <c r="H7330" s="1"/>
      <c r="Q7330" s="1"/>
      <c r="R7330" s="1"/>
      <c r="S7330" s="1"/>
      <c r="T7330" s="1"/>
      <c r="U7330" s="1"/>
      <c r="V7330" s="1"/>
      <c r="W7330" s="1"/>
      <c r="X7330" s="1"/>
      <c r="Y7330" s="1"/>
      <c r="Z7330" s="1"/>
      <c r="AA7330" s="1"/>
      <c r="AB7330" s="1"/>
      <c r="AC7330" s="1"/>
      <c r="AD7330" s="1"/>
      <c r="AE7330" s="1"/>
      <c r="AF7330" s="1"/>
      <c r="AG7330" s="1"/>
      <c r="AH7330" s="1"/>
      <c r="AI7330" s="1"/>
      <c r="AJ7330" s="1"/>
      <c r="AK7330" s="1"/>
      <c r="AL7330" s="1"/>
      <c r="AM7330" s="1"/>
      <c r="AN7330" s="1"/>
      <c r="AO7330" s="1"/>
      <c r="AP7330" s="1"/>
      <c r="AQ7330" s="1"/>
      <c r="AR7330" s="1"/>
      <c r="AS7330" s="1"/>
      <c r="AT7330" s="1"/>
      <c r="AU7330" s="1"/>
      <c r="AV7330" s="1"/>
      <c r="AW7330" s="1"/>
      <c r="AX7330" s="1"/>
      <c r="AY7330" s="1"/>
      <c r="AZ7330" s="1"/>
      <c r="BA7330" s="1"/>
      <c r="BB7330" s="1"/>
      <c r="BC7330" s="1"/>
      <c r="BD7330" s="1"/>
      <c r="BE7330" s="1"/>
      <c r="BF7330" s="1"/>
      <c r="BG7330" s="1"/>
      <c r="BH7330" s="1"/>
    </row>
    <row r="7331" spans="4:60" x14ac:dyDescent="0.2">
      <c r="D7331" s="23"/>
      <c r="F7331" s="28"/>
      <c r="H7331" s="1"/>
      <c r="I7331" s="29"/>
      <c r="J7331" s="29"/>
      <c r="K7331" s="29"/>
      <c r="L7331" s="29"/>
      <c r="M7331" s="29"/>
      <c r="N7331" s="29"/>
      <c r="O7331" s="29"/>
      <c r="P7331" s="29"/>
      <c r="Q7331" s="29"/>
      <c r="R7331" s="29"/>
      <c r="S7331" s="29"/>
      <c r="T7331" s="29"/>
      <c r="U7331" s="29"/>
      <c r="V7331" s="29"/>
      <c r="W7331" s="29"/>
      <c r="X7331" s="29"/>
      <c r="Y7331" s="29"/>
      <c r="Z7331" s="29"/>
      <c r="AA7331" s="29"/>
      <c r="AB7331" s="29"/>
      <c r="AC7331" s="29"/>
      <c r="AD7331" s="29"/>
      <c r="AE7331" s="29"/>
      <c r="AF7331" s="29"/>
      <c r="AG7331" s="29"/>
      <c r="AH7331" s="29"/>
      <c r="AI7331" s="29"/>
      <c r="AJ7331" s="29"/>
      <c r="AK7331" s="29"/>
      <c r="AL7331" s="29"/>
      <c r="AM7331" s="29"/>
      <c r="AN7331" s="29"/>
      <c r="AO7331" s="29"/>
      <c r="AP7331" s="29"/>
      <c r="AQ7331" s="29"/>
      <c r="AR7331" s="29"/>
      <c r="AS7331" s="29"/>
      <c r="AT7331" s="29"/>
      <c r="AU7331" s="29"/>
      <c r="AV7331" s="29"/>
      <c r="AW7331" s="29"/>
      <c r="AX7331" s="29"/>
      <c r="AY7331" s="29"/>
      <c r="AZ7331" s="29"/>
      <c r="BA7331" s="29"/>
      <c r="BB7331" s="29"/>
      <c r="BC7331" s="29"/>
      <c r="BD7331" s="29"/>
      <c r="BE7331" s="29"/>
      <c r="BF7331" s="29"/>
      <c r="BG7331" s="29"/>
      <c r="BH7331" s="29"/>
    </row>
    <row r="7332" spans="4:60" x14ac:dyDescent="0.2">
      <c r="D7332" s="23"/>
      <c r="F7332" s="28"/>
      <c r="H7332" s="30"/>
      <c r="I7332" s="30"/>
      <c r="J7332" s="30"/>
      <c r="K7332" s="30"/>
      <c r="L7332" s="30"/>
      <c r="M7332" s="30"/>
      <c r="N7332" s="30"/>
      <c r="O7332" s="30"/>
      <c r="P7332" s="30"/>
      <c r="Q7332" s="30"/>
      <c r="R7332" s="30"/>
      <c r="S7332" s="30"/>
      <c r="T7332" s="30"/>
      <c r="U7332" s="30"/>
      <c r="V7332" s="30"/>
      <c r="W7332" s="30"/>
      <c r="X7332" s="30"/>
      <c r="Y7332" s="30"/>
      <c r="Z7332" s="30"/>
      <c r="AA7332" s="30"/>
      <c r="AB7332" s="30"/>
      <c r="AC7332" s="30"/>
      <c r="AD7332" s="30"/>
      <c r="AE7332" s="30"/>
      <c r="AF7332" s="30"/>
      <c r="AG7332" s="30"/>
      <c r="AH7332" s="30"/>
      <c r="AI7332" s="30"/>
      <c r="AJ7332" s="30"/>
      <c r="AK7332" s="30"/>
      <c r="AL7332" s="30"/>
      <c r="AM7332" s="30"/>
      <c r="AN7332" s="30"/>
      <c r="AO7332" s="30"/>
      <c r="AP7332" s="30"/>
      <c r="AQ7332" s="30"/>
      <c r="AR7332" s="30"/>
      <c r="AS7332" s="30"/>
      <c r="AT7332" s="30"/>
      <c r="AU7332" s="30"/>
      <c r="AV7332" s="30"/>
      <c r="AW7332" s="30"/>
      <c r="AX7332" s="30"/>
      <c r="AY7332" s="30"/>
      <c r="AZ7332" s="30"/>
      <c r="BA7332" s="30"/>
      <c r="BB7332" s="30"/>
      <c r="BC7332" s="30"/>
      <c r="BD7332" s="30"/>
      <c r="BE7332" s="30"/>
      <c r="BF7332" s="30"/>
      <c r="BG7332" s="30"/>
      <c r="BH7332" s="30"/>
    </row>
    <row r="7333" spans="4:60" x14ac:dyDescent="0.2">
      <c r="D7333" s="23"/>
      <c r="F7333" s="28"/>
      <c r="H7333" s="1"/>
      <c r="Q7333" s="1"/>
      <c r="R7333" s="1"/>
      <c r="S7333" s="1"/>
      <c r="T7333" s="1"/>
      <c r="U7333" s="1"/>
      <c r="V7333" s="1"/>
      <c r="W7333" s="1"/>
      <c r="X7333" s="1"/>
      <c r="Y7333" s="1"/>
      <c r="Z7333" s="1"/>
      <c r="AA7333" s="1"/>
      <c r="AB7333" s="1"/>
      <c r="AC7333" s="1"/>
      <c r="AD7333" s="1"/>
      <c r="AE7333" s="1"/>
      <c r="AF7333" s="1"/>
      <c r="AG7333" s="1"/>
      <c r="AH7333" s="1"/>
      <c r="AI7333" s="1"/>
      <c r="AJ7333" s="1"/>
      <c r="AK7333" s="1"/>
      <c r="AL7333" s="1"/>
      <c r="AM7333" s="1"/>
      <c r="AN7333" s="1"/>
      <c r="AO7333" s="1"/>
      <c r="AP7333" s="1"/>
      <c r="AQ7333" s="1"/>
      <c r="AR7333" s="1"/>
      <c r="AS7333" s="1"/>
      <c r="AT7333" s="1"/>
      <c r="AU7333" s="1"/>
      <c r="AV7333" s="1"/>
      <c r="AW7333" s="1"/>
      <c r="AX7333" s="1"/>
      <c r="AY7333" s="1"/>
      <c r="AZ7333" s="1"/>
      <c r="BA7333" s="1"/>
      <c r="BB7333" s="1"/>
      <c r="BC7333" s="1"/>
      <c r="BD7333" s="1"/>
      <c r="BE7333" s="1"/>
      <c r="BF7333" s="1"/>
      <c r="BG7333" s="1"/>
      <c r="BH7333" s="1"/>
    </row>
    <row r="7334" spans="4:60" x14ac:dyDescent="0.2">
      <c r="D7334" s="23"/>
      <c r="F7334" s="1"/>
      <c r="H7334" s="1"/>
      <c r="Q7334" s="1"/>
      <c r="R7334" s="1"/>
      <c r="S7334" s="1"/>
      <c r="T7334" s="1"/>
      <c r="U7334" s="1"/>
      <c r="V7334" s="1"/>
      <c r="W7334" s="1"/>
      <c r="X7334" s="1"/>
      <c r="Y7334" s="1"/>
      <c r="Z7334" s="1"/>
      <c r="AA7334" s="1"/>
      <c r="AB7334" s="1"/>
      <c r="AC7334" s="1"/>
      <c r="AD7334" s="1"/>
      <c r="AE7334" s="1"/>
      <c r="AF7334" s="1"/>
      <c r="AG7334" s="1"/>
      <c r="AH7334" s="1"/>
      <c r="AI7334" s="1"/>
      <c r="AJ7334" s="1"/>
      <c r="AK7334" s="1"/>
      <c r="AL7334" s="1"/>
      <c r="AM7334" s="1"/>
      <c r="AN7334" s="1"/>
      <c r="AO7334" s="1"/>
      <c r="AP7334" s="1"/>
      <c r="AQ7334" s="1"/>
      <c r="AR7334" s="1"/>
      <c r="AS7334" s="1"/>
      <c r="AT7334" s="1"/>
      <c r="AU7334" s="1"/>
      <c r="AV7334" s="1"/>
      <c r="AW7334" s="1"/>
      <c r="AX7334" s="1"/>
      <c r="AY7334" s="1"/>
      <c r="AZ7334" s="1"/>
      <c r="BA7334" s="1"/>
      <c r="BB7334" s="1"/>
      <c r="BC7334" s="1"/>
      <c r="BD7334" s="1"/>
      <c r="BE7334" s="1"/>
      <c r="BF7334" s="1"/>
      <c r="BG7334" s="1"/>
      <c r="BH7334" s="1"/>
    </row>
    <row r="7335" spans="4:60" x14ac:dyDescent="0.2">
      <c r="D7335" s="23"/>
      <c r="F7335" s="1"/>
      <c r="H7335" s="1"/>
      <c r="I7335" s="26"/>
      <c r="J7335" s="26"/>
      <c r="K7335" s="26"/>
      <c r="L7335" s="26"/>
      <c r="M7335" s="26"/>
      <c r="N7335" s="26"/>
      <c r="O7335" s="26"/>
      <c r="P7335" s="26"/>
      <c r="Q7335" s="26"/>
      <c r="R7335" s="26"/>
      <c r="S7335" s="26"/>
      <c r="T7335" s="26"/>
      <c r="U7335" s="26"/>
      <c r="V7335" s="26"/>
      <c r="W7335" s="26"/>
      <c r="X7335" s="26"/>
      <c r="Y7335" s="26"/>
      <c r="Z7335" s="26"/>
      <c r="AA7335" s="26"/>
      <c r="AB7335" s="26"/>
      <c r="AC7335" s="26"/>
      <c r="AD7335" s="26"/>
      <c r="AE7335" s="26"/>
      <c r="AF7335" s="26"/>
      <c r="AG7335" s="26"/>
      <c r="AH7335" s="26"/>
      <c r="AI7335" s="26"/>
      <c r="AJ7335" s="26"/>
      <c r="AK7335" s="26"/>
      <c r="AL7335" s="26"/>
      <c r="AM7335" s="26"/>
      <c r="AN7335" s="26"/>
      <c r="AO7335" s="26"/>
      <c r="AP7335" s="26"/>
      <c r="AQ7335" s="26"/>
      <c r="AR7335" s="26"/>
      <c r="AS7335" s="26"/>
      <c r="AT7335" s="26"/>
      <c r="AU7335" s="26"/>
      <c r="AV7335" s="26"/>
      <c r="AW7335" s="26"/>
      <c r="AX7335" s="26"/>
      <c r="AY7335" s="26"/>
      <c r="AZ7335" s="26"/>
      <c r="BA7335" s="26"/>
      <c r="BB7335" s="26"/>
      <c r="BC7335" s="26"/>
      <c r="BD7335" s="26"/>
      <c r="BE7335" s="26"/>
      <c r="BF7335" s="26"/>
      <c r="BG7335" s="26"/>
      <c r="BH7335" s="26"/>
    </row>
    <row r="7336" spans="4:60" x14ac:dyDescent="0.2">
      <c r="D7336" s="23"/>
      <c r="F7336" s="28"/>
      <c r="H7336" s="1"/>
      <c r="Q7336" s="1"/>
      <c r="R7336" s="1"/>
      <c r="S7336" s="1"/>
      <c r="T7336" s="1"/>
      <c r="U7336" s="1"/>
      <c r="V7336" s="1"/>
      <c r="W7336" s="1"/>
      <c r="X7336" s="1"/>
      <c r="Y7336" s="1"/>
      <c r="Z7336" s="1"/>
      <c r="AA7336" s="1"/>
      <c r="AB7336" s="1"/>
      <c r="AC7336" s="1"/>
      <c r="AD7336" s="1"/>
      <c r="AE7336" s="1"/>
      <c r="AF7336" s="1"/>
      <c r="AG7336" s="1"/>
      <c r="AH7336" s="1"/>
      <c r="AI7336" s="1"/>
      <c r="AJ7336" s="1"/>
      <c r="AK7336" s="1"/>
      <c r="AL7336" s="1"/>
      <c r="AM7336" s="1"/>
      <c r="AN7336" s="1"/>
      <c r="AO7336" s="1"/>
      <c r="AP7336" s="1"/>
      <c r="AQ7336" s="1"/>
      <c r="AR7336" s="1"/>
      <c r="AS7336" s="1"/>
      <c r="AT7336" s="1"/>
      <c r="AU7336" s="1"/>
      <c r="AV7336" s="1"/>
      <c r="AW7336" s="1"/>
      <c r="AX7336" s="1"/>
      <c r="AY7336" s="1"/>
      <c r="AZ7336" s="1"/>
      <c r="BA7336" s="1"/>
      <c r="BB7336" s="1"/>
      <c r="BC7336" s="1"/>
      <c r="BD7336" s="1"/>
      <c r="BE7336" s="1"/>
      <c r="BF7336" s="1"/>
      <c r="BG7336" s="1"/>
      <c r="BH7336" s="1"/>
    </row>
    <row r="7337" spans="4:60" x14ac:dyDescent="0.2">
      <c r="D7337" s="23"/>
      <c r="F7337" s="28"/>
      <c r="H7337" s="1"/>
      <c r="I7337" s="29"/>
      <c r="J7337" s="29"/>
      <c r="K7337" s="29"/>
      <c r="L7337" s="29"/>
      <c r="M7337" s="29"/>
      <c r="N7337" s="29"/>
      <c r="O7337" s="29"/>
      <c r="P7337" s="29"/>
      <c r="Q7337" s="29"/>
      <c r="R7337" s="29"/>
      <c r="S7337" s="29"/>
      <c r="T7337" s="29"/>
      <c r="U7337" s="29"/>
      <c r="V7337" s="29"/>
      <c r="W7337" s="29"/>
      <c r="X7337" s="29"/>
      <c r="Y7337" s="29"/>
      <c r="Z7337" s="29"/>
      <c r="AA7337" s="29"/>
      <c r="AB7337" s="29"/>
      <c r="AC7337" s="29"/>
      <c r="AD7337" s="29"/>
      <c r="AE7337" s="29"/>
      <c r="AF7337" s="29"/>
      <c r="AG7337" s="29"/>
      <c r="AH7337" s="29"/>
      <c r="AI7337" s="29"/>
      <c r="AJ7337" s="29"/>
      <c r="AK7337" s="29"/>
      <c r="AL7337" s="29"/>
      <c r="AM7337" s="29"/>
      <c r="AN7337" s="29"/>
      <c r="AO7337" s="29"/>
      <c r="AP7337" s="29"/>
      <c r="AQ7337" s="29"/>
      <c r="AR7337" s="29"/>
      <c r="AS7337" s="29"/>
      <c r="AT7337" s="29"/>
      <c r="AU7337" s="29"/>
      <c r="AV7337" s="29"/>
      <c r="AW7337" s="29"/>
      <c r="AX7337" s="29"/>
      <c r="AY7337" s="29"/>
      <c r="AZ7337" s="29"/>
      <c r="BA7337" s="29"/>
      <c r="BB7337" s="29"/>
      <c r="BC7337" s="29"/>
      <c r="BD7337" s="29"/>
      <c r="BE7337" s="29"/>
      <c r="BF7337" s="29"/>
      <c r="BG7337" s="29"/>
      <c r="BH7337" s="29"/>
    </row>
    <row r="7338" spans="4:60" x14ac:dyDescent="0.2">
      <c r="D7338" s="23"/>
      <c r="F7338" s="28"/>
      <c r="H7338" s="30"/>
      <c r="I7338" s="30"/>
      <c r="J7338" s="30"/>
      <c r="K7338" s="30"/>
      <c r="L7338" s="30"/>
      <c r="M7338" s="30"/>
      <c r="N7338" s="30"/>
      <c r="O7338" s="30"/>
      <c r="P7338" s="30"/>
      <c r="Q7338" s="30"/>
      <c r="R7338" s="30"/>
      <c r="S7338" s="30"/>
      <c r="T7338" s="30"/>
      <c r="U7338" s="30"/>
      <c r="V7338" s="30"/>
      <c r="W7338" s="30"/>
      <c r="X7338" s="30"/>
      <c r="Y7338" s="30"/>
      <c r="Z7338" s="30"/>
      <c r="AA7338" s="30"/>
      <c r="AB7338" s="30"/>
      <c r="AC7338" s="30"/>
      <c r="AD7338" s="30"/>
      <c r="AE7338" s="30"/>
      <c r="AF7338" s="30"/>
      <c r="AG7338" s="30"/>
      <c r="AH7338" s="30"/>
      <c r="AI7338" s="30"/>
      <c r="AJ7338" s="30"/>
      <c r="AK7338" s="30"/>
      <c r="AL7338" s="30"/>
      <c r="AM7338" s="30"/>
      <c r="AN7338" s="30"/>
      <c r="AO7338" s="30"/>
      <c r="AP7338" s="30"/>
      <c r="AQ7338" s="30"/>
      <c r="AR7338" s="30"/>
      <c r="AS7338" s="30"/>
      <c r="AT7338" s="30"/>
      <c r="AU7338" s="30"/>
      <c r="AV7338" s="30"/>
      <c r="AW7338" s="30"/>
      <c r="AX7338" s="30"/>
      <c r="AY7338" s="30"/>
      <c r="AZ7338" s="30"/>
      <c r="BA7338" s="30"/>
      <c r="BB7338" s="30"/>
      <c r="BC7338" s="30"/>
      <c r="BD7338" s="30"/>
      <c r="BE7338" s="30"/>
      <c r="BF7338" s="30"/>
      <c r="BG7338" s="30"/>
      <c r="BH7338" s="30"/>
    </row>
    <row r="7339" spans="4:60" x14ac:dyDescent="0.2">
      <c r="D7339" s="23"/>
      <c r="F7339" s="28"/>
      <c r="H7339" s="1"/>
      <c r="Q7339" s="1"/>
      <c r="R7339" s="1"/>
      <c r="S7339" s="1"/>
      <c r="T7339" s="1"/>
      <c r="U7339" s="1"/>
      <c r="V7339" s="1"/>
      <c r="W7339" s="1"/>
      <c r="X7339" s="1"/>
      <c r="Y7339" s="1"/>
      <c r="Z7339" s="1"/>
      <c r="AA7339" s="1"/>
      <c r="AB7339" s="1"/>
      <c r="AC7339" s="1"/>
      <c r="AD7339" s="1"/>
      <c r="AE7339" s="1"/>
      <c r="AF7339" s="1"/>
      <c r="AG7339" s="1"/>
      <c r="AH7339" s="1"/>
      <c r="AI7339" s="1"/>
      <c r="AJ7339" s="1"/>
      <c r="AK7339" s="1"/>
      <c r="AL7339" s="1"/>
      <c r="AM7339" s="1"/>
      <c r="AN7339" s="1"/>
      <c r="AO7339" s="1"/>
      <c r="AP7339" s="1"/>
      <c r="AQ7339" s="1"/>
      <c r="AR7339" s="1"/>
      <c r="AS7339" s="1"/>
      <c r="AT7339" s="1"/>
      <c r="AU7339" s="1"/>
      <c r="AV7339" s="1"/>
      <c r="AW7339" s="1"/>
      <c r="AX7339" s="1"/>
      <c r="AY7339" s="1"/>
      <c r="AZ7339" s="1"/>
      <c r="BA7339" s="1"/>
      <c r="BB7339" s="1"/>
      <c r="BC7339" s="1"/>
      <c r="BD7339" s="1"/>
      <c r="BE7339" s="1"/>
      <c r="BF7339" s="1"/>
      <c r="BG7339" s="1"/>
      <c r="BH7339" s="1"/>
    </row>
    <row r="7340" spans="4:60" x14ac:dyDescent="0.2">
      <c r="D7340" s="23"/>
      <c r="F7340" s="1"/>
      <c r="H7340" s="1"/>
      <c r="Q7340" s="1"/>
      <c r="R7340" s="1"/>
      <c r="S7340" s="1"/>
      <c r="T7340" s="1"/>
      <c r="U7340" s="1"/>
      <c r="V7340" s="1"/>
      <c r="W7340" s="1"/>
      <c r="X7340" s="1"/>
      <c r="Y7340" s="1"/>
      <c r="Z7340" s="1"/>
      <c r="AA7340" s="1"/>
      <c r="AB7340" s="1"/>
      <c r="AC7340" s="1"/>
      <c r="AD7340" s="1"/>
      <c r="AE7340" s="1"/>
      <c r="AF7340" s="1"/>
      <c r="AG7340" s="1"/>
      <c r="AH7340" s="1"/>
      <c r="AI7340" s="1"/>
      <c r="AJ7340" s="1"/>
      <c r="AK7340" s="1"/>
      <c r="AL7340" s="1"/>
      <c r="AM7340" s="1"/>
      <c r="AN7340" s="1"/>
      <c r="AO7340" s="1"/>
      <c r="AP7340" s="1"/>
      <c r="AQ7340" s="1"/>
      <c r="AR7340" s="1"/>
      <c r="AS7340" s="1"/>
      <c r="AT7340" s="1"/>
      <c r="AU7340" s="1"/>
      <c r="AV7340" s="1"/>
      <c r="AW7340" s="1"/>
      <c r="AX7340" s="1"/>
      <c r="AY7340" s="1"/>
      <c r="AZ7340" s="1"/>
      <c r="BA7340" s="1"/>
      <c r="BB7340" s="1"/>
      <c r="BC7340" s="1"/>
      <c r="BD7340" s="1"/>
      <c r="BE7340" s="1"/>
      <c r="BF7340" s="1"/>
      <c r="BG7340" s="1"/>
      <c r="BH7340" s="1"/>
    </row>
    <row r="7341" spans="4:60" x14ac:dyDescent="0.2">
      <c r="D7341" s="23"/>
      <c r="F7341" s="1"/>
      <c r="H7341" s="1"/>
      <c r="I7341" s="26"/>
      <c r="J7341" s="26"/>
      <c r="K7341" s="26"/>
      <c r="L7341" s="26"/>
      <c r="M7341" s="26"/>
      <c r="N7341" s="26"/>
      <c r="O7341" s="26"/>
      <c r="P7341" s="26"/>
      <c r="Q7341" s="26"/>
      <c r="R7341" s="26"/>
      <c r="S7341" s="26"/>
      <c r="T7341" s="26"/>
      <c r="U7341" s="26"/>
      <c r="V7341" s="26"/>
      <c r="W7341" s="26"/>
      <c r="X7341" s="26"/>
      <c r="Y7341" s="26"/>
      <c r="Z7341" s="26"/>
      <c r="AA7341" s="26"/>
      <c r="AB7341" s="26"/>
      <c r="AC7341" s="26"/>
      <c r="AD7341" s="26"/>
      <c r="AE7341" s="26"/>
      <c r="AF7341" s="26"/>
      <c r="AG7341" s="26"/>
      <c r="AH7341" s="26"/>
      <c r="AI7341" s="26"/>
      <c r="AJ7341" s="26"/>
      <c r="AK7341" s="26"/>
      <c r="AL7341" s="26"/>
      <c r="AM7341" s="26"/>
      <c r="AN7341" s="26"/>
      <c r="AO7341" s="26"/>
      <c r="AP7341" s="26"/>
      <c r="AQ7341" s="26"/>
      <c r="AR7341" s="26"/>
      <c r="AS7341" s="26"/>
      <c r="AT7341" s="26"/>
      <c r="AU7341" s="26"/>
      <c r="AV7341" s="26"/>
      <c r="AW7341" s="26"/>
      <c r="AX7341" s="26"/>
      <c r="AY7341" s="26"/>
      <c r="AZ7341" s="26"/>
      <c r="BA7341" s="26"/>
      <c r="BB7341" s="26"/>
      <c r="BC7341" s="26"/>
      <c r="BD7341" s="26"/>
      <c r="BE7341" s="26"/>
      <c r="BF7341" s="26"/>
      <c r="BG7341" s="26"/>
      <c r="BH7341" s="26"/>
    </row>
    <row r="7342" spans="4:60" x14ac:dyDescent="0.2">
      <c r="D7342" s="23"/>
      <c r="F7342" s="28"/>
      <c r="H7342" s="1"/>
      <c r="Q7342" s="1"/>
      <c r="R7342" s="1"/>
      <c r="S7342" s="1"/>
      <c r="T7342" s="1"/>
      <c r="U7342" s="1"/>
      <c r="V7342" s="1"/>
      <c r="W7342" s="1"/>
      <c r="X7342" s="1"/>
      <c r="Y7342" s="1"/>
      <c r="Z7342" s="1"/>
      <c r="AA7342" s="1"/>
      <c r="AB7342" s="1"/>
      <c r="AC7342" s="1"/>
      <c r="AD7342" s="1"/>
      <c r="AE7342" s="1"/>
      <c r="AF7342" s="1"/>
      <c r="AG7342" s="1"/>
      <c r="AH7342" s="1"/>
      <c r="AI7342" s="1"/>
      <c r="AJ7342" s="1"/>
      <c r="AK7342" s="1"/>
      <c r="AL7342" s="1"/>
      <c r="AM7342" s="1"/>
      <c r="AN7342" s="1"/>
      <c r="AO7342" s="1"/>
      <c r="AP7342" s="1"/>
      <c r="AQ7342" s="1"/>
      <c r="AR7342" s="1"/>
      <c r="AS7342" s="1"/>
      <c r="AT7342" s="1"/>
      <c r="AU7342" s="1"/>
      <c r="AV7342" s="1"/>
      <c r="AW7342" s="1"/>
      <c r="AX7342" s="1"/>
      <c r="AY7342" s="1"/>
      <c r="AZ7342" s="1"/>
      <c r="BA7342" s="1"/>
      <c r="BB7342" s="1"/>
      <c r="BC7342" s="1"/>
      <c r="BD7342" s="1"/>
      <c r="BE7342" s="1"/>
      <c r="BF7342" s="1"/>
      <c r="BG7342" s="1"/>
      <c r="BH7342" s="1"/>
    </row>
    <row r="7343" spans="4:60" x14ac:dyDescent="0.2">
      <c r="D7343" s="23"/>
      <c r="F7343" s="28"/>
      <c r="H7343" s="1"/>
      <c r="I7343" s="29"/>
      <c r="J7343" s="29"/>
      <c r="K7343" s="29"/>
      <c r="L7343" s="29"/>
      <c r="M7343" s="29"/>
      <c r="N7343" s="29"/>
      <c r="O7343" s="29"/>
      <c r="P7343" s="29"/>
      <c r="Q7343" s="29"/>
      <c r="R7343" s="29"/>
      <c r="S7343" s="29"/>
      <c r="T7343" s="29"/>
      <c r="U7343" s="29"/>
      <c r="V7343" s="29"/>
      <c r="W7343" s="29"/>
      <c r="X7343" s="29"/>
      <c r="Y7343" s="29"/>
      <c r="Z7343" s="29"/>
      <c r="AA7343" s="29"/>
      <c r="AB7343" s="29"/>
      <c r="AC7343" s="29"/>
      <c r="AD7343" s="29"/>
      <c r="AE7343" s="29"/>
      <c r="AF7343" s="29"/>
      <c r="AG7343" s="29"/>
      <c r="AH7343" s="29"/>
      <c r="AI7343" s="29"/>
      <c r="AJ7343" s="29"/>
      <c r="AK7343" s="29"/>
      <c r="AL7343" s="29"/>
      <c r="AM7343" s="29"/>
      <c r="AN7343" s="29"/>
      <c r="AO7343" s="29"/>
      <c r="AP7343" s="29"/>
      <c r="AQ7343" s="29"/>
      <c r="AR7343" s="29"/>
      <c r="AS7343" s="29"/>
      <c r="AT7343" s="29"/>
      <c r="AU7343" s="29"/>
      <c r="AV7343" s="29"/>
      <c r="AW7343" s="29"/>
      <c r="AX7343" s="29"/>
      <c r="AY7343" s="29"/>
      <c r="AZ7343" s="29"/>
      <c r="BA7343" s="29"/>
      <c r="BB7343" s="29"/>
      <c r="BC7343" s="29"/>
      <c r="BD7343" s="29"/>
      <c r="BE7343" s="29"/>
      <c r="BF7343" s="29"/>
      <c r="BG7343" s="29"/>
      <c r="BH7343" s="29"/>
    </row>
    <row r="7344" spans="4:60" x14ac:dyDescent="0.2">
      <c r="D7344" s="23"/>
      <c r="F7344" s="28"/>
      <c r="H7344" s="30"/>
      <c r="I7344" s="30"/>
      <c r="J7344" s="30"/>
      <c r="K7344" s="30"/>
      <c r="L7344" s="30"/>
      <c r="M7344" s="30"/>
      <c r="N7344" s="30"/>
      <c r="O7344" s="30"/>
      <c r="P7344" s="30"/>
      <c r="Q7344" s="30"/>
      <c r="R7344" s="30"/>
      <c r="S7344" s="30"/>
      <c r="T7344" s="30"/>
      <c r="U7344" s="30"/>
      <c r="V7344" s="30"/>
      <c r="W7344" s="30"/>
      <c r="X7344" s="30"/>
      <c r="Y7344" s="30"/>
      <c r="Z7344" s="30"/>
      <c r="AA7344" s="30"/>
      <c r="AB7344" s="30"/>
      <c r="AC7344" s="30"/>
      <c r="AD7344" s="30"/>
      <c r="AE7344" s="30"/>
      <c r="AF7344" s="30"/>
      <c r="AG7344" s="30"/>
      <c r="AH7344" s="30"/>
      <c r="AI7344" s="30"/>
      <c r="AJ7344" s="30"/>
      <c r="AK7344" s="30"/>
      <c r="AL7344" s="30"/>
      <c r="AM7344" s="30"/>
      <c r="AN7344" s="30"/>
      <c r="AO7344" s="30"/>
      <c r="AP7344" s="30"/>
      <c r="AQ7344" s="30"/>
      <c r="AR7344" s="30"/>
      <c r="AS7344" s="30"/>
      <c r="AT7344" s="30"/>
      <c r="AU7344" s="30"/>
      <c r="AV7344" s="30"/>
      <c r="AW7344" s="30"/>
      <c r="AX7344" s="30"/>
      <c r="AY7344" s="30"/>
      <c r="AZ7344" s="30"/>
      <c r="BA7344" s="30"/>
      <c r="BB7344" s="30"/>
      <c r="BC7344" s="30"/>
      <c r="BD7344" s="30"/>
      <c r="BE7344" s="30"/>
      <c r="BF7344" s="30"/>
      <c r="BG7344" s="30"/>
      <c r="BH7344" s="30"/>
    </row>
    <row r="7345" spans="4:60" x14ac:dyDescent="0.2">
      <c r="D7345" s="23"/>
      <c r="F7345" s="28"/>
      <c r="H7345" s="1"/>
      <c r="Q7345" s="1"/>
      <c r="R7345" s="1"/>
      <c r="S7345" s="1"/>
      <c r="T7345" s="1"/>
      <c r="U7345" s="1"/>
      <c r="V7345" s="1"/>
      <c r="W7345" s="1"/>
      <c r="X7345" s="1"/>
      <c r="Y7345" s="1"/>
      <c r="Z7345" s="1"/>
      <c r="AA7345" s="1"/>
      <c r="AB7345" s="1"/>
      <c r="AC7345" s="1"/>
      <c r="AD7345" s="1"/>
      <c r="AE7345" s="1"/>
      <c r="AF7345" s="1"/>
      <c r="AG7345" s="1"/>
      <c r="AH7345" s="1"/>
      <c r="AI7345" s="1"/>
      <c r="AJ7345" s="1"/>
      <c r="AK7345" s="1"/>
      <c r="AL7345" s="1"/>
      <c r="AM7345" s="1"/>
      <c r="AN7345" s="1"/>
      <c r="AO7345" s="1"/>
      <c r="AP7345" s="1"/>
      <c r="AQ7345" s="1"/>
      <c r="AR7345" s="1"/>
      <c r="AS7345" s="1"/>
      <c r="AT7345" s="1"/>
      <c r="AU7345" s="1"/>
      <c r="AV7345" s="1"/>
      <c r="AW7345" s="1"/>
      <c r="AX7345" s="1"/>
      <c r="AY7345" s="1"/>
      <c r="AZ7345" s="1"/>
      <c r="BA7345" s="1"/>
      <c r="BB7345" s="1"/>
      <c r="BC7345" s="1"/>
      <c r="BD7345" s="1"/>
      <c r="BE7345" s="1"/>
      <c r="BF7345" s="1"/>
      <c r="BG7345" s="1"/>
      <c r="BH7345" s="1"/>
    </row>
    <row r="7346" spans="4:60" x14ac:dyDescent="0.2">
      <c r="D7346" s="23"/>
      <c r="F7346" s="1"/>
      <c r="H7346" s="1"/>
      <c r="Q7346" s="1"/>
      <c r="R7346" s="1"/>
      <c r="S7346" s="1"/>
      <c r="T7346" s="1"/>
      <c r="U7346" s="1"/>
      <c r="V7346" s="1"/>
      <c r="W7346" s="1"/>
      <c r="X7346" s="1"/>
      <c r="Y7346" s="1"/>
      <c r="Z7346" s="1"/>
      <c r="AA7346" s="1"/>
      <c r="AB7346" s="1"/>
      <c r="AC7346" s="1"/>
      <c r="AD7346" s="1"/>
      <c r="AE7346" s="1"/>
      <c r="AF7346" s="1"/>
      <c r="AG7346" s="1"/>
      <c r="AH7346" s="1"/>
      <c r="AI7346" s="1"/>
      <c r="AJ7346" s="1"/>
      <c r="AK7346" s="1"/>
      <c r="AL7346" s="1"/>
      <c r="AM7346" s="1"/>
      <c r="AN7346" s="1"/>
      <c r="AO7346" s="1"/>
      <c r="AP7346" s="1"/>
      <c r="AQ7346" s="1"/>
      <c r="AR7346" s="1"/>
      <c r="AS7346" s="1"/>
      <c r="AT7346" s="1"/>
      <c r="AU7346" s="1"/>
      <c r="AV7346" s="1"/>
      <c r="AW7346" s="1"/>
      <c r="AX7346" s="1"/>
      <c r="AY7346" s="1"/>
      <c r="AZ7346" s="1"/>
      <c r="BA7346" s="1"/>
      <c r="BB7346" s="1"/>
      <c r="BC7346" s="1"/>
      <c r="BD7346" s="1"/>
      <c r="BE7346" s="1"/>
      <c r="BF7346" s="1"/>
      <c r="BG7346" s="1"/>
      <c r="BH7346" s="1"/>
    </row>
    <row r="7347" spans="4:60" x14ac:dyDescent="0.2">
      <c r="D7347" s="23"/>
      <c r="F7347" s="1"/>
      <c r="H7347" s="1"/>
      <c r="I7347" s="26"/>
      <c r="J7347" s="26"/>
      <c r="K7347" s="26"/>
      <c r="L7347" s="26"/>
      <c r="M7347" s="26"/>
      <c r="N7347" s="26"/>
      <c r="O7347" s="26"/>
      <c r="P7347" s="26"/>
      <c r="Q7347" s="26"/>
      <c r="R7347" s="26"/>
      <c r="S7347" s="26"/>
      <c r="T7347" s="26"/>
      <c r="U7347" s="26"/>
      <c r="V7347" s="26"/>
      <c r="W7347" s="26"/>
      <c r="X7347" s="26"/>
      <c r="Y7347" s="26"/>
      <c r="Z7347" s="26"/>
      <c r="AA7347" s="26"/>
      <c r="AB7347" s="26"/>
      <c r="AC7347" s="26"/>
      <c r="AD7347" s="26"/>
      <c r="AE7347" s="26"/>
      <c r="AF7347" s="26"/>
      <c r="AG7347" s="26"/>
      <c r="AH7347" s="26"/>
      <c r="AI7347" s="26"/>
      <c r="AJ7347" s="26"/>
      <c r="AK7347" s="26"/>
      <c r="AL7347" s="26"/>
      <c r="AM7347" s="26"/>
      <c r="AN7347" s="26"/>
      <c r="AO7347" s="26"/>
      <c r="AP7347" s="26"/>
      <c r="AQ7347" s="26"/>
      <c r="AR7347" s="26"/>
      <c r="AS7347" s="26"/>
      <c r="AT7347" s="26"/>
      <c r="AU7347" s="26"/>
      <c r="AV7347" s="26"/>
      <c r="AW7347" s="26"/>
      <c r="AX7347" s="26"/>
      <c r="AY7347" s="26"/>
      <c r="AZ7347" s="26"/>
      <c r="BA7347" s="26"/>
      <c r="BB7347" s="26"/>
      <c r="BC7347" s="26"/>
      <c r="BD7347" s="26"/>
      <c r="BE7347" s="26"/>
      <c r="BF7347" s="26"/>
      <c r="BG7347" s="26"/>
      <c r="BH7347" s="26"/>
    </row>
    <row r="7348" spans="4:60" x14ac:dyDescent="0.2">
      <c r="D7348" s="23"/>
      <c r="F7348" s="28"/>
      <c r="H7348" s="1"/>
      <c r="Q7348" s="1"/>
      <c r="R7348" s="1"/>
      <c r="S7348" s="1"/>
      <c r="T7348" s="1"/>
      <c r="U7348" s="1"/>
      <c r="V7348" s="1"/>
      <c r="W7348" s="1"/>
      <c r="X7348" s="1"/>
      <c r="Y7348" s="1"/>
      <c r="Z7348" s="1"/>
      <c r="AA7348" s="1"/>
      <c r="AB7348" s="1"/>
      <c r="AC7348" s="1"/>
      <c r="AD7348" s="1"/>
      <c r="AE7348" s="1"/>
      <c r="AF7348" s="1"/>
      <c r="AG7348" s="1"/>
      <c r="AH7348" s="1"/>
      <c r="AI7348" s="1"/>
      <c r="AJ7348" s="1"/>
      <c r="AK7348" s="1"/>
      <c r="AL7348" s="1"/>
      <c r="AM7348" s="1"/>
      <c r="AN7348" s="1"/>
      <c r="AO7348" s="1"/>
      <c r="AP7348" s="1"/>
      <c r="AQ7348" s="1"/>
      <c r="AR7348" s="1"/>
      <c r="AS7348" s="1"/>
      <c r="AT7348" s="1"/>
      <c r="AU7348" s="1"/>
      <c r="AV7348" s="1"/>
      <c r="AW7348" s="1"/>
      <c r="AX7348" s="1"/>
      <c r="AY7348" s="1"/>
      <c r="AZ7348" s="1"/>
      <c r="BA7348" s="1"/>
      <c r="BB7348" s="1"/>
      <c r="BC7348" s="1"/>
      <c r="BD7348" s="1"/>
      <c r="BE7348" s="1"/>
      <c r="BF7348" s="1"/>
      <c r="BG7348" s="1"/>
      <c r="BH7348" s="1"/>
    </row>
    <row r="7349" spans="4:60" x14ac:dyDescent="0.2">
      <c r="D7349" s="23"/>
      <c r="F7349" s="28"/>
      <c r="H7349" s="1"/>
      <c r="I7349" s="29"/>
      <c r="J7349" s="29"/>
      <c r="K7349" s="29"/>
      <c r="L7349" s="29"/>
      <c r="M7349" s="29"/>
      <c r="N7349" s="29"/>
      <c r="O7349" s="29"/>
      <c r="P7349" s="29"/>
      <c r="Q7349" s="29"/>
      <c r="R7349" s="29"/>
      <c r="S7349" s="29"/>
      <c r="T7349" s="29"/>
      <c r="U7349" s="29"/>
      <c r="V7349" s="29"/>
      <c r="W7349" s="29"/>
      <c r="X7349" s="29"/>
      <c r="Y7349" s="29"/>
      <c r="Z7349" s="29"/>
      <c r="AA7349" s="29"/>
      <c r="AB7349" s="29"/>
      <c r="AC7349" s="29"/>
      <c r="AD7349" s="29"/>
      <c r="AE7349" s="29"/>
      <c r="AF7349" s="29"/>
      <c r="AG7349" s="29"/>
      <c r="AH7349" s="29"/>
      <c r="AI7349" s="29"/>
      <c r="AJ7349" s="29"/>
      <c r="AK7349" s="29"/>
      <c r="AL7349" s="29"/>
      <c r="AM7349" s="29"/>
      <c r="AN7349" s="29"/>
      <c r="AO7349" s="29"/>
      <c r="AP7349" s="29"/>
      <c r="AQ7349" s="29"/>
      <c r="AR7349" s="29"/>
      <c r="AS7349" s="29"/>
      <c r="AT7349" s="29"/>
      <c r="AU7349" s="29"/>
      <c r="AV7349" s="29"/>
      <c r="AW7349" s="29"/>
      <c r="AX7349" s="29"/>
      <c r="AY7349" s="29"/>
      <c r="AZ7349" s="29"/>
      <c r="BA7349" s="29"/>
      <c r="BB7349" s="29"/>
      <c r="BC7349" s="29"/>
      <c r="BD7349" s="29"/>
      <c r="BE7349" s="29"/>
      <c r="BF7349" s="29"/>
      <c r="BG7349" s="29"/>
      <c r="BH7349" s="29"/>
    </row>
    <row r="7350" spans="4:60" x14ac:dyDescent="0.2">
      <c r="D7350" s="23"/>
      <c r="F7350" s="28"/>
      <c r="H7350" s="30"/>
      <c r="I7350" s="30"/>
      <c r="J7350" s="30"/>
      <c r="K7350" s="30"/>
      <c r="L7350" s="30"/>
      <c r="M7350" s="30"/>
      <c r="N7350" s="30"/>
      <c r="O7350" s="30"/>
      <c r="P7350" s="30"/>
      <c r="Q7350" s="30"/>
      <c r="R7350" s="30"/>
      <c r="S7350" s="30"/>
      <c r="T7350" s="30"/>
      <c r="U7350" s="30"/>
      <c r="V7350" s="30"/>
      <c r="W7350" s="30"/>
      <c r="X7350" s="30"/>
      <c r="Y7350" s="30"/>
      <c r="Z7350" s="30"/>
      <c r="AA7350" s="30"/>
      <c r="AB7350" s="30"/>
      <c r="AC7350" s="30"/>
      <c r="AD7350" s="30"/>
      <c r="AE7350" s="30"/>
      <c r="AF7350" s="30"/>
      <c r="AG7350" s="30"/>
      <c r="AH7350" s="30"/>
      <c r="AI7350" s="30"/>
      <c r="AJ7350" s="30"/>
      <c r="AK7350" s="30"/>
      <c r="AL7350" s="30"/>
      <c r="AM7350" s="30"/>
      <c r="AN7350" s="30"/>
      <c r="AO7350" s="30"/>
      <c r="AP7350" s="30"/>
      <c r="AQ7350" s="30"/>
      <c r="AR7350" s="30"/>
      <c r="AS7350" s="30"/>
      <c r="AT7350" s="30"/>
      <c r="AU7350" s="30"/>
      <c r="AV7350" s="30"/>
      <c r="AW7350" s="30"/>
      <c r="AX7350" s="30"/>
      <c r="AY7350" s="30"/>
      <c r="AZ7350" s="30"/>
      <c r="BA7350" s="30"/>
      <c r="BB7350" s="30"/>
      <c r="BC7350" s="30"/>
      <c r="BD7350" s="30"/>
      <c r="BE7350" s="30"/>
      <c r="BF7350" s="30"/>
      <c r="BG7350" s="30"/>
      <c r="BH7350" s="30"/>
    </row>
    <row r="7351" spans="4:60" x14ac:dyDescent="0.2">
      <c r="D7351" s="23"/>
      <c r="F7351" s="28"/>
      <c r="H7351" s="1"/>
      <c r="Q7351" s="1"/>
      <c r="R7351" s="1"/>
      <c r="S7351" s="1"/>
      <c r="T7351" s="1"/>
      <c r="U7351" s="1"/>
      <c r="V7351" s="1"/>
      <c r="W7351" s="1"/>
      <c r="X7351" s="1"/>
      <c r="Y7351" s="1"/>
      <c r="Z7351" s="1"/>
      <c r="AA7351" s="1"/>
      <c r="AB7351" s="1"/>
      <c r="AC7351" s="1"/>
      <c r="AD7351" s="1"/>
      <c r="AE7351" s="1"/>
      <c r="AF7351" s="1"/>
      <c r="AG7351" s="1"/>
      <c r="AH7351" s="1"/>
      <c r="AI7351" s="1"/>
      <c r="AJ7351" s="1"/>
      <c r="AK7351" s="1"/>
      <c r="AL7351" s="1"/>
      <c r="AM7351" s="1"/>
      <c r="AN7351" s="1"/>
      <c r="AO7351" s="1"/>
      <c r="AP7351" s="1"/>
      <c r="AQ7351" s="1"/>
      <c r="AR7351" s="1"/>
      <c r="AS7351" s="1"/>
      <c r="AT7351" s="1"/>
      <c r="AU7351" s="1"/>
      <c r="AV7351" s="1"/>
      <c r="AW7351" s="1"/>
      <c r="AX7351" s="1"/>
      <c r="AY7351" s="1"/>
      <c r="AZ7351" s="1"/>
      <c r="BA7351" s="1"/>
      <c r="BB7351" s="1"/>
      <c r="BC7351" s="1"/>
      <c r="BD7351" s="1"/>
      <c r="BE7351" s="1"/>
      <c r="BF7351" s="1"/>
      <c r="BG7351" s="1"/>
      <c r="BH7351" s="1"/>
    </row>
    <row r="7352" spans="4:60" x14ac:dyDescent="0.2">
      <c r="D7352" s="23"/>
      <c r="F7352" s="1"/>
      <c r="H7352" s="1"/>
      <c r="Q7352" s="1"/>
      <c r="R7352" s="1"/>
      <c r="S7352" s="1"/>
      <c r="T7352" s="1"/>
      <c r="U7352" s="1"/>
      <c r="V7352" s="1"/>
      <c r="W7352" s="1"/>
      <c r="X7352" s="1"/>
      <c r="Y7352" s="1"/>
      <c r="Z7352" s="1"/>
      <c r="AA7352" s="1"/>
      <c r="AB7352" s="1"/>
      <c r="AC7352" s="1"/>
      <c r="AD7352" s="1"/>
      <c r="AE7352" s="1"/>
      <c r="AF7352" s="1"/>
      <c r="AG7352" s="1"/>
      <c r="AH7352" s="1"/>
      <c r="AI7352" s="1"/>
      <c r="AJ7352" s="1"/>
      <c r="AK7352" s="1"/>
      <c r="AL7352" s="1"/>
      <c r="AM7352" s="1"/>
      <c r="AN7352" s="1"/>
      <c r="AO7352" s="1"/>
      <c r="AP7352" s="1"/>
      <c r="AQ7352" s="1"/>
      <c r="AR7352" s="1"/>
      <c r="AS7352" s="1"/>
      <c r="AT7352" s="1"/>
      <c r="AU7352" s="1"/>
      <c r="AV7352" s="1"/>
      <c r="AW7352" s="1"/>
      <c r="AX7352" s="1"/>
      <c r="AY7352" s="1"/>
      <c r="AZ7352" s="1"/>
      <c r="BA7352" s="1"/>
      <c r="BB7352" s="1"/>
      <c r="BC7352" s="1"/>
      <c r="BD7352" s="1"/>
      <c r="BE7352" s="1"/>
      <c r="BF7352" s="1"/>
      <c r="BG7352" s="1"/>
      <c r="BH7352" s="1"/>
    </row>
    <row r="7353" spans="4:60" x14ac:dyDescent="0.2">
      <c r="D7353" s="23"/>
      <c r="F7353" s="1"/>
      <c r="H7353" s="1"/>
      <c r="I7353" s="26"/>
      <c r="J7353" s="26"/>
      <c r="K7353" s="26"/>
      <c r="L7353" s="26"/>
      <c r="M7353" s="26"/>
      <c r="N7353" s="26"/>
      <c r="O7353" s="26"/>
      <c r="P7353" s="26"/>
      <c r="Q7353" s="26"/>
      <c r="R7353" s="26"/>
      <c r="S7353" s="26"/>
      <c r="T7353" s="26"/>
      <c r="U7353" s="26"/>
      <c r="V7353" s="26"/>
      <c r="W7353" s="26"/>
      <c r="X7353" s="26"/>
      <c r="Y7353" s="26"/>
      <c r="Z7353" s="26"/>
      <c r="AA7353" s="26"/>
      <c r="AB7353" s="26"/>
      <c r="AC7353" s="26"/>
      <c r="AD7353" s="26"/>
      <c r="AE7353" s="26"/>
      <c r="AF7353" s="26"/>
      <c r="AG7353" s="26"/>
      <c r="AH7353" s="26"/>
      <c r="AI7353" s="26"/>
      <c r="AJ7353" s="26"/>
      <c r="AK7353" s="26"/>
      <c r="AL7353" s="26"/>
      <c r="AM7353" s="26"/>
      <c r="AN7353" s="26"/>
      <c r="AO7353" s="26"/>
      <c r="AP7353" s="26"/>
      <c r="AQ7353" s="26"/>
      <c r="AR7353" s="26"/>
      <c r="AS7353" s="26"/>
      <c r="AT7353" s="26"/>
      <c r="AU7353" s="26"/>
      <c r="AV7353" s="26"/>
      <c r="AW7353" s="26"/>
      <c r="AX7353" s="26"/>
      <c r="AY7353" s="26"/>
      <c r="AZ7353" s="26"/>
      <c r="BA7353" s="26"/>
      <c r="BB7353" s="26"/>
      <c r="BC7353" s="26"/>
      <c r="BD7353" s="26"/>
      <c r="BE7353" s="26"/>
      <c r="BF7353" s="26"/>
      <c r="BG7353" s="26"/>
      <c r="BH7353" s="26"/>
    </row>
    <row r="7354" spans="4:60" x14ac:dyDescent="0.2">
      <c r="D7354" s="23"/>
      <c r="F7354" s="28"/>
      <c r="H7354" s="1"/>
      <c r="Q7354" s="1"/>
      <c r="R7354" s="1"/>
      <c r="S7354" s="1"/>
      <c r="T7354" s="1"/>
      <c r="U7354" s="1"/>
      <c r="V7354" s="1"/>
      <c r="W7354" s="1"/>
      <c r="X7354" s="1"/>
      <c r="Y7354" s="1"/>
      <c r="Z7354" s="1"/>
      <c r="AA7354" s="1"/>
      <c r="AB7354" s="1"/>
      <c r="AC7354" s="1"/>
      <c r="AD7354" s="1"/>
      <c r="AE7354" s="1"/>
      <c r="AF7354" s="1"/>
      <c r="AG7354" s="1"/>
      <c r="AH7354" s="1"/>
      <c r="AI7354" s="1"/>
      <c r="AJ7354" s="1"/>
      <c r="AK7354" s="1"/>
      <c r="AL7354" s="1"/>
      <c r="AM7354" s="1"/>
      <c r="AN7354" s="1"/>
      <c r="AO7354" s="1"/>
      <c r="AP7354" s="1"/>
      <c r="AQ7354" s="1"/>
      <c r="AR7354" s="1"/>
      <c r="AS7354" s="1"/>
      <c r="AT7354" s="1"/>
      <c r="AU7354" s="1"/>
      <c r="AV7354" s="1"/>
      <c r="AW7354" s="1"/>
      <c r="AX7354" s="1"/>
      <c r="AY7354" s="1"/>
      <c r="AZ7354" s="1"/>
      <c r="BA7354" s="1"/>
      <c r="BB7354" s="1"/>
      <c r="BC7354" s="1"/>
      <c r="BD7354" s="1"/>
      <c r="BE7354" s="1"/>
      <c r="BF7354" s="1"/>
      <c r="BG7354" s="1"/>
      <c r="BH7354" s="1"/>
    </row>
    <row r="7355" spans="4:60" x14ac:dyDescent="0.2">
      <c r="D7355" s="23"/>
      <c r="F7355" s="28"/>
      <c r="H7355" s="1"/>
      <c r="I7355" s="29"/>
      <c r="J7355" s="29"/>
      <c r="K7355" s="29"/>
      <c r="L7355" s="29"/>
      <c r="M7355" s="29"/>
      <c r="N7355" s="29"/>
      <c r="O7355" s="29"/>
      <c r="P7355" s="29"/>
      <c r="Q7355" s="29"/>
      <c r="R7355" s="29"/>
      <c r="S7355" s="29"/>
      <c r="T7355" s="29"/>
      <c r="U7355" s="29"/>
      <c r="V7355" s="29"/>
      <c r="W7355" s="29"/>
      <c r="X7355" s="29"/>
      <c r="Y7355" s="29"/>
      <c r="Z7355" s="29"/>
      <c r="AA7355" s="29"/>
      <c r="AB7355" s="29"/>
      <c r="AC7355" s="29"/>
      <c r="AD7355" s="29"/>
      <c r="AE7355" s="29"/>
      <c r="AF7355" s="29"/>
      <c r="AG7355" s="29"/>
      <c r="AH7355" s="29"/>
      <c r="AI7355" s="29"/>
      <c r="AJ7355" s="29"/>
      <c r="AK7355" s="29"/>
      <c r="AL7355" s="29"/>
      <c r="AM7355" s="29"/>
      <c r="AN7355" s="29"/>
      <c r="AO7355" s="29"/>
      <c r="AP7355" s="29"/>
      <c r="AQ7355" s="29"/>
      <c r="AR7355" s="29"/>
      <c r="AS7355" s="29"/>
      <c r="AT7355" s="29"/>
      <c r="AU7355" s="29"/>
      <c r="AV7355" s="29"/>
      <c r="AW7355" s="29"/>
      <c r="AX7355" s="29"/>
      <c r="AY7355" s="29"/>
      <c r="AZ7355" s="29"/>
      <c r="BA7355" s="29"/>
      <c r="BB7355" s="29"/>
      <c r="BC7355" s="29"/>
      <c r="BD7355" s="29"/>
      <c r="BE7355" s="29"/>
      <c r="BF7355" s="29"/>
      <c r="BG7355" s="29"/>
      <c r="BH7355" s="29"/>
    </row>
    <row r="7356" spans="4:60" x14ac:dyDescent="0.2">
      <c r="D7356" s="23"/>
      <c r="F7356" s="28"/>
      <c r="H7356" s="30"/>
      <c r="I7356" s="30"/>
      <c r="J7356" s="30"/>
      <c r="K7356" s="30"/>
      <c r="L7356" s="30"/>
      <c r="M7356" s="30"/>
      <c r="N7356" s="30"/>
      <c r="O7356" s="30"/>
      <c r="P7356" s="30"/>
      <c r="Q7356" s="30"/>
      <c r="R7356" s="30"/>
      <c r="S7356" s="30"/>
      <c r="T7356" s="30"/>
      <c r="U7356" s="30"/>
      <c r="V7356" s="30"/>
      <c r="W7356" s="30"/>
      <c r="X7356" s="30"/>
      <c r="Y7356" s="30"/>
      <c r="Z7356" s="30"/>
      <c r="AA7356" s="30"/>
      <c r="AB7356" s="30"/>
      <c r="AC7356" s="30"/>
      <c r="AD7356" s="30"/>
      <c r="AE7356" s="30"/>
      <c r="AF7356" s="30"/>
      <c r="AG7356" s="30"/>
      <c r="AH7356" s="30"/>
      <c r="AI7356" s="30"/>
      <c r="AJ7356" s="30"/>
      <c r="AK7356" s="30"/>
      <c r="AL7356" s="30"/>
      <c r="AM7356" s="30"/>
      <c r="AN7356" s="30"/>
      <c r="AO7356" s="30"/>
      <c r="AP7356" s="30"/>
      <c r="AQ7356" s="30"/>
      <c r="AR7356" s="30"/>
      <c r="AS7356" s="30"/>
      <c r="AT7356" s="30"/>
      <c r="AU7356" s="30"/>
      <c r="AV7356" s="30"/>
      <c r="AW7356" s="30"/>
      <c r="AX7356" s="30"/>
      <c r="AY7356" s="30"/>
      <c r="AZ7356" s="30"/>
      <c r="BA7356" s="30"/>
      <c r="BB7356" s="30"/>
      <c r="BC7356" s="30"/>
      <c r="BD7356" s="30"/>
      <c r="BE7356" s="30"/>
      <c r="BF7356" s="30"/>
      <c r="BG7356" s="30"/>
      <c r="BH7356" s="30"/>
    </row>
    <row r="7357" spans="4:60" x14ac:dyDescent="0.2">
      <c r="D7357" s="23"/>
      <c r="F7357" s="28"/>
      <c r="H7357" s="1"/>
      <c r="Q7357" s="1"/>
      <c r="R7357" s="1"/>
      <c r="S7357" s="1"/>
      <c r="T7357" s="1"/>
      <c r="U7357" s="1"/>
      <c r="V7357" s="1"/>
      <c r="W7357" s="1"/>
      <c r="X7357" s="1"/>
      <c r="Y7357" s="1"/>
      <c r="Z7357" s="1"/>
      <c r="AA7357" s="1"/>
      <c r="AB7357" s="1"/>
      <c r="AC7357" s="1"/>
      <c r="AD7357" s="1"/>
      <c r="AE7357" s="1"/>
      <c r="AF7357" s="1"/>
      <c r="AG7357" s="1"/>
      <c r="AH7357" s="1"/>
      <c r="AI7357" s="1"/>
      <c r="AJ7357" s="1"/>
      <c r="AK7357" s="1"/>
      <c r="AL7357" s="1"/>
      <c r="AM7357" s="1"/>
      <c r="AN7357" s="1"/>
      <c r="AO7357" s="1"/>
      <c r="AP7357" s="1"/>
      <c r="AQ7357" s="1"/>
      <c r="AR7357" s="1"/>
      <c r="AS7357" s="1"/>
      <c r="AT7357" s="1"/>
      <c r="AU7357" s="1"/>
      <c r="AV7357" s="1"/>
      <c r="AW7357" s="1"/>
      <c r="AX7357" s="1"/>
      <c r="AY7357" s="1"/>
      <c r="AZ7357" s="1"/>
      <c r="BA7357" s="1"/>
      <c r="BB7357" s="1"/>
      <c r="BC7357" s="1"/>
      <c r="BD7357" s="1"/>
      <c r="BE7357" s="1"/>
      <c r="BF7357" s="1"/>
      <c r="BG7357" s="1"/>
      <c r="BH7357" s="1"/>
    </row>
    <row r="7358" spans="4:60" x14ac:dyDescent="0.2">
      <c r="D7358" s="23"/>
      <c r="F7358" s="1"/>
      <c r="H7358" s="1"/>
      <c r="Q7358" s="1"/>
      <c r="R7358" s="1"/>
      <c r="S7358" s="1"/>
      <c r="T7358" s="1"/>
      <c r="U7358" s="1"/>
      <c r="V7358" s="1"/>
      <c r="W7358" s="1"/>
      <c r="X7358" s="1"/>
      <c r="Y7358" s="1"/>
      <c r="Z7358" s="1"/>
      <c r="AA7358" s="1"/>
      <c r="AB7358" s="1"/>
      <c r="AC7358" s="1"/>
      <c r="AD7358" s="1"/>
      <c r="AE7358" s="1"/>
      <c r="AF7358" s="1"/>
      <c r="AG7358" s="1"/>
      <c r="AH7358" s="1"/>
      <c r="AI7358" s="1"/>
      <c r="AJ7358" s="1"/>
      <c r="AK7358" s="1"/>
      <c r="AL7358" s="1"/>
      <c r="AM7358" s="1"/>
      <c r="AN7358" s="1"/>
      <c r="AO7358" s="1"/>
      <c r="AP7358" s="1"/>
      <c r="AQ7358" s="1"/>
      <c r="AR7358" s="1"/>
      <c r="AS7358" s="1"/>
      <c r="AT7358" s="1"/>
      <c r="AU7358" s="1"/>
      <c r="AV7358" s="1"/>
      <c r="AW7358" s="1"/>
      <c r="AX7358" s="1"/>
      <c r="AY7358" s="1"/>
      <c r="AZ7358" s="1"/>
      <c r="BA7358" s="1"/>
      <c r="BB7358" s="1"/>
      <c r="BC7358" s="1"/>
      <c r="BD7358" s="1"/>
      <c r="BE7358" s="1"/>
      <c r="BF7358" s="1"/>
      <c r="BG7358" s="1"/>
      <c r="BH7358" s="1"/>
    </row>
    <row r="7359" spans="4:60" x14ac:dyDescent="0.2">
      <c r="D7359" s="23"/>
      <c r="F7359" s="1"/>
      <c r="H7359" s="1"/>
      <c r="I7359" s="26"/>
      <c r="J7359" s="26"/>
      <c r="K7359" s="26"/>
      <c r="L7359" s="26"/>
      <c r="M7359" s="26"/>
      <c r="N7359" s="26"/>
      <c r="O7359" s="26"/>
      <c r="P7359" s="26"/>
      <c r="Q7359" s="26"/>
      <c r="R7359" s="26"/>
      <c r="S7359" s="26"/>
      <c r="T7359" s="26"/>
      <c r="U7359" s="26"/>
      <c r="V7359" s="26"/>
      <c r="W7359" s="26"/>
      <c r="X7359" s="26"/>
      <c r="Y7359" s="26"/>
      <c r="Z7359" s="26"/>
      <c r="AA7359" s="26"/>
      <c r="AB7359" s="26"/>
      <c r="AC7359" s="26"/>
      <c r="AD7359" s="26"/>
      <c r="AE7359" s="26"/>
      <c r="AF7359" s="26"/>
      <c r="AG7359" s="26"/>
      <c r="AH7359" s="26"/>
      <c r="AI7359" s="26"/>
      <c r="AJ7359" s="26"/>
      <c r="AK7359" s="26"/>
      <c r="AL7359" s="26"/>
      <c r="AM7359" s="26"/>
      <c r="AN7359" s="26"/>
      <c r="AO7359" s="26"/>
      <c r="AP7359" s="26"/>
      <c r="AQ7359" s="26"/>
      <c r="AR7359" s="26"/>
      <c r="AS7359" s="26"/>
      <c r="AT7359" s="26"/>
      <c r="AU7359" s="26"/>
      <c r="AV7359" s="26"/>
      <c r="AW7359" s="26"/>
      <c r="AX7359" s="26"/>
      <c r="AY7359" s="26"/>
      <c r="AZ7359" s="26"/>
      <c r="BA7359" s="26"/>
      <c r="BB7359" s="26"/>
      <c r="BC7359" s="26"/>
      <c r="BD7359" s="26"/>
      <c r="BE7359" s="26"/>
      <c r="BF7359" s="26"/>
      <c r="BG7359" s="26"/>
      <c r="BH7359" s="26"/>
    </row>
    <row r="7360" spans="4:60" x14ac:dyDescent="0.2">
      <c r="D7360" s="23"/>
      <c r="F7360" s="28"/>
      <c r="H7360" s="1"/>
      <c r="Q7360" s="1"/>
      <c r="R7360" s="1"/>
      <c r="S7360" s="1"/>
      <c r="T7360" s="1"/>
      <c r="U7360" s="1"/>
      <c r="V7360" s="1"/>
      <c r="W7360" s="1"/>
      <c r="X7360" s="1"/>
      <c r="Y7360" s="1"/>
      <c r="Z7360" s="1"/>
      <c r="AA7360" s="1"/>
      <c r="AB7360" s="1"/>
      <c r="AC7360" s="1"/>
      <c r="AD7360" s="1"/>
      <c r="AE7360" s="1"/>
      <c r="AF7360" s="1"/>
      <c r="AG7360" s="1"/>
      <c r="AH7360" s="1"/>
      <c r="AI7360" s="1"/>
      <c r="AJ7360" s="1"/>
      <c r="AK7360" s="1"/>
      <c r="AL7360" s="1"/>
      <c r="AM7360" s="1"/>
      <c r="AN7360" s="1"/>
      <c r="AO7360" s="1"/>
      <c r="AP7360" s="1"/>
      <c r="AQ7360" s="1"/>
      <c r="AR7360" s="1"/>
      <c r="AS7360" s="1"/>
      <c r="AT7360" s="1"/>
      <c r="AU7360" s="1"/>
      <c r="AV7360" s="1"/>
      <c r="AW7360" s="1"/>
      <c r="AX7360" s="1"/>
      <c r="AY7360" s="1"/>
      <c r="AZ7360" s="1"/>
      <c r="BA7360" s="1"/>
      <c r="BB7360" s="1"/>
      <c r="BC7360" s="1"/>
      <c r="BD7360" s="1"/>
      <c r="BE7360" s="1"/>
      <c r="BF7360" s="1"/>
      <c r="BG7360" s="1"/>
      <c r="BH7360" s="1"/>
    </row>
    <row r="7361" spans="4:60" x14ac:dyDescent="0.2">
      <c r="D7361" s="23"/>
      <c r="F7361" s="28"/>
      <c r="H7361" s="1"/>
      <c r="I7361" s="29"/>
      <c r="J7361" s="29"/>
      <c r="K7361" s="29"/>
      <c r="L7361" s="29"/>
      <c r="M7361" s="29"/>
      <c r="N7361" s="29"/>
      <c r="O7361" s="29"/>
      <c r="P7361" s="29"/>
      <c r="Q7361" s="29"/>
      <c r="R7361" s="29"/>
      <c r="S7361" s="29"/>
      <c r="T7361" s="29"/>
      <c r="U7361" s="29"/>
      <c r="V7361" s="29"/>
      <c r="W7361" s="29"/>
      <c r="X7361" s="29"/>
      <c r="Y7361" s="29"/>
      <c r="Z7361" s="29"/>
      <c r="AA7361" s="29"/>
      <c r="AB7361" s="29"/>
      <c r="AC7361" s="29"/>
      <c r="AD7361" s="29"/>
      <c r="AE7361" s="29"/>
      <c r="AF7361" s="29"/>
      <c r="AG7361" s="29"/>
      <c r="AH7361" s="29"/>
      <c r="AI7361" s="29"/>
      <c r="AJ7361" s="29"/>
      <c r="AK7361" s="29"/>
      <c r="AL7361" s="29"/>
      <c r="AM7361" s="29"/>
      <c r="AN7361" s="29"/>
      <c r="AO7361" s="29"/>
      <c r="AP7361" s="29"/>
      <c r="AQ7361" s="29"/>
      <c r="AR7361" s="29"/>
      <c r="AS7361" s="29"/>
      <c r="AT7361" s="29"/>
      <c r="AU7361" s="29"/>
      <c r="AV7361" s="29"/>
      <c r="AW7361" s="29"/>
      <c r="AX7361" s="29"/>
      <c r="AY7361" s="29"/>
      <c r="AZ7361" s="29"/>
      <c r="BA7361" s="29"/>
      <c r="BB7361" s="29"/>
      <c r="BC7361" s="29"/>
      <c r="BD7361" s="29"/>
      <c r="BE7361" s="29"/>
      <c r="BF7361" s="29"/>
      <c r="BG7361" s="29"/>
      <c r="BH7361" s="29"/>
    </row>
    <row r="7362" spans="4:60" x14ac:dyDescent="0.2">
      <c r="D7362" s="23"/>
      <c r="F7362" s="28"/>
      <c r="H7362" s="30"/>
      <c r="I7362" s="30"/>
      <c r="J7362" s="30"/>
      <c r="K7362" s="30"/>
      <c r="L7362" s="30"/>
      <c r="M7362" s="30"/>
      <c r="N7362" s="30"/>
      <c r="O7362" s="30"/>
      <c r="P7362" s="30"/>
      <c r="Q7362" s="30"/>
      <c r="R7362" s="30"/>
      <c r="S7362" s="30"/>
      <c r="T7362" s="30"/>
      <c r="U7362" s="30"/>
      <c r="V7362" s="30"/>
      <c r="W7362" s="30"/>
      <c r="X7362" s="30"/>
      <c r="Y7362" s="30"/>
      <c r="Z7362" s="30"/>
      <c r="AA7362" s="30"/>
      <c r="AB7362" s="30"/>
      <c r="AC7362" s="30"/>
      <c r="AD7362" s="30"/>
      <c r="AE7362" s="30"/>
      <c r="AF7362" s="30"/>
      <c r="AG7362" s="30"/>
      <c r="AH7362" s="30"/>
      <c r="AI7362" s="30"/>
      <c r="AJ7362" s="30"/>
      <c r="AK7362" s="30"/>
      <c r="AL7362" s="30"/>
      <c r="AM7362" s="30"/>
      <c r="AN7362" s="30"/>
      <c r="AO7362" s="30"/>
      <c r="AP7362" s="30"/>
      <c r="AQ7362" s="30"/>
      <c r="AR7362" s="30"/>
      <c r="AS7362" s="30"/>
      <c r="AT7362" s="30"/>
      <c r="AU7362" s="30"/>
      <c r="AV7362" s="30"/>
      <c r="AW7362" s="30"/>
      <c r="AX7362" s="30"/>
      <c r="AY7362" s="30"/>
      <c r="AZ7362" s="30"/>
      <c r="BA7362" s="30"/>
      <c r="BB7362" s="30"/>
      <c r="BC7362" s="30"/>
      <c r="BD7362" s="30"/>
      <c r="BE7362" s="30"/>
      <c r="BF7362" s="30"/>
      <c r="BG7362" s="30"/>
      <c r="BH7362" s="30"/>
    </row>
    <row r="7363" spans="4:60" x14ac:dyDescent="0.2">
      <c r="D7363" s="23"/>
      <c r="F7363" s="28"/>
      <c r="H7363" s="1"/>
      <c r="Q7363" s="1"/>
      <c r="R7363" s="1"/>
      <c r="S7363" s="1"/>
      <c r="T7363" s="1"/>
      <c r="U7363" s="1"/>
      <c r="V7363" s="1"/>
      <c r="W7363" s="1"/>
      <c r="X7363" s="1"/>
      <c r="Y7363" s="1"/>
      <c r="Z7363" s="1"/>
      <c r="AA7363" s="1"/>
      <c r="AB7363" s="1"/>
      <c r="AC7363" s="1"/>
      <c r="AD7363" s="1"/>
      <c r="AE7363" s="1"/>
      <c r="AF7363" s="1"/>
      <c r="AG7363" s="1"/>
      <c r="AH7363" s="1"/>
      <c r="AI7363" s="1"/>
      <c r="AJ7363" s="1"/>
      <c r="AK7363" s="1"/>
      <c r="AL7363" s="1"/>
      <c r="AM7363" s="1"/>
      <c r="AN7363" s="1"/>
      <c r="AO7363" s="1"/>
      <c r="AP7363" s="1"/>
      <c r="AQ7363" s="1"/>
      <c r="AR7363" s="1"/>
      <c r="AS7363" s="1"/>
      <c r="AT7363" s="1"/>
      <c r="AU7363" s="1"/>
      <c r="AV7363" s="1"/>
      <c r="AW7363" s="1"/>
      <c r="AX7363" s="1"/>
      <c r="AY7363" s="1"/>
      <c r="AZ7363" s="1"/>
      <c r="BA7363" s="1"/>
      <c r="BB7363" s="1"/>
      <c r="BC7363" s="1"/>
      <c r="BD7363" s="1"/>
      <c r="BE7363" s="1"/>
      <c r="BF7363" s="1"/>
      <c r="BG7363" s="1"/>
      <c r="BH7363" s="1"/>
    </row>
    <row r="7364" spans="4:60" x14ac:dyDescent="0.2">
      <c r="D7364" s="23"/>
      <c r="F7364" s="1"/>
      <c r="H7364" s="1"/>
      <c r="Q7364" s="1"/>
      <c r="R7364" s="1"/>
      <c r="S7364" s="1"/>
      <c r="T7364" s="1"/>
      <c r="U7364" s="1"/>
      <c r="V7364" s="1"/>
      <c r="W7364" s="1"/>
      <c r="X7364" s="1"/>
      <c r="Y7364" s="1"/>
      <c r="Z7364" s="1"/>
      <c r="AA7364" s="1"/>
      <c r="AB7364" s="1"/>
      <c r="AC7364" s="1"/>
      <c r="AD7364" s="1"/>
      <c r="AE7364" s="1"/>
      <c r="AF7364" s="1"/>
      <c r="AG7364" s="1"/>
      <c r="AH7364" s="1"/>
      <c r="AI7364" s="1"/>
      <c r="AJ7364" s="1"/>
      <c r="AK7364" s="1"/>
      <c r="AL7364" s="1"/>
      <c r="AM7364" s="1"/>
      <c r="AN7364" s="1"/>
      <c r="AO7364" s="1"/>
      <c r="AP7364" s="1"/>
      <c r="AQ7364" s="1"/>
      <c r="AR7364" s="1"/>
      <c r="AS7364" s="1"/>
      <c r="AT7364" s="1"/>
      <c r="AU7364" s="1"/>
      <c r="AV7364" s="1"/>
      <c r="AW7364" s="1"/>
      <c r="AX7364" s="1"/>
      <c r="AY7364" s="1"/>
      <c r="AZ7364" s="1"/>
      <c r="BA7364" s="1"/>
      <c r="BB7364" s="1"/>
      <c r="BC7364" s="1"/>
      <c r="BD7364" s="1"/>
      <c r="BE7364" s="1"/>
      <c r="BF7364" s="1"/>
      <c r="BG7364" s="1"/>
      <c r="BH7364" s="1"/>
    </row>
    <row r="7365" spans="4:60" x14ac:dyDescent="0.2">
      <c r="D7365" s="23"/>
      <c r="F7365" s="1"/>
      <c r="H7365" s="1"/>
      <c r="I7365" s="26"/>
      <c r="J7365" s="26"/>
      <c r="K7365" s="26"/>
      <c r="L7365" s="26"/>
      <c r="M7365" s="26"/>
      <c r="N7365" s="26"/>
      <c r="O7365" s="26"/>
      <c r="P7365" s="26"/>
      <c r="Q7365" s="26"/>
      <c r="R7365" s="26"/>
      <c r="S7365" s="26"/>
      <c r="T7365" s="26"/>
      <c r="U7365" s="26"/>
      <c r="V7365" s="26"/>
      <c r="W7365" s="26"/>
      <c r="X7365" s="26"/>
      <c r="Y7365" s="26"/>
      <c r="Z7365" s="26"/>
      <c r="AA7365" s="26"/>
      <c r="AB7365" s="26"/>
      <c r="AC7365" s="26"/>
      <c r="AD7365" s="26"/>
      <c r="AE7365" s="26"/>
      <c r="AF7365" s="26"/>
      <c r="AG7365" s="26"/>
      <c r="AH7365" s="26"/>
      <c r="AI7365" s="26"/>
      <c r="AJ7365" s="26"/>
      <c r="AK7365" s="26"/>
      <c r="AL7365" s="26"/>
      <c r="AM7365" s="26"/>
      <c r="AN7365" s="26"/>
      <c r="AO7365" s="26"/>
      <c r="AP7365" s="26"/>
      <c r="AQ7365" s="26"/>
      <c r="AR7365" s="26"/>
      <c r="AS7365" s="26"/>
      <c r="AT7365" s="26"/>
      <c r="AU7365" s="26"/>
      <c r="AV7365" s="26"/>
      <c r="AW7365" s="26"/>
      <c r="AX7365" s="26"/>
      <c r="AY7365" s="26"/>
      <c r="AZ7365" s="26"/>
      <c r="BA7365" s="26"/>
      <c r="BB7365" s="26"/>
      <c r="BC7365" s="26"/>
      <c r="BD7365" s="26"/>
      <c r="BE7365" s="26"/>
      <c r="BF7365" s="26"/>
      <c r="BG7365" s="26"/>
      <c r="BH7365" s="26"/>
    </row>
    <row r="7366" spans="4:60" x14ac:dyDescent="0.2">
      <c r="D7366" s="23"/>
      <c r="F7366" s="28"/>
      <c r="H7366" s="1"/>
      <c r="Q7366" s="1"/>
      <c r="R7366" s="1"/>
      <c r="S7366" s="1"/>
      <c r="T7366" s="1"/>
      <c r="U7366" s="1"/>
      <c r="V7366" s="1"/>
      <c r="W7366" s="1"/>
      <c r="X7366" s="1"/>
      <c r="Y7366" s="1"/>
      <c r="Z7366" s="1"/>
      <c r="AA7366" s="1"/>
      <c r="AB7366" s="1"/>
      <c r="AC7366" s="1"/>
      <c r="AD7366" s="1"/>
      <c r="AE7366" s="1"/>
      <c r="AF7366" s="1"/>
      <c r="AG7366" s="1"/>
      <c r="AH7366" s="1"/>
      <c r="AI7366" s="1"/>
      <c r="AJ7366" s="1"/>
      <c r="AK7366" s="1"/>
      <c r="AL7366" s="1"/>
      <c r="AM7366" s="1"/>
      <c r="AN7366" s="1"/>
      <c r="AO7366" s="1"/>
      <c r="AP7366" s="1"/>
      <c r="AQ7366" s="1"/>
      <c r="AR7366" s="1"/>
      <c r="AS7366" s="1"/>
      <c r="AT7366" s="1"/>
      <c r="AU7366" s="1"/>
      <c r="AV7366" s="1"/>
      <c r="AW7366" s="1"/>
      <c r="AX7366" s="1"/>
      <c r="AY7366" s="1"/>
      <c r="AZ7366" s="1"/>
      <c r="BA7366" s="1"/>
      <c r="BB7366" s="1"/>
      <c r="BC7366" s="1"/>
      <c r="BD7366" s="1"/>
      <c r="BE7366" s="1"/>
      <c r="BF7366" s="1"/>
      <c r="BG7366" s="1"/>
      <c r="BH7366" s="1"/>
    </row>
    <row r="7367" spans="4:60" x14ac:dyDescent="0.2">
      <c r="D7367" s="23"/>
      <c r="F7367" s="28"/>
      <c r="H7367" s="1"/>
      <c r="I7367" s="29"/>
      <c r="J7367" s="29"/>
      <c r="K7367" s="29"/>
      <c r="L7367" s="29"/>
      <c r="M7367" s="29"/>
      <c r="N7367" s="29"/>
      <c r="O7367" s="29"/>
      <c r="P7367" s="29"/>
      <c r="Q7367" s="29"/>
      <c r="R7367" s="29"/>
      <c r="S7367" s="29"/>
      <c r="T7367" s="29"/>
      <c r="U7367" s="29"/>
      <c r="V7367" s="29"/>
      <c r="W7367" s="29"/>
      <c r="X7367" s="29"/>
      <c r="Y7367" s="29"/>
      <c r="Z7367" s="29"/>
      <c r="AA7367" s="29"/>
      <c r="AB7367" s="29"/>
      <c r="AC7367" s="29"/>
      <c r="AD7367" s="29"/>
      <c r="AE7367" s="29"/>
      <c r="AF7367" s="29"/>
      <c r="AG7367" s="29"/>
      <c r="AH7367" s="29"/>
      <c r="AI7367" s="29"/>
      <c r="AJ7367" s="29"/>
      <c r="AK7367" s="29"/>
      <c r="AL7367" s="29"/>
      <c r="AM7367" s="29"/>
      <c r="AN7367" s="29"/>
      <c r="AO7367" s="29"/>
      <c r="AP7367" s="29"/>
      <c r="AQ7367" s="29"/>
      <c r="AR7367" s="29"/>
      <c r="AS7367" s="29"/>
      <c r="AT7367" s="29"/>
      <c r="AU7367" s="29"/>
      <c r="AV7367" s="29"/>
      <c r="AW7367" s="29"/>
      <c r="AX7367" s="29"/>
      <c r="AY7367" s="29"/>
      <c r="AZ7367" s="29"/>
      <c r="BA7367" s="29"/>
      <c r="BB7367" s="29"/>
      <c r="BC7367" s="29"/>
      <c r="BD7367" s="29"/>
      <c r="BE7367" s="29"/>
      <c r="BF7367" s="29"/>
      <c r="BG7367" s="29"/>
      <c r="BH7367" s="29"/>
    </row>
    <row r="7368" spans="4:60" x14ac:dyDescent="0.2">
      <c r="D7368" s="23"/>
      <c r="F7368" s="28"/>
      <c r="H7368" s="30"/>
      <c r="I7368" s="30"/>
      <c r="J7368" s="30"/>
      <c r="K7368" s="30"/>
      <c r="L7368" s="30"/>
      <c r="M7368" s="30"/>
      <c r="N7368" s="30"/>
      <c r="O7368" s="30"/>
      <c r="P7368" s="30"/>
      <c r="Q7368" s="30"/>
      <c r="R7368" s="30"/>
      <c r="S7368" s="30"/>
      <c r="T7368" s="30"/>
      <c r="U7368" s="30"/>
      <c r="V7368" s="30"/>
      <c r="W7368" s="30"/>
      <c r="X7368" s="30"/>
      <c r="Y7368" s="30"/>
      <c r="Z7368" s="30"/>
      <c r="AA7368" s="30"/>
      <c r="AB7368" s="30"/>
      <c r="AC7368" s="30"/>
      <c r="AD7368" s="30"/>
      <c r="AE7368" s="30"/>
      <c r="AF7368" s="30"/>
      <c r="AG7368" s="30"/>
      <c r="AH7368" s="30"/>
      <c r="AI7368" s="30"/>
      <c r="AJ7368" s="30"/>
      <c r="AK7368" s="30"/>
      <c r="AL7368" s="30"/>
      <c r="AM7368" s="30"/>
      <c r="AN7368" s="30"/>
      <c r="AO7368" s="30"/>
      <c r="AP7368" s="30"/>
      <c r="AQ7368" s="30"/>
      <c r="AR7368" s="30"/>
      <c r="AS7368" s="30"/>
      <c r="AT7368" s="30"/>
      <c r="AU7368" s="30"/>
      <c r="AV7368" s="30"/>
      <c r="AW7368" s="30"/>
      <c r="AX7368" s="30"/>
      <c r="AY7368" s="30"/>
      <c r="AZ7368" s="30"/>
      <c r="BA7368" s="30"/>
      <c r="BB7368" s="30"/>
      <c r="BC7368" s="30"/>
      <c r="BD7368" s="30"/>
      <c r="BE7368" s="30"/>
      <c r="BF7368" s="30"/>
      <c r="BG7368" s="30"/>
      <c r="BH7368" s="30"/>
    </row>
    <row r="7369" spans="4:60" x14ac:dyDescent="0.2">
      <c r="D7369" s="23"/>
      <c r="F7369" s="28"/>
      <c r="H7369" s="1"/>
      <c r="Q7369" s="1"/>
      <c r="R7369" s="1"/>
      <c r="S7369" s="1"/>
      <c r="T7369" s="1"/>
      <c r="U7369" s="1"/>
      <c r="V7369" s="1"/>
      <c r="W7369" s="1"/>
      <c r="X7369" s="1"/>
      <c r="Y7369" s="1"/>
      <c r="Z7369" s="1"/>
      <c r="AA7369" s="1"/>
      <c r="AB7369" s="1"/>
      <c r="AC7369" s="1"/>
      <c r="AD7369" s="1"/>
      <c r="AE7369" s="1"/>
      <c r="AF7369" s="1"/>
      <c r="AG7369" s="1"/>
      <c r="AH7369" s="1"/>
      <c r="AI7369" s="1"/>
      <c r="AJ7369" s="1"/>
      <c r="AK7369" s="1"/>
      <c r="AL7369" s="1"/>
      <c r="AM7369" s="1"/>
      <c r="AN7369" s="1"/>
      <c r="AO7369" s="1"/>
      <c r="AP7369" s="1"/>
      <c r="AQ7369" s="1"/>
      <c r="AR7369" s="1"/>
      <c r="AS7369" s="1"/>
      <c r="AT7369" s="1"/>
      <c r="AU7369" s="1"/>
      <c r="AV7369" s="1"/>
      <c r="AW7369" s="1"/>
      <c r="AX7369" s="1"/>
      <c r="AY7369" s="1"/>
      <c r="AZ7369" s="1"/>
      <c r="BA7369" s="1"/>
      <c r="BB7369" s="1"/>
      <c r="BC7369" s="1"/>
      <c r="BD7369" s="1"/>
      <c r="BE7369" s="1"/>
      <c r="BF7369" s="1"/>
      <c r="BG7369" s="1"/>
      <c r="BH7369" s="1"/>
    </row>
    <row r="7370" spans="4:60" x14ac:dyDescent="0.2">
      <c r="D7370" s="23"/>
      <c r="F7370" s="1"/>
      <c r="H7370" s="1"/>
      <c r="Q7370" s="1"/>
      <c r="R7370" s="1"/>
      <c r="S7370" s="1"/>
      <c r="T7370" s="1"/>
      <c r="U7370" s="1"/>
      <c r="V7370" s="1"/>
      <c r="W7370" s="1"/>
      <c r="X7370" s="1"/>
      <c r="Y7370" s="1"/>
      <c r="Z7370" s="1"/>
      <c r="AA7370" s="1"/>
      <c r="AB7370" s="1"/>
      <c r="AC7370" s="1"/>
      <c r="AD7370" s="1"/>
      <c r="AE7370" s="1"/>
      <c r="AF7370" s="1"/>
      <c r="AG7370" s="1"/>
      <c r="AH7370" s="1"/>
      <c r="AI7370" s="1"/>
      <c r="AJ7370" s="1"/>
      <c r="AK7370" s="1"/>
      <c r="AL7370" s="1"/>
      <c r="AM7370" s="1"/>
      <c r="AN7370" s="1"/>
      <c r="AO7370" s="1"/>
      <c r="AP7370" s="1"/>
      <c r="AQ7370" s="1"/>
      <c r="AR7370" s="1"/>
      <c r="AS7370" s="1"/>
      <c r="AT7370" s="1"/>
      <c r="AU7370" s="1"/>
      <c r="AV7370" s="1"/>
      <c r="AW7370" s="1"/>
      <c r="AX7370" s="1"/>
      <c r="AY7370" s="1"/>
      <c r="AZ7370" s="1"/>
      <c r="BA7370" s="1"/>
      <c r="BB7370" s="1"/>
      <c r="BC7370" s="1"/>
      <c r="BD7370" s="1"/>
      <c r="BE7370" s="1"/>
      <c r="BF7370" s="1"/>
      <c r="BG7370" s="1"/>
      <c r="BH7370" s="1"/>
    </row>
    <row r="7371" spans="4:60" x14ac:dyDescent="0.2">
      <c r="D7371" s="23"/>
      <c r="F7371" s="1"/>
      <c r="H7371" s="1"/>
      <c r="I7371" s="26"/>
      <c r="J7371" s="26"/>
      <c r="K7371" s="26"/>
      <c r="L7371" s="26"/>
      <c r="M7371" s="26"/>
      <c r="N7371" s="26"/>
      <c r="O7371" s="26"/>
      <c r="P7371" s="26"/>
      <c r="Q7371" s="26"/>
      <c r="R7371" s="26"/>
      <c r="S7371" s="26"/>
      <c r="T7371" s="26"/>
      <c r="U7371" s="26"/>
      <c r="V7371" s="26"/>
      <c r="W7371" s="26"/>
      <c r="X7371" s="26"/>
      <c r="Y7371" s="26"/>
      <c r="Z7371" s="26"/>
      <c r="AA7371" s="26"/>
      <c r="AB7371" s="26"/>
      <c r="AC7371" s="26"/>
      <c r="AD7371" s="26"/>
      <c r="AE7371" s="26"/>
      <c r="AF7371" s="26"/>
      <c r="AG7371" s="26"/>
      <c r="AH7371" s="26"/>
      <c r="AI7371" s="26"/>
      <c r="AJ7371" s="26"/>
      <c r="AK7371" s="26"/>
      <c r="AL7371" s="26"/>
      <c r="AM7371" s="26"/>
      <c r="AN7371" s="26"/>
      <c r="AO7371" s="26"/>
      <c r="AP7371" s="26"/>
      <c r="AQ7371" s="26"/>
      <c r="AR7371" s="26"/>
      <c r="AS7371" s="26"/>
      <c r="AT7371" s="26"/>
      <c r="AU7371" s="26"/>
      <c r="AV7371" s="26"/>
      <c r="AW7371" s="26"/>
      <c r="AX7371" s="26"/>
      <c r="AY7371" s="26"/>
      <c r="AZ7371" s="26"/>
      <c r="BA7371" s="26"/>
      <c r="BB7371" s="26"/>
      <c r="BC7371" s="26"/>
      <c r="BD7371" s="26"/>
      <c r="BE7371" s="26"/>
      <c r="BF7371" s="26"/>
      <c r="BG7371" s="26"/>
      <c r="BH7371" s="26"/>
    </row>
    <row r="7372" spans="4:60" x14ac:dyDescent="0.2">
      <c r="D7372" s="23"/>
      <c r="F7372" s="28"/>
      <c r="H7372" s="1"/>
      <c r="Q7372" s="1"/>
      <c r="R7372" s="1"/>
      <c r="S7372" s="1"/>
      <c r="T7372" s="1"/>
      <c r="U7372" s="1"/>
      <c r="V7372" s="1"/>
      <c r="W7372" s="1"/>
      <c r="X7372" s="1"/>
      <c r="Y7372" s="1"/>
      <c r="Z7372" s="1"/>
      <c r="AA7372" s="1"/>
      <c r="AB7372" s="1"/>
      <c r="AC7372" s="1"/>
      <c r="AD7372" s="1"/>
      <c r="AE7372" s="1"/>
      <c r="AF7372" s="1"/>
      <c r="AG7372" s="1"/>
      <c r="AH7372" s="1"/>
      <c r="AI7372" s="1"/>
      <c r="AJ7372" s="1"/>
      <c r="AK7372" s="1"/>
      <c r="AL7372" s="1"/>
      <c r="AM7372" s="1"/>
      <c r="AN7372" s="1"/>
      <c r="AO7372" s="1"/>
      <c r="AP7372" s="1"/>
      <c r="AQ7372" s="1"/>
      <c r="AR7372" s="1"/>
      <c r="AS7372" s="1"/>
      <c r="AT7372" s="1"/>
      <c r="AU7372" s="1"/>
      <c r="AV7372" s="1"/>
      <c r="AW7372" s="1"/>
      <c r="AX7372" s="1"/>
      <c r="AY7372" s="1"/>
      <c r="AZ7372" s="1"/>
      <c r="BA7372" s="1"/>
      <c r="BB7372" s="1"/>
      <c r="BC7372" s="1"/>
      <c r="BD7372" s="1"/>
      <c r="BE7372" s="1"/>
      <c r="BF7372" s="1"/>
      <c r="BG7372" s="1"/>
      <c r="BH7372" s="1"/>
    </row>
    <row r="7373" spans="4:60" x14ac:dyDescent="0.2">
      <c r="D7373" s="23"/>
      <c r="F7373" s="28"/>
      <c r="H7373" s="1"/>
      <c r="I7373" s="29"/>
      <c r="J7373" s="29"/>
      <c r="K7373" s="29"/>
      <c r="L7373" s="29"/>
      <c r="M7373" s="29"/>
      <c r="N7373" s="29"/>
      <c r="O7373" s="29"/>
      <c r="P7373" s="29"/>
      <c r="Q7373" s="29"/>
      <c r="R7373" s="29"/>
      <c r="S7373" s="29"/>
      <c r="T7373" s="29"/>
      <c r="U7373" s="29"/>
      <c r="V7373" s="29"/>
      <c r="W7373" s="29"/>
      <c r="X7373" s="29"/>
      <c r="Y7373" s="29"/>
      <c r="Z7373" s="29"/>
      <c r="AA7373" s="29"/>
      <c r="AB7373" s="29"/>
      <c r="AC7373" s="29"/>
      <c r="AD7373" s="29"/>
      <c r="AE7373" s="29"/>
      <c r="AF7373" s="29"/>
      <c r="AG7373" s="29"/>
      <c r="AH7373" s="29"/>
      <c r="AI7373" s="29"/>
      <c r="AJ7373" s="29"/>
      <c r="AK7373" s="29"/>
      <c r="AL7373" s="29"/>
      <c r="AM7373" s="29"/>
      <c r="AN7373" s="29"/>
      <c r="AO7373" s="29"/>
      <c r="AP7373" s="29"/>
      <c r="AQ7373" s="29"/>
      <c r="AR7373" s="29"/>
      <c r="AS7373" s="29"/>
      <c r="AT7373" s="29"/>
      <c r="AU7373" s="29"/>
      <c r="AV7373" s="29"/>
      <c r="AW7373" s="29"/>
      <c r="AX7373" s="29"/>
      <c r="AY7373" s="29"/>
      <c r="AZ7373" s="29"/>
      <c r="BA7373" s="29"/>
      <c r="BB7373" s="29"/>
      <c r="BC7373" s="29"/>
      <c r="BD7373" s="29"/>
      <c r="BE7373" s="29"/>
      <c r="BF7373" s="29"/>
      <c r="BG7373" s="29"/>
      <c r="BH7373" s="29"/>
    </row>
    <row r="7374" spans="4:60" x14ac:dyDescent="0.2">
      <c r="D7374" s="23"/>
      <c r="F7374" s="28"/>
      <c r="H7374" s="30"/>
      <c r="I7374" s="30"/>
      <c r="J7374" s="30"/>
      <c r="K7374" s="30"/>
      <c r="L7374" s="30"/>
      <c r="M7374" s="30"/>
      <c r="N7374" s="30"/>
      <c r="O7374" s="30"/>
      <c r="P7374" s="30"/>
      <c r="Q7374" s="30"/>
      <c r="R7374" s="30"/>
      <c r="S7374" s="30"/>
      <c r="T7374" s="30"/>
      <c r="U7374" s="30"/>
      <c r="V7374" s="30"/>
      <c r="W7374" s="30"/>
      <c r="X7374" s="30"/>
      <c r="Y7374" s="30"/>
      <c r="Z7374" s="30"/>
      <c r="AA7374" s="30"/>
      <c r="AB7374" s="30"/>
      <c r="AC7374" s="30"/>
      <c r="AD7374" s="30"/>
      <c r="AE7374" s="30"/>
      <c r="AF7374" s="30"/>
      <c r="AG7374" s="30"/>
      <c r="AH7374" s="30"/>
      <c r="AI7374" s="30"/>
      <c r="AJ7374" s="30"/>
      <c r="AK7374" s="30"/>
      <c r="AL7374" s="30"/>
      <c r="AM7374" s="30"/>
      <c r="AN7374" s="30"/>
      <c r="AO7374" s="30"/>
      <c r="AP7374" s="30"/>
      <c r="AQ7374" s="30"/>
      <c r="AR7374" s="30"/>
      <c r="AS7374" s="30"/>
      <c r="AT7374" s="30"/>
      <c r="AU7374" s="30"/>
      <c r="AV7374" s="30"/>
      <c r="AW7374" s="30"/>
      <c r="AX7374" s="30"/>
      <c r="AY7374" s="30"/>
      <c r="AZ7374" s="30"/>
      <c r="BA7374" s="30"/>
      <c r="BB7374" s="30"/>
      <c r="BC7374" s="30"/>
      <c r="BD7374" s="30"/>
      <c r="BE7374" s="30"/>
      <c r="BF7374" s="30"/>
      <c r="BG7374" s="30"/>
      <c r="BH7374" s="30"/>
    </row>
    <row r="7375" spans="4:60" x14ac:dyDescent="0.2">
      <c r="D7375" s="23"/>
      <c r="F7375" s="28"/>
      <c r="H7375" s="1"/>
      <c r="Q7375" s="1"/>
      <c r="R7375" s="1"/>
      <c r="S7375" s="1"/>
      <c r="T7375" s="1"/>
      <c r="U7375" s="1"/>
      <c r="V7375" s="1"/>
      <c r="W7375" s="1"/>
      <c r="X7375" s="1"/>
      <c r="Y7375" s="1"/>
      <c r="Z7375" s="1"/>
      <c r="AA7375" s="1"/>
      <c r="AB7375" s="1"/>
      <c r="AC7375" s="1"/>
      <c r="AD7375" s="1"/>
      <c r="AE7375" s="1"/>
      <c r="AF7375" s="1"/>
      <c r="AG7375" s="1"/>
      <c r="AH7375" s="1"/>
      <c r="AI7375" s="1"/>
      <c r="AJ7375" s="1"/>
      <c r="AK7375" s="1"/>
      <c r="AL7375" s="1"/>
      <c r="AM7375" s="1"/>
      <c r="AN7375" s="1"/>
      <c r="AO7375" s="1"/>
      <c r="AP7375" s="1"/>
      <c r="AQ7375" s="1"/>
      <c r="AR7375" s="1"/>
      <c r="AS7375" s="1"/>
      <c r="AT7375" s="1"/>
      <c r="AU7375" s="1"/>
      <c r="AV7375" s="1"/>
      <c r="AW7375" s="1"/>
      <c r="AX7375" s="1"/>
      <c r="AY7375" s="1"/>
      <c r="AZ7375" s="1"/>
      <c r="BA7375" s="1"/>
      <c r="BB7375" s="1"/>
      <c r="BC7375" s="1"/>
      <c r="BD7375" s="1"/>
      <c r="BE7375" s="1"/>
      <c r="BF7375" s="1"/>
      <c r="BG7375" s="1"/>
      <c r="BH7375" s="1"/>
    </row>
    <row r="7376" spans="4:60" x14ac:dyDescent="0.2">
      <c r="D7376" s="23"/>
      <c r="F7376" s="1"/>
      <c r="H7376" s="1"/>
      <c r="Q7376" s="1"/>
      <c r="R7376" s="1"/>
      <c r="S7376" s="1"/>
      <c r="T7376" s="1"/>
      <c r="U7376" s="1"/>
      <c r="V7376" s="1"/>
      <c r="W7376" s="1"/>
      <c r="X7376" s="1"/>
      <c r="Y7376" s="1"/>
      <c r="Z7376" s="1"/>
      <c r="AA7376" s="1"/>
      <c r="AB7376" s="1"/>
      <c r="AC7376" s="1"/>
      <c r="AD7376" s="1"/>
      <c r="AE7376" s="1"/>
      <c r="AF7376" s="1"/>
      <c r="AG7376" s="1"/>
      <c r="AH7376" s="1"/>
      <c r="AI7376" s="1"/>
      <c r="AJ7376" s="1"/>
      <c r="AK7376" s="1"/>
      <c r="AL7376" s="1"/>
      <c r="AM7376" s="1"/>
      <c r="AN7376" s="1"/>
      <c r="AO7376" s="1"/>
      <c r="AP7376" s="1"/>
      <c r="AQ7376" s="1"/>
      <c r="AR7376" s="1"/>
      <c r="AS7376" s="1"/>
      <c r="AT7376" s="1"/>
      <c r="AU7376" s="1"/>
      <c r="AV7376" s="1"/>
      <c r="AW7376" s="1"/>
      <c r="AX7376" s="1"/>
      <c r="AY7376" s="1"/>
      <c r="AZ7376" s="1"/>
      <c r="BA7376" s="1"/>
      <c r="BB7376" s="1"/>
      <c r="BC7376" s="1"/>
      <c r="BD7376" s="1"/>
      <c r="BE7376" s="1"/>
      <c r="BF7376" s="1"/>
      <c r="BG7376" s="1"/>
      <c r="BH7376" s="1"/>
    </row>
    <row r="7377" spans="4:60" x14ac:dyDescent="0.2">
      <c r="D7377" s="23"/>
      <c r="F7377" s="1"/>
      <c r="H7377" s="1"/>
      <c r="I7377" s="26"/>
      <c r="J7377" s="26"/>
      <c r="K7377" s="26"/>
      <c r="L7377" s="26"/>
      <c r="M7377" s="26"/>
      <c r="N7377" s="26"/>
      <c r="O7377" s="26"/>
      <c r="P7377" s="26"/>
      <c r="Q7377" s="26"/>
      <c r="R7377" s="26"/>
      <c r="S7377" s="26"/>
      <c r="T7377" s="26"/>
      <c r="U7377" s="26"/>
      <c r="V7377" s="26"/>
      <c r="W7377" s="26"/>
      <c r="X7377" s="26"/>
      <c r="Y7377" s="26"/>
      <c r="Z7377" s="26"/>
      <c r="AA7377" s="26"/>
      <c r="AB7377" s="26"/>
      <c r="AC7377" s="26"/>
      <c r="AD7377" s="26"/>
      <c r="AE7377" s="26"/>
      <c r="AF7377" s="26"/>
      <c r="AG7377" s="26"/>
      <c r="AH7377" s="26"/>
      <c r="AI7377" s="26"/>
      <c r="AJ7377" s="26"/>
      <c r="AK7377" s="26"/>
      <c r="AL7377" s="26"/>
      <c r="AM7377" s="26"/>
      <c r="AN7377" s="26"/>
      <c r="AO7377" s="26"/>
      <c r="AP7377" s="26"/>
      <c r="AQ7377" s="26"/>
      <c r="AR7377" s="26"/>
      <c r="AS7377" s="26"/>
      <c r="AT7377" s="26"/>
      <c r="AU7377" s="26"/>
      <c r="AV7377" s="26"/>
      <c r="AW7377" s="26"/>
      <c r="AX7377" s="26"/>
      <c r="AY7377" s="26"/>
      <c r="AZ7377" s="26"/>
      <c r="BA7377" s="26"/>
      <c r="BB7377" s="26"/>
      <c r="BC7377" s="26"/>
      <c r="BD7377" s="26"/>
      <c r="BE7377" s="26"/>
      <c r="BF7377" s="26"/>
      <c r="BG7377" s="26"/>
      <c r="BH7377" s="26"/>
    </row>
    <row r="7378" spans="4:60" x14ac:dyDescent="0.2">
      <c r="D7378" s="23"/>
      <c r="F7378" s="28"/>
      <c r="H7378" s="1"/>
      <c r="Q7378" s="1"/>
      <c r="R7378" s="1"/>
      <c r="S7378" s="1"/>
      <c r="T7378" s="1"/>
      <c r="U7378" s="1"/>
      <c r="V7378" s="1"/>
      <c r="W7378" s="1"/>
      <c r="X7378" s="1"/>
      <c r="Y7378" s="1"/>
      <c r="Z7378" s="1"/>
      <c r="AA7378" s="1"/>
      <c r="AB7378" s="1"/>
      <c r="AC7378" s="1"/>
      <c r="AD7378" s="1"/>
      <c r="AE7378" s="1"/>
      <c r="AF7378" s="1"/>
      <c r="AG7378" s="1"/>
      <c r="AH7378" s="1"/>
      <c r="AI7378" s="1"/>
      <c r="AJ7378" s="1"/>
      <c r="AK7378" s="1"/>
      <c r="AL7378" s="1"/>
      <c r="AM7378" s="1"/>
      <c r="AN7378" s="1"/>
      <c r="AO7378" s="1"/>
      <c r="AP7378" s="1"/>
      <c r="AQ7378" s="1"/>
      <c r="AR7378" s="1"/>
      <c r="AS7378" s="1"/>
      <c r="AT7378" s="1"/>
      <c r="AU7378" s="1"/>
      <c r="AV7378" s="1"/>
      <c r="AW7378" s="1"/>
      <c r="AX7378" s="1"/>
      <c r="AY7378" s="1"/>
      <c r="AZ7378" s="1"/>
      <c r="BA7378" s="1"/>
      <c r="BB7378" s="1"/>
      <c r="BC7378" s="1"/>
      <c r="BD7378" s="1"/>
      <c r="BE7378" s="1"/>
      <c r="BF7378" s="1"/>
      <c r="BG7378" s="1"/>
      <c r="BH7378" s="1"/>
    </row>
    <row r="7379" spans="4:60" x14ac:dyDescent="0.2">
      <c r="D7379" s="23"/>
      <c r="F7379" s="28"/>
      <c r="H7379" s="1"/>
      <c r="I7379" s="29"/>
      <c r="J7379" s="29"/>
      <c r="K7379" s="29"/>
      <c r="L7379" s="29"/>
      <c r="M7379" s="29"/>
      <c r="N7379" s="29"/>
      <c r="O7379" s="29"/>
      <c r="P7379" s="29"/>
      <c r="Q7379" s="29"/>
      <c r="R7379" s="29"/>
      <c r="S7379" s="29"/>
      <c r="T7379" s="29"/>
      <c r="U7379" s="29"/>
      <c r="V7379" s="29"/>
      <c r="W7379" s="29"/>
      <c r="X7379" s="29"/>
      <c r="Y7379" s="29"/>
      <c r="Z7379" s="29"/>
      <c r="AA7379" s="29"/>
      <c r="AB7379" s="29"/>
      <c r="AC7379" s="29"/>
      <c r="AD7379" s="29"/>
      <c r="AE7379" s="29"/>
      <c r="AF7379" s="29"/>
      <c r="AG7379" s="29"/>
      <c r="AH7379" s="29"/>
      <c r="AI7379" s="29"/>
      <c r="AJ7379" s="29"/>
      <c r="AK7379" s="29"/>
      <c r="AL7379" s="29"/>
      <c r="AM7379" s="29"/>
      <c r="AN7379" s="29"/>
      <c r="AO7379" s="29"/>
      <c r="AP7379" s="29"/>
      <c r="AQ7379" s="29"/>
      <c r="AR7379" s="29"/>
      <c r="AS7379" s="29"/>
      <c r="AT7379" s="29"/>
      <c r="AU7379" s="29"/>
      <c r="AV7379" s="29"/>
      <c r="AW7379" s="29"/>
      <c r="AX7379" s="29"/>
      <c r="AY7379" s="29"/>
      <c r="AZ7379" s="29"/>
      <c r="BA7379" s="29"/>
      <c r="BB7379" s="29"/>
      <c r="BC7379" s="29"/>
      <c r="BD7379" s="29"/>
      <c r="BE7379" s="29"/>
      <c r="BF7379" s="29"/>
      <c r="BG7379" s="29"/>
      <c r="BH7379" s="29"/>
    </row>
    <row r="7380" spans="4:60" x14ac:dyDescent="0.2">
      <c r="D7380" s="23"/>
      <c r="F7380" s="28"/>
      <c r="H7380" s="30"/>
      <c r="I7380" s="30"/>
      <c r="J7380" s="30"/>
      <c r="K7380" s="30"/>
      <c r="L7380" s="30"/>
      <c r="M7380" s="30"/>
      <c r="N7380" s="30"/>
      <c r="O7380" s="30"/>
      <c r="P7380" s="30"/>
      <c r="Q7380" s="30"/>
      <c r="R7380" s="30"/>
      <c r="S7380" s="30"/>
      <c r="T7380" s="30"/>
      <c r="U7380" s="30"/>
      <c r="V7380" s="30"/>
      <c r="W7380" s="30"/>
      <c r="X7380" s="30"/>
      <c r="Y7380" s="30"/>
      <c r="Z7380" s="30"/>
      <c r="AA7380" s="30"/>
      <c r="AB7380" s="30"/>
      <c r="AC7380" s="30"/>
      <c r="AD7380" s="30"/>
      <c r="AE7380" s="30"/>
      <c r="AF7380" s="30"/>
      <c r="AG7380" s="30"/>
      <c r="AH7380" s="30"/>
      <c r="AI7380" s="30"/>
      <c r="AJ7380" s="30"/>
      <c r="AK7380" s="30"/>
      <c r="AL7380" s="30"/>
      <c r="AM7380" s="30"/>
      <c r="AN7380" s="30"/>
      <c r="AO7380" s="30"/>
      <c r="AP7380" s="30"/>
      <c r="AQ7380" s="30"/>
      <c r="AR7380" s="30"/>
      <c r="AS7380" s="30"/>
      <c r="AT7380" s="30"/>
      <c r="AU7380" s="30"/>
      <c r="AV7380" s="30"/>
      <c r="AW7380" s="30"/>
      <c r="AX7380" s="30"/>
      <c r="AY7380" s="30"/>
      <c r="AZ7380" s="30"/>
      <c r="BA7380" s="30"/>
      <c r="BB7380" s="30"/>
      <c r="BC7380" s="30"/>
      <c r="BD7380" s="30"/>
      <c r="BE7380" s="30"/>
      <c r="BF7380" s="30"/>
      <c r="BG7380" s="30"/>
      <c r="BH7380" s="30"/>
    </row>
    <row r="7381" spans="4:60" x14ac:dyDescent="0.2">
      <c r="D7381" s="23"/>
      <c r="F7381" s="28"/>
      <c r="H7381" s="1"/>
      <c r="Q7381" s="1"/>
      <c r="R7381" s="1"/>
      <c r="S7381" s="1"/>
      <c r="T7381" s="1"/>
      <c r="U7381" s="1"/>
      <c r="V7381" s="1"/>
      <c r="W7381" s="1"/>
      <c r="X7381" s="1"/>
      <c r="Y7381" s="1"/>
      <c r="Z7381" s="1"/>
      <c r="AA7381" s="1"/>
      <c r="AB7381" s="1"/>
      <c r="AC7381" s="1"/>
      <c r="AD7381" s="1"/>
      <c r="AE7381" s="1"/>
      <c r="AF7381" s="1"/>
      <c r="AG7381" s="1"/>
      <c r="AH7381" s="1"/>
      <c r="AI7381" s="1"/>
      <c r="AJ7381" s="1"/>
      <c r="AK7381" s="1"/>
      <c r="AL7381" s="1"/>
      <c r="AM7381" s="1"/>
      <c r="AN7381" s="1"/>
      <c r="AO7381" s="1"/>
      <c r="AP7381" s="1"/>
      <c r="AQ7381" s="1"/>
      <c r="AR7381" s="1"/>
      <c r="AS7381" s="1"/>
      <c r="AT7381" s="1"/>
      <c r="AU7381" s="1"/>
      <c r="AV7381" s="1"/>
      <c r="AW7381" s="1"/>
      <c r="AX7381" s="1"/>
      <c r="AY7381" s="1"/>
      <c r="AZ7381" s="1"/>
      <c r="BA7381" s="1"/>
      <c r="BB7381" s="1"/>
      <c r="BC7381" s="1"/>
      <c r="BD7381" s="1"/>
      <c r="BE7381" s="1"/>
      <c r="BF7381" s="1"/>
      <c r="BG7381" s="1"/>
      <c r="BH7381" s="1"/>
    </row>
    <row r="7382" spans="4:60" x14ac:dyDescent="0.2">
      <c r="D7382" s="23"/>
      <c r="F7382" s="1"/>
      <c r="H7382" s="1"/>
      <c r="Q7382" s="1"/>
      <c r="R7382" s="1"/>
      <c r="S7382" s="1"/>
      <c r="T7382" s="1"/>
      <c r="U7382" s="1"/>
      <c r="V7382" s="1"/>
      <c r="W7382" s="1"/>
      <c r="X7382" s="1"/>
      <c r="Y7382" s="1"/>
      <c r="Z7382" s="1"/>
      <c r="AA7382" s="1"/>
      <c r="AB7382" s="1"/>
      <c r="AC7382" s="1"/>
      <c r="AD7382" s="1"/>
      <c r="AE7382" s="1"/>
      <c r="AF7382" s="1"/>
      <c r="AG7382" s="1"/>
      <c r="AH7382" s="1"/>
      <c r="AI7382" s="1"/>
      <c r="AJ7382" s="1"/>
      <c r="AK7382" s="1"/>
      <c r="AL7382" s="1"/>
      <c r="AM7382" s="1"/>
      <c r="AN7382" s="1"/>
      <c r="AO7382" s="1"/>
      <c r="AP7382" s="1"/>
      <c r="AQ7382" s="1"/>
      <c r="AR7382" s="1"/>
      <c r="AS7382" s="1"/>
      <c r="AT7382" s="1"/>
      <c r="AU7382" s="1"/>
      <c r="AV7382" s="1"/>
      <c r="AW7382" s="1"/>
      <c r="AX7382" s="1"/>
      <c r="AY7382" s="1"/>
      <c r="AZ7382" s="1"/>
      <c r="BA7382" s="1"/>
      <c r="BB7382" s="1"/>
      <c r="BC7382" s="1"/>
      <c r="BD7382" s="1"/>
      <c r="BE7382" s="1"/>
      <c r="BF7382" s="1"/>
      <c r="BG7382" s="1"/>
      <c r="BH7382" s="1"/>
    </row>
    <row r="7383" spans="4:60" x14ac:dyDescent="0.2">
      <c r="D7383" s="23"/>
      <c r="F7383" s="1"/>
      <c r="H7383" s="1"/>
      <c r="I7383" s="26"/>
      <c r="J7383" s="26"/>
      <c r="K7383" s="26"/>
      <c r="L7383" s="26"/>
      <c r="M7383" s="26"/>
      <c r="N7383" s="26"/>
      <c r="O7383" s="26"/>
      <c r="P7383" s="26"/>
      <c r="Q7383" s="26"/>
      <c r="R7383" s="26"/>
      <c r="S7383" s="26"/>
      <c r="T7383" s="26"/>
      <c r="U7383" s="26"/>
      <c r="V7383" s="26"/>
      <c r="W7383" s="26"/>
      <c r="X7383" s="26"/>
      <c r="Y7383" s="26"/>
      <c r="Z7383" s="26"/>
      <c r="AA7383" s="26"/>
      <c r="AB7383" s="26"/>
      <c r="AC7383" s="26"/>
      <c r="AD7383" s="26"/>
      <c r="AE7383" s="26"/>
      <c r="AF7383" s="26"/>
      <c r="AG7383" s="26"/>
      <c r="AH7383" s="26"/>
      <c r="AI7383" s="26"/>
      <c r="AJ7383" s="26"/>
      <c r="AK7383" s="26"/>
      <c r="AL7383" s="26"/>
      <c r="AM7383" s="26"/>
      <c r="AN7383" s="26"/>
      <c r="AO7383" s="26"/>
      <c r="AP7383" s="26"/>
      <c r="AQ7383" s="26"/>
      <c r="AR7383" s="26"/>
      <c r="AS7383" s="26"/>
      <c r="AT7383" s="26"/>
      <c r="AU7383" s="26"/>
      <c r="AV7383" s="26"/>
      <c r="AW7383" s="26"/>
      <c r="AX7383" s="26"/>
      <c r="AY7383" s="26"/>
      <c r="AZ7383" s="26"/>
      <c r="BA7383" s="26"/>
      <c r="BB7383" s="26"/>
      <c r="BC7383" s="26"/>
      <c r="BD7383" s="26"/>
      <c r="BE7383" s="26"/>
      <c r="BF7383" s="26"/>
      <c r="BG7383" s="26"/>
      <c r="BH7383" s="26"/>
    </row>
    <row r="7384" spans="4:60" x14ac:dyDescent="0.2">
      <c r="D7384" s="23"/>
      <c r="F7384" s="28"/>
      <c r="H7384" s="1"/>
      <c r="Q7384" s="1"/>
      <c r="R7384" s="1"/>
      <c r="S7384" s="1"/>
      <c r="T7384" s="1"/>
      <c r="U7384" s="1"/>
      <c r="V7384" s="1"/>
      <c r="W7384" s="1"/>
      <c r="X7384" s="1"/>
      <c r="Y7384" s="1"/>
      <c r="Z7384" s="1"/>
      <c r="AA7384" s="1"/>
      <c r="AB7384" s="1"/>
      <c r="AC7384" s="1"/>
      <c r="AD7384" s="1"/>
      <c r="AE7384" s="1"/>
      <c r="AF7384" s="1"/>
      <c r="AG7384" s="1"/>
      <c r="AH7384" s="1"/>
      <c r="AI7384" s="1"/>
      <c r="AJ7384" s="1"/>
      <c r="AK7384" s="1"/>
      <c r="AL7384" s="1"/>
      <c r="AM7384" s="1"/>
      <c r="AN7384" s="1"/>
      <c r="AO7384" s="1"/>
      <c r="AP7384" s="1"/>
      <c r="AQ7384" s="1"/>
      <c r="AR7384" s="1"/>
      <c r="AS7384" s="1"/>
      <c r="AT7384" s="1"/>
      <c r="AU7384" s="1"/>
      <c r="AV7384" s="1"/>
      <c r="AW7384" s="1"/>
      <c r="AX7384" s="1"/>
      <c r="AY7384" s="1"/>
      <c r="AZ7384" s="1"/>
      <c r="BA7384" s="1"/>
      <c r="BB7384" s="1"/>
      <c r="BC7384" s="1"/>
      <c r="BD7384" s="1"/>
      <c r="BE7384" s="1"/>
      <c r="BF7384" s="1"/>
      <c r="BG7384" s="1"/>
      <c r="BH7384" s="1"/>
    </row>
    <row r="7385" spans="4:60" x14ac:dyDescent="0.2">
      <c r="D7385" s="23"/>
      <c r="F7385" s="28"/>
      <c r="H7385" s="1"/>
      <c r="I7385" s="29"/>
      <c r="J7385" s="29"/>
      <c r="K7385" s="29"/>
      <c r="L7385" s="29"/>
      <c r="M7385" s="29"/>
      <c r="N7385" s="29"/>
      <c r="O7385" s="29"/>
      <c r="P7385" s="29"/>
      <c r="Q7385" s="29"/>
      <c r="R7385" s="29"/>
      <c r="S7385" s="29"/>
      <c r="T7385" s="29"/>
      <c r="U7385" s="29"/>
      <c r="V7385" s="29"/>
      <c r="W7385" s="29"/>
      <c r="X7385" s="29"/>
      <c r="Y7385" s="29"/>
      <c r="Z7385" s="29"/>
      <c r="AA7385" s="29"/>
      <c r="AB7385" s="29"/>
      <c r="AC7385" s="29"/>
      <c r="AD7385" s="29"/>
      <c r="AE7385" s="29"/>
      <c r="AF7385" s="29"/>
      <c r="AG7385" s="29"/>
      <c r="AH7385" s="29"/>
      <c r="AI7385" s="29"/>
      <c r="AJ7385" s="29"/>
      <c r="AK7385" s="29"/>
      <c r="AL7385" s="29"/>
      <c r="AM7385" s="29"/>
      <c r="AN7385" s="29"/>
      <c r="AO7385" s="29"/>
      <c r="AP7385" s="29"/>
      <c r="AQ7385" s="29"/>
      <c r="AR7385" s="29"/>
      <c r="AS7385" s="29"/>
      <c r="AT7385" s="29"/>
      <c r="AU7385" s="29"/>
      <c r="AV7385" s="29"/>
      <c r="AW7385" s="29"/>
      <c r="AX7385" s="29"/>
      <c r="AY7385" s="29"/>
      <c r="AZ7385" s="29"/>
      <c r="BA7385" s="29"/>
      <c r="BB7385" s="29"/>
      <c r="BC7385" s="29"/>
      <c r="BD7385" s="29"/>
      <c r="BE7385" s="29"/>
      <c r="BF7385" s="29"/>
      <c r="BG7385" s="29"/>
      <c r="BH7385" s="29"/>
    </row>
    <row r="7386" spans="4:60" x14ac:dyDescent="0.2">
      <c r="D7386" s="23"/>
      <c r="F7386" s="28"/>
      <c r="H7386" s="30"/>
      <c r="I7386" s="30"/>
      <c r="J7386" s="30"/>
      <c r="K7386" s="30"/>
      <c r="L7386" s="30"/>
      <c r="M7386" s="30"/>
      <c r="N7386" s="30"/>
      <c r="O7386" s="30"/>
      <c r="P7386" s="30"/>
      <c r="Q7386" s="30"/>
      <c r="R7386" s="30"/>
      <c r="S7386" s="30"/>
      <c r="T7386" s="30"/>
      <c r="U7386" s="30"/>
      <c r="V7386" s="30"/>
      <c r="W7386" s="30"/>
      <c r="X7386" s="30"/>
      <c r="Y7386" s="30"/>
      <c r="Z7386" s="30"/>
      <c r="AA7386" s="30"/>
      <c r="AB7386" s="30"/>
      <c r="AC7386" s="30"/>
      <c r="AD7386" s="30"/>
      <c r="AE7386" s="30"/>
      <c r="AF7386" s="30"/>
      <c r="AG7386" s="30"/>
      <c r="AH7386" s="30"/>
      <c r="AI7386" s="30"/>
      <c r="AJ7386" s="30"/>
      <c r="AK7386" s="30"/>
      <c r="AL7386" s="30"/>
      <c r="AM7386" s="30"/>
      <c r="AN7386" s="30"/>
      <c r="AO7386" s="30"/>
      <c r="AP7386" s="30"/>
      <c r="AQ7386" s="30"/>
      <c r="AR7386" s="30"/>
      <c r="AS7386" s="30"/>
      <c r="AT7386" s="30"/>
      <c r="AU7386" s="30"/>
      <c r="AV7386" s="30"/>
      <c r="AW7386" s="30"/>
      <c r="AX7386" s="30"/>
      <c r="AY7386" s="30"/>
      <c r="AZ7386" s="30"/>
      <c r="BA7386" s="30"/>
      <c r="BB7386" s="30"/>
      <c r="BC7386" s="30"/>
      <c r="BD7386" s="30"/>
      <c r="BE7386" s="30"/>
      <c r="BF7386" s="30"/>
      <c r="BG7386" s="30"/>
      <c r="BH7386" s="30"/>
    </row>
    <row r="7387" spans="4:60" x14ac:dyDescent="0.2">
      <c r="D7387" s="23"/>
      <c r="F7387" s="28"/>
      <c r="H7387" s="1"/>
      <c r="Q7387" s="1"/>
      <c r="R7387" s="1"/>
      <c r="S7387" s="1"/>
      <c r="T7387" s="1"/>
      <c r="U7387" s="1"/>
      <c r="V7387" s="1"/>
      <c r="W7387" s="1"/>
      <c r="X7387" s="1"/>
      <c r="Y7387" s="1"/>
      <c r="Z7387" s="1"/>
      <c r="AA7387" s="1"/>
      <c r="AB7387" s="1"/>
      <c r="AC7387" s="1"/>
      <c r="AD7387" s="1"/>
      <c r="AE7387" s="1"/>
      <c r="AF7387" s="1"/>
      <c r="AG7387" s="1"/>
      <c r="AH7387" s="1"/>
      <c r="AI7387" s="1"/>
      <c r="AJ7387" s="1"/>
      <c r="AK7387" s="1"/>
      <c r="AL7387" s="1"/>
      <c r="AM7387" s="1"/>
      <c r="AN7387" s="1"/>
      <c r="AO7387" s="1"/>
      <c r="AP7387" s="1"/>
      <c r="AQ7387" s="1"/>
      <c r="AR7387" s="1"/>
      <c r="AS7387" s="1"/>
      <c r="AT7387" s="1"/>
      <c r="AU7387" s="1"/>
      <c r="AV7387" s="1"/>
      <c r="AW7387" s="1"/>
      <c r="AX7387" s="1"/>
      <c r="AY7387" s="1"/>
      <c r="AZ7387" s="1"/>
      <c r="BA7387" s="1"/>
      <c r="BB7387" s="1"/>
      <c r="BC7387" s="1"/>
      <c r="BD7387" s="1"/>
      <c r="BE7387" s="1"/>
      <c r="BF7387" s="1"/>
      <c r="BG7387" s="1"/>
      <c r="BH7387" s="1"/>
    </row>
    <row r="7388" spans="4:60" x14ac:dyDescent="0.2">
      <c r="D7388" s="23"/>
      <c r="F7388" s="1"/>
      <c r="H7388" s="1"/>
      <c r="Q7388" s="1"/>
      <c r="R7388" s="1"/>
      <c r="S7388" s="1"/>
      <c r="T7388" s="1"/>
      <c r="U7388" s="1"/>
      <c r="V7388" s="1"/>
      <c r="W7388" s="1"/>
      <c r="X7388" s="1"/>
      <c r="Y7388" s="1"/>
      <c r="Z7388" s="1"/>
      <c r="AA7388" s="1"/>
      <c r="AB7388" s="1"/>
      <c r="AC7388" s="1"/>
      <c r="AD7388" s="1"/>
      <c r="AE7388" s="1"/>
      <c r="AF7388" s="1"/>
      <c r="AG7388" s="1"/>
      <c r="AH7388" s="1"/>
      <c r="AI7388" s="1"/>
      <c r="AJ7388" s="1"/>
      <c r="AK7388" s="1"/>
      <c r="AL7388" s="1"/>
      <c r="AM7388" s="1"/>
      <c r="AN7388" s="1"/>
      <c r="AO7388" s="1"/>
      <c r="AP7388" s="1"/>
      <c r="AQ7388" s="1"/>
      <c r="AR7388" s="1"/>
      <c r="AS7388" s="1"/>
      <c r="AT7388" s="1"/>
      <c r="AU7388" s="1"/>
      <c r="AV7388" s="1"/>
      <c r="AW7388" s="1"/>
      <c r="AX7388" s="1"/>
      <c r="AY7388" s="1"/>
      <c r="AZ7388" s="1"/>
      <c r="BA7388" s="1"/>
      <c r="BB7388" s="1"/>
      <c r="BC7388" s="1"/>
      <c r="BD7388" s="1"/>
      <c r="BE7388" s="1"/>
      <c r="BF7388" s="1"/>
      <c r="BG7388" s="1"/>
      <c r="BH7388" s="1"/>
    </row>
    <row r="7389" spans="4:60" x14ac:dyDescent="0.2">
      <c r="D7389" s="23"/>
      <c r="F7389" s="1"/>
      <c r="H7389" s="1"/>
      <c r="I7389" s="26"/>
      <c r="J7389" s="26"/>
      <c r="K7389" s="26"/>
      <c r="L7389" s="26"/>
      <c r="M7389" s="26"/>
      <c r="N7389" s="26"/>
      <c r="O7389" s="26"/>
      <c r="P7389" s="26"/>
      <c r="Q7389" s="26"/>
      <c r="R7389" s="26"/>
      <c r="S7389" s="26"/>
      <c r="T7389" s="26"/>
      <c r="U7389" s="26"/>
      <c r="V7389" s="26"/>
      <c r="W7389" s="26"/>
      <c r="X7389" s="26"/>
      <c r="Y7389" s="26"/>
      <c r="Z7389" s="26"/>
      <c r="AA7389" s="26"/>
      <c r="AB7389" s="26"/>
      <c r="AC7389" s="26"/>
      <c r="AD7389" s="26"/>
      <c r="AE7389" s="26"/>
      <c r="AF7389" s="26"/>
      <c r="AG7389" s="26"/>
      <c r="AH7389" s="26"/>
      <c r="AI7389" s="26"/>
      <c r="AJ7389" s="26"/>
      <c r="AK7389" s="26"/>
      <c r="AL7389" s="26"/>
      <c r="AM7389" s="26"/>
      <c r="AN7389" s="26"/>
      <c r="AO7389" s="26"/>
      <c r="AP7389" s="26"/>
      <c r="AQ7389" s="26"/>
      <c r="AR7389" s="26"/>
      <c r="AS7389" s="26"/>
      <c r="AT7389" s="26"/>
      <c r="AU7389" s="26"/>
      <c r="AV7389" s="26"/>
      <c r="AW7389" s="26"/>
      <c r="AX7389" s="26"/>
      <c r="AY7389" s="26"/>
      <c r="AZ7389" s="26"/>
      <c r="BA7389" s="26"/>
      <c r="BB7389" s="26"/>
      <c r="BC7389" s="26"/>
      <c r="BD7389" s="26"/>
      <c r="BE7389" s="26"/>
      <c r="BF7389" s="26"/>
      <c r="BG7389" s="26"/>
      <c r="BH7389" s="26"/>
    </row>
    <row r="7390" spans="4:60" x14ac:dyDescent="0.2">
      <c r="D7390" s="23"/>
      <c r="F7390" s="28"/>
      <c r="H7390" s="1"/>
      <c r="Q7390" s="1"/>
      <c r="R7390" s="1"/>
      <c r="S7390" s="1"/>
      <c r="T7390" s="1"/>
      <c r="U7390" s="1"/>
      <c r="V7390" s="1"/>
      <c r="W7390" s="1"/>
      <c r="X7390" s="1"/>
      <c r="Y7390" s="1"/>
      <c r="Z7390" s="1"/>
      <c r="AA7390" s="1"/>
      <c r="AB7390" s="1"/>
      <c r="AC7390" s="1"/>
      <c r="AD7390" s="1"/>
      <c r="AE7390" s="1"/>
      <c r="AF7390" s="1"/>
      <c r="AG7390" s="1"/>
      <c r="AH7390" s="1"/>
      <c r="AI7390" s="1"/>
      <c r="AJ7390" s="1"/>
      <c r="AK7390" s="1"/>
      <c r="AL7390" s="1"/>
      <c r="AM7390" s="1"/>
      <c r="AN7390" s="1"/>
      <c r="AO7390" s="1"/>
      <c r="AP7390" s="1"/>
      <c r="AQ7390" s="1"/>
      <c r="AR7390" s="1"/>
      <c r="AS7390" s="1"/>
      <c r="AT7390" s="1"/>
      <c r="AU7390" s="1"/>
      <c r="AV7390" s="1"/>
      <c r="AW7390" s="1"/>
      <c r="AX7390" s="1"/>
      <c r="AY7390" s="1"/>
      <c r="AZ7390" s="1"/>
      <c r="BA7390" s="1"/>
      <c r="BB7390" s="1"/>
      <c r="BC7390" s="1"/>
      <c r="BD7390" s="1"/>
      <c r="BE7390" s="1"/>
      <c r="BF7390" s="1"/>
      <c r="BG7390" s="1"/>
      <c r="BH7390" s="1"/>
    </row>
    <row r="7391" spans="4:60" x14ac:dyDescent="0.2">
      <c r="D7391" s="23"/>
      <c r="F7391" s="28"/>
      <c r="H7391" s="1"/>
      <c r="I7391" s="29"/>
      <c r="J7391" s="29"/>
      <c r="K7391" s="29"/>
      <c r="L7391" s="29"/>
      <c r="M7391" s="29"/>
      <c r="N7391" s="29"/>
      <c r="O7391" s="29"/>
      <c r="P7391" s="29"/>
      <c r="Q7391" s="29"/>
      <c r="R7391" s="29"/>
      <c r="S7391" s="29"/>
      <c r="T7391" s="29"/>
      <c r="U7391" s="29"/>
      <c r="V7391" s="29"/>
      <c r="W7391" s="29"/>
      <c r="X7391" s="29"/>
      <c r="Y7391" s="29"/>
      <c r="Z7391" s="29"/>
      <c r="AA7391" s="29"/>
      <c r="AB7391" s="29"/>
      <c r="AC7391" s="29"/>
      <c r="AD7391" s="29"/>
      <c r="AE7391" s="29"/>
      <c r="AF7391" s="29"/>
      <c r="AG7391" s="29"/>
      <c r="AH7391" s="29"/>
      <c r="AI7391" s="29"/>
      <c r="AJ7391" s="29"/>
      <c r="AK7391" s="29"/>
      <c r="AL7391" s="29"/>
      <c r="AM7391" s="29"/>
      <c r="AN7391" s="29"/>
      <c r="AO7391" s="29"/>
      <c r="AP7391" s="29"/>
      <c r="AQ7391" s="29"/>
      <c r="AR7391" s="29"/>
      <c r="AS7391" s="29"/>
      <c r="AT7391" s="29"/>
      <c r="AU7391" s="29"/>
      <c r="AV7391" s="29"/>
      <c r="AW7391" s="29"/>
      <c r="AX7391" s="29"/>
      <c r="AY7391" s="29"/>
      <c r="AZ7391" s="29"/>
      <c r="BA7391" s="29"/>
      <c r="BB7391" s="29"/>
      <c r="BC7391" s="29"/>
      <c r="BD7391" s="29"/>
      <c r="BE7391" s="29"/>
      <c r="BF7391" s="29"/>
      <c r="BG7391" s="29"/>
      <c r="BH7391" s="29"/>
    </row>
    <row r="7392" spans="4:60" x14ac:dyDescent="0.2">
      <c r="D7392" s="23"/>
      <c r="F7392" s="28"/>
      <c r="H7392" s="30"/>
      <c r="I7392" s="30"/>
      <c r="J7392" s="30"/>
      <c r="K7392" s="30"/>
      <c r="L7392" s="30"/>
      <c r="M7392" s="30"/>
      <c r="N7392" s="30"/>
      <c r="O7392" s="30"/>
      <c r="P7392" s="30"/>
      <c r="Q7392" s="30"/>
      <c r="R7392" s="30"/>
      <c r="S7392" s="30"/>
      <c r="T7392" s="30"/>
      <c r="U7392" s="30"/>
      <c r="V7392" s="30"/>
      <c r="W7392" s="30"/>
      <c r="X7392" s="30"/>
      <c r="Y7392" s="30"/>
      <c r="Z7392" s="30"/>
      <c r="AA7392" s="30"/>
      <c r="AB7392" s="30"/>
      <c r="AC7392" s="30"/>
      <c r="AD7392" s="30"/>
      <c r="AE7392" s="30"/>
      <c r="AF7392" s="30"/>
      <c r="AG7392" s="30"/>
      <c r="AH7392" s="30"/>
      <c r="AI7392" s="30"/>
      <c r="AJ7392" s="30"/>
      <c r="AK7392" s="30"/>
      <c r="AL7392" s="30"/>
      <c r="AM7392" s="30"/>
      <c r="AN7392" s="30"/>
      <c r="AO7392" s="30"/>
      <c r="AP7392" s="30"/>
      <c r="AQ7392" s="30"/>
      <c r="AR7392" s="30"/>
      <c r="AS7392" s="30"/>
      <c r="AT7392" s="30"/>
      <c r="AU7392" s="30"/>
      <c r="AV7392" s="30"/>
      <c r="AW7392" s="30"/>
      <c r="AX7392" s="30"/>
      <c r="AY7392" s="30"/>
      <c r="AZ7392" s="30"/>
      <c r="BA7392" s="30"/>
      <c r="BB7392" s="30"/>
      <c r="BC7392" s="30"/>
      <c r="BD7392" s="30"/>
      <c r="BE7392" s="30"/>
      <c r="BF7392" s="30"/>
      <c r="BG7392" s="30"/>
      <c r="BH7392" s="30"/>
    </row>
    <row r="7393" spans="4:60" x14ac:dyDescent="0.2">
      <c r="D7393" s="23"/>
      <c r="F7393" s="28"/>
      <c r="H7393" s="1"/>
      <c r="Q7393" s="1"/>
      <c r="R7393" s="1"/>
      <c r="S7393" s="1"/>
      <c r="T7393" s="1"/>
      <c r="U7393" s="1"/>
      <c r="V7393" s="1"/>
      <c r="W7393" s="1"/>
      <c r="X7393" s="1"/>
      <c r="Y7393" s="1"/>
      <c r="Z7393" s="1"/>
      <c r="AA7393" s="1"/>
      <c r="AB7393" s="1"/>
      <c r="AC7393" s="1"/>
      <c r="AD7393" s="1"/>
      <c r="AE7393" s="1"/>
      <c r="AF7393" s="1"/>
      <c r="AG7393" s="1"/>
      <c r="AH7393" s="1"/>
      <c r="AI7393" s="1"/>
      <c r="AJ7393" s="1"/>
      <c r="AK7393" s="1"/>
      <c r="AL7393" s="1"/>
      <c r="AM7393" s="1"/>
      <c r="AN7393" s="1"/>
      <c r="AO7393" s="1"/>
      <c r="AP7393" s="1"/>
      <c r="AQ7393" s="1"/>
      <c r="AR7393" s="1"/>
      <c r="AS7393" s="1"/>
      <c r="AT7393" s="1"/>
      <c r="AU7393" s="1"/>
      <c r="AV7393" s="1"/>
      <c r="AW7393" s="1"/>
      <c r="AX7393" s="1"/>
      <c r="AY7393" s="1"/>
      <c r="AZ7393" s="1"/>
      <c r="BA7393" s="1"/>
      <c r="BB7393" s="1"/>
      <c r="BC7393" s="1"/>
      <c r="BD7393" s="1"/>
      <c r="BE7393" s="1"/>
      <c r="BF7393" s="1"/>
      <c r="BG7393" s="1"/>
      <c r="BH7393" s="1"/>
    </row>
    <row r="7394" spans="4:60" x14ac:dyDescent="0.2">
      <c r="D7394" s="23"/>
      <c r="F7394" s="1"/>
      <c r="H7394" s="1"/>
      <c r="Q7394" s="1"/>
      <c r="R7394" s="1"/>
      <c r="S7394" s="1"/>
      <c r="T7394" s="1"/>
      <c r="U7394" s="1"/>
      <c r="V7394" s="1"/>
      <c r="W7394" s="1"/>
      <c r="X7394" s="1"/>
      <c r="Y7394" s="1"/>
      <c r="Z7394" s="1"/>
      <c r="AA7394" s="1"/>
      <c r="AB7394" s="1"/>
      <c r="AC7394" s="1"/>
      <c r="AD7394" s="1"/>
      <c r="AE7394" s="1"/>
      <c r="AF7394" s="1"/>
      <c r="AG7394" s="1"/>
      <c r="AH7394" s="1"/>
      <c r="AI7394" s="1"/>
      <c r="AJ7394" s="1"/>
      <c r="AK7394" s="1"/>
      <c r="AL7394" s="1"/>
      <c r="AM7394" s="1"/>
      <c r="AN7394" s="1"/>
      <c r="AO7394" s="1"/>
      <c r="AP7394" s="1"/>
      <c r="AQ7394" s="1"/>
      <c r="AR7394" s="1"/>
      <c r="AS7394" s="1"/>
      <c r="AT7394" s="1"/>
      <c r="AU7394" s="1"/>
      <c r="AV7394" s="1"/>
      <c r="AW7394" s="1"/>
      <c r="AX7394" s="1"/>
      <c r="AY7394" s="1"/>
      <c r="AZ7394" s="1"/>
      <c r="BA7394" s="1"/>
      <c r="BB7394" s="1"/>
      <c r="BC7394" s="1"/>
      <c r="BD7394" s="1"/>
      <c r="BE7394" s="1"/>
      <c r="BF7394" s="1"/>
      <c r="BG7394" s="1"/>
      <c r="BH7394" s="1"/>
    </row>
    <row r="7395" spans="4:60" x14ac:dyDescent="0.2">
      <c r="D7395" s="23"/>
      <c r="F7395" s="1"/>
      <c r="H7395" s="1"/>
      <c r="I7395" s="26"/>
      <c r="J7395" s="26"/>
      <c r="K7395" s="26"/>
      <c r="L7395" s="26"/>
      <c r="M7395" s="26"/>
      <c r="N7395" s="26"/>
      <c r="O7395" s="26"/>
      <c r="P7395" s="26"/>
      <c r="Q7395" s="26"/>
      <c r="R7395" s="26"/>
      <c r="S7395" s="26"/>
      <c r="T7395" s="26"/>
      <c r="U7395" s="26"/>
      <c r="V7395" s="26"/>
      <c r="W7395" s="26"/>
      <c r="X7395" s="26"/>
      <c r="Y7395" s="26"/>
      <c r="Z7395" s="26"/>
      <c r="AA7395" s="26"/>
      <c r="AB7395" s="26"/>
      <c r="AC7395" s="26"/>
      <c r="AD7395" s="26"/>
      <c r="AE7395" s="26"/>
      <c r="AF7395" s="26"/>
      <c r="AG7395" s="26"/>
      <c r="AH7395" s="26"/>
      <c r="AI7395" s="26"/>
      <c r="AJ7395" s="26"/>
      <c r="AK7395" s="26"/>
      <c r="AL7395" s="26"/>
      <c r="AM7395" s="26"/>
      <c r="AN7395" s="26"/>
      <c r="AO7395" s="26"/>
      <c r="AP7395" s="26"/>
      <c r="AQ7395" s="26"/>
      <c r="AR7395" s="26"/>
      <c r="AS7395" s="26"/>
      <c r="AT7395" s="26"/>
      <c r="AU7395" s="26"/>
      <c r="AV7395" s="26"/>
      <c r="AW7395" s="26"/>
      <c r="AX7395" s="26"/>
      <c r="AY7395" s="26"/>
      <c r="AZ7395" s="26"/>
      <c r="BA7395" s="26"/>
      <c r="BB7395" s="26"/>
      <c r="BC7395" s="26"/>
      <c r="BD7395" s="26"/>
      <c r="BE7395" s="26"/>
      <c r="BF7395" s="26"/>
      <c r="BG7395" s="26"/>
      <c r="BH7395" s="26"/>
    </row>
    <row r="7396" spans="4:60" x14ac:dyDescent="0.2">
      <c r="D7396" s="23"/>
      <c r="F7396" s="28"/>
      <c r="H7396" s="1"/>
      <c r="Q7396" s="1"/>
      <c r="R7396" s="1"/>
      <c r="S7396" s="1"/>
      <c r="T7396" s="1"/>
      <c r="U7396" s="1"/>
      <c r="V7396" s="1"/>
      <c r="W7396" s="1"/>
      <c r="X7396" s="1"/>
      <c r="Y7396" s="1"/>
      <c r="Z7396" s="1"/>
      <c r="AA7396" s="1"/>
      <c r="AB7396" s="1"/>
      <c r="AC7396" s="1"/>
      <c r="AD7396" s="1"/>
      <c r="AE7396" s="1"/>
      <c r="AF7396" s="1"/>
      <c r="AG7396" s="1"/>
      <c r="AH7396" s="1"/>
      <c r="AI7396" s="1"/>
      <c r="AJ7396" s="1"/>
      <c r="AK7396" s="1"/>
      <c r="AL7396" s="1"/>
      <c r="AM7396" s="1"/>
      <c r="AN7396" s="1"/>
      <c r="AO7396" s="1"/>
      <c r="AP7396" s="1"/>
      <c r="AQ7396" s="1"/>
      <c r="AR7396" s="1"/>
      <c r="AS7396" s="1"/>
      <c r="AT7396" s="1"/>
      <c r="AU7396" s="1"/>
      <c r="AV7396" s="1"/>
      <c r="AW7396" s="1"/>
      <c r="AX7396" s="1"/>
      <c r="AY7396" s="1"/>
      <c r="AZ7396" s="1"/>
      <c r="BA7396" s="1"/>
      <c r="BB7396" s="1"/>
      <c r="BC7396" s="1"/>
      <c r="BD7396" s="1"/>
      <c r="BE7396" s="1"/>
      <c r="BF7396" s="1"/>
      <c r="BG7396" s="1"/>
      <c r="BH7396" s="1"/>
    </row>
    <row r="7397" spans="4:60" x14ac:dyDescent="0.2">
      <c r="D7397" s="23"/>
      <c r="F7397" s="28"/>
      <c r="H7397" s="1"/>
      <c r="I7397" s="29"/>
      <c r="J7397" s="29"/>
      <c r="K7397" s="29"/>
      <c r="L7397" s="29"/>
      <c r="M7397" s="29"/>
      <c r="N7397" s="29"/>
      <c r="O7397" s="29"/>
      <c r="P7397" s="29"/>
      <c r="Q7397" s="29"/>
      <c r="R7397" s="29"/>
      <c r="S7397" s="29"/>
      <c r="T7397" s="29"/>
      <c r="U7397" s="29"/>
      <c r="V7397" s="29"/>
      <c r="W7397" s="29"/>
      <c r="X7397" s="29"/>
      <c r="Y7397" s="29"/>
      <c r="Z7397" s="29"/>
      <c r="AA7397" s="29"/>
      <c r="AB7397" s="29"/>
      <c r="AC7397" s="29"/>
      <c r="AD7397" s="29"/>
      <c r="AE7397" s="29"/>
      <c r="AF7397" s="29"/>
      <c r="AG7397" s="29"/>
      <c r="AH7397" s="29"/>
      <c r="AI7397" s="29"/>
      <c r="AJ7397" s="29"/>
      <c r="AK7397" s="29"/>
      <c r="AL7397" s="29"/>
      <c r="AM7397" s="29"/>
      <c r="AN7397" s="29"/>
      <c r="AO7397" s="29"/>
      <c r="AP7397" s="29"/>
      <c r="AQ7397" s="29"/>
      <c r="AR7397" s="29"/>
      <c r="AS7397" s="29"/>
      <c r="AT7397" s="29"/>
      <c r="AU7397" s="29"/>
      <c r="AV7397" s="29"/>
      <c r="AW7397" s="29"/>
      <c r="AX7397" s="29"/>
      <c r="AY7397" s="29"/>
      <c r="AZ7397" s="29"/>
      <c r="BA7397" s="29"/>
      <c r="BB7397" s="29"/>
      <c r="BC7397" s="29"/>
      <c r="BD7397" s="29"/>
      <c r="BE7397" s="29"/>
      <c r="BF7397" s="29"/>
      <c r="BG7397" s="29"/>
      <c r="BH7397" s="29"/>
    </row>
    <row r="7398" spans="4:60" x14ac:dyDescent="0.2">
      <c r="D7398" s="23"/>
      <c r="F7398" s="28"/>
      <c r="H7398" s="30"/>
      <c r="I7398" s="30"/>
      <c r="J7398" s="30"/>
      <c r="K7398" s="30"/>
      <c r="L7398" s="30"/>
      <c r="M7398" s="30"/>
      <c r="N7398" s="30"/>
      <c r="O7398" s="30"/>
      <c r="P7398" s="30"/>
      <c r="Q7398" s="30"/>
      <c r="R7398" s="30"/>
      <c r="S7398" s="30"/>
      <c r="T7398" s="30"/>
      <c r="U7398" s="30"/>
      <c r="V7398" s="30"/>
      <c r="W7398" s="30"/>
      <c r="X7398" s="30"/>
      <c r="Y7398" s="30"/>
      <c r="Z7398" s="30"/>
      <c r="AA7398" s="30"/>
      <c r="AB7398" s="30"/>
      <c r="AC7398" s="30"/>
      <c r="AD7398" s="30"/>
      <c r="AE7398" s="30"/>
      <c r="AF7398" s="30"/>
      <c r="AG7398" s="30"/>
      <c r="AH7398" s="30"/>
      <c r="AI7398" s="30"/>
      <c r="AJ7398" s="30"/>
      <c r="AK7398" s="30"/>
      <c r="AL7398" s="30"/>
      <c r="AM7398" s="30"/>
      <c r="AN7398" s="30"/>
      <c r="AO7398" s="30"/>
      <c r="AP7398" s="30"/>
      <c r="AQ7398" s="30"/>
      <c r="AR7398" s="30"/>
      <c r="AS7398" s="30"/>
      <c r="AT7398" s="30"/>
      <c r="AU7398" s="30"/>
      <c r="AV7398" s="30"/>
      <c r="AW7398" s="30"/>
      <c r="AX7398" s="30"/>
      <c r="AY7398" s="30"/>
      <c r="AZ7398" s="30"/>
      <c r="BA7398" s="30"/>
      <c r="BB7398" s="30"/>
      <c r="BC7398" s="30"/>
      <c r="BD7398" s="30"/>
      <c r="BE7398" s="30"/>
      <c r="BF7398" s="30"/>
      <c r="BG7398" s="30"/>
      <c r="BH7398" s="30"/>
    </row>
    <row r="7399" spans="4:60" x14ac:dyDescent="0.2">
      <c r="D7399" s="23"/>
      <c r="F7399" s="28"/>
      <c r="H7399" s="1"/>
      <c r="Q7399" s="1"/>
      <c r="R7399" s="1"/>
      <c r="S7399" s="1"/>
      <c r="T7399" s="1"/>
      <c r="U7399" s="1"/>
      <c r="V7399" s="1"/>
      <c r="W7399" s="1"/>
      <c r="X7399" s="1"/>
      <c r="Y7399" s="1"/>
      <c r="Z7399" s="1"/>
      <c r="AA7399" s="1"/>
      <c r="AB7399" s="1"/>
      <c r="AC7399" s="1"/>
      <c r="AD7399" s="1"/>
      <c r="AE7399" s="1"/>
      <c r="AF7399" s="1"/>
      <c r="AG7399" s="1"/>
      <c r="AH7399" s="1"/>
      <c r="AI7399" s="1"/>
      <c r="AJ7399" s="1"/>
      <c r="AK7399" s="1"/>
      <c r="AL7399" s="1"/>
      <c r="AM7399" s="1"/>
      <c r="AN7399" s="1"/>
      <c r="AO7399" s="1"/>
      <c r="AP7399" s="1"/>
      <c r="AQ7399" s="1"/>
      <c r="AR7399" s="1"/>
      <c r="AS7399" s="1"/>
      <c r="AT7399" s="1"/>
      <c r="AU7399" s="1"/>
      <c r="AV7399" s="1"/>
      <c r="AW7399" s="1"/>
      <c r="AX7399" s="1"/>
      <c r="AY7399" s="1"/>
      <c r="AZ7399" s="1"/>
      <c r="BA7399" s="1"/>
      <c r="BB7399" s="1"/>
      <c r="BC7399" s="1"/>
      <c r="BD7399" s="1"/>
      <c r="BE7399" s="1"/>
      <c r="BF7399" s="1"/>
      <c r="BG7399" s="1"/>
      <c r="BH7399" s="1"/>
    </row>
    <row r="7400" spans="4:60" x14ac:dyDescent="0.2">
      <c r="D7400" s="23"/>
      <c r="F7400" s="1"/>
      <c r="H7400" s="1"/>
      <c r="Q7400" s="1"/>
      <c r="R7400" s="1"/>
      <c r="S7400" s="1"/>
      <c r="T7400" s="1"/>
      <c r="U7400" s="1"/>
      <c r="V7400" s="1"/>
      <c r="W7400" s="1"/>
      <c r="X7400" s="1"/>
      <c r="Y7400" s="1"/>
      <c r="Z7400" s="1"/>
      <c r="AA7400" s="1"/>
      <c r="AB7400" s="1"/>
      <c r="AC7400" s="1"/>
      <c r="AD7400" s="1"/>
      <c r="AE7400" s="1"/>
      <c r="AF7400" s="1"/>
      <c r="AG7400" s="1"/>
      <c r="AH7400" s="1"/>
      <c r="AI7400" s="1"/>
      <c r="AJ7400" s="1"/>
      <c r="AK7400" s="1"/>
      <c r="AL7400" s="1"/>
      <c r="AM7400" s="1"/>
      <c r="AN7400" s="1"/>
      <c r="AO7400" s="1"/>
      <c r="AP7400" s="1"/>
      <c r="AQ7400" s="1"/>
      <c r="AR7400" s="1"/>
      <c r="AS7400" s="1"/>
      <c r="AT7400" s="1"/>
      <c r="AU7400" s="1"/>
      <c r="AV7400" s="1"/>
      <c r="AW7400" s="1"/>
      <c r="AX7400" s="1"/>
      <c r="AY7400" s="1"/>
      <c r="AZ7400" s="1"/>
      <c r="BA7400" s="1"/>
      <c r="BB7400" s="1"/>
      <c r="BC7400" s="1"/>
      <c r="BD7400" s="1"/>
      <c r="BE7400" s="1"/>
      <c r="BF7400" s="1"/>
      <c r="BG7400" s="1"/>
      <c r="BH7400" s="1"/>
    </row>
    <row r="7401" spans="4:60" x14ac:dyDescent="0.2">
      <c r="D7401" s="23"/>
      <c r="F7401" s="1"/>
      <c r="H7401" s="1"/>
      <c r="I7401" s="26"/>
      <c r="J7401" s="26"/>
      <c r="K7401" s="26"/>
      <c r="L7401" s="26"/>
      <c r="M7401" s="26"/>
      <c r="N7401" s="26"/>
      <c r="O7401" s="26"/>
      <c r="P7401" s="26"/>
      <c r="Q7401" s="26"/>
      <c r="R7401" s="26"/>
      <c r="S7401" s="26"/>
      <c r="T7401" s="26"/>
      <c r="U7401" s="26"/>
      <c r="V7401" s="26"/>
      <c r="W7401" s="26"/>
      <c r="X7401" s="26"/>
      <c r="Y7401" s="26"/>
      <c r="Z7401" s="26"/>
      <c r="AA7401" s="26"/>
      <c r="AB7401" s="26"/>
      <c r="AC7401" s="26"/>
      <c r="AD7401" s="26"/>
      <c r="AE7401" s="26"/>
      <c r="AF7401" s="26"/>
      <c r="AG7401" s="26"/>
      <c r="AH7401" s="26"/>
      <c r="AI7401" s="26"/>
      <c r="AJ7401" s="26"/>
      <c r="AK7401" s="26"/>
      <c r="AL7401" s="26"/>
      <c r="AM7401" s="26"/>
      <c r="AN7401" s="26"/>
      <c r="AO7401" s="26"/>
      <c r="AP7401" s="26"/>
      <c r="AQ7401" s="26"/>
      <c r="AR7401" s="26"/>
      <c r="AS7401" s="26"/>
      <c r="AT7401" s="26"/>
      <c r="AU7401" s="26"/>
      <c r="AV7401" s="26"/>
      <c r="AW7401" s="26"/>
      <c r="AX7401" s="26"/>
      <c r="AY7401" s="26"/>
      <c r="AZ7401" s="26"/>
      <c r="BA7401" s="26"/>
      <c r="BB7401" s="26"/>
      <c r="BC7401" s="26"/>
      <c r="BD7401" s="26"/>
      <c r="BE7401" s="26"/>
      <c r="BF7401" s="26"/>
      <c r="BG7401" s="26"/>
      <c r="BH7401" s="26"/>
    </row>
    <row r="7402" spans="4:60" x14ac:dyDescent="0.2">
      <c r="D7402" s="23"/>
      <c r="F7402" s="28"/>
      <c r="H7402" s="1"/>
      <c r="Q7402" s="1"/>
      <c r="R7402" s="1"/>
      <c r="S7402" s="1"/>
      <c r="T7402" s="1"/>
      <c r="U7402" s="1"/>
      <c r="V7402" s="1"/>
      <c r="W7402" s="1"/>
      <c r="X7402" s="1"/>
      <c r="Y7402" s="1"/>
      <c r="Z7402" s="1"/>
      <c r="AA7402" s="1"/>
      <c r="AB7402" s="1"/>
      <c r="AC7402" s="1"/>
      <c r="AD7402" s="1"/>
      <c r="AE7402" s="1"/>
      <c r="AF7402" s="1"/>
      <c r="AG7402" s="1"/>
      <c r="AH7402" s="1"/>
      <c r="AI7402" s="1"/>
      <c r="AJ7402" s="1"/>
      <c r="AK7402" s="1"/>
      <c r="AL7402" s="1"/>
      <c r="AM7402" s="1"/>
      <c r="AN7402" s="1"/>
      <c r="AO7402" s="1"/>
      <c r="AP7402" s="1"/>
      <c r="AQ7402" s="1"/>
      <c r="AR7402" s="1"/>
      <c r="AS7402" s="1"/>
      <c r="AT7402" s="1"/>
      <c r="AU7402" s="1"/>
      <c r="AV7402" s="1"/>
      <c r="AW7402" s="1"/>
      <c r="AX7402" s="1"/>
      <c r="AY7402" s="1"/>
      <c r="AZ7402" s="1"/>
      <c r="BA7402" s="1"/>
      <c r="BB7402" s="1"/>
      <c r="BC7402" s="1"/>
      <c r="BD7402" s="1"/>
      <c r="BE7402" s="1"/>
      <c r="BF7402" s="1"/>
      <c r="BG7402" s="1"/>
      <c r="BH7402" s="1"/>
    </row>
    <row r="7403" spans="4:60" x14ac:dyDescent="0.2">
      <c r="D7403" s="23"/>
      <c r="F7403" s="28"/>
      <c r="H7403" s="1"/>
      <c r="I7403" s="29"/>
      <c r="J7403" s="29"/>
      <c r="K7403" s="29"/>
      <c r="L7403" s="29"/>
      <c r="M7403" s="29"/>
      <c r="N7403" s="29"/>
      <c r="O7403" s="29"/>
      <c r="P7403" s="29"/>
      <c r="Q7403" s="29"/>
      <c r="R7403" s="29"/>
      <c r="S7403" s="29"/>
      <c r="T7403" s="29"/>
      <c r="U7403" s="29"/>
      <c r="V7403" s="29"/>
      <c r="W7403" s="29"/>
      <c r="X7403" s="29"/>
      <c r="Y7403" s="29"/>
      <c r="Z7403" s="29"/>
      <c r="AA7403" s="29"/>
      <c r="AB7403" s="29"/>
      <c r="AC7403" s="29"/>
      <c r="AD7403" s="29"/>
      <c r="AE7403" s="29"/>
      <c r="AF7403" s="29"/>
      <c r="AG7403" s="29"/>
      <c r="AH7403" s="29"/>
      <c r="AI7403" s="29"/>
      <c r="AJ7403" s="29"/>
      <c r="AK7403" s="29"/>
      <c r="AL7403" s="29"/>
      <c r="AM7403" s="29"/>
      <c r="AN7403" s="29"/>
      <c r="AO7403" s="29"/>
      <c r="AP7403" s="29"/>
      <c r="AQ7403" s="29"/>
      <c r="AR7403" s="29"/>
      <c r="AS7403" s="29"/>
      <c r="AT7403" s="29"/>
      <c r="AU7403" s="29"/>
      <c r="AV7403" s="29"/>
      <c r="AW7403" s="29"/>
      <c r="AX7403" s="29"/>
      <c r="AY7403" s="29"/>
      <c r="AZ7403" s="29"/>
      <c r="BA7403" s="29"/>
      <c r="BB7403" s="29"/>
      <c r="BC7403" s="29"/>
      <c r="BD7403" s="29"/>
      <c r="BE7403" s="29"/>
      <c r="BF7403" s="29"/>
      <c r="BG7403" s="29"/>
      <c r="BH7403" s="29"/>
    </row>
    <row r="7404" spans="4:60" x14ac:dyDescent="0.2">
      <c r="D7404" s="23"/>
      <c r="F7404" s="28"/>
      <c r="H7404" s="30"/>
      <c r="I7404" s="30"/>
      <c r="J7404" s="30"/>
      <c r="K7404" s="30"/>
      <c r="L7404" s="30"/>
      <c r="M7404" s="30"/>
      <c r="N7404" s="30"/>
      <c r="O7404" s="30"/>
      <c r="P7404" s="30"/>
      <c r="Q7404" s="30"/>
      <c r="R7404" s="30"/>
      <c r="S7404" s="30"/>
      <c r="T7404" s="30"/>
      <c r="U7404" s="30"/>
      <c r="V7404" s="30"/>
      <c r="W7404" s="30"/>
      <c r="X7404" s="30"/>
      <c r="Y7404" s="30"/>
      <c r="Z7404" s="30"/>
      <c r="AA7404" s="30"/>
      <c r="AB7404" s="30"/>
      <c r="AC7404" s="30"/>
      <c r="AD7404" s="30"/>
      <c r="AE7404" s="30"/>
      <c r="AF7404" s="30"/>
      <c r="AG7404" s="30"/>
      <c r="AH7404" s="30"/>
      <c r="AI7404" s="30"/>
      <c r="AJ7404" s="30"/>
      <c r="AK7404" s="30"/>
      <c r="AL7404" s="30"/>
      <c r="AM7404" s="30"/>
      <c r="AN7404" s="30"/>
      <c r="AO7404" s="30"/>
      <c r="AP7404" s="30"/>
      <c r="AQ7404" s="30"/>
      <c r="AR7404" s="30"/>
      <c r="AS7404" s="30"/>
      <c r="AT7404" s="30"/>
      <c r="AU7404" s="30"/>
      <c r="AV7404" s="30"/>
      <c r="AW7404" s="30"/>
      <c r="AX7404" s="30"/>
      <c r="AY7404" s="30"/>
      <c r="AZ7404" s="30"/>
      <c r="BA7404" s="30"/>
      <c r="BB7404" s="30"/>
      <c r="BC7404" s="30"/>
      <c r="BD7404" s="30"/>
      <c r="BE7404" s="30"/>
      <c r="BF7404" s="30"/>
      <c r="BG7404" s="30"/>
      <c r="BH7404" s="30"/>
    </row>
    <row r="7405" spans="4:60" x14ac:dyDescent="0.2">
      <c r="D7405" s="23"/>
      <c r="F7405" s="28"/>
      <c r="H7405" s="1"/>
      <c r="Q7405" s="1"/>
      <c r="R7405" s="1"/>
      <c r="S7405" s="1"/>
      <c r="T7405" s="1"/>
      <c r="U7405" s="1"/>
      <c r="V7405" s="1"/>
      <c r="W7405" s="1"/>
      <c r="X7405" s="1"/>
      <c r="Y7405" s="1"/>
      <c r="Z7405" s="1"/>
      <c r="AA7405" s="1"/>
      <c r="AB7405" s="1"/>
      <c r="AC7405" s="1"/>
      <c r="AD7405" s="1"/>
      <c r="AE7405" s="1"/>
      <c r="AF7405" s="1"/>
      <c r="AG7405" s="1"/>
      <c r="AH7405" s="1"/>
      <c r="AI7405" s="1"/>
      <c r="AJ7405" s="1"/>
      <c r="AK7405" s="1"/>
      <c r="AL7405" s="1"/>
      <c r="AM7405" s="1"/>
      <c r="AN7405" s="1"/>
      <c r="AO7405" s="1"/>
      <c r="AP7405" s="1"/>
      <c r="AQ7405" s="1"/>
      <c r="AR7405" s="1"/>
      <c r="AS7405" s="1"/>
      <c r="AT7405" s="1"/>
      <c r="AU7405" s="1"/>
      <c r="AV7405" s="1"/>
      <c r="AW7405" s="1"/>
      <c r="AX7405" s="1"/>
      <c r="AY7405" s="1"/>
      <c r="AZ7405" s="1"/>
      <c r="BA7405" s="1"/>
      <c r="BB7405" s="1"/>
      <c r="BC7405" s="1"/>
      <c r="BD7405" s="1"/>
      <c r="BE7405" s="1"/>
      <c r="BF7405" s="1"/>
      <c r="BG7405" s="1"/>
      <c r="BH7405" s="1"/>
    </row>
    <row r="7406" spans="4:60" x14ac:dyDescent="0.2">
      <c r="D7406" s="23"/>
      <c r="F7406" s="1"/>
      <c r="H7406" s="1"/>
      <c r="Q7406" s="1"/>
      <c r="R7406" s="1"/>
      <c r="S7406" s="1"/>
      <c r="T7406" s="1"/>
      <c r="U7406" s="1"/>
      <c r="V7406" s="1"/>
      <c r="W7406" s="1"/>
      <c r="X7406" s="1"/>
      <c r="Y7406" s="1"/>
      <c r="Z7406" s="1"/>
      <c r="AA7406" s="1"/>
      <c r="AB7406" s="1"/>
      <c r="AC7406" s="1"/>
      <c r="AD7406" s="1"/>
      <c r="AE7406" s="1"/>
      <c r="AF7406" s="1"/>
      <c r="AG7406" s="1"/>
      <c r="AH7406" s="1"/>
      <c r="AI7406" s="1"/>
      <c r="AJ7406" s="1"/>
      <c r="AK7406" s="1"/>
      <c r="AL7406" s="1"/>
      <c r="AM7406" s="1"/>
      <c r="AN7406" s="1"/>
      <c r="AO7406" s="1"/>
      <c r="AP7406" s="1"/>
      <c r="AQ7406" s="1"/>
      <c r="AR7406" s="1"/>
      <c r="AS7406" s="1"/>
      <c r="AT7406" s="1"/>
      <c r="AU7406" s="1"/>
      <c r="AV7406" s="1"/>
      <c r="AW7406" s="1"/>
      <c r="AX7406" s="1"/>
      <c r="AY7406" s="1"/>
      <c r="AZ7406" s="1"/>
      <c r="BA7406" s="1"/>
      <c r="BB7406" s="1"/>
      <c r="BC7406" s="1"/>
      <c r="BD7406" s="1"/>
      <c r="BE7406" s="1"/>
      <c r="BF7406" s="1"/>
      <c r="BG7406" s="1"/>
      <c r="BH7406" s="1"/>
    </row>
    <row r="7407" spans="4:60" x14ac:dyDescent="0.2">
      <c r="D7407" s="23"/>
      <c r="F7407" s="1"/>
      <c r="H7407" s="1"/>
      <c r="I7407" s="26"/>
      <c r="J7407" s="26"/>
      <c r="K7407" s="26"/>
      <c r="L7407" s="26"/>
      <c r="M7407" s="26"/>
      <c r="N7407" s="26"/>
      <c r="O7407" s="26"/>
      <c r="P7407" s="26"/>
      <c r="Q7407" s="26"/>
      <c r="R7407" s="26"/>
      <c r="S7407" s="26"/>
      <c r="T7407" s="26"/>
      <c r="U7407" s="26"/>
      <c r="V7407" s="26"/>
      <c r="W7407" s="26"/>
      <c r="X7407" s="26"/>
      <c r="Y7407" s="26"/>
      <c r="Z7407" s="26"/>
      <c r="AA7407" s="26"/>
      <c r="AB7407" s="26"/>
      <c r="AC7407" s="26"/>
      <c r="AD7407" s="26"/>
      <c r="AE7407" s="26"/>
      <c r="AF7407" s="26"/>
      <c r="AG7407" s="26"/>
      <c r="AH7407" s="26"/>
      <c r="AI7407" s="26"/>
      <c r="AJ7407" s="26"/>
      <c r="AK7407" s="26"/>
      <c r="AL7407" s="26"/>
      <c r="AM7407" s="26"/>
      <c r="AN7407" s="26"/>
      <c r="AO7407" s="26"/>
      <c r="AP7407" s="26"/>
      <c r="AQ7407" s="26"/>
      <c r="AR7407" s="26"/>
      <c r="AS7407" s="26"/>
      <c r="AT7407" s="26"/>
      <c r="AU7407" s="26"/>
      <c r="AV7407" s="26"/>
      <c r="AW7407" s="26"/>
      <c r="AX7407" s="26"/>
      <c r="AY7407" s="26"/>
      <c r="AZ7407" s="26"/>
      <c r="BA7407" s="26"/>
      <c r="BB7407" s="26"/>
      <c r="BC7407" s="26"/>
      <c r="BD7407" s="26"/>
      <c r="BE7407" s="26"/>
      <c r="BF7407" s="26"/>
      <c r="BG7407" s="26"/>
      <c r="BH7407" s="26"/>
    </row>
    <row r="7408" spans="4:60" x14ac:dyDescent="0.2">
      <c r="D7408" s="23"/>
      <c r="F7408" s="28"/>
      <c r="H7408" s="1"/>
      <c r="Q7408" s="1"/>
      <c r="R7408" s="1"/>
      <c r="S7408" s="1"/>
      <c r="T7408" s="1"/>
      <c r="U7408" s="1"/>
      <c r="V7408" s="1"/>
      <c r="W7408" s="1"/>
      <c r="X7408" s="1"/>
      <c r="Y7408" s="1"/>
      <c r="Z7408" s="1"/>
      <c r="AA7408" s="1"/>
      <c r="AB7408" s="1"/>
      <c r="AC7408" s="1"/>
      <c r="AD7408" s="1"/>
      <c r="AE7408" s="1"/>
      <c r="AF7408" s="1"/>
      <c r="AG7408" s="1"/>
      <c r="AH7408" s="1"/>
      <c r="AI7408" s="1"/>
      <c r="AJ7408" s="1"/>
      <c r="AK7408" s="1"/>
      <c r="AL7408" s="1"/>
      <c r="AM7408" s="1"/>
      <c r="AN7408" s="1"/>
      <c r="AO7408" s="1"/>
      <c r="AP7408" s="1"/>
      <c r="AQ7408" s="1"/>
      <c r="AR7408" s="1"/>
      <c r="AS7408" s="1"/>
      <c r="AT7408" s="1"/>
      <c r="AU7408" s="1"/>
      <c r="AV7408" s="1"/>
      <c r="AW7408" s="1"/>
      <c r="AX7408" s="1"/>
      <c r="AY7408" s="1"/>
      <c r="AZ7408" s="1"/>
      <c r="BA7408" s="1"/>
      <c r="BB7408" s="1"/>
      <c r="BC7408" s="1"/>
      <c r="BD7408" s="1"/>
      <c r="BE7408" s="1"/>
      <c r="BF7408" s="1"/>
      <c r="BG7408" s="1"/>
      <c r="BH7408" s="1"/>
    </row>
    <row r="7409" spans="4:60" x14ac:dyDescent="0.2">
      <c r="D7409" s="23"/>
      <c r="F7409" s="28"/>
      <c r="H7409" s="1"/>
      <c r="I7409" s="29"/>
      <c r="J7409" s="29"/>
      <c r="K7409" s="29"/>
      <c r="L7409" s="29"/>
      <c r="M7409" s="29"/>
      <c r="N7409" s="29"/>
      <c r="O7409" s="29"/>
      <c r="P7409" s="29"/>
      <c r="Q7409" s="29"/>
      <c r="R7409" s="29"/>
      <c r="S7409" s="29"/>
      <c r="T7409" s="29"/>
      <c r="U7409" s="29"/>
      <c r="V7409" s="29"/>
      <c r="W7409" s="29"/>
      <c r="X7409" s="29"/>
      <c r="Y7409" s="29"/>
      <c r="Z7409" s="29"/>
      <c r="AA7409" s="29"/>
      <c r="AB7409" s="29"/>
      <c r="AC7409" s="29"/>
      <c r="AD7409" s="29"/>
      <c r="AE7409" s="29"/>
      <c r="AF7409" s="29"/>
      <c r="AG7409" s="29"/>
      <c r="AH7409" s="29"/>
      <c r="AI7409" s="29"/>
      <c r="AJ7409" s="29"/>
      <c r="AK7409" s="29"/>
      <c r="AL7409" s="29"/>
      <c r="AM7409" s="29"/>
      <c r="AN7409" s="29"/>
      <c r="AO7409" s="29"/>
      <c r="AP7409" s="29"/>
      <c r="AQ7409" s="29"/>
      <c r="AR7409" s="29"/>
      <c r="AS7409" s="29"/>
      <c r="AT7409" s="29"/>
      <c r="AU7409" s="29"/>
      <c r="AV7409" s="29"/>
      <c r="AW7409" s="29"/>
      <c r="AX7409" s="29"/>
      <c r="AY7409" s="29"/>
      <c r="AZ7409" s="29"/>
      <c r="BA7409" s="29"/>
      <c r="BB7409" s="29"/>
      <c r="BC7409" s="29"/>
      <c r="BD7409" s="29"/>
      <c r="BE7409" s="29"/>
      <c r="BF7409" s="29"/>
      <c r="BG7409" s="29"/>
      <c r="BH7409" s="29"/>
    </row>
    <row r="7410" spans="4:60" x14ac:dyDescent="0.2">
      <c r="D7410" s="23"/>
      <c r="F7410" s="28"/>
      <c r="H7410" s="30"/>
      <c r="I7410" s="30"/>
      <c r="J7410" s="30"/>
      <c r="K7410" s="30"/>
      <c r="L7410" s="30"/>
      <c r="M7410" s="30"/>
      <c r="N7410" s="30"/>
      <c r="O7410" s="30"/>
      <c r="P7410" s="30"/>
      <c r="Q7410" s="30"/>
      <c r="R7410" s="30"/>
      <c r="S7410" s="30"/>
      <c r="T7410" s="30"/>
      <c r="U7410" s="30"/>
      <c r="V7410" s="30"/>
      <c r="W7410" s="30"/>
      <c r="X7410" s="30"/>
      <c r="Y7410" s="30"/>
      <c r="Z7410" s="30"/>
      <c r="AA7410" s="30"/>
      <c r="AB7410" s="30"/>
      <c r="AC7410" s="30"/>
      <c r="AD7410" s="30"/>
      <c r="AE7410" s="30"/>
      <c r="AF7410" s="30"/>
      <c r="AG7410" s="30"/>
      <c r="AH7410" s="30"/>
      <c r="AI7410" s="30"/>
      <c r="AJ7410" s="30"/>
      <c r="AK7410" s="30"/>
      <c r="AL7410" s="30"/>
      <c r="AM7410" s="30"/>
      <c r="AN7410" s="30"/>
      <c r="AO7410" s="30"/>
      <c r="AP7410" s="30"/>
      <c r="AQ7410" s="30"/>
      <c r="AR7410" s="30"/>
      <c r="AS7410" s="30"/>
      <c r="AT7410" s="30"/>
      <c r="AU7410" s="30"/>
      <c r="AV7410" s="30"/>
      <c r="AW7410" s="30"/>
      <c r="AX7410" s="30"/>
      <c r="AY7410" s="30"/>
      <c r="AZ7410" s="30"/>
      <c r="BA7410" s="30"/>
      <c r="BB7410" s="30"/>
      <c r="BC7410" s="30"/>
      <c r="BD7410" s="30"/>
      <c r="BE7410" s="30"/>
      <c r="BF7410" s="30"/>
      <c r="BG7410" s="30"/>
      <c r="BH7410" s="30"/>
    </row>
    <row r="7411" spans="4:60" x14ac:dyDescent="0.2">
      <c r="D7411" s="23"/>
      <c r="F7411" s="28"/>
      <c r="H7411" s="1"/>
      <c r="Q7411" s="1"/>
      <c r="R7411" s="1"/>
      <c r="S7411" s="1"/>
      <c r="T7411" s="1"/>
      <c r="U7411" s="1"/>
      <c r="V7411" s="1"/>
      <c r="W7411" s="1"/>
      <c r="X7411" s="1"/>
      <c r="Y7411" s="1"/>
      <c r="Z7411" s="1"/>
      <c r="AA7411" s="1"/>
      <c r="AB7411" s="1"/>
      <c r="AC7411" s="1"/>
      <c r="AD7411" s="1"/>
      <c r="AE7411" s="1"/>
      <c r="AF7411" s="1"/>
      <c r="AG7411" s="1"/>
      <c r="AH7411" s="1"/>
      <c r="AI7411" s="1"/>
      <c r="AJ7411" s="1"/>
      <c r="AK7411" s="1"/>
      <c r="AL7411" s="1"/>
      <c r="AM7411" s="1"/>
      <c r="AN7411" s="1"/>
      <c r="AO7411" s="1"/>
      <c r="AP7411" s="1"/>
      <c r="AQ7411" s="1"/>
      <c r="AR7411" s="1"/>
      <c r="AS7411" s="1"/>
      <c r="AT7411" s="1"/>
      <c r="AU7411" s="1"/>
      <c r="AV7411" s="1"/>
      <c r="AW7411" s="1"/>
      <c r="AX7411" s="1"/>
      <c r="AY7411" s="1"/>
      <c r="AZ7411" s="1"/>
      <c r="BA7411" s="1"/>
      <c r="BB7411" s="1"/>
      <c r="BC7411" s="1"/>
      <c r="BD7411" s="1"/>
      <c r="BE7411" s="1"/>
      <c r="BF7411" s="1"/>
      <c r="BG7411" s="1"/>
      <c r="BH7411" s="1"/>
    </row>
    <row r="7412" spans="4:60" x14ac:dyDescent="0.2">
      <c r="D7412" s="23"/>
      <c r="F7412" s="1"/>
      <c r="H7412" s="1"/>
      <c r="Q7412" s="1"/>
      <c r="R7412" s="1"/>
      <c r="S7412" s="1"/>
      <c r="T7412" s="1"/>
      <c r="U7412" s="1"/>
      <c r="V7412" s="1"/>
      <c r="W7412" s="1"/>
      <c r="X7412" s="1"/>
      <c r="Y7412" s="1"/>
      <c r="Z7412" s="1"/>
      <c r="AA7412" s="1"/>
      <c r="AB7412" s="1"/>
      <c r="AC7412" s="1"/>
      <c r="AD7412" s="1"/>
      <c r="AE7412" s="1"/>
      <c r="AF7412" s="1"/>
      <c r="AG7412" s="1"/>
      <c r="AH7412" s="1"/>
      <c r="AI7412" s="1"/>
      <c r="AJ7412" s="1"/>
      <c r="AK7412" s="1"/>
      <c r="AL7412" s="1"/>
      <c r="AM7412" s="1"/>
      <c r="AN7412" s="1"/>
      <c r="AO7412" s="1"/>
      <c r="AP7412" s="1"/>
      <c r="AQ7412" s="1"/>
      <c r="AR7412" s="1"/>
      <c r="AS7412" s="1"/>
      <c r="AT7412" s="1"/>
      <c r="AU7412" s="1"/>
      <c r="AV7412" s="1"/>
      <c r="AW7412" s="1"/>
      <c r="AX7412" s="1"/>
      <c r="AY7412" s="1"/>
      <c r="AZ7412" s="1"/>
      <c r="BA7412" s="1"/>
      <c r="BB7412" s="1"/>
      <c r="BC7412" s="1"/>
      <c r="BD7412" s="1"/>
      <c r="BE7412" s="1"/>
      <c r="BF7412" s="1"/>
      <c r="BG7412" s="1"/>
      <c r="BH7412" s="1"/>
    </row>
    <row r="7413" spans="4:60" x14ac:dyDescent="0.2">
      <c r="D7413" s="23"/>
      <c r="F7413" s="1"/>
      <c r="H7413" s="1"/>
      <c r="I7413" s="26"/>
      <c r="J7413" s="26"/>
      <c r="K7413" s="26"/>
      <c r="L7413" s="26"/>
      <c r="M7413" s="26"/>
      <c r="N7413" s="26"/>
      <c r="O7413" s="26"/>
      <c r="P7413" s="26"/>
      <c r="Q7413" s="26"/>
      <c r="R7413" s="26"/>
      <c r="S7413" s="26"/>
      <c r="T7413" s="26"/>
      <c r="U7413" s="26"/>
      <c r="V7413" s="26"/>
      <c r="W7413" s="26"/>
      <c r="X7413" s="26"/>
      <c r="Y7413" s="26"/>
      <c r="Z7413" s="26"/>
      <c r="AA7413" s="26"/>
      <c r="AB7413" s="26"/>
      <c r="AC7413" s="26"/>
      <c r="AD7413" s="26"/>
      <c r="AE7413" s="26"/>
      <c r="AF7413" s="26"/>
      <c r="AG7413" s="26"/>
      <c r="AH7413" s="26"/>
      <c r="AI7413" s="26"/>
      <c r="AJ7413" s="26"/>
      <c r="AK7413" s="26"/>
      <c r="AL7413" s="26"/>
      <c r="AM7413" s="26"/>
      <c r="AN7413" s="26"/>
      <c r="AO7413" s="26"/>
      <c r="AP7413" s="26"/>
      <c r="AQ7413" s="26"/>
      <c r="AR7413" s="26"/>
      <c r="AS7413" s="26"/>
      <c r="AT7413" s="26"/>
      <c r="AU7413" s="26"/>
      <c r="AV7413" s="26"/>
      <c r="AW7413" s="26"/>
      <c r="AX7413" s="26"/>
      <c r="AY7413" s="26"/>
      <c r="AZ7413" s="26"/>
      <c r="BA7413" s="26"/>
      <c r="BB7413" s="26"/>
      <c r="BC7413" s="26"/>
      <c r="BD7413" s="26"/>
      <c r="BE7413" s="26"/>
      <c r="BF7413" s="26"/>
      <c r="BG7413" s="26"/>
      <c r="BH7413" s="26"/>
    </row>
    <row r="7414" spans="4:60" x14ac:dyDescent="0.2">
      <c r="D7414" s="23"/>
      <c r="F7414" s="28"/>
      <c r="H7414" s="1"/>
      <c r="Q7414" s="1"/>
      <c r="R7414" s="1"/>
      <c r="S7414" s="1"/>
      <c r="T7414" s="1"/>
      <c r="U7414" s="1"/>
      <c r="V7414" s="1"/>
      <c r="W7414" s="1"/>
      <c r="X7414" s="1"/>
      <c r="Y7414" s="1"/>
      <c r="Z7414" s="1"/>
      <c r="AA7414" s="1"/>
      <c r="AB7414" s="1"/>
      <c r="AC7414" s="1"/>
      <c r="AD7414" s="1"/>
      <c r="AE7414" s="1"/>
      <c r="AF7414" s="1"/>
      <c r="AG7414" s="1"/>
      <c r="AH7414" s="1"/>
      <c r="AI7414" s="1"/>
      <c r="AJ7414" s="1"/>
      <c r="AK7414" s="1"/>
      <c r="AL7414" s="1"/>
      <c r="AM7414" s="1"/>
      <c r="AN7414" s="1"/>
      <c r="AO7414" s="1"/>
      <c r="AP7414" s="1"/>
      <c r="AQ7414" s="1"/>
      <c r="AR7414" s="1"/>
      <c r="AS7414" s="1"/>
      <c r="AT7414" s="1"/>
      <c r="AU7414" s="1"/>
      <c r="AV7414" s="1"/>
      <c r="AW7414" s="1"/>
      <c r="AX7414" s="1"/>
      <c r="AY7414" s="1"/>
      <c r="AZ7414" s="1"/>
      <c r="BA7414" s="1"/>
      <c r="BB7414" s="1"/>
      <c r="BC7414" s="1"/>
      <c r="BD7414" s="1"/>
      <c r="BE7414" s="1"/>
      <c r="BF7414" s="1"/>
      <c r="BG7414" s="1"/>
      <c r="BH7414" s="1"/>
    </row>
    <row r="7415" spans="4:60" x14ac:dyDescent="0.2">
      <c r="D7415" s="23"/>
      <c r="F7415" s="28"/>
      <c r="H7415" s="1"/>
      <c r="I7415" s="29"/>
      <c r="J7415" s="29"/>
      <c r="K7415" s="29"/>
      <c r="L7415" s="29"/>
      <c r="M7415" s="29"/>
      <c r="N7415" s="29"/>
      <c r="O7415" s="29"/>
      <c r="P7415" s="29"/>
      <c r="Q7415" s="29"/>
      <c r="R7415" s="29"/>
      <c r="S7415" s="29"/>
      <c r="T7415" s="29"/>
      <c r="U7415" s="29"/>
      <c r="V7415" s="29"/>
      <c r="W7415" s="29"/>
      <c r="X7415" s="29"/>
      <c r="Y7415" s="29"/>
      <c r="Z7415" s="29"/>
      <c r="AA7415" s="29"/>
      <c r="AB7415" s="29"/>
      <c r="AC7415" s="29"/>
      <c r="AD7415" s="29"/>
      <c r="AE7415" s="29"/>
      <c r="AF7415" s="29"/>
      <c r="AG7415" s="29"/>
      <c r="AH7415" s="29"/>
      <c r="AI7415" s="29"/>
      <c r="AJ7415" s="29"/>
      <c r="AK7415" s="29"/>
      <c r="AL7415" s="29"/>
      <c r="AM7415" s="29"/>
      <c r="AN7415" s="29"/>
      <c r="AO7415" s="29"/>
      <c r="AP7415" s="29"/>
      <c r="AQ7415" s="29"/>
      <c r="AR7415" s="29"/>
      <c r="AS7415" s="29"/>
      <c r="AT7415" s="29"/>
      <c r="AU7415" s="29"/>
      <c r="AV7415" s="29"/>
      <c r="AW7415" s="29"/>
      <c r="AX7415" s="29"/>
      <c r="AY7415" s="29"/>
      <c r="AZ7415" s="29"/>
      <c r="BA7415" s="29"/>
      <c r="BB7415" s="29"/>
      <c r="BC7415" s="29"/>
      <c r="BD7415" s="29"/>
      <c r="BE7415" s="29"/>
      <c r="BF7415" s="29"/>
      <c r="BG7415" s="29"/>
      <c r="BH7415" s="29"/>
    </row>
    <row r="7416" spans="4:60" x14ac:dyDescent="0.2">
      <c r="D7416" s="23"/>
      <c r="F7416" s="28"/>
      <c r="H7416" s="30"/>
      <c r="I7416" s="30"/>
      <c r="J7416" s="30"/>
      <c r="K7416" s="30"/>
      <c r="L7416" s="30"/>
      <c r="M7416" s="30"/>
      <c r="N7416" s="30"/>
      <c r="O7416" s="30"/>
      <c r="P7416" s="30"/>
      <c r="Q7416" s="30"/>
      <c r="R7416" s="30"/>
      <c r="S7416" s="30"/>
      <c r="T7416" s="30"/>
      <c r="U7416" s="30"/>
      <c r="V7416" s="30"/>
      <c r="W7416" s="30"/>
      <c r="X7416" s="30"/>
      <c r="Y7416" s="30"/>
      <c r="Z7416" s="30"/>
      <c r="AA7416" s="30"/>
      <c r="AB7416" s="30"/>
      <c r="AC7416" s="30"/>
      <c r="AD7416" s="30"/>
      <c r="AE7416" s="30"/>
      <c r="AF7416" s="30"/>
      <c r="AG7416" s="30"/>
      <c r="AH7416" s="30"/>
      <c r="AI7416" s="30"/>
      <c r="AJ7416" s="30"/>
      <c r="AK7416" s="30"/>
      <c r="AL7416" s="30"/>
      <c r="AM7416" s="30"/>
      <c r="AN7416" s="30"/>
      <c r="AO7416" s="30"/>
      <c r="AP7416" s="30"/>
      <c r="AQ7416" s="30"/>
      <c r="AR7416" s="30"/>
      <c r="AS7416" s="30"/>
      <c r="AT7416" s="30"/>
      <c r="AU7416" s="30"/>
      <c r="AV7416" s="30"/>
      <c r="AW7416" s="30"/>
      <c r="AX7416" s="30"/>
      <c r="AY7416" s="30"/>
      <c r="AZ7416" s="30"/>
      <c r="BA7416" s="30"/>
      <c r="BB7416" s="30"/>
      <c r="BC7416" s="30"/>
      <c r="BD7416" s="30"/>
      <c r="BE7416" s="30"/>
      <c r="BF7416" s="30"/>
      <c r="BG7416" s="30"/>
      <c r="BH7416" s="30"/>
    </row>
    <row r="7417" spans="4:60" x14ac:dyDescent="0.2">
      <c r="D7417" s="23"/>
      <c r="F7417" s="28"/>
      <c r="H7417" s="1"/>
      <c r="Q7417" s="1"/>
      <c r="R7417" s="1"/>
      <c r="S7417" s="1"/>
      <c r="T7417" s="1"/>
      <c r="U7417" s="1"/>
      <c r="V7417" s="1"/>
      <c r="W7417" s="1"/>
      <c r="X7417" s="1"/>
      <c r="Y7417" s="1"/>
      <c r="Z7417" s="1"/>
      <c r="AA7417" s="1"/>
      <c r="AB7417" s="1"/>
      <c r="AC7417" s="1"/>
      <c r="AD7417" s="1"/>
      <c r="AE7417" s="1"/>
      <c r="AF7417" s="1"/>
      <c r="AG7417" s="1"/>
      <c r="AH7417" s="1"/>
      <c r="AI7417" s="1"/>
      <c r="AJ7417" s="1"/>
      <c r="AK7417" s="1"/>
      <c r="AL7417" s="1"/>
      <c r="AM7417" s="1"/>
      <c r="AN7417" s="1"/>
      <c r="AO7417" s="1"/>
      <c r="AP7417" s="1"/>
      <c r="AQ7417" s="1"/>
      <c r="AR7417" s="1"/>
      <c r="AS7417" s="1"/>
      <c r="AT7417" s="1"/>
      <c r="AU7417" s="1"/>
      <c r="AV7417" s="1"/>
      <c r="AW7417" s="1"/>
      <c r="AX7417" s="1"/>
      <c r="AY7417" s="1"/>
      <c r="AZ7417" s="1"/>
      <c r="BA7417" s="1"/>
      <c r="BB7417" s="1"/>
      <c r="BC7417" s="1"/>
      <c r="BD7417" s="1"/>
      <c r="BE7417" s="1"/>
      <c r="BF7417" s="1"/>
      <c r="BG7417" s="1"/>
      <c r="BH7417" s="1"/>
    </row>
    <row r="7418" spans="4:60" x14ac:dyDescent="0.2">
      <c r="D7418" s="23"/>
      <c r="F7418" s="1"/>
      <c r="H7418" s="1"/>
      <c r="Q7418" s="1"/>
      <c r="R7418" s="1"/>
      <c r="S7418" s="1"/>
      <c r="T7418" s="1"/>
      <c r="U7418" s="1"/>
      <c r="V7418" s="1"/>
      <c r="W7418" s="1"/>
      <c r="X7418" s="1"/>
      <c r="Y7418" s="1"/>
      <c r="Z7418" s="1"/>
      <c r="AA7418" s="1"/>
      <c r="AB7418" s="1"/>
      <c r="AC7418" s="1"/>
      <c r="AD7418" s="1"/>
      <c r="AE7418" s="1"/>
      <c r="AF7418" s="1"/>
      <c r="AG7418" s="1"/>
      <c r="AH7418" s="1"/>
      <c r="AI7418" s="1"/>
      <c r="AJ7418" s="1"/>
      <c r="AK7418" s="1"/>
      <c r="AL7418" s="1"/>
      <c r="AM7418" s="1"/>
      <c r="AN7418" s="1"/>
      <c r="AO7418" s="1"/>
      <c r="AP7418" s="1"/>
      <c r="AQ7418" s="1"/>
      <c r="AR7418" s="1"/>
      <c r="AS7418" s="1"/>
      <c r="AT7418" s="1"/>
      <c r="AU7418" s="1"/>
      <c r="AV7418" s="1"/>
      <c r="AW7418" s="1"/>
      <c r="AX7418" s="1"/>
      <c r="AY7418" s="1"/>
      <c r="AZ7418" s="1"/>
      <c r="BA7418" s="1"/>
      <c r="BB7418" s="1"/>
      <c r="BC7418" s="1"/>
      <c r="BD7418" s="1"/>
      <c r="BE7418" s="1"/>
      <c r="BF7418" s="1"/>
      <c r="BG7418" s="1"/>
      <c r="BH7418" s="1"/>
    </row>
    <row r="7419" spans="4:60" x14ac:dyDescent="0.2">
      <c r="D7419" s="23"/>
      <c r="F7419" s="1"/>
      <c r="H7419" s="1"/>
      <c r="I7419" s="26"/>
      <c r="J7419" s="26"/>
      <c r="K7419" s="26"/>
      <c r="L7419" s="26"/>
      <c r="M7419" s="26"/>
      <c r="N7419" s="26"/>
      <c r="O7419" s="26"/>
      <c r="P7419" s="26"/>
      <c r="Q7419" s="26"/>
      <c r="R7419" s="26"/>
      <c r="S7419" s="26"/>
      <c r="T7419" s="26"/>
      <c r="U7419" s="26"/>
      <c r="V7419" s="26"/>
      <c r="W7419" s="26"/>
      <c r="X7419" s="26"/>
      <c r="Y7419" s="26"/>
      <c r="Z7419" s="26"/>
      <c r="AA7419" s="26"/>
      <c r="AB7419" s="26"/>
      <c r="AC7419" s="26"/>
      <c r="AD7419" s="26"/>
      <c r="AE7419" s="26"/>
      <c r="AF7419" s="26"/>
      <c r="AG7419" s="26"/>
      <c r="AH7419" s="26"/>
      <c r="AI7419" s="26"/>
      <c r="AJ7419" s="26"/>
      <c r="AK7419" s="26"/>
      <c r="AL7419" s="26"/>
      <c r="AM7419" s="26"/>
      <c r="AN7419" s="26"/>
      <c r="AO7419" s="26"/>
      <c r="AP7419" s="26"/>
      <c r="AQ7419" s="26"/>
      <c r="AR7419" s="26"/>
      <c r="AS7419" s="26"/>
      <c r="AT7419" s="26"/>
      <c r="AU7419" s="26"/>
      <c r="AV7419" s="26"/>
      <c r="AW7419" s="26"/>
      <c r="AX7419" s="26"/>
      <c r="AY7419" s="26"/>
      <c r="AZ7419" s="26"/>
      <c r="BA7419" s="26"/>
      <c r="BB7419" s="26"/>
      <c r="BC7419" s="26"/>
      <c r="BD7419" s="26"/>
      <c r="BE7419" s="26"/>
      <c r="BF7419" s="26"/>
      <c r="BG7419" s="26"/>
      <c r="BH7419" s="26"/>
    </row>
    <row r="7420" spans="4:60" x14ac:dyDescent="0.2">
      <c r="D7420" s="23"/>
      <c r="F7420" s="28"/>
      <c r="H7420" s="1"/>
      <c r="Q7420" s="1"/>
      <c r="R7420" s="1"/>
      <c r="S7420" s="1"/>
      <c r="T7420" s="1"/>
      <c r="U7420" s="1"/>
      <c r="V7420" s="1"/>
      <c r="W7420" s="1"/>
      <c r="X7420" s="1"/>
      <c r="Y7420" s="1"/>
      <c r="Z7420" s="1"/>
      <c r="AA7420" s="1"/>
      <c r="AB7420" s="1"/>
      <c r="AC7420" s="1"/>
      <c r="AD7420" s="1"/>
      <c r="AE7420" s="1"/>
      <c r="AF7420" s="1"/>
      <c r="AG7420" s="1"/>
      <c r="AH7420" s="1"/>
      <c r="AI7420" s="1"/>
      <c r="AJ7420" s="1"/>
      <c r="AK7420" s="1"/>
      <c r="AL7420" s="1"/>
      <c r="AM7420" s="1"/>
      <c r="AN7420" s="1"/>
      <c r="AO7420" s="1"/>
      <c r="AP7420" s="1"/>
      <c r="AQ7420" s="1"/>
      <c r="AR7420" s="1"/>
      <c r="AS7420" s="1"/>
      <c r="AT7420" s="1"/>
      <c r="AU7420" s="1"/>
      <c r="AV7420" s="1"/>
      <c r="AW7420" s="1"/>
      <c r="AX7420" s="1"/>
      <c r="AY7420" s="1"/>
      <c r="AZ7420" s="1"/>
      <c r="BA7420" s="1"/>
      <c r="BB7420" s="1"/>
      <c r="BC7420" s="1"/>
      <c r="BD7420" s="1"/>
      <c r="BE7420" s="1"/>
      <c r="BF7420" s="1"/>
      <c r="BG7420" s="1"/>
      <c r="BH7420" s="1"/>
    </row>
    <row r="7421" spans="4:60" x14ac:dyDescent="0.2">
      <c r="D7421" s="23"/>
      <c r="F7421" s="28"/>
      <c r="H7421" s="1"/>
      <c r="I7421" s="29"/>
      <c r="J7421" s="29"/>
      <c r="K7421" s="29"/>
      <c r="L7421" s="29"/>
      <c r="M7421" s="29"/>
      <c r="N7421" s="29"/>
      <c r="O7421" s="29"/>
      <c r="P7421" s="29"/>
      <c r="Q7421" s="29"/>
      <c r="R7421" s="29"/>
      <c r="S7421" s="29"/>
      <c r="T7421" s="29"/>
      <c r="U7421" s="29"/>
      <c r="V7421" s="29"/>
      <c r="W7421" s="29"/>
      <c r="X7421" s="29"/>
      <c r="Y7421" s="29"/>
      <c r="Z7421" s="29"/>
      <c r="AA7421" s="29"/>
      <c r="AB7421" s="29"/>
      <c r="AC7421" s="29"/>
      <c r="AD7421" s="29"/>
      <c r="AE7421" s="29"/>
      <c r="AF7421" s="29"/>
      <c r="AG7421" s="29"/>
      <c r="AH7421" s="29"/>
      <c r="AI7421" s="29"/>
      <c r="AJ7421" s="29"/>
      <c r="AK7421" s="29"/>
      <c r="AL7421" s="29"/>
      <c r="AM7421" s="29"/>
      <c r="AN7421" s="29"/>
      <c r="AO7421" s="29"/>
      <c r="AP7421" s="29"/>
      <c r="AQ7421" s="29"/>
      <c r="AR7421" s="29"/>
      <c r="AS7421" s="29"/>
      <c r="AT7421" s="29"/>
      <c r="AU7421" s="29"/>
      <c r="AV7421" s="29"/>
      <c r="AW7421" s="29"/>
      <c r="AX7421" s="29"/>
      <c r="AY7421" s="29"/>
      <c r="AZ7421" s="29"/>
      <c r="BA7421" s="29"/>
      <c r="BB7421" s="29"/>
      <c r="BC7421" s="29"/>
      <c r="BD7421" s="29"/>
      <c r="BE7421" s="29"/>
      <c r="BF7421" s="29"/>
      <c r="BG7421" s="29"/>
      <c r="BH7421" s="29"/>
    </row>
    <row r="7422" spans="4:60" x14ac:dyDescent="0.2">
      <c r="D7422" s="23"/>
      <c r="F7422" s="28"/>
      <c r="H7422" s="30"/>
      <c r="I7422" s="30"/>
      <c r="J7422" s="30"/>
      <c r="K7422" s="30"/>
      <c r="L7422" s="30"/>
      <c r="M7422" s="30"/>
      <c r="N7422" s="30"/>
      <c r="O7422" s="30"/>
      <c r="P7422" s="30"/>
      <c r="Q7422" s="30"/>
      <c r="R7422" s="30"/>
      <c r="S7422" s="30"/>
      <c r="T7422" s="30"/>
      <c r="U7422" s="30"/>
      <c r="V7422" s="30"/>
      <c r="W7422" s="30"/>
      <c r="X7422" s="30"/>
      <c r="Y7422" s="30"/>
      <c r="Z7422" s="30"/>
      <c r="AA7422" s="30"/>
      <c r="AB7422" s="30"/>
      <c r="AC7422" s="30"/>
      <c r="AD7422" s="30"/>
      <c r="AE7422" s="30"/>
      <c r="AF7422" s="30"/>
      <c r="AG7422" s="30"/>
      <c r="AH7422" s="30"/>
      <c r="AI7422" s="30"/>
      <c r="AJ7422" s="30"/>
      <c r="AK7422" s="30"/>
      <c r="AL7422" s="30"/>
      <c r="AM7422" s="30"/>
      <c r="AN7422" s="30"/>
      <c r="AO7422" s="30"/>
      <c r="AP7422" s="30"/>
      <c r="AQ7422" s="30"/>
      <c r="AR7422" s="30"/>
      <c r="AS7422" s="30"/>
      <c r="AT7422" s="30"/>
      <c r="AU7422" s="30"/>
      <c r="AV7422" s="30"/>
      <c r="AW7422" s="30"/>
      <c r="AX7422" s="30"/>
      <c r="AY7422" s="30"/>
      <c r="AZ7422" s="30"/>
      <c r="BA7422" s="30"/>
      <c r="BB7422" s="30"/>
      <c r="BC7422" s="30"/>
      <c r="BD7422" s="30"/>
      <c r="BE7422" s="30"/>
      <c r="BF7422" s="30"/>
      <c r="BG7422" s="30"/>
      <c r="BH7422" s="30"/>
    </row>
    <row r="7423" spans="4:60" x14ac:dyDescent="0.2">
      <c r="D7423" s="23"/>
      <c r="F7423" s="28"/>
      <c r="H7423" s="1"/>
      <c r="Q7423" s="1"/>
      <c r="R7423" s="1"/>
      <c r="S7423" s="1"/>
      <c r="T7423" s="1"/>
      <c r="U7423" s="1"/>
      <c r="V7423" s="1"/>
      <c r="W7423" s="1"/>
      <c r="X7423" s="1"/>
      <c r="Y7423" s="1"/>
      <c r="Z7423" s="1"/>
      <c r="AA7423" s="1"/>
      <c r="AB7423" s="1"/>
      <c r="AC7423" s="1"/>
      <c r="AD7423" s="1"/>
      <c r="AE7423" s="1"/>
      <c r="AF7423" s="1"/>
      <c r="AG7423" s="1"/>
      <c r="AH7423" s="1"/>
      <c r="AI7423" s="1"/>
      <c r="AJ7423" s="1"/>
      <c r="AK7423" s="1"/>
      <c r="AL7423" s="1"/>
      <c r="AM7423" s="1"/>
      <c r="AN7423" s="1"/>
      <c r="AO7423" s="1"/>
      <c r="AP7423" s="1"/>
      <c r="AQ7423" s="1"/>
      <c r="AR7423" s="1"/>
      <c r="AS7423" s="1"/>
      <c r="AT7423" s="1"/>
      <c r="AU7423" s="1"/>
      <c r="AV7423" s="1"/>
      <c r="AW7423" s="1"/>
      <c r="AX7423" s="1"/>
      <c r="AY7423" s="1"/>
      <c r="AZ7423" s="1"/>
      <c r="BA7423" s="1"/>
      <c r="BB7423" s="1"/>
      <c r="BC7423" s="1"/>
      <c r="BD7423" s="1"/>
      <c r="BE7423" s="1"/>
      <c r="BF7423" s="1"/>
      <c r="BG7423" s="1"/>
      <c r="BH7423" s="1"/>
    </row>
    <row r="7424" spans="4:60" x14ac:dyDescent="0.2">
      <c r="D7424" s="23"/>
      <c r="F7424" s="1"/>
      <c r="H7424" s="1"/>
      <c r="Q7424" s="1"/>
      <c r="R7424" s="1"/>
      <c r="S7424" s="1"/>
      <c r="T7424" s="1"/>
      <c r="U7424" s="1"/>
      <c r="V7424" s="1"/>
      <c r="W7424" s="1"/>
      <c r="X7424" s="1"/>
      <c r="Y7424" s="1"/>
      <c r="Z7424" s="1"/>
      <c r="AA7424" s="1"/>
      <c r="AB7424" s="1"/>
      <c r="AC7424" s="1"/>
      <c r="AD7424" s="1"/>
      <c r="AE7424" s="1"/>
      <c r="AF7424" s="1"/>
      <c r="AG7424" s="1"/>
      <c r="AH7424" s="1"/>
      <c r="AI7424" s="1"/>
      <c r="AJ7424" s="1"/>
      <c r="AK7424" s="1"/>
      <c r="AL7424" s="1"/>
      <c r="AM7424" s="1"/>
      <c r="AN7424" s="1"/>
      <c r="AO7424" s="1"/>
      <c r="AP7424" s="1"/>
      <c r="AQ7424" s="1"/>
      <c r="AR7424" s="1"/>
      <c r="AS7424" s="1"/>
      <c r="AT7424" s="1"/>
      <c r="AU7424" s="1"/>
      <c r="AV7424" s="1"/>
      <c r="AW7424" s="1"/>
      <c r="AX7424" s="1"/>
      <c r="AY7424" s="1"/>
      <c r="AZ7424" s="1"/>
      <c r="BA7424" s="1"/>
      <c r="BB7424" s="1"/>
      <c r="BC7424" s="1"/>
      <c r="BD7424" s="1"/>
      <c r="BE7424" s="1"/>
      <c r="BF7424" s="1"/>
      <c r="BG7424" s="1"/>
      <c r="BH7424" s="1"/>
    </row>
    <row r="7425" spans="4:60" x14ac:dyDescent="0.2">
      <c r="D7425" s="23"/>
      <c r="F7425" s="1"/>
      <c r="H7425" s="1"/>
      <c r="I7425" s="26"/>
      <c r="J7425" s="26"/>
      <c r="K7425" s="26"/>
      <c r="L7425" s="26"/>
      <c r="M7425" s="26"/>
      <c r="N7425" s="26"/>
      <c r="O7425" s="26"/>
      <c r="P7425" s="26"/>
      <c r="Q7425" s="26"/>
      <c r="R7425" s="26"/>
      <c r="S7425" s="26"/>
      <c r="T7425" s="26"/>
      <c r="U7425" s="26"/>
      <c r="V7425" s="26"/>
      <c r="W7425" s="26"/>
      <c r="X7425" s="26"/>
      <c r="Y7425" s="26"/>
      <c r="Z7425" s="26"/>
      <c r="AA7425" s="26"/>
      <c r="AB7425" s="26"/>
      <c r="AC7425" s="26"/>
      <c r="AD7425" s="26"/>
      <c r="AE7425" s="26"/>
      <c r="AF7425" s="26"/>
      <c r="AG7425" s="26"/>
      <c r="AH7425" s="26"/>
      <c r="AI7425" s="26"/>
      <c r="AJ7425" s="26"/>
      <c r="AK7425" s="26"/>
      <c r="AL7425" s="26"/>
      <c r="AM7425" s="26"/>
      <c r="AN7425" s="26"/>
      <c r="AO7425" s="26"/>
      <c r="AP7425" s="26"/>
      <c r="AQ7425" s="26"/>
      <c r="AR7425" s="26"/>
      <c r="AS7425" s="26"/>
      <c r="AT7425" s="26"/>
      <c r="AU7425" s="26"/>
      <c r="AV7425" s="26"/>
      <c r="AW7425" s="26"/>
      <c r="AX7425" s="26"/>
      <c r="AY7425" s="26"/>
      <c r="AZ7425" s="26"/>
      <c r="BA7425" s="26"/>
      <c r="BB7425" s="26"/>
      <c r="BC7425" s="26"/>
      <c r="BD7425" s="26"/>
      <c r="BE7425" s="26"/>
      <c r="BF7425" s="26"/>
      <c r="BG7425" s="26"/>
      <c r="BH7425" s="26"/>
    </row>
    <row r="7426" spans="4:60" x14ac:dyDescent="0.2">
      <c r="D7426" s="23"/>
      <c r="F7426" s="28"/>
      <c r="H7426" s="1"/>
      <c r="Q7426" s="1"/>
      <c r="R7426" s="1"/>
      <c r="S7426" s="1"/>
      <c r="T7426" s="1"/>
      <c r="U7426" s="1"/>
      <c r="V7426" s="1"/>
      <c r="W7426" s="1"/>
      <c r="X7426" s="1"/>
      <c r="Y7426" s="1"/>
      <c r="Z7426" s="1"/>
      <c r="AA7426" s="1"/>
      <c r="AB7426" s="1"/>
      <c r="AC7426" s="1"/>
      <c r="AD7426" s="1"/>
      <c r="AE7426" s="1"/>
      <c r="AF7426" s="1"/>
      <c r="AG7426" s="1"/>
      <c r="AH7426" s="1"/>
      <c r="AI7426" s="1"/>
      <c r="AJ7426" s="1"/>
      <c r="AK7426" s="1"/>
      <c r="AL7426" s="1"/>
      <c r="AM7426" s="1"/>
      <c r="AN7426" s="1"/>
      <c r="AO7426" s="1"/>
      <c r="AP7426" s="1"/>
      <c r="AQ7426" s="1"/>
      <c r="AR7426" s="1"/>
      <c r="AS7426" s="1"/>
      <c r="AT7426" s="1"/>
      <c r="AU7426" s="1"/>
      <c r="AV7426" s="1"/>
      <c r="AW7426" s="1"/>
      <c r="AX7426" s="1"/>
      <c r="AY7426" s="1"/>
      <c r="AZ7426" s="1"/>
      <c r="BA7426" s="1"/>
      <c r="BB7426" s="1"/>
      <c r="BC7426" s="1"/>
      <c r="BD7426" s="1"/>
      <c r="BE7426" s="1"/>
      <c r="BF7426" s="1"/>
      <c r="BG7426" s="1"/>
      <c r="BH7426" s="1"/>
    </row>
    <row r="7427" spans="4:60" x14ac:dyDescent="0.2">
      <c r="D7427" s="23"/>
      <c r="F7427" s="28"/>
      <c r="H7427" s="1"/>
      <c r="I7427" s="29"/>
      <c r="J7427" s="29"/>
      <c r="K7427" s="29"/>
      <c r="L7427" s="29"/>
      <c r="M7427" s="29"/>
      <c r="N7427" s="29"/>
      <c r="O7427" s="29"/>
      <c r="P7427" s="29"/>
      <c r="Q7427" s="29"/>
      <c r="R7427" s="29"/>
      <c r="S7427" s="29"/>
      <c r="T7427" s="29"/>
      <c r="U7427" s="29"/>
      <c r="V7427" s="29"/>
      <c r="W7427" s="29"/>
      <c r="X7427" s="29"/>
      <c r="Y7427" s="29"/>
      <c r="Z7427" s="29"/>
      <c r="AA7427" s="29"/>
      <c r="AB7427" s="29"/>
      <c r="AC7427" s="29"/>
      <c r="AD7427" s="29"/>
      <c r="AE7427" s="29"/>
      <c r="AF7427" s="29"/>
      <c r="AG7427" s="29"/>
      <c r="AH7427" s="29"/>
      <c r="AI7427" s="29"/>
      <c r="AJ7427" s="29"/>
      <c r="AK7427" s="29"/>
      <c r="AL7427" s="29"/>
      <c r="AM7427" s="29"/>
      <c r="AN7427" s="29"/>
      <c r="AO7427" s="29"/>
      <c r="AP7427" s="29"/>
      <c r="AQ7427" s="29"/>
      <c r="AR7427" s="29"/>
      <c r="AS7427" s="29"/>
      <c r="AT7427" s="29"/>
      <c r="AU7427" s="29"/>
      <c r="AV7427" s="29"/>
      <c r="AW7427" s="29"/>
      <c r="AX7427" s="29"/>
      <c r="AY7427" s="29"/>
      <c r="AZ7427" s="29"/>
      <c r="BA7427" s="29"/>
      <c r="BB7427" s="29"/>
      <c r="BC7427" s="29"/>
      <c r="BD7427" s="29"/>
      <c r="BE7427" s="29"/>
      <c r="BF7427" s="29"/>
      <c r="BG7427" s="29"/>
      <c r="BH7427" s="29"/>
    </row>
    <row r="7428" spans="4:60" x14ac:dyDescent="0.2">
      <c r="D7428" s="23"/>
      <c r="F7428" s="28"/>
      <c r="H7428" s="30"/>
      <c r="I7428" s="30"/>
      <c r="J7428" s="30"/>
      <c r="K7428" s="30"/>
      <c r="L7428" s="30"/>
      <c r="M7428" s="30"/>
      <c r="N7428" s="30"/>
      <c r="O7428" s="30"/>
      <c r="P7428" s="30"/>
      <c r="Q7428" s="30"/>
      <c r="R7428" s="30"/>
      <c r="S7428" s="30"/>
      <c r="T7428" s="30"/>
      <c r="U7428" s="30"/>
      <c r="V7428" s="30"/>
      <c r="W7428" s="30"/>
      <c r="X7428" s="30"/>
      <c r="Y7428" s="30"/>
      <c r="Z7428" s="30"/>
      <c r="AA7428" s="30"/>
      <c r="AB7428" s="30"/>
      <c r="AC7428" s="30"/>
      <c r="AD7428" s="30"/>
      <c r="AE7428" s="30"/>
      <c r="AF7428" s="30"/>
      <c r="AG7428" s="30"/>
      <c r="AH7428" s="30"/>
      <c r="AI7428" s="30"/>
      <c r="AJ7428" s="30"/>
      <c r="AK7428" s="30"/>
      <c r="AL7428" s="30"/>
      <c r="AM7428" s="30"/>
      <c r="AN7428" s="30"/>
      <c r="AO7428" s="30"/>
      <c r="AP7428" s="30"/>
      <c r="AQ7428" s="30"/>
      <c r="AR7428" s="30"/>
      <c r="AS7428" s="30"/>
      <c r="AT7428" s="30"/>
      <c r="AU7428" s="30"/>
      <c r="AV7428" s="30"/>
      <c r="AW7428" s="30"/>
      <c r="AX7428" s="30"/>
      <c r="AY7428" s="30"/>
      <c r="AZ7428" s="30"/>
      <c r="BA7428" s="30"/>
      <c r="BB7428" s="30"/>
      <c r="BC7428" s="30"/>
      <c r="BD7428" s="30"/>
      <c r="BE7428" s="30"/>
      <c r="BF7428" s="30"/>
      <c r="BG7428" s="30"/>
      <c r="BH7428" s="30"/>
    </row>
    <row r="7429" spans="4:60" x14ac:dyDescent="0.2">
      <c r="D7429" s="23"/>
      <c r="F7429" s="28"/>
      <c r="H7429" s="1"/>
      <c r="Q7429" s="1"/>
      <c r="R7429" s="1"/>
      <c r="S7429" s="1"/>
      <c r="T7429" s="1"/>
      <c r="U7429" s="1"/>
      <c r="V7429" s="1"/>
      <c r="W7429" s="1"/>
      <c r="X7429" s="1"/>
      <c r="Y7429" s="1"/>
      <c r="Z7429" s="1"/>
      <c r="AA7429" s="1"/>
      <c r="AB7429" s="1"/>
      <c r="AC7429" s="1"/>
      <c r="AD7429" s="1"/>
      <c r="AE7429" s="1"/>
      <c r="AF7429" s="1"/>
      <c r="AG7429" s="1"/>
      <c r="AH7429" s="1"/>
      <c r="AI7429" s="1"/>
      <c r="AJ7429" s="1"/>
      <c r="AK7429" s="1"/>
      <c r="AL7429" s="1"/>
      <c r="AM7429" s="1"/>
      <c r="AN7429" s="1"/>
      <c r="AO7429" s="1"/>
      <c r="AP7429" s="1"/>
      <c r="AQ7429" s="1"/>
      <c r="AR7429" s="1"/>
      <c r="AS7429" s="1"/>
      <c r="AT7429" s="1"/>
      <c r="AU7429" s="1"/>
      <c r="AV7429" s="1"/>
      <c r="AW7429" s="1"/>
      <c r="AX7429" s="1"/>
      <c r="AY7429" s="1"/>
      <c r="AZ7429" s="1"/>
      <c r="BA7429" s="1"/>
      <c r="BB7429" s="1"/>
      <c r="BC7429" s="1"/>
      <c r="BD7429" s="1"/>
      <c r="BE7429" s="1"/>
      <c r="BF7429" s="1"/>
      <c r="BG7429" s="1"/>
      <c r="BH7429" s="1"/>
    </row>
    <row r="7430" spans="4:60" x14ac:dyDescent="0.2">
      <c r="D7430" s="23"/>
      <c r="F7430" s="1"/>
      <c r="H7430" s="1"/>
      <c r="Q7430" s="1"/>
      <c r="R7430" s="1"/>
      <c r="S7430" s="1"/>
      <c r="T7430" s="1"/>
      <c r="U7430" s="1"/>
      <c r="V7430" s="1"/>
      <c r="W7430" s="1"/>
      <c r="X7430" s="1"/>
      <c r="Y7430" s="1"/>
      <c r="Z7430" s="1"/>
      <c r="AA7430" s="1"/>
      <c r="AB7430" s="1"/>
      <c r="AC7430" s="1"/>
      <c r="AD7430" s="1"/>
      <c r="AE7430" s="1"/>
      <c r="AF7430" s="1"/>
      <c r="AG7430" s="1"/>
      <c r="AH7430" s="1"/>
      <c r="AI7430" s="1"/>
      <c r="AJ7430" s="1"/>
      <c r="AK7430" s="1"/>
      <c r="AL7430" s="1"/>
      <c r="AM7430" s="1"/>
      <c r="AN7430" s="1"/>
      <c r="AO7430" s="1"/>
      <c r="AP7430" s="1"/>
      <c r="AQ7430" s="1"/>
      <c r="AR7430" s="1"/>
      <c r="AS7430" s="1"/>
      <c r="AT7430" s="1"/>
      <c r="AU7430" s="1"/>
      <c r="AV7430" s="1"/>
      <c r="AW7430" s="1"/>
      <c r="AX7430" s="1"/>
      <c r="AY7430" s="1"/>
      <c r="AZ7430" s="1"/>
      <c r="BA7430" s="1"/>
      <c r="BB7430" s="1"/>
      <c r="BC7430" s="1"/>
      <c r="BD7430" s="1"/>
      <c r="BE7430" s="1"/>
      <c r="BF7430" s="1"/>
      <c r="BG7430" s="1"/>
      <c r="BH7430" s="1"/>
    </row>
    <row r="7431" spans="4:60" x14ac:dyDescent="0.2">
      <c r="D7431" s="23"/>
      <c r="F7431" s="1"/>
      <c r="H7431" s="1"/>
      <c r="I7431" s="26"/>
      <c r="J7431" s="26"/>
      <c r="K7431" s="26"/>
      <c r="L7431" s="26"/>
      <c r="M7431" s="26"/>
      <c r="N7431" s="26"/>
      <c r="O7431" s="26"/>
      <c r="P7431" s="26"/>
      <c r="Q7431" s="26"/>
      <c r="R7431" s="26"/>
      <c r="S7431" s="26"/>
      <c r="T7431" s="26"/>
      <c r="U7431" s="26"/>
      <c r="V7431" s="26"/>
      <c r="W7431" s="26"/>
      <c r="X7431" s="26"/>
      <c r="Y7431" s="26"/>
      <c r="Z7431" s="26"/>
      <c r="AA7431" s="26"/>
      <c r="AB7431" s="26"/>
      <c r="AC7431" s="26"/>
      <c r="AD7431" s="26"/>
      <c r="AE7431" s="26"/>
      <c r="AF7431" s="26"/>
      <c r="AG7431" s="26"/>
      <c r="AH7431" s="26"/>
      <c r="AI7431" s="26"/>
      <c r="AJ7431" s="26"/>
      <c r="AK7431" s="26"/>
      <c r="AL7431" s="26"/>
      <c r="AM7431" s="26"/>
      <c r="AN7431" s="26"/>
      <c r="AO7431" s="26"/>
      <c r="AP7431" s="26"/>
      <c r="AQ7431" s="26"/>
      <c r="AR7431" s="26"/>
      <c r="AS7431" s="26"/>
      <c r="AT7431" s="26"/>
      <c r="AU7431" s="26"/>
      <c r="AV7431" s="26"/>
      <c r="AW7431" s="26"/>
      <c r="AX7431" s="26"/>
      <c r="AY7431" s="26"/>
      <c r="AZ7431" s="26"/>
      <c r="BA7431" s="26"/>
      <c r="BB7431" s="26"/>
      <c r="BC7431" s="26"/>
      <c r="BD7431" s="26"/>
      <c r="BE7431" s="26"/>
      <c r="BF7431" s="26"/>
      <c r="BG7431" s="26"/>
      <c r="BH7431" s="26"/>
    </row>
    <row r="7432" spans="4:60" x14ac:dyDescent="0.2">
      <c r="D7432" s="23"/>
      <c r="F7432" s="28"/>
      <c r="H7432" s="1"/>
      <c r="Q7432" s="1"/>
      <c r="R7432" s="1"/>
      <c r="S7432" s="1"/>
      <c r="T7432" s="1"/>
      <c r="U7432" s="1"/>
      <c r="V7432" s="1"/>
      <c r="W7432" s="1"/>
      <c r="X7432" s="1"/>
      <c r="Y7432" s="1"/>
      <c r="Z7432" s="1"/>
      <c r="AA7432" s="1"/>
      <c r="AB7432" s="1"/>
      <c r="AC7432" s="1"/>
      <c r="AD7432" s="1"/>
      <c r="AE7432" s="1"/>
      <c r="AF7432" s="1"/>
      <c r="AG7432" s="1"/>
      <c r="AH7432" s="1"/>
      <c r="AI7432" s="1"/>
      <c r="AJ7432" s="1"/>
      <c r="AK7432" s="1"/>
      <c r="AL7432" s="1"/>
      <c r="AM7432" s="1"/>
      <c r="AN7432" s="1"/>
      <c r="AO7432" s="1"/>
      <c r="AP7432" s="1"/>
      <c r="AQ7432" s="1"/>
      <c r="AR7432" s="1"/>
      <c r="AS7432" s="1"/>
      <c r="AT7432" s="1"/>
      <c r="AU7432" s="1"/>
      <c r="AV7432" s="1"/>
      <c r="AW7432" s="1"/>
      <c r="AX7432" s="1"/>
      <c r="AY7432" s="1"/>
      <c r="AZ7432" s="1"/>
      <c r="BA7432" s="1"/>
      <c r="BB7432" s="1"/>
      <c r="BC7432" s="1"/>
      <c r="BD7432" s="1"/>
      <c r="BE7432" s="1"/>
      <c r="BF7432" s="1"/>
      <c r="BG7432" s="1"/>
      <c r="BH7432" s="1"/>
    </row>
    <row r="7433" spans="4:60" x14ac:dyDescent="0.2">
      <c r="D7433" s="23"/>
      <c r="F7433" s="28"/>
      <c r="H7433" s="1"/>
      <c r="I7433" s="29"/>
      <c r="J7433" s="29"/>
      <c r="K7433" s="29"/>
      <c r="L7433" s="29"/>
      <c r="M7433" s="29"/>
      <c r="N7433" s="29"/>
      <c r="O7433" s="29"/>
      <c r="P7433" s="29"/>
      <c r="Q7433" s="29"/>
      <c r="R7433" s="29"/>
      <c r="S7433" s="29"/>
      <c r="T7433" s="29"/>
      <c r="U7433" s="29"/>
      <c r="V7433" s="29"/>
      <c r="W7433" s="29"/>
      <c r="X7433" s="29"/>
      <c r="Y7433" s="29"/>
      <c r="Z7433" s="29"/>
      <c r="AA7433" s="29"/>
      <c r="AB7433" s="29"/>
      <c r="AC7433" s="29"/>
      <c r="AD7433" s="29"/>
      <c r="AE7433" s="29"/>
      <c r="AF7433" s="29"/>
      <c r="AG7433" s="29"/>
      <c r="AH7433" s="29"/>
      <c r="AI7433" s="29"/>
      <c r="AJ7433" s="29"/>
      <c r="AK7433" s="29"/>
      <c r="AL7433" s="29"/>
      <c r="AM7433" s="29"/>
      <c r="AN7433" s="29"/>
      <c r="AO7433" s="29"/>
      <c r="AP7433" s="29"/>
      <c r="AQ7433" s="29"/>
      <c r="AR7433" s="29"/>
      <c r="AS7433" s="29"/>
      <c r="AT7433" s="29"/>
      <c r="AU7433" s="29"/>
      <c r="AV7433" s="29"/>
      <c r="AW7433" s="29"/>
      <c r="AX7433" s="29"/>
      <c r="AY7433" s="29"/>
      <c r="AZ7433" s="29"/>
      <c r="BA7433" s="29"/>
      <c r="BB7433" s="29"/>
      <c r="BC7433" s="29"/>
      <c r="BD7433" s="29"/>
      <c r="BE7433" s="29"/>
      <c r="BF7433" s="29"/>
      <c r="BG7433" s="29"/>
      <c r="BH7433" s="29"/>
    </row>
    <row r="7434" spans="4:60" x14ac:dyDescent="0.2">
      <c r="D7434" s="23"/>
      <c r="F7434" s="28"/>
      <c r="H7434" s="30"/>
      <c r="I7434" s="30"/>
      <c r="J7434" s="30"/>
      <c r="K7434" s="30"/>
      <c r="L7434" s="30"/>
      <c r="M7434" s="30"/>
      <c r="N7434" s="30"/>
      <c r="O7434" s="30"/>
      <c r="P7434" s="30"/>
      <c r="Q7434" s="30"/>
      <c r="R7434" s="30"/>
      <c r="S7434" s="30"/>
      <c r="T7434" s="30"/>
      <c r="U7434" s="30"/>
      <c r="V7434" s="30"/>
      <c r="W7434" s="30"/>
      <c r="X7434" s="30"/>
      <c r="Y7434" s="30"/>
      <c r="Z7434" s="30"/>
      <c r="AA7434" s="30"/>
      <c r="AB7434" s="30"/>
      <c r="AC7434" s="30"/>
      <c r="AD7434" s="30"/>
      <c r="AE7434" s="30"/>
      <c r="AF7434" s="30"/>
      <c r="AG7434" s="30"/>
      <c r="AH7434" s="30"/>
      <c r="AI7434" s="30"/>
      <c r="AJ7434" s="30"/>
      <c r="AK7434" s="30"/>
      <c r="AL7434" s="30"/>
      <c r="AM7434" s="30"/>
      <c r="AN7434" s="30"/>
      <c r="AO7434" s="30"/>
      <c r="AP7434" s="30"/>
      <c r="AQ7434" s="30"/>
      <c r="AR7434" s="30"/>
      <c r="AS7434" s="30"/>
      <c r="AT7434" s="30"/>
      <c r="AU7434" s="30"/>
      <c r="AV7434" s="30"/>
      <c r="AW7434" s="30"/>
      <c r="AX7434" s="30"/>
      <c r="AY7434" s="30"/>
      <c r="AZ7434" s="30"/>
      <c r="BA7434" s="30"/>
      <c r="BB7434" s="30"/>
      <c r="BC7434" s="30"/>
      <c r="BD7434" s="30"/>
      <c r="BE7434" s="30"/>
      <c r="BF7434" s="30"/>
      <c r="BG7434" s="30"/>
      <c r="BH7434" s="30"/>
    </row>
    <row r="7435" spans="4:60" x14ac:dyDescent="0.2">
      <c r="D7435" s="23"/>
      <c r="F7435" s="28"/>
      <c r="H7435" s="1"/>
      <c r="Q7435" s="1"/>
      <c r="R7435" s="1"/>
      <c r="S7435" s="1"/>
      <c r="T7435" s="1"/>
      <c r="U7435" s="1"/>
      <c r="V7435" s="1"/>
      <c r="W7435" s="1"/>
      <c r="X7435" s="1"/>
      <c r="Y7435" s="1"/>
      <c r="Z7435" s="1"/>
      <c r="AA7435" s="1"/>
      <c r="AB7435" s="1"/>
      <c r="AC7435" s="1"/>
      <c r="AD7435" s="1"/>
      <c r="AE7435" s="1"/>
      <c r="AF7435" s="1"/>
      <c r="AG7435" s="1"/>
      <c r="AH7435" s="1"/>
      <c r="AI7435" s="1"/>
      <c r="AJ7435" s="1"/>
      <c r="AK7435" s="1"/>
      <c r="AL7435" s="1"/>
      <c r="AM7435" s="1"/>
      <c r="AN7435" s="1"/>
      <c r="AO7435" s="1"/>
      <c r="AP7435" s="1"/>
      <c r="AQ7435" s="1"/>
      <c r="AR7435" s="1"/>
      <c r="AS7435" s="1"/>
      <c r="AT7435" s="1"/>
      <c r="AU7435" s="1"/>
      <c r="AV7435" s="1"/>
      <c r="AW7435" s="1"/>
      <c r="AX7435" s="1"/>
      <c r="AY7435" s="1"/>
      <c r="AZ7435" s="1"/>
      <c r="BA7435" s="1"/>
      <c r="BB7435" s="1"/>
      <c r="BC7435" s="1"/>
      <c r="BD7435" s="1"/>
      <c r="BE7435" s="1"/>
      <c r="BF7435" s="1"/>
      <c r="BG7435" s="1"/>
      <c r="BH7435" s="1"/>
    </row>
    <row r="7436" spans="4:60" x14ac:dyDescent="0.2">
      <c r="D7436" s="23"/>
      <c r="F7436" s="1"/>
      <c r="H7436" s="1"/>
      <c r="Q7436" s="1"/>
      <c r="R7436" s="1"/>
      <c r="S7436" s="1"/>
      <c r="T7436" s="1"/>
      <c r="U7436" s="1"/>
      <c r="V7436" s="1"/>
      <c r="W7436" s="1"/>
      <c r="X7436" s="1"/>
      <c r="Y7436" s="1"/>
      <c r="Z7436" s="1"/>
      <c r="AA7436" s="1"/>
      <c r="AB7436" s="1"/>
      <c r="AC7436" s="1"/>
      <c r="AD7436" s="1"/>
      <c r="AE7436" s="1"/>
      <c r="AF7436" s="1"/>
      <c r="AG7436" s="1"/>
      <c r="AH7436" s="1"/>
      <c r="AI7436" s="1"/>
      <c r="AJ7436" s="1"/>
      <c r="AK7436" s="1"/>
      <c r="AL7436" s="1"/>
      <c r="AM7436" s="1"/>
      <c r="AN7436" s="1"/>
      <c r="AO7436" s="1"/>
      <c r="AP7436" s="1"/>
      <c r="AQ7436" s="1"/>
      <c r="AR7436" s="1"/>
      <c r="AS7436" s="1"/>
      <c r="AT7436" s="1"/>
      <c r="AU7436" s="1"/>
      <c r="AV7436" s="1"/>
      <c r="AW7436" s="1"/>
      <c r="AX7436" s="1"/>
      <c r="AY7436" s="1"/>
      <c r="AZ7436" s="1"/>
      <c r="BA7436" s="1"/>
      <c r="BB7436" s="1"/>
      <c r="BC7436" s="1"/>
      <c r="BD7436" s="1"/>
      <c r="BE7436" s="1"/>
      <c r="BF7436" s="1"/>
      <c r="BG7436" s="1"/>
      <c r="BH7436" s="1"/>
    </row>
    <row r="7437" spans="4:60" x14ac:dyDescent="0.2">
      <c r="D7437" s="23"/>
      <c r="F7437" s="1"/>
      <c r="H7437" s="1"/>
      <c r="I7437" s="26"/>
      <c r="J7437" s="26"/>
      <c r="K7437" s="26"/>
      <c r="L7437" s="26"/>
      <c r="M7437" s="26"/>
      <c r="N7437" s="26"/>
      <c r="O7437" s="26"/>
      <c r="P7437" s="26"/>
      <c r="Q7437" s="26"/>
      <c r="R7437" s="26"/>
      <c r="S7437" s="26"/>
      <c r="T7437" s="26"/>
      <c r="U7437" s="26"/>
      <c r="V7437" s="26"/>
      <c r="W7437" s="26"/>
      <c r="X7437" s="26"/>
      <c r="Y7437" s="26"/>
      <c r="Z7437" s="26"/>
      <c r="AA7437" s="26"/>
      <c r="AB7437" s="26"/>
      <c r="AC7437" s="26"/>
      <c r="AD7437" s="26"/>
      <c r="AE7437" s="26"/>
      <c r="AF7437" s="26"/>
      <c r="AG7437" s="26"/>
      <c r="AH7437" s="26"/>
      <c r="AI7437" s="26"/>
      <c r="AJ7437" s="26"/>
      <c r="AK7437" s="26"/>
      <c r="AL7437" s="26"/>
      <c r="AM7437" s="26"/>
      <c r="AN7437" s="26"/>
      <c r="AO7437" s="26"/>
      <c r="AP7437" s="26"/>
      <c r="AQ7437" s="26"/>
      <c r="AR7437" s="26"/>
      <c r="AS7437" s="26"/>
      <c r="AT7437" s="26"/>
      <c r="AU7437" s="26"/>
      <c r="AV7437" s="26"/>
      <c r="AW7437" s="26"/>
      <c r="AX7437" s="26"/>
      <c r="AY7437" s="26"/>
      <c r="AZ7437" s="26"/>
      <c r="BA7437" s="26"/>
      <c r="BB7437" s="26"/>
      <c r="BC7437" s="26"/>
      <c r="BD7437" s="26"/>
      <c r="BE7437" s="26"/>
      <c r="BF7437" s="26"/>
      <c r="BG7437" s="26"/>
      <c r="BH7437" s="26"/>
    </row>
    <row r="7438" spans="4:60" x14ac:dyDescent="0.2">
      <c r="D7438" s="23"/>
      <c r="F7438" s="28"/>
      <c r="H7438" s="1"/>
      <c r="Q7438" s="1"/>
      <c r="R7438" s="1"/>
      <c r="S7438" s="1"/>
      <c r="T7438" s="1"/>
      <c r="U7438" s="1"/>
      <c r="V7438" s="1"/>
      <c r="W7438" s="1"/>
      <c r="X7438" s="1"/>
      <c r="Y7438" s="1"/>
      <c r="Z7438" s="1"/>
      <c r="AA7438" s="1"/>
      <c r="AB7438" s="1"/>
      <c r="AC7438" s="1"/>
      <c r="AD7438" s="1"/>
      <c r="AE7438" s="1"/>
      <c r="AF7438" s="1"/>
      <c r="AG7438" s="1"/>
      <c r="AH7438" s="1"/>
      <c r="AI7438" s="1"/>
      <c r="AJ7438" s="1"/>
      <c r="AK7438" s="1"/>
      <c r="AL7438" s="1"/>
      <c r="AM7438" s="1"/>
      <c r="AN7438" s="1"/>
      <c r="AO7438" s="1"/>
      <c r="AP7438" s="1"/>
      <c r="AQ7438" s="1"/>
      <c r="AR7438" s="1"/>
      <c r="AS7438" s="1"/>
      <c r="AT7438" s="1"/>
      <c r="AU7438" s="1"/>
      <c r="AV7438" s="1"/>
      <c r="AW7438" s="1"/>
      <c r="AX7438" s="1"/>
      <c r="AY7438" s="1"/>
      <c r="AZ7438" s="1"/>
      <c r="BA7438" s="1"/>
      <c r="BB7438" s="1"/>
      <c r="BC7438" s="1"/>
      <c r="BD7438" s="1"/>
      <c r="BE7438" s="1"/>
      <c r="BF7438" s="1"/>
      <c r="BG7438" s="1"/>
      <c r="BH7438" s="1"/>
    </row>
    <row r="7439" spans="4:60" x14ac:dyDescent="0.2">
      <c r="D7439" s="23"/>
      <c r="F7439" s="28"/>
      <c r="H7439" s="1"/>
      <c r="I7439" s="29"/>
      <c r="J7439" s="29"/>
      <c r="K7439" s="29"/>
      <c r="L7439" s="29"/>
      <c r="M7439" s="29"/>
      <c r="N7439" s="29"/>
      <c r="O7439" s="29"/>
      <c r="P7439" s="29"/>
      <c r="Q7439" s="29"/>
      <c r="R7439" s="29"/>
      <c r="S7439" s="29"/>
      <c r="T7439" s="29"/>
      <c r="U7439" s="29"/>
      <c r="V7439" s="29"/>
      <c r="W7439" s="29"/>
      <c r="X7439" s="29"/>
      <c r="Y7439" s="29"/>
      <c r="Z7439" s="29"/>
      <c r="AA7439" s="29"/>
      <c r="AB7439" s="29"/>
      <c r="AC7439" s="29"/>
      <c r="AD7439" s="29"/>
      <c r="AE7439" s="29"/>
      <c r="AF7439" s="29"/>
      <c r="AG7439" s="29"/>
      <c r="AH7439" s="29"/>
      <c r="AI7439" s="29"/>
      <c r="AJ7439" s="29"/>
      <c r="AK7439" s="29"/>
      <c r="AL7439" s="29"/>
      <c r="AM7439" s="29"/>
      <c r="AN7439" s="29"/>
      <c r="AO7439" s="29"/>
      <c r="AP7439" s="29"/>
      <c r="AQ7439" s="29"/>
      <c r="AR7439" s="29"/>
      <c r="AS7439" s="29"/>
      <c r="AT7439" s="29"/>
      <c r="AU7439" s="29"/>
      <c r="AV7439" s="29"/>
      <c r="AW7439" s="29"/>
      <c r="AX7439" s="29"/>
      <c r="AY7439" s="29"/>
      <c r="AZ7439" s="29"/>
      <c r="BA7439" s="29"/>
      <c r="BB7439" s="29"/>
      <c r="BC7439" s="29"/>
      <c r="BD7439" s="29"/>
      <c r="BE7439" s="29"/>
      <c r="BF7439" s="29"/>
      <c r="BG7439" s="29"/>
      <c r="BH7439" s="29"/>
    </row>
    <row r="7440" spans="4:60" x14ac:dyDescent="0.2">
      <c r="D7440" s="23"/>
      <c r="F7440" s="28"/>
      <c r="H7440" s="30"/>
      <c r="I7440" s="30"/>
      <c r="J7440" s="30"/>
      <c r="K7440" s="30"/>
      <c r="L7440" s="30"/>
      <c r="M7440" s="30"/>
      <c r="N7440" s="30"/>
      <c r="O7440" s="30"/>
      <c r="P7440" s="30"/>
      <c r="Q7440" s="30"/>
      <c r="R7440" s="30"/>
      <c r="S7440" s="30"/>
      <c r="T7440" s="30"/>
      <c r="U7440" s="30"/>
      <c r="V7440" s="30"/>
      <c r="W7440" s="30"/>
      <c r="X7440" s="30"/>
      <c r="Y7440" s="30"/>
      <c r="Z7440" s="30"/>
      <c r="AA7440" s="30"/>
      <c r="AB7440" s="30"/>
      <c r="AC7440" s="30"/>
      <c r="AD7440" s="30"/>
      <c r="AE7440" s="30"/>
      <c r="AF7440" s="30"/>
      <c r="AG7440" s="30"/>
      <c r="AH7440" s="30"/>
      <c r="AI7440" s="30"/>
      <c r="AJ7440" s="30"/>
      <c r="AK7440" s="30"/>
      <c r="AL7440" s="30"/>
      <c r="AM7440" s="30"/>
      <c r="AN7440" s="30"/>
      <c r="AO7440" s="30"/>
      <c r="AP7440" s="30"/>
      <c r="AQ7440" s="30"/>
      <c r="AR7440" s="30"/>
      <c r="AS7440" s="30"/>
      <c r="AT7440" s="30"/>
      <c r="AU7440" s="30"/>
      <c r="AV7440" s="30"/>
      <c r="AW7440" s="30"/>
      <c r="AX7440" s="30"/>
      <c r="AY7440" s="30"/>
      <c r="AZ7440" s="30"/>
      <c r="BA7440" s="30"/>
      <c r="BB7440" s="30"/>
      <c r="BC7440" s="30"/>
      <c r="BD7440" s="30"/>
      <c r="BE7440" s="30"/>
      <c r="BF7440" s="30"/>
      <c r="BG7440" s="30"/>
      <c r="BH7440" s="30"/>
    </row>
    <row r="7441" spans="4:60" x14ac:dyDescent="0.2">
      <c r="D7441" s="23"/>
      <c r="F7441" s="28"/>
      <c r="H7441" s="1"/>
      <c r="Q7441" s="1"/>
      <c r="R7441" s="1"/>
      <c r="S7441" s="1"/>
      <c r="T7441" s="1"/>
      <c r="U7441" s="1"/>
      <c r="V7441" s="1"/>
      <c r="W7441" s="1"/>
      <c r="X7441" s="1"/>
      <c r="Y7441" s="1"/>
      <c r="Z7441" s="1"/>
      <c r="AA7441" s="1"/>
      <c r="AB7441" s="1"/>
      <c r="AC7441" s="1"/>
      <c r="AD7441" s="1"/>
      <c r="AE7441" s="1"/>
      <c r="AF7441" s="1"/>
      <c r="AG7441" s="1"/>
      <c r="AH7441" s="1"/>
      <c r="AI7441" s="1"/>
      <c r="AJ7441" s="1"/>
      <c r="AK7441" s="1"/>
      <c r="AL7441" s="1"/>
      <c r="AM7441" s="1"/>
      <c r="AN7441" s="1"/>
      <c r="AO7441" s="1"/>
      <c r="AP7441" s="1"/>
      <c r="AQ7441" s="1"/>
      <c r="AR7441" s="1"/>
      <c r="AS7441" s="1"/>
      <c r="AT7441" s="1"/>
      <c r="AU7441" s="1"/>
      <c r="AV7441" s="1"/>
      <c r="AW7441" s="1"/>
      <c r="AX7441" s="1"/>
      <c r="AY7441" s="1"/>
      <c r="AZ7441" s="1"/>
      <c r="BA7441" s="1"/>
      <c r="BB7441" s="1"/>
      <c r="BC7441" s="1"/>
      <c r="BD7441" s="1"/>
      <c r="BE7441" s="1"/>
      <c r="BF7441" s="1"/>
      <c r="BG7441" s="1"/>
      <c r="BH7441" s="1"/>
    </row>
    <row r="7442" spans="4:60" x14ac:dyDescent="0.2">
      <c r="D7442" s="23"/>
      <c r="F7442" s="1"/>
      <c r="H7442" s="1"/>
      <c r="Q7442" s="1"/>
      <c r="R7442" s="1"/>
      <c r="S7442" s="1"/>
      <c r="T7442" s="1"/>
      <c r="U7442" s="1"/>
      <c r="V7442" s="1"/>
      <c r="W7442" s="1"/>
      <c r="X7442" s="1"/>
      <c r="Y7442" s="1"/>
      <c r="Z7442" s="1"/>
      <c r="AA7442" s="1"/>
      <c r="AB7442" s="1"/>
      <c r="AC7442" s="1"/>
      <c r="AD7442" s="1"/>
      <c r="AE7442" s="1"/>
      <c r="AF7442" s="1"/>
      <c r="AG7442" s="1"/>
      <c r="AH7442" s="1"/>
      <c r="AI7442" s="1"/>
      <c r="AJ7442" s="1"/>
      <c r="AK7442" s="1"/>
      <c r="AL7442" s="1"/>
      <c r="AM7442" s="1"/>
      <c r="AN7442" s="1"/>
      <c r="AO7442" s="1"/>
      <c r="AP7442" s="1"/>
      <c r="AQ7442" s="1"/>
      <c r="AR7442" s="1"/>
      <c r="AS7442" s="1"/>
      <c r="AT7442" s="1"/>
      <c r="AU7442" s="1"/>
      <c r="AV7442" s="1"/>
      <c r="AW7442" s="1"/>
      <c r="AX7442" s="1"/>
      <c r="AY7442" s="1"/>
      <c r="AZ7442" s="1"/>
      <c r="BA7442" s="1"/>
      <c r="BB7442" s="1"/>
      <c r="BC7442" s="1"/>
      <c r="BD7442" s="1"/>
      <c r="BE7442" s="1"/>
      <c r="BF7442" s="1"/>
      <c r="BG7442" s="1"/>
      <c r="BH7442" s="1"/>
    </row>
    <row r="7443" spans="4:60" x14ac:dyDescent="0.2">
      <c r="D7443" s="23"/>
      <c r="F7443" s="1"/>
      <c r="H7443" s="1"/>
      <c r="I7443" s="26"/>
      <c r="J7443" s="26"/>
      <c r="K7443" s="26"/>
      <c r="L7443" s="26"/>
      <c r="M7443" s="26"/>
      <c r="N7443" s="26"/>
      <c r="O7443" s="26"/>
      <c r="P7443" s="26"/>
      <c r="Q7443" s="26"/>
      <c r="R7443" s="26"/>
      <c r="S7443" s="26"/>
      <c r="T7443" s="26"/>
      <c r="U7443" s="26"/>
      <c r="V7443" s="26"/>
      <c r="W7443" s="26"/>
      <c r="X7443" s="26"/>
      <c r="Y7443" s="26"/>
      <c r="Z7443" s="26"/>
      <c r="AA7443" s="26"/>
      <c r="AB7443" s="26"/>
      <c r="AC7443" s="26"/>
      <c r="AD7443" s="26"/>
      <c r="AE7443" s="26"/>
      <c r="AF7443" s="26"/>
      <c r="AG7443" s="26"/>
      <c r="AH7443" s="26"/>
      <c r="AI7443" s="26"/>
      <c r="AJ7443" s="26"/>
      <c r="AK7443" s="26"/>
      <c r="AL7443" s="26"/>
      <c r="AM7443" s="26"/>
      <c r="AN7443" s="26"/>
      <c r="AO7443" s="26"/>
      <c r="AP7443" s="26"/>
      <c r="AQ7443" s="26"/>
      <c r="AR7443" s="26"/>
      <c r="AS7443" s="26"/>
      <c r="AT7443" s="26"/>
      <c r="AU7443" s="26"/>
      <c r="AV7443" s="26"/>
      <c r="AW7443" s="26"/>
      <c r="AX7443" s="26"/>
      <c r="AY7443" s="26"/>
      <c r="AZ7443" s="26"/>
      <c r="BA7443" s="26"/>
      <c r="BB7443" s="26"/>
      <c r="BC7443" s="26"/>
      <c r="BD7443" s="26"/>
      <c r="BE7443" s="26"/>
      <c r="BF7443" s="26"/>
      <c r="BG7443" s="26"/>
      <c r="BH7443" s="26"/>
    </row>
    <row r="7444" spans="4:60" x14ac:dyDescent="0.2">
      <c r="D7444" s="23"/>
      <c r="F7444" s="28"/>
      <c r="H7444" s="1"/>
      <c r="Q7444" s="1"/>
      <c r="R7444" s="1"/>
      <c r="S7444" s="1"/>
      <c r="T7444" s="1"/>
      <c r="U7444" s="1"/>
      <c r="V7444" s="1"/>
      <c r="W7444" s="1"/>
      <c r="X7444" s="1"/>
      <c r="Y7444" s="1"/>
      <c r="Z7444" s="1"/>
      <c r="AA7444" s="1"/>
      <c r="AB7444" s="1"/>
      <c r="AC7444" s="1"/>
      <c r="AD7444" s="1"/>
      <c r="AE7444" s="1"/>
      <c r="AF7444" s="1"/>
      <c r="AG7444" s="1"/>
      <c r="AH7444" s="1"/>
      <c r="AI7444" s="1"/>
      <c r="AJ7444" s="1"/>
      <c r="AK7444" s="1"/>
      <c r="AL7444" s="1"/>
      <c r="AM7444" s="1"/>
      <c r="AN7444" s="1"/>
      <c r="AO7444" s="1"/>
      <c r="AP7444" s="1"/>
      <c r="AQ7444" s="1"/>
      <c r="AR7444" s="1"/>
      <c r="AS7444" s="1"/>
      <c r="AT7444" s="1"/>
      <c r="AU7444" s="1"/>
      <c r="AV7444" s="1"/>
      <c r="AW7444" s="1"/>
      <c r="AX7444" s="1"/>
      <c r="AY7444" s="1"/>
      <c r="AZ7444" s="1"/>
      <c r="BA7444" s="1"/>
      <c r="BB7444" s="1"/>
      <c r="BC7444" s="1"/>
      <c r="BD7444" s="1"/>
      <c r="BE7444" s="1"/>
      <c r="BF7444" s="1"/>
      <c r="BG7444" s="1"/>
      <c r="BH7444" s="1"/>
    </row>
    <row r="7445" spans="4:60" x14ac:dyDescent="0.2">
      <c r="D7445" s="23"/>
      <c r="F7445" s="28"/>
      <c r="H7445" s="1"/>
      <c r="I7445" s="29"/>
      <c r="J7445" s="29"/>
      <c r="K7445" s="29"/>
      <c r="L7445" s="29"/>
      <c r="M7445" s="29"/>
      <c r="N7445" s="29"/>
      <c r="O7445" s="29"/>
      <c r="P7445" s="29"/>
      <c r="Q7445" s="29"/>
      <c r="R7445" s="29"/>
      <c r="S7445" s="29"/>
      <c r="T7445" s="29"/>
      <c r="U7445" s="29"/>
      <c r="V7445" s="29"/>
      <c r="W7445" s="29"/>
      <c r="X7445" s="29"/>
      <c r="Y7445" s="29"/>
      <c r="Z7445" s="29"/>
      <c r="AA7445" s="29"/>
      <c r="AB7445" s="29"/>
      <c r="AC7445" s="29"/>
      <c r="AD7445" s="29"/>
      <c r="AE7445" s="29"/>
      <c r="AF7445" s="29"/>
      <c r="AG7445" s="29"/>
      <c r="AH7445" s="29"/>
      <c r="AI7445" s="29"/>
      <c r="AJ7445" s="29"/>
      <c r="AK7445" s="29"/>
      <c r="AL7445" s="29"/>
      <c r="AM7445" s="29"/>
      <c r="AN7445" s="29"/>
      <c r="AO7445" s="29"/>
      <c r="AP7445" s="29"/>
      <c r="AQ7445" s="29"/>
      <c r="AR7445" s="29"/>
      <c r="AS7445" s="29"/>
      <c r="AT7445" s="29"/>
      <c r="AU7445" s="29"/>
      <c r="AV7445" s="29"/>
      <c r="AW7445" s="29"/>
      <c r="AX7445" s="29"/>
      <c r="AY7445" s="29"/>
      <c r="AZ7445" s="29"/>
      <c r="BA7445" s="29"/>
      <c r="BB7445" s="29"/>
      <c r="BC7445" s="29"/>
      <c r="BD7445" s="29"/>
      <c r="BE7445" s="29"/>
      <c r="BF7445" s="29"/>
      <c r="BG7445" s="29"/>
      <c r="BH7445" s="29"/>
    </row>
    <row r="7446" spans="4:60" x14ac:dyDescent="0.2">
      <c r="D7446" s="23"/>
      <c r="F7446" s="28"/>
      <c r="H7446" s="30"/>
      <c r="I7446" s="30"/>
      <c r="J7446" s="30"/>
      <c r="K7446" s="30"/>
      <c r="L7446" s="30"/>
      <c r="M7446" s="30"/>
      <c r="N7446" s="30"/>
      <c r="O7446" s="30"/>
      <c r="P7446" s="30"/>
      <c r="Q7446" s="30"/>
      <c r="R7446" s="30"/>
      <c r="S7446" s="30"/>
      <c r="T7446" s="30"/>
      <c r="U7446" s="30"/>
      <c r="V7446" s="30"/>
      <c r="W7446" s="30"/>
      <c r="X7446" s="30"/>
      <c r="Y7446" s="30"/>
      <c r="Z7446" s="30"/>
      <c r="AA7446" s="30"/>
      <c r="AB7446" s="30"/>
      <c r="AC7446" s="30"/>
      <c r="AD7446" s="30"/>
      <c r="AE7446" s="30"/>
      <c r="AF7446" s="30"/>
      <c r="AG7446" s="30"/>
      <c r="AH7446" s="30"/>
      <c r="AI7446" s="30"/>
      <c r="AJ7446" s="30"/>
      <c r="AK7446" s="30"/>
      <c r="AL7446" s="30"/>
      <c r="AM7446" s="30"/>
      <c r="AN7446" s="30"/>
      <c r="AO7446" s="30"/>
      <c r="AP7446" s="30"/>
      <c r="AQ7446" s="30"/>
      <c r="AR7446" s="30"/>
      <c r="AS7446" s="30"/>
      <c r="AT7446" s="30"/>
      <c r="AU7446" s="30"/>
      <c r="AV7446" s="30"/>
      <c r="AW7446" s="30"/>
      <c r="AX7446" s="30"/>
      <c r="AY7446" s="30"/>
      <c r="AZ7446" s="30"/>
      <c r="BA7446" s="30"/>
      <c r="BB7446" s="30"/>
      <c r="BC7446" s="30"/>
      <c r="BD7446" s="30"/>
      <c r="BE7446" s="30"/>
      <c r="BF7446" s="30"/>
      <c r="BG7446" s="30"/>
      <c r="BH7446" s="30"/>
    </row>
    <row r="7447" spans="4:60" x14ac:dyDescent="0.2">
      <c r="D7447" s="23"/>
      <c r="F7447" s="28"/>
      <c r="H7447" s="1"/>
      <c r="Q7447" s="1"/>
      <c r="R7447" s="1"/>
      <c r="S7447" s="1"/>
      <c r="T7447" s="1"/>
      <c r="U7447" s="1"/>
      <c r="V7447" s="1"/>
      <c r="W7447" s="1"/>
      <c r="X7447" s="1"/>
      <c r="Y7447" s="1"/>
      <c r="Z7447" s="1"/>
      <c r="AA7447" s="1"/>
      <c r="AB7447" s="1"/>
      <c r="AC7447" s="1"/>
      <c r="AD7447" s="1"/>
      <c r="AE7447" s="1"/>
      <c r="AF7447" s="1"/>
      <c r="AG7447" s="1"/>
      <c r="AH7447" s="1"/>
      <c r="AI7447" s="1"/>
      <c r="AJ7447" s="1"/>
      <c r="AK7447" s="1"/>
      <c r="AL7447" s="1"/>
      <c r="AM7447" s="1"/>
      <c r="AN7447" s="1"/>
      <c r="AO7447" s="1"/>
      <c r="AP7447" s="1"/>
      <c r="AQ7447" s="1"/>
      <c r="AR7447" s="1"/>
      <c r="AS7447" s="1"/>
      <c r="AT7447" s="1"/>
      <c r="AU7447" s="1"/>
      <c r="AV7447" s="1"/>
      <c r="AW7447" s="1"/>
      <c r="AX7447" s="1"/>
      <c r="AY7447" s="1"/>
      <c r="AZ7447" s="1"/>
      <c r="BA7447" s="1"/>
      <c r="BB7447" s="1"/>
      <c r="BC7447" s="1"/>
      <c r="BD7447" s="1"/>
      <c r="BE7447" s="1"/>
      <c r="BF7447" s="1"/>
      <c r="BG7447" s="1"/>
      <c r="BH7447" s="1"/>
    </row>
    <row r="7448" spans="4:60" x14ac:dyDescent="0.2">
      <c r="D7448" s="23"/>
      <c r="F7448" s="1"/>
      <c r="H7448" s="1"/>
      <c r="Q7448" s="1"/>
      <c r="R7448" s="1"/>
      <c r="S7448" s="1"/>
      <c r="T7448" s="1"/>
      <c r="U7448" s="1"/>
      <c r="V7448" s="1"/>
      <c r="W7448" s="1"/>
      <c r="X7448" s="1"/>
      <c r="Y7448" s="1"/>
      <c r="Z7448" s="1"/>
      <c r="AA7448" s="1"/>
      <c r="AB7448" s="1"/>
      <c r="AC7448" s="1"/>
      <c r="AD7448" s="1"/>
      <c r="AE7448" s="1"/>
      <c r="AF7448" s="1"/>
      <c r="AG7448" s="1"/>
      <c r="AH7448" s="1"/>
      <c r="AI7448" s="1"/>
      <c r="AJ7448" s="1"/>
      <c r="AK7448" s="1"/>
      <c r="AL7448" s="1"/>
      <c r="AM7448" s="1"/>
      <c r="AN7448" s="1"/>
      <c r="AO7448" s="1"/>
      <c r="AP7448" s="1"/>
      <c r="AQ7448" s="1"/>
      <c r="AR7448" s="1"/>
      <c r="AS7448" s="1"/>
      <c r="AT7448" s="1"/>
      <c r="AU7448" s="1"/>
      <c r="AV7448" s="1"/>
      <c r="AW7448" s="1"/>
      <c r="AX7448" s="1"/>
      <c r="AY7448" s="1"/>
      <c r="AZ7448" s="1"/>
      <c r="BA7448" s="1"/>
      <c r="BB7448" s="1"/>
      <c r="BC7448" s="1"/>
      <c r="BD7448" s="1"/>
      <c r="BE7448" s="1"/>
      <c r="BF7448" s="1"/>
      <c r="BG7448" s="1"/>
      <c r="BH7448" s="1"/>
    </row>
    <row r="7449" spans="4:60" x14ac:dyDescent="0.2">
      <c r="D7449" s="23"/>
      <c r="F7449" s="1"/>
      <c r="H7449" s="1"/>
      <c r="I7449" s="26"/>
      <c r="J7449" s="26"/>
      <c r="K7449" s="26"/>
      <c r="L7449" s="26"/>
      <c r="M7449" s="26"/>
      <c r="N7449" s="26"/>
      <c r="O7449" s="26"/>
      <c r="P7449" s="26"/>
      <c r="Q7449" s="26"/>
      <c r="R7449" s="26"/>
      <c r="S7449" s="26"/>
      <c r="T7449" s="26"/>
      <c r="U7449" s="26"/>
      <c r="V7449" s="26"/>
      <c r="W7449" s="26"/>
      <c r="X7449" s="26"/>
      <c r="Y7449" s="26"/>
      <c r="Z7449" s="26"/>
      <c r="AA7449" s="26"/>
      <c r="AB7449" s="26"/>
      <c r="AC7449" s="26"/>
      <c r="AD7449" s="26"/>
      <c r="AE7449" s="26"/>
      <c r="AF7449" s="26"/>
      <c r="AG7449" s="26"/>
      <c r="AH7449" s="26"/>
      <c r="AI7449" s="26"/>
      <c r="AJ7449" s="26"/>
      <c r="AK7449" s="26"/>
      <c r="AL7449" s="26"/>
      <c r="AM7449" s="26"/>
      <c r="AN7449" s="26"/>
      <c r="AO7449" s="26"/>
      <c r="AP7449" s="26"/>
      <c r="AQ7449" s="26"/>
      <c r="AR7449" s="26"/>
      <c r="AS7449" s="26"/>
      <c r="AT7449" s="26"/>
      <c r="AU7449" s="26"/>
      <c r="AV7449" s="26"/>
      <c r="AW7449" s="26"/>
      <c r="AX7449" s="26"/>
      <c r="AY7449" s="26"/>
      <c r="AZ7449" s="26"/>
      <c r="BA7449" s="26"/>
      <c r="BB7449" s="26"/>
      <c r="BC7449" s="26"/>
      <c r="BD7449" s="26"/>
      <c r="BE7449" s="26"/>
      <c r="BF7449" s="26"/>
      <c r="BG7449" s="26"/>
      <c r="BH7449" s="26"/>
    </row>
    <row r="7450" spans="4:60" x14ac:dyDescent="0.2">
      <c r="D7450" s="23"/>
      <c r="F7450" s="28"/>
      <c r="H7450" s="1"/>
      <c r="Q7450" s="1"/>
      <c r="R7450" s="1"/>
      <c r="S7450" s="1"/>
      <c r="T7450" s="1"/>
      <c r="U7450" s="1"/>
      <c r="V7450" s="1"/>
      <c r="W7450" s="1"/>
      <c r="X7450" s="1"/>
      <c r="Y7450" s="1"/>
      <c r="Z7450" s="1"/>
      <c r="AA7450" s="1"/>
      <c r="AB7450" s="1"/>
      <c r="AC7450" s="1"/>
      <c r="AD7450" s="1"/>
      <c r="AE7450" s="1"/>
      <c r="AF7450" s="1"/>
      <c r="AG7450" s="1"/>
      <c r="AH7450" s="1"/>
      <c r="AI7450" s="1"/>
      <c r="AJ7450" s="1"/>
      <c r="AK7450" s="1"/>
      <c r="AL7450" s="1"/>
      <c r="AM7450" s="1"/>
      <c r="AN7450" s="1"/>
      <c r="AO7450" s="1"/>
      <c r="AP7450" s="1"/>
      <c r="AQ7450" s="1"/>
      <c r="AR7450" s="1"/>
      <c r="AS7450" s="1"/>
      <c r="AT7450" s="1"/>
      <c r="AU7450" s="1"/>
      <c r="AV7450" s="1"/>
      <c r="AW7450" s="1"/>
      <c r="AX7450" s="1"/>
      <c r="AY7450" s="1"/>
      <c r="AZ7450" s="1"/>
      <c r="BA7450" s="1"/>
      <c r="BB7450" s="1"/>
      <c r="BC7450" s="1"/>
      <c r="BD7450" s="1"/>
      <c r="BE7450" s="1"/>
      <c r="BF7450" s="1"/>
      <c r="BG7450" s="1"/>
      <c r="BH7450" s="1"/>
    </row>
    <row r="7451" spans="4:60" x14ac:dyDescent="0.2">
      <c r="D7451" s="23"/>
      <c r="F7451" s="28"/>
      <c r="H7451" s="1"/>
      <c r="I7451" s="29"/>
      <c r="J7451" s="29"/>
      <c r="K7451" s="29"/>
      <c r="L7451" s="29"/>
      <c r="M7451" s="29"/>
      <c r="N7451" s="29"/>
      <c r="O7451" s="29"/>
      <c r="P7451" s="29"/>
      <c r="Q7451" s="29"/>
      <c r="R7451" s="29"/>
      <c r="S7451" s="29"/>
      <c r="T7451" s="29"/>
      <c r="U7451" s="29"/>
      <c r="V7451" s="29"/>
      <c r="W7451" s="29"/>
      <c r="X7451" s="29"/>
      <c r="Y7451" s="29"/>
      <c r="Z7451" s="29"/>
      <c r="AA7451" s="29"/>
      <c r="AB7451" s="29"/>
      <c r="AC7451" s="29"/>
      <c r="AD7451" s="29"/>
      <c r="AE7451" s="29"/>
      <c r="AF7451" s="29"/>
      <c r="AG7451" s="29"/>
      <c r="AH7451" s="29"/>
      <c r="AI7451" s="29"/>
      <c r="AJ7451" s="29"/>
      <c r="AK7451" s="29"/>
      <c r="AL7451" s="29"/>
      <c r="AM7451" s="29"/>
      <c r="AN7451" s="29"/>
      <c r="AO7451" s="29"/>
      <c r="AP7451" s="29"/>
      <c r="AQ7451" s="29"/>
      <c r="AR7451" s="29"/>
      <c r="AS7451" s="29"/>
      <c r="AT7451" s="29"/>
      <c r="AU7451" s="29"/>
      <c r="AV7451" s="29"/>
      <c r="AW7451" s="29"/>
      <c r="AX7451" s="29"/>
      <c r="AY7451" s="29"/>
      <c r="AZ7451" s="29"/>
      <c r="BA7451" s="29"/>
      <c r="BB7451" s="29"/>
      <c r="BC7451" s="29"/>
      <c r="BD7451" s="29"/>
      <c r="BE7451" s="29"/>
      <c r="BF7451" s="29"/>
      <c r="BG7451" s="29"/>
      <c r="BH7451" s="29"/>
    </row>
    <row r="7452" spans="4:60" x14ac:dyDescent="0.2">
      <c r="D7452" s="23"/>
      <c r="F7452" s="28"/>
      <c r="H7452" s="30"/>
      <c r="I7452" s="30"/>
      <c r="J7452" s="30"/>
      <c r="K7452" s="30"/>
      <c r="L7452" s="30"/>
      <c r="M7452" s="30"/>
      <c r="N7452" s="30"/>
      <c r="O7452" s="30"/>
      <c r="P7452" s="30"/>
      <c r="Q7452" s="30"/>
      <c r="R7452" s="30"/>
      <c r="S7452" s="30"/>
      <c r="T7452" s="30"/>
      <c r="U7452" s="30"/>
      <c r="V7452" s="30"/>
      <c r="W7452" s="30"/>
      <c r="X7452" s="30"/>
      <c r="Y7452" s="30"/>
      <c r="Z7452" s="30"/>
      <c r="AA7452" s="30"/>
      <c r="AB7452" s="30"/>
      <c r="AC7452" s="30"/>
      <c r="AD7452" s="30"/>
      <c r="AE7452" s="30"/>
      <c r="AF7452" s="30"/>
      <c r="AG7452" s="30"/>
      <c r="AH7452" s="30"/>
      <c r="AI7452" s="30"/>
      <c r="AJ7452" s="30"/>
      <c r="AK7452" s="30"/>
      <c r="AL7452" s="30"/>
      <c r="AM7452" s="30"/>
      <c r="AN7452" s="30"/>
      <c r="AO7452" s="30"/>
      <c r="AP7452" s="30"/>
      <c r="AQ7452" s="30"/>
      <c r="AR7452" s="30"/>
      <c r="AS7452" s="30"/>
      <c r="AT7452" s="30"/>
      <c r="AU7452" s="30"/>
      <c r="AV7452" s="30"/>
      <c r="AW7452" s="30"/>
      <c r="AX7452" s="30"/>
      <c r="AY7452" s="30"/>
      <c r="AZ7452" s="30"/>
      <c r="BA7452" s="30"/>
      <c r="BB7452" s="30"/>
      <c r="BC7452" s="30"/>
      <c r="BD7452" s="30"/>
      <c r="BE7452" s="30"/>
      <c r="BF7452" s="30"/>
      <c r="BG7452" s="30"/>
      <c r="BH7452" s="30"/>
    </row>
    <row r="7453" spans="4:60" x14ac:dyDescent="0.2">
      <c r="D7453" s="23"/>
      <c r="F7453" s="28"/>
      <c r="H7453" s="1"/>
      <c r="Q7453" s="1"/>
      <c r="R7453" s="1"/>
      <c r="S7453" s="1"/>
      <c r="T7453" s="1"/>
      <c r="U7453" s="1"/>
      <c r="V7453" s="1"/>
      <c r="W7453" s="1"/>
      <c r="X7453" s="1"/>
      <c r="Y7453" s="1"/>
      <c r="Z7453" s="1"/>
      <c r="AA7453" s="1"/>
      <c r="AB7453" s="1"/>
      <c r="AC7453" s="1"/>
      <c r="AD7453" s="1"/>
      <c r="AE7453" s="1"/>
      <c r="AF7453" s="1"/>
      <c r="AG7453" s="1"/>
      <c r="AH7453" s="1"/>
      <c r="AI7453" s="1"/>
      <c r="AJ7453" s="1"/>
      <c r="AK7453" s="1"/>
      <c r="AL7453" s="1"/>
      <c r="AM7453" s="1"/>
      <c r="AN7453" s="1"/>
      <c r="AO7453" s="1"/>
      <c r="AP7453" s="1"/>
      <c r="AQ7453" s="1"/>
      <c r="AR7453" s="1"/>
      <c r="AS7453" s="1"/>
      <c r="AT7453" s="1"/>
      <c r="AU7453" s="1"/>
      <c r="AV7453" s="1"/>
      <c r="AW7453" s="1"/>
      <c r="AX7453" s="1"/>
      <c r="AY7453" s="1"/>
      <c r="AZ7453" s="1"/>
      <c r="BA7453" s="1"/>
      <c r="BB7453" s="1"/>
      <c r="BC7453" s="1"/>
      <c r="BD7453" s="1"/>
      <c r="BE7453" s="1"/>
      <c r="BF7453" s="1"/>
      <c r="BG7453" s="1"/>
      <c r="BH7453" s="1"/>
    </row>
    <row r="7454" spans="4:60" x14ac:dyDescent="0.2">
      <c r="D7454" s="23"/>
      <c r="F7454" s="1"/>
      <c r="H7454" s="1"/>
      <c r="Q7454" s="1"/>
      <c r="R7454" s="1"/>
      <c r="S7454" s="1"/>
      <c r="T7454" s="1"/>
      <c r="U7454" s="1"/>
      <c r="V7454" s="1"/>
      <c r="W7454" s="1"/>
      <c r="X7454" s="1"/>
      <c r="Y7454" s="1"/>
      <c r="Z7454" s="1"/>
      <c r="AA7454" s="1"/>
      <c r="AB7454" s="1"/>
      <c r="AC7454" s="1"/>
      <c r="AD7454" s="1"/>
      <c r="AE7454" s="1"/>
      <c r="AF7454" s="1"/>
      <c r="AG7454" s="1"/>
      <c r="AH7454" s="1"/>
      <c r="AI7454" s="1"/>
      <c r="AJ7454" s="1"/>
      <c r="AK7454" s="1"/>
      <c r="AL7454" s="1"/>
      <c r="AM7454" s="1"/>
      <c r="AN7454" s="1"/>
      <c r="AO7454" s="1"/>
      <c r="AP7454" s="1"/>
      <c r="AQ7454" s="1"/>
      <c r="AR7454" s="1"/>
      <c r="AS7454" s="1"/>
      <c r="AT7454" s="1"/>
      <c r="AU7454" s="1"/>
      <c r="AV7454" s="1"/>
      <c r="AW7454" s="1"/>
      <c r="AX7454" s="1"/>
      <c r="AY7454" s="1"/>
      <c r="AZ7454" s="1"/>
      <c r="BA7454" s="1"/>
      <c r="BB7454" s="1"/>
      <c r="BC7454" s="1"/>
      <c r="BD7454" s="1"/>
      <c r="BE7454" s="1"/>
      <c r="BF7454" s="1"/>
      <c r="BG7454" s="1"/>
      <c r="BH7454" s="1"/>
    </row>
    <row r="7455" spans="4:60" x14ac:dyDescent="0.2">
      <c r="D7455" s="23"/>
      <c r="F7455" s="1"/>
      <c r="H7455" s="1"/>
      <c r="I7455" s="26"/>
      <c r="J7455" s="26"/>
      <c r="K7455" s="26"/>
      <c r="L7455" s="26"/>
      <c r="M7455" s="26"/>
      <c r="N7455" s="26"/>
      <c r="O7455" s="26"/>
      <c r="P7455" s="26"/>
      <c r="Q7455" s="26"/>
      <c r="R7455" s="26"/>
      <c r="S7455" s="26"/>
      <c r="T7455" s="26"/>
      <c r="U7455" s="26"/>
      <c r="V7455" s="26"/>
      <c r="W7455" s="26"/>
      <c r="X7455" s="26"/>
      <c r="Y7455" s="26"/>
      <c r="Z7455" s="26"/>
      <c r="AA7455" s="26"/>
      <c r="AB7455" s="26"/>
      <c r="AC7455" s="26"/>
      <c r="AD7455" s="26"/>
      <c r="AE7455" s="26"/>
      <c r="AF7455" s="26"/>
      <c r="AG7455" s="26"/>
      <c r="AH7455" s="26"/>
      <c r="AI7455" s="26"/>
      <c r="AJ7455" s="26"/>
      <c r="AK7455" s="26"/>
      <c r="AL7455" s="26"/>
      <c r="AM7455" s="26"/>
      <c r="AN7455" s="26"/>
      <c r="AO7455" s="26"/>
      <c r="AP7455" s="26"/>
      <c r="AQ7455" s="26"/>
      <c r="AR7455" s="26"/>
      <c r="AS7455" s="26"/>
      <c r="AT7455" s="26"/>
      <c r="AU7455" s="26"/>
      <c r="AV7455" s="26"/>
      <c r="AW7455" s="26"/>
      <c r="AX7455" s="26"/>
      <c r="AY7455" s="26"/>
      <c r="AZ7455" s="26"/>
      <c r="BA7455" s="26"/>
      <c r="BB7455" s="26"/>
      <c r="BC7455" s="26"/>
      <c r="BD7455" s="26"/>
      <c r="BE7455" s="26"/>
      <c r="BF7455" s="26"/>
      <c r="BG7455" s="26"/>
      <c r="BH7455" s="26"/>
    </row>
    <row r="7456" spans="4:60" x14ac:dyDescent="0.2">
      <c r="D7456" s="23"/>
      <c r="F7456" s="28"/>
      <c r="H7456" s="1"/>
      <c r="Q7456" s="1"/>
      <c r="R7456" s="1"/>
      <c r="S7456" s="1"/>
      <c r="T7456" s="1"/>
      <c r="U7456" s="1"/>
      <c r="V7456" s="1"/>
      <c r="W7456" s="1"/>
      <c r="X7456" s="1"/>
      <c r="Y7456" s="1"/>
      <c r="Z7456" s="1"/>
      <c r="AA7456" s="1"/>
      <c r="AB7456" s="1"/>
      <c r="AC7456" s="1"/>
      <c r="AD7456" s="1"/>
      <c r="AE7456" s="1"/>
      <c r="AF7456" s="1"/>
      <c r="AG7456" s="1"/>
      <c r="AH7456" s="1"/>
      <c r="AI7456" s="1"/>
      <c r="AJ7456" s="1"/>
      <c r="AK7456" s="1"/>
      <c r="AL7456" s="1"/>
      <c r="AM7456" s="1"/>
      <c r="AN7456" s="1"/>
      <c r="AO7456" s="1"/>
      <c r="AP7456" s="1"/>
      <c r="AQ7456" s="1"/>
      <c r="AR7456" s="1"/>
      <c r="AS7456" s="1"/>
      <c r="AT7456" s="1"/>
      <c r="AU7456" s="1"/>
      <c r="AV7456" s="1"/>
      <c r="AW7456" s="1"/>
      <c r="AX7456" s="1"/>
      <c r="AY7456" s="1"/>
      <c r="AZ7456" s="1"/>
      <c r="BA7456" s="1"/>
      <c r="BB7456" s="1"/>
      <c r="BC7456" s="1"/>
      <c r="BD7456" s="1"/>
      <c r="BE7456" s="1"/>
      <c r="BF7456" s="1"/>
      <c r="BG7456" s="1"/>
      <c r="BH7456" s="1"/>
    </row>
    <row r="7457" spans="4:60" x14ac:dyDescent="0.2">
      <c r="D7457" s="23"/>
      <c r="F7457" s="28"/>
      <c r="H7457" s="1"/>
      <c r="I7457" s="29"/>
      <c r="J7457" s="29"/>
      <c r="K7457" s="29"/>
      <c r="L7457" s="29"/>
      <c r="M7457" s="29"/>
      <c r="N7457" s="29"/>
      <c r="O7457" s="29"/>
      <c r="P7457" s="29"/>
      <c r="Q7457" s="29"/>
      <c r="R7457" s="29"/>
      <c r="S7457" s="29"/>
      <c r="T7457" s="29"/>
      <c r="U7457" s="29"/>
      <c r="V7457" s="29"/>
      <c r="W7457" s="29"/>
      <c r="X7457" s="29"/>
      <c r="Y7457" s="29"/>
      <c r="Z7457" s="29"/>
      <c r="AA7457" s="29"/>
      <c r="AB7457" s="29"/>
      <c r="AC7457" s="29"/>
      <c r="AD7457" s="29"/>
      <c r="AE7457" s="29"/>
      <c r="AF7457" s="29"/>
      <c r="AG7457" s="29"/>
      <c r="AH7457" s="29"/>
      <c r="AI7457" s="29"/>
      <c r="AJ7457" s="29"/>
      <c r="AK7457" s="29"/>
      <c r="AL7457" s="29"/>
      <c r="AM7457" s="29"/>
      <c r="AN7457" s="29"/>
      <c r="AO7457" s="29"/>
      <c r="AP7457" s="29"/>
      <c r="AQ7457" s="29"/>
      <c r="AR7457" s="29"/>
      <c r="AS7457" s="29"/>
      <c r="AT7457" s="29"/>
      <c r="AU7457" s="29"/>
      <c r="AV7457" s="29"/>
      <c r="AW7457" s="29"/>
      <c r="AX7457" s="29"/>
      <c r="AY7457" s="29"/>
      <c r="AZ7457" s="29"/>
      <c r="BA7457" s="29"/>
      <c r="BB7457" s="29"/>
      <c r="BC7457" s="29"/>
      <c r="BD7457" s="29"/>
      <c r="BE7457" s="29"/>
      <c r="BF7457" s="29"/>
      <c r="BG7457" s="29"/>
      <c r="BH7457" s="29"/>
    </row>
    <row r="7458" spans="4:60" x14ac:dyDescent="0.2">
      <c r="D7458" s="23"/>
      <c r="F7458" s="28"/>
      <c r="H7458" s="30"/>
      <c r="I7458" s="30"/>
      <c r="J7458" s="30"/>
      <c r="K7458" s="30"/>
      <c r="L7458" s="30"/>
      <c r="M7458" s="30"/>
      <c r="N7458" s="30"/>
      <c r="O7458" s="30"/>
      <c r="P7458" s="30"/>
      <c r="Q7458" s="30"/>
      <c r="R7458" s="30"/>
      <c r="S7458" s="30"/>
      <c r="T7458" s="30"/>
      <c r="U7458" s="30"/>
      <c r="V7458" s="30"/>
      <c r="W7458" s="30"/>
      <c r="X7458" s="30"/>
      <c r="Y7458" s="30"/>
      <c r="Z7458" s="30"/>
      <c r="AA7458" s="30"/>
      <c r="AB7458" s="30"/>
      <c r="AC7458" s="30"/>
      <c r="AD7458" s="30"/>
      <c r="AE7458" s="30"/>
      <c r="AF7458" s="30"/>
      <c r="AG7458" s="30"/>
      <c r="AH7458" s="30"/>
      <c r="AI7458" s="30"/>
      <c r="AJ7458" s="30"/>
      <c r="AK7458" s="30"/>
      <c r="AL7458" s="30"/>
      <c r="AM7458" s="30"/>
      <c r="AN7458" s="30"/>
      <c r="AO7458" s="30"/>
      <c r="AP7458" s="30"/>
      <c r="AQ7458" s="30"/>
      <c r="AR7458" s="30"/>
      <c r="AS7458" s="30"/>
      <c r="AT7458" s="30"/>
      <c r="AU7458" s="30"/>
      <c r="AV7458" s="30"/>
      <c r="AW7458" s="30"/>
      <c r="AX7458" s="30"/>
      <c r="AY7458" s="30"/>
      <c r="AZ7458" s="30"/>
      <c r="BA7458" s="30"/>
      <c r="BB7458" s="30"/>
      <c r="BC7458" s="30"/>
      <c r="BD7458" s="30"/>
      <c r="BE7458" s="30"/>
      <c r="BF7458" s="30"/>
      <c r="BG7458" s="30"/>
      <c r="BH7458" s="30"/>
    </row>
    <row r="7459" spans="4:60" x14ac:dyDescent="0.2">
      <c r="D7459" s="23"/>
      <c r="F7459" s="28"/>
      <c r="H7459" s="1"/>
      <c r="Q7459" s="1"/>
      <c r="R7459" s="1"/>
      <c r="S7459" s="1"/>
      <c r="T7459" s="1"/>
      <c r="U7459" s="1"/>
      <c r="V7459" s="1"/>
      <c r="W7459" s="1"/>
      <c r="X7459" s="1"/>
      <c r="Y7459" s="1"/>
      <c r="Z7459" s="1"/>
      <c r="AA7459" s="1"/>
      <c r="AB7459" s="1"/>
      <c r="AC7459" s="1"/>
      <c r="AD7459" s="1"/>
      <c r="AE7459" s="1"/>
      <c r="AF7459" s="1"/>
      <c r="AG7459" s="1"/>
      <c r="AH7459" s="1"/>
      <c r="AI7459" s="1"/>
      <c r="AJ7459" s="1"/>
      <c r="AK7459" s="1"/>
      <c r="AL7459" s="1"/>
      <c r="AM7459" s="1"/>
      <c r="AN7459" s="1"/>
      <c r="AO7459" s="1"/>
      <c r="AP7459" s="1"/>
      <c r="AQ7459" s="1"/>
      <c r="AR7459" s="1"/>
      <c r="AS7459" s="1"/>
      <c r="AT7459" s="1"/>
      <c r="AU7459" s="1"/>
      <c r="AV7459" s="1"/>
      <c r="AW7459" s="1"/>
      <c r="AX7459" s="1"/>
      <c r="AY7459" s="1"/>
      <c r="AZ7459" s="1"/>
      <c r="BA7459" s="1"/>
      <c r="BB7459" s="1"/>
      <c r="BC7459" s="1"/>
      <c r="BD7459" s="1"/>
      <c r="BE7459" s="1"/>
      <c r="BF7459" s="1"/>
      <c r="BG7459" s="1"/>
      <c r="BH7459" s="1"/>
    </row>
    <row r="7460" spans="4:60" x14ac:dyDescent="0.2">
      <c r="D7460" s="23"/>
      <c r="F7460" s="1"/>
      <c r="H7460" s="1"/>
      <c r="Q7460" s="1"/>
      <c r="R7460" s="1"/>
      <c r="S7460" s="1"/>
      <c r="T7460" s="1"/>
      <c r="U7460" s="1"/>
      <c r="V7460" s="1"/>
      <c r="W7460" s="1"/>
      <c r="X7460" s="1"/>
      <c r="Y7460" s="1"/>
      <c r="Z7460" s="1"/>
      <c r="AA7460" s="1"/>
      <c r="AB7460" s="1"/>
      <c r="AC7460" s="1"/>
      <c r="AD7460" s="1"/>
      <c r="AE7460" s="1"/>
      <c r="AF7460" s="1"/>
      <c r="AG7460" s="1"/>
      <c r="AH7460" s="1"/>
      <c r="AI7460" s="1"/>
      <c r="AJ7460" s="1"/>
      <c r="AK7460" s="1"/>
      <c r="AL7460" s="1"/>
      <c r="AM7460" s="1"/>
      <c r="AN7460" s="1"/>
      <c r="AO7460" s="1"/>
      <c r="AP7460" s="1"/>
      <c r="AQ7460" s="1"/>
      <c r="AR7460" s="1"/>
      <c r="AS7460" s="1"/>
      <c r="AT7460" s="1"/>
      <c r="AU7460" s="1"/>
      <c r="AV7460" s="1"/>
      <c r="AW7460" s="1"/>
      <c r="AX7460" s="1"/>
      <c r="AY7460" s="1"/>
      <c r="AZ7460" s="1"/>
      <c r="BA7460" s="1"/>
      <c r="BB7460" s="1"/>
      <c r="BC7460" s="1"/>
      <c r="BD7460" s="1"/>
      <c r="BE7460" s="1"/>
      <c r="BF7460" s="1"/>
      <c r="BG7460" s="1"/>
      <c r="BH7460" s="1"/>
    </row>
    <row r="7461" spans="4:60" x14ac:dyDescent="0.2">
      <c r="D7461" s="23"/>
      <c r="F7461" s="1"/>
      <c r="H7461" s="1"/>
      <c r="I7461" s="26"/>
      <c r="J7461" s="26"/>
      <c r="K7461" s="26"/>
      <c r="L7461" s="26"/>
      <c r="M7461" s="26"/>
      <c r="N7461" s="26"/>
      <c r="O7461" s="26"/>
      <c r="P7461" s="26"/>
      <c r="Q7461" s="26"/>
      <c r="R7461" s="26"/>
      <c r="S7461" s="26"/>
      <c r="T7461" s="26"/>
      <c r="U7461" s="26"/>
      <c r="V7461" s="26"/>
      <c r="W7461" s="26"/>
      <c r="X7461" s="26"/>
      <c r="Y7461" s="26"/>
      <c r="Z7461" s="26"/>
      <c r="AA7461" s="26"/>
      <c r="AB7461" s="26"/>
      <c r="AC7461" s="26"/>
      <c r="AD7461" s="26"/>
      <c r="AE7461" s="26"/>
      <c r="AF7461" s="26"/>
      <c r="AG7461" s="26"/>
      <c r="AH7461" s="26"/>
      <c r="AI7461" s="26"/>
      <c r="AJ7461" s="26"/>
      <c r="AK7461" s="26"/>
      <c r="AL7461" s="26"/>
      <c r="AM7461" s="26"/>
      <c r="AN7461" s="26"/>
      <c r="AO7461" s="26"/>
      <c r="AP7461" s="26"/>
      <c r="AQ7461" s="26"/>
      <c r="AR7461" s="26"/>
      <c r="AS7461" s="26"/>
      <c r="AT7461" s="26"/>
      <c r="AU7461" s="26"/>
      <c r="AV7461" s="26"/>
      <c r="AW7461" s="26"/>
      <c r="AX7461" s="26"/>
      <c r="AY7461" s="26"/>
      <c r="AZ7461" s="26"/>
      <c r="BA7461" s="26"/>
      <c r="BB7461" s="26"/>
      <c r="BC7461" s="26"/>
      <c r="BD7461" s="26"/>
      <c r="BE7461" s="26"/>
      <c r="BF7461" s="26"/>
      <c r="BG7461" s="26"/>
      <c r="BH7461" s="26"/>
    </row>
    <row r="7462" spans="4:60" x14ac:dyDescent="0.2">
      <c r="D7462" s="23"/>
      <c r="F7462" s="28"/>
      <c r="H7462" s="1"/>
      <c r="Q7462" s="1"/>
      <c r="R7462" s="1"/>
      <c r="S7462" s="1"/>
      <c r="T7462" s="1"/>
      <c r="U7462" s="1"/>
      <c r="V7462" s="1"/>
      <c r="W7462" s="1"/>
      <c r="X7462" s="1"/>
      <c r="Y7462" s="1"/>
      <c r="Z7462" s="1"/>
      <c r="AA7462" s="1"/>
      <c r="AB7462" s="1"/>
      <c r="AC7462" s="1"/>
      <c r="AD7462" s="1"/>
      <c r="AE7462" s="1"/>
      <c r="AF7462" s="1"/>
      <c r="AG7462" s="1"/>
      <c r="AH7462" s="1"/>
      <c r="AI7462" s="1"/>
      <c r="AJ7462" s="1"/>
      <c r="AK7462" s="1"/>
      <c r="AL7462" s="1"/>
      <c r="AM7462" s="1"/>
      <c r="AN7462" s="1"/>
      <c r="AO7462" s="1"/>
      <c r="AP7462" s="1"/>
      <c r="AQ7462" s="1"/>
      <c r="AR7462" s="1"/>
      <c r="AS7462" s="1"/>
      <c r="AT7462" s="1"/>
      <c r="AU7462" s="1"/>
      <c r="AV7462" s="1"/>
      <c r="AW7462" s="1"/>
      <c r="AX7462" s="1"/>
      <c r="AY7462" s="1"/>
      <c r="AZ7462" s="1"/>
      <c r="BA7462" s="1"/>
      <c r="BB7462" s="1"/>
      <c r="BC7462" s="1"/>
      <c r="BD7462" s="1"/>
      <c r="BE7462" s="1"/>
      <c r="BF7462" s="1"/>
      <c r="BG7462" s="1"/>
      <c r="BH7462" s="1"/>
    </row>
    <row r="7463" spans="4:60" x14ac:dyDescent="0.2">
      <c r="D7463" s="23"/>
      <c r="F7463" s="28"/>
      <c r="H7463" s="1"/>
      <c r="I7463" s="29"/>
      <c r="J7463" s="29"/>
      <c r="K7463" s="29"/>
      <c r="L7463" s="29"/>
      <c r="M7463" s="29"/>
      <c r="N7463" s="29"/>
      <c r="O7463" s="29"/>
      <c r="P7463" s="29"/>
      <c r="Q7463" s="29"/>
      <c r="R7463" s="29"/>
      <c r="S7463" s="29"/>
      <c r="T7463" s="29"/>
      <c r="U7463" s="29"/>
      <c r="V7463" s="29"/>
      <c r="W7463" s="29"/>
      <c r="X7463" s="29"/>
      <c r="Y7463" s="29"/>
      <c r="Z7463" s="29"/>
      <c r="AA7463" s="29"/>
      <c r="AB7463" s="29"/>
      <c r="AC7463" s="29"/>
      <c r="AD7463" s="29"/>
      <c r="AE7463" s="29"/>
      <c r="AF7463" s="29"/>
      <c r="AG7463" s="29"/>
      <c r="AH7463" s="29"/>
      <c r="AI7463" s="29"/>
      <c r="AJ7463" s="29"/>
      <c r="AK7463" s="29"/>
      <c r="AL7463" s="29"/>
      <c r="AM7463" s="29"/>
      <c r="AN7463" s="29"/>
      <c r="AO7463" s="29"/>
      <c r="AP7463" s="29"/>
      <c r="AQ7463" s="29"/>
      <c r="AR7463" s="29"/>
      <c r="AS7463" s="29"/>
      <c r="AT7463" s="29"/>
      <c r="AU7463" s="29"/>
      <c r="AV7463" s="29"/>
      <c r="AW7463" s="29"/>
      <c r="AX7463" s="29"/>
      <c r="AY7463" s="29"/>
      <c r="AZ7463" s="29"/>
      <c r="BA7463" s="29"/>
      <c r="BB7463" s="29"/>
      <c r="BC7463" s="29"/>
      <c r="BD7463" s="29"/>
      <c r="BE7463" s="29"/>
      <c r="BF7463" s="29"/>
      <c r="BG7463" s="29"/>
      <c r="BH7463" s="29"/>
    </row>
    <row r="7464" spans="4:60" x14ac:dyDescent="0.2">
      <c r="D7464" s="23"/>
      <c r="F7464" s="28"/>
      <c r="H7464" s="30"/>
      <c r="I7464" s="30"/>
      <c r="J7464" s="30"/>
      <c r="K7464" s="30"/>
      <c r="L7464" s="30"/>
      <c r="M7464" s="30"/>
      <c r="N7464" s="30"/>
      <c r="O7464" s="30"/>
      <c r="P7464" s="30"/>
      <c r="Q7464" s="30"/>
      <c r="R7464" s="30"/>
      <c r="S7464" s="30"/>
      <c r="T7464" s="30"/>
      <c r="U7464" s="30"/>
      <c r="V7464" s="30"/>
      <c r="W7464" s="30"/>
      <c r="X7464" s="30"/>
      <c r="Y7464" s="30"/>
      <c r="Z7464" s="30"/>
      <c r="AA7464" s="30"/>
      <c r="AB7464" s="30"/>
      <c r="AC7464" s="30"/>
      <c r="AD7464" s="30"/>
      <c r="AE7464" s="30"/>
      <c r="AF7464" s="30"/>
      <c r="AG7464" s="30"/>
      <c r="AH7464" s="30"/>
      <c r="AI7464" s="30"/>
      <c r="AJ7464" s="30"/>
      <c r="AK7464" s="30"/>
      <c r="AL7464" s="30"/>
      <c r="AM7464" s="30"/>
      <c r="AN7464" s="30"/>
      <c r="AO7464" s="30"/>
      <c r="AP7464" s="30"/>
      <c r="AQ7464" s="30"/>
      <c r="AR7464" s="30"/>
      <c r="AS7464" s="30"/>
      <c r="AT7464" s="30"/>
      <c r="AU7464" s="30"/>
      <c r="AV7464" s="30"/>
      <c r="AW7464" s="30"/>
      <c r="AX7464" s="30"/>
      <c r="AY7464" s="30"/>
      <c r="AZ7464" s="30"/>
      <c r="BA7464" s="30"/>
      <c r="BB7464" s="30"/>
      <c r="BC7464" s="30"/>
      <c r="BD7464" s="30"/>
      <c r="BE7464" s="30"/>
      <c r="BF7464" s="30"/>
      <c r="BG7464" s="30"/>
      <c r="BH7464" s="30"/>
    </row>
    <row r="7465" spans="4:60" x14ac:dyDescent="0.2">
      <c r="D7465" s="23"/>
      <c r="F7465" s="28"/>
      <c r="H7465" s="1"/>
      <c r="Q7465" s="1"/>
      <c r="R7465" s="1"/>
      <c r="S7465" s="1"/>
      <c r="T7465" s="1"/>
      <c r="U7465" s="1"/>
      <c r="V7465" s="1"/>
      <c r="W7465" s="1"/>
      <c r="X7465" s="1"/>
      <c r="Y7465" s="1"/>
      <c r="Z7465" s="1"/>
      <c r="AA7465" s="1"/>
      <c r="AB7465" s="1"/>
      <c r="AC7465" s="1"/>
      <c r="AD7465" s="1"/>
      <c r="AE7465" s="1"/>
      <c r="AF7465" s="1"/>
      <c r="AG7465" s="1"/>
      <c r="AH7465" s="1"/>
      <c r="AI7465" s="1"/>
      <c r="AJ7465" s="1"/>
      <c r="AK7465" s="1"/>
      <c r="AL7465" s="1"/>
      <c r="AM7465" s="1"/>
      <c r="AN7465" s="1"/>
      <c r="AO7465" s="1"/>
      <c r="AP7465" s="1"/>
      <c r="AQ7465" s="1"/>
      <c r="AR7465" s="1"/>
      <c r="AS7465" s="1"/>
      <c r="AT7465" s="1"/>
      <c r="AU7465" s="1"/>
      <c r="AV7465" s="1"/>
      <c r="AW7465" s="1"/>
      <c r="AX7465" s="1"/>
      <c r="AY7465" s="1"/>
      <c r="AZ7465" s="1"/>
      <c r="BA7465" s="1"/>
      <c r="BB7465" s="1"/>
      <c r="BC7465" s="1"/>
      <c r="BD7465" s="1"/>
      <c r="BE7465" s="1"/>
      <c r="BF7465" s="1"/>
      <c r="BG7465" s="1"/>
      <c r="BH7465" s="1"/>
    </row>
    <row r="7466" spans="4:60" x14ac:dyDescent="0.2">
      <c r="D7466" s="23"/>
      <c r="F7466" s="1"/>
      <c r="H7466" s="1"/>
      <c r="Q7466" s="1"/>
      <c r="R7466" s="1"/>
      <c r="S7466" s="1"/>
      <c r="T7466" s="1"/>
      <c r="U7466" s="1"/>
      <c r="V7466" s="1"/>
      <c r="W7466" s="1"/>
      <c r="X7466" s="1"/>
      <c r="Y7466" s="1"/>
      <c r="Z7466" s="1"/>
      <c r="AA7466" s="1"/>
      <c r="AB7466" s="1"/>
      <c r="AC7466" s="1"/>
      <c r="AD7466" s="1"/>
      <c r="AE7466" s="1"/>
      <c r="AF7466" s="1"/>
      <c r="AG7466" s="1"/>
      <c r="AH7466" s="1"/>
      <c r="AI7466" s="1"/>
      <c r="AJ7466" s="1"/>
      <c r="AK7466" s="1"/>
      <c r="AL7466" s="1"/>
      <c r="AM7466" s="1"/>
      <c r="AN7466" s="1"/>
      <c r="AO7466" s="1"/>
      <c r="AP7466" s="1"/>
      <c r="AQ7466" s="1"/>
      <c r="AR7466" s="1"/>
      <c r="AS7466" s="1"/>
      <c r="AT7466" s="1"/>
      <c r="AU7466" s="1"/>
      <c r="AV7466" s="1"/>
      <c r="AW7466" s="1"/>
      <c r="AX7466" s="1"/>
      <c r="AY7466" s="1"/>
      <c r="AZ7466" s="1"/>
      <c r="BA7466" s="1"/>
      <c r="BB7466" s="1"/>
      <c r="BC7466" s="1"/>
      <c r="BD7466" s="1"/>
      <c r="BE7466" s="1"/>
      <c r="BF7466" s="1"/>
      <c r="BG7466" s="1"/>
      <c r="BH7466" s="1"/>
    </row>
    <row r="7467" spans="4:60" x14ac:dyDescent="0.2">
      <c r="D7467" s="23"/>
      <c r="F7467" s="1"/>
      <c r="H7467" s="1"/>
      <c r="I7467" s="26"/>
      <c r="J7467" s="26"/>
      <c r="K7467" s="26"/>
      <c r="L7467" s="26"/>
      <c r="M7467" s="26"/>
      <c r="N7467" s="26"/>
      <c r="O7467" s="26"/>
      <c r="P7467" s="26"/>
      <c r="Q7467" s="26"/>
      <c r="R7467" s="26"/>
      <c r="S7467" s="26"/>
      <c r="T7467" s="26"/>
      <c r="U7467" s="26"/>
      <c r="V7467" s="26"/>
      <c r="W7467" s="26"/>
      <c r="X7467" s="26"/>
      <c r="Y7467" s="26"/>
      <c r="Z7467" s="26"/>
      <c r="AA7467" s="26"/>
      <c r="AB7467" s="26"/>
      <c r="AC7467" s="26"/>
      <c r="AD7467" s="26"/>
      <c r="AE7467" s="26"/>
      <c r="AF7467" s="26"/>
      <c r="AG7467" s="26"/>
      <c r="AH7467" s="26"/>
      <c r="AI7467" s="26"/>
      <c r="AJ7467" s="26"/>
      <c r="AK7467" s="26"/>
      <c r="AL7467" s="26"/>
      <c r="AM7467" s="26"/>
      <c r="AN7467" s="26"/>
      <c r="AO7467" s="26"/>
      <c r="AP7467" s="26"/>
      <c r="AQ7467" s="26"/>
      <c r="AR7467" s="26"/>
      <c r="AS7467" s="26"/>
      <c r="AT7467" s="26"/>
      <c r="AU7467" s="26"/>
      <c r="AV7467" s="26"/>
      <c r="AW7467" s="26"/>
      <c r="AX7467" s="26"/>
      <c r="AY7467" s="26"/>
      <c r="AZ7467" s="26"/>
      <c r="BA7467" s="26"/>
      <c r="BB7467" s="26"/>
      <c r="BC7467" s="26"/>
      <c r="BD7467" s="26"/>
      <c r="BE7467" s="26"/>
      <c r="BF7467" s="26"/>
      <c r="BG7467" s="26"/>
      <c r="BH7467" s="26"/>
    </row>
    <row r="7468" spans="4:60" x14ac:dyDescent="0.2">
      <c r="D7468" s="23"/>
      <c r="F7468" s="28"/>
      <c r="H7468" s="1"/>
      <c r="Q7468" s="1"/>
      <c r="R7468" s="1"/>
      <c r="S7468" s="1"/>
      <c r="T7468" s="1"/>
      <c r="U7468" s="1"/>
      <c r="V7468" s="1"/>
      <c r="W7468" s="1"/>
      <c r="X7468" s="1"/>
      <c r="Y7468" s="1"/>
      <c r="Z7468" s="1"/>
      <c r="AA7468" s="1"/>
      <c r="AB7468" s="1"/>
      <c r="AC7468" s="1"/>
      <c r="AD7468" s="1"/>
      <c r="AE7468" s="1"/>
      <c r="AF7468" s="1"/>
      <c r="AG7468" s="1"/>
      <c r="AH7468" s="1"/>
      <c r="AI7468" s="1"/>
      <c r="AJ7468" s="1"/>
      <c r="AK7468" s="1"/>
      <c r="AL7468" s="1"/>
      <c r="AM7468" s="1"/>
      <c r="AN7468" s="1"/>
      <c r="AO7468" s="1"/>
      <c r="AP7468" s="1"/>
      <c r="AQ7468" s="1"/>
      <c r="AR7468" s="1"/>
      <c r="AS7468" s="1"/>
      <c r="AT7468" s="1"/>
      <c r="AU7468" s="1"/>
      <c r="AV7468" s="1"/>
      <c r="AW7468" s="1"/>
      <c r="AX7468" s="1"/>
      <c r="AY7468" s="1"/>
      <c r="AZ7468" s="1"/>
      <c r="BA7468" s="1"/>
      <c r="BB7468" s="1"/>
      <c r="BC7468" s="1"/>
      <c r="BD7468" s="1"/>
      <c r="BE7468" s="1"/>
      <c r="BF7468" s="1"/>
      <c r="BG7468" s="1"/>
      <c r="BH7468" s="1"/>
    </row>
    <row r="7469" spans="4:60" x14ac:dyDescent="0.2">
      <c r="D7469" s="23"/>
      <c r="F7469" s="28"/>
      <c r="H7469" s="1"/>
      <c r="I7469" s="29"/>
      <c r="J7469" s="29"/>
      <c r="K7469" s="29"/>
      <c r="L7469" s="29"/>
      <c r="M7469" s="29"/>
      <c r="N7469" s="29"/>
      <c r="O7469" s="29"/>
      <c r="P7469" s="29"/>
      <c r="Q7469" s="29"/>
      <c r="R7469" s="29"/>
      <c r="S7469" s="29"/>
      <c r="T7469" s="29"/>
      <c r="U7469" s="29"/>
      <c r="V7469" s="29"/>
      <c r="W7469" s="29"/>
      <c r="X7469" s="29"/>
      <c r="Y7469" s="29"/>
      <c r="Z7469" s="29"/>
      <c r="AA7469" s="29"/>
      <c r="AB7469" s="29"/>
      <c r="AC7469" s="29"/>
      <c r="AD7469" s="29"/>
      <c r="AE7469" s="29"/>
      <c r="AF7469" s="29"/>
      <c r="AG7469" s="29"/>
      <c r="AH7469" s="29"/>
      <c r="AI7469" s="29"/>
      <c r="AJ7469" s="29"/>
      <c r="AK7469" s="29"/>
      <c r="AL7469" s="29"/>
      <c r="AM7469" s="29"/>
      <c r="AN7469" s="29"/>
      <c r="AO7469" s="29"/>
      <c r="AP7469" s="29"/>
      <c r="AQ7469" s="29"/>
      <c r="AR7469" s="29"/>
      <c r="AS7469" s="29"/>
      <c r="AT7469" s="29"/>
      <c r="AU7469" s="29"/>
      <c r="AV7469" s="29"/>
      <c r="AW7469" s="29"/>
      <c r="AX7469" s="29"/>
      <c r="AY7469" s="29"/>
      <c r="AZ7469" s="29"/>
      <c r="BA7469" s="29"/>
      <c r="BB7469" s="29"/>
      <c r="BC7469" s="29"/>
      <c r="BD7469" s="29"/>
      <c r="BE7469" s="29"/>
      <c r="BF7469" s="29"/>
      <c r="BG7469" s="29"/>
      <c r="BH7469" s="29"/>
    </row>
    <row r="7470" spans="4:60" x14ac:dyDescent="0.2">
      <c r="D7470" s="23"/>
      <c r="F7470" s="28"/>
      <c r="H7470" s="30"/>
      <c r="I7470" s="30"/>
      <c r="J7470" s="30"/>
      <c r="K7470" s="30"/>
      <c r="L7470" s="30"/>
      <c r="M7470" s="30"/>
      <c r="N7470" s="30"/>
      <c r="O7470" s="30"/>
      <c r="P7470" s="30"/>
      <c r="Q7470" s="30"/>
      <c r="R7470" s="30"/>
      <c r="S7470" s="30"/>
      <c r="T7470" s="30"/>
      <c r="U7470" s="30"/>
      <c r="V7470" s="30"/>
      <c r="W7470" s="30"/>
      <c r="X7470" s="30"/>
      <c r="Y7470" s="30"/>
      <c r="Z7470" s="30"/>
      <c r="AA7470" s="30"/>
      <c r="AB7470" s="30"/>
      <c r="AC7470" s="30"/>
      <c r="AD7470" s="30"/>
      <c r="AE7470" s="30"/>
      <c r="AF7470" s="30"/>
      <c r="AG7470" s="30"/>
      <c r="AH7470" s="30"/>
      <c r="AI7470" s="30"/>
      <c r="AJ7470" s="30"/>
      <c r="AK7470" s="30"/>
      <c r="AL7470" s="30"/>
      <c r="AM7470" s="30"/>
      <c r="AN7470" s="30"/>
      <c r="AO7470" s="30"/>
      <c r="AP7470" s="30"/>
      <c r="AQ7470" s="30"/>
      <c r="AR7470" s="30"/>
      <c r="AS7470" s="30"/>
      <c r="AT7470" s="30"/>
      <c r="AU7470" s="30"/>
      <c r="AV7470" s="30"/>
      <c r="AW7470" s="30"/>
      <c r="AX7470" s="30"/>
      <c r="AY7470" s="30"/>
      <c r="AZ7470" s="30"/>
      <c r="BA7470" s="30"/>
      <c r="BB7470" s="30"/>
      <c r="BC7470" s="30"/>
      <c r="BD7470" s="30"/>
      <c r="BE7470" s="30"/>
      <c r="BF7470" s="30"/>
      <c r="BG7470" s="30"/>
      <c r="BH7470" s="30"/>
    </row>
    <row r="7471" spans="4:60" x14ac:dyDescent="0.2">
      <c r="D7471" s="23"/>
      <c r="F7471" s="28"/>
      <c r="H7471" s="1"/>
      <c r="Q7471" s="1"/>
      <c r="R7471" s="1"/>
      <c r="S7471" s="1"/>
      <c r="T7471" s="1"/>
      <c r="U7471" s="1"/>
      <c r="V7471" s="1"/>
      <c r="W7471" s="1"/>
      <c r="X7471" s="1"/>
      <c r="Y7471" s="1"/>
      <c r="Z7471" s="1"/>
      <c r="AA7471" s="1"/>
      <c r="AB7471" s="1"/>
      <c r="AC7471" s="1"/>
      <c r="AD7471" s="1"/>
      <c r="AE7471" s="1"/>
      <c r="AF7471" s="1"/>
      <c r="AG7471" s="1"/>
      <c r="AH7471" s="1"/>
      <c r="AI7471" s="1"/>
      <c r="AJ7471" s="1"/>
      <c r="AK7471" s="1"/>
      <c r="AL7471" s="1"/>
      <c r="AM7471" s="1"/>
      <c r="AN7471" s="1"/>
      <c r="AO7471" s="1"/>
      <c r="AP7471" s="1"/>
      <c r="AQ7471" s="1"/>
      <c r="AR7471" s="1"/>
      <c r="AS7471" s="1"/>
      <c r="AT7471" s="1"/>
      <c r="AU7471" s="1"/>
      <c r="AV7471" s="1"/>
      <c r="AW7471" s="1"/>
      <c r="AX7471" s="1"/>
      <c r="AY7471" s="1"/>
      <c r="AZ7471" s="1"/>
      <c r="BA7471" s="1"/>
      <c r="BB7471" s="1"/>
      <c r="BC7471" s="1"/>
      <c r="BD7471" s="1"/>
      <c r="BE7471" s="1"/>
      <c r="BF7471" s="1"/>
      <c r="BG7471" s="1"/>
      <c r="BH7471" s="1"/>
    </row>
    <row r="7472" spans="4:60" x14ac:dyDescent="0.2">
      <c r="D7472" s="23"/>
      <c r="F7472" s="1"/>
      <c r="H7472" s="1"/>
      <c r="Q7472" s="1"/>
      <c r="R7472" s="1"/>
      <c r="S7472" s="1"/>
      <c r="T7472" s="1"/>
      <c r="U7472" s="1"/>
      <c r="V7472" s="1"/>
      <c r="W7472" s="1"/>
      <c r="X7472" s="1"/>
      <c r="Y7472" s="1"/>
      <c r="Z7472" s="1"/>
      <c r="AA7472" s="1"/>
      <c r="AB7472" s="1"/>
      <c r="AC7472" s="1"/>
      <c r="AD7472" s="1"/>
      <c r="AE7472" s="1"/>
      <c r="AF7472" s="1"/>
      <c r="AG7472" s="1"/>
      <c r="AH7472" s="1"/>
      <c r="AI7472" s="1"/>
      <c r="AJ7472" s="1"/>
      <c r="AK7472" s="1"/>
      <c r="AL7472" s="1"/>
      <c r="AM7472" s="1"/>
      <c r="AN7472" s="1"/>
      <c r="AO7472" s="1"/>
      <c r="AP7472" s="1"/>
      <c r="AQ7472" s="1"/>
      <c r="AR7472" s="1"/>
      <c r="AS7472" s="1"/>
      <c r="AT7472" s="1"/>
      <c r="AU7472" s="1"/>
      <c r="AV7472" s="1"/>
      <c r="AW7472" s="1"/>
      <c r="AX7472" s="1"/>
      <c r="AY7472" s="1"/>
      <c r="AZ7472" s="1"/>
      <c r="BA7472" s="1"/>
      <c r="BB7472" s="1"/>
      <c r="BC7472" s="1"/>
      <c r="BD7472" s="1"/>
      <c r="BE7472" s="1"/>
      <c r="BF7472" s="1"/>
      <c r="BG7472" s="1"/>
      <c r="BH7472" s="1"/>
    </row>
    <row r="7473" spans="4:60" x14ac:dyDescent="0.2">
      <c r="D7473" s="23"/>
      <c r="F7473" s="1"/>
      <c r="H7473" s="1"/>
      <c r="I7473" s="26"/>
      <c r="J7473" s="26"/>
      <c r="K7473" s="26"/>
      <c r="L7473" s="26"/>
      <c r="M7473" s="26"/>
      <c r="N7473" s="26"/>
      <c r="O7473" s="26"/>
      <c r="P7473" s="26"/>
      <c r="Q7473" s="26"/>
      <c r="R7473" s="26"/>
      <c r="S7473" s="26"/>
      <c r="T7473" s="26"/>
      <c r="U7473" s="26"/>
      <c r="V7473" s="26"/>
      <c r="W7473" s="26"/>
      <c r="X7473" s="26"/>
      <c r="Y7473" s="26"/>
      <c r="Z7473" s="26"/>
      <c r="AA7473" s="26"/>
      <c r="AB7473" s="26"/>
      <c r="AC7473" s="26"/>
      <c r="AD7473" s="26"/>
      <c r="AE7473" s="26"/>
      <c r="AF7473" s="26"/>
      <c r="AG7473" s="26"/>
      <c r="AH7473" s="26"/>
      <c r="AI7473" s="26"/>
      <c r="AJ7473" s="26"/>
      <c r="AK7473" s="26"/>
      <c r="AL7473" s="26"/>
      <c r="AM7473" s="26"/>
      <c r="AN7473" s="26"/>
      <c r="AO7473" s="26"/>
      <c r="AP7473" s="26"/>
      <c r="AQ7473" s="26"/>
      <c r="AR7473" s="26"/>
      <c r="AS7473" s="26"/>
      <c r="AT7473" s="26"/>
      <c r="AU7473" s="26"/>
      <c r="AV7473" s="26"/>
      <c r="AW7473" s="26"/>
      <c r="AX7473" s="26"/>
      <c r="AY7473" s="26"/>
      <c r="AZ7473" s="26"/>
      <c r="BA7473" s="26"/>
      <c r="BB7473" s="26"/>
      <c r="BC7473" s="26"/>
      <c r="BD7473" s="26"/>
      <c r="BE7473" s="26"/>
      <c r="BF7473" s="26"/>
      <c r="BG7473" s="26"/>
      <c r="BH7473" s="26"/>
    </row>
    <row r="7474" spans="4:60" x14ac:dyDescent="0.2">
      <c r="D7474" s="23"/>
      <c r="F7474" s="28"/>
      <c r="H7474" s="1"/>
      <c r="Q7474" s="1"/>
      <c r="R7474" s="1"/>
      <c r="S7474" s="1"/>
      <c r="T7474" s="1"/>
      <c r="U7474" s="1"/>
      <c r="V7474" s="1"/>
      <c r="W7474" s="1"/>
      <c r="X7474" s="1"/>
      <c r="Y7474" s="1"/>
      <c r="Z7474" s="1"/>
      <c r="AA7474" s="1"/>
      <c r="AB7474" s="1"/>
      <c r="AC7474" s="1"/>
      <c r="AD7474" s="1"/>
      <c r="AE7474" s="1"/>
      <c r="AF7474" s="1"/>
      <c r="AG7474" s="1"/>
      <c r="AH7474" s="1"/>
      <c r="AI7474" s="1"/>
      <c r="AJ7474" s="1"/>
      <c r="AK7474" s="1"/>
      <c r="AL7474" s="1"/>
      <c r="AM7474" s="1"/>
      <c r="AN7474" s="1"/>
      <c r="AO7474" s="1"/>
      <c r="AP7474" s="1"/>
      <c r="AQ7474" s="1"/>
      <c r="AR7474" s="1"/>
      <c r="AS7474" s="1"/>
      <c r="AT7474" s="1"/>
      <c r="AU7474" s="1"/>
      <c r="AV7474" s="1"/>
      <c r="AW7474" s="1"/>
      <c r="AX7474" s="1"/>
      <c r="AY7474" s="1"/>
      <c r="AZ7474" s="1"/>
      <c r="BA7474" s="1"/>
      <c r="BB7474" s="1"/>
      <c r="BC7474" s="1"/>
      <c r="BD7474" s="1"/>
      <c r="BE7474" s="1"/>
      <c r="BF7474" s="1"/>
      <c r="BG7474" s="1"/>
      <c r="BH7474" s="1"/>
    </row>
    <row r="7475" spans="4:60" x14ac:dyDescent="0.2">
      <c r="D7475" s="23"/>
      <c r="F7475" s="28"/>
      <c r="H7475" s="1"/>
      <c r="I7475" s="29"/>
      <c r="J7475" s="29"/>
      <c r="K7475" s="29"/>
      <c r="L7475" s="29"/>
      <c r="M7475" s="29"/>
      <c r="N7475" s="29"/>
      <c r="O7475" s="29"/>
      <c r="P7475" s="29"/>
      <c r="Q7475" s="29"/>
      <c r="R7475" s="29"/>
      <c r="S7475" s="29"/>
      <c r="T7475" s="29"/>
      <c r="U7475" s="29"/>
      <c r="V7475" s="29"/>
      <c r="W7475" s="29"/>
      <c r="X7475" s="29"/>
      <c r="Y7475" s="29"/>
      <c r="Z7475" s="29"/>
      <c r="AA7475" s="29"/>
      <c r="AB7475" s="29"/>
      <c r="AC7475" s="29"/>
      <c r="AD7475" s="29"/>
      <c r="AE7475" s="29"/>
      <c r="AF7475" s="29"/>
      <c r="AG7475" s="29"/>
      <c r="AH7475" s="29"/>
      <c r="AI7475" s="29"/>
      <c r="AJ7475" s="29"/>
      <c r="AK7475" s="29"/>
      <c r="AL7475" s="29"/>
      <c r="AM7475" s="29"/>
      <c r="AN7475" s="29"/>
      <c r="AO7475" s="29"/>
      <c r="AP7475" s="29"/>
      <c r="AQ7475" s="29"/>
      <c r="AR7475" s="29"/>
      <c r="AS7475" s="29"/>
      <c r="AT7475" s="29"/>
      <c r="AU7475" s="29"/>
      <c r="AV7475" s="29"/>
      <c r="AW7475" s="29"/>
      <c r="AX7475" s="29"/>
      <c r="AY7475" s="29"/>
      <c r="AZ7475" s="29"/>
      <c r="BA7475" s="29"/>
      <c r="BB7475" s="29"/>
      <c r="BC7475" s="29"/>
      <c r="BD7475" s="29"/>
      <c r="BE7475" s="29"/>
      <c r="BF7475" s="29"/>
      <c r="BG7475" s="29"/>
      <c r="BH7475" s="29"/>
    </row>
    <row r="7476" spans="4:60" x14ac:dyDescent="0.2">
      <c r="D7476" s="23"/>
      <c r="F7476" s="28"/>
      <c r="H7476" s="30"/>
      <c r="I7476" s="30"/>
      <c r="J7476" s="30"/>
      <c r="K7476" s="30"/>
      <c r="L7476" s="30"/>
      <c r="M7476" s="30"/>
      <c r="N7476" s="30"/>
      <c r="O7476" s="30"/>
      <c r="P7476" s="30"/>
      <c r="Q7476" s="30"/>
      <c r="R7476" s="30"/>
      <c r="S7476" s="30"/>
      <c r="T7476" s="30"/>
      <c r="U7476" s="30"/>
      <c r="V7476" s="30"/>
      <c r="W7476" s="30"/>
      <c r="X7476" s="30"/>
      <c r="Y7476" s="30"/>
      <c r="Z7476" s="30"/>
      <c r="AA7476" s="30"/>
      <c r="AB7476" s="30"/>
      <c r="AC7476" s="30"/>
      <c r="AD7476" s="30"/>
      <c r="AE7476" s="30"/>
      <c r="AF7476" s="30"/>
      <c r="AG7476" s="30"/>
      <c r="AH7476" s="30"/>
      <c r="AI7476" s="30"/>
      <c r="AJ7476" s="30"/>
      <c r="AK7476" s="30"/>
      <c r="AL7476" s="30"/>
      <c r="AM7476" s="30"/>
      <c r="AN7476" s="30"/>
      <c r="AO7476" s="30"/>
      <c r="AP7476" s="30"/>
      <c r="AQ7476" s="30"/>
      <c r="AR7476" s="30"/>
      <c r="AS7476" s="30"/>
      <c r="AT7476" s="30"/>
      <c r="AU7476" s="30"/>
      <c r="AV7476" s="30"/>
      <c r="AW7476" s="30"/>
      <c r="AX7476" s="30"/>
      <c r="AY7476" s="30"/>
      <c r="AZ7476" s="30"/>
      <c r="BA7476" s="30"/>
      <c r="BB7476" s="30"/>
      <c r="BC7476" s="30"/>
      <c r="BD7476" s="30"/>
      <c r="BE7476" s="30"/>
      <c r="BF7476" s="30"/>
      <c r="BG7476" s="30"/>
      <c r="BH7476" s="30"/>
    </row>
    <row r="7477" spans="4:60" x14ac:dyDescent="0.2">
      <c r="D7477" s="23"/>
      <c r="F7477" s="28"/>
      <c r="H7477" s="1"/>
      <c r="Q7477" s="1"/>
      <c r="R7477" s="1"/>
      <c r="S7477" s="1"/>
      <c r="T7477" s="1"/>
      <c r="U7477" s="1"/>
      <c r="V7477" s="1"/>
      <c r="W7477" s="1"/>
      <c r="X7477" s="1"/>
      <c r="Y7477" s="1"/>
      <c r="Z7477" s="1"/>
      <c r="AA7477" s="1"/>
      <c r="AB7477" s="1"/>
      <c r="AC7477" s="1"/>
      <c r="AD7477" s="1"/>
      <c r="AE7477" s="1"/>
      <c r="AF7477" s="1"/>
      <c r="AG7477" s="1"/>
      <c r="AH7477" s="1"/>
      <c r="AI7477" s="1"/>
      <c r="AJ7477" s="1"/>
      <c r="AK7477" s="1"/>
      <c r="AL7477" s="1"/>
      <c r="AM7477" s="1"/>
      <c r="AN7477" s="1"/>
      <c r="AO7477" s="1"/>
      <c r="AP7477" s="1"/>
      <c r="AQ7477" s="1"/>
      <c r="AR7477" s="1"/>
      <c r="AS7477" s="1"/>
      <c r="AT7477" s="1"/>
      <c r="AU7477" s="1"/>
      <c r="AV7477" s="1"/>
      <c r="AW7477" s="1"/>
      <c r="AX7477" s="1"/>
      <c r="AY7477" s="1"/>
      <c r="AZ7477" s="1"/>
      <c r="BA7477" s="1"/>
      <c r="BB7477" s="1"/>
      <c r="BC7477" s="1"/>
      <c r="BD7477" s="1"/>
      <c r="BE7477" s="1"/>
      <c r="BF7477" s="1"/>
      <c r="BG7477" s="1"/>
      <c r="BH7477" s="1"/>
    </row>
    <row r="7478" spans="4:60" x14ac:dyDescent="0.2">
      <c r="D7478" s="23"/>
      <c r="F7478" s="1"/>
      <c r="H7478" s="1"/>
      <c r="Q7478" s="1"/>
      <c r="R7478" s="1"/>
      <c r="S7478" s="1"/>
      <c r="T7478" s="1"/>
      <c r="U7478" s="1"/>
      <c r="V7478" s="1"/>
      <c r="W7478" s="1"/>
      <c r="X7478" s="1"/>
      <c r="Y7478" s="1"/>
      <c r="Z7478" s="1"/>
      <c r="AA7478" s="1"/>
      <c r="AB7478" s="1"/>
      <c r="AC7478" s="1"/>
      <c r="AD7478" s="1"/>
      <c r="AE7478" s="1"/>
      <c r="AF7478" s="1"/>
      <c r="AG7478" s="1"/>
      <c r="AH7478" s="1"/>
      <c r="AI7478" s="1"/>
      <c r="AJ7478" s="1"/>
      <c r="AK7478" s="1"/>
      <c r="AL7478" s="1"/>
      <c r="AM7478" s="1"/>
      <c r="AN7478" s="1"/>
      <c r="AO7478" s="1"/>
      <c r="AP7478" s="1"/>
      <c r="AQ7478" s="1"/>
      <c r="AR7478" s="1"/>
      <c r="AS7478" s="1"/>
      <c r="AT7478" s="1"/>
      <c r="AU7478" s="1"/>
      <c r="AV7478" s="1"/>
      <c r="AW7478" s="1"/>
      <c r="AX7478" s="1"/>
      <c r="AY7478" s="1"/>
      <c r="AZ7478" s="1"/>
      <c r="BA7478" s="1"/>
      <c r="BB7478" s="1"/>
      <c r="BC7478" s="1"/>
      <c r="BD7478" s="1"/>
      <c r="BE7478" s="1"/>
      <c r="BF7478" s="1"/>
      <c r="BG7478" s="1"/>
      <c r="BH7478" s="1"/>
    </row>
    <row r="7479" spans="4:60" x14ac:dyDescent="0.2">
      <c r="D7479" s="23"/>
      <c r="F7479" s="1"/>
      <c r="H7479" s="1"/>
      <c r="I7479" s="26"/>
      <c r="J7479" s="26"/>
      <c r="K7479" s="26"/>
      <c r="L7479" s="26"/>
      <c r="M7479" s="26"/>
      <c r="N7479" s="26"/>
      <c r="O7479" s="26"/>
      <c r="P7479" s="26"/>
      <c r="Q7479" s="26"/>
      <c r="R7479" s="26"/>
      <c r="S7479" s="26"/>
      <c r="T7479" s="26"/>
      <c r="U7479" s="26"/>
      <c r="V7479" s="26"/>
      <c r="W7479" s="26"/>
      <c r="X7479" s="26"/>
      <c r="Y7479" s="26"/>
      <c r="Z7479" s="26"/>
      <c r="AA7479" s="26"/>
      <c r="AB7479" s="26"/>
      <c r="AC7479" s="26"/>
      <c r="AD7479" s="26"/>
      <c r="AE7479" s="26"/>
      <c r="AF7479" s="26"/>
      <c r="AG7479" s="26"/>
      <c r="AH7479" s="26"/>
      <c r="AI7479" s="26"/>
      <c r="AJ7479" s="26"/>
      <c r="AK7479" s="26"/>
      <c r="AL7479" s="26"/>
      <c r="AM7479" s="26"/>
      <c r="AN7479" s="26"/>
      <c r="AO7479" s="26"/>
      <c r="AP7479" s="26"/>
      <c r="AQ7479" s="26"/>
      <c r="AR7479" s="26"/>
      <c r="AS7479" s="26"/>
      <c r="AT7479" s="26"/>
      <c r="AU7479" s="26"/>
      <c r="AV7479" s="26"/>
      <c r="AW7479" s="26"/>
      <c r="AX7479" s="26"/>
      <c r="AY7479" s="26"/>
      <c r="AZ7479" s="26"/>
      <c r="BA7479" s="26"/>
      <c r="BB7479" s="26"/>
      <c r="BC7479" s="26"/>
      <c r="BD7479" s="26"/>
      <c r="BE7479" s="26"/>
      <c r="BF7479" s="26"/>
      <c r="BG7479" s="26"/>
      <c r="BH7479" s="26"/>
    </row>
    <row r="7480" spans="4:60" x14ac:dyDescent="0.2">
      <c r="D7480" s="23"/>
      <c r="F7480" s="28"/>
      <c r="H7480" s="1"/>
      <c r="Q7480" s="1"/>
      <c r="R7480" s="1"/>
      <c r="S7480" s="1"/>
      <c r="T7480" s="1"/>
      <c r="U7480" s="1"/>
      <c r="V7480" s="1"/>
      <c r="W7480" s="1"/>
      <c r="X7480" s="1"/>
      <c r="Y7480" s="1"/>
      <c r="Z7480" s="1"/>
      <c r="AA7480" s="1"/>
      <c r="AB7480" s="1"/>
      <c r="AC7480" s="1"/>
      <c r="AD7480" s="1"/>
      <c r="AE7480" s="1"/>
      <c r="AF7480" s="1"/>
      <c r="AG7480" s="1"/>
      <c r="AH7480" s="1"/>
      <c r="AI7480" s="1"/>
      <c r="AJ7480" s="1"/>
      <c r="AK7480" s="1"/>
      <c r="AL7480" s="1"/>
      <c r="AM7480" s="1"/>
      <c r="AN7480" s="1"/>
      <c r="AO7480" s="1"/>
      <c r="AP7480" s="1"/>
      <c r="AQ7480" s="1"/>
      <c r="AR7480" s="1"/>
      <c r="AS7480" s="1"/>
      <c r="AT7480" s="1"/>
      <c r="AU7480" s="1"/>
      <c r="AV7480" s="1"/>
      <c r="AW7480" s="1"/>
      <c r="AX7480" s="1"/>
      <c r="AY7480" s="1"/>
      <c r="AZ7480" s="1"/>
      <c r="BA7480" s="1"/>
      <c r="BB7480" s="1"/>
      <c r="BC7480" s="1"/>
      <c r="BD7480" s="1"/>
      <c r="BE7480" s="1"/>
      <c r="BF7480" s="1"/>
      <c r="BG7480" s="1"/>
      <c r="BH7480" s="1"/>
    </row>
    <row r="7481" spans="4:60" x14ac:dyDescent="0.2">
      <c r="D7481" s="23"/>
      <c r="F7481" s="28"/>
      <c r="H7481" s="1"/>
      <c r="I7481" s="29"/>
      <c r="J7481" s="29"/>
      <c r="K7481" s="29"/>
      <c r="L7481" s="29"/>
      <c r="M7481" s="29"/>
      <c r="N7481" s="29"/>
      <c r="O7481" s="29"/>
      <c r="P7481" s="29"/>
      <c r="Q7481" s="29"/>
      <c r="R7481" s="29"/>
      <c r="S7481" s="29"/>
      <c r="T7481" s="29"/>
      <c r="U7481" s="29"/>
      <c r="V7481" s="29"/>
      <c r="W7481" s="29"/>
      <c r="X7481" s="29"/>
      <c r="Y7481" s="29"/>
      <c r="Z7481" s="29"/>
      <c r="AA7481" s="29"/>
      <c r="AB7481" s="29"/>
      <c r="AC7481" s="29"/>
      <c r="AD7481" s="29"/>
      <c r="AE7481" s="29"/>
      <c r="AF7481" s="29"/>
      <c r="AG7481" s="29"/>
      <c r="AH7481" s="29"/>
      <c r="AI7481" s="29"/>
      <c r="AJ7481" s="29"/>
      <c r="AK7481" s="29"/>
      <c r="AL7481" s="29"/>
      <c r="AM7481" s="29"/>
      <c r="AN7481" s="29"/>
      <c r="AO7481" s="29"/>
      <c r="AP7481" s="29"/>
      <c r="AQ7481" s="29"/>
      <c r="AR7481" s="29"/>
      <c r="AS7481" s="29"/>
      <c r="AT7481" s="29"/>
      <c r="AU7481" s="29"/>
      <c r="AV7481" s="29"/>
      <c r="AW7481" s="29"/>
      <c r="AX7481" s="29"/>
      <c r="AY7481" s="29"/>
      <c r="AZ7481" s="29"/>
      <c r="BA7481" s="29"/>
      <c r="BB7481" s="29"/>
      <c r="BC7481" s="29"/>
      <c r="BD7481" s="29"/>
      <c r="BE7481" s="29"/>
      <c r="BF7481" s="29"/>
      <c r="BG7481" s="29"/>
      <c r="BH7481" s="29"/>
    </row>
    <row r="7482" spans="4:60" x14ac:dyDescent="0.2">
      <c r="D7482" s="23"/>
      <c r="F7482" s="28"/>
      <c r="H7482" s="30"/>
      <c r="I7482" s="30"/>
      <c r="J7482" s="30"/>
      <c r="K7482" s="30"/>
      <c r="L7482" s="30"/>
      <c r="M7482" s="30"/>
      <c r="N7482" s="30"/>
      <c r="O7482" s="30"/>
      <c r="P7482" s="30"/>
      <c r="Q7482" s="30"/>
      <c r="R7482" s="30"/>
      <c r="S7482" s="30"/>
      <c r="T7482" s="30"/>
      <c r="U7482" s="30"/>
      <c r="V7482" s="30"/>
      <c r="W7482" s="30"/>
      <c r="X7482" s="30"/>
      <c r="Y7482" s="30"/>
      <c r="Z7482" s="30"/>
      <c r="AA7482" s="30"/>
      <c r="AB7482" s="30"/>
      <c r="AC7482" s="30"/>
      <c r="AD7482" s="30"/>
      <c r="AE7482" s="30"/>
      <c r="AF7482" s="30"/>
      <c r="AG7482" s="30"/>
      <c r="AH7482" s="30"/>
      <c r="AI7482" s="30"/>
      <c r="AJ7482" s="30"/>
      <c r="AK7482" s="30"/>
      <c r="AL7482" s="30"/>
      <c r="AM7482" s="30"/>
      <c r="AN7482" s="30"/>
      <c r="AO7482" s="30"/>
      <c r="AP7482" s="30"/>
      <c r="AQ7482" s="30"/>
      <c r="AR7482" s="30"/>
      <c r="AS7482" s="30"/>
      <c r="AT7482" s="30"/>
      <c r="AU7482" s="30"/>
      <c r="AV7482" s="30"/>
      <c r="AW7482" s="30"/>
      <c r="AX7482" s="30"/>
      <c r="AY7482" s="30"/>
      <c r="AZ7482" s="30"/>
      <c r="BA7482" s="30"/>
      <c r="BB7482" s="30"/>
      <c r="BC7482" s="30"/>
      <c r="BD7482" s="30"/>
      <c r="BE7482" s="30"/>
      <c r="BF7482" s="30"/>
      <c r="BG7482" s="30"/>
      <c r="BH7482" s="30"/>
    </row>
    <row r="7483" spans="4:60" x14ac:dyDescent="0.2">
      <c r="D7483" s="23"/>
      <c r="F7483" s="28"/>
      <c r="H7483" s="1"/>
      <c r="Q7483" s="1"/>
      <c r="R7483" s="1"/>
      <c r="S7483" s="1"/>
      <c r="T7483" s="1"/>
      <c r="U7483" s="1"/>
      <c r="V7483" s="1"/>
      <c r="W7483" s="1"/>
      <c r="X7483" s="1"/>
      <c r="Y7483" s="1"/>
      <c r="Z7483" s="1"/>
      <c r="AA7483" s="1"/>
      <c r="AB7483" s="1"/>
      <c r="AC7483" s="1"/>
      <c r="AD7483" s="1"/>
      <c r="AE7483" s="1"/>
      <c r="AF7483" s="1"/>
      <c r="AG7483" s="1"/>
      <c r="AH7483" s="1"/>
      <c r="AI7483" s="1"/>
      <c r="AJ7483" s="1"/>
      <c r="AK7483" s="1"/>
      <c r="AL7483" s="1"/>
      <c r="AM7483" s="1"/>
      <c r="AN7483" s="1"/>
      <c r="AO7483" s="1"/>
      <c r="AP7483" s="1"/>
      <c r="AQ7483" s="1"/>
      <c r="AR7483" s="1"/>
      <c r="AS7483" s="1"/>
      <c r="AT7483" s="1"/>
      <c r="AU7483" s="1"/>
      <c r="AV7483" s="1"/>
      <c r="AW7483" s="1"/>
      <c r="AX7483" s="1"/>
      <c r="AY7483" s="1"/>
      <c r="AZ7483" s="1"/>
      <c r="BA7483" s="1"/>
      <c r="BB7483" s="1"/>
      <c r="BC7483" s="1"/>
      <c r="BD7483" s="1"/>
      <c r="BE7483" s="1"/>
      <c r="BF7483" s="1"/>
      <c r="BG7483" s="1"/>
      <c r="BH7483" s="1"/>
    </row>
    <row r="7484" spans="4:60" x14ac:dyDescent="0.2">
      <c r="D7484" s="23"/>
      <c r="F7484" s="1"/>
      <c r="H7484" s="1"/>
      <c r="Q7484" s="1"/>
      <c r="R7484" s="1"/>
      <c r="S7484" s="1"/>
      <c r="T7484" s="1"/>
      <c r="U7484" s="1"/>
      <c r="V7484" s="1"/>
      <c r="W7484" s="1"/>
      <c r="X7484" s="1"/>
      <c r="Y7484" s="1"/>
      <c r="Z7484" s="1"/>
      <c r="AA7484" s="1"/>
      <c r="AB7484" s="1"/>
      <c r="AC7484" s="1"/>
      <c r="AD7484" s="1"/>
      <c r="AE7484" s="1"/>
      <c r="AF7484" s="1"/>
      <c r="AG7484" s="1"/>
      <c r="AH7484" s="1"/>
      <c r="AI7484" s="1"/>
      <c r="AJ7484" s="1"/>
      <c r="AK7484" s="1"/>
      <c r="AL7484" s="1"/>
      <c r="AM7484" s="1"/>
      <c r="AN7484" s="1"/>
      <c r="AO7484" s="1"/>
      <c r="AP7484" s="1"/>
      <c r="AQ7484" s="1"/>
      <c r="AR7484" s="1"/>
      <c r="AS7484" s="1"/>
      <c r="AT7484" s="1"/>
      <c r="AU7484" s="1"/>
      <c r="AV7484" s="1"/>
      <c r="AW7484" s="1"/>
      <c r="AX7484" s="1"/>
      <c r="AY7484" s="1"/>
      <c r="AZ7484" s="1"/>
      <c r="BA7484" s="1"/>
      <c r="BB7484" s="1"/>
      <c r="BC7484" s="1"/>
      <c r="BD7484" s="1"/>
      <c r="BE7484" s="1"/>
      <c r="BF7484" s="1"/>
      <c r="BG7484" s="1"/>
      <c r="BH7484" s="1"/>
    </row>
    <row r="7485" spans="4:60" x14ac:dyDescent="0.2">
      <c r="D7485" s="23"/>
      <c r="F7485" s="1"/>
      <c r="H7485" s="1"/>
      <c r="I7485" s="26"/>
      <c r="J7485" s="26"/>
      <c r="K7485" s="26"/>
      <c r="L7485" s="26"/>
      <c r="M7485" s="26"/>
      <c r="N7485" s="26"/>
      <c r="O7485" s="26"/>
      <c r="P7485" s="26"/>
      <c r="Q7485" s="26"/>
      <c r="R7485" s="26"/>
      <c r="S7485" s="26"/>
      <c r="T7485" s="26"/>
      <c r="U7485" s="26"/>
      <c r="V7485" s="26"/>
      <c r="W7485" s="26"/>
      <c r="X7485" s="26"/>
      <c r="Y7485" s="26"/>
      <c r="Z7485" s="26"/>
      <c r="AA7485" s="26"/>
      <c r="AB7485" s="26"/>
      <c r="AC7485" s="26"/>
      <c r="AD7485" s="26"/>
      <c r="AE7485" s="26"/>
      <c r="AF7485" s="26"/>
      <c r="AG7485" s="26"/>
      <c r="AH7485" s="26"/>
      <c r="AI7485" s="26"/>
      <c r="AJ7485" s="26"/>
      <c r="AK7485" s="26"/>
      <c r="AL7485" s="26"/>
      <c r="AM7485" s="26"/>
      <c r="AN7485" s="26"/>
      <c r="AO7485" s="26"/>
      <c r="AP7485" s="26"/>
      <c r="AQ7485" s="26"/>
      <c r="AR7485" s="26"/>
      <c r="AS7485" s="26"/>
      <c r="AT7485" s="26"/>
      <c r="AU7485" s="26"/>
      <c r="AV7485" s="26"/>
      <c r="AW7485" s="26"/>
      <c r="AX7485" s="26"/>
      <c r="AY7485" s="26"/>
      <c r="AZ7485" s="26"/>
      <c r="BA7485" s="26"/>
      <c r="BB7485" s="26"/>
      <c r="BC7485" s="26"/>
      <c r="BD7485" s="26"/>
      <c r="BE7485" s="26"/>
      <c r="BF7485" s="26"/>
      <c r="BG7485" s="26"/>
      <c r="BH7485" s="26"/>
    </row>
    <row r="7486" spans="4:60" x14ac:dyDescent="0.2">
      <c r="D7486" s="23"/>
      <c r="F7486" s="28"/>
      <c r="H7486" s="1"/>
      <c r="Q7486" s="1"/>
      <c r="R7486" s="1"/>
      <c r="S7486" s="1"/>
      <c r="T7486" s="1"/>
      <c r="U7486" s="1"/>
      <c r="V7486" s="1"/>
      <c r="W7486" s="1"/>
      <c r="X7486" s="1"/>
      <c r="Y7486" s="1"/>
      <c r="Z7486" s="1"/>
      <c r="AA7486" s="1"/>
      <c r="AB7486" s="1"/>
      <c r="AC7486" s="1"/>
      <c r="AD7486" s="1"/>
      <c r="AE7486" s="1"/>
      <c r="AF7486" s="1"/>
      <c r="AG7486" s="1"/>
      <c r="AH7486" s="1"/>
      <c r="AI7486" s="1"/>
      <c r="AJ7486" s="1"/>
      <c r="AK7486" s="1"/>
      <c r="AL7486" s="1"/>
      <c r="AM7486" s="1"/>
      <c r="AN7486" s="1"/>
      <c r="AO7486" s="1"/>
      <c r="AP7486" s="1"/>
      <c r="AQ7486" s="1"/>
      <c r="AR7486" s="1"/>
      <c r="AS7486" s="1"/>
      <c r="AT7486" s="1"/>
      <c r="AU7486" s="1"/>
      <c r="AV7486" s="1"/>
      <c r="AW7486" s="1"/>
      <c r="AX7486" s="1"/>
      <c r="AY7486" s="1"/>
      <c r="AZ7486" s="1"/>
      <c r="BA7486" s="1"/>
      <c r="BB7486" s="1"/>
      <c r="BC7486" s="1"/>
      <c r="BD7486" s="1"/>
      <c r="BE7486" s="1"/>
      <c r="BF7486" s="1"/>
      <c r="BG7486" s="1"/>
      <c r="BH7486" s="1"/>
    </row>
    <row r="7487" spans="4:60" x14ac:dyDescent="0.2">
      <c r="D7487" s="23"/>
      <c r="F7487" s="28"/>
      <c r="H7487" s="1"/>
      <c r="I7487" s="29"/>
      <c r="J7487" s="29"/>
      <c r="K7487" s="29"/>
      <c r="L7487" s="29"/>
      <c r="M7487" s="29"/>
      <c r="N7487" s="29"/>
      <c r="O7487" s="29"/>
      <c r="P7487" s="29"/>
      <c r="Q7487" s="29"/>
      <c r="R7487" s="29"/>
      <c r="S7487" s="29"/>
      <c r="T7487" s="29"/>
      <c r="U7487" s="29"/>
      <c r="V7487" s="29"/>
      <c r="W7487" s="29"/>
      <c r="X7487" s="29"/>
      <c r="Y7487" s="29"/>
      <c r="Z7487" s="29"/>
      <c r="AA7487" s="29"/>
      <c r="AB7487" s="29"/>
      <c r="AC7487" s="29"/>
      <c r="AD7487" s="29"/>
      <c r="AE7487" s="29"/>
      <c r="AF7487" s="29"/>
      <c r="AG7487" s="29"/>
      <c r="AH7487" s="29"/>
      <c r="AI7487" s="29"/>
      <c r="AJ7487" s="29"/>
      <c r="AK7487" s="29"/>
      <c r="AL7487" s="29"/>
      <c r="AM7487" s="29"/>
      <c r="AN7487" s="29"/>
      <c r="AO7487" s="29"/>
      <c r="AP7487" s="29"/>
      <c r="AQ7487" s="29"/>
      <c r="AR7487" s="29"/>
      <c r="AS7487" s="29"/>
      <c r="AT7487" s="29"/>
      <c r="AU7487" s="29"/>
      <c r="AV7487" s="29"/>
      <c r="AW7487" s="29"/>
      <c r="AX7487" s="29"/>
      <c r="AY7487" s="29"/>
      <c r="AZ7487" s="29"/>
      <c r="BA7487" s="29"/>
      <c r="BB7487" s="29"/>
      <c r="BC7487" s="29"/>
      <c r="BD7487" s="29"/>
      <c r="BE7487" s="29"/>
      <c r="BF7487" s="29"/>
      <c r="BG7487" s="29"/>
      <c r="BH7487" s="29"/>
    </row>
    <row r="7488" spans="4:60" x14ac:dyDescent="0.2">
      <c r="D7488" s="23"/>
      <c r="F7488" s="28"/>
      <c r="H7488" s="30"/>
      <c r="I7488" s="30"/>
      <c r="J7488" s="30"/>
      <c r="K7488" s="30"/>
      <c r="L7488" s="30"/>
      <c r="M7488" s="30"/>
      <c r="N7488" s="30"/>
      <c r="O7488" s="30"/>
      <c r="P7488" s="30"/>
      <c r="Q7488" s="30"/>
      <c r="R7488" s="30"/>
      <c r="S7488" s="30"/>
      <c r="T7488" s="30"/>
      <c r="U7488" s="30"/>
      <c r="V7488" s="30"/>
      <c r="W7488" s="30"/>
      <c r="X7488" s="30"/>
      <c r="Y7488" s="30"/>
      <c r="Z7488" s="30"/>
      <c r="AA7488" s="30"/>
      <c r="AB7488" s="30"/>
      <c r="AC7488" s="30"/>
      <c r="AD7488" s="30"/>
      <c r="AE7488" s="30"/>
      <c r="AF7488" s="30"/>
      <c r="AG7488" s="30"/>
      <c r="AH7488" s="30"/>
      <c r="AI7488" s="30"/>
      <c r="AJ7488" s="30"/>
      <c r="AK7488" s="30"/>
      <c r="AL7488" s="30"/>
      <c r="AM7488" s="30"/>
      <c r="AN7488" s="30"/>
      <c r="AO7488" s="30"/>
      <c r="AP7488" s="30"/>
      <c r="AQ7488" s="30"/>
      <c r="AR7488" s="30"/>
      <c r="AS7488" s="30"/>
      <c r="AT7488" s="30"/>
      <c r="AU7488" s="30"/>
      <c r="AV7488" s="30"/>
      <c r="AW7488" s="30"/>
      <c r="AX7488" s="30"/>
      <c r="AY7488" s="30"/>
      <c r="AZ7488" s="30"/>
      <c r="BA7488" s="30"/>
      <c r="BB7488" s="30"/>
      <c r="BC7488" s="30"/>
      <c r="BD7488" s="30"/>
      <c r="BE7488" s="30"/>
      <c r="BF7488" s="30"/>
      <c r="BG7488" s="30"/>
      <c r="BH7488" s="30"/>
    </row>
    <row r="7489" spans="4:60" x14ac:dyDescent="0.2">
      <c r="D7489" s="23"/>
      <c r="F7489" s="28"/>
      <c r="H7489" s="1"/>
      <c r="Q7489" s="1"/>
      <c r="R7489" s="1"/>
      <c r="S7489" s="1"/>
      <c r="T7489" s="1"/>
      <c r="U7489" s="1"/>
      <c r="V7489" s="1"/>
      <c r="W7489" s="1"/>
      <c r="X7489" s="1"/>
      <c r="Y7489" s="1"/>
      <c r="Z7489" s="1"/>
      <c r="AA7489" s="1"/>
      <c r="AB7489" s="1"/>
      <c r="AC7489" s="1"/>
      <c r="AD7489" s="1"/>
      <c r="AE7489" s="1"/>
      <c r="AF7489" s="1"/>
      <c r="AG7489" s="1"/>
      <c r="AH7489" s="1"/>
      <c r="AI7489" s="1"/>
      <c r="AJ7489" s="1"/>
      <c r="AK7489" s="1"/>
      <c r="AL7489" s="1"/>
      <c r="AM7489" s="1"/>
      <c r="AN7489" s="1"/>
      <c r="AO7489" s="1"/>
      <c r="AP7489" s="1"/>
      <c r="AQ7489" s="1"/>
      <c r="AR7489" s="1"/>
      <c r="AS7489" s="1"/>
      <c r="AT7489" s="1"/>
      <c r="AU7489" s="1"/>
      <c r="AV7489" s="1"/>
      <c r="AW7489" s="1"/>
      <c r="AX7489" s="1"/>
      <c r="AY7489" s="1"/>
      <c r="AZ7489" s="1"/>
      <c r="BA7489" s="1"/>
      <c r="BB7489" s="1"/>
      <c r="BC7489" s="1"/>
      <c r="BD7489" s="1"/>
      <c r="BE7489" s="1"/>
      <c r="BF7489" s="1"/>
      <c r="BG7489" s="1"/>
      <c r="BH7489" s="1"/>
    </row>
    <row r="7490" spans="4:60" x14ac:dyDescent="0.2">
      <c r="D7490" s="23"/>
      <c r="F7490" s="1"/>
      <c r="H7490" s="1"/>
      <c r="Q7490" s="1"/>
      <c r="R7490" s="1"/>
      <c r="S7490" s="1"/>
      <c r="T7490" s="1"/>
      <c r="U7490" s="1"/>
      <c r="V7490" s="1"/>
      <c r="W7490" s="1"/>
      <c r="X7490" s="1"/>
      <c r="Y7490" s="1"/>
      <c r="Z7490" s="1"/>
      <c r="AA7490" s="1"/>
      <c r="AB7490" s="1"/>
      <c r="AC7490" s="1"/>
      <c r="AD7490" s="1"/>
      <c r="AE7490" s="1"/>
      <c r="AF7490" s="1"/>
      <c r="AG7490" s="1"/>
      <c r="AH7490" s="1"/>
      <c r="AI7490" s="1"/>
      <c r="AJ7490" s="1"/>
      <c r="AK7490" s="1"/>
      <c r="AL7490" s="1"/>
      <c r="AM7490" s="1"/>
      <c r="AN7490" s="1"/>
      <c r="AO7490" s="1"/>
      <c r="AP7490" s="1"/>
      <c r="AQ7490" s="1"/>
      <c r="AR7490" s="1"/>
      <c r="AS7490" s="1"/>
      <c r="AT7490" s="1"/>
      <c r="AU7490" s="1"/>
      <c r="AV7490" s="1"/>
      <c r="AW7490" s="1"/>
      <c r="AX7490" s="1"/>
      <c r="AY7490" s="1"/>
      <c r="AZ7490" s="1"/>
      <c r="BA7490" s="1"/>
      <c r="BB7490" s="1"/>
      <c r="BC7490" s="1"/>
      <c r="BD7490" s="1"/>
      <c r="BE7490" s="1"/>
      <c r="BF7490" s="1"/>
      <c r="BG7490" s="1"/>
      <c r="BH7490" s="1"/>
    </row>
    <row r="7491" spans="4:60" x14ac:dyDescent="0.2">
      <c r="D7491" s="23"/>
      <c r="F7491" s="1"/>
      <c r="H7491" s="1"/>
      <c r="I7491" s="26"/>
      <c r="J7491" s="26"/>
      <c r="K7491" s="26"/>
      <c r="L7491" s="26"/>
      <c r="M7491" s="26"/>
      <c r="N7491" s="26"/>
      <c r="O7491" s="26"/>
      <c r="P7491" s="26"/>
      <c r="Q7491" s="26"/>
      <c r="R7491" s="26"/>
      <c r="S7491" s="26"/>
      <c r="T7491" s="26"/>
      <c r="U7491" s="26"/>
      <c r="V7491" s="26"/>
      <c r="W7491" s="26"/>
      <c r="X7491" s="26"/>
      <c r="Y7491" s="26"/>
      <c r="Z7491" s="26"/>
      <c r="AA7491" s="26"/>
      <c r="AB7491" s="26"/>
      <c r="AC7491" s="26"/>
      <c r="AD7491" s="26"/>
      <c r="AE7491" s="26"/>
      <c r="AF7491" s="26"/>
      <c r="AG7491" s="26"/>
      <c r="AH7491" s="26"/>
      <c r="AI7491" s="26"/>
      <c r="AJ7491" s="26"/>
      <c r="AK7491" s="26"/>
      <c r="AL7491" s="26"/>
      <c r="AM7491" s="26"/>
      <c r="AN7491" s="26"/>
      <c r="AO7491" s="26"/>
      <c r="AP7491" s="26"/>
      <c r="AQ7491" s="26"/>
      <c r="AR7491" s="26"/>
      <c r="AS7491" s="26"/>
      <c r="AT7491" s="26"/>
      <c r="AU7491" s="26"/>
      <c r="AV7491" s="26"/>
      <c r="AW7491" s="26"/>
      <c r="AX7491" s="26"/>
      <c r="AY7491" s="26"/>
      <c r="AZ7491" s="26"/>
      <c r="BA7491" s="26"/>
      <c r="BB7491" s="26"/>
      <c r="BC7491" s="26"/>
      <c r="BD7491" s="26"/>
      <c r="BE7491" s="26"/>
      <c r="BF7491" s="26"/>
      <c r="BG7491" s="26"/>
      <c r="BH7491" s="26"/>
    </row>
    <row r="7492" spans="4:60" x14ac:dyDescent="0.2">
      <c r="D7492" s="23"/>
      <c r="F7492" s="28"/>
      <c r="H7492" s="1"/>
      <c r="Q7492" s="1"/>
      <c r="R7492" s="1"/>
      <c r="S7492" s="1"/>
      <c r="T7492" s="1"/>
      <c r="U7492" s="1"/>
      <c r="V7492" s="1"/>
      <c r="W7492" s="1"/>
      <c r="X7492" s="1"/>
      <c r="Y7492" s="1"/>
      <c r="Z7492" s="1"/>
      <c r="AA7492" s="1"/>
      <c r="AB7492" s="1"/>
      <c r="AC7492" s="1"/>
      <c r="AD7492" s="1"/>
      <c r="AE7492" s="1"/>
      <c r="AF7492" s="1"/>
      <c r="AG7492" s="1"/>
      <c r="AH7492" s="1"/>
      <c r="AI7492" s="1"/>
      <c r="AJ7492" s="1"/>
      <c r="AK7492" s="1"/>
      <c r="AL7492" s="1"/>
      <c r="AM7492" s="1"/>
      <c r="AN7492" s="1"/>
      <c r="AO7492" s="1"/>
      <c r="AP7492" s="1"/>
      <c r="AQ7492" s="1"/>
      <c r="AR7492" s="1"/>
      <c r="AS7492" s="1"/>
      <c r="AT7492" s="1"/>
      <c r="AU7492" s="1"/>
      <c r="AV7492" s="1"/>
      <c r="AW7492" s="1"/>
      <c r="AX7492" s="1"/>
      <c r="AY7492" s="1"/>
      <c r="AZ7492" s="1"/>
      <c r="BA7492" s="1"/>
      <c r="BB7492" s="1"/>
      <c r="BC7492" s="1"/>
      <c r="BD7492" s="1"/>
      <c r="BE7492" s="1"/>
      <c r="BF7492" s="1"/>
      <c r="BG7492" s="1"/>
      <c r="BH7492" s="1"/>
    </row>
    <row r="7493" spans="4:60" x14ac:dyDescent="0.2">
      <c r="D7493" s="23"/>
      <c r="F7493" s="28"/>
      <c r="H7493" s="1"/>
      <c r="I7493" s="29"/>
      <c r="J7493" s="29"/>
      <c r="K7493" s="29"/>
      <c r="L7493" s="29"/>
      <c r="M7493" s="29"/>
      <c r="N7493" s="29"/>
      <c r="O7493" s="29"/>
      <c r="P7493" s="29"/>
      <c r="Q7493" s="29"/>
      <c r="R7493" s="29"/>
      <c r="S7493" s="29"/>
      <c r="T7493" s="29"/>
      <c r="U7493" s="29"/>
      <c r="V7493" s="29"/>
      <c r="W7493" s="29"/>
      <c r="X7493" s="29"/>
      <c r="Y7493" s="29"/>
      <c r="Z7493" s="29"/>
      <c r="AA7493" s="29"/>
      <c r="AB7493" s="29"/>
      <c r="AC7493" s="29"/>
      <c r="AD7493" s="29"/>
      <c r="AE7493" s="29"/>
      <c r="AF7493" s="29"/>
      <c r="AG7493" s="29"/>
      <c r="AH7493" s="29"/>
      <c r="AI7493" s="29"/>
      <c r="AJ7493" s="29"/>
      <c r="AK7493" s="29"/>
      <c r="AL7493" s="29"/>
      <c r="AM7493" s="29"/>
      <c r="AN7493" s="29"/>
      <c r="AO7493" s="29"/>
      <c r="AP7493" s="29"/>
      <c r="AQ7493" s="29"/>
      <c r="AR7493" s="29"/>
      <c r="AS7493" s="29"/>
      <c r="AT7493" s="29"/>
      <c r="AU7493" s="29"/>
      <c r="AV7493" s="29"/>
      <c r="AW7493" s="29"/>
      <c r="AX7493" s="29"/>
      <c r="AY7493" s="29"/>
      <c r="AZ7493" s="29"/>
      <c r="BA7493" s="29"/>
      <c r="BB7493" s="29"/>
      <c r="BC7493" s="29"/>
      <c r="BD7493" s="29"/>
      <c r="BE7493" s="29"/>
      <c r="BF7493" s="29"/>
      <c r="BG7493" s="29"/>
      <c r="BH7493" s="29"/>
    </row>
    <row r="7494" spans="4:60" x14ac:dyDescent="0.2">
      <c r="D7494" s="23"/>
      <c r="F7494" s="28"/>
      <c r="H7494" s="30"/>
      <c r="I7494" s="30"/>
      <c r="J7494" s="30"/>
      <c r="K7494" s="30"/>
      <c r="L7494" s="30"/>
      <c r="M7494" s="30"/>
      <c r="N7494" s="30"/>
      <c r="O7494" s="30"/>
      <c r="P7494" s="30"/>
      <c r="Q7494" s="30"/>
      <c r="R7494" s="30"/>
      <c r="S7494" s="30"/>
      <c r="T7494" s="30"/>
      <c r="U7494" s="30"/>
      <c r="V7494" s="30"/>
      <c r="W7494" s="30"/>
      <c r="X7494" s="30"/>
      <c r="Y7494" s="30"/>
      <c r="Z7494" s="30"/>
      <c r="AA7494" s="30"/>
      <c r="AB7494" s="30"/>
      <c r="AC7494" s="30"/>
      <c r="AD7494" s="30"/>
      <c r="AE7494" s="30"/>
      <c r="AF7494" s="30"/>
      <c r="AG7494" s="30"/>
      <c r="AH7494" s="30"/>
      <c r="AI7494" s="30"/>
      <c r="AJ7494" s="30"/>
      <c r="AK7494" s="30"/>
      <c r="AL7494" s="30"/>
      <c r="AM7494" s="30"/>
      <c r="AN7494" s="30"/>
      <c r="AO7494" s="30"/>
      <c r="AP7494" s="30"/>
      <c r="AQ7494" s="30"/>
      <c r="AR7494" s="30"/>
      <c r="AS7494" s="30"/>
      <c r="AT7494" s="30"/>
      <c r="AU7494" s="30"/>
      <c r="AV7494" s="30"/>
      <c r="AW7494" s="30"/>
      <c r="AX7494" s="30"/>
      <c r="AY7494" s="30"/>
      <c r="AZ7494" s="30"/>
      <c r="BA7494" s="30"/>
      <c r="BB7494" s="30"/>
      <c r="BC7494" s="30"/>
      <c r="BD7494" s="30"/>
      <c r="BE7494" s="30"/>
      <c r="BF7494" s="30"/>
      <c r="BG7494" s="30"/>
      <c r="BH7494" s="30"/>
    </row>
    <row r="7495" spans="4:60" x14ac:dyDescent="0.2">
      <c r="D7495" s="23"/>
      <c r="F7495" s="28"/>
      <c r="H7495" s="1"/>
      <c r="Q7495" s="1"/>
      <c r="R7495" s="1"/>
      <c r="S7495" s="1"/>
      <c r="T7495" s="1"/>
      <c r="U7495" s="1"/>
      <c r="V7495" s="1"/>
      <c r="W7495" s="1"/>
      <c r="X7495" s="1"/>
      <c r="Y7495" s="1"/>
      <c r="Z7495" s="1"/>
      <c r="AA7495" s="1"/>
      <c r="AB7495" s="1"/>
      <c r="AC7495" s="1"/>
      <c r="AD7495" s="1"/>
      <c r="AE7495" s="1"/>
      <c r="AF7495" s="1"/>
      <c r="AG7495" s="1"/>
      <c r="AH7495" s="1"/>
      <c r="AI7495" s="1"/>
      <c r="AJ7495" s="1"/>
      <c r="AK7495" s="1"/>
      <c r="AL7495" s="1"/>
      <c r="AM7495" s="1"/>
      <c r="AN7495" s="1"/>
      <c r="AO7495" s="1"/>
      <c r="AP7495" s="1"/>
      <c r="AQ7495" s="1"/>
      <c r="AR7495" s="1"/>
      <c r="AS7495" s="1"/>
      <c r="AT7495" s="1"/>
      <c r="AU7495" s="1"/>
      <c r="AV7495" s="1"/>
      <c r="AW7495" s="1"/>
      <c r="AX7495" s="1"/>
      <c r="AY7495" s="1"/>
      <c r="AZ7495" s="1"/>
      <c r="BA7495" s="1"/>
      <c r="BB7495" s="1"/>
      <c r="BC7495" s="1"/>
      <c r="BD7495" s="1"/>
      <c r="BE7495" s="1"/>
      <c r="BF7495" s="1"/>
      <c r="BG7495" s="1"/>
      <c r="BH7495" s="1"/>
    </row>
    <row r="7496" spans="4:60" x14ac:dyDescent="0.2">
      <c r="D7496" s="23"/>
      <c r="F7496" s="1"/>
      <c r="H7496" s="1"/>
      <c r="Q7496" s="1"/>
      <c r="R7496" s="1"/>
      <c r="S7496" s="1"/>
      <c r="T7496" s="1"/>
      <c r="U7496" s="1"/>
      <c r="V7496" s="1"/>
      <c r="W7496" s="1"/>
      <c r="X7496" s="1"/>
      <c r="Y7496" s="1"/>
      <c r="Z7496" s="1"/>
      <c r="AA7496" s="1"/>
      <c r="AB7496" s="1"/>
      <c r="AC7496" s="1"/>
      <c r="AD7496" s="1"/>
      <c r="AE7496" s="1"/>
      <c r="AF7496" s="1"/>
      <c r="AG7496" s="1"/>
      <c r="AH7496" s="1"/>
      <c r="AI7496" s="1"/>
      <c r="AJ7496" s="1"/>
      <c r="AK7496" s="1"/>
      <c r="AL7496" s="1"/>
      <c r="AM7496" s="1"/>
      <c r="AN7496" s="1"/>
      <c r="AO7496" s="1"/>
      <c r="AP7496" s="1"/>
      <c r="AQ7496" s="1"/>
      <c r="AR7496" s="1"/>
      <c r="AS7496" s="1"/>
      <c r="AT7496" s="1"/>
      <c r="AU7496" s="1"/>
      <c r="AV7496" s="1"/>
      <c r="AW7496" s="1"/>
      <c r="AX7496" s="1"/>
      <c r="AY7496" s="1"/>
      <c r="AZ7496" s="1"/>
      <c r="BA7496" s="1"/>
      <c r="BB7496" s="1"/>
      <c r="BC7496" s="1"/>
      <c r="BD7496" s="1"/>
      <c r="BE7496" s="1"/>
      <c r="BF7496" s="1"/>
      <c r="BG7496" s="1"/>
      <c r="BH7496" s="1"/>
    </row>
    <row r="7497" spans="4:60" x14ac:dyDescent="0.2">
      <c r="D7497" s="23"/>
      <c r="F7497" s="1"/>
      <c r="H7497" s="1"/>
      <c r="I7497" s="26"/>
      <c r="J7497" s="26"/>
      <c r="K7497" s="26"/>
      <c r="L7497" s="26"/>
      <c r="M7497" s="26"/>
      <c r="N7497" s="26"/>
      <c r="O7497" s="26"/>
      <c r="P7497" s="26"/>
      <c r="Q7497" s="26"/>
      <c r="R7497" s="26"/>
      <c r="S7497" s="26"/>
      <c r="T7497" s="26"/>
      <c r="U7497" s="26"/>
      <c r="V7497" s="26"/>
      <c r="W7497" s="26"/>
      <c r="X7497" s="26"/>
      <c r="Y7497" s="26"/>
      <c r="Z7497" s="26"/>
      <c r="AA7497" s="26"/>
      <c r="AB7497" s="26"/>
      <c r="AC7497" s="26"/>
      <c r="AD7497" s="26"/>
      <c r="AE7497" s="26"/>
      <c r="AF7497" s="26"/>
      <c r="AG7497" s="26"/>
      <c r="AH7497" s="26"/>
      <c r="AI7497" s="26"/>
      <c r="AJ7497" s="26"/>
      <c r="AK7497" s="26"/>
      <c r="AL7497" s="26"/>
      <c r="AM7497" s="26"/>
      <c r="AN7497" s="26"/>
      <c r="AO7497" s="26"/>
      <c r="AP7497" s="26"/>
      <c r="AQ7497" s="26"/>
      <c r="AR7497" s="26"/>
      <c r="AS7497" s="26"/>
      <c r="AT7497" s="26"/>
      <c r="AU7497" s="26"/>
      <c r="AV7497" s="26"/>
      <c r="AW7497" s="26"/>
      <c r="AX7497" s="26"/>
      <c r="AY7497" s="26"/>
      <c r="AZ7497" s="26"/>
      <c r="BA7497" s="26"/>
      <c r="BB7497" s="26"/>
      <c r="BC7497" s="26"/>
      <c r="BD7497" s="26"/>
      <c r="BE7497" s="26"/>
      <c r="BF7497" s="26"/>
      <c r="BG7497" s="26"/>
      <c r="BH7497" s="26"/>
    </row>
    <row r="7498" spans="4:60" x14ac:dyDescent="0.2">
      <c r="D7498" s="23"/>
      <c r="F7498" s="28"/>
      <c r="H7498" s="1"/>
      <c r="Q7498" s="1"/>
      <c r="R7498" s="1"/>
      <c r="S7498" s="1"/>
      <c r="T7498" s="1"/>
      <c r="U7498" s="1"/>
      <c r="V7498" s="1"/>
      <c r="W7498" s="1"/>
      <c r="X7498" s="1"/>
      <c r="Y7498" s="1"/>
      <c r="Z7498" s="1"/>
      <c r="AA7498" s="1"/>
      <c r="AB7498" s="1"/>
      <c r="AC7498" s="1"/>
      <c r="AD7498" s="1"/>
      <c r="AE7498" s="1"/>
      <c r="AF7498" s="1"/>
      <c r="AG7498" s="1"/>
      <c r="AH7498" s="1"/>
      <c r="AI7498" s="1"/>
      <c r="AJ7498" s="1"/>
      <c r="AK7498" s="1"/>
      <c r="AL7498" s="1"/>
      <c r="AM7498" s="1"/>
      <c r="AN7498" s="1"/>
      <c r="AO7498" s="1"/>
      <c r="AP7498" s="1"/>
      <c r="AQ7498" s="1"/>
      <c r="AR7498" s="1"/>
      <c r="AS7498" s="1"/>
      <c r="AT7498" s="1"/>
      <c r="AU7498" s="1"/>
      <c r="AV7498" s="1"/>
      <c r="AW7498" s="1"/>
      <c r="AX7498" s="1"/>
      <c r="AY7498" s="1"/>
      <c r="AZ7498" s="1"/>
      <c r="BA7498" s="1"/>
      <c r="BB7498" s="1"/>
      <c r="BC7498" s="1"/>
      <c r="BD7498" s="1"/>
      <c r="BE7498" s="1"/>
      <c r="BF7498" s="1"/>
      <c r="BG7498" s="1"/>
      <c r="BH7498" s="1"/>
    </row>
    <row r="7499" spans="4:60" x14ac:dyDescent="0.2">
      <c r="D7499" s="23"/>
      <c r="F7499" s="28"/>
      <c r="H7499" s="1"/>
      <c r="I7499" s="29"/>
      <c r="J7499" s="29"/>
      <c r="K7499" s="29"/>
      <c r="L7499" s="29"/>
      <c r="M7499" s="29"/>
      <c r="N7499" s="29"/>
      <c r="O7499" s="29"/>
      <c r="P7499" s="29"/>
      <c r="Q7499" s="29"/>
      <c r="R7499" s="29"/>
      <c r="S7499" s="29"/>
      <c r="T7499" s="29"/>
      <c r="U7499" s="29"/>
      <c r="V7499" s="29"/>
      <c r="W7499" s="29"/>
      <c r="X7499" s="29"/>
      <c r="Y7499" s="29"/>
      <c r="Z7499" s="29"/>
      <c r="AA7499" s="29"/>
      <c r="AB7499" s="29"/>
      <c r="AC7499" s="29"/>
      <c r="AD7499" s="29"/>
      <c r="AE7499" s="29"/>
      <c r="AF7499" s="29"/>
      <c r="AG7499" s="29"/>
      <c r="AH7499" s="29"/>
      <c r="AI7499" s="29"/>
      <c r="AJ7499" s="29"/>
      <c r="AK7499" s="29"/>
      <c r="AL7499" s="29"/>
      <c r="AM7499" s="29"/>
      <c r="AN7499" s="29"/>
      <c r="AO7499" s="29"/>
      <c r="AP7499" s="29"/>
      <c r="AQ7499" s="29"/>
      <c r="AR7499" s="29"/>
      <c r="AS7499" s="29"/>
      <c r="AT7499" s="29"/>
      <c r="AU7499" s="29"/>
      <c r="AV7499" s="29"/>
      <c r="AW7499" s="29"/>
      <c r="AX7499" s="29"/>
      <c r="AY7499" s="29"/>
      <c r="AZ7499" s="29"/>
      <c r="BA7499" s="29"/>
      <c r="BB7499" s="29"/>
      <c r="BC7499" s="29"/>
      <c r="BD7499" s="29"/>
      <c r="BE7499" s="29"/>
      <c r="BF7499" s="29"/>
      <c r="BG7499" s="29"/>
      <c r="BH7499" s="29"/>
    </row>
    <row r="7500" spans="4:60" x14ac:dyDescent="0.2">
      <c r="D7500" s="23"/>
      <c r="F7500" s="28"/>
      <c r="H7500" s="30"/>
      <c r="I7500" s="30"/>
      <c r="J7500" s="30"/>
      <c r="K7500" s="30"/>
      <c r="L7500" s="30"/>
      <c r="M7500" s="30"/>
      <c r="N7500" s="30"/>
      <c r="O7500" s="30"/>
      <c r="P7500" s="30"/>
      <c r="Q7500" s="30"/>
      <c r="R7500" s="30"/>
      <c r="S7500" s="30"/>
      <c r="T7500" s="30"/>
      <c r="U7500" s="30"/>
      <c r="V7500" s="30"/>
      <c r="W7500" s="30"/>
      <c r="X7500" s="30"/>
      <c r="Y7500" s="30"/>
      <c r="Z7500" s="30"/>
      <c r="AA7500" s="30"/>
      <c r="AB7500" s="30"/>
      <c r="AC7500" s="30"/>
      <c r="AD7500" s="30"/>
      <c r="AE7500" s="30"/>
      <c r="AF7500" s="30"/>
      <c r="AG7500" s="30"/>
      <c r="AH7500" s="30"/>
      <c r="AI7500" s="30"/>
      <c r="AJ7500" s="30"/>
      <c r="AK7500" s="30"/>
      <c r="AL7500" s="30"/>
      <c r="AM7500" s="30"/>
      <c r="AN7500" s="30"/>
      <c r="AO7500" s="30"/>
      <c r="AP7500" s="30"/>
      <c r="AQ7500" s="30"/>
      <c r="AR7500" s="30"/>
      <c r="AS7500" s="30"/>
      <c r="AT7500" s="30"/>
      <c r="AU7500" s="30"/>
      <c r="AV7500" s="30"/>
      <c r="AW7500" s="30"/>
      <c r="AX7500" s="30"/>
      <c r="AY7500" s="30"/>
      <c r="AZ7500" s="30"/>
      <c r="BA7500" s="30"/>
      <c r="BB7500" s="30"/>
      <c r="BC7500" s="30"/>
      <c r="BD7500" s="30"/>
      <c r="BE7500" s="30"/>
      <c r="BF7500" s="30"/>
      <c r="BG7500" s="30"/>
      <c r="BH7500" s="30"/>
    </row>
    <row r="7501" spans="4:60" x14ac:dyDescent="0.2">
      <c r="D7501" s="23"/>
      <c r="F7501" s="28"/>
      <c r="H7501" s="1"/>
      <c r="Q7501" s="1"/>
      <c r="R7501" s="1"/>
      <c r="S7501" s="1"/>
      <c r="T7501" s="1"/>
      <c r="U7501" s="1"/>
      <c r="V7501" s="1"/>
      <c r="W7501" s="1"/>
      <c r="X7501" s="1"/>
      <c r="Y7501" s="1"/>
      <c r="Z7501" s="1"/>
      <c r="AA7501" s="1"/>
      <c r="AB7501" s="1"/>
      <c r="AC7501" s="1"/>
      <c r="AD7501" s="1"/>
      <c r="AE7501" s="1"/>
      <c r="AF7501" s="1"/>
      <c r="AG7501" s="1"/>
      <c r="AH7501" s="1"/>
      <c r="AI7501" s="1"/>
      <c r="AJ7501" s="1"/>
      <c r="AK7501" s="1"/>
      <c r="AL7501" s="1"/>
      <c r="AM7501" s="1"/>
      <c r="AN7501" s="1"/>
      <c r="AO7501" s="1"/>
      <c r="AP7501" s="1"/>
      <c r="AQ7501" s="1"/>
      <c r="AR7501" s="1"/>
      <c r="AS7501" s="1"/>
      <c r="AT7501" s="1"/>
      <c r="AU7501" s="1"/>
      <c r="AV7501" s="1"/>
      <c r="AW7501" s="1"/>
      <c r="AX7501" s="1"/>
      <c r="AY7501" s="1"/>
      <c r="AZ7501" s="1"/>
      <c r="BA7501" s="1"/>
      <c r="BB7501" s="1"/>
      <c r="BC7501" s="1"/>
      <c r="BD7501" s="1"/>
      <c r="BE7501" s="1"/>
      <c r="BF7501" s="1"/>
      <c r="BG7501" s="1"/>
      <c r="BH7501" s="1"/>
    </row>
    <row r="7502" spans="4:60" x14ac:dyDescent="0.2">
      <c r="D7502" s="23"/>
      <c r="F7502" s="1"/>
      <c r="H7502" s="1"/>
      <c r="Q7502" s="1"/>
      <c r="R7502" s="1"/>
      <c r="S7502" s="1"/>
      <c r="T7502" s="1"/>
      <c r="U7502" s="1"/>
      <c r="V7502" s="1"/>
      <c r="W7502" s="1"/>
      <c r="X7502" s="1"/>
      <c r="Y7502" s="1"/>
      <c r="Z7502" s="1"/>
      <c r="AA7502" s="1"/>
      <c r="AB7502" s="1"/>
      <c r="AC7502" s="1"/>
      <c r="AD7502" s="1"/>
      <c r="AE7502" s="1"/>
      <c r="AF7502" s="1"/>
      <c r="AG7502" s="1"/>
      <c r="AH7502" s="1"/>
      <c r="AI7502" s="1"/>
      <c r="AJ7502" s="1"/>
      <c r="AK7502" s="1"/>
      <c r="AL7502" s="1"/>
      <c r="AM7502" s="1"/>
      <c r="AN7502" s="1"/>
      <c r="AO7502" s="1"/>
      <c r="AP7502" s="1"/>
      <c r="AQ7502" s="1"/>
      <c r="AR7502" s="1"/>
      <c r="AS7502" s="1"/>
      <c r="AT7502" s="1"/>
      <c r="AU7502" s="1"/>
      <c r="AV7502" s="1"/>
      <c r="AW7502" s="1"/>
      <c r="AX7502" s="1"/>
      <c r="AY7502" s="1"/>
      <c r="AZ7502" s="1"/>
      <c r="BA7502" s="1"/>
      <c r="BB7502" s="1"/>
      <c r="BC7502" s="1"/>
      <c r="BD7502" s="1"/>
      <c r="BE7502" s="1"/>
      <c r="BF7502" s="1"/>
      <c r="BG7502" s="1"/>
      <c r="BH7502" s="1"/>
    </row>
    <row r="7503" spans="4:60" x14ac:dyDescent="0.2">
      <c r="D7503" s="23"/>
      <c r="F7503" s="1"/>
      <c r="H7503" s="1"/>
      <c r="I7503" s="26"/>
      <c r="J7503" s="26"/>
      <c r="K7503" s="26"/>
      <c r="L7503" s="26"/>
      <c r="M7503" s="26"/>
      <c r="N7503" s="26"/>
      <c r="O7503" s="26"/>
      <c r="P7503" s="26"/>
      <c r="Q7503" s="26"/>
      <c r="R7503" s="26"/>
      <c r="S7503" s="26"/>
      <c r="T7503" s="26"/>
      <c r="U7503" s="26"/>
      <c r="V7503" s="26"/>
      <c r="W7503" s="26"/>
      <c r="X7503" s="26"/>
      <c r="Y7503" s="26"/>
      <c r="Z7503" s="26"/>
      <c r="AA7503" s="26"/>
      <c r="AB7503" s="26"/>
      <c r="AC7503" s="26"/>
      <c r="AD7503" s="26"/>
      <c r="AE7503" s="26"/>
      <c r="AF7503" s="26"/>
      <c r="AG7503" s="26"/>
      <c r="AH7503" s="26"/>
      <c r="AI7503" s="26"/>
      <c r="AJ7503" s="26"/>
      <c r="AK7503" s="26"/>
      <c r="AL7503" s="26"/>
      <c r="AM7503" s="26"/>
      <c r="AN7503" s="26"/>
      <c r="AO7503" s="26"/>
      <c r="AP7503" s="26"/>
      <c r="AQ7503" s="26"/>
      <c r="AR7503" s="26"/>
      <c r="AS7503" s="26"/>
      <c r="AT7503" s="26"/>
      <c r="AU7503" s="26"/>
      <c r="AV7503" s="26"/>
      <c r="AW7503" s="26"/>
      <c r="AX7503" s="26"/>
      <c r="AY7503" s="26"/>
      <c r="AZ7503" s="26"/>
      <c r="BA7503" s="26"/>
      <c r="BB7503" s="26"/>
      <c r="BC7503" s="26"/>
      <c r="BD7503" s="26"/>
      <c r="BE7503" s="26"/>
      <c r="BF7503" s="26"/>
      <c r="BG7503" s="26"/>
      <c r="BH7503" s="26"/>
    </row>
    <row r="7504" spans="4:60" x14ac:dyDescent="0.2">
      <c r="D7504" s="23"/>
      <c r="F7504" s="28"/>
      <c r="H7504" s="1"/>
      <c r="Q7504" s="1"/>
      <c r="R7504" s="1"/>
      <c r="S7504" s="1"/>
      <c r="T7504" s="1"/>
      <c r="U7504" s="1"/>
      <c r="V7504" s="1"/>
      <c r="W7504" s="1"/>
      <c r="X7504" s="1"/>
      <c r="Y7504" s="1"/>
      <c r="Z7504" s="1"/>
      <c r="AA7504" s="1"/>
      <c r="AB7504" s="1"/>
      <c r="AC7504" s="1"/>
      <c r="AD7504" s="1"/>
      <c r="AE7504" s="1"/>
      <c r="AF7504" s="1"/>
      <c r="AG7504" s="1"/>
      <c r="AH7504" s="1"/>
      <c r="AI7504" s="1"/>
      <c r="AJ7504" s="1"/>
      <c r="AK7504" s="1"/>
      <c r="AL7504" s="1"/>
      <c r="AM7504" s="1"/>
      <c r="AN7504" s="1"/>
      <c r="AO7504" s="1"/>
      <c r="AP7504" s="1"/>
      <c r="AQ7504" s="1"/>
      <c r="AR7504" s="1"/>
      <c r="AS7504" s="1"/>
      <c r="AT7504" s="1"/>
      <c r="AU7504" s="1"/>
      <c r="AV7504" s="1"/>
      <c r="AW7504" s="1"/>
      <c r="AX7504" s="1"/>
      <c r="AY7504" s="1"/>
      <c r="AZ7504" s="1"/>
      <c r="BA7504" s="1"/>
      <c r="BB7504" s="1"/>
      <c r="BC7504" s="1"/>
      <c r="BD7504" s="1"/>
      <c r="BE7504" s="1"/>
      <c r="BF7504" s="1"/>
      <c r="BG7504" s="1"/>
      <c r="BH7504" s="1"/>
    </row>
    <row r="7505" spans="4:60" x14ac:dyDescent="0.2">
      <c r="D7505" s="23"/>
      <c r="F7505" s="28"/>
      <c r="H7505" s="1"/>
      <c r="I7505" s="29"/>
      <c r="J7505" s="29"/>
      <c r="K7505" s="29"/>
      <c r="L7505" s="29"/>
      <c r="M7505" s="29"/>
      <c r="N7505" s="29"/>
      <c r="O7505" s="29"/>
      <c r="P7505" s="29"/>
      <c r="Q7505" s="29"/>
      <c r="R7505" s="29"/>
      <c r="S7505" s="29"/>
      <c r="T7505" s="29"/>
      <c r="U7505" s="29"/>
      <c r="V7505" s="29"/>
      <c r="W7505" s="29"/>
      <c r="X7505" s="29"/>
      <c r="Y7505" s="29"/>
      <c r="Z7505" s="29"/>
      <c r="AA7505" s="29"/>
      <c r="AB7505" s="29"/>
      <c r="AC7505" s="29"/>
      <c r="AD7505" s="29"/>
      <c r="AE7505" s="29"/>
      <c r="AF7505" s="29"/>
      <c r="AG7505" s="29"/>
      <c r="AH7505" s="29"/>
      <c r="AI7505" s="29"/>
      <c r="AJ7505" s="29"/>
      <c r="AK7505" s="29"/>
      <c r="AL7505" s="29"/>
      <c r="AM7505" s="29"/>
      <c r="AN7505" s="29"/>
      <c r="AO7505" s="29"/>
      <c r="AP7505" s="29"/>
      <c r="AQ7505" s="29"/>
      <c r="AR7505" s="29"/>
      <c r="AS7505" s="29"/>
      <c r="AT7505" s="29"/>
      <c r="AU7505" s="29"/>
      <c r="AV7505" s="29"/>
      <c r="AW7505" s="29"/>
      <c r="AX7505" s="29"/>
      <c r="AY7505" s="29"/>
      <c r="AZ7505" s="29"/>
      <c r="BA7505" s="29"/>
      <c r="BB7505" s="29"/>
      <c r="BC7505" s="29"/>
      <c r="BD7505" s="29"/>
      <c r="BE7505" s="29"/>
      <c r="BF7505" s="29"/>
      <c r="BG7505" s="29"/>
      <c r="BH7505" s="29"/>
    </row>
    <row r="7506" spans="4:60" x14ac:dyDescent="0.2">
      <c r="D7506" s="23"/>
      <c r="F7506" s="28"/>
      <c r="H7506" s="30"/>
      <c r="I7506" s="30"/>
      <c r="J7506" s="30"/>
      <c r="K7506" s="30"/>
      <c r="L7506" s="30"/>
      <c r="M7506" s="30"/>
      <c r="N7506" s="30"/>
      <c r="O7506" s="30"/>
      <c r="P7506" s="30"/>
      <c r="Q7506" s="30"/>
      <c r="R7506" s="30"/>
      <c r="S7506" s="30"/>
      <c r="T7506" s="30"/>
      <c r="U7506" s="30"/>
      <c r="V7506" s="30"/>
      <c r="W7506" s="30"/>
      <c r="X7506" s="30"/>
      <c r="Y7506" s="30"/>
      <c r="Z7506" s="30"/>
      <c r="AA7506" s="30"/>
      <c r="AB7506" s="30"/>
      <c r="AC7506" s="30"/>
      <c r="AD7506" s="30"/>
      <c r="AE7506" s="30"/>
      <c r="AF7506" s="30"/>
      <c r="AG7506" s="30"/>
      <c r="AH7506" s="30"/>
      <c r="AI7506" s="30"/>
      <c r="AJ7506" s="30"/>
      <c r="AK7506" s="30"/>
      <c r="AL7506" s="30"/>
      <c r="AM7506" s="30"/>
      <c r="AN7506" s="30"/>
      <c r="AO7506" s="30"/>
      <c r="AP7506" s="30"/>
      <c r="AQ7506" s="30"/>
      <c r="AR7506" s="30"/>
      <c r="AS7506" s="30"/>
      <c r="AT7506" s="30"/>
      <c r="AU7506" s="30"/>
      <c r="AV7506" s="30"/>
      <c r="AW7506" s="30"/>
      <c r="AX7506" s="30"/>
      <c r="AY7506" s="30"/>
      <c r="AZ7506" s="30"/>
      <c r="BA7506" s="30"/>
      <c r="BB7506" s="30"/>
      <c r="BC7506" s="30"/>
      <c r="BD7506" s="30"/>
      <c r="BE7506" s="30"/>
      <c r="BF7506" s="30"/>
      <c r="BG7506" s="30"/>
      <c r="BH7506" s="30"/>
    </row>
    <row r="7507" spans="4:60" x14ac:dyDescent="0.2">
      <c r="D7507" s="23"/>
      <c r="F7507" s="28"/>
      <c r="H7507" s="1"/>
      <c r="Q7507" s="1"/>
      <c r="R7507" s="1"/>
      <c r="S7507" s="1"/>
      <c r="T7507" s="1"/>
      <c r="U7507" s="1"/>
      <c r="V7507" s="1"/>
      <c r="W7507" s="1"/>
      <c r="X7507" s="1"/>
      <c r="Y7507" s="1"/>
      <c r="Z7507" s="1"/>
      <c r="AA7507" s="1"/>
      <c r="AB7507" s="1"/>
      <c r="AC7507" s="1"/>
      <c r="AD7507" s="1"/>
      <c r="AE7507" s="1"/>
      <c r="AF7507" s="1"/>
      <c r="AG7507" s="1"/>
      <c r="AH7507" s="1"/>
      <c r="AI7507" s="1"/>
      <c r="AJ7507" s="1"/>
      <c r="AK7507" s="1"/>
      <c r="AL7507" s="1"/>
      <c r="AM7507" s="1"/>
      <c r="AN7507" s="1"/>
      <c r="AO7507" s="1"/>
      <c r="AP7507" s="1"/>
      <c r="AQ7507" s="1"/>
      <c r="AR7507" s="1"/>
      <c r="AS7507" s="1"/>
      <c r="AT7507" s="1"/>
      <c r="AU7507" s="1"/>
      <c r="AV7507" s="1"/>
      <c r="AW7507" s="1"/>
      <c r="AX7507" s="1"/>
      <c r="AY7507" s="1"/>
      <c r="AZ7507" s="1"/>
      <c r="BA7507" s="1"/>
      <c r="BB7507" s="1"/>
      <c r="BC7507" s="1"/>
      <c r="BD7507" s="1"/>
      <c r="BE7507" s="1"/>
      <c r="BF7507" s="1"/>
      <c r="BG7507" s="1"/>
      <c r="BH7507" s="1"/>
    </row>
    <row r="7508" spans="4:60" x14ac:dyDescent="0.2">
      <c r="D7508" s="23"/>
      <c r="F7508" s="1"/>
      <c r="H7508" s="1"/>
      <c r="Q7508" s="1"/>
      <c r="R7508" s="1"/>
      <c r="S7508" s="1"/>
      <c r="T7508" s="1"/>
      <c r="U7508" s="1"/>
      <c r="V7508" s="1"/>
      <c r="W7508" s="1"/>
      <c r="X7508" s="1"/>
      <c r="Y7508" s="1"/>
      <c r="Z7508" s="1"/>
      <c r="AA7508" s="1"/>
      <c r="AB7508" s="1"/>
      <c r="AC7508" s="1"/>
      <c r="AD7508" s="1"/>
      <c r="AE7508" s="1"/>
      <c r="AF7508" s="1"/>
      <c r="AG7508" s="1"/>
      <c r="AH7508" s="1"/>
      <c r="AI7508" s="1"/>
      <c r="AJ7508" s="1"/>
      <c r="AK7508" s="1"/>
      <c r="AL7508" s="1"/>
      <c r="AM7508" s="1"/>
      <c r="AN7508" s="1"/>
      <c r="AO7508" s="1"/>
      <c r="AP7508" s="1"/>
      <c r="AQ7508" s="1"/>
      <c r="AR7508" s="1"/>
      <c r="AS7508" s="1"/>
      <c r="AT7508" s="1"/>
      <c r="AU7508" s="1"/>
      <c r="AV7508" s="1"/>
      <c r="AW7508" s="1"/>
      <c r="AX7508" s="1"/>
      <c r="AY7508" s="1"/>
      <c r="AZ7508" s="1"/>
      <c r="BA7508" s="1"/>
      <c r="BB7508" s="1"/>
      <c r="BC7508" s="1"/>
      <c r="BD7508" s="1"/>
      <c r="BE7508" s="1"/>
      <c r="BF7508" s="1"/>
      <c r="BG7508" s="1"/>
      <c r="BH7508" s="1"/>
    </row>
    <row r="7509" spans="4:60" x14ac:dyDescent="0.2">
      <c r="D7509" s="23"/>
      <c r="F7509" s="1"/>
      <c r="H7509" s="1"/>
      <c r="I7509" s="26"/>
      <c r="J7509" s="26"/>
      <c r="K7509" s="26"/>
      <c r="L7509" s="26"/>
      <c r="M7509" s="26"/>
      <c r="N7509" s="26"/>
      <c r="O7509" s="26"/>
      <c r="P7509" s="26"/>
      <c r="Q7509" s="26"/>
      <c r="R7509" s="26"/>
      <c r="S7509" s="26"/>
      <c r="T7509" s="26"/>
      <c r="U7509" s="26"/>
      <c r="V7509" s="26"/>
      <c r="W7509" s="26"/>
      <c r="X7509" s="26"/>
      <c r="Y7509" s="26"/>
      <c r="Z7509" s="26"/>
      <c r="AA7509" s="26"/>
      <c r="AB7509" s="26"/>
      <c r="AC7509" s="26"/>
      <c r="AD7509" s="26"/>
      <c r="AE7509" s="26"/>
      <c r="AF7509" s="26"/>
      <c r="AG7509" s="26"/>
      <c r="AH7509" s="26"/>
      <c r="AI7509" s="26"/>
      <c r="AJ7509" s="26"/>
      <c r="AK7509" s="26"/>
      <c r="AL7509" s="26"/>
      <c r="AM7509" s="26"/>
      <c r="AN7509" s="26"/>
      <c r="AO7509" s="26"/>
      <c r="AP7509" s="26"/>
      <c r="AQ7509" s="26"/>
      <c r="AR7509" s="26"/>
      <c r="AS7509" s="26"/>
      <c r="AT7509" s="26"/>
      <c r="AU7509" s="26"/>
      <c r="AV7509" s="26"/>
      <c r="AW7509" s="26"/>
      <c r="AX7509" s="26"/>
      <c r="AY7509" s="26"/>
      <c r="AZ7509" s="26"/>
      <c r="BA7509" s="26"/>
      <c r="BB7509" s="26"/>
      <c r="BC7509" s="26"/>
      <c r="BD7509" s="26"/>
      <c r="BE7509" s="26"/>
      <c r="BF7509" s="26"/>
      <c r="BG7509" s="26"/>
      <c r="BH7509" s="26"/>
    </row>
    <row r="7510" spans="4:60" x14ac:dyDescent="0.2">
      <c r="D7510" s="23"/>
      <c r="F7510" s="28"/>
      <c r="H7510" s="1"/>
      <c r="Q7510" s="1"/>
      <c r="R7510" s="1"/>
      <c r="S7510" s="1"/>
      <c r="T7510" s="1"/>
      <c r="U7510" s="1"/>
      <c r="V7510" s="1"/>
      <c r="W7510" s="1"/>
      <c r="X7510" s="1"/>
      <c r="Y7510" s="1"/>
      <c r="Z7510" s="1"/>
      <c r="AA7510" s="1"/>
      <c r="AB7510" s="1"/>
      <c r="AC7510" s="1"/>
      <c r="AD7510" s="1"/>
      <c r="AE7510" s="1"/>
      <c r="AF7510" s="1"/>
      <c r="AG7510" s="1"/>
      <c r="AH7510" s="1"/>
      <c r="AI7510" s="1"/>
      <c r="AJ7510" s="1"/>
      <c r="AK7510" s="1"/>
      <c r="AL7510" s="1"/>
      <c r="AM7510" s="1"/>
      <c r="AN7510" s="1"/>
      <c r="AO7510" s="1"/>
      <c r="AP7510" s="1"/>
      <c r="AQ7510" s="1"/>
      <c r="AR7510" s="1"/>
      <c r="AS7510" s="1"/>
      <c r="AT7510" s="1"/>
      <c r="AU7510" s="1"/>
      <c r="AV7510" s="1"/>
      <c r="AW7510" s="1"/>
      <c r="AX7510" s="1"/>
      <c r="AY7510" s="1"/>
      <c r="AZ7510" s="1"/>
      <c r="BA7510" s="1"/>
      <c r="BB7510" s="1"/>
      <c r="BC7510" s="1"/>
      <c r="BD7510" s="1"/>
      <c r="BE7510" s="1"/>
      <c r="BF7510" s="1"/>
      <c r="BG7510" s="1"/>
      <c r="BH7510" s="1"/>
    </row>
    <row r="7511" spans="4:60" x14ac:dyDescent="0.2">
      <c r="D7511" s="23"/>
      <c r="F7511" s="28"/>
      <c r="H7511" s="1"/>
      <c r="I7511" s="29"/>
      <c r="J7511" s="29"/>
      <c r="K7511" s="29"/>
      <c r="L7511" s="29"/>
      <c r="M7511" s="29"/>
      <c r="N7511" s="29"/>
      <c r="O7511" s="29"/>
      <c r="P7511" s="29"/>
      <c r="Q7511" s="29"/>
      <c r="R7511" s="29"/>
      <c r="S7511" s="29"/>
      <c r="T7511" s="29"/>
      <c r="U7511" s="29"/>
      <c r="V7511" s="29"/>
      <c r="W7511" s="29"/>
      <c r="X7511" s="29"/>
      <c r="Y7511" s="29"/>
      <c r="Z7511" s="29"/>
      <c r="AA7511" s="29"/>
      <c r="AB7511" s="29"/>
      <c r="AC7511" s="29"/>
      <c r="AD7511" s="29"/>
      <c r="AE7511" s="29"/>
      <c r="AF7511" s="29"/>
      <c r="AG7511" s="29"/>
      <c r="AH7511" s="29"/>
      <c r="AI7511" s="29"/>
      <c r="AJ7511" s="29"/>
      <c r="AK7511" s="29"/>
      <c r="AL7511" s="29"/>
      <c r="AM7511" s="29"/>
      <c r="AN7511" s="29"/>
      <c r="AO7511" s="29"/>
      <c r="AP7511" s="29"/>
      <c r="AQ7511" s="29"/>
      <c r="AR7511" s="29"/>
      <c r="AS7511" s="29"/>
      <c r="AT7511" s="29"/>
      <c r="AU7511" s="29"/>
      <c r="AV7511" s="29"/>
      <c r="AW7511" s="29"/>
      <c r="AX7511" s="29"/>
      <c r="AY7511" s="29"/>
      <c r="AZ7511" s="29"/>
      <c r="BA7511" s="29"/>
      <c r="BB7511" s="29"/>
      <c r="BC7511" s="29"/>
      <c r="BD7511" s="29"/>
      <c r="BE7511" s="29"/>
      <c r="BF7511" s="29"/>
      <c r="BG7511" s="29"/>
      <c r="BH7511" s="29"/>
    </row>
    <row r="7512" spans="4:60" x14ac:dyDescent="0.2">
      <c r="D7512" s="23"/>
      <c r="F7512" s="28"/>
      <c r="H7512" s="30"/>
      <c r="I7512" s="30"/>
      <c r="J7512" s="30"/>
      <c r="K7512" s="30"/>
      <c r="L7512" s="30"/>
      <c r="M7512" s="30"/>
      <c r="N7512" s="30"/>
      <c r="O7512" s="30"/>
      <c r="P7512" s="30"/>
      <c r="Q7512" s="30"/>
      <c r="R7512" s="30"/>
      <c r="S7512" s="30"/>
      <c r="T7512" s="30"/>
      <c r="U7512" s="30"/>
      <c r="V7512" s="30"/>
      <c r="W7512" s="30"/>
      <c r="X7512" s="30"/>
      <c r="Y7512" s="30"/>
      <c r="Z7512" s="30"/>
      <c r="AA7512" s="30"/>
      <c r="AB7512" s="30"/>
      <c r="AC7512" s="30"/>
      <c r="AD7512" s="30"/>
      <c r="AE7512" s="30"/>
      <c r="AF7512" s="30"/>
      <c r="AG7512" s="30"/>
      <c r="AH7512" s="30"/>
      <c r="AI7512" s="30"/>
      <c r="AJ7512" s="30"/>
      <c r="AK7512" s="30"/>
      <c r="AL7512" s="30"/>
      <c r="AM7512" s="30"/>
      <c r="AN7512" s="30"/>
      <c r="AO7512" s="30"/>
      <c r="AP7512" s="30"/>
      <c r="AQ7512" s="30"/>
      <c r="AR7512" s="30"/>
      <c r="AS7512" s="30"/>
      <c r="AT7512" s="30"/>
      <c r="AU7512" s="30"/>
      <c r="AV7512" s="30"/>
      <c r="AW7512" s="30"/>
      <c r="AX7512" s="30"/>
      <c r="AY7512" s="30"/>
      <c r="AZ7512" s="30"/>
      <c r="BA7512" s="30"/>
      <c r="BB7512" s="30"/>
      <c r="BC7512" s="30"/>
      <c r="BD7512" s="30"/>
      <c r="BE7512" s="30"/>
      <c r="BF7512" s="30"/>
      <c r="BG7512" s="30"/>
      <c r="BH7512" s="30"/>
    </row>
    <row r="7513" spans="4:60" x14ac:dyDescent="0.2">
      <c r="D7513" s="23"/>
      <c r="F7513" s="28"/>
      <c r="H7513" s="1"/>
      <c r="Q7513" s="1"/>
      <c r="R7513" s="1"/>
      <c r="S7513" s="1"/>
      <c r="T7513" s="1"/>
      <c r="U7513" s="1"/>
      <c r="V7513" s="1"/>
      <c r="W7513" s="1"/>
      <c r="X7513" s="1"/>
      <c r="Y7513" s="1"/>
      <c r="Z7513" s="1"/>
      <c r="AA7513" s="1"/>
      <c r="AB7513" s="1"/>
      <c r="AC7513" s="1"/>
      <c r="AD7513" s="1"/>
      <c r="AE7513" s="1"/>
      <c r="AF7513" s="1"/>
      <c r="AG7513" s="1"/>
      <c r="AH7513" s="1"/>
      <c r="AI7513" s="1"/>
      <c r="AJ7513" s="1"/>
      <c r="AK7513" s="1"/>
      <c r="AL7513" s="1"/>
      <c r="AM7513" s="1"/>
      <c r="AN7513" s="1"/>
      <c r="AO7513" s="1"/>
      <c r="AP7513" s="1"/>
      <c r="AQ7513" s="1"/>
      <c r="AR7513" s="1"/>
      <c r="AS7513" s="1"/>
      <c r="AT7513" s="1"/>
      <c r="AU7513" s="1"/>
      <c r="AV7513" s="1"/>
      <c r="AW7513" s="1"/>
      <c r="AX7513" s="1"/>
      <c r="AY7513" s="1"/>
      <c r="AZ7513" s="1"/>
      <c r="BA7513" s="1"/>
      <c r="BB7513" s="1"/>
      <c r="BC7513" s="1"/>
      <c r="BD7513" s="1"/>
      <c r="BE7513" s="1"/>
      <c r="BF7513" s="1"/>
      <c r="BG7513" s="1"/>
      <c r="BH7513" s="1"/>
    </row>
    <row r="7514" spans="4:60" x14ac:dyDescent="0.2">
      <c r="D7514" s="23"/>
      <c r="F7514" s="1"/>
      <c r="H7514" s="1"/>
      <c r="Q7514" s="1"/>
      <c r="R7514" s="1"/>
      <c r="S7514" s="1"/>
      <c r="T7514" s="1"/>
      <c r="U7514" s="1"/>
      <c r="V7514" s="1"/>
      <c r="W7514" s="1"/>
      <c r="X7514" s="1"/>
      <c r="Y7514" s="1"/>
      <c r="Z7514" s="1"/>
      <c r="AA7514" s="1"/>
      <c r="AB7514" s="1"/>
      <c r="AC7514" s="1"/>
      <c r="AD7514" s="1"/>
      <c r="AE7514" s="1"/>
      <c r="AF7514" s="1"/>
      <c r="AG7514" s="1"/>
      <c r="AH7514" s="1"/>
      <c r="AI7514" s="1"/>
      <c r="AJ7514" s="1"/>
      <c r="AK7514" s="1"/>
      <c r="AL7514" s="1"/>
      <c r="AM7514" s="1"/>
      <c r="AN7514" s="1"/>
      <c r="AO7514" s="1"/>
      <c r="AP7514" s="1"/>
      <c r="AQ7514" s="1"/>
      <c r="AR7514" s="1"/>
      <c r="AS7514" s="1"/>
      <c r="AT7514" s="1"/>
      <c r="AU7514" s="1"/>
      <c r="AV7514" s="1"/>
      <c r="AW7514" s="1"/>
      <c r="AX7514" s="1"/>
      <c r="AY7514" s="1"/>
      <c r="AZ7514" s="1"/>
      <c r="BA7514" s="1"/>
      <c r="BB7514" s="1"/>
      <c r="BC7514" s="1"/>
      <c r="BD7514" s="1"/>
      <c r="BE7514" s="1"/>
      <c r="BF7514" s="1"/>
      <c r="BG7514" s="1"/>
      <c r="BH7514" s="1"/>
    </row>
    <row r="7515" spans="4:60" x14ac:dyDescent="0.2">
      <c r="D7515" s="23"/>
      <c r="F7515" s="1"/>
      <c r="H7515" s="1"/>
      <c r="I7515" s="26"/>
      <c r="J7515" s="26"/>
      <c r="K7515" s="26"/>
      <c r="L7515" s="26"/>
      <c r="M7515" s="26"/>
      <c r="N7515" s="26"/>
      <c r="O7515" s="26"/>
      <c r="P7515" s="26"/>
      <c r="Q7515" s="26"/>
      <c r="R7515" s="26"/>
      <c r="S7515" s="26"/>
      <c r="T7515" s="26"/>
      <c r="U7515" s="26"/>
      <c r="V7515" s="26"/>
      <c r="W7515" s="26"/>
      <c r="X7515" s="26"/>
      <c r="Y7515" s="26"/>
      <c r="Z7515" s="26"/>
      <c r="AA7515" s="26"/>
      <c r="AB7515" s="26"/>
      <c r="AC7515" s="26"/>
      <c r="AD7515" s="26"/>
      <c r="AE7515" s="26"/>
      <c r="AF7515" s="26"/>
      <c r="AG7515" s="26"/>
      <c r="AH7515" s="26"/>
      <c r="AI7515" s="26"/>
      <c r="AJ7515" s="26"/>
      <c r="AK7515" s="26"/>
      <c r="AL7515" s="26"/>
      <c r="AM7515" s="26"/>
      <c r="AN7515" s="26"/>
      <c r="AO7515" s="26"/>
      <c r="AP7515" s="26"/>
      <c r="AQ7515" s="26"/>
      <c r="AR7515" s="26"/>
      <c r="AS7515" s="26"/>
      <c r="AT7515" s="26"/>
      <c r="AU7515" s="26"/>
      <c r="AV7515" s="26"/>
      <c r="AW7515" s="26"/>
      <c r="AX7515" s="26"/>
      <c r="AY7515" s="26"/>
      <c r="AZ7515" s="26"/>
      <c r="BA7515" s="26"/>
      <c r="BB7515" s="26"/>
      <c r="BC7515" s="26"/>
      <c r="BD7515" s="26"/>
      <c r="BE7515" s="26"/>
      <c r="BF7515" s="26"/>
      <c r="BG7515" s="26"/>
      <c r="BH7515" s="26"/>
    </row>
    <row r="7516" spans="4:60" x14ac:dyDescent="0.2">
      <c r="D7516" s="23"/>
      <c r="F7516" s="28"/>
      <c r="H7516" s="1"/>
      <c r="Q7516" s="1"/>
      <c r="R7516" s="1"/>
      <c r="S7516" s="1"/>
      <c r="T7516" s="1"/>
      <c r="U7516" s="1"/>
      <c r="V7516" s="1"/>
      <c r="W7516" s="1"/>
      <c r="X7516" s="1"/>
      <c r="Y7516" s="1"/>
      <c r="Z7516" s="1"/>
      <c r="AA7516" s="1"/>
      <c r="AB7516" s="1"/>
      <c r="AC7516" s="1"/>
      <c r="AD7516" s="1"/>
      <c r="AE7516" s="1"/>
      <c r="AF7516" s="1"/>
      <c r="AG7516" s="1"/>
      <c r="AH7516" s="1"/>
      <c r="AI7516" s="1"/>
      <c r="AJ7516" s="1"/>
      <c r="AK7516" s="1"/>
      <c r="AL7516" s="1"/>
      <c r="AM7516" s="1"/>
      <c r="AN7516" s="1"/>
      <c r="AO7516" s="1"/>
      <c r="AP7516" s="1"/>
      <c r="AQ7516" s="1"/>
      <c r="AR7516" s="1"/>
      <c r="AS7516" s="1"/>
      <c r="AT7516" s="1"/>
      <c r="AU7516" s="1"/>
      <c r="AV7516" s="1"/>
      <c r="AW7516" s="1"/>
      <c r="AX7516" s="1"/>
      <c r="AY7516" s="1"/>
      <c r="AZ7516" s="1"/>
      <c r="BA7516" s="1"/>
      <c r="BB7516" s="1"/>
      <c r="BC7516" s="1"/>
      <c r="BD7516" s="1"/>
      <c r="BE7516" s="1"/>
      <c r="BF7516" s="1"/>
      <c r="BG7516" s="1"/>
      <c r="BH7516" s="1"/>
    </row>
    <row r="7517" spans="4:60" x14ac:dyDescent="0.2">
      <c r="D7517" s="23"/>
      <c r="F7517" s="28"/>
      <c r="H7517" s="1"/>
      <c r="I7517" s="29"/>
      <c r="J7517" s="29"/>
      <c r="K7517" s="29"/>
      <c r="L7517" s="29"/>
      <c r="M7517" s="29"/>
      <c r="N7517" s="29"/>
      <c r="O7517" s="29"/>
      <c r="P7517" s="29"/>
      <c r="Q7517" s="29"/>
      <c r="R7517" s="29"/>
      <c r="S7517" s="29"/>
      <c r="T7517" s="29"/>
      <c r="U7517" s="29"/>
      <c r="V7517" s="29"/>
      <c r="W7517" s="29"/>
      <c r="X7517" s="29"/>
      <c r="Y7517" s="29"/>
      <c r="Z7517" s="29"/>
      <c r="AA7517" s="29"/>
      <c r="AB7517" s="29"/>
      <c r="AC7517" s="29"/>
      <c r="AD7517" s="29"/>
      <c r="AE7517" s="29"/>
      <c r="AF7517" s="29"/>
      <c r="AG7517" s="29"/>
      <c r="AH7517" s="29"/>
      <c r="AI7517" s="29"/>
      <c r="AJ7517" s="29"/>
      <c r="AK7517" s="29"/>
      <c r="AL7517" s="29"/>
      <c r="AM7517" s="29"/>
      <c r="AN7517" s="29"/>
      <c r="AO7517" s="29"/>
      <c r="AP7517" s="29"/>
      <c r="AQ7517" s="29"/>
      <c r="AR7517" s="29"/>
      <c r="AS7517" s="29"/>
      <c r="AT7517" s="29"/>
      <c r="AU7517" s="29"/>
      <c r="AV7517" s="29"/>
      <c r="AW7517" s="29"/>
      <c r="AX7517" s="29"/>
      <c r="AY7517" s="29"/>
      <c r="AZ7517" s="29"/>
      <c r="BA7517" s="29"/>
      <c r="BB7517" s="29"/>
      <c r="BC7517" s="29"/>
      <c r="BD7517" s="29"/>
      <c r="BE7517" s="29"/>
      <c r="BF7517" s="29"/>
      <c r="BG7517" s="29"/>
      <c r="BH7517" s="29"/>
    </row>
    <row r="7518" spans="4:60" x14ac:dyDescent="0.2">
      <c r="D7518" s="23"/>
      <c r="F7518" s="28"/>
      <c r="H7518" s="30"/>
      <c r="I7518" s="30"/>
      <c r="J7518" s="30"/>
      <c r="K7518" s="30"/>
      <c r="L7518" s="30"/>
      <c r="M7518" s="30"/>
      <c r="N7518" s="30"/>
      <c r="O7518" s="30"/>
      <c r="P7518" s="30"/>
      <c r="Q7518" s="30"/>
      <c r="R7518" s="30"/>
      <c r="S7518" s="30"/>
      <c r="T7518" s="30"/>
      <c r="U7518" s="30"/>
      <c r="V7518" s="30"/>
      <c r="W7518" s="30"/>
      <c r="X7518" s="30"/>
      <c r="Y7518" s="30"/>
      <c r="Z7518" s="30"/>
      <c r="AA7518" s="30"/>
      <c r="AB7518" s="30"/>
      <c r="AC7518" s="30"/>
      <c r="AD7518" s="30"/>
      <c r="AE7518" s="30"/>
      <c r="AF7518" s="30"/>
      <c r="AG7518" s="30"/>
      <c r="AH7518" s="30"/>
      <c r="AI7518" s="30"/>
      <c r="AJ7518" s="30"/>
      <c r="AK7518" s="30"/>
      <c r="AL7518" s="30"/>
      <c r="AM7518" s="30"/>
      <c r="AN7518" s="30"/>
      <c r="AO7518" s="30"/>
      <c r="AP7518" s="30"/>
      <c r="AQ7518" s="30"/>
      <c r="AR7518" s="30"/>
      <c r="AS7518" s="30"/>
      <c r="AT7518" s="30"/>
      <c r="AU7518" s="30"/>
      <c r="AV7518" s="30"/>
      <c r="AW7518" s="30"/>
      <c r="AX7518" s="30"/>
      <c r="AY7518" s="30"/>
      <c r="AZ7518" s="30"/>
      <c r="BA7518" s="30"/>
      <c r="BB7518" s="30"/>
      <c r="BC7518" s="30"/>
      <c r="BD7518" s="30"/>
      <c r="BE7518" s="30"/>
      <c r="BF7518" s="30"/>
      <c r="BG7518" s="30"/>
      <c r="BH7518" s="30"/>
    </row>
    <row r="7519" spans="4:60" x14ac:dyDescent="0.2">
      <c r="D7519" s="23"/>
      <c r="F7519" s="28"/>
      <c r="H7519" s="1"/>
      <c r="Q7519" s="1"/>
      <c r="R7519" s="1"/>
      <c r="S7519" s="1"/>
      <c r="T7519" s="1"/>
      <c r="U7519" s="1"/>
      <c r="V7519" s="1"/>
      <c r="W7519" s="1"/>
      <c r="X7519" s="1"/>
      <c r="Y7519" s="1"/>
      <c r="Z7519" s="1"/>
      <c r="AA7519" s="1"/>
      <c r="AB7519" s="1"/>
      <c r="AC7519" s="1"/>
      <c r="AD7519" s="1"/>
      <c r="AE7519" s="1"/>
      <c r="AF7519" s="1"/>
      <c r="AG7519" s="1"/>
      <c r="AH7519" s="1"/>
      <c r="AI7519" s="1"/>
      <c r="AJ7519" s="1"/>
      <c r="AK7519" s="1"/>
      <c r="AL7519" s="1"/>
      <c r="AM7519" s="1"/>
      <c r="AN7519" s="1"/>
      <c r="AO7519" s="1"/>
      <c r="AP7519" s="1"/>
      <c r="AQ7519" s="1"/>
      <c r="AR7519" s="1"/>
      <c r="AS7519" s="1"/>
      <c r="AT7519" s="1"/>
      <c r="AU7519" s="1"/>
      <c r="AV7519" s="1"/>
      <c r="AW7519" s="1"/>
      <c r="AX7519" s="1"/>
      <c r="AY7519" s="1"/>
      <c r="AZ7519" s="1"/>
      <c r="BA7519" s="1"/>
      <c r="BB7519" s="1"/>
      <c r="BC7519" s="1"/>
      <c r="BD7519" s="1"/>
      <c r="BE7519" s="1"/>
      <c r="BF7519" s="1"/>
      <c r="BG7519" s="1"/>
      <c r="BH7519" s="1"/>
    </row>
    <row r="7520" spans="4:60" x14ac:dyDescent="0.2">
      <c r="D7520" s="23"/>
      <c r="F7520" s="1"/>
      <c r="H7520" s="1"/>
      <c r="Q7520" s="1"/>
      <c r="R7520" s="1"/>
      <c r="S7520" s="1"/>
      <c r="T7520" s="1"/>
      <c r="U7520" s="1"/>
      <c r="V7520" s="1"/>
      <c r="W7520" s="1"/>
      <c r="X7520" s="1"/>
      <c r="Y7520" s="1"/>
      <c r="Z7520" s="1"/>
      <c r="AA7520" s="1"/>
      <c r="AB7520" s="1"/>
      <c r="AC7520" s="1"/>
      <c r="AD7520" s="1"/>
      <c r="AE7520" s="1"/>
      <c r="AF7520" s="1"/>
      <c r="AG7520" s="1"/>
      <c r="AH7520" s="1"/>
      <c r="AI7520" s="1"/>
      <c r="AJ7520" s="1"/>
      <c r="AK7520" s="1"/>
      <c r="AL7520" s="1"/>
      <c r="AM7520" s="1"/>
      <c r="AN7520" s="1"/>
      <c r="AO7520" s="1"/>
      <c r="AP7520" s="1"/>
      <c r="AQ7520" s="1"/>
      <c r="AR7520" s="1"/>
      <c r="AS7520" s="1"/>
      <c r="AT7520" s="1"/>
      <c r="AU7520" s="1"/>
      <c r="AV7520" s="1"/>
      <c r="AW7520" s="1"/>
      <c r="AX7520" s="1"/>
      <c r="AY7520" s="1"/>
      <c r="AZ7520" s="1"/>
      <c r="BA7520" s="1"/>
      <c r="BB7520" s="1"/>
      <c r="BC7520" s="1"/>
      <c r="BD7520" s="1"/>
      <c r="BE7520" s="1"/>
      <c r="BF7520" s="1"/>
      <c r="BG7520" s="1"/>
      <c r="BH7520" s="1"/>
    </row>
    <row r="7521" spans="4:60" x14ac:dyDescent="0.2">
      <c r="D7521" s="23"/>
      <c r="F7521" s="1"/>
      <c r="H7521" s="1"/>
      <c r="I7521" s="26"/>
      <c r="J7521" s="26"/>
      <c r="K7521" s="26"/>
      <c r="L7521" s="26"/>
      <c r="M7521" s="26"/>
      <c r="N7521" s="26"/>
      <c r="O7521" s="26"/>
      <c r="P7521" s="26"/>
      <c r="Q7521" s="26"/>
      <c r="R7521" s="26"/>
      <c r="S7521" s="26"/>
      <c r="T7521" s="26"/>
      <c r="U7521" s="26"/>
      <c r="V7521" s="26"/>
      <c r="W7521" s="26"/>
      <c r="X7521" s="26"/>
      <c r="Y7521" s="26"/>
      <c r="Z7521" s="26"/>
      <c r="AA7521" s="26"/>
      <c r="AB7521" s="26"/>
      <c r="AC7521" s="26"/>
      <c r="AD7521" s="26"/>
      <c r="AE7521" s="26"/>
      <c r="AF7521" s="26"/>
      <c r="AG7521" s="26"/>
      <c r="AH7521" s="26"/>
      <c r="AI7521" s="26"/>
      <c r="AJ7521" s="26"/>
      <c r="AK7521" s="26"/>
      <c r="AL7521" s="26"/>
      <c r="AM7521" s="26"/>
      <c r="AN7521" s="26"/>
      <c r="AO7521" s="26"/>
      <c r="AP7521" s="26"/>
      <c r="AQ7521" s="26"/>
      <c r="AR7521" s="26"/>
      <c r="AS7521" s="26"/>
      <c r="AT7521" s="26"/>
      <c r="AU7521" s="26"/>
      <c r="AV7521" s="26"/>
      <c r="AW7521" s="26"/>
      <c r="AX7521" s="26"/>
      <c r="AY7521" s="26"/>
      <c r="AZ7521" s="26"/>
      <c r="BA7521" s="26"/>
      <c r="BB7521" s="26"/>
      <c r="BC7521" s="26"/>
      <c r="BD7521" s="26"/>
      <c r="BE7521" s="26"/>
      <c r="BF7521" s="26"/>
      <c r="BG7521" s="26"/>
      <c r="BH7521" s="26"/>
    </row>
    <row r="7522" spans="4:60" x14ac:dyDescent="0.2">
      <c r="D7522" s="23"/>
      <c r="F7522" s="28"/>
      <c r="H7522" s="1"/>
      <c r="Q7522" s="1"/>
      <c r="R7522" s="1"/>
      <c r="S7522" s="1"/>
      <c r="T7522" s="1"/>
      <c r="U7522" s="1"/>
      <c r="V7522" s="1"/>
      <c r="W7522" s="1"/>
      <c r="X7522" s="1"/>
      <c r="Y7522" s="1"/>
      <c r="Z7522" s="1"/>
      <c r="AA7522" s="1"/>
      <c r="AB7522" s="1"/>
      <c r="AC7522" s="1"/>
      <c r="AD7522" s="1"/>
      <c r="AE7522" s="1"/>
      <c r="AF7522" s="1"/>
      <c r="AG7522" s="1"/>
      <c r="AH7522" s="1"/>
      <c r="AI7522" s="1"/>
      <c r="AJ7522" s="1"/>
      <c r="AK7522" s="1"/>
      <c r="AL7522" s="1"/>
      <c r="AM7522" s="1"/>
      <c r="AN7522" s="1"/>
      <c r="AO7522" s="1"/>
      <c r="AP7522" s="1"/>
      <c r="AQ7522" s="1"/>
      <c r="AR7522" s="1"/>
      <c r="AS7522" s="1"/>
      <c r="AT7522" s="1"/>
      <c r="AU7522" s="1"/>
      <c r="AV7522" s="1"/>
      <c r="AW7522" s="1"/>
      <c r="AX7522" s="1"/>
      <c r="AY7522" s="1"/>
      <c r="AZ7522" s="1"/>
      <c r="BA7522" s="1"/>
      <c r="BB7522" s="1"/>
      <c r="BC7522" s="1"/>
      <c r="BD7522" s="1"/>
      <c r="BE7522" s="1"/>
      <c r="BF7522" s="1"/>
      <c r="BG7522" s="1"/>
      <c r="BH7522" s="1"/>
    </row>
    <row r="7523" spans="4:60" x14ac:dyDescent="0.2">
      <c r="D7523" s="23"/>
      <c r="F7523" s="28"/>
      <c r="H7523" s="1"/>
      <c r="I7523" s="29"/>
      <c r="J7523" s="29"/>
      <c r="K7523" s="29"/>
      <c r="L7523" s="29"/>
      <c r="M7523" s="29"/>
      <c r="N7523" s="29"/>
      <c r="O7523" s="29"/>
      <c r="P7523" s="29"/>
      <c r="Q7523" s="29"/>
      <c r="R7523" s="29"/>
      <c r="S7523" s="29"/>
      <c r="T7523" s="29"/>
      <c r="U7523" s="29"/>
      <c r="V7523" s="29"/>
      <c r="W7523" s="29"/>
      <c r="X7523" s="29"/>
      <c r="Y7523" s="29"/>
      <c r="Z7523" s="29"/>
      <c r="AA7523" s="29"/>
      <c r="AB7523" s="29"/>
      <c r="AC7523" s="29"/>
      <c r="AD7523" s="29"/>
      <c r="AE7523" s="29"/>
      <c r="AF7523" s="29"/>
      <c r="AG7523" s="29"/>
      <c r="AH7523" s="29"/>
      <c r="AI7523" s="29"/>
      <c r="AJ7523" s="29"/>
      <c r="AK7523" s="29"/>
      <c r="AL7523" s="29"/>
      <c r="AM7523" s="29"/>
      <c r="AN7523" s="29"/>
      <c r="AO7523" s="29"/>
      <c r="AP7523" s="29"/>
      <c r="AQ7523" s="29"/>
      <c r="AR7523" s="29"/>
      <c r="AS7523" s="29"/>
      <c r="AT7523" s="29"/>
      <c r="AU7523" s="29"/>
      <c r="AV7523" s="29"/>
      <c r="AW7523" s="29"/>
      <c r="AX7523" s="29"/>
      <c r="AY7523" s="29"/>
      <c r="AZ7523" s="29"/>
      <c r="BA7523" s="29"/>
      <c r="BB7523" s="29"/>
      <c r="BC7523" s="29"/>
      <c r="BD7523" s="29"/>
      <c r="BE7523" s="29"/>
      <c r="BF7523" s="29"/>
      <c r="BG7523" s="29"/>
      <c r="BH7523" s="29"/>
    </row>
    <row r="7524" spans="4:60" x14ac:dyDescent="0.2">
      <c r="D7524" s="23"/>
      <c r="F7524" s="28"/>
      <c r="H7524" s="30"/>
      <c r="I7524" s="30"/>
      <c r="J7524" s="30"/>
      <c r="K7524" s="30"/>
      <c r="L7524" s="30"/>
      <c r="M7524" s="30"/>
      <c r="N7524" s="30"/>
      <c r="O7524" s="30"/>
      <c r="P7524" s="30"/>
      <c r="Q7524" s="30"/>
      <c r="R7524" s="30"/>
      <c r="S7524" s="30"/>
      <c r="T7524" s="30"/>
      <c r="U7524" s="30"/>
      <c r="V7524" s="30"/>
      <c r="W7524" s="30"/>
      <c r="X7524" s="30"/>
      <c r="Y7524" s="30"/>
      <c r="Z7524" s="30"/>
      <c r="AA7524" s="30"/>
      <c r="AB7524" s="30"/>
      <c r="AC7524" s="30"/>
      <c r="AD7524" s="30"/>
      <c r="AE7524" s="30"/>
      <c r="AF7524" s="30"/>
      <c r="AG7524" s="30"/>
      <c r="AH7524" s="30"/>
      <c r="AI7524" s="30"/>
      <c r="AJ7524" s="30"/>
      <c r="AK7524" s="30"/>
      <c r="AL7524" s="30"/>
      <c r="AM7524" s="30"/>
      <c r="AN7524" s="30"/>
      <c r="AO7524" s="30"/>
      <c r="AP7524" s="30"/>
      <c r="AQ7524" s="30"/>
      <c r="AR7524" s="30"/>
      <c r="AS7524" s="30"/>
      <c r="AT7524" s="30"/>
      <c r="AU7524" s="30"/>
      <c r="AV7524" s="30"/>
      <c r="AW7524" s="30"/>
      <c r="AX7524" s="30"/>
      <c r="AY7524" s="30"/>
      <c r="AZ7524" s="30"/>
      <c r="BA7524" s="30"/>
      <c r="BB7524" s="30"/>
      <c r="BC7524" s="30"/>
      <c r="BD7524" s="30"/>
      <c r="BE7524" s="30"/>
      <c r="BF7524" s="30"/>
      <c r="BG7524" s="30"/>
      <c r="BH7524" s="30"/>
    </row>
    <row r="7525" spans="4:60" x14ac:dyDescent="0.2">
      <c r="D7525" s="23"/>
      <c r="F7525" s="28"/>
      <c r="H7525" s="1"/>
      <c r="Q7525" s="1"/>
      <c r="R7525" s="1"/>
      <c r="S7525" s="1"/>
      <c r="T7525" s="1"/>
      <c r="U7525" s="1"/>
      <c r="V7525" s="1"/>
      <c r="W7525" s="1"/>
      <c r="X7525" s="1"/>
      <c r="Y7525" s="1"/>
      <c r="Z7525" s="1"/>
      <c r="AA7525" s="1"/>
      <c r="AB7525" s="1"/>
      <c r="AC7525" s="1"/>
      <c r="AD7525" s="1"/>
      <c r="AE7525" s="1"/>
      <c r="AF7525" s="1"/>
      <c r="AG7525" s="1"/>
      <c r="AH7525" s="1"/>
      <c r="AI7525" s="1"/>
      <c r="AJ7525" s="1"/>
      <c r="AK7525" s="1"/>
      <c r="AL7525" s="1"/>
      <c r="AM7525" s="1"/>
      <c r="AN7525" s="1"/>
      <c r="AO7525" s="1"/>
      <c r="AP7525" s="1"/>
      <c r="AQ7525" s="1"/>
      <c r="AR7525" s="1"/>
      <c r="AS7525" s="1"/>
      <c r="AT7525" s="1"/>
      <c r="AU7525" s="1"/>
      <c r="AV7525" s="1"/>
      <c r="AW7525" s="1"/>
      <c r="AX7525" s="1"/>
      <c r="AY7525" s="1"/>
      <c r="AZ7525" s="1"/>
      <c r="BA7525" s="1"/>
      <c r="BB7525" s="1"/>
      <c r="BC7525" s="1"/>
      <c r="BD7525" s="1"/>
      <c r="BE7525" s="1"/>
      <c r="BF7525" s="1"/>
      <c r="BG7525" s="1"/>
      <c r="BH7525" s="1"/>
    </row>
    <row r="7526" spans="4:60" x14ac:dyDescent="0.2">
      <c r="D7526" s="23"/>
      <c r="F7526" s="1"/>
      <c r="H7526" s="1"/>
      <c r="Q7526" s="1"/>
      <c r="R7526" s="1"/>
      <c r="S7526" s="1"/>
      <c r="T7526" s="1"/>
      <c r="U7526" s="1"/>
      <c r="V7526" s="1"/>
      <c r="W7526" s="1"/>
      <c r="X7526" s="1"/>
      <c r="Y7526" s="1"/>
      <c r="Z7526" s="1"/>
      <c r="AA7526" s="1"/>
      <c r="AB7526" s="1"/>
      <c r="AC7526" s="1"/>
      <c r="AD7526" s="1"/>
      <c r="AE7526" s="1"/>
      <c r="AF7526" s="1"/>
      <c r="AG7526" s="1"/>
      <c r="AH7526" s="1"/>
      <c r="AI7526" s="1"/>
      <c r="AJ7526" s="1"/>
      <c r="AK7526" s="1"/>
      <c r="AL7526" s="1"/>
      <c r="AM7526" s="1"/>
      <c r="AN7526" s="1"/>
      <c r="AO7526" s="1"/>
      <c r="AP7526" s="1"/>
      <c r="AQ7526" s="1"/>
      <c r="AR7526" s="1"/>
      <c r="AS7526" s="1"/>
      <c r="AT7526" s="1"/>
      <c r="AU7526" s="1"/>
      <c r="AV7526" s="1"/>
      <c r="AW7526" s="1"/>
      <c r="AX7526" s="1"/>
      <c r="AY7526" s="1"/>
      <c r="AZ7526" s="1"/>
      <c r="BA7526" s="1"/>
      <c r="BB7526" s="1"/>
      <c r="BC7526" s="1"/>
      <c r="BD7526" s="1"/>
      <c r="BE7526" s="1"/>
      <c r="BF7526" s="1"/>
      <c r="BG7526" s="1"/>
      <c r="BH7526" s="1"/>
    </row>
    <row r="7527" spans="4:60" x14ac:dyDescent="0.2">
      <c r="D7527" s="23"/>
      <c r="F7527" s="1"/>
      <c r="H7527" s="1"/>
      <c r="I7527" s="26"/>
      <c r="J7527" s="26"/>
      <c r="K7527" s="26"/>
      <c r="L7527" s="26"/>
      <c r="M7527" s="26"/>
      <c r="N7527" s="26"/>
      <c r="O7527" s="26"/>
      <c r="P7527" s="26"/>
      <c r="Q7527" s="26"/>
      <c r="R7527" s="26"/>
      <c r="S7527" s="26"/>
      <c r="T7527" s="26"/>
      <c r="U7527" s="26"/>
      <c r="V7527" s="26"/>
      <c r="W7527" s="26"/>
      <c r="X7527" s="26"/>
      <c r="Y7527" s="26"/>
      <c r="Z7527" s="26"/>
      <c r="AA7527" s="26"/>
      <c r="AB7527" s="26"/>
      <c r="AC7527" s="26"/>
      <c r="AD7527" s="26"/>
      <c r="AE7527" s="26"/>
      <c r="AF7527" s="26"/>
      <c r="AG7527" s="26"/>
      <c r="AH7527" s="26"/>
      <c r="AI7527" s="26"/>
      <c r="AJ7527" s="26"/>
      <c r="AK7527" s="26"/>
      <c r="AL7527" s="26"/>
      <c r="AM7527" s="26"/>
      <c r="AN7527" s="26"/>
      <c r="AO7527" s="26"/>
      <c r="AP7527" s="26"/>
      <c r="AQ7527" s="26"/>
      <c r="AR7527" s="26"/>
      <c r="AS7527" s="26"/>
      <c r="AT7527" s="26"/>
      <c r="AU7527" s="26"/>
      <c r="AV7527" s="26"/>
      <c r="AW7527" s="26"/>
      <c r="AX7527" s="26"/>
      <c r="AY7527" s="26"/>
      <c r="AZ7527" s="26"/>
      <c r="BA7527" s="26"/>
      <c r="BB7527" s="26"/>
      <c r="BC7527" s="26"/>
      <c r="BD7527" s="26"/>
      <c r="BE7527" s="26"/>
      <c r="BF7527" s="26"/>
      <c r="BG7527" s="26"/>
      <c r="BH7527" s="26"/>
    </row>
    <row r="7528" spans="4:60" x14ac:dyDescent="0.2">
      <c r="D7528" s="23"/>
      <c r="F7528" s="28"/>
      <c r="H7528" s="1"/>
      <c r="Q7528" s="1"/>
      <c r="R7528" s="1"/>
      <c r="S7528" s="1"/>
      <c r="T7528" s="1"/>
      <c r="U7528" s="1"/>
      <c r="V7528" s="1"/>
      <c r="W7528" s="1"/>
      <c r="X7528" s="1"/>
      <c r="Y7528" s="1"/>
      <c r="Z7528" s="1"/>
      <c r="AA7528" s="1"/>
      <c r="AB7528" s="1"/>
      <c r="AC7528" s="1"/>
      <c r="AD7528" s="1"/>
      <c r="AE7528" s="1"/>
      <c r="AF7528" s="1"/>
      <c r="AG7528" s="1"/>
      <c r="AH7528" s="1"/>
      <c r="AI7528" s="1"/>
      <c r="AJ7528" s="1"/>
      <c r="AK7528" s="1"/>
      <c r="AL7528" s="1"/>
      <c r="AM7528" s="1"/>
      <c r="AN7528" s="1"/>
      <c r="AO7528" s="1"/>
      <c r="AP7528" s="1"/>
      <c r="AQ7528" s="1"/>
      <c r="AR7528" s="1"/>
      <c r="AS7528" s="1"/>
      <c r="AT7528" s="1"/>
      <c r="AU7528" s="1"/>
      <c r="AV7528" s="1"/>
      <c r="AW7528" s="1"/>
      <c r="AX7528" s="1"/>
      <c r="AY7528" s="1"/>
      <c r="AZ7528" s="1"/>
      <c r="BA7528" s="1"/>
      <c r="BB7528" s="1"/>
      <c r="BC7528" s="1"/>
      <c r="BD7528" s="1"/>
      <c r="BE7528" s="1"/>
      <c r="BF7528" s="1"/>
      <c r="BG7528" s="1"/>
      <c r="BH7528" s="1"/>
    </row>
    <row r="7529" spans="4:60" x14ac:dyDescent="0.2">
      <c r="D7529" s="23"/>
      <c r="F7529" s="28"/>
      <c r="H7529" s="1"/>
      <c r="I7529" s="29"/>
      <c r="J7529" s="29"/>
      <c r="K7529" s="29"/>
      <c r="L7529" s="29"/>
      <c r="M7529" s="29"/>
      <c r="N7529" s="29"/>
      <c r="O7529" s="29"/>
      <c r="P7529" s="29"/>
      <c r="Q7529" s="29"/>
      <c r="R7529" s="29"/>
      <c r="S7529" s="29"/>
      <c r="T7529" s="29"/>
      <c r="U7529" s="29"/>
      <c r="V7529" s="29"/>
      <c r="W7529" s="29"/>
      <c r="X7529" s="29"/>
      <c r="Y7529" s="29"/>
      <c r="Z7529" s="29"/>
      <c r="AA7529" s="29"/>
      <c r="AB7529" s="29"/>
      <c r="AC7529" s="29"/>
      <c r="AD7529" s="29"/>
      <c r="AE7529" s="29"/>
      <c r="AF7529" s="29"/>
      <c r="AG7529" s="29"/>
      <c r="AH7529" s="29"/>
      <c r="AI7529" s="29"/>
      <c r="AJ7529" s="29"/>
      <c r="AK7529" s="29"/>
      <c r="AL7529" s="29"/>
      <c r="AM7529" s="29"/>
      <c r="AN7529" s="29"/>
      <c r="AO7529" s="29"/>
      <c r="AP7529" s="29"/>
      <c r="AQ7529" s="29"/>
      <c r="AR7529" s="29"/>
      <c r="AS7529" s="29"/>
      <c r="AT7529" s="29"/>
      <c r="AU7529" s="29"/>
      <c r="AV7529" s="29"/>
      <c r="AW7529" s="29"/>
      <c r="AX7529" s="29"/>
      <c r="AY7529" s="29"/>
      <c r="AZ7529" s="29"/>
      <c r="BA7529" s="29"/>
      <c r="BB7529" s="29"/>
      <c r="BC7529" s="29"/>
      <c r="BD7529" s="29"/>
      <c r="BE7529" s="29"/>
      <c r="BF7529" s="29"/>
      <c r="BG7529" s="29"/>
      <c r="BH7529" s="29"/>
    </row>
    <row r="7530" spans="4:60" x14ac:dyDescent="0.2">
      <c r="D7530" s="23"/>
      <c r="F7530" s="28"/>
      <c r="H7530" s="30"/>
      <c r="I7530" s="30"/>
      <c r="J7530" s="30"/>
      <c r="K7530" s="30"/>
      <c r="L7530" s="30"/>
      <c r="M7530" s="30"/>
      <c r="N7530" s="30"/>
      <c r="O7530" s="30"/>
      <c r="P7530" s="30"/>
      <c r="Q7530" s="30"/>
      <c r="R7530" s="30"/>
      <c r="S7530" s="30"/>
      <c r="T7530" s="30"/>
      <c r="U7530" s="30"/>
      <c r="V7530" s="30"/>
      <c r="W7530" s="30"/>
      <c r="X7530" s="30"/>
      <c r="Y7530" s="30"/>
      <c r="Z7530" s="30"/>
      <c r="AA7530" s="30"/>
      <c r="AB7530" s="30"/>
      <c r="AC7530" s="30"/>
      <c r="AD7530" s="30"/>
      <c r="AE7530" s="30"/>
      <c r="AF7530" s="30"/>
      <c r="AG7530" s="30"/>
      <c r="AH7530" s="30"/>
      <c r="AI7530" s="30"/>
      <c r="AJ7530" s="30"/>
      <c r="AK7530" s="30"/>
      <c r="AL7530" s="30"/>
      <c r="AM7530" s="30"/>
      <c r="AN7530" s="30"/>
      <c r="AO7530" s="30"/>
      <c r="AP7530" s="30"/>
      <c r="AQ7530" s="30"/>
      <c r="AR7530" s="30"/>
      <c r="AS7530" s="30"/>
      <c r="AT7530" s="30"/>
      <c r="AU7530" s="30"/>
      <c r="AV7530" s="30"/>
      <c r="AW7530" s="30"/>
      <c r="AX7530" s="30"/>
      <c r="AY7530" s="30"/>
      <c r="AZ7530" s="30"/>
      <c r="BA7530" s="30"/>
      <c r="BB7530" s="30"/>
      <c r="BC7530" s="30"/>
      <c r="BD7530" s="30"/>
      <c r="BE7530" s="30"/>
      <c r="BF7530" s="30"/>
      <c r="BG7530" s="30"/>
      <c r="BH7530" s="30"/>
    </row>
    <row r="7531" spans="4:60" x14ac:dyDescent="0.2">
      <c r="D7531" s="23"/>
      <c r="F7531" s="28"/>
      <c r="H7531" s="1"/>
      <c r="Q7531" s="1"/>
      <c r="R7531" s="1"/>
      <c r="S7531" s="1"/>
      <c r="T7531" s="1"/>
      <c r="U7531" s="1"/>
      <c r="V7531" s="1"/>
      <c r="W7531" s="1"/>
      <c r="X7531" s="1"/>
      <c r="Y7531" s="1"/>
      <c r="Z7531" s="1"/>
      <c r="AA7531" s="1"/>
      <c r="AB7531" s="1"/>
      <c r="AC7531" s="1"/>
      <c r="AD7531" s="1"/>
      <c r="AE7531" s="1"/>
      <c r="AF7531" s="1"/>
      <c r="AG7531" s="1"/>
      <c r="AH7531" s="1"/>
      <c r="AI7531" s="1"/>
      <c r="AJ7531" s="1"/>
      <c r="AK7531" s="1"/>
      <c r="AL7531" s="1"/>
      <c r="AM7531" s="1"/>
      <c r="AN7531" s="1"/>
      <c r="AO7531" s="1"/>
      <c r="AP7531" s="1"/>
      <c r="AQ7531" s="1"/>
      <c r="AR7531" s="1"/>
      <c r="AS7531" s="1"/>
      <c r="AT7531" s="1"/>
      <c r="AU7531" s="1"/>
      <c r="AV7531" s="1"/>
      <c r="AW7531" s="1"/>
      <c r="AX7531" s="1"/>
      <c r="AY7531" s="1"/>
      <c r="AZ7531" s="1"/>
      <c r="BA7531" s="1"/>
      <c r="BB7531" s="1"/>
      <c r="BC7531" s="1"/>
      <c r="BD7531" s="1"/>
      <c r="BE7531" s="1"/>
      <c r="BF7531" s="1"/>
      <c r="BG7531" s="1"/>
      <c r="BH7531" s="1"/>
    </row>
    <row r="7532" spans="4:60" x14ac:dyDescent="0.2">
      <c r="D7532" s="23"/>
      <c r="F7532" s="1"/>
      <c r="H7532" s="1"/>
      <c r="Q7532" s="1"/>
      <c r="R7532" s="1"/>
      <c r="S7532" s="1"/>
      <c r="T7532" s="1"/>
      <c r="U7532" s="1"/>
      <c r="V7532" s="1"/>
      <c r="W7532" s="1"/>
      <c r="X7532" s="1"/>
      <c r="Y7532" s="1"/>
      <c r="Z7532" s="1"/>
      <c r="AA7532" s="1"/>
      <c r="AB7532" s="1"/>
      <c r="AC7532" s="1"/>
      <c r="AD7532" s="1"/>
      <c r="AE7532" s="1"/>
      <c r="AF7532" s="1"/>
      <c r="AG7532" s="1"/>
      <c r="AH7532" s="1"/>
      <c r="AI7532" s="1"/>
      <c r="AJ7532" s="1"/>
      <c r="AK7532" s="1"/>
      <c r="AL7532" s="1"/>
      <c r="AM7532" s="1"/>
      <c r="AN7532" s="1"/>
      <c r="AO7532" s="1"/>
      <c r="AP7532" s="1"/>
      <c r="AQ7532" s="1"/>
      <c r="AR7532" s="1"/>
      <c r="AS7532" s="1"/>
      <c r="AT7532" s="1"/>
      <c r="AU7532" s="1"/>
      <c r="AV7532" s="1"/>
      <c r="AW7532" s="1"/>
      <c r="AX7532" s="1"/>
      <c r="AY7532" s="1"/>
      <c r="AZ7532" s="1"/>
      <c r="BA7532" s="1"/>
      <c r="BB7532" s="1"/>
      <c r="BC7532" s="1"/>
      <c r="BD7532" s="1"/>
      <c r="BE7532" s="1"/>
      <c r="BF7532" s="1"/>
      <c r="BG7532" s="1"/>
      <c r="BH7532" s="1"/>
    </row>
    <row r="7533" spans="4:60" x14ac:dyDescent="0.2">
      <c r="D7533" s="23"/>
      <c r="F7533" s="1"/>
      <c r="H7533" s="1"/>
      <c r="I7533" s="26"/>
      <c r="J7533" s="26"/>
      <c r="K7533" s="26"/>
      <c r="L7533" s="26"/>
      <c r="M7533" s="26"/>
      <c r="N7533" s="26"/>
      <c r="O7533" s="26"/>
      <c r="P7533" s="26"/>
      <c r="Q7533" s="26"/>
      <c r="R7533" s="26"/>
      <c r="S7533" s="26"/>
      <c r="T7533" s="26"/>
      <c r="U7533" s="26"/>
      <c r="V7533" s="26"/>
      <c r="W7533" s="26"/>
      <c r="X7533" s="26"/>
      <c r="Y7533" s="26"/>
      <c r="Z7533" s="26"/>
      <c r="AA7533" s="26"/>
      <c r="AB7533" s="26"/>
      <c r="AC7533" s="26"/>
      <c r="AD7533" s="26"/>
      <c r="AE7533" s="26"/>
      <c r="AF7533" s="26"/>
      <c r="AG7533" s="26"/>
      <c r="AH7533" s="26"/>
      <c r="AI7533" s="26"/>
      <c r="AJ7533" s="26"/>
      <c r="AK7533" s="26"/>
      <c r="AL7533" s="26"/>
      <c r="AM7533" s="26"/>
      <c r="AN7533" s="26"/>
      <c r="AO7533" s="26"/>
      <c r="AP7533" s="26"/>
      <c r="AQ7533" s="26"/>
      <c r="AR7533" s="26"/>
      <c r="AS7533" s="26"/>
      <c r="AT7533" s="26"/>
      <c r="AU7533" s="26"/>
      <c r="AV7533" s="26"/>
      <c r="AW7533" s="26"/>
      <c r="AX7533" s="26"/>
      <c r="AY7533" s="26"/>
      <c r="AZ7533" s="26"/>
      <c r="BA7533" s="26"/>
      <c r="BB7533" s="26"/>
      <c r="BC7533" s="26"/>
      <c r="BD7533" s="26"/>
      <c r="BE7533" s="26"/>
      <c r="BF7533" s="26"/>
      <c r="BG7533" s="26"/>
      <c r="BH7533" s="26"/>
    </row>
    <row r="7534" spans="4:60" x14ac:dyDescent="0.2">
      <c r="D7534" s="23"/>
      <c r="F7534" s="28"/>
      <c r="H7534" s="1"/>
      <c r="Q7534" s="1"/>
      <c r="R7534" s="1"/>
      <c r="S7534" s="1"/>
      <c r="T7534" s="1"/>
      <c r="U7534" s="1"/>
      <c r="V7534" s="1"/>
      <c r="W7534" s="1"/>
      <c r="X7534" s="1"/>
      <c r="Y7534" s="1"/>
      <c r="Z7534" s="1"/>
      <c r="AA7534" s="1"/>
      <c r="AB7534" s="1"/>
      <c r="AC7534" s="1"/>
      <c r="AD7534" s="1"/>
      <c r="AE7534" s="1"/>
      <c r="AF7534" s="1"/>
      <c r="AG7534" s="1"/>
      <c r="AH7534" s="1"/>
      <c r="AI7534" s="1"/>
      <c r="AJ7534" s="1"/>
      <c r="AK7534" s="1"/>
      <c r="AL7534" s="1"/>
      <c r="AM7534" s="1"/>
      <c r="AN7534" s="1"/>
      <c r="AO7534" s="1"/>
      <c r="AP7534" s="1"/>
      <c r="AQ7534" s="1"/>
      <c r="AR7534" s="1"/>
      <c r="AS7534" s="1"/>
      <c r="AT7534" s="1"/>
      <c r="AU7534" s="1"/>
      <c r="AV7534" s="1"/>
      <c r="AW7534" s="1"/>
      <c r="AX7534" s="1"/>
      <c r="AY7534" s="1"/>
      <c r="AZ7534" s="1"/>
      <c r="BA7534" s="1"/>
      <c r="BB7534" s="1"/>
      <c r="BC7534" s="1"/>
      <c r="BD7534" s="1"/>
      <c r="BE7534" s="1"/>
      <c r="BF7534" s="1"/>
      <c r="BG7534" s="1"/>
      <c r="BH7534" s="1"/>
    </row>
    <row r="7535" spans="4:60" x14ac:dyDescent="0.2">
      <c r="D7535" s="23"/>
      <c r="F7535" s="28"/>
      <c r="H7535" s="1"/>
      <c r="I7535" s="29"/>
      <c r="J7535" s="29"/>
      <c r="K7535" s="29"/>
      <c r="L7535" s="29"/>
      <c r="M7535" s="29"/>
      <c r="N7535" s="29"/>
      <c r="O7535" s="29"/>
      <c r="P7535" s="29"/>
      <c r="Q7535" s="29"/>
      <c r="R7535" s="29"/>
      <c r="S7535" s="29"/>
      <c r="T7535" s="29"/>
      <c r="U7535" s="29"/>
      <c r="V7535" s="29"/>
      <c r="W7535" s="29"/>
      <c r="X7535" s="29"/>
      <c r="Y7535" s="29"/>
      <c r="Z7535" s="29"/>
      <c r="AA7535" s="29"/>
      <c r="AB7535" s="29"/>
      <c r="AC7535" s="29"/>
      <c r="AD7535" s="29"/>
      <c r="AE7535" s="29"/>
      <c r="AF7535" s="29"/>
      <c r="AG7535" s="29"/>
      <c r="AH7535" s="29"/>
      <c r="AI7535" s="29"/>
      <c r="AJ7535" s="29"/>
      <c r="AK7535" s="29"/>
      <c r="AL7535" s="29"/>
      <c r="AM7535" s="29"/>
      <c r="AN7535" s="29"/>
      <c r="AO7535" s="29"/>
      <c r="AP7535" s="29"/>
      <c r="AQ7535" s="29"/>
      <c r="AR7535" s="29"/>
      <c r="AS7535" s="29"/>
      <c r="AT7535" s="29"/>
      <c r="AU7535" s="29"/>
      <c r="AV7535" s="29"/>
      <c r="AW7535" s="29"/>
      <c r="AX7535" s="29"/>
      <c r="AY7535" s="29"/>
      <c r="AZ7535" s="29"/>
      <c r="BA7535" s="29"/>
      <c r="BB7535" s="29"/>
      <c r="BC7535" s="29"/>
      <c r="BD7535" s="29"/>
      <c r="BE7535" s="29"/>
      <c r="BF7535" s="29"/>
      <c r="BG7535" s="29"/>
      <c r="BH7535" s="29"/>
    </row>
    <row r="7536" spans="4:60" x14ac:dyDescent="0.2">
      <c r="D7536" s="23"/>
      <c r="F7536" s="28"/>
      <c r="H7536" s="30"/>
      <c r="I7536" s="30"/>
      <c r="J7536" s="30"/>
      <c r="K7536" s="30"/>
      <c r="L7536" s="30"/>
      <c r="M7536" s="30"/>
      <c r="N7536" s="30"/>
      <c r="O7536" s="30"/>
      <c r="P7536" s="30"/>
      <c r="Q7536" s="30"/>
      <c r="R7536" s="30"/>
      <c r="S7536" s="30"/>
      <c r="T7536" s="30"/>
      <c r="U7536" s="30"/>
      <c r="V7536" s="30"/>
      <c r="W7536" s="30"/>
      <c r="X7536" s="30"/>
      <c r="Y7536" s="30"/>
      <c r="Z7536" s="30"/>
      <c r="AA7536" s="30"/>
      <c r="AB7536" s="30"/>
      <c r="AC7536" s="30"/>
      <c r="AD7536" s="30"/>
      <c r="AE7536" s="30"/>
      <c r="AF7536" s="30"/>
      <c r="AG7536" s="30"/>
      <c r="AH7536" s="30"/>
      <c r="AI7536" s="30"/>
      <c r="AJ7536" s="30"/>
      <c r="AK7536" s="30"/>
      <c r="AL7536" s="30"/>
      <c r="AM7536" s="30"/>
      <c r="AN7536" s="30"/>
      <c r="AO7536" s="30"/>
      <c r="AP7536" s="30"/>
      <c r="AQ7536" s="30"/>
      <c r="AR7536" s="30"/>
      <c r="AS7536" s="30"/>
      <c r="AT7536" s="30"/>
      <c r="AU7536" s="30"/>
      <c r="AV7536" s="30"/>
      <c r="AW7536" s="30"/>
      <c r="AX7536" s="30"/>
      <c r="AY7536" s="30"/>
      <c r="AZ7536" s="30"/>
      <c r="BA7536" s="30"/>
      <c r="BB7536" s="30"/>
      <c r="BC7536" s="30"/>
      <c r="BD7536" s="30"/>
      <c r="BE7536" s="30"/>
      <c r="BF7536" s="30"/>
      <c r="BG7536" s="30"/>
      <c r="BH7536" s="30"/>
    </row>
    <row r="7537" spans="4:60" x14ac:dyDescent="0.2">
      <c r="D7537" s="23"/>
      <c r="F7537" s="28"/>
      <c r="H7537" s="1"/>
      <c r="Q7537" s="1"/>
      <c r="R7537" s="1"/>
      <c r="S7537" s="1"/>
      <c r="T7537" s="1"/>
      <c r="U7537" s="1"/>
      <c r="V7537" s="1"/>
      <c r="W7537" s="1"/>
      <c r="X7537" s="1"/>
      <c r="Y7537" s="1"/>
      <c r="Z7537" s="1"/>
      <c r="AA7537" s="1"/>
      <c r="AB7537" s="1"/>
      <c r="AC7537" s="1"/>
      <c r="AD7537" s="1"/>
      <c r="AE7537" s="1"/>
      <c r="AF7537" s="1"/>
      <c r="AG7537" s="1"/>
      <c r="AH7537" s="1"/>
      <c r="AI7537" s="1"/>
      <c r="AJ7537" s="1"/>
      <c r="AK7537" s="1"/>
      <c r="AL7537" s="1"/>
      <c r="AM7537" s="1"/>
      <c r="AN7537" s="1"/>
      <c r="AO7537" s="1"/>
      <c r="AP7537" s="1"/>
      <c r="AQ7537" s="1"/>
      <c r="AR7537" s="1"/>
      <c r="AS7537" s="1"/>
      <c r="AT7537" s="1"/>
      <c r="AU7537" s="1"/>
      <c r="AV7537" s="1"/>
      <c r="AW7537" s="1"/>
      <c r="AX7537" s="1"/>
      <c r="AY7537" s="1"/>
      <c r="AZ7537" s="1"/>
      <c r="BA7537" s="1"/>
      <c r="BB7537" s="1"/>
      <c r="BC7537" s="1"/>
      <c r="BD7537" s="1"/>
      <c r="BE7537" s="1"/>
      <c r="BF7537" s="1"/>
      <c r="BG7537" s="1"/>
      <c r="BH7537" s="1"/>
    </row>
    <row r="7538" spans="4:60" x14ac:dyDescent="0.2">
      <c r="D7538" s="23"/>
      <c r="F7538" s="1"/>
      <c r="H7538" s="1"/>
      <c r="Q7538" s="1"/>
      <c r="R7538" s="1"/>
      <c r="S7538" s="1"/>
      <c r="T7538" s="1"/>
      <c r="U7538" s="1"/>
      <c r="V7538" s="1"/>
      <c r="W7538" s="1"/>
      <c r="X7538" s="1"/>
      <c r="Y7538" s="1"/>
      <c r="Z7538" s="1"/>
      <c r="AA7538" s="1"/>
      <c r="AB7538" s="1"/>
      <c r="AC7538" s="1"/>
      <c r="AD7538" s="1"/>
      <c r="AE7538" s="1"/>
      <c r="AF7538" s="1"/>
      <c r="AG7538" s="1"/>
      <c r="AH7538" s="1"/>
      <c r="AI7538" s="1"/>
      <c r="AJ7538" s="1"/>
      <c r="AK7538" s="1"/>
      <c r="AL7538" s="1"/>
      <c r="AM7538" s="1"/>
      <c r="AN7538" s="1"/>
      <c r="AO7538" s="1"/>
      <c r="AP7538" s="1"/>
      <c r="AQ7538" s="1"/>
      <c r="AR7538" s="1"/>
      <c r="AS7538" s="1"/>
      <c r="AT7538" s="1"/>
      <c r="AU7538" s="1"/>
      <c r="AV7538" s="1"/>
      <c r="AW7538" s="1"/>
      <c r="AX7538" s="1"/>
      <c r="AY7538" s="1"/>
      <c r="AZ7538" s="1"/>
      <c r="BA7538" s="1"/>
      <c r="BB7538" s="1"/>
      <c r="BC7538" s="1"/>
      <c r="BD7538" s="1"/>
      <c r="BE7538" s="1"/>
      <c r="BF7538" s="1"/>
      <c r="BG7538" s="1"/>
      <c r="BH7538" s="1"/>
    </row>
    <row r="7539" spans="4:60" x14ac:dyDescent="0.2">
      <c r="D7539" s="23"/>
      <c r="F7539" s="1"/>
      <c r="H7539" s="1"/>
      <c r="I7539" s="26"/>
      <c r="J7539" s="26"/>
      <c r="K7539" s="26"/>
      <c r="L7539" s="26"/>
      <c r="M7539" s="26"/>
      <c r="N7539" s="26"/>
      <c r="O7539" s="26"/>
      <c r="P7539" s="26"/>
      <c r="Q7539" s="26"/>
      <c r="R7539" s="26"/>
      <c r="S7539" s="26"/>
      <c r="T7539" s="26"/>
      <c r="U7539" s="26"/>
      <c r="V7539" s="26"/>
      <c r="W7539" s="26"/>
      <c r="X7539" s="26"/>
      <c r="Y7539" s="26"/>
      <c r="Z7539" s="26"/>
      <c r="AA7539" s="26"/>
      <c r="AB7539" s="26"/>
      <c r="AC7539" s="26"/>
      <c r="AD7539" s="26"/>
      <c r="AE7539" s="26"/>
      <c r="AF7539" s="26"/>
      <c r="AG7539" s="26"/>
      <c r="AH7539" s="26"/>
      <c r="AI7539" s="26"/>
      <c r="AJ7539" s="26"/>
      <c r="AK7539" s="26"/>
      <c r="AL7539" s="26"/>
      <c r="AM7539" s="26"/>
      <c r="AN7539" s="26"/>
      <c r="AO7539" s="26"/>
      <c r="AP7539" s="26"/>
      <c r="AQ7539" s="26"/>
      <c r="AR7539" s="26"/>
      <c r="AS7539" s="26"/>
      <c r="AT7539" s="26"/>
      <c r="AU7539" s="26"/>
      <c r="AV7539" s="26"/>
      <c r="AW7539" s="26"/>
      <c r="AX7539" s="26"/>
      <c r="AY7539" s="26"/>
      <c r="AZ7539" s="26"/>
      <c r="BA7539" s="26"/>
      <c r="BB7539" s="26"/>
      <c r="BC7539" s="26"/>
      <c r="BD7539" s="26"/>
      <c r="BE7539" s="26"/>
      <c r="BF7539" s="26"/>
      <c r="BG7539" s="26"/>
      <c r="BH7539" s="26"/>
    </row>
    <row r="7540" spans="4:60" x14ac:dyDescent="0.2">
      <c r="D7540" s="23"/>
      <c r="F7540" s="28"/>
      <c r="H7540" s="1"/>
      <c r="Q7540" s="1"/>
      <c r="R7540" s="1"/>
      <c r="S7540" s="1"/>
      <c r="T7540" s="1"/>
      <c r="U7540" s="1"/>
      <c r="V7540" s="1"/>
      <c r="W7540" s="1"/>
      <c r="X7540" s="1"/>
      <c r="Y7540" s="1"/>
      <c r="Z7540" s="1"/>
      <c r="AA7540" s="1"/>
      <c r="AB7540" s="1"/>
      <c r="AC7540" s="1"/>
      <c r="AD7540" s="1"/>
      <c r="AE7540" s="1"/>
      <c r="AF7540" s="1"/>
      <c r="AG7540" s="1"/>
      <c r="AH7540" s="1"/>
      <c r="AI7540" s="1"/>
      <c r="AJ7540" s="1"/>
      <c r="AK7540" s="1"/>
      <c r="AL7540" s="1"/>
      <c r="AM7540" s="1"/>
      <c r="AN7540" s="1"/>
      <c r="AO7540" s="1"/>
      <c r="AP7540" s="1"/>
      <c r="AQ7540" s="1"/>
      <c r="AR7540" s="1"/>
      <c r="AS7540" s="1"/>
      <c r="AT7540" s="1"/>
      <c r="AU7540" s="1"/>
      <c r="AV7540" s="1"/>
      <c r="AW7540" s="1"/>
      <c r="AX7540" s="1"/>
      <c r="AY7540" s="1"/>
      <c r="AZ7540" s="1"/>
      <c r="BA7540" s="1"/>
      <c r="BB7540" s="1"/>
      <c r="BC7540" s="1"/>
      <c r="BD7540" s="1"/>
      <c r="BE7540" s="1"/>
      <c r="BF7540" s="1"/>
      <c r="BG7540" s="1"/>
      <c r="BH7540" s="1"/>
    </row>
    <row r="7541" spans="4:60" x14ac:dyDescent="0.2">
      <c r="D7541" s="23"/>
      <c r="F7541" s="28"/>
      <c r="H7541" s="1"/>
      <c r="I7541" s="29"/>
      <c r="J7541" s="29"/>
      <c r="K7541" s="29"/>
      <c r="L7541" s="29"/>
      <c r="M7541" s="29"/>
      <c r="N7541" s="29"/>
      <c r="O7541" s="29"/>
      <c r="P7541" s="29"/>
      <c r="Q7541" s="29"/>
      <c r="R7541" s="29"/>
      <c r="S7541" s="29"/>
      <c r="T7541" s="29"/>
      <c r="U7541" s="29"/>
      <c r="V7541" s="29"/>
      <c r="W7541" s="29"/>
      <c r="X7541" s="29"/>
      <c r="Y7541" s="29"/>
      <c r="Z7541" s="29"/>
      <c r="AA7541" s="29"/>
      <c r="AB7541" s="29"/>
      <c r="AC7541" s="29"/>
      <c r="AD7541" s="29"/>
      <c r="AE7541" s="29"/>
      <c r="AF7541" s="29"/>
      <c r="AG7541" s="29"/>
      <c r="AH7541" s="29"/>
      <c r="AI7541" s="29"/>
      <c r="AJ7541" s="29"/>
      <c r="AK7541" s="29"/>
      <c r="AL7541" s="29"/>
      <c r="AM7541" s="29"/>
      <c r="AN7541" s="29"/>
      <c r="AO7541" s="29"/>
      <c r="AP7541" s="29"/>
      <c r="AQ7541" s="29"/>
      <c r="AR7541" s="29"/>
      <c r="AS7541" s="29"/>
      <c r="AT7541" s="29"/>
      <c r="AU7541" s="29"/>
      <c r="AV7541" s="29"/>
      <c r="AW7541" s="29"/>
      <c r="AX7541" s="29"/>
      <c r="AY7541" s="29"/>
      <c r="AZ7541" s="29"/>
      <c r="BA7541" s="29"/>
      <c r="BB7541" s="29"/>
      <c r="BC7541" s="29"/>
      <c r="BD7541" s="29"/>
      <c r="BE7541" s="29"/>
      <c r="BF7541" s="29"/>
      <c r="BG7541" s="29"/>
      <c r="BH7541" s="29"/>
    </row>
    <row r="7542" spans="4:60" x14ac:dyDescent="0.2">
      <c r="D7542" s="23"/>
      <c r="F7542" s="28"/>
      <c r="H7542" s="30"/>
      <c r="I7542" s="30"/>
      <c r="J7542" s="30"/>
      <c r="K7542" s="30"/>
      <c r="L7542" s="30"/>
      <c r="M7542" s="30"/>
      <c r="N7542" s="30"/>
      <c r="O7542" s="30"/>
      <c r="P7542" s="30"/>
      <c r="Q7542" s="30"/>
      <c r="R7542" s="30"/>
      <c r="S7542" s="30"/>
      <c r="T7542" s="30"/>
      <c r="U7542" s="30"/>
      <c r="V7542" s="30"/>
      <c r="W7542" s="30"/>
      <c r="X7542" s="30"/>
      <c r="Y7542" s="30"/>
      <c r="Z7542" s="30"/>
      <c r="AA7542" s="30"/>
      <c r="AB7542" s="30"/>
      <c r="AC7542" s="30"/>
      <c r="AD7542" s="30"/>
      <c r="AE7542" s="30"/>
      <c r="AF7542" s="30"/>
      <c r="AG7542" s="30"/>
      <c r="AH7542" s="30"/>
      <c r="AI7542" s="30"/>
      <c r="AJ7542" s="30"/>
      <c r="AK7542" s="30"/>
      <c r="AL7542" s="30"/>
      <c r="AM7542" s="30"/>
      <c r="AN7542" s="30"/>
      <c r="AO7542" s="30"/>
      <c r="AP7542" s="30"/>
      <c r="AQ7542" s="30"/>
      <c r="AR7542" s="30"/>
      <c r="AS7542" s="30"/>
      <c r="AT7542" s="30"/>
      <c r="AU7542" s="30"/>
      <c r="AV7542" s="30"/>
      <c r="AW7542" s="30"/>
      <c r="AX7542" s="30"/>
      <c r="AY7542" s="30"/>
      <c r="AZ7542" s="30"/>
      <c r="BA7542" s="30"/>
      <c r="BB7542" s="30"/>
      <c r="BC7542" s="30"/>
      <c r="BD7542" s="30"/>
      <c r="BE7542" s="30"/>
      <c r="BF7542" s="30"/>
      <c r="BG7542" s="30"/>
      <c r="BH7542" s="30"/>
    </row>
    <row r="7543" spans="4:60" x14ac:dyDescent="0.2">
      <c r="D7543" s="23"/>
      <c r="F7543" s="28"/>
      <c r="H7543" s="1"/>
      <c r="Q7543" s="1"/>
      <c r="R7543" s="1"/>
      <c r="S7543" s="1"/>
      <c r="T7543" s="1"/>
      <c r="U7543" s="1"/>
      <c r="V7543" s="1"/>
      <c r="W7543" s="1"/>
      <c r="X7543" s="1"/>
      <c r="Y7543" s="1"/>
      <c r="Z7543" s="1"/>
      <c r="AA7543" s="1"/>
      <c r="AB7543" s="1"/>
      <c r="AC7543" s="1"/>
      <c r="AD7543" s="1"/>
      <c r="AE7543" s="1"/>
      <c r="AF7543" s="1"/>
      <c r="AG7543" s="1"/>
      <c r="AH7543" s="1"/>
      <c r="AI7543" s="1"/>
      <c r="AJ7543" s="1"/>
      <c r="AK7543" s="1"/>
      <c r="AL7543" s="1"/>
      <c r="AM7543" s="1"/>
      <c r="AN7543" s="1"/>
      <c r="AO7543" s="1"/>
      <c r="AP7543" s="1"/>
      <c r="AQ7543" s="1"/>
      <c r="AR7543" s="1"/>
      <c r="AS7543" s="1"/>
      <c r="AT7543" s="1"/>
      <c r="AU7543" s="1"/>
      <c r="AV7543" s="1"/>
      <c r="AW7543" s="1"/>
      <c r="AX7543" s="1"/>
      <c r="AY7543" s="1"/>
      <c r="AZ7543" s="1"/>
      <c r="BA7543" s="1"/>
      <c r="BB7543" s="1"/>
      <c r="BC7543" s="1"/>
      <c r="BD7543" s="1"/>
      <c r="BE7543" s="1"/>
      <c r="BF7543" s="1"/>
      <c r="BG7543" s="1"/>
      <c r="BH7543" s="1"/>
    </row>
    <row r="7544" spans="4:60" x14ac:dyDescent="0.2">
      <c r="D7544" s="23"/>
      <c r="F7544" s="1"/>
      <c r="H7544" s="1"/>
      <c r="Q7544" s="1"/>
      <c r="R7544" s="1"/>
      <c r="S7544" s="1"/>
      <c r="T7544" s="1"/>
      <c r="U7544" s="1"/>
      <c r="V7544" s="1"/>
      <c r="W7544" s="1"/>
      <c r="X7544" s="1"/>
      <c r="Y7544" s="1"/>
      <c r="Z7544" s="1"/>
      <c r="AA7544" s="1"/>
      <c r="AB7544" s="1"/>
      <c r="AC7544" s="1"/>
      <c r="AD7544" s="1"/>
      <c r="AE7544" s="1"/>
      <c r="AF7544" s="1"/>
      <c r="AG7544" s="1"/>
      <c r="AH7544" s="1"/>
      <c r="AI7544" s="1"/>
      <c r="AJ7544" s="1"/>
      <c r="AK7544" s="1"/>
      <c r="AL7544" s="1"/>
      <c r="AM7544" s="1"/>
      <c r="AN7544" s="1"/>
      <c r="AO7544" s="1"/>
      <c r="AP7544" s="1"/>
      <c r="AQ7544" s="1"/>
      <c r="AR7544" s="1"/>
      <c r="AS7544" s="1"/>
      <c r="AT7544" s="1"/>
      <c r="AU7544" s="1"/>
      <c r="AV7544" s="1"/>
      <c r="AW7544" s="1"/>
      <c r="AX7544" s="1"/>
      <c r="AY7544" s="1"/>
      <c r="AZ7544" s="1"/>
      <c r="BA7544" s="1"/>
      <c r="BB7544" s="1"/>
      <c r="BC7544" s="1"/>
      <c r="BD7544" s="1"/>
      <c r="BE7544" s="1"/>
      <c r="BF7544" s="1"/>
      <c r="BG7544" s="1"/>
      <c r="BH7544" s="1"/>
    </row>
    <row r="7545" spans="4:60" x14ac:dyDescent="0.2">
      <c r="D7545" s="23"/>
      <c r="F7545" s="1"/>
      <c r="H7545" s="1"/>
      <c r="I7545" s="26"/>
      <c r="J7545" s="26"/>
      <c r="K7545" s="26"/>
      <c r="L7545" s="26"/>
      <c r="M7545" s="26"/>
      <c r="N7545" s="26"/>
      <c r="O7545" s="26"/>
      <c r="P7545" s="26"/>
      <c r="Q7545" s="26"/>
      <c r="R7545" s="26"/>
      <c r="S7545" s="26"/>
      <c r="T7545" s="26"/>
      <c r="U7545" s="26"/>
      <c r="V7545" s="26"/>
      <c r="W7545" s="26"/>
      <c r="X7545" s="26"/>
      <c r="Y7545" s="26"/>
      <c r="Z7545" s="26"/>
      <c r="AA7545" s="26"/>
      <c r="AB7545" s="26"/>
      <c r="AC7545" s="26"/>
      <c r="AD7545" s="26"/>
      <c r="AE7545" s="26"/>
      <c r="AF7545" s="26"/>
      <c r="AG7545" s="26"/>
      <c r="AH7545" s="26"/>
      <c r="AI7545" s="26"/>
      <c r="AJ7545" s="26"/>
      <c r="AK7545" s="26"/>
      <c r="AL7545" s="26"/>
      <c r="AM7545" s="26"/>
      <c r="AN7545" s="26"/>
      <c r="AO7545" s="26"/>
      <c r="AP7545" s="26"/>
      <c r="AQ7545" s="26"/>
      <c r="AR7545" s="26"/>
      <c r="AS7545" s="26"/>
      <c r="AT7545" s="26"/>
      <c r="AU7545" s="26"/>
      <c r="AV7545" s="26"/>
      <c r="AW7545" s="26"/>
      <c r="AX7545" s="26"/>
      <c r="AY7545" s="26"/>
      <c r="AZ7545" s="26"/>
      <c r="BA7545" s="26"/>
      <c r="BB7545" s="26"/>
      <c r="BC7545" s="26"/>
      <c r="BD7545" s="26"/>
      <c r="BE7545" s="26"/>
      <c r="BF7545" s="26"/>
      <c r="BG7545" s="26"/>
      <c r="BH7545" s="26"/>
    </row>
    <row r="7546" spans="4:60" x14ac:dyDescent="0.2">
      <c r="D7546" s="23"/>
      <c r="F7546" s="28"/>
      <c r="H7546" s="1"/>
      <c r="Q7546" s="1"/>
      <c r="R7546" s="1"/>
      <c r="S7546" s="1"/>
      <c r="T7546" s="1"/>
      <c r="U7546" s="1"/>
      <c r="V7546" s="1"/>
      <c r="W7546" s="1"/>
      <c r="X7546" s="1"/>
      <c r="Y7546" s="1"/>
      <c r="Z7546" s="1"/>
      <c r="AA7546" s="1"/>
      <c r="AB7546" s="1"/>
      <c r="AC7546" s="1"/>
      <c r="AD7546" s="1"/>
      <c r="AE7546" s="1"/>
      <c r="AF7546" s="1"/>
      <c r="AG7546" s="1"/>
      <c r="AH7546" s="1"/>
      <c r="AI7546" s="1"/>
      <c r="AJ7546" s="1"/>
      <c r="AK7546" s="1"/>
      <c r="AL7546" s="1"/>
      <c r="AM7546" s="1"/>
      <c r="AN7546" s="1"/>
      <c r="AO7546" s="1"/>
      <c r="AP7546" s="1"/>
      <c r="AQ7546" s="1"/>
      <c r="AR7546" s="1"/>
      <c r="AS7546" s="1"/>
      <c r="AT7546" s="1"/>
      <c r="AU7546" s="1"/>
      <c r="AV7546" s="1"/>
      <c r="AW7546" s="1"/>
      <c r="AX7546" s="1"/>
      <c r="AY7546" s="1"/>
      <c r="AZ7546" s="1"/>
      <c r="BA7546" s="1"/>
      <c r="BB7546" s="1"/>
      <c r="BC7546" s="1"/>
      <c r="BD7546" s="1"/>
      <c r="BE7546" s="1"/>
      <c r="BF7546" s="1"/>
      <c r="BG7546" s="1"/>
      <c r="BH7546" s="1"/>
    </row>
    <row r="7547" spans="4:60" x14ac:dyDescent="0.2">
      <c r="D7547" s="23"/>
      <c r="F7547" s="28"/>
      <c r="H7547" s="1"/>
      <c r="I7547" s="29"/>
      <c r="J7547" s="29"/>
      <c r="K7547" s="29"/>
      <c r="L7547" s="29"/>
      <c r="M7547" s="29"/>
      <c r="N7547" s="29"/>
      <c r="O7547" s="29"/>
      <c r="P7547" s="29"/>
      <c r="Q7547" s="29"/>
      <c r="R7547" s="29"/>
      <c r="S7547" s="29"/>
      <c r="T7547" s="29"/>
      <c r="U7547" s="29"/>
      <c r="V7547" s="29"/>
      <c r="W7547" s="29"/>
      <c r="X7547" s="29"/>
      <c r="Y7547" s="29"/>
      <c r="Z7547" s="29"/>
      <c r="AA7547" s="29"/>
      <c r="AB7547" s="29"/>
      <c r="AC7547" s="29"/>
      <c r="AD7547" s="29"/>
      <c r="AE7547" s="29"/>
      <c r="AF7547" s="29"/>
      <c r="AG7547" s="29"/>
      <c r="AH7547" s="29"/>
      <c r="AI7547" s="29"/>
      <c r="AJ7547" s="29"/>
      <c r="AK7547" s="29"/>
      <c r="AL7547" s="29"/>
      <c r="AM7547" s="29"/>
      <c r="AN7547" s="29"/>
      <c r="AO7547" s="29"/>
      <c r="AP7547" s="29"/>
      <c r="AQ7547" s="29"/>
      <c r="AR7547" s="29"/>
      <c r="AS7547" s="29"/>
      <c r="AT7547" s="29"/>
      <c r="AU7547" s="29"/>
      <c r="AV7547" s="29"/>
      <c r="AW7547" s="29"/>
      <c r="AX7547" s="29"/>
      <c r="AY7547" s="29"/>
      <c r="AZ7547" s="29"/>
      <c r="BA7547" s="29"/>
      <c r="BB7547" s="29"/>
      <c r="BC7547" s="29"/>
      <c r="BD7547" s="29"/>
      <c r="BE7547" s="29"/>
      <c r="BF7547" s="29"/>
      <c r="BG7547" s="29"/>
      <c r="BH7547" s="29"/>
    </row>
    <row r="7548" spans="4:60" x14ac:dyDescent="0.2">
      <c r="D7548" s="23"/>
      <c r="F7548" s="28"/>
      <c r="H7548" s="30"/>
      <c r="I7548" s="30"/>
      <c r="J7548" s="30"/>
      <c r="K7548" s="30"/>
      <c r="L7548" s="30"/>
      <c r="M7548" s="30"/>
      <c r="N7548" s="30"/>
      <c r="O7548" s="30"/>
      <c r="P7548" s="30"/>
      <c r="Q7548" s="30"/>
      <c r="R7548" s="30"/>
      <c r="S7548" s="30"/>
      <c r="T7548" s="30"/>
      <c r="U7548" s="30"/>
      <c r="V7548" s="30"/>
      <c r="W7548" s="30"/>
      <c r="X7548" s="30"/>
      <c r="Y7548" s="30"/>
      <c r="Z7548" s="30"/>
      <c r="AA7548" s="30"/>
      <c r="AB7548" s="30"/>
      <c r="AC7548" s="30"/>
      <c r="AD7548" s="30"/>
      <c r="AE7548" s="30"/>
      <c r="AF7548" s="30"/>
      <c r="AG7548" s="30"/>
      <c r="AH7548" s="30"/>
      <c r="AI7548" s="30"/>
      <c r="AJ7548" s="30"/>
      <c r="AK7548" s="30"/>
      <c r="AL7548" s="30"/>
      <c r="AM7548" s="30"/>
      <c r="AN7548" s="30"/>
      <c r="AO7548" s="30"/>
      <c r="AP7548" s="30"/>
      <c r="AQ7548" s="30"/>
      <c r="AR7548" s="30"/>
      <c r="AS7548" s="30"/>
      <c r="AT7548" s="30"/>
      <c r="AU7548" s="30"/>
      <c r="AV7548" s="30"/>
      <c r="AW7548" s="30"/>
      <c r="AX7548" s="30"/>
      <c r="AY7548" s="30"/>
      <c r="AZ7548" s="30"/>
      <c r="BA7548" s="30"/>
      <c r="BB7548" s="30"/>
      <c r="BC7548" s="30"/>
      <c r="BD7548" s="30"/>
      <c r="BE7548" s="30"/>
      <c r="BF7548" s="30"/>
      <c r="BG7548" s="30"/>
      <c r="BH7548" s="30"/>
    </row>
    <row r="7549" spans="4:60" x14ac:dyDescent="0.2">
      <c r="D7549" s="23"/>
      <c r="F7549" s="28"/>
      <c r="H7549" s="1"/>
      <c r="Q7549" s="1"/>
      <c r="R7549" s="1"/>
      <c r="S7549" s="1"/>
      <c r="T7549" s="1"/>
      <c r="U7549" s="1"/>
      <c r="V7549" s="1"/>
      <c r="W7549" s="1"/>
      <c r="X7549" s="1"/>
      <c r="Y7549" s="1"/>
      <c r="Z7549" s="1"/>
      <c r="AA7549" s="1"/>
      <c r="AB7549" s="1"/>
      <c r="AC7549" s="1"/>
      <c r="AD7549" s="1"/>
      <c r="AE7549" s="1"/>
      <c r="AF7549" s="1"/>
      <c r="AG7549" s="1"/>
      <c r="AH7549" s="1"/>
      <c r="AI7549" s="1"/>
      <c r="AJ7549" s="1"/>
      <c r="AK7549" s="1"/>
      <c r="AL7549" s="1"/>
      <c r="AM7549" s="1"/>
      <c r="AN7549" s="1"/>
      <c r="AO7549" s="1"/>
      <c r="AP7549" s="1"/>
      <c r="AQ7549" s="1"/>
      <c r="AR7549" s="1"/>
      <c r="AS7549" s="1"/>
      <c r="AT7549" s="1"/>
      <c r="AU7549" s="1"/>
      <c r="AV7549" s="1"/>
      <c r="AW7549" s="1"/>
      <c r="AX7549" s="1"/>
      <c r="AY7549" s="1"/>
      <c r="AZ7549" s="1"/>
      <c r="BA7549" s="1"/>
      <c r="BB7549" s="1"/>
      <c r="BC7549" s="1"/>
      <c r="BD7549" s="1"/>
      <c r="BE7549" s="1"/>
      <c r="BF7549" s="1"/>
      <c r="BG7549" s="1"/>
      <c r="BH7549" s="1"/>
    </row>
    <row r="7550" spans="4:60" x14ac:dyDescent="0.2">
      <c r="D7550" s="23"/>
      <c r="F7550" s="1"/>
      <c r="H7550" s="1"/>
      <c r="Q7550" s="1"/>
      <c r="R7550" s="1"/>
      <c r="S7550" s="1"/>
      <c r="T7550" s="1"/>
      <c r="U7550" s="1"/>
      <c r="V7550" s="1"/>
      <c r="W7550" s="1"/>
      <c r="X7550" s="1"/>
      <c r="Y7550" s="1"/>
      <c r="Z7550" s="1"/>
      <c r="AA7550" s="1"/>
      <c r="AB7550" s="1"/>
      <c r="AC7550" s="1"/>
      <c r="AD7550" s="1"/>
      <c r="AE7550" s="1"/>
      <c r="AF7550" s="1"/>
      <c r="AG7550" s="1"/>
      <c r="AH7550" s="1"/>
      <c r="AI7550" s="1"/>
      <c r="AJ7550" s="1"/>
      <c r="AK7550" s="1"/>
      <c r="AL7550" s="1"/>
      <c r="AM7550" s="1"/>
      <c r="AN7550" s="1"/>
      <c r="AO7550" s="1"/>
      <c r="AP7550" s="1"/>
      <c r="AQ7550" s="1"/>
      <c r="AR7550" s="1"/>
      <c r="AS7550" s="1"/>
      <c r="AT7550" s="1"/>
      <c r="AU7550" s="1"/>
      <c r="AV7550" s="1"/>
      <c r="AW7550" s="1"/>
      <c r="AX7550" s="1"/>
      <c r="AY7550" s="1"/>
      <c r="AZ7550" s="1"/>
      <c r="BA7550" s="1"/>
      <c r="BB7550" s="1"/>
      <c r="BC7550" s="1"/>
      <c r="BD7550" s="1"/>
      <c r="BE7550" s="1"/>
      <c r="BF7550" s="1"/>
      <c r="BG7550" s="1"/>
      <c r="BH7550" s="1"/>
    </row>
    <row r="7551" spans="4:60" x14ac:dyDescent="0.2">
      <c r="D7551" s="23"/>
      <c r="F7551" s="1"/>
      <c r="H7551" s="1"/>
      <c r="I7551" s="26"/>
      <c r="J7551" s="26"/>
      <c r="K7551" s="26"/>
      <c r="L7551" s="26"/>
      <c r="M7551" s="26"/>
      <c r="N7551" s="26"/>
      <c r="O7551" s="26"/>
      <c r="P7551" s="26"/>
      <c r="Q7551" s="26"/>
      <c r="R7551" s="26"/>
      <c r="S7551" s="26"/>
      <c r="T7551" s="26"/>
      <c r="U7551" s="26"/>
      <c r="V7551" s="26"/>
      <c r="W7551" s="26"/>
      <c r="X7551" s="26"/>
      <c r="Y7551" s="26"/>
      <c r="Z7551" s="26"/>
      <c r="AA7551" s="26"/>
      <c r="AB7551" s="26"/>
      <c r="AC7551" s="26"/>
      <c r="AD7551" s="26"/>
      <c r="AE7551" s="26"/>
      <c r="AF7551" s="26"/>
      <c r="AG7551" s="26"/>
      <c r="AH7551" s="26"/>
      <c r="AI7551" s="26"/>
      <c r="AJ7551" s="26"/>
      <c r="AK7551" s="26"/>
      <c r="AL7551" s="26"/>
      <c r="AM7551" s="26"/>
      <c r="AN7551" s="26"/>
      <c r="AO7551" s="26"/>
      <c r="AP7551" s="26"/>
      <c r="AQ7551" s="26"/>
      <c r="AR7551" s="26"/>
      <c r="AS7551" s="26"/>
      <c r="AT7551" s="26"/>
      <c r="AU7551" s="26"/>
      <c r="AV7551" s="26"/>
      <c r="AW7551" s="26"/>
      <c r="AX7551" s="26"/>
      <c r="AY7551" s="26"/>
      <c r="AZ7551" s="26"/>
      <c r="BA7551" s="26"/>
      <c r="BB7551" s="26"/>
      <c r="BC7551" s="26"/>
      <c r="BD7551" s="26"/>
      <c r="BE7551" s="26"/>
      <c r="BF7551" s="26"/>
      <c r="BG7551" s="26"/>
      <c r="BH7551" s="26"/>
    </row>
    <row r="7552" spans="4:60" x14ac:dyDescent="0.2">
      <c r="D7552" s="23"/>
      <c r="F7552" s="28"/>
      <c r="H7552" s="1"/>
      <c r="Q7552" s="1"/>
      <c r="R7552" s="1"/>
      <c r="S7552" s="1"/>
      <c r="T7552" s="1"/>
      <c r="U7552" s="1"/>
      <c r="V7552" s="1"/>
      <c r="W7552" s="1"/>
      <c r="X7552" s="1"/>
      <c r="Y7552" s="1"/>
      <c r="Z7552" s="1"/>
      <c r="AA7552" s="1"/>
      <c r="AB7552" s="1"/>
      <c r="AC7552" s="1"/>
      <c r="AD7552" s="1"/>
      <c r="AE7552" s="1"/>
      <c r="AF7552" s="1"/>
      <c r="AG7552" s="1"/>
      <c r="AH7552" s="1"/>
      <c r="AI7552" s="1"/>
      <c r="AJ7552" s="1"/>
      <c r="AK7552" s="1"/>
      <c r="AL7552" s="1"/>
      <c r="AM7552" s="1"/>
      <c r="AN7552" s="1"/>
      <c r="AO7552" s="1"/>
      <c r="AP7552" s="1"/>
      <c r="AQ7552" s="1"/>
      <c r="AR7552" s="1"/>
      <c r="AS7552" s="1"/>
      <c r="AT7552" s="1"/>
      <c r="AU7552" s="1"/>
      <c r="AV7552" s="1"/>
      <c r="AW7552" s="1"/>
      <c r="AX7552" s="1"/>
      <c r="AY7552" s="1"/>
      <c r="AZ7552" s="1"/>
      <c r="BA7552" s="1"/>
      <c r="BB7552" s="1"/>
      <c r="BC7552" s="1"/>
      <c r="BD7552" s="1"/>
      <c r="BE7552" s="1"/>
      <c r="BF7552" s="1"/>
      <c r="BG7552" s="1"/>
      <c r="BH7552" s="1"/>
    </row>
    <row r="7553" spans="4:60" x14ac:dyDescent="0.2">
      <c r="D7553" s="23"/>
      <c r="F7553" s="28"/>
      <c r="H7553" s="1"/>
      <c r="I7553" s="29"/>
      <c r="J7553" s="29"/>
      <c r="K7553" s="29"/>
      <c r="L7553" s="29"/>
      <c r="M7553" s="29"/>
      <c r="N7553" s="29"/>
      <c r="O7553" s="29"/>
      <c r="P7553" s="29"/>
      <c r="Q7553" s="29"/>
      <c r="R7553" s="29"/>
      <c r="S7553" s="29"/>
      <c r="T7553" s="29"/>
      <c r="U7553" s="29"/>
      <c r="V7553" s="29"/>
      <c r="W7553" s="29"/>
      <c r="X7553" s="29"/>
      <c r="Y7553" s="29"/>
      <c r="Z7553" s="29"/>
      <c r="AA7553" s="29"/>
      <c r="AB7553" s="29"/>
      <c r="AC7553" s="29"/>
      <c r="AD7553" s="29"/>
      <c r="AE7553" s="29"/>
      <c r="AF7553" s="29"/>
      <c r="AG7553" s="29"/>
      <c r="AH7553" s="29"/>
      <c r="AI7553" s="29"/>
      <c r="AJ7553" s="29"/>
      <c r="AK7553" s="29"/>
      <c r="AL7553" s="29"/>
      <c r="AM7553" s="29"/>
      <c r="AN7553" s="29"/>
      <c r="AO7553" s="29"/>
      <c r="AP7553" s="29"/>
      <c r="AQ7553" s="29"/>
      <c r="AR7553" s="29"/>
      <c r="AS7553" s="29"/>
      <c r="AT7553" s="29"/>
      <c r="AU7553" s="29"/>
      <c r="AV7553" s="29"/>
      <c r="AW7553" s="29"/>
      <c r="AX7553" s="29"/>
      <c r="AY7553" s="29"/>
      <c r="AZ7553" s="29"/>
      <c r="BA7553" s="29"/>
      <c r="BB7553" s="29"/>
      <c r="BC7553" s="29"/>
      <c r="BD7553" s="29"/>
      <c r="BE7553" s="29"/>
      <c r="BF7553" s="29"/>
      <c r="BG7553" s="29"/>
      <c r="BH7553" s="29"/>
    </row>
    <row r="7554" spans="4:60" x14ac:dyDescent="0.2">
      <c r="D7554" s="23"/>
      <c r="F7554" s="28"/>
      <c r="H7554" s="30"/>
      <c r="I7554" s="30"/>
      <c r="J7554" s="30"/>
      <c r="K7554" s="30"/>
      <c r="L7554" s="30"/>
      <c r="M7554" s="30"/>
      <c r="N7554" s="30"/>
      <c r="O7554" s="30"/>
      <c r="P7554" s="30"/>
      <c r="Q7554" s="30"/>
      <c r="R7554" s="30"/>
      <c r="S7554" s="30"/>
      <c r="T7554" s="30"/>
      <c r="U7554" s="30"/>
      <c r="V7554" s="30"/>
      <c r="W7554" s="30"/>
      <c r="X7554" s="30"/>
      <c r="Y7554" s="30"/>
      <c r="Z7554" s="30"/>
      <c r="AA7554" s="30"/>
      <c r="AB7554" s="30"/>
      <c r="AC7554" s="30"/>
      <c r="AD7554" s="30"/>
      <c r="AE7554" s="30"/>
      <c r="AF7554" s="30"/>
      <c r="AG7554" s="30"/>
      <c r="AH7554" s="30"/>
      <c r="AI7554" s="30"/>
      <c r="AJ7554" s="30"/>
      <c r="AK7554" s="30"/>
      <c r="AL7554" s="30"/>
      <c r="AM7554" s="30"/>
      <c r="AN7554" s="30"/>
      <c r="AO7554" s="30"/>
      <c r="AP7554" s="30"/>
      <c r="AQ7554" s="30"/>
      <c r="AR7554" s="30"/>
      <c r="AS7554" s="30"/>
      <c r="AT7554" s="30"/>
      <c r="AU7554" s="30"/>
      <c r="AV7554" s="30"/>
      <c r="AW7554" s="30"/>
      <c r="AX7554" s="30"/>
      <c r="AY7554" s="30"/>
      <c r="AZ7554" s="30"/>
      <c r="BA7554" s="30"/>
      <c r="BB7554" s="30"/>
      <c r="BC7554" s="30"/>
      <c r="BD7554" s="30"/>
      <c r="BE7554" s="30"/>
      <c r="BF7554" s="30"/>
      <c r="BG7554" s="30"/>
      <c r="BH7554" s="30"/>
    </row>
    <row r="7555" spans="4:60" x14ac:dyDescent="0.2">
      <c r="D7555" s="23"/>
      <c r="F7555" s="28"/>
      <c r="H7555" s="1"/>
      <c r="Q7555" s="1"/>
      <c r="R7555" s="1"/>
      <c r="S7555" s="1"/>
      <c r="T7555" s="1"/>
      <c r="U7555" s="1"/>
      <c r="V7555" s="1"/>
      <c r="W7555" s="1"/>
      <c r="X7555" s="1"/>
      <c r="Y7555" s="1"/>
      <c r="Z7555" s="1"/>
      <c r="AA7555" s="1"/>
      <c r="AB7555" s="1"/>
      <c r="AC7555" s="1"/>
      <c r="AD7555" s="1"/>
      <c r="AE7555" s="1"/>
      <c r="AF7555" s="1"/>
      <c r="AG7555" s="1"/>
      <c r="AH7555" s="1"/>
      <c r="AI7555" s="1"/>
      <c r="AJ7555" s="1"/>
      <c r="AK7555" s="1"/>
      <c r="AL7555" s="1"/>
      <c r="AM7555" s="1"/>
      <c r="AN7555" s="1"/>
      <c r="AO7555" s="1"/>
      <c r="AP7555" s="1"/>
      <c r="AQ7555" s="1"/>
      <c r="AR7555" s="1"/>
      <c r="AS7555" s="1"/>
      <c r="AT7555" s="1"/>
      <c r="AU7555" s="1"/>
      <c r="AV7555" s="1"/>
      <c r="AW7555" s="1"/>
      <c r="AX7555" s="1"/>
      <c r="AY7555" s="1"/>
      <c r="AZ7555" s="1"/>
      <c r="BA7555" s="1"/>
      <c r="BB7555" s="1"/>
      <c r="BC7555" s="1"/>
      <c r="BD7555" s="1"/>
      <c r="BE7555" s="1"/>
      <c r="BF7555" s="1"/>
      <c r="BG7555" s="1"/>
      <c r="BH7555" s="1"/>
    </row>
    <row r="7556" spans="4:60" x14ac:dyDescent="0.2">
      <c r="D7556" s="23"/>
      <c r="F7556" s="1"/>
      <c r="H7556" s="1"/>
      <c r="Q7556" s="1"/>
      <c r="R7556" s="1"/>
      <c r="S7556" s="1"/>
      <c r="T7556" s="1"/>
      <c r="U7556" s="1"/>
      <c r="V7556" s="1"/>
      <c r="W7556" s="1"/>
      <c r="X7556" s="1"/>
      <c r="Y7556" s="1"/>
      <c r="Z7556" s="1"/>
      <c r="AA7556" s="1"/>
      <c r="AB7556" s="1"/>
      <c r="AC7556" s="1"/>
      <c r="AD7556" s="1"/>
      <c r="AE7556" s="1"/>
      <c r="AF7556" s="1"/>
      <c r="AG7556" s="1"/>
      <c r="AH7556" s="1"/>
      <c r="AI7556" s="1"/>
      <c r="AJ7556" s="1"/>
      <c r="AK7556" s="1"/>
      <c r="AL7556" s="1"/>
      <c r="AM7556" s="1"/>
      <c r="AN7556" s="1"/>
      <c r="AO7556" s="1"/>
      <c r="AP7556" s="1"/>
      <c r="AQ7556" s="1"/>
      <c r="AR7556" s="1"/>
      <c r="AS7556" s="1"/>
      <c r="AT7556" s="1"/>
      <c r="AU7556" s="1"/>
      <c r="AV7556" s="1"/>
      <c r="AW7556" s="1"/>
      <c r="AX7556" s="1"/>
      <c r="AY7556" s="1"/>
      <c r="AZ7556" s="1"/>
      <c r="BA7556" s="1"/>
      <c r="BB7556" s="1"/>
      <c r="BC7556" s="1"/>
      <c r="BD7556" s="1"/>
      <c r="BE7556" s="1"/>
      <c r="BF7556" s="1"/>
      <c r="BG7556" s="1"/>
      <c r="BH7556" s="1"/>
    </row>
    <row r="7557" spans="4:60" x14ac:dyDescent="0.2">
      <c r="D7557" s="23"/>
      <c r="F7557" s="1"/>
      <c r="H7557" s="1"/>
      <c r="I7557" s="26"/>
      <c r="J7557" s="26"/>
      <c r="K7557" s="26"/>
      <c r="L7557" s="26"/>
      <c r="M7557" s="26"/>
      <c r="N7557" s="26"/>
      <c r="O7557" s="26"/>
      <c r="P7557" s="26"/>
      <c r="Q7557" s="26"/>
      <c r="R7557" s="26"/>
      <c r="S7557" s="26"/>
      <c r="T7557" s="26"/>
      <c r="U7557" s="26"/>
      <c r="V7557" s="26"/>
      <c r="W7557" s="26"/>
      <c r="X7557" s="26"/>
      <c r="Y7557" s="26"/>
      <c r="Z7557" s="26"/>
      <c r="AA7557" s="26"/>
      <c r="AB7557" s="26"/>
      <c r="AC7557" s="26"/>
      <c r="AD7557" s="26"/>
      <c r="AE7557" s="26"/>
      <c r="AF7557" s="26"/>
      <c r="AG7557" s="26"/>
      <c r="AH7557" s="26"/>
      <c r="AI7557" s="26"/>
      <c r="AJ7557" s="26"/>
      <c r="AK7557" s="26"/>
      <c r="AL7557" s="26"/>
      <c r="AM7557" s="26"/>
      <c r="AN7557" s="26"/>
      <c r="AO7557" s="26"/>
      <c r="AP7557" s="26"/>
      <c r="AQ7557" s="26"/>
      <c r="AR7557" s="26"/>
      <c r="AS7557" s="26"/>
      <c r="AT7557" s="26"/>
      <c r="AU7557" s="26"/>
      <c r="AV7557" s="26"/>
      <c r="AW7557" s="26"/>
      <c r="AX7557" s="26"/>
      <c r="AY7557" s="26"/>
      <c r="AZ7557" s="26"/>
      <c r="BA7557" s="26"/>
      <c r="BB7557" s="26"/>
      <c r="BC7557" s="26"/>
      <c r="BD7557" s="26"/>
      <c r="BE7557" s="26"/>
      <c r="BF7557" s="26"/>
      <c r="BG7557" s="26"/>
      <c r="BH7557" s="26"/>
    </row>
    <row r="7558" spans="4:60" x14ac:dyDescent="0.2">
      <c r="D7558" s="23"/>
      <c r="F7558" s="28"/>
      <c r="H7558" s="1"/>
      <c r="Q7558" s="1"/>
      <c r="R7558" s="1"/>
      <c r="S7558" s="1"/>
      <c r="T7558" s="1"/>
      <c r="U7558" s="1"/>
      <c r="V7558" s="1"/>
      <c r="W7558" s="1"/>
      <c r="X7558" s="1"/>
      <c r="Y7558" s="1"/>
      <c r="Z7558" s="1"/>
      <c r="AA7558" s="1"/>
      <c r="AB7558" s="1"/>
      <c r="AC7558" s="1"/>
      <c r="AD7558" s="1"/>
      <c r="AE7558" s="1"/>
      <c r="AF7558" s="1"/>
      <c r="AG7558" s="1"/>
      <c r="AH7558" s="1"/>
      <c r="AI7558" s="1"/>
      <c r="AJ7558" s="1"/>
      <c r="AK7558" s="1"/>
      <c r="AL7558" s="1"/>
      <c r="AM7558" s="1"/>
      <c r="AN7558" s="1"/>
      <c r="AO7558" s="1"/>
      <c r="AP7558" s="1"/>
      <c r="AQ7558" s="1"/>
      <c r="AR7558" s="1"/>
      <c r="AS7558" s="1"/>
      <c r="AT7558" s="1"/>
      <c r="AU7558" s="1"/>
      <c r="AV7558" s="1"/>
      <c r="AW7558" s="1"/>
      <c r="AX7558" s="1"/>
      <c r="AY7558" s="1"/>
      <c r="AZ7558" s="1"/>
      <c r="BA7558" s="1"/>
      <c r="BB7558" s="1"/>
      <c r="BC7558" s="1"/>
      <c r="BD7558" s="1"/>
      <c r="BE7558" s="1"/>
      <c r="BF7558" s="1"/>
      <c r="BG7558" s="1"/>
      <c r="BH7558" s="1"/>
    </row>
    <row r="7559" spans="4:60" x14ac:dyDescent="0.2">
      <c r="D7559" s="23"/>
      <c r="F7559" s="28"/>
      <c r="H7559" s="1"/>
      <c r="I7559" s="29"/>
      <c r="J7559" s="29"/>
      <c r="K7559" s="29"/>
      <c r="L7559" s="29"/>
      <c r="M7559" s="29"/>
      <c r="N7559" s="29"/>
      <c r="O7559" s="29"/>
      <c r="P7559" s="29"/>
      <c r="Q7559" s="29"/>
      <c r="R7559" s="29"/>
      <c r="S7559" s="29"/>
      <c r="T7559" s="29"/>
      <c r="U7559" s="29"/>
      <c r="V7559" s="29"/>
      <c r="W7559" s="29"/>
      <c r="X7559" s="29"/>
      <c r="Y7559" s="29"/>
      <c r="Z7559" s="29"/>
      <c r="AA7559" s="29"/>
      <c r="AB7559" s="29"/>
      <c r="AC7559" s="29"/>
      <c r="AD7559" s="29"/>
      <c r="AE7559" s="29"/>
      <c r="AF7559" s="29"/>
      <c r="AG7559" s="29"/>
      <c r="AH7559" s="29"/>
      <c r="AI7559" s="29"/>
      <c r="AJ7559" s="29"/>
      <c r="AK7559" s="29"/>
      <c r="AL7559" s="29"/>
      <c r="AM7559" s="29"/>
      <c r="AN7559" s="29"/>
      <c r="AO7559" s="29"/>
      <c r="AP7559" s="29"/>
      <c r="AQ7559" s="29"/>
      <c r="AR7559" s="29"/>
      <c r="AS7559" s="29"/>
      <c r="AT7559" s="29"/>
      <c r="AU7559" s="29"/>
      <c r="AV7559" s="29"/>
      <c r="AW7559" s="29"/>
      <c r="AX7559" s="29"/>
      <c r="AY7559" s="29"/>
      <c r="AZ7559" s="29"/>
      <c r="BA7559" s="29"/>
      <c r="BB7559" s="29"/>
      <c r="BC7559" s="29"/>
      <c r="BD7559" s="29"/>
      <c r="BE7559" s="29"/>
      <c r="BF7559" s="29"/>
      <c r="BG7559" s="29"/>
      <c r="BH7559" s="29"/>
    </row>
    <row r="7560" spans="4:60" x14ac:dyDescent="0.2">
      <c r="D7560" s="23"/>
      <c r="F7560" s="28"/>
      <c r="H7560" s="30"/>
      <c r="I7560" s="30"/>
      <c r="J7560" s="30"/>
      <c r="K7560" s="30"/>
      <c r="L7560" s="30"/>
      <c r="M7560" s="30"/>
      <c r="N7560" s="30"/>
      <c r="O7560" s="30"/>
      <c r="P7560" s="30"/>
      <c r="Q7560" s="30"/>
      <c r="R7560" s="30"/>
      <c r="S7560" s="30"/>
      <c r="T7560" s="30"/>
      <c r="U7560" s="30"/>
      <c r="V7560" s="30"/>
      <c r="W7560" s="30"/>
      <c r="X7560" s="30"/>
      <c r="Y7560" s="30"/>
      <c r="Z7560" s="30"/>
      <c r="AA7560" s="30"/>
      <c r="AB7560" s="30"/>
      <c r="AC7560" s="30"/>
      <c r="AD7560" s="30"/>
      <c r="AE7560" s="30"/>
      <c r="AF7560" s="30"/>
      <c r="AG7560" s="30"/>
      <c r="AH7560" s="30"/>
      <c r="AI7560" s="30"/>
      <c r="AJ7560" s="30"/>
      <c r="AK7560" s="30"/>
      <c r="AL7560" s="30"/>
      <c r="AM7560" s="30"/>
      <c r="AN7560" s="30"/>
      <c r="AO7560" s="30"/>
      <c r="AP7560" s="30"/>
      <c r="AQ7560" s="30"/>
      <c r="AR7560" s="30"/>
      <c r="AS7560" s="30"/>
      <c r="AT7560" s="30"/>
      <c r="AU7560" s="30"/>
      <c r="AV7560" s="30"/>
      <c r="AW7560" s="30"/>
      <c r="AX7560" s="30"/>
      <c r="AY7560" s="30"/>
      <c r="AZ7560" s="30"/>
      <c r="BA7560" s="30"/>
      <c r="BB7560" s="30"/>
      <c r="BC7560" s="30"/>
      <c r="BD7560" s="30"/>
      <c r="BE7560" s="30"/>
      <c r="BF7560" s="30"/>
      <c r="BG7560" s="30"/>
      <c r="BH7560" s="30"/>
    </row>
    <row r="7561" spans="4:60" x14ac:dyDescent="0.2">
      <c r="D7561" s="23"/>
      <c r="F7561" s="28"/>
      <c r="H7561" s="1"/>
      <c r="Q7561" s="1"/>
      <c r="R7561" s="1"/>
      <c r="S7561" s="1"/>
      <c r="T7561" s="1"/>
      <c r="U7561" s="1"/>
      <c r="V7561" s="1"/>
      <c r="W7561" s="1"/>
      <c r="X7561" s="1"/>
      <c r="Y7561" s="1"/>
      <c r="Z7561" s="1"/>
      <c r="AA7561" s="1"/>
      <c r="AB7561" s="1"/>
      <c r="AC7561" s="1"/>
      <c r="AD7561" s="1"/>
      <c r="AE7561" s="1"/>
      <c r="AF7561" s="1"/>
      <c r="AG7561" s="1"/>
      <c r="AH7561" s="1"/>
      <c r="AI7561" s="1"/>
      <c r="AJ7561" s="1"/>
      <c r="AK7561" s="1"/>
      <c r="AL7561" s="1"/>
      <c r="AM7561" s="1"/>
      <c r="AN7561" s="1"/>
      <c r="AO7561" s="1"/>
      <c r="AP7561" s="1"/>
      <c r="AQ7561" s="1"/>
      <c r="AR7561" s="1"/>
      <c r="AS7561" s="1"/>
      <c r="AT7561" s="1"/>
      <c r="AU7561" s="1"/>
      <c r="AV7561" s="1"/>
      <c r="AW7561" s="1"/>
      <c r="AX7561" s="1"/>
      <c r="AY7561" s="1"/>
      <c r="AZ7561" s="1"/>
      <c r="BA7561" s="1"/>
      <c r="BB7561" s="1"/>
      <c r="BC7561" s="1"/>
      <c r="BD7561" s="1"/>
      <c r="BE7561" s="1"/>
      <c r="BF7561" s="1"/>
      <c r="BG7561" s="1"/>
      <c r="BH7561" s="1"/>
    </row>
    <row r="7562" spans="4:60" x14ac:dyDescent="0.2">
      <c r="D7562" s="23"/>
      <c r="F7562" s="1"/>
      <c r="H7562" s="1"/>
      <c r="Q7562" s="1"/>
      <c r="R7562" s="1"/>
      <c r="S7562" s="1"/>
      <c r="T7562" s="1"/>
      <c r="U7562" s="1"/>
      <c r="V7562" s="1"/>
      <c r="W7562" s="1"/>
      <c r="X7562" s="1"/>
      <c r="Y7562" s="1"/>
      <c r="Z7562" s="1"/>
      <c r="AA7562" s="1"/>
      <c r="AB7562" s="1"/>
      <c r="AC7562" s="1"/>
      <c r="AD7562" s="1"/>
      <c r="AE7562" s="1"/>
      <c r="AF7562" s="1"/>
      <c r="AG7562" s="1"/>
      <c r="AH7562" s="1"/>
      <c r="AI7562" s="1"/>
      <c r="AJ7562" s="1"/>
      <c r="AK7562" s="1"/>
      <c r="AL7562" s="1"/>
      <c r="AM7562" s="1"/>
      <c r="AN7562" s="1"/>
      <c r="AO7562" s="1"/>
      <c r="AP7562" s="1"/>
      <c r="AQ7562" s="1"/>
      <c r="AR7562" s="1"/>
      <c r="AS7562" s="1"/>
      <c r="AT7562" s="1"/>
      <c r="AU7562" s="1"/>
      <c r="AV7562" s="1"/>
      <c r="AW7562" s="1"/>
      <c r="AX7562" s="1"/>
      <c r="AY7562" s="1"/>
      <c r="AZ7562" s="1"/>
      <c r="BA7562" s="1"/>
      <c r="BB7562" s="1"/>
      <c r="BC7562" s="1"/>
      <c r="BD7562" s="1"/>
      <c r="BE7562" s="1"/>
      <c r="BF7562" s="1"/>
      <c r="BG7562" s="1"/>
      <c r="BH7562" s="1"/>
    </row>
    <row r="7563" spans="4:60" x14ac:dyDescent="0.2">
      <c r="D7563" s="23"/>
      <c r="F7563" s="1"/>
      <c r="H7563" s="1"/>
      <c r="I7563" s="26"/>
      <c r="J7563" s="26"/>
      <c r="K7563" s="26"/>
      <c r="L7563" s="26"/>
      <c r="M7563" s="26"/>
      <c r="N7563" s="26"/>
      <c r="O7563" s="26"/>
      <c r="P7563" s="26"/>
      <c r="Q7563" s="26"/>
      <c r="R7563" s="26"/>
      <c r="S7563" s="26"/>
      <c r="T7563" s="26"/>
      <c r="U7563" s="26"/>
      <c r="V7563" s="26"/>
      <c r="W7563" s="26"/>
      <c r="X7563" s="26"/>
      <c r="Y7563" s="26"/>
      <c r="Z7563" s="26"/>
      <c r="AA7563" s="26"/>
      <c r="AB7563" s="26"/>
      <c r="AC7563" s="26"/>
      <c r="AD7563" s="26"/>
      <c r="AE7563" s="26"/>
      <c r="AF7563" s="26"/>
      <c r="AG7563" s="26"/>
      <c r="AH7563" s="26"/>
      <c r="AI7563" s="26"/>
      <c r="AJ7563" s="26"/>
      <c r="AK7563" s="26"/>
      <c r="AL7563" s="26"/>
      <c r="AM7563" s="26"/>
      <c r="AN7563" s="26"/>
      <c r="AO7563" s="26"/>
      <c r="AP7563" s="26"/>
      <c r="AQ7563" s="26"/>
      <c r="AR7563" s="26"/>
      <c r="AS7563" s="26"/>
      <c r="AT7563" s="26"/>
      <c r="AU7563" s="26"/>
      <c r="AV7563" s="26"/>
      <c r="AW7563" s="26"/>
      <c r="AX7563" s="26"/>
      <c r="AY7563" s="26"/>
      <c r="AZ7563" s="26"/>
      <c r="BA7563" s="26"/>
      <c r="BB7563" s="26"/>
      <c r="BC7563" s="26"/>
      <c r="BD7563" s="26"/>
      <c r="BE7563" s="26"/>
      <c r="BF7563" s="26"/>
      <c r="BG7563" s="26"/>
      <c r="BH7563" s="26"/>
    </row>
    <row r="7564" spans="4:60" x14ac:dyDescent="0.2">
      <c r="D7564" s="23"/>
      <c r="F7564" s="28"/>
      <c r="H7564" s="1"/>
      <c r="Q7564" s="1"/>
      <c r="R7564" s="1"/>
      <c r="S7564" s="1"/>
      <c r="T7564" s="1"/>
      <c r="U7564" s="1"/>
      <c r="V7564" s="1"/>
      <c r="W7564" s="1"/>
      <c r="X7564" s="1"/>
      <c r="Y7564" s="1"/>
      <c r="Z7564" s="1"/>
      <c r="AA7564" s="1"/>
      <c r="AB7564" s="1"/>
      <c r="AC7564" s="1"/>
      <c r="AD7564" s="1"/>
      <c r="AE7564" s="1"/>
      <c r="AF7564" s="1"/>
      <c r="AG7564" s="1"/>
      <c r="AH7564" s="1"/>
      <c r="AI7564" s="1"/>
      <c r="AJ7564" s="1"/>
      <c r="AK7564" s="1"/>
      <c r="AL7564" s="1"/>
      <c r="AM7564" s="1"/>
      <c r="AN7564" s="1"/>
      <c r="AO7564" s="1"/>
      <c r="AP7564" s="1"/>
      <c r="AQ7564" s="1"/>
      <c r="AR7564" s="1"/>
      <c r="AS7564" s="1"/>
      <c r="AT7564" s="1"/>
      <c r="AU7564" s="1"/>
      <c r="AV7564" s="1"/>
      <c r="AW7564" s="1"/>
      <c r="AX7564" s="1"/>
      <c r="AY7564" s="1"/>
      <c r="AZ7564" s="1"/>
      <c r="BA7564" s="1"/>
      <c r="BB7564" s="1"/>
      <c r="BC7564" s="1"/>
      <c r="BD7564" s="1"/>
      <c r="BE7564" s="1"/>
      <c r="BF7564" s="1"/>
      <c r="BG7564" s="1"/>
      <c r="BH7564" s="1"/>
    </row>
    <row r="7565" spans="4:60" x14ac:dyDescent="0.2">
      <c r="D7565" s="23"/>
      <c r="F7565" s="28"/>
      <c r="H7565" s="1"/>
      <c r="I7565" s="29"/>
      <c r="J7565" s="29"/>
      <c r="K7565" s="29"/>
      <c r="L7565" s="29"/>
      <c r="M7565" s="29"/>
      <c r="N7565" s="29"/>
      <c r="O7565" s="29"/>
      <c r="P7565" s="29"/>
      <c r="Q7565" s="29"/>
      <c r="R7565" s="29"/>
      <c r="S7565" s="29"/>
      <c r="T7565" s="29"/>
      <c r="U7565" s="29"/>
      <c r="V7565" s="29"/>
      <c r="W7565" s="29"/>
      <c r="X7565" s="29"/>
      <c r="Y7565" s="29"/>
      <c r="Z7565" s="29"/>
      <c r="AA7565" s="29"/>
      <c r="AB7565" s="29"/>
      <c r="AC7565" s="29"/>
      <c r="AD7565" s="29"/>
      <c r="AE7565" s="29"/>
      <c r="AF7565" s="29"/>
      <c r="AG7565" s="29"/>
      <c r="AH7565" s="29"/>
      <c r="AI7565" s="29"/>
      <c r="AJ7565" s="29"/>
      <c r="AK7565" s="29"/>
      <c r="AL7565" s="29"/>
      <c r="AM7565" s="29"/>
      <c r="AN7565" s="29"/>
      <c r="AO7565" s="29"/>
      <c r="AP7565" s="29"/>
      <c r="AQ7565" s="29"/>
      <c r="AR7565" s="29"/>
      <c r="AS7565" s="29"/>
      <c r="AT7565" s="29"/>
      <c r="AU7565" s="29"/>
      <c r="AV7565" s="29"/>
      <c r="AW7565" s="29"/>
      <c r="AX7565" s="29"/>
      <c r="AY7565" s="29"/>
      <c r="AZ7565" s="29"/>
      <c r="BA7565" s="29"/>
      <c r="BB7565" s="29"/>
      <c r="BC7565" s="29"/>
      <c r="BD7565" s="29"/>
      <c r="BE7565" s="29"/>
      <c r="BF7565" s="29"/>
      <c r="BG7565" s="29"/>
      <c r="BH7565" s="29"/>
    </row>
    <row r="7566" spans="4:60" x14ac:dyDescent="0.2">
      <c r="D7566" s="23"/>
      <c r="F7566" s="28"/>
      <c r="H7566" s="30"/>
      <c r="I7566" s="30"/>
      <c r="J7566" s="30"/>
      <c r="K7566" s="30"/>
      <c r="L7566" s="30"/>
      <c r="M7566" s="30"/>
      <c r="N7566" s="30"/>
      <c r="O7566" s="30"/>
      <c r="P7566" s="30"/>
      <c r="Q7566" s="30"/>
      <c r="R7566" s="30"/>
      <c r="S7566" s="30"/>
      <c r="T7566" s="30"/>
      <c r="U7566" s="30"/>
      <c r="V7566" s="30"/>
      <c r="W7566" s="30"/>
      <c r="X7566" s="30"/>
      <c r="Y7566" s="30"/>
      <c r="Z7566" s="30"/>
      <c r="AA7566" s="30"/>
      <c r="AB7566" s="30"/>
      <c r="AC7566" s="30"/>
      <c r="AD7566" s="30"/>
      <c r="AE7566" s="30"/>
      <c r="AF7566" s="30"/>
      <c r="AG7566" s="30"/>
      <c r="AH7566" s="30"/>
      <c r="AI7566" s="30"/>
      <c r="AJ7566" s="30"/>
      <c r="AK7566" s="30"/>
      <c r="AL7566" s="30"/>
      <c r="AM7566" s="30"/>
      <c r="AN7566" s="30"/>
      <c r="AO7566" s="30"/>
      <c r="AP7566" s="30"/>
      <c r="AQ7566" s="30"/>
      <c r="AR7566" s="30"/>
      <c r="AS7566" s="30"/>
      <c r="AT7566" s="30"/>
      <c r="AU7566" s="30"/>
      <c r="AV7566" s="30"/>
      <c r="AW7566" s="30"/>
      <c r="AX7566" s="30"/>
      <c r="AY7566" s="30"/>
      <c r="AZ7566" s="30"/>
      <c r="BA7566" s="30"/>
      <c r="BB7566" s="30"/>
      <c r="BC7566" s="30"/>
      <c r="BD7566" s="30"/>
      <c r="BE7566" s="30"/>
      <c r="BF7566" s="30"/>
      <c r="BG7566" s="30"/>
      <c r="BH7566" s="30"/>
    </row>
    <row r="7567" spans="4:60" x14ac:dyDescent="0.2">
      <c r="D7567" s="23"/>
      <c r="F7567" s="28"/>
      <c r="H7567" s="1"/>
      <c r="Q7567" s="1"/>
      <c r="R7567" s="1"/>
      <c r="S7567" s="1"/>
      <c r="T7567" s="1"/>
      <c r="U7567" s="1"/>
      <c r="V7567" s="1"/>
      <c r="W7567" s="1"/>
      <c r="X7567" s="1"/>
      <c r="Y7567" s="1"/>
      <c r="Z7567" s="1"/>
      <c r="AA7567" s="1"/>
      <c r="AB7567" s="1"/>
      <c r="AC7567" s="1"/>
      <c r="AD7567" s="1"/>
      <c r="AE7567" s="1"/>
      <c r="AF7567" s="1"/>
      <c r="AG7567" s="1"/>
      <c r="AH7567" s="1"/>
      <c r="AI7567" s="1"/>
      <c r="AJ7567" s="1"/>
      <c r="AK7567" s="1"/>
      <c r="AL7567" s="1"/>
      <c r="AM7567" s="1"/>
      <c r="AN7567" s="1"/>
      <c r="AO7567" s="1"/>
      <c r="AP7567" s="1"/>
      <c r="AQ7567" s="1"/>
      <c r="AR7567" s="1"/>
      <c r="AS7567" s="1"/>
      <c r="AT7567" s="1"/>
      <c r="AU7567" s="1"/>
      <c r="AV7567" s="1"/>
      <c r="AW7567" s="1"/>
      <c r="AX7567" s="1"/>
      <c r="AY7567" s="1"/>
      <c r="AZ7567" s="1"/>
      <c r="BA7567" s="1"/>
      <c r="BB7567" s="1"/>
      <c r="BC7567" s="1"/>
      <c r="BD7567" s="1"/>
      <c r="BE7567" s="1"/>
      <c r="BF7567" s="1"/>
      <c r="BG7567" s="1"/>
      <c r="BH7567" s="1"/>
    </row>
    <row r="7568" spans="4:60" x14ac:dyDescent="0.2">
      <c r="D7568" s="23"/>
      <c r="F7568" s="1"/>
      <c r="H7568" s="1"/>
      <c r="Q7568" s="1"/>
      <c r="R7568" s="1"/>
      <c r="S7568" s="1"/>
      <c r="T7568" s="1"/>
      <c r="U7568" s="1"/>
      <c r="V7568" s="1"/>
      <c r="W7568" s="1"/>
      <c r="X7568" s="1"/>
      <c r="Y7568" s="1"/>
      <c r="Z7568" s="1"/>
      <c r="AA7568" s="1"/>
      <c r="AB7568" s="1"/>
      <c r="AC7568" s="1"/>
      <c r="AD7568" s="1"/>
      <c r="AE7568" s="1"/>
      <c r="AF7568" s="1"/>
      <c r="AG7568" s="1"/>
      <c r="AH7568" s="1"/>
      <c r="AI7568" s="1"/>
      <c r="AJ7568" s="1"/>
      <c r="AK7568" s="1"/>
      <c r="AL7568" s="1"/>
      <c r="AM7568" s="1"/>
      <c r="AN7568" s="1"/>
      <c r="AO7568" s="1"/>
      <c r="AP7568" s="1"/>
      <c r="AQ7568" s="1"/>
      <c r="AR7568" s="1"/>
      <c r="AS7568" s="1"/>
      <c r="AT7568" s="1"/>
      <c r="AU7568" s="1"/>
      <c r="AV7568" s="1"/>
      <c r="AW7568" s="1"/>
      <c r="AX7568" s="1"/>
      <c r="AY7568" s="1"/>
      <c r="AZ7568" s="1"/>
      <c r="BA7568" s="1"/>
      <c r="BB7568" s="1"/>
      <c r="BC7568" s="1"/>
      <c r="BD7568" s="1"/>
      <c r="BE7568" s="1"/>
      <c r="BF7568" s="1"/>
      <c r="BG7568" s="1"/>
      <c r="BH7568" s="1"/>
    </row>
    <row r="7569" spans="4:60" x14ac:dyDescent="0.2">
      <c r="D7569" s="23"/>
      <c r="F7569" s="1"/>
      <c r="H7569" s="1"/>
      <c r="I7569" s="26"/>
      <c r="J7569" s="26"/>
      <c r="K7569" s="26"/>
      <c r="L7569" s="26"/>
      <c r="M7569" s="26"/>
      <c r="N7569" s="26"/>
      <c r="O7569" s="26"/>
      <c r="P7569" s="26"/>
      <c r="Q7569" s="26"/>
      <c r="R7569" s="26"/>
      <c r="S7569" s="26"/>
      <c r="T7569" s="26"/>
      <c r="U7569" s="26"/>
      <c r="V7569" s="26"/>
      <c r="W7569" s="26"/>
      <c r="X7569" s="26"/>
      <c r="Y7569" s="26"/>
      <c r="Z7569" s="26"/>
      <c r="AA7569" s="26"/>
      <c r="AB7569" s="26"/>
      <c r="AC7569" s="26"/>
      <c r="AD7569" s="26"/>
      <c r="AE7569" s="26"/>
      <c r="AF7569" s="26"/>
      <c r="AG7569" s="26"/>
      <c r="AH7569" s="26"/>
      <c r="AI7569" s="26"/>
      <c r="AJ7569" s="26"/>
      <c r="AK7569" s="26"/>
      <c r="AL7569" s="26"/>
      <c r="AM7569" s="26"/>
      <c r="AN7569" s="26"/>
      <c r="AO7569" s="26"/>
      <c r="AP7569" s="26"/>
      <c r="AQ7569" s="26"/>
      <c r="AR7569" s="26"/>
      <c r="AS7569" s="26"/>
      <c r="AT7569" s="26"/>
      <c r="AU7569" s="26"/>
      <c r="AV7569" s="26"/>
      <c r="AW7569" s="26"/>
      <c r="AX7569" s="26"/>
      <c r="AY7569" s="26"/>
      <c r="AZ7569" s="26"/>
      <c r="BA7569" s="26"/>
      <c r="BB7569" s="26"/>
      <c r="BC7569" s="26"/>
      <c r="BD7569" s="26"/>
      <c r="BE7569" s="26"/>
      <c r="BF7569" s="26"/>
      <c r="BG7569" s="26"/>
      <c r="BH7569" s="26"/>
    </row>
    <row r="7570" spans="4:60" x14ac:dyDescent="0.2">
      <c r="D7570" s="23"/>
      <c r="F7570" s="28"/>
      <c r="H7570" s="1"/>
      <c r="Q7570" s="1"/>
      <c r="R7570" s="1"/>
      <c r="S7570" s="1"/>
      <c r="T7570" s="1"/>
      <c r="U7570" s="1"/>
      <c r="V7570" s="1"/>
      <c r="W7570" s="1"/>
      <c r="X7570" s="1"/>
      <c r="Y7570" s="1"/>
      <c r="Z7570" s="1"/>
      <c r="AA7570" s="1"/>
      <c r="AB7570" s="1"/>
      <c r="AC7570" s="1"/>
      <c r="AD7570" s="1"/>
      <c r="AE7570" s="1"/>
      <c r="AF7570" s="1"/>
      <c r="AG7570" s="1"/>
      <c r="AH7570" s="1"/>
      <c r="AI7570" s="1"/>
      <c r="AJ7570" s="1"/>
      <c r="AK7570" s="1"/>
      <c r="AL7570" s="1"/>
      <c r="AM7570" s="1"/>
      <c r="AN7570" s="1"/>
      <c r="AO7570" s="1"/>
      <c r="AP7570" s="1"/>
      <c r="AQ7570" s="1"/>
      <c r="AR7570" s="1"/>
      <c r="AS7570" s="1"/>
      <c r="AT7570" s="1"/>
      <c r="AU7570" s="1"/>
      <c r="AV7570" s="1"/>
      <c r="AW7570" s="1"/>
      <c r="AX7570" s="1"/>
      <c r="AY7570" s="1"/>
      <c r="AZ7570" s="1"/>
      <c r="BA7570" s="1"/>
      <c r="BB7570" s="1"/>
      <c r="BC7570" s="1"/>
      <c r="BD7570" s="1"/>
      <c r="BE7570" s="1"/>
      <c r="BF7570" s="1"/>
      <c r="BG7570" s="1"/>
      <c r="BH7570" s="1"/>
    </row>
    <row r="7571" spans="4:60" x14ac:dyDescent="0.2">
      <c r="D7571" s="23"/>
      <c r="F7571" s="28"/>
      <c r="H7571" s="1"/>
      <c r="I7571" s="29"/>
      <c r="J7571" s="29"/>
      <c r="K7571" s="29"/>
      <c r="L7571" s="29"/>
      <c r="M7571" s="29"/>
      <c r="N7571" s="29"/>
      <c r="O7571" s="29"/>
      <c r="P7571" s="29"/>
      <c r="Q7571" s="29"/>
      <c r="R7571" s="29"/>
      <c r="S7571" s="29"/>
      <c r="T7571" s="29"/>
      <c r="U7571" s="29"/>
      <c r="V7571" s="29"/>
      <c r="W7571" s="29"/>
      <c r="X7571" s="29"/>
      <c r="Y7571" s="29"/>
      <c r="Z7571" s="29"/>
      <c r="AA7571" s="29"/>
      <c r="AB7571" s="29"/>
      <c r="AC7571" s="29"/>
      <c r="AD7571" s="29"/>
      <c r="AE7571" s="29"/>
      <c r="AF7571" s="29"/>
      <c r="AG7571" s="29"/>
      <c r="AH7571" s="29"/>
      <c r="AI7571" s="29"/>
      <c r="AJ7571" s="29"/>
      <c r="AK7571" s="29"/>
      <c r="AL7571" s="29"/>
      <c r="AM7571" s="29"/>
      <c r="AN7571" s="29"/>
      <c r="AO7571" s="29"/>
      <c r="AP7571" s="29"/>
      <c r="AQ7571" s="29"/>
      <c r="AR7571" s="29"/>
      <c r="AS7571" s="29"/>
      <c r="AT7571" s="29"/>
      <c r="AU7571" s="29"/>
      <c r="AV7571" s="29"/>
      <c r="AW7571" s="29"/>
      <c r="AX7571" s="29"/>
      <c r="AY7571" s="29"/>
      <c r="AZ7571" s="29"/>
      <c r="BA7571" s="29"/>
      <c r="BB7571" s="29"/>
      <c r="BC7571" s="29"/>
      <c r="BD7571" s="29"/>
      <c r="BE7571" s="29"/>
      <c r="BF7571" s="29"/>
      <c r="BG7571" s="29"/>
      <c r="BH7571" s="29"/>
    </row>
    <row r="7572" spans="4:60" x14ac:dyDescent="0.2">
      <c r="D7572" s="23"/>
      <c r="F7572" s="28"/>
      <c r="H7572" s="30"/>
      <c r="I7572" s="30"/>
      <c r="J7572" s="30"/>
      <c r="K7572" s="30"/>
      <c r="L7572" s="30"/>
      <c r="M7572" s="30"/>
      <c r="N7572" s="30"/>
      <c r="O7572" s="30"/>
      <c r="P7572" s="30"/>
      <c r="Q7572" s="30"/>
      <c r="R7572" s="30"/>
      <c r="S7572" s="30"/>
      <c r="T7572" s="30"/>
      <c r="U7572" s="30"/>
      <c r="V7572" s="30"/>
      <c r="W7572" s="30"/>
      <c r="X7572" s="30"/>
      <c r="Y7572" s="30"/>
      <c r="Z7572" s="30"/>
      <c r="AA7572" s="30"/>
      <c r="AB7572" s="30"/>
      <c r="AC7572" s="30"/>
      <c r="AD7572" s="30"/>
      <c r="AE7572" s="30"/>
      <c r="AF7572" s="30"/>
      <c r="AG7572" s="30"/>
      <c r="AH7572" s="30"/>
      <c r="AI7572" s="30"/>
      <c r="AJ7572" s="30"/>
      <c r="AK7572" s="30"/>
      <c r="AL7572" s="30"/>
      <c r="AM7572" s="30"/>
      <c r="AN7572" s="30"/>
      <c r="AO7572" s="30"/>
      <c r="AP7572" s="30"/>
      <c r="AQ7572" s="30"/>
      <c r="AR7572" s="30"/>
      <c r="AS7572" s="30"/>
      <c r="AT7572" s="30"/>
      <c r="AU7572" s="30"/>
      <c r="AV7572" s="30"/>
      <c r="AW7572" s="30"/>
      <c r="AX7572" s="30"/>
      <c r="AY7572" s="30"/>
      <c r="AZ7572" s="30"/>
      <c r="BA7572" s="30"/>
      <c r="BB7572" s="30"/>
      <c r="BC7572" s="30"/>
      <c r="BD7572" s="30"/>
      <c r="BE7572" s="30"/>
      <c r="BF7572" s="30"/>
      <c r="BG7572" s="30"/>
      <c r="BH7572" s="30"/>
    </row>
    <row r="7573" spans="4:60" x14ac:dyDescent="0.2">
      <c r="D7573" s="23"/>
      <c r="F7573" s="28"/>
      <c r="H7573" s="1"/>
      <c r="Q7573" s="1"/>
      <c r="R7573" s="1"/>
      <c r="S7573" s="1"/>
      <c r="T7573" s="1"/>
      <c r="U7573" s="1"/>
      <c r="V7573" s="1"/>
      <c r="W7573" s="1"/>
      <c r="X7573" s="1"/>
      <c r="Y7573" s="1"/>
      <c r="Z7573" s="1"/>
      <c r="AA7573" s="1"/>
      <c r="AB7573" s="1"/>
      <c r="AC7573" s="1"/>
      <c r="AD7573" s="1"/>
      <c r="AE7573" s="1"/>
      <c r="AF7573" s="1"/>
      <c r="AG7573" s="1"/>
      <c r="AH7573" s="1"/>
      <c r="AI7573" s="1"/>
      <c r="AJ7573" s="1"/>
      <c r="AK7573" s="1"/>
      <c r="AL7573" s="1"/>
      <c r="AM7573" s="1"/>
      <c r="AN7573" s="1"/>
      <c r="AO7573" s="1"/>
      <c r="AP7573" s="1"/>
      <c r="AQ7573" s="1"/>
      <c r="AR7573" s="1"/>
      <c r="AS7573" s="1"/>
      <c r="AT7573" s="1"/>
      <c r="AU7573" s="1"/>
      <c r="AV7573" s="1"/>
      <c r="AW7573" s="1"/>
      <c r="AX7573" s="1"/>
      <c r="AY7573" s="1"/>
      <c r="AZ7573" s="1"/>
      <c r="BA7573" s="1"/>
      <c r="BB7573" s="1"/>
      <c r="BC7573" s="1"/>
      <c r="BD7573" s="1"/>
      <c r="BE7573" s="1"/>
      <c r="BF7573" s="1"/>
      <c r="BG7573" s="1"/>
      <c r="BH7573" s="1"/>
    </row>
    <row r="7574" spans="4:60" x14ac:dyDescent="0.2">
      <c r="D7574" s="23"/>
      <c r="F7574" s="1"/>
      <c r="H7574" s="1"/>
      <c r="Q7574" s="1"/>
      <c r="R7574" s="1"/>
      <c r="S7574" s="1"/>
      <c r="T7574" s="1"/>
      <c r="U7574" s="1"/>
      <c r="V7574" s="1"/>
      <c r="W7574" s="1"/>
      <c r="X7574" s="1"/>
      <c r="Y7574" s="1"/>
      <c r="Z7574" s="1"/>
      <c r="AA7574" s="1"/>
      <c r="AB7574" s="1"/>
      <c r="AC7574" s="1"/>
      <c r="AD7574" s="1"/>
      <c r="AE7574" s="1"/>
      <c r="AF7574" s="1"/>
      <c r="AG7574" s="1"/>
      <c r="AH7574" s="1"/>
      <c r="AI7574" s="1"/>
      <c r="AJ7574" s="1"/>
      <c r="AK7574" s="1"/>
      <c r="AL7574" s="1"/>
      <c r="AM7574" s="1"/>
      <c r="AN7574" s="1"/>
      <c r="AO7574" s="1"/>
      <c r="AP7574" s="1"/>
      <c r="AQ7574" s="1"/>
      <c r="AR7574" s="1"/>
      <c r="AS7574" s="1"/>
      <c r="AT7574" s="1"/>
      <c r="AU7574" s="1"/>
      <c r="AV7574" s="1"/>
      <c r="AW7574" s="1"/>
      <c r="AX7574" s="1"/>
      <c r="AY7574" s="1"/>
      <c r="AZ7574" s="1"/>
      <c r="BA7574" s="1"/>
      <c r="BB7574" s="1"/>
      <c r="BC7574" s="1"/>
      <c r="BD7574" s="1"/>
      <c r="BE7574" s="1"/>
      <c r="BF7574" s="1"/>
      <c r="BG7574" s="1"/>
      <c r="BH7574" s="1"/>
    </row>
    <row r="7575" spans="4:60" x14ac:dyDescent="0.2">
      <c r="D7575" s="23"/>
      <c r="F7575" s="1"/>
      <c r="H7575" s="1"/>
      <c r="I7575" s="26"/>
      <c r="J7575" s="26"/>
      <c r="K7575" s="26"/>
      <c r="L7575" s="26"/>
      <c r="M7575" s="26"/>
      <c r="N7575" s="26"/>
      <c r="O7575" s="26"/>
      <c r="P7575" s="26"/>
      <c r="Q7575" s="26"/>
      <c r="R7575" s="26"/>
      <c r="S7575" s="26"/>
      <c r="T7575" s="26"/>
      <c r="U7575" s="26"/>
      <c r="V7575" s="26"/>
      <c r="W7575" s="26"/>
      <c r="X7575" s="26"/>
      <c r="Y7575" s="26"/>
      <c r="Z7575" s="26"/>
      <c r="AA7575" s="26"/>
      <c r="AB7575" s="26"/>
      <c r="AC7575" s="26"/>
      <c r="AD7575" s="26"/>
      <c r="AE7575" s="26"/>
      <c r="AF7575" s="26"/>
      <c r="AG7575" s="26"/>
      <c r="AH7575" s="26"/>
      <c r="AI7575" s="26"/>
      <c r="AJ7575" s="26"/>
      <c r="AK7575" s="26"/>
      <c r="AL7575" s="26"/>
      <c r="AM7575" s="26"/>
      <c r="AN7575" s="26"/>
      <c r="AO7575" s="26"/>
      <c r="AP7575" s="26"/>
      <c r="AQ7575" s="26"/>
      <c r="AR7575" s="26"/>
      <c r="AS7575" s="26"/>
      <c r="AT7575" s="26"/>
      <c r="AU7575" s="26"/>
      <c r="AV7575" s="26"/>
      <c r="AW7575" s="26"/>
      <c r="AX7575" s="26"/>
      <c r="AY7575" s="26"/>
      <c r="AZ7575" s="26"/>
      <c r="BA7575" s="26"/>
      <c r="BB7575" s="26"/>
      <c r="BC7575" s="26"/>
      <c r="BD7575" s="26"/>
      <c r="BE7575" s="26"/>
      <c r="BF7575" s="26"/>
      <c r="BG7575" s="26"/>
      <c r="BH7575" s="26"/>
    </row>
    <row r="7576" spans="4:60" x14ac:dyDescent="0.2">
      <c r="D7576" s="23"/>
      <c r="F7576" s="28"/>
      <c r="H7576" s="1"/>
      <c r="Q7576" s="1"/>
      <c r="R7576" s="1"/>
      <c r="S7576" s="1"/>
      <c r="T7576" s="1"/>
      <c r="U7576" s="1"/>
      <c r="V7576" s="1"/>
      <c r="W7576" s="1"/>
      <c r="X7576" s="1"/>
      <c r="Y7576" s="1"/>
      <c r="Z7576" s="1"/>
      <c r="AA7576" s="1"/>
      <c r="AB7576" s="1"/>
      <c r="AC7576" s="1"/>
      <c r="AD7576" s="1"/>
      <c r="AE7576" s="1"/>
      <c r="AF7576" s="1"/>
      <c r="AG7576" s="1"/>
      <c r="AH7576" s="1"/>
      <c r="AI7576" s="1"/>
      <c r="AJ7576" s="1"/>
      <c r="AK7576" s="1"/>
      <c r="AL7576" s="1"/>
      <c r="AM7576" s="1"/>
      <c r="AN7576" s="1"/>
      <c r="AO7576" s="1"/>
      <c r="AP7576" s="1"/>
      <c r="AQ7576" s="1"/>
      <c r="AR7576" s="1"/>
      <c r="AS7576" s="1"/>
      <c r="AT7576" s="1"/>
      <c r="AU7576" s="1"/>
      <c r="AV7576" s="1"/>
      <c r="AW7576" s="1"/>
      <c r="AX7576" s="1"/>
      <c r="AY7576" s="1"/>
      <c r="AZ7576" s="1"/>
      <c r="BA7576" s="1"/>
      <c r="BB7576" s="1"/>
      <c r="BC7576" s="1"/>
      <c r="BD7576" s="1"/>
      <c r="BE7576" s="1"/>
      <c r="BF7576" s="1"/>
      <c r="BG7576" s="1"/>
      <c r="BH7576" s="1"/>
    </row>
    <row r="7577" spans="4:60" x14ac:dyDescent="0.2">
      <c r="D7577" s="23"/>
      <c r="F7577" s="28"/>
      <c r="H7577" s="1"/>
      <c r="I7577" s="29"/>
      <c r="J7577" s="29"/>
      <c r="K7577" s="29"/>
      <c r="L7577" s="29"/>
      <c r="M7577" s="29"/>
      <c r="N7577" s="29"/>
      <c r="O7577" s="29"/>
      <c r="P7577" s="29"/>
      <c r="Q7577" s="29"/>
      <c r="R7577" s="29"/>
      <c r="S7577" s="29"/>
      <c r="T7577" s="29"/>
      <c r="U7577" s="29"/>
      <c r="V7577" s="29"/>
      <c r="W7577" s="29"/>
      <c r="X7577" s="29"/>
      <c r="Y7577" s="29"/>
      <c r="Z7577" s="29"/>
      <c r="AA7577" s="29"/>
      <c r="AB7577" s="29"/>
      <c r="AC7577" s="29"/>
      <c r="AD7577" s="29"/>
      <c r="AE7577" s="29"/>
      <c r="AF7577" s="29"/>
      <c r="AG7577" s="29"/>
      <c r="AH7577" s="29"/>
      <c r="AI7577" s="29"/>
      <c r="AJ7577" s="29"/>
      <c r="AK7577" s="29"/>
      <c r="AL7577" s="29"/>
      <c r="AM7577" s="29"/>
      <c r="AN7577" s="29"/>
      <c r="AO7577" s="29"/>
      <c r="AP7577" s="29"/>
      <c r="AQ7577" s="29"/>
      <c r="AR7577" s="29"/>
      <c r="AS7577" s="29"/>
      <c r="AT7577" s="29"/>
      <c r="AU7577" s="29"/>
      <c r="AV7577" s="29"/>
      <c r="AW7577" s="29"/>
      <c r="AX7577" s="29"/>
      <c r="AY7577" s="29"/>
      <c r="AZ7577" s="29"/>
      <c r="BA7577" s="29"/>
      <c r="BB7577" s="29"/>
      <c r="BC7577" s="29"/>
      <c r="BD7577" s="29"/>
      <c r="BE7577" s="29"/>
      <c r="BF7577" s="29"/>
      <c r="BG7577" s="29"/>
      <c r="BH7577" s="29"/>
    </row>
    <row r="7578" spans="4:60" x14ac:dyDescent="0.2">
      <c r="D7578" s="23"/>
      <c r="F7578" s="28"/>
      <c r="H7578" s="30"/>
      <c r="I7578" s="30"/>
      <c r="J7578" s="30"/>
      <c r="K7578" s="30"/>
      <c r="L7578" s="30"/>
      <c r="M7578" s="30"/>
      <c r="N7578" s="30"/>
      <c r="O7578" s="30"/>
      <c r="P7578" s="30"/>
      <c r="Q7578" s="30"/>
      <c r="R7578" s="30"/>
      <c r="S7578" s="30"/>
      <c r="T7578" s="30"/>
      <c r="U7578" s="30"/>
      <c r="V7578" s="30"/>
      <c r="W7578" s="30"/>
      <c r="X7578" s="30"/>
      <c r="Y7578" s="30"/>
      <c r="Z7578" s="30"/>
      <c r="AA7578" s="30"/>
      <c r="AB7578" s="30"/>
      <c r="AC7578" s="30"/>
      <c r="AD7578" s="30"/>
      <c r="AE7578" s="30"/>
      <c r="AF7578" s="30"/>
      <c r="AG7578" s="30"/>
      <c r="AH7578" s="30"/>
      <c r="AI7578" s="30"/>
      <c r="AJ7578" s="30"/>
      <c r="AK7578" s="30"/>
      <c r="AL7578" s="30"/>
      <c r="AM7578" s="30"/>
      <c r="AN7578" s="30"/>
      <c r="AO7578" s="30"/>
      <c r="AP7578" s="30"/>
      <c r="AQ7578" s="30"/>
      <c r="AR7578" s="30"/>
      <c r="AS7578" s="30"/>
      <c r="AT7578" s="30"/>
      <c r="AU7578" s="30"/>
      <c r="AV7578" s="30"/>
      <c r="AW7578" s="30"/>
      <c r="AX7578" s="30"/>
      <c r="AY7578" s="30"/>
      <c r="AZ7578" s="30"/>
      <c r="BA7578" s="30"/>
      <c r="BB7578" s="30"/>
      <c r="BC7578" s="30"/>
      <c r="BD7578" s="30"/>
      <c r="BE7578" s="30"/>
      <c r="BF7578" s="30"/>
      <c r="BG7578" s="30"/>
      <c r="BH7578" s="30"/>
    </row>
    <row r="7579" spans="4:60" x14ac:dyDescent="0.2">
      <c r="D7579" s="23"/>
      <c r="F7579" s="28"/>
      <c r="H7579" s="1"/>
      <c r="Q7579" s="1"/>
      <c r="R7579" s="1"/>
      <c r="S7579" s="1"/>
      <c r="T7579" s="1"/>
      <c r="U7579" s="1"/>
      <c r="V7579" s="1"/>
      <c r="W7579" s="1"/>
      <c r="X7579" s="1"/>
      <c r="Y7579" s="1"/>
      <c r="Z7579" s="1"/>
      <c r="AA7579" s="1"/>
      <c r="AB7579" s="1"/>
      <c r="AC7579" s="1"/>
      <c r="AD7579" s="1"/>
      <c r="AE7579" s="1"/>
      <c r="AF7579" s="1"/>
      <c r="AG7579" s="1"/>
      <c r="AH7579" s="1"/>
      <c r="AI7579" s="1"/>
      <c r="AJ7579" s="1"/>
      <c r="AK7579" s="1"/>
      <c r="AL7579" s="1"/>
      <c r="AM7579" s="1"/>
      <c r="AN7579" s="1"/>
      <c r="AO7579" s="1"/>
      <c r="AP7579" s="1"/>
      <c r="AQ7579" s="1"/>
      <c r="AR7579" s="1"/>
      <c r="AS7579" s="1"/>
      <c r="AT7579" s="1"/>
      <c r="AU7579" s="1"/>
      <c r="AV7579" s="1"/>
      <c r="AW7579" s="1"/>
      <c r="AX7579" s="1"/>
      <c r="AY7579" s="1"/>
      <c r="AZ7579" s="1"/>
      <c r="BA7579" s="1"/>
      <c r="BB7579" s="1"/>
      <c r="BC7579" s="1"/>
      <c r="BD7579" s="1"/>
      <c r="BE7579" s="1"/>
      <c r="BF7579" s="1"/>
      <c r="BG7579" s="1"/>
      <c r="BH7579" s="1"/>
    </row>
    <row r="7580" spans="4:60" x14ac:dyDescent="0.2">
      <c r="D7580" s="23"/>
      <c r="F7580" s="1"/>
      <c r="H7580" s="1"/>
      <c r="Q7580" s="1"/>
      <c r="R7580" s="1"/>
      <c r="S7580" s="1"/>
      <c r="T7580" s="1"/>
      <c r="U7580" s="1"/>
      <c r="V7580" s="1"/>
      <c r="W7580" s="1"/>
      <c r="X7580" s="1"/>
      <c r="Y7580" s="1"/>
      <c r="Z7580" s="1"/>
      <c r="AA7580" s="1"/>
      <c r="AB7580" s="1"/>
      <c r="AC7580" s="1"/>
      <c r="AD7580" s="1"/>
      <c r="AE7580" s="1"/>
      <c r="AF7580" s="1"/>
      <c r="AG7580" s="1"/>
      <c r="AH7580" s="1"/>
      <c r="AI7580" s="1"/>
      <c r="AJ7580" s="1"/>
      <c r="AK7580" s="1"/>
      <c r="AL7580" s="1"/>
      <c r="AM7580" s="1"/>
      <c r="AN7580" s="1"/>
      <c r="AO7580" s="1"/>
      <c r="AP7580" s="1"/>
      <c r="AQ7580" s="1"/>
      <c r="AR7580" s="1"/>
      <c r="AS7580" s="1"/>
      <c r="AT7580" s="1"/>
      <c r="AU7580" s="1"/>
      <c r="AV7580" s="1"/>
      <c r="AW7580" s="1"/>
      <c r="AX7580" s="1"/>
      <c r="AY7580" s="1"/>
      <c r="AZ7580" s="1"/>
      <c r="BA7580" s="1"/>
      <c r="BB7580" s="1"/>
      <c r="BC7580" s="1"/>
      <c r="BD7580" s="1"/>
      <c r="BE7580" s="1"/>
      <c r="BF7580" s="1"/>
      <c r="BG7580" s="1"/>
      <c r="BH7580" s="1"/>
    </row>
    <row r="7581" spans="4:60" x14ac:dyDescent="0.2">
      <c r="D7581" s="23"/>
      <c r="F7581" s="1"/>
      <c r="H7581" s="1"/>
      <c r="I7581" s="26"/>
      <c r="J7581" s="26"/>
      <c r="K7581" s="26"/>
      <c r="L7581" s="26"/>
      <c r="M7581" s="26"/>
      <c r="N7581" s="26"/>
      <c r="O7581" s="26"/>
      <c r="P7581" s="26"/>
      <c r="Q7581" s="26"/>
      <c r="R7581" s="26"/>
      <c r="S7581" s="26"/>
      <c r="T7581" s="26"/>
      <c r="U7581" s="26"/>
      <c r="V7581" s="26"/>
      <c r="W7581" s="26"/>
      <c r="X7581" s="26"/>
      <c r="Y7581" s="26"/>
      <c r="Z7581" s="26"/>
      <c r="AA7581" s="26"/>
      <c r="AB7581" s="26"/>
      <c r="AC7581" s="26"/>
      <c r="AD7581" s="26"/>
      <c r="AE7581" s="26"/>
      <c r="AF7581" s="26"/>
      <c r="AG7581" s="26"/>
      <c r="AH7581" s="26"/>
      <c r="AI7581" s="26"/>
      <c r="AJ7581" s="26"/>
      <c r="AK7581" s="26"/>
      <c r="AL7581" s="26"/>
      <c r="AM7581" s="26"/>
      <c r="AN7581" s="26"/>
      <c r="AO7581" s="26"/>
      <c r="AP7581" s="26"/>
      <c r="AQ7581" s="26"/>
      <c r="AR7581" s="26"/>
      <c r="AS7581" s="26"/>
      <c r="AT7581" s="26"/>
      <c r="AU7581" s="26"/>
      <c r="AV7581" s="26"/>
      <c r="AW7581" s="26"/>
      <c r="AX7581" s="26"/>
      <c r="AY7581" s="26"/>
      <c r="AZ7581" s="26"/>
      <c r="BA7581" s="26"/>
      <c r="BB7581" s="26"/>
      <c r="BC7581" s="26"/>
      <c r="BD7581" s="26"/>
      <c r="BE7581" s="26"/>
      <c r="BF7581" s="26"/>
      <c r="BG7581" s="26"/>
      <c r="BH7581" s="26"/>
    </row>
    <row r="7582" spans="4:60" x14ac:dyDescent="0.2">
      <c r="D7582" s="23"/>
      <c r="F7582" s="28"/>
      <c r="H7582" s="1"/>
      <c r="Q7582" s="1"/>
      <c r="R7582" s="1"/>
      <c r="S7582" s="1"/>
      <c r="T7582" s="1"/>
      <c r="U7582" s="1"/>
      <c r="V7582" s="1"/>
      <c r="W7582" s="1"/>
      <c r="X7582" s="1"/>
      <c r="Y7582" s="1"/>
      <c r="Z7582" s="1"/>
      <c r="AA7582" s="1"/>
      <c r="AB7582" s="1"/>
      <c r="AC7582" s="1"/>
      <c r="AD7582" s="1"/>
      <c r="AE7582" s="1"/>
      <c r="AF7582" s="1"/>
      <c r="AG7582" s="1"/>
      <c r="AH7582" s="1"/>
      <c r="AI7582" s="1"/>
      <c r="AJ7582" s="1"/>
      <c r="AK7582" s="1"/>
      <c r="AL7582" s="1"/>
      <c r="AM7582" s="1"/>
      <c r="AN7582" s="1"/>
      <c r="AO7582" s="1"/>
      <c r="AP7582" s="1"/>
      <c r="AQ7582" s="1"/>
      <c r="AR7582" s="1"/>
      <c r="AS7582" s="1"/>
      <c r="AT7582" s="1"/>
      <c r="AU7582" s="1"/>
      <c r="AV7582" s="1"/>
      <c r="AW7582" s="1"/>
      <c r="AX7582" s="1"/>
      <c r="AY7582" s="1"/>
      <c r="AZ7582" s="1"/>
      <c r="BA7582" s="1"/>
      <c r="BB7582" s="1"/>
      <c r="BC7582" s="1"/>
      <c r="BD7582" s="1"/>
      <c r="BE7582" s="1"/>
      <c r="BF7582" s="1"/>
      <c r="BG7582" s="1"/>
      <c r="BH7582" s="1"/>
    </row>
    <row r="7583" spans="4:60" x14ac:dyDescent="0.2">
      <c r="D7583" s="23"/>
      <c r="F7583" s="28"/>
      <c r="H7583" s="1"/>
      <c r="I7583" s="29"/>
      <c r="J7583" s="29"/>
      <c r="K7583" s="29"/>
      <c r="L7583" s="29"/>
      <c r="M7583" s="29"/>
      <c r="N7583" s="29"/>
      <c r="O7583" s="29"/>
      <c r="P7583" s="29"/>
      <c r="Q7583" s="29"/>
      <c r="R7583" s="29"/>
      <c r="S7583" s="29"/>
      <c r="T7583" s="29"/>
      <c r="U7583" s="29"/>
      <c r="V7583" s="29"/>
      <c r="W7583" s="29"/>
      <c r="X7583" s="29"/>
      <c r="Y7583" s="29"/>
      <c r="Z7583" s="29"/>
      <c r="AA7583" s="29"/>
      <c r="AB7583" s="29"/>
      <c r="AC7583" s="29"/>
      <c r="AD7583" s="29"/>
      <c r="AE7583" s="29"/>
      <c r="AF7583" s="29"/>
      <c r="AG7583" s="29"/>
      <c r="AH7583" s="29"/>
      <c r="AI7583" s="29"/>
      <c r="AJ7583" s="29"/>
      <c r="AK7583" s="29"/>
      <c r="AL7583" s="29"/>
      <c r="AM7583" s="29"/>
      <c r="AN7583" s="29"/>
      <c r="AO7583" s="29"/>
      <c r="AP7583" s="29"/>
      <c r="AQ7583" s="29"/>
      <c r="AR7583" s="29"/>
      <c r="AS7583" s="29"/>
      <c r="AT7583" s="29"/>
      <c r="AU7583" s="29"/>
      <c r="AV7583" s="29"/>
      <c r="AW7583" s="29"/>
      <c r="AX7583" s="29"/>
      <c r="AY7583" s="29"/>
      <c r="AZ7583" s="29"/>
      <c r="BA7583" s="29"/>
      <c r="BB7583" s="29"/>
      <c r="BC7583" s="29"/>
      <c r="BD7583" s="29"/>
      <c r="BE7583" s="29"/>
      <c r="BF7583" s="29"/>
      <c r="BG7583" s="29"/>
      <c r="BH7583" s="29"/>
    </row>
    <row r="7584" spans="4:60" x14ac:dyDescent="0.2">
      <c r="D7584" s="23"/>
      <c r="F7584" s="28"/>
      <c r="H7584" s="30"/>
      <c r="I7584" s="30"/>
      <c r="J7584" s="30"/>
      <c r="K7584" s="30"/>
      <c r="L7584" s="30"/>
      <c r="M7584" s="30"/>
      <c r="N7584" s="30"/>
      <c r="O7584" s="30"/>
      <c r="P7584" s="30"/>
      <c r="Q7584" s="30"/>
      <c r="R7584" s="30"/>
      <c r="S7584" s="30"/>
      <c r="T7584" s="30"/>
      <c r="U7584" s="30"/>
      <c r="V7584" s="30"/>
      <c r="W7584" s="30"/>
      <c r="X7584" s="30"/>
      <c r="Y7584" s="30"/>
      <c r="Z7584" s="30"/>
      <c r="AA7584" s="30"/>
      <c r="AB7584" s="30"/>
      <c r="AC7584" s="30"/>
      <c r="AD7584" s="30"/>
      <c r="AE7584" s="30"/>
      <c r="AF7584" s="30"/>
      <c r="AG7584" s="30"/>
      <c r="AH7584" s="30"/>
      <c r="AI7584" s="30"/>
      <c r="AJ7584" s="30"/>
      <c r="AK7584" s="30"/>
      <c r="AL7584" s="30"/>
      <c r="AM7584" s="30"/>
      <c r="AN7584" s="30"/>
      <c r="AO7584" s="30"/>
      <c r="AP7584" s="30"/>
      <c r="AQ7584" s="30"/>
      <c r="AR7584" s="30"/>
      <c r="AS7584" s="30"/>
      <c r="AT7584" s="30"/>
      <c r="AU7584" s="30"/>
      <c r="AV7584" s="30"/>
      <c r="AW7584" s="30"/>
      <c r="AX7584" s="30"/>
      <c r="AY7584" s="30"/>
      <c r="AZ7584" s="30"/>
      <c r="BA7584" s="30"/>
      <c r="BB7584" s="30"/>
      <c r="BC7584" s="30"/>
      <c r="BD7584" s="30"/>
      <c r="BE7584" s="30"/>
      <c r="BF7584" s="30"/>
      <c r="BG7584" s="30"/>
      <c r="BH7584" s="30"/>
    </row>
    <row r="7585" spans="4:60" x14ac:dyDescent="0.2">
      <c r="D7585" s="23"/>
      <c r="F7585" s="28"/>
      <c r="H7585" s="1"/>
      <c r="Q7585" s="1"/>
      <c r="R7585" s="1"/>
      <c r="S7585" s="1"/>
      <c r="T7585" s="1"/>
      <c r="U7585" s="1"/>
      <c r="V7585" s="1"/>
      <c r="W7585" s="1"/>
      <c r="X7585" s="1"/>
      <c r="Y7585" s="1"/>
      <c r="Z7585" s="1"/>
      <c r="AA7585" s="1"/>
      <c r="AB7585" s="1"/>
      <c r="AC7585" s="1"/>
      <c r="AD7585" s="1"/>
      <c r="AE7585" s="1"/>
      <c r="AF7585" s="1"/>
      <c r="AG7585" s="1"/>
      <c r="AH7585" s="1"/>
      <c r="AI7585" s="1"/>
      <c r="AJ7585" s="1"/>
      <c r="AK7585" s="1"/>
      <c r="AL7585" s="1"/>
      <c r="AM7585" s="1"/>
      <c r="AN7585" s="1"/>
      <c r="AO7585" s="1"/>
      <c r="AP7585" s="1"/>
      <c r="AQ7585" s="1"/>
      <c r="AR7585" s="1"/>
      <c r="AS7585" s="1"/>
      <c r="AT7585" s="1"/>
      <c r="AU7585" s="1"/>
      <c r="AV7585" s="1"/>
      <c r="AW7585" s="1"/>
      <c r="AX7585" s="1"/>
      <c r="AY7585" s="1"/>
      <c r="AZ7585" s="1"/>
      <c r="BA7585" s="1"/>
      <c r="BB7585" s="1"/>
      <c r="BC7585" s="1"/>
      <c r="BD7585" s="1"/>
      <c r="BE7585" s="1"/>
      <c r="BF7585" s="1"/>
      <c r="BG7585" s="1"/>
      <c r="BH7585" s="1"/>
    </row>
    <row r="7586" spans="4:60" x14ac:dyDescent="0.2">
      <c r="D7586" s="23"/>
      <c r="F7586" s="1"/>
      <c r="H7586" s="1"/>
      <c r="Q7586" s="1"/>
      <c r="R7586" s="1"/>
      <c r="S7586" s="1"/>
      <c r="T7586" s="1"/>
      <c r="U7586" s="1"/>
      <c r="V7586" s="1"/>
      <c r="W7586" s="1"/>
      <c r="X7586" s="1"/>
      <c r="Y7586" s="1"/>
      <c r="Z7586" s="1"/>
      <c r="AA7586" s="1"/>
      <c r="AB7586" s="1"/>
      <c r="AC7586" s="1"/>
      <c r="AD7586" s="1"/>
      <c r="AE7586" s="1"/>
      <c r="AF7586" s="1"/>
      <c r="AG7586" s="1"/>
      <c r="AH7586" s="1"/>
      <c r="AI7586" s="1"/>
      <c r="AJ7586" s="1"/>
      <c r="AK7586" s="1"/>
      <c r="AL7586" s="1"/>
      <c r="AM7586" s="1"/>
      <c r="AN7586" s="1"/>
      <c r="AO7586" s="1"/>
      <c r="AP7586" s="1"/>
      <c r="AQ7586" s="1"/>
      <c r="AR7586" s="1"/>
      <c r="AS7586" s="1"/>
      <c r="AT7586" s="1"/>
      <c r="AU7586" s="1"/>
      <c r="AV7586" s="1"/>
      <c r="AW7586" s="1"/>
      <c r="AX7586" s="1"/>
      <c r="AY7586" s="1"/>
      <c r="AZ7586" s="1"/>
      <c r="BA7586" s="1"/>
      <c r="BB7586" s="1"/>
      <c r="BC7586" s="1"/>
      <c r="BD7586" s="1"/>
      <c r="BE7586" s="1"/>
      <c r="BF7586" s="1"/>
      <c r="BG7586" s="1"/>
      <c r="BH7586" s="1"/>
    </row>
    <row r="7587" spans="4:60" x14ac:dyDescent="0.2">
      <c r="D7587" s="23"/>
      <c r="F7587" s="1"/>
      <c r="H7587" s="1"/>
      <c r="I7587" s="26"/>
      <c r="J7587" s="26"/>
      <c r="K7587" s="26"/>
      <c r="L7587" s="26"/>
      <c r="M7587" s="26"/>
      <c r="N7587" s="26"/>
      <c r="O7587" s="26"/>
      <c r="P7587" s="26"/>
      <c r="Q7587" s="26"/>
      <c r="R7587" s="26"/>
      <c r="S7587" s="26"/>
      <c r="T7587" s="26"/>
      <c r="U7587" s="26"/>
      <c r="V7587" s="26"/>
      <c r="W7587" s="26"/>
      <c r="X7587" s="26"/>
      <c r="Y7587" s="26"/>
      <c r="Z7587" s="26"/>
      <c r="AA7587" s="26"/>
      <c r="AB7587" s="26"/>
      <c r="AC7587" s="26"/>
      <c r="AD7587" s="26"/>
      <c r="AE7587" s="26"/>
      <c r="AF7587" s="26"/>
      <c r="AG7587" s="26"/>
      <c r="AH7587" s="26"/>
      <c r="AI7587" s="26"/>
      <c r="AJ7587" s="26"/>
      <c r="AK7587" s="26"/>
      <c r="AL7587" s="26"/>
      <c r="AM7587" s="26"/>
      <c r="AN7587" s="26"/>
      <c r="AO7587" s="26"/>
      <c r="AP7587" s="26"/>
      <c r="AQ7587" s="26"/>
      <c r="AR7587" s="26"/>
      <c r="AS7587" s="26"/>
      <c r="AT7587" s="26"/>
      <c r="AU7587" s="26"/>
      <c r="AV7587" s="26"/>
      <c r="AW7587" s="26"/>
      <c r="AX7587" s="26"/>
      <c r="AY7587" s="26"/>
      <c r="AZ7587" s="26"/>
      <c r="BA7587" s="26"/>
      <c r="BB7587" s="26"/>
      <c r="BC7587" s="26"/>
      <c r="BD7587" s="26"/>
      <c r="BE7587" s="26"/>
      <c r="BF7587" s="26"/>
      <c r="BG7587" s="26"/>
      <c r="BH7587" s="26"/>
    </row>
    <row r="7588" spans="4:60" x14ac:dyDescent="0.2">
      <c r="D7588" s="23"/>
      <c r="F7588" s="28"/>
      <c r="H7588" s="1"/>
      <c r="Q7588" s="1"/>
      <c r="R7588" s="1"/>
      <c r="S7588" s="1"/>
      <c r="T7588" s="1"/>
      <c r="U7588" s="1"/>
      <c r="V7588" s="1"/>
      <c r="W7588" s="1"/>
      <c r="X7588" s="1"/>
      <c r="Y7588" s="1"/>
      <c r="Z7588" s="1"/>
      <c r="AA7588" s="1"/>
      <c r="AB7588" s="1"/>
      <c r="AC7588" s="1"/>
      <c r="AD7588" s="1"/>
      <c r="AE7588" s="1"/>
      <c r="AF7588" s="1"/>
      <c r="AG7588" s="1"/>
      <c r="AH7588" s="1"/>
      <c r="AI7588" s="1"/>
      <c r="AJ7588" s="1"/>
      <c r="AK7588" s="1"/>
      <c r="AL7588" s="1"/>
      <c r="AM7588" s="1"/>
      <c r="AN7588" s="1"/>
      <c r="AO7588" s="1"/>
      <c r="AP7588" s="1"/>
      <c r="AQ7588" s="1"/>
      <c r="AR7588" s="1"/>
      <c r="AS7588" s="1"/>
      <c r="AT7588" s="1"/>
      <c r="AU7588" s="1"/>
      <c r="AV7588" s="1"/>
      <c r="AW7588" s="1"/>
      <c r="AX7588" s="1"/>
      <c r="AY7588" s="1"/>
      <c r="AZ7588" s="1"/>
      <c r="BA7588" s="1"/>
      <c r="BB7588" s="1"/>
      <c r="BC7588" s="1"/>
      <c r="BD7588" s="1"/>
      <c r="BE7588" s="1"/>
      <c r="BF7588" s="1"/>
      <c r="BG7588" s="1"/>
      <c r="BH7588" s="1"/>
    </row>
    <row r="7589" spans="4:60" x14ac:dyDescent="0.2">
      <c r="D7589" s="23"/>
      <c r="F7589" s="28"/>
      <c r="H7589" s="1"/>
      <c r="I7589" s="29"/>
      <c r="J7589" s="29"/>
      <c r="K7589" s="29"/>
      <c r="L7589" s="29"/>
      <c r="M7589" s="29"/>
      <c r="N7589" s="29"/>
      <c r="O7589" s="29"/>
      <c r="P7589" s="29"/>
      <c r="Q7589" s="29"/>
      <c r="R7589" s="29"/>
      <c r="S7589" s="29"/>
      <c r="T7589" s="29"/>
      <c r="U7589" s="29"/>
      <c r="V7589" s="29"/>
      <c r="W7589" s="29"/>
      <c r="X7589" s="29"/>
      <c r="Y7589" s="29"/>
      <c r="Z7589" s="29"/>
      <c r="AA7589" s="29"/>
      <c r="AB7589" s="29"/>
      <c r="AC7589" s="29"/>
      <c r="AD7589" s="29"/>
      <c r="AE7589" s="29"/>
      <c r="AF7589" s="29"/>
      <c r="AG7589" s="29"/>
      <c r="AH7589" s="29"/>
      <c r="AI7589" s="29"/>
      <c r="AJ7589" s="29"/>
      <c r="AK7589" s="29"/>
      <c r="AL7589" s="29"/>
      <c r="AM7589" s="29"/>
      <c r="AN7589" s="29"/>
      <c r="AO7589" s="29"/>
      <c r="AP7589" s="29"/>
      <c r="AQ7589" s="29"/>
      <c r="AR7589" s="29"/>
      <c r="AS7589" s="29"/>
      <c r="AT7589" s="29"/>
      <c r="AU7589" s="29"/>
      <c r="AV7589" s="29"/>
      <c r="AW7589" s="29"/>
      <c r="AX7589" s="29"/>
      <c r="AY7589" s="29"/>
      <c r="AZ7589" s="29"/>
      <c r="BA7589" s="29"/>
      <c r="BB7589" s="29"/>
      <c r="BC7589" s="29"/>
      <c r="BD7589" s="29"/>
      <c r="BE7589" s="29"/>
      <c r="BF7589" s="29"/>
      <c r="BG7589" s="29"/>
      <c r="BH7589" s="29"/>
    </row>
    <row r="7590" spans="4:60" x14ac:dyDescent="0.2">
      <c r="D7590" s="23"/>
      <c r="F7590" s="28"/>
      <c r="H7590" s="30"/>
      <c r="I7590" s="30"/>
      <c r="J7590" s="30"/>
      <c r="K7590" s="30"/>
      <c r="L7590" s="30"/>
      <c r="M7590" s="30"/>
      <c r="N7590" s="30"/>
      <c r="O7590" s="30"/>
      <c r="P7590" s="30"/>
      <c r="Q7590" s="30"/>
      <c r="R7590" s="30"/>
      <c r="S7590" s="30"/>
      <c r="T7590" s="30"/>
      <c r="U7590" s="30"/>
      <c r="V7590" s="30"/>
      <c r="W7590" s="30"/>
      <c r="X7590" s="30"/>
      <c r="Y7590" s="30"/>
      <c r="Z7590" s="30"/>
      <c r="AA7590" s="30"/>
      <c r="AB7590" s="30"/>
      <c r="AC7590" s="30"/>
      <c r="AD7590" s="30"/>
      <c r="AE7590" s="30"/>
      <c r="AF7590" s="30"/>
      <c r="AG7590" s="30"/>
      <c r="AH7590" s="30"/>
      <c r="AI7590" s="30"/>
      <c r="AJ7590" s="30"/>
      <c r="AK7590" s="30"/>
      <c r="AL7590" s="30"/>
      <c r="AM7590" s="30"/>
      <c r="AN7590" s="30"/>
      <c r="AO7590" s="30"/>
      <c r="AP7590" s="30"/>
      <c r="AQ7590" s="30"/>
      <c r="AR7590" s="30"/>
      <c r="AS7590" s="30"/>
      <c r="AT7590" s="30"/>
      <c r="AU7590" s="30"/>
      <c r="AV7590" s="30"/>
      <c r="AW7590" s="30"/>
      <c r="AX7590" s="30"/>
      <c r="AY7590" s="30"/>
      <c r="AZ7590" s="30"/>
      <c r="BA7590" s="30"/>
      <c r="BB7590" s="30"/>
      <c r="BC7590" s="30"/>
      <c r="BD7590" s="30"/>
      <c r="BE7590" s="30"/>
      <c r="BF7590" s="30"/>
      <c r="BG7590" s="30"/>
      <c r="BH7590" s="30"/>
    </row>
    <row r="7591" spans="4:60" x14ac:dyDescent="0.2">
      <c r="D7591" s="23"/>
      <c r="F7591" s="28"/>
      <c r="H7591" s="1"/>
      <c r="Q7591" s="1"/>
      <c r="R7591" s="1"/>
      <c r="S7591" s="1"/>
      <c r="T7591" s="1"/>
      <c r="U7591" s="1"/>
      <c r="V7591" s="1"/>
      <c r="W7591" s="1"/>
      <c r="X7591" s="1"/>
      <c r="Y7591" s="1"/>
      <c r="Z7591" s="1"/>
      <c r="AA7591" s="1"/>
      <c r="AB7591" s="1"/>
      <c r="AC7591" s="1"/>
      <c r="AD7591" s="1"/>
      <c r="AE7591" s="1"/>
      <c r="AF7591" s="1"/>
      <c r="AG7591" s="1"/>
      <c r="AH7591" s="1"/>
      <c r="AI7591" s="1"/>
      <c r="AJ7591" s="1"/>
      <c r="AK7591" s="1"/>
      <c r="AL7591" s="1"/>
      <c r="AM7591" s="1"/>
      <c r="AN7591" s="1"/>
      <c r="AO7591" s="1"/>
      <c r="AP7591" s="1"/>
      <c r="AQ7591" s="1"/>
      <c r="AR7591" s="1"/>
      <c r="AS7591" s="1"/>
      <c r="AT7591" s="1"/>
      <c r="AU7591" s="1"/>
      <c r="AV7591" s="1"/>
      <c r="AW7591" s="1"/>
      <c r="AX7591" s="1"/>
      <c r="AY7591" s="1"/>
      <c r="AZ7591" s="1"/>
      <c r="BA7591" s="1"/>
      <c r="BB7591" s="1"/>
      <c r="BC7591" s="1"/>
      <c r="BD7591" s="1"/>
      <c r="BE7591" s="1"/>
      <c r="BF7591" s="1"/>
      <c r="BG7591" s="1"/>
      <c r="BH7591" s="1"/>
    </row>
    <row r="7592" spans="4:60" x14ac:dyDescent="0.2">
      <c r="D7592" s="23"/>
      <c r="F7592" s="1"/>
      <c r="H7592" s="1"/>
      <c r="Q7592" s="1"/>
      <c r="R7592" s="1"/>
      <c r="S7592" s="1"/>
      <c r="T7592" s="1"/>
      <c r="U7592" s="1"/>
      <c r="V7592" s="1"/>
      <c r="W7592" s="1"/>
      <c r="X7592" s="1"/>
      <c r="Y7592" s="1"/>
      <c r="Z7592" s="1"/>
      <c r="AA7592" s="1"/>
      <c r="AB7592" s="1"/>
      <c r="AC7592" s="1"/>
      <c r="AD7592" s="1"/>
      <c r="AE7592" s="1"/>
      <c r="AF7592" s="1"/>
      <c r="AG7592" s="1"/>
      <c r="AH7592" s="1"/>
      <c r="AI7592" s="1"/>
      <c r="AJ7592" s="1"/>
      <c r="AK7592" s="1"/>
      <c r="AL7592" s="1"/>
      <c r="AM7592" s="1"/>
      <c r="AN7592" s="1"/>
      <c r="AO7592" s="1"/>
      <c r="AP7592" s="1"/>
      <c r="AQ7592" s="1"/>
      <c r="AR7592" s="1"/>
      <c r="AS7592" s="1"/>
      <c r="AT7592" s="1"/>
      <c r="AU7592" s="1"/>
      <c r="AV7592" s="1"/>
      <c r="AW7592" s="1"/>
      <c r="AX7592" s="1"/>
      <c r="AY7592" s="1"/>
      <c r="AZ7592" s="1"/>
      <c r="BA7592" s="1"/>
      <c r="BB7592" s="1"/>
      <c r="BC7592" s="1"/>
      <c r="BD7592" s="1"/>
      <c r="BE7592" s="1"/>
      <c r="BF7592" s="1"/>
      <c r="BG7592" s="1"/>
      <c r="BH7592" s="1"/>
    </row>
    <row r="7593" spans="4:60" x14ac:dyDescent="0.2">
      <c r="D7593" s="23"/>
      <c r="F7593" s="1"/>
      <c r="H7593" s="1"/>
      <c r="I7593" s="26"/>
      <c r="J7593" s="26"/>
      <c r="K7593" s="26"/>
      <c r="L7593" s="26"/>
      <c r="M7593" s="26"/>
      <c r="N7593" s="26"/>
      <c r="O7593" s="26"/>
      <c r="P7593" s="26"/>
      <c r="Q7593" s="26"/>
      <c r="R7593" s="26"/>
      <c r="S7593" s="26"/>
      <c r="T7593" s="26"/>
      <c r="U7593" s="26"/>
      <c r="V7593" s="26"/>
      <c r="W7593" s="26"/>
      <c r="X7593" s="26"/>
      <c r="Y7593" s="26"/>
      <c r="Z7593" s="26"/>
      <c r="AA7593" s="26"/>
      <c r="AB7593" s="26"/>
      <c r="AC7593" s="26"/>
      <c r="AD7593" s="26"/>
      <c r="AE7593" s="26"/>
      <c r="AF7593" s="26"/>
      <c r="AG7593" s="26"/>
      <c r="AH7593" s="26"/>
      <c r="AI7593" s="26"/>
      <c r="AJ7593" s="26"/>
      <c r="AK7593" s="26"/>
      <c r="AL7593" s="26"/>
      <c r="AM7593" s="26"/>
      <c r="AN7593" s="26"/>
      <c r="AO7593" s="26"/>
      <c r="AP7593" s="26"/>
      <c r="AQ7593" s="26"/>
      <c r="AR7593" s="26"/>
      <c r="AS7593" s="26"/>
      <c r="AT7593" s="26"/>
      <c r="AU7593" s="26"/>
      <c r="AV7593" s="26"/>
      <c r="AW7593" s="26"/>
      <c r="AX7593" s="26"/>
      <c r="AY7593" s="26"/>
      <c r="AZ7593" s="26"/>
      <c r="BA7593" s="26"/>
      <c r="BB7593" s="26"/>
      <c r="BC7593" s="26"/>
      <c r="BD7593" s="26"/>
      <c r="BE7593" s="26"/>
      <c r="BF7593" s="26"/>
      <c r="BG7593" s="26"/>
      <c r="BH7593" s="26"/>
    </row>
    <row r="7594" spans="4:60" x14ac:dyDescent="0.2">
      <c r="D7594" s="23"/>
      <c r="F7594" s="28"/>
      <c r="H7594" s="1"/>
      <c r="Q7594" s="1"/>
      <c r="R7594" s="1"/>
      <c r="S7594" s="1"/>
      <c r="T7594" s="1"/>
      <c r="U7594" s="1"/>
      <c r="V7594" s="1"/>
      <c r="W7594" s="1"/>
      <c r="X7594" s="1"/>
      <c r="Y7594" s="1"/>
      <c r="Z7594" s="1"/>
      <c r="AA7594" s="1"/>
      <c r="AB7594" s="1"/>
      <c r="AC7594" s="1"/>
      <c r="AD7594" s="1"/>
      <c r="AE7594" s="1"/>
      <c r="AF7594" s="1"/>
      <c r="AG7594" s="1"/>
      <c r="AH7594" s="1"/>
      <c r="AI7594" s="1"/>
      <c r="AJ7594" s="1"/>
      <c r="AK7594" s="1"/>
      <c r="AL7594" s="1"/>
      <c r="AM7594" s="1"/>
      <c r="AN7594" s="1"/>
      <c r="AO7594" s="1"/>
      <c r="AP7594" s="1"/>
      <c r="AQ7594" s="1"/>
      <c r="AR7594" s="1"/>
      <c r="AS7594" s="1"/>
      <c r="AT7594" s="1"/>
      <c r="AU7594" s="1"/>
      <c r="AV7594" s="1"/>
      <c r="AW7594" s="1"/>
      <c r="AX7594" s="1"/>
      <c r="AY7594" s="1"/>
      <c r="AZ7594" s="1"/>
      <c r="BA7594" s="1"/>
      <c r="BB7594" s="1"/>
      <c r="BC7594" s="1"/>
      <c r="BD7594" s="1"/>
      <c r="BE7594" s="1"/>
      <c r="BF7594" s="1"/>
      <c r="BG7594" s="1"/>
      <c r="BH7594" s="1"/>
    </row>
    <row r="7595" spans="4:60" x14ac:dyDescent="0.2">
      <c r="D7595" s="23"/>
      <c r="F7595" s="28"/>
      <c r="H7595" s="1"/>
      <c r="I7595" s="29"/>
      <c r="J7595" s="29"/>
      <c r="K7595" s="29"/>
      <c r="L7595" s="29"/>
      <c r="M7595" s="29"/>
      <c r="N7595" s="29"/>
      <c r="O7595" s="29"/>
      <c r="P7595" s="29"/>
      <c r="Q7595" s="29"/>
      <c r="R7595" s="29"/>
      <c r="S7595" s="29"/>
      <c r="T7595" s="29"/>
      <c r="U7595" s="29"/>
      <c r="V7595" s="29"/>
      <c r="W7595" s="29"/>
      <c r="X7595" s="29"/>
      <c r="Y7595" s="29"/>
      <c r="Z7595" s="29"/>
      <c r="AA7595" s="29"/>
      <c r="AB7595" s="29"/>
      <c r="AC7595" s="29"/>
      <c r="AD7595" s="29"/>
      <c r="AE7595" s="29"/>
      <c r="AF7595" s="29"/>
      <c r="AG7595" s="29"/>
      <c r="AH7595" s="29"/>
      <c r="AI7595" s="29"/>
      <c r="AJ7595" s="29"/>
      <c r="AK7595" s="29"/>
      <c r="AL7595" s="29"/>
      <c r="AM7595" s="29"/>
      <c r="AN7595" s="29"/>
      <c r="AO7595" s="29"/>
      <c r="AP7595" s="29"/>
      <c r="AQ7595" s="29"/>
      <c r="AR7595" s="29"/>
      <c r="AS7595" s="29"/>
      <c r="AT7595" s="29"/>
      <c r="AU7595" s="29"/>
      <c r="AV7595" s="29"/>
      <c r="AW7595" s="29"/>
      <c r="AX7595" s="29"/>
      <c r="AY7595" s="29"/>
      <c r="AZ7595" s="29"/>
      <c r="BA7595" s="29"/>
      <c r="BB7595" s="29"/>
      <c r="BC7595" s="29"/>
      <c r="BD7595" s="29"/>
      <c r="BE7595" s="29"/>
      <c r="BF7595" s="29"/>
      <c r="BG7595" s="29"/>
      <c r="BH7595" s="29"/>
    </row>
    <row r="7596" spans="4:60" x14ac:dyDescent="0.2">
      <c r="D7596" s="23"/>
      <c r="F7596" s="28"/>
      <c r="H7596" s="30"/>
      <c r="I7596" s="30"/>
      <c r="J7596" s="30"/>
      <c r="K7596" s="30"/>
      <c r="L7596" s="30"/>
      <c r="M7596" s="30"/>
      <c r="N7596" s="30"/>
      <c r="O7596" s="30"/>
      <c r="P7596" s="30"/>
      <c r="Q7596" s="30"/>
      <c r="R7596" s="30"/>
      <c r="S7596" s="30"/>
      <c r="T7596" s="30"/>
      <c r="U7596" s="30"/>
      <c r="V7596" s="30"/>
      <c r="W7596" s="30"/>
      <c r="X7596" s="30"/>
      <c r="Y7596" s="30"/>
      <c r="Z7596" s="30"/>
      <c r="AA7596" s="30"/>
      <c r="AB7596" s="30"/>
      <c r="AC7596" s="30"/>
      <c r="AD7596" s="30"/>
      <c r="AE7596" s="30"/>
      <c r="AF7596" s="30"/>
      <c r="AG7596" s="30"/>
      <c r="AH7596" s="30"/>
      <c r="AI7596" s="30"/>
      <c r="AJ7596" s="30"/>
      <c r="AK7596" s="30"/>
      <c r="AL7596" s="30"/>
      <c r="AM7596" s="30"/>
      <c r="AN7596" s="30"/>
      <c r="AO7596" s="30"/>
      <c r="AP7596" s="30"/>
      <c r="AQ7596" s="30"/>
      <c r="AR7596" s="30"/>
      <c r="AS7596" s="30"/>
      <c r="AT7596" s="30"/>
      <c r="AU7596" s="30"/>
      <c r="AV7596" s="30"/>
      <c r="AW7596" s="30"/>
      <c r="AX7596" s="30"/>
      <c r="AY7596" s="30"/>
      <c r="AZ7596" s="30"/>
      <c r="BA7596" s="30"/>
      <c r="BB7596" s="30"/>
      <c r="BC7596" s="30"/>
      <c r="BD7596" s="30"/>
      <c r="BE7596" s="30"/>
      <c r="BF7596" s="30"/>
      <c r="BG7596" s="30"/>
      <c r="BH7596" s="30"/>
    </row>
    <row r="7597" spans="4:60" x14ac:dyDescent="0.2">
      <c r="D7597" s="23"/>
      <c r="F7597" s="28"/>
      <c r="H7597" s="1"/>
      <c r="Q7597" s="1"/>
      <c r="R7597" s="1"/>
      <c r="S7597" s="1"/>
      <c r="T7597" s="1"/>
      <c r="U7597" s="1"/>
      <c r="V7597" s="1"/>
      <c r="W7597" s="1"/>
      <c r="X7597" s="1"/>
      <c r="Y7597" s="1"/>
      <c r="Z7597" s="1"/>
      <c r="AA7597" s="1"/>
      <c r="AB7597" s="1"/>
      <c r="AC7597" s="1"/>
      <c r="AD7597" s="1"/>
      <c r="AE7597" s="1"/>
      <c r="AF7597" s="1"/>
      <c r="AG7597" s="1"/>
      <c r="AH7597" s="1"/>
      <c r="AI7597" s="1"/>
      <c r="AJ7597" s="1"/>
      <c r="AK7597" s="1"/>
      <c r="AL7597" s="1"/>
      <c r="AM7597" s="1"/>
      <c r="AN7597" s="1"/>
      <c r="AO7597" s="1"/>
      <c r="AP7597" s="1"/>
      <c r="AQ7597" s="1"/>
      <c r="AR7597" s="1"/>
      <c r="AS7597" s="1"/>
      <c r="AT7597" s="1"/>
      <c r="AU7597" s="1"/>
      <c r="AV7597" s="1"/>
      <c r="AW7597" s="1"/>
      <c r="AX7597" s="1"/>
      <c r="AY7597" s="1"/>
      <c r="AZ7597" s="1"/>
      <c r="BA7597" s="1"/>
      <c r="BB7597" s="1"/>
      <c r="BC7597" s="1"/>
      <c r="BD7597" s="1"/>
      <c r="BE7597" s="1"/>
      <c r="BF7597" s="1"/>
      <c r="BG7597" s="1"/>
      <c r="BH7597" s="1"/>
    </row>
    <row r="7598" spans="4:60" x14ac:dyDescent="0.2">
      <c r="D7598" s="23"/>
      <c r="F7598" s="1"/>
      <c r="H7598" s="1"/>
      <c r="Q7598" s="1"/>
      <c r="R7598" s="1"/>
      <c r="S7598" s="1"/>
      <c r="T7598" s="1"/>
      <c r="U7598" s="1"/>
      <c r="V7598" s="1"/>
      <c r="W7598" s="1"/>
      <c r="X7598" s="1"/>
      <c r="Y7598" s="1"/>
      <c r="Z7598" s="1"/>
      <c r="AA7598" s="1"/>
      <c r="AB7598" s="1"/>
      <c r="AC7598" s="1"/>
      <c r="AD7598" s="1"/>
      <c r="AE7598" s="1"/>
      <c r="AF7598" s="1"/>
      <c r="AG7598" s="1"/>
      <c r="AH7598" s="1"/>
      <c r="AI7598" s="1"/>
      <c r="AJ7598" s="1"/>
      <c r="AK7598" s="1"/>
      <c r="AL7598" s="1"/>
      <c r="AM7598" s="1"/>
      <c r="AN7598" s="1"/>
      <c r="AO7598" s="1"/>
      <c r="AP7598" s="1"/>
      <c r="AQ7598" s="1"/>
      <c r="AR7598" s="1"/>
      <c r="AS7598" s="1"/>
      <c r="AT7598" s="1"/>
      <c r="AU7598" s="1"/>
      <c r="AV7598" s="1"/>
      <c r="AW7598" s="1"/>
      <c r="AX7598" s="1"/>
      <c r="AY7598" s="1"/>
      <c r="AZ7598" s="1"/>
      <c r="BA7598" s="1"/>
      <c r="BB7598" s="1"/>
      <c r="BC7598" s="1"/>
      <c r="BD7598" s="1"/>
      <c r="BE7598" s="1"/>
      <c r="BF7598" s="1"/>
      <c r="BG7598" s="1"/>
      <c r="BH7598" s="1"/>
    </row>
    <row r="7599" spans="4:60" x14ac:dyDescent="0.2">
      <c r="D7599" s="23"/>
      <c r="F7599" s="1"/>
      <c r="H7599" s="1"/>
      <c r="I7599" s="26"/>
      <c r="J7599" s="26"/>
      <c r="K7599" s="26"/>
      <c r="L7599" s="26"/>
      <c r="M7599" s="26"/>
      <c r="N7599" s="26"/>
      <c r="O7599" s="26"/>
      <c r="P7599" s="26"/>
      <c r="Q7599" s="26"/>
      <c r="R7599" s="26"/>
      <c r="S7599" s="26"/>
      <c r="T7599" s="26"/>
      <c r="U7599" s="26"/>
      <c r="V7599" s="26"/>
      <c r="W7599" s="26"/>
      <c r="X7599" s="26"/>
      <c r="Y7599" s="26"/>
      <c r="Z7599" s="26"/>
      <c r="AA7599" s="26"/>
      <c r="AB7599" s="26"/>
      <c r="AC7599" s="26"/>
      <c r="AD7599" s="26"/>
      <c r="AE7599" s="26"/>
      <c r="AF7599" s="26"/>
      <c r="AG7599" s="26"/>
      <c r="AH7599" s="26"/>
      <c r="AI7599" s="26"/>
      <c r="AJ7599" s="26"/>
      <c r="AK7599" s="26"/>
      <c r="AL7599" s="26"/>
      <c r="AM7599" s="26"/>
      <c r="AN7599" s="26"/>
      <c r="AO7599" s="26"/>
      <c r="AP7599" s="26"/>
      <c r="AQ7599" s="26"/>
      <c r="AR7599" s="26"/>
      <c r="AS7599" s="26"/>
      <c r="AT7599" s="26"/>
      <c r="AU7599" s="26"/>
      <c r="AV7599" s="26"/>
      <c r="AW7599" s="26"/>
      <c r="AX7599" s="26"/>
      <c r="AY7599" s="26"/>
      <c r="AZ7599" s="26"/>
      <c r="BA7599" s="26"/>
      <c r="BB7599" s="26"/>
      <c r="BC7599" s="26"/>
      <c r="BD7599" s="26"/>
      <c r="BE7599" s="26"/>
      <c r="BF7599" s="26"/>
      <c r="BG7599" s="26"/>
      <c r="BH7599" s="26"/>
    </row>
    <row r="7600" spans="4:60" x14ac:dyDescent="0.2">
      <c r="D7600" s="23"/>
      <c r="F7600" s="28"/>
      <c r="H7600" s="1"/>
      <c r="Q7600" s="1"/>
      <c r="R7600" s="1"/>
      <c r="S7600" s="1"/>
      <c r="T7600" s="1"/>
      <c r="U7600" s="1"/>
      <c r="V7600" s="1"/>
      <c r="W7600" s="1"/>
      <c r="X7600" s="1"/>
      <c r="Y7600" s="1"/>
      <c r="Z7600" s="1"/>
      <c r="AA7600" s="1"/>
      <c r="AB7600" s="1"/>
      <c r="AC7600" s="1"/>
      <c r="AD7600" s="1"/>
      <c r="AE7600" s="1"/>
      <c r="AF7600" s="1"/>
      <c r="AG7600" s="1"/>
      <c r="AH7600" s="1"/>
      <c r="AI7600" s="1"/>
      <c r="AJ7600" s="1"/>
      <c r="AK7600" s="1"/>
      <c r="AL7600" s="1"/>
      <c r="AM7600" s="1"/>
      <c r="AN7600" s="1"/>
      <c r="AO7600" s="1"/>
      <c r="AP7600" s="1"/>
      <c r="AQ7600" s="1"/>
      <c r="AR7600" s="1"/>
      <c r="AS7600" s="1"/>
      <c r="AT7600" s="1"/>
      <c r="AU7600" s="1"/>
      <c r="AV7600" s="1"/>
      <c r="AW7600" s="1"/>
      <c r="AX7600" s="1"/>
      <c r="AY7600" s="1"/>
      <c r="AZ7600" s="1"/>
      <c r="BA7600" s="1"/>
      <c r="BB7600" s="1"/>
      <c r="BC7600" s="1"/>
      <c r="BD7600" s="1"/>
      <c r="BE7600" s="1"/>
      <c r="BF7600" s="1"/>
      <c r="BG7600" s="1"/>
      <c r="BH7600" s="1"/>
    </row>
    <row r="7601" spans="4:60" x14ac:dyDescent="0.2">
      <c r="D7601" s="23"/>
      <c r="F7601" s="28"/>
      <c r="H7601" s="1"/>
      <c r="I7601" s="29"/>
      <c r="J7601" s="29"/>
      <c r="K7601" s="29"/>
      <c r="L7601" s="29"/>
      <c r="M7601" s="29"/>
      <c r="N7601" s="29"/>
      <c r="O7601" s="29"/>
      <c r="P7601" s="29"/>
      <c r="Q7601" s="29"/>
      <c r="R7601" s="29"/>
      <c r="S7601" s="29"/>
      <c r="T7601" s="29"/>
      <c r="U7601" s="29"/>
      <c r="V7601" s="29"/>
      <c r="W7601" s="29"/>
      <c r="X7601" s="29"/>
      <c r="Y7601" s="29"/>
      <c r="Z7601" s="29"/>
      <c r="AA7601" s="29"/>
      <c r="AB7601" s="29"/>
      <c r="AC7601" s="29"/>
      <c r="AD7601" s="29"/>
      <c r="AE7601" s="29"/>
      <c r="AF7601" s="29"/>
      <c r="AG7601" s="29"/>
      <c r="AH7601" s="29"/>
      <c r="AI7601" s="29"/>
      <c r="AJ7601" s="29"/>
      <c r="AK7601" s="29"/>
      <c r="AL7601" s="29"/>
      <c r="AM7601" s="29"/>
      <c r="AN7601" s="29"/>
      <c r="AO7601" s="29"/>
      <c r="AP7601" s="29"/>
      <c r="AQ7601" s="29"/>
      <c r="AR7601" s="29"/>
      <c r="AS7601" s="29"/>
      <c r="AT7601" s="29"/>
      <c r="AU7601" s="29"/>
      <c r="AV7601" s="29"/>
      <c r="AW7601" s="29"/>
      <c r="AX7601" s="29"/>
      <c r="AY7601" s="29"/>
      <c r="AZ7601" s="29"/>
      <c r="BA7601" s="29"/>
      <c r="BB7601" s="29"/>
      <c r="BC7601" s="29"/>
      <c r="BD7601" s="29"/>
      <c r="BE7601" s="29"/>
      <c r="BF7601" s="29"/>
      <c r="BG7601" s="29"/>
      <c r="BH7601" s="29"/>
    </row>
    <row r="7602" spans="4:60" x14ac:dyDescent="0.2">
      <c r="D7602" s="23"/>
      <c r="F7602" s="28"/>
      <c r="H7602" s="30"/>
      <c r="I7602" s="30"/>
      <c r="J7602" s="30"/>
      <c r="K7602" s="30"/>
      <c r="L7602" s="30"/>
      <c r="M7602" s="30"/>
      <c r="N7602" s="30"/>
      <c r="O7602" s="30"/>
      <c r="P7602" s="30"/>
      <c r="Q7602" s="30"/>
      <c r="R7602" s="30"/>
      <c r="S7602" s="30"/>
      <c r="T7602" s="30"/>
      <c r="U7602" s="30"/>
      <c r="V7602" s="30"/>
      <c r="W7602" s="30"/>
      <c r="X7602" s="30"/>
      <c r="Y7602" s="30"/>
      <c r="Z7602" s="30"/>
      <c r="AA7602" s="30"/>
      <c r="AB7602" s="30"/>
      <c r="AC7602" s="30"/>
      <c r="AD7602" s="30"/>
      <c r="AE7602" s="30"/>
      <c r="AF7602" s="30"/>
      <c r="AG7602" s="30"/>
      <c r="AH7602" s="30"/>
      <c r="AI7602" s="30"/>
      <c r="AJ7602" s="30"/>
      <c r="AK7602" s="30"/>
      <c r="AL7602" s="30"/>
      <c r="AM7602" s="30"/>
      <c r="AN7602" s="30"/>
      <c r="AO7602" s="30"/>
      <c r="AP7602" s="30"/>
      <c r="AQ7602" s="30"/>
      <c r="AR7602" s="30"/>
      <c r="AS7602" s="30"/>
      <c r="AT7602" s="30"/>
      <c r="AU7602" s="30"/>
      <c r="AV7602" s="30"/>
      <c r="AW7602" s="30"/>
      <c r="AX7602" s="30"/>
      <c r="AY7602" s="30"/>
      <c r="AZ7602" s="30"/>
      <c r="BA7602" s="30"/>
      <c r="BB7602" s="30"/>
      <c r="BC7602" s="30"/>
      <c r="BD7602" s="30"/>
      <c r="BE7602" s="30"/>
      <c r="BF7602" s="30"/>
      <c r="BG7602" s="30"/>
      <c r="BH7602" s="30"/>
    </row>
    <row r="7603" spans="4:60" x14ac:dyDescent="0.2">
      <c r="D7603" s="23"/>
      <c r="F7603" s="28"/>
      <c r="H7603" s="1"/>
      <c r="Q7603" s="1"/>
      <c r="R7603" s="1"/>
      <c r="S7603" s="1"/>
      <c r="T7603" s="1"/>
      <c r="U7603" s="1"/>
      <c r="V7603" s="1"/>
      <c r="W7603" s="1"/>
      <c r="X7603" s="1"/>
      <c r="Y7603" s="1"/>
      <c r="Z7603" s="1"/>
      <c r="AA7603" s="1"/>
      <c r="AB7603" s="1"/>
      <c r="AC7603" s="1"/>
      <c r="AD7603" s="1"/>
      <c r="AE7603" s="1"/>
      <c r="AF7603" s="1"/>
      <c r="AG7603" s="1"/>
      <c r="AH7603" s="1"/>
      <c r="AI7603" s="1"/>
      <c r="AJ7603" s="1"/>
      <c r="AK7603" s="1"/>
      <c r="AL7603" s="1"/>
      <c r="AM7603" s="1"/>
      <c r="AN7603" s="1"/>
      <c r="AO7603" s="1"/>
      <c r="AP7603" s="1"/>
      <c r="AQ7603" s="1"/>
      <c r="AR7603" s="1"/>
      <c r="AS7603" s="1"/>
      <c r="AT7603" s="1"/>
      <c r="AU7603" s="1"/>
      <c r="AV7603" s="1"/>
      <c r="AW7603" s="1"/>
      <c r="AX7603" s="1"/>
      <c r="AY7603" s="1"/>
      <c r="AZ7603" s="1"/>
      <c r="BA7603" s="1"/>
      <c r="BB7603" s="1"/>
      <c r="BC7603" s="1"/>
      <c r="BD7603" s="1"/>
      <c r="BE7603" s="1"/>
      <c r="BF7603" s="1"/>
      <c r="BG7603" s="1"/>
      <c r="BH7603" s="1"/>
    </row>
    <row r="7604" spans="4:60" x14ac:dyDescent="0.2">
      <c r="D7604" s="23"/>
      <c r="F7604" s="1"/>
      <c r="H7604" s="1"/>
      <c r="Q7604" s="1"/>
      <c r="R7604" s="1"/>
      <c r="S7604" s="1"/>
      <c r="T7604" s="1"/>
      <c r="U7604" s="1"/>
      <c r="V7604" s="1"/>
      <c r="W7604" s="1"/>
      <c r="X7604" s="1"/>
      <c r="Y7604" s="1"/>
      <c r="Z7604" s="1"/>
      <c r="AA7604" s="1"/>
      <c r="AB7604" s="1"/>
      <c r="AC7604" s="1"/>
      <c r="AD7604" s="1"/>
      <c r="AE7604" s="1"/>
      <c r="AF7604" s="1"/>
      <c r="AG7604" s="1"/>
      <c r="AH7604" s="1"/>
      <c r="AI7604" s="1"/>
      <c r="AJ7604" s="1"/>
      <c r="AK7604" s="1"/>
      <c r="AL7604" s="1"/>
      <c r="AM7604" s="1"/>
      <c r="AN7604" s="1"/>
      <c r="AO7604" s="1"/>
      <c r="AP7604" s="1"/>
      <c r="AQ7604" s="1"/>
      <c r="AR7604" s="1"/>
      <c r="AS7604" s="1"/>
      <c r="AT7604" s="1"/>
      <c r="AU7604" s="1"/>
      <c r="AV7604" s="1"/>
      <c r="AW7604" s="1"/>
      <c r="AX7604" s="1"/>
      <c r="AY7604" s="1"/>
      <c r="AZ7604" s="1"/>
      <c r="BA7604" s="1"/>
      <c r="BB7604" s="1"/>
      <c r="BC7604" s="1"/>
      <c r="BD7604" s="1"/>
      <c r="BE7604" s="1"/>
      <c r="BF7604" s="1"/>
      <c r="BG7604" s="1"/>
      <c r="BH7604" s="1"/>
    </row>
    <row r="7605" spans="4:60" x14ac:dyDescent="0.2">
      <c r="D7605" s="23"/>
      <c r="F7605" s="1"/>
      <c r="H7605" s="1"/>
      <c r="I7605" s="26"/>
      <c r="J7605" s="26"/>
      <c r="K7605" s="26"/>
      <c r="L7605" s="26"/>
      <c r="M7605" s="26"/>
      <c r="N7605" s="26"/>
      <c r="O7605" s="26"/>
      <c r="P7605" s="26"/>
      <c r="Q7605" s="26"/>
      <c r="R7605" s="26"/>
      <c r="S7605" s="26"/>
      <c r="T7605" s="26"/>
      <c r="U7605" s="26"/>
      <c r="V7605" s="26"/>
      <c r="W7605" s="26"/>
      <c r="X7605" s="26"/>
      <c r="Y7605" s="26"/>
      <c r="Z7605" s="26"/>
      <c r="AA7605" s="26"/>
      <c r="AB7605" s="26"/>
      <c r="AC7605" s="26"/>
      <c r="AD7605" s="26"/>
      <c r="AE7605" s="26"/>
      <c r="AF7605" s="26"/>
      <c r="AG7605" s="26"/>
      <c r="AH7605" s="26"/>
      <c r="AI7605" s="26"/>
      <c r="AJ7605" s="26"/>
      <c r="AK7605" s="26"/>
      <c r="AL7605" s="26"/>
      <c r="AM7605" s="26"/>
      <c r="AN7605" s="26"/>
      <c r="AO7605" s="26"/>
      <c r="AP7605" s="26"/>
      <c r="AQ7605" s="26"/>
      <c r="AR7605" s="26"/>
      <c r="AS7605" s="26"/>
      <c r="AT7605" s="26"/>
      <c r="AU7605" s="26"/>
      <c r="AV7605" s="26"/>
      <c r="AW7605" s="26"/>
      <c r="AX7605" s="26"/>
      <c r="AY7605" s="26"/>
      <c r="AZ7605" s="26"/>
      <c r="BA7605" s="26"/>
      <c r="BB7605" s="26"/>
      <c r="BC7605" s="26"/>
      <c r="BD7605" s="26"/>
      <c r="BE7605" s="26"/>
      <c r="BF7605" s="26"/>
      <c r="BG7605" s="26"/>
      <c r="BH7605" s="26"/>
    </row>
    <row r="7606" spans="4:60" x14ac:dyDescent="0.2">
      <c r="D7606" s="23"/>
      <c r="F7606" s="28"/>
      <c r="H7606" s="1"/>
      <c r="Q7606" s="1"/>
      <c r="R7606" s="1"/>
      <c r="S7606" s="1"/>
      <c r="T7606" s="1"/>
      <c r="U7606" s="1"/>
      <c r="V7606" s="1"/>
      <c r="W7606" s="1"/>
      <c r="X7606" s="1"/>
      <c r="Y7606" s="1"/>
      <c r="Z7606" s="1"/>
      <c r="AA7606" s="1"/>
      <c r="AB7606" s="1"/>
      <c r="AC7606" s="1"/>
      <c r="AD7606" s="1"/>
      <c r="AE7606" s="1"/>
      <c r="AF7606" s="1"/>
      <c r="AG7606" s="1"/>
      <c r="AH7606" s="1"/>
      <c r="AI7606" s="1"/>
      <c r="AJ7606" s="1"/>
      <c r="AK7606" s="1"/>
      <c r="AL7606" s="1"/>
      <c r="AM7606" s="1"/>
      <c r="AN7606" s="1"/>
      <c r="AO7606" s="1"/>
      <c r="AP7606" s="1"/>
      <c r="AQ7606" s="1"/>
      <c r="AR7606" s="1"/>
      <c r="AS7606" s="1"/>
      <c r="AT7606" s="1"/>
      <c r="AU7606" s="1"/>
      <c r="AV7606" s="1"/>
      <c r="AW7606" s="1"/>
      <c r="AX7606" s="1"/>
      <c r="AY7606" s="1"/>
      <c r="AZ7606" s="1"/>
      <c r="BA7606" s="1"/>
      <c r="BB7606" s="1"/>
      <c r="BC7606" s="1"/>
      <c r="BD7606" s="1"/>
      <c r="BE7606" s="1"/>
      <c r="BF7606" s="1"/>
      <c r="BG7606" s="1"/>
      <c r="BH7606" s="1"/>
    </row>
    <row r="7607" spans="4:60" x14ac:dyDescent="0.2">
      <c r="D7607" s="23"/>
      <c r="F7607" s="28"/>
      <c r="H7607" s="1"/>
      <c r="I7607" s="29"/>
      <c r="J7607" s="29"/>
      <c r="K7607" s="29"/>
      <c r="L7607" s="29"/>
      <c r="M7607" s="29"/>
      <c r="N7607" s="29"/>
      <c r="O7607" s="29"/>
      <c r="P7607" s="29"/>
      <c r="Q7607" s="29"/>
      <c r="R7607" s="29"/>
      <c r="S7607" s="29"/>
      <c r="T7607" s="29"/>
      <c r="U7607" s="29"/>
      <c r="V7607" s="29"/>
      <c r="W7607" s="29"/>
      <c r="X7607" s="29"/>
      <c r="Y7607" s="29"/>
      <c r="Z7607" s="29"/>
      <c r="AA7607" s="29"/>
      <c r="AB7607" s="29"/>
      <c r="AC7607" s="29"/>
      <c r="AD7607" s="29"/>
      <c r="AE7607" s="29"/>
      <c r="AF7607" s="29"/>
      <c r="AG7607" s="29"/>
      <c r="AH7607" s="29"/>
      <c r="AI7607" s="29"/>
      <c r="AJ7607" s="29"/>
      <c r="AK7607" s="29"/>
      <c r="AL7607" s="29"/>
      <c r="AM7607" s="29"/>
      <c r="AN7607" s="29"/>
      <c r="AO7607" s="29"/>
      <c r="AP7607" s="29"/>
      <c r="AQ7607" s="29"/>
      <c r="AR7607" s="29"/>
      <c r="AS7607" s="29"/>
      <c r="AT7607" s="29"/>
      <c r="AU7607" s="29"/>
      <c r="AV7607" s="29"/>
      <c r="AW7607" s="29"/>
      <c r="AX7607" s="29"/>
      <c r="AY7607" s="29"/>
      <c r="AZ7607" s="29"/>
      <c r="BA7607" s="29"/>
      <c r="BB7607" s="29"/>
      <c r="BC7607" s="29"/>
      <c r="BD7607" s="29"/>
      <c r="BE7607" s="29"/>
      <c r="BF7607" s="29"/>
      <c r="BG7607" s="29"/>
      <c r="BH7607" s="29"/>
    </row>
    <row r="7608" spans="4:60" x14ac:dyDescent="0.2">
      <c r="D7608" s="23"/>
      <c r="F7608" s="28"/>
      <c r="H7608" s="30"/>
      <c r="I7608" s="30"/>
      <c r="J7608" s="30"/>
      <c r="K7608" s="30"/>
      <c r="L7608" s="30"/>
      <c r="M7608" s="30"/>
      <c r="N7608" s="30"/>
      <c r="O7608" s="30"/>
      <c r="P7608" s="30"/>
      <c r="Q7608" s="30"/>
      <c r="R7608" s="30"/>
      <c r="S7608" s="30"/>
      <c r="T7608" s="30"/>
      <c r="U7608" s="30"/>
      <c r="V7608" s="30"/>
      <c r="W7608" s="30"/>
      <c r="X7608" s="30"/>
      <c r="Y7608" s="30"/>
      <c r="Z7608" s="30"/>
      <c r="AA7608" s="30"/>
      <c r="AB7608" s="30"/>
      <c r="AC7608" s="30"/>
      <c r="AD7608" s="30"/>
      <c r="AE7608" s="30"/>
      <c r="AF7608" s="30"/>
      <c r="AG7608" s="30"/>
      <c r="AH7608" s="30"/>
      <c r="AI7608" s="30"/>
      <c r="AJ7608" s="30"/>
      <c r="AK7608" s="30"/>
      <c r="AL7608" s="30"/>
      <c r="AM7608" s="30"/>
      <c r="AN7608" s="30"/>
      <c r="AO7608" s="30"/>
      <c r="AP7608" s="30"/>
      <c r="AQ7608" s="30"/>
      <c r="AR7608" s="30"/>
      <c r="AS7608" s="30"/>
      <c r="AT7608" s="30"/>
      <c r="AU7608" s="30"/>
      <c r="AV7608" s="30"/>
      <c r="AW7608" s="30"/>
      <c r="AX7608" s="30"/>
      <c r="AY7608" s="30"/>
      <c r="AZ7608" s="30"/>
      <c r="BA7608" s="30"/>
      <c r="BB7608" s="30"/>
      <c r="BC7608" s="30"/>
      <c r="BD7608" s="30"/>
      <c r="BE7608" s="30"/>
      <c r="BF7608" s="30"/>
      <c r="BG7608" s="30"/>
      <c r="BH7608" s="30"/>
    </row>
    <row r="7609" spans="4:60" x14ac:dyDescent="0.2">
      <c r="D7609" s="23"/>
      <c r="F7609" s="28"/>
      <c r="H7609" s="1"/>
      <c r="Q7609" s="1"/>
      <c r="R7609" s="1"/>
      <c r="S7609" s="1"/>
      <c r="T7609" s="1"/>
      <c r="U7609" s="1"/>
      <c r="V7609" s="1"/>
      <c r="W7609" s="1"/>
      <c r="X7609" s="1"/>
      <c r="Y7609" s="1"/>
      <c r="Z7609" s="1"/>
      <c r="AA7609" s="1"/>
      <c r="AB7609" s="1"/>
      <c r="AC7609" s="1"/>
      <c r="AD7609" s="1"/>
      <c r="AE7609" s="1"/>
      <c r="AF7609" s="1"/>
      <c r="AG7609" s="1"/>
      <c r="AH7609" s="1"/>
      <c r="AI7609" s="1"/>
      <c r="AJ7609" s="1"/>
      <c r="AK7609" s="1"/>
      <c r="AL7609" s="1"/>
      <c r="AM7609" s="1"/>
      <c r="AN7609" s="1"/>
      <c r="AO7609" s="1"/>
      <c r="AP7609" s="1"/>
      <c r="AQ7609" s="1"/>
      <c r="AR7609" s="1"/>
      <c r="AS7609" s="1"/>
      <c r="AT7609" s="1"/>
      <c r="AU7609" s="1"/>
      <c r="AV7609" s="1"/>
      <c r="AW7609" s="1"/>
      <c r="AX7609" s="1"/>
      <c r="AY7609" s="1"/>
      <c r="AZ7609" s="1"/>
      <c r="BA7609" s="1"/>
      <c r="BB7609" s="1"/>
      <c r="BC7609" s="1"/>
      <c r="BD7609" s="1"/>
      <c r="BE7609" s="1"/>
      <c r="BF7609" s="1"/>
      <c r="BG7609" s="1"/>
      <c r="BH7609" s="1"/>
    </row>
    <row r="7610" spans="4:60" x14ac:dyDescent="0.2">
      <c r="D7610" s="23"/>
      <c r="F7610" s="1"/>
      <c r="H7610" s="1"/>
      <c r="Q7610" s="1"/>
      <c r="R7610" s="1"/>
      <c r="S7610" s="1"/>
      <c r="T7610" s="1"/>
      <c r="U7610" s="1"/>
      <c r="V7610" s="1"/>
      <c r="W7610" s="1"/>
      <c r="X7610" s="1"/>
      <c r="Y7610" s="1"/>
      <c r="Z7610" s="1"/>
      <c r="AA7610" s="1"/>
      <c r="AB7610" s="1"/>
      <c r="AC7610" s="1"/>
      <c r="AD7610" s="1"/>
      <c r="AE7610" s="1"/>
      <c r="AF7610" s="1"/>
      <c r="AG7610" s="1"/>
      <c r="AH7610" s="1"/>
      <c r="AI7610" s="1"/>
      <c r="AJ7610" s="1"/>
      <c r="AK7610" s="1"/>
      <c r="AL7610" s="1"/>
      <c r="AM7610" s="1"/>
      <c r="AN7610" s="1"/>
      <c r="AO7610" s="1"/>
      <c r="AP7610" s="1"/>
      <c r="AQ7610" s="1"/>
      <c r="AR7610" s="1"/>
      <c r="AS7610" s="1"/>
      <c r="AT7610" s="1"/>
      <c r="AU7610" s="1"/>
      <c r="AV7610" s="1"/>
      <c r="AW7610" s="1"/>
      <c r="AX7610" s="1"/>
      <c r="AY7610" s="1"/>
      <c r="AZ7610" s="1"/>
      <c r="BA7610" s="1"/>
      <c r="BB7610" s="1"/>
      <c r="BC7610" s="1"/>
      <c r="BD7610" s="1"/>
      <c r="BE7610" s="1"/>
      <c r="BF7610" s="1"/>
      <c r="BG7610" s="1"/>
      <c r="BH7610" s="1"/>
    </row>
    <row r="7611" spans="4:60" x14ac:dyDescent="0.2">
      <c r="D7611" s="23"/>
      <c r="F7611" s="1"/>
      <c r="H7611" s="1"/>
      <c r="I7611" s="26"/>
      <c r="J7611" s="26"/>
      <c r="K7611" s="26"/>
      <c r="L7611" s="26"/>
      <c r="M7611" s="26"/>
      <c r="N7611" s="26"/>
      <c r="O7611" s="26"/>
      <c r="P7611" s="26"/>
      <c r="Q7611" s="26"/>
      <c r="R7611" s="26"/>
      <c r="S7611" s="26"/>
      <c r="T7611" s="26"/>
      <c r="U7611" s="26"/>
      <c r="V7611" s="26"/>
      <c r="W7611" s="26"/>
      <c r="X7611" s="26"/>
      <c r="Y7611" s="26"/>
      <c r="Z7611" s="26"/>
      <c r="AA7611" s="26"/>
      <c r="AB7611" s="26"/>
      <c r="AC7611" s="26"/>
      <c r="AD7611" s="26"/>
      <c r="AE7611" s="26"/>
      <c r="AF7611" s="26"/>
      <c r="AG7611" s="26"/>
      <c r="AH7611" s="26"/>
      <c r="AI7611" s="26"/>
      <c r="AJ7611" s="26"/>
      <c r="AK7611" s="26"/>
      <c r="AL7611" s="26"/>
      <c r="AM7611" s="26"/>
      <c r="AN7611" s="26"/>
      <c r="AO7611" s="26"/>
      <c r="AP7611" s="26"/>
      <c r="AQ7611" s="26"/>
      <c r="AR7611" s="26"/>
      <c r="AS7611" s="26"/>
      <c r="AT7611" s="26"/>
      <c r="AU7611" s="26"/>
      <c r="AV7611" s="26"/>
      <c r="AW7611" s="26"/>
      <c r="AX7611" s="26"/>
      <c r="AY7611" s="26"/>
      <c r="AZ7611" s="26"/>
      <c r="BA7611" s="26"/>
      <c r="BB7611" s="26"/>
      <c r="BC7611" s="26"/>
      <c r="BD7611" s="26"/>
      <c r="BE7611" s="26"/>
      <c r="BF7611" s="26"/>
      <c r="BG7611" s="26"/>
      <c r="BH7611" s="26"/>
    </row>
    <row r="7612" spans="4:60" x14ac:dyDescent="0.2">
      <c r="D7612" s="23"/>
      <c r="F7612" s="28"/>
      <c r="H7612" s="1"/>
      <c r="Q7612" s="1"/>
      <c r="R7612" s="1"/>
      <c r="S7612" s="1"/>
      <c r="T7612" s="1"/>
      <c r="U7612" s="1"/>
      <c r="V7612" s="1"/>
      <c r="W7612" s="1"/>
      <c r="X7612" s="1"/>
      <c r="Y7612" s="1"/>
      <c r="Z7612" s="1"/>
      <c r="AA7612" s="1"/>
      <c r="AB7612" s="1"/>
      <c r="AC7612" s="1"/>
      <c r="AD7612" s="1"/>
      <c r="AE7612" s="1"/>
      <c r="AF7612" s="1"/>
      <c r="AG7612" s="1"/>
      <c r="AH7612" s="1"/>
      <c r="AI7612" s="1"/>
      <c r="AJ7612" s="1"/>
      <c r="AK7612" s="1"/>
      <c r="AL7612" s="1"/>
      <c r="AM7612" s="1"/>
      <c r="AN7612" s="1"/>
      <c r="AO7612" s="1"/>
      <c r="AP7612" s="1"/>
      <c r="AQ7612" s="1"/>
      <c r="AR7612" s="1"/>
      <c r="AS7612" s="1"/>
      <c r="AT7612" s="1"/>
      <c r="AU7612" s="1"/>
      <c r="AV7612" s="1"/>
      <c r="AW7612" s="1"/>
      <c r="AX7612" s="1"/>
      <c r="AY7612" s="1"/>
      <c r="AZ7612" s="1"/>
      <c r="BA7612" s="1"/>
      <c r="BB7612" s="1"/>
      <c r="BC7612" s="1"/>
      <c r="BD7612" s="1"/>
      <c r="BE7612" s="1"/>
      <c r="BF7612" s="1"/>
      <c r="BG7612" s="1"/>
      <c r="BH7612" s="1"/>
    </row>
    <row r="7613" spans="4:60" x14ac:dyDescent="0.2">
      <c r="D7613" s="23"/>
      <c r="F7613" s="28"/>
      <c r="H7613" s="1"/>
      <c r="I7613" s="29"/>
      <c r="J7613" s="29"/>
      <c r="K7613" s="29"/>
      <c r="L7613" s="29"/>
      <c r="M7613" s="29"/>
      <c r="N7613" s="29"/>
      <c r="O7613" s="29"/>
      <c r="P7613" s="29"/>
      <c r="Q7613" s="29"/>
      <c r="R7613" s="29"/>
      <c r="S7613" s="29"/>
      <c r="T7613" s="29"/>
      <c r="U7613" s="29"/>
      <c r="V7613" s="29"/>
      <c r="W7613" s="29"/>
      <c r="X7613" s="29"/>
      <c r="Y7613" s="29"/>
      <c r="Z7613" s="29"/>
      <c r="AA7613" s="29"/>
      <c r="AB7613" s="29"/>
      <c r="AC7613" s="29"/>
      <c r="AD7613" s="29"/>
      <c r="AE7613" s="29"/>
      <c r="AF7613" s="29"/>
      <c r="AG7613" s="29"/>
      <c r="AH7613" s="29"/>
      <c r="AI7613" s="29"/>
      <c r="AJ7613" s="29"/>
      <c r="AK7613" s="29"/>
      <c r="AL7613" s="29"/>
      <c r="AM7613" s="29"/>
      <c r="AN7613" s="29"/>
      <c r="AO7613" s="29"/>
      <c r="AP7613" s="29"/>
      <c r="AQ7613" s="29"/>
      <c r="AR7613" s="29"/>
      <c r="AS7613" s="29"/>
      <c r="AT7613" s="29"/>
      <c r="AU7613" s="29"/>
      <c r="AV7613" s="29"/>
      <c r="AW7613" s="29"/>
      <c r="AX7613" s="29"/>
      <c r="AY7613" s="29"/>
      <c r="AZ7613" s="29"/>
      <c r="BA7613" s="29"/>
      <c r="BB7613" s="29"/>
      <c r="BC7613" s="29"/>
      <c r="BD7613" s="29"/>
      <c r="BE7613" s="29"/>
      <c r="BF7613" s="29"/>
      <c r="BG7613" s="29"/>
      <c r="BH7613" s="29"/>
    </row>
    <row r="7614" spans="4:60" x14ac:dyDescent="0.2">
      <c r="D7614" s="23"/>
      <c r="F7614" s="28"/>
      <c r="H7614" s="30"/>
      <c r="I7614" s="30"/>
      <c r="J7614" s="30"/>
      <c r="K7614" s="30"/>
      <c r="L7614" s="30"/>
      <c r="M7614" s="30"/>
      <c r="N7614" s="30"/>
      <c r="O7614" s="30"/>
      <c r="P7614" s="30"/>
      <c r="Q7614" s="30"/>
      <c r="R7614" s="30"/>
      <c r="S7614" s="30"/>
      <c r="T7614" s="30"/>
      <c r="U7614" s="30"/>
      <c r="V7614" s="30"/>
      <c r="W7614" s="30"/>
      <c r="X7614" s="30"/>
      <c r="Y7614" s="30"/>
      <c r="Z7614" s="30"/>
      <c r="AA7614" s="30"/>
      <c r="AB7614" s="30"/>
      <c r="AC7614" s="30"/>
      <c r="AD7614" s="30"/>
      <c r="AE7614" s="30"/>
      <c r="AF7614" s="30"/>
      <c r="AG7614" s="30"/>
      <c r="AH7614" s="30"/>
      <c r="AI7614" s="30"/>
      <c r="AJ7614" s="30"/>
      <c r="AK7614" s="30"/>
      <c r="AL7614" s="30"/>
      <c r="AM7614" s="30"/>
      <c r="AN7614" s="30"/>
      <c r="AO7614" s="30"/>
      <c r="AP7614" s="30"/>
      <c r="AQ7614" s="30"/>
      <c r="AR7614" s="30"/>
      <c r="AS7614" s="30"/>
      <c r="AT7614" s="30"/>
      <c r="AU7614" s="30"/>
      <c r="AV7614" s="30"/>
      <c r="AW7614" s="30"/>
      <c r="AX7614" s="30"/>
      <c r="AY7614" s="30"/>
      <c r="AZ7614" s="30"/>
      <c r="BA7614" s="30"/>
      <c r="BB7614" s="30"/>
      <c r="BC7614" s="30"/>
      <c r="BD7614" s="30"/>
      <c r="BE7614" s="30"/>
      <c r="BF7614" s="30"/>
      <c r="BG7614" s="30"/>
      <c r="BH7614" s="30"/>
    </row>
    <row r="7615" spans="4:60" x14ac:dyDescent="0.2">
      <c r="D7615" s="23"/>
      <c r="F7615" s="28"/>
      <c r="H7615" s="1"/>
      <c r="Q7615" s="1"/>
      <c r="R7615" s="1"/>
      <c r="S7615" s="1"/>
      <c r="T7615" s="1"/>
      <c r="U7615" s="1"/>
      <c r="V7615" s="1"/>
      <c r="W7615" s="1"/>
      <c r="X7615" s="1"/>
      <c r="Y7615" s="1"/>
      <c r="Z7615" s="1"/>
      <c r="AA7615" s="1"/>
      <c r="AB7615" s="1"/>
      <c r="AC7615" s="1"/>
      <c r="AD7615" s="1"/>
      <c r="AE7615" s="1"/>
      <c r="AF7615" s="1"/>
      <c r="AG7615" s="1"/>
      <c r="AH7615" s="1"/>
      <c r="AI7615" s="1"/>
      <c r="AJ7615" s="1"/>
      <c r="AK7615" s="1"/>
      <c r="AL7615" s="1"/>
      <c r="AM7615" s="1"/>
      <c r="AN7615" s="1"/>
      <c r="AO7615" s="1"/>
      <c r="AP7615" s="1"/>
      <c r="AQ7615" s="1"/>
      <c r="AR7615" s="1"/>
      <c r="AS7615" s="1"/>
      <c r="AT7615" s="1"/>
      <c r="AU7615" s="1"/>
      <c r="AV7615" s="1"/>
      <c r="AW7615" s="1"/>
      <c r="AX7615" s="1"/>
      <c r="AY7615" s="1"/>
      <c r="AZ7615" s="1"/>
      <c r="BA7615" s="1"/>
      <c r="BB7615" s="1"/>
      <c r="BC7615" s="1"/>
      <c r="BD7615" s="1"/>
      <c r="BE7615" s="1"/>
      <c r="BF7615" s="1"/>
      <c r="BG7615" s="1"/>
      <c r="BH7615" s="1"/>
    </row>
    <row r="7616" spans="4:60" x14ac:dyDescent="0.2">
      <c r="D7616" s="23"/>
      <c r="F7616" s="1"/>
      <c r="H7616" s="1"/>
      <c r="Q7616" s="1"/>
      <c r="R7616" s="1"/>
      <c r="S7616" s="1"/>
      <c r="T7616" s="1"/>
      <c r="U7616" s="1"/>
      <c r="V7616" s="1"/>
      <c r="W7616" s="1"/>
      <c r="X7616" s="1"/>
      <c r="Y7616" s="1"/>
      <c r="Z7616" s="1"/>
      <c r="AA7616" s="1"/>
      <c r="AB7616" s="1"/>
      <c r="AC7616" s="1"/>
      <c r="AD7616" s="1"/>
      <c r="AE7616" s="1"/>
      <c r="AF7616" s="1"/>
      <c r="AG7616" s="1"/>
      <c r="AH7616" s="1"/>
      <c r="AI7616" s="1"/>
      <c r="AJ7616" s="1"/>
      <c r="AK7616" s="1"/>
      <c r="AL7616" s="1"/>
      <c r="AM7616" s="1"/>
      <c r="AN7616" s="1"/>
      <c r="AO7616" s="1"/>
      <c r="AP7616" s="1"/>
      <c r="AQ7616" s="1"/>
      <c r="AR7616" s="1"/>
      <c r="AS7616" s="1"/>
      <c r="AT7616" s="1"/>
      <c r="AU7616" s="1"/>
      <c r="AV7616" s="1"/>
      <c r="AW7616" s="1"/>
      <c r="AX7616" s="1"/>
      <c r="AY7616" s="1"/>
      <c r="AZ7616" s="1"/>
      <c r="BA7616" s="1"/>
      <c r="BB7616" s="1"/>
      <c r="BC7616" s="1"/>
      <c r="BD7616" s="1"/>
      <c r="BE7616" s="1"/>
      <c r="BF7616" s="1"/>
      <c r="BG7616" s="1"/>
      <c r="BH7616" s="1"/>
    </row>
    <row r="7617" spans="4:60" x14ac:dyDescent="0.2">
      <c r="D7617" s="23"/>
      <c r="F7617" s="1"/>
      <c r="H7617" s="1"/>
      <c r="I7617" s="26"/>
      <c r="J7617" s="26"/>
      <c r="K7617" s="26"/>
      <c r="L7617" s="26"/>
      <c r="M7617" s="26"/>
      <c r="N7617" s="26"/>
      <c r="O7617" s="26"/>
      <c r="P7617" s="26"/>
      <c r="Q7617" s="26"/>
      <c r="R7617" s="26"/>
      <c r="S7617" s="26"/>
      <c r="T7617" s="26"/>
      <c r="U7617" s="26"/>
      <c r="V7617" s="26"/>
      <c r="W7617" s="26"/>
      <c r="X7617" s="26"/>
      <c r="Y7617" s="26"/>
      <c r="Z7617" s="26"/>
      <c r="AA7617" s="26"/>
      <c r="AB7617" s="26"/>
      <c r="AC7617" s="26"/>
      <c r="AD7617" s="26"/>
      <c r="AE7617" s="26"/>
      <c r="AF7617" s="26"/>
      <c r="AG7617" s="26"/>
      <c r="AH7617" s="26"/>
      <c r="AI7617" s="26"/>
      <c r="AJ7617" s="26"/>
      <c r="AK7617" s="26"/>
      <c r="AL7617" s="26"/>
      <c r="AM7617" s="26"/>
      <c r="AN7617" s="26"/>
      <c r="AO7617" s="26"/>
      <c r="AP7617" s="26"/>
      <c r="AQ7617" s="26"/>
      <c r="AR7617" s="26"/>
      <c r="AS7617" s="26"/>
      <c r="AT7617" s="26"/>
      <c r="AU7617" s="26"/>
      <c r="AV7617" s="26"/>
      <c r="AW7617" s="26"/>
      <c r="AX7617" s="26"/>
      <c r="AY7617" s="26"/>
      <c r="AZ7617" s="26"/>
      <c r="BA7617" s="26"/>
      <c r="BB7617" s="26"/>
      <c r="BC7617" s="26"/>
      <c r="BD7617" s="26"/>
      <c r="BE7617" s="26"/>
      <c r="BF7617" s="26"/>
      <c r="BG7617" s="26"/>
      <c r="BH7617" s="26"/>
    </row>
    <row r="7618" spans="4:60" x14ac:dyDescent="0.2">
      <c r="D7618" s="23"/>
      <c r="F7618" s="28"/>
      <c r="H7618" s="1"/>
      <c r="Q7618" s="1"/>
      <c r="R7618" s="1"/>
      <c r="S7618" s="1"/>
      <c r="T7618" s="1"/>
      <c r="U7618" s="1"/>
      <c r="V7618" s="1"/>
      <c r="W7618" s="1"/>
      <c r="X7618" s="1"/>
      <c r="Y7618" s="1"/>
      <c r="Z7618" s="1"/>
      <c r="AA7618" s="1"/>
      <c r="AB7618" s="1"/>
      <c r="AC7618" s="1"/>
      <c r="AD7618" s="1"/>
      <c r="AE7618" s="1"/>
      <c r="AF7618" s="1"/>
      <c r="AG7618" s="1"/>
      <c r="AH7618" s="1"/>
      <c r="AI7618" s="1"/>
      <c r="AJ7618" s="1"/>
      <c r="AK7618" s="1"/>
      <c r="AL7618" s="1"/>
      <c r="AM7618" s="1"/>
      <c r="AN7618" s="1"/>
      <c r="AO7618" s="1"/>
      <c r="AP7618" s="1"/>
      <c r="AQ7618" s="1"/>
      <c r="AR7618" s="1"/>
      <c r="AS7618" s="1"/>
      <c r="AT7618" s="1"/>
      <c r="AU7618" s="1"/>
      <c r="AV7618" s="1"/>
      <c r="AW7618" s="1"/>
      <c r="AX7618" s="1"/>
      <c r="AY7618" s="1"/>
      <c r="AZ7618" s="1"/>
      <c r="BA7618" s="1"/>
      <c r="BB7618" s="1"/>
      <c r="BC7618" s="1"/>
      <c r="BD7618" s="1"/>
      <c r="BE7618" s="1"/>
      <c r="BF7618" s="1"/>
      <c r="BG7618" s="1"/>
      <c r="BH7618" s="1"/>
    </row>
    <row r="7619" spans="4:60" x14ac:dyDescent="0.2">
      <c r="D7619" s="23"/>
      <c r="F7619" s="28"/>
      <c r="H7619" s="1"/>
      <c r="I7619" s="29"/>
      <c r="J7619" s="29"/>
      <c r="K7619" s="29"/>
      <c r="L7619" s="29"/>
      <c r="M7619" s="29"/>
      <c r="N7619" s="29"/>
      <c r="O7619" s="29"/>
      <c r="P7619" s="29"/>
      <c r="Q7619" s="29"/>
      <c r="R7619" s="29"/>
      <c r="S7619" s="29"/>
      <c r="T7619" s="29"/>
      <c r="U7619" s="29"/>
      <c r="V7619" s="29"/>
      <c r="W7619" s="29"/>
      <c r="X7619" s="29"/>
      <c r="Y7619" s="29"/>
      <c r="Z7619" s="29"/>
      <c r="AA7619" s="29"/>
      <c r="AB7619" s="29"/>
      <c r="AC7619" s="29"/>
      <c r="AD7619" s="29"/>
      <c r="AE7619" s="29"/>
      <c r="AF7619" s="29"/>
      <c r="AG7619" s="29"/>
      <c r="AH7619" s="29"/>
      <c r="AI7619" s="29"/>
      <c r="AJ7619" s="29"/>
      <c r="AK7619" s="29"/>
      <c r="AL7619" s="29"/>
      <c r="AM7619" s="29"/>
      <c r="AN7619" s="29"/>
      <c r="AO7619" s="29"/>
      <c r="AP7619" s="29"/>
      <c r="AQ7619" s="29"/>
      <c r="AR7619" s="29"/>
      <c r="AS7619" s="29"/>
      <c r="AT7619" s="29"/>
      <c r="AU7619" s="29"/>
      <c r="AV7619" s="29"/>
      <c r="AW7619" s="29"/>
      <c r="AX7619" s="29"/>
      <c r="AY7619" s="29"/>
      <c r="AZ7619" s="29"/>
      <c r="BA7619" s="29"/>
      <c r="BB7619" s="29"/>
      <c r="BC7619" s="29"/>
      <c r="BD7619" s="29"/>
      <c r="BE7619" s="29"/>
      <c r="BF7619" s="29"/>
      <c r="BG7619" s="29"/>
      <c r="BH7619" s="29"/>
    </row>
    <row r="7620" spans="4:60" x14ac:dyDescent="0.2">
      <c r="D7620" s="23"/>
      <c r="F7620" s="28"/>
      <c r="H7620" s="30"/>
      <c r="I7620" s="30"/>
      <c r="J7620" s="30"/>
      <c r="K7620" s="30"/>
      <c r="L7620" s="30"/>
      <c r="M7620" s="30"/>
      <c r="N7620" s="30"/>
      <c r="O7620" s="30"/>
      <c r="P7620" s="30"/>
      <c r="Q7620" s="30"/>
      <c r="R7620" s="30"/>
      <c r="S7620" s="30"/>
      <c r="T7620" s="30"/>
      <c r="U7620" s="30"/>
      <c r="V7620" s="30"/>
      <c r="W7620" s="30"/>
      <c r="X7620" s="30"/>
      <c r="Y7620" s="30"/>
      <c r="Z7620" s="30"/>
      <c r="AA7620" s="30"/>
      <c r="AB7620" s="30"/>
      <c r="AC7620" s="30"/>
      <c r="AD7620" s="30"/>
      <c r="AE7620" s="30"/>
      <c r="AF7620" s="30"/>
      <c r="AG7620" s="30"/>
      <c r="AH7620" s="30"/>
      <c r="AI7620" s="30"/>
      <c r="AJ7620" s="30"/>
      <c r="AK7620" s="30"/>
      <c r="AL7620" s="30"/>
      <c r="AM7620" s="30"/>
      <c r="AN7620" s="30"/>
      <c r="AO7620" s="30"/>
      <c r="AP7620" s="30"/>
      <c r="AQ7620" s="30"/>
      <c r="AR7620" s="30"/>
      <c r="AS7620" s="30"/>
      <c r="AT7620" s="30"/>
      <c r="AU7620" s="30"/>
      <c r="AV7620" s="30"/>
      <c r="AW7620" s="30"/>
      <c r="AX7620" s="30"/>
      <c r="AY7620" s="30"/>
      <c r="AZ7620" s="30"/>
      <c r="BA7620" s="30"/>
      <c r="BB7620" s="30"/>
      <c r="BC7620" s="30"/>
      <c r="BD7620" s="30"/>
      <c r="BE7620" s="30"/>
      <c r="BF7620" s="30"/>
      <c r="BG7620" s="30"/>
      <c r="BH7620" s="30"/>
    </row>
    <row r="7621" spans="4:60" x14ac:dyDescent="0.2">
      <c r="D7621" s="23"/>
      <c r="F7621" s="28"/>
      <c r="H7621" s="1"/>
      <c r="Q7621" s="1"/>
      <c r="R7621" s="1"/>
      <c r="S7621" s="1"/>
      <c r="T7621" s="1"/>
      <c r="U7621" s="1"/>
      <c r="V7621" s="1"/>
      <c r="W7621" s="1"/>
      <c r="X7621" s="1"/>
      <c r="Y7621" s="1"/>
      <c r="Z7621" s="1"/>
      <c r="AA7621" s="1"/>
      <c r="AB7621" s="1"/>
      <c r="AC7621" s="1"/>
      <c r="AD7621" s="1"/>
      <c r="AE7621" s="1"/>
      <c r="AF7621" s="1"/>
      <c r="AG7621" s="1"/>
      <c r="AH7621" s="1"/>
      <c r="AI7621" s="1"/>
      <c r="AJ7621" s="1"/>
      <c r="AK7621" s="1"/>
      <c r="AL7621" s="1"/>
      <c r="AM7621" s="1"/>
      <c r="AN7621" s="1"/>
      <c r="AO7621" s="1"/>
      <c r="AP7621" s="1"/>
      <c r="AQ7621" s="1"/>
      <c r="AR7621" s="1"/>
      <c r="AS7621" s="1"/>
      <c r="AT7621" s="1"/>
      <c r="AU7621" s="1"/>
      <c r="AV7621" s="1"/>
      <c r="AW7621" s="1"/>
      <c r="AX7621" s="1"/>
      <c r="AY7621" s="1"/>
      <c r="AZ7621" s="1"/>
      <c r="BA7621" s="1"/>
      <c r="BB7621" s="1"/>
      <c r="BC7621" s="1"/>
      <c r="BD7621" s="1"/>
      <c r="BE7621" s="1"/>
      <c r="BF7621" s="1"/>
      <c r="BG7621" s="1"/>
      <c r="BH7621" s="1"/>
    </row>
    <row r="7622" spans="4:60" x14ac:dyDescent="0.2">
      <c r="D7622" s="23"/>
      <c r="F7622" s="1"/>
      <c r="H7622" s="1"/>
      <c r="Q7622" s="1"/>
      <c r="R7622" s="1"/>
      <c r="S7622" s="1"/>
      <c r="T7622" s="1"/>
      <c r="U7622" s="1"/>
      <c r="V7622" s="1"/>
      <c r="W7622" s="1"/>
      <c r="X7622" s="1"/>
      <c r="Y7622" s="1"/>
      <c r="Z7622" s="1"/>
      <c r="AA7622" s="1"/>
      <c r="AB7622" s="1"/>
      <c r="AC7622" s="1"/>
      <c r="AD7622" s="1"/>
      <c r="AE7622" s="1"/>
      <c r="AF7622" s="1"/>
      <c r="AG7622" s="1"/>
      <c r="AH7622" s="1"/>
      <c r="AI7622" s="1"/>
      <c r="AJ7622" s="1"/>
      <c r="AK7622" s="1"/>
      <c r="AL7622" s="1"/>
      <c r="AM7622" s="1"/>
      <c r="AN7622" s="1"/>
      <c r="AO7622" s="1"/>
      <c r="AP7622" s="1"/>
      <c r="AQ7622" s="1"/>
      <c r="AR7622" s="1"/>
      <c r="AS7622" s="1"/>
      <c r="AT7622" s="1"/>
      <c r="AU7622" s="1"/>
      <c r="AV7622" s="1"/>
      <c r="AW7622" s="1"/>
      <c r="AX7622" s="1"/>
      <c r="AY7622" s="1"/>
      <c r="AZ7622" s="1"/>
      <c r="BA7622" s="1"/>
      <c r="BB7622" s="1"/>
      <c r="BC7622" s="1"/>
      <c r="BD7622" s="1"/>
      <c r="BE7622" s="1"/>
      <c r="BF7622" s="1"/>
      <c r="BG7622" s="1"/>
      <c r="BH7622" s="1"/>
    </row>
    <row r="7623" spans="4:60" x14ac:dyDescent="0.2">
      <c r="D7623" s="23"/>
      <c r="F7623" s="1"/>
      <c r="H7623" s="1"/>
      <c r="I7623" s="26"/>
      <c r="J7623" s="26"/>
      <c r="K7623" s="26"/>
      <c r="L7623" s="26"/>
      <c r="M7623" s="26"/>
      <c r="N7623" s="26"/>
      <c r="O7623" s="26"/>
      <c r="P7623" s="26"/>
      <c r="Q7623" s="26"/>
      <c r="R7623" s="26"/>
      <c r="S7623" s="26"/>
      <c r="T7623" s="26"/>
      <c r="U7623" s="26"/>
      <c r="V7623" s="26"/>
      <c r="W7623" s="26"/>
      <c r="X7623" s="26"/>
      <c r="Y7623" s="26"/>
      <c r="Z7623" s="26"/>
      <c r="AA7623" s="26"/>
      <c r="AB7623" s="26"/>
      <c r="AC7623" s="26"/>
      <c r="AD7623" s="26"/>
      <c r="AE7623" s="26"/>
      <c r="AF7623" s="26"/>
      <c r="AG7623" s="26"/>
      <c r="AH7623" s="26"/>
      <c r="AI7623" s="26"/>
      <c r="AJ7623" s="26"/>
      <c r="AK7623" s="26"/>
      <c r="AL7623" s="26"/>
      <c r="AM7623" s="26"/>
      <c r="AN7623" s="26"/>
      <c r="AO7623" s="26"/>
      <c r="AP7623" s="26"/>
      <c r="AQ7623" s="26"/>
      <c r="AR7623" s="26"/>
      <c r="AS7623" s="26"/>
      <c r="AT7623" s="26"/>
      <c r="AU7623" s="26"/>
      <c r="AV7623" s="26"/>
      <c r="AW7623" s="26"/>
      <c r="AX7623" s="26"/>
      <c r="AY7623" s="26"/>
      <c r="AZ7623" s="26"/>
      <c r="BA7623" s="26"/>
      <c r="BB7623" s="26"/>
      <c r="BC7623" s="26"/>
      <c r="BD7623" s="26"/>
      <c r="BE7623" s="26"/>
      <c r="BF7623" s="26"/>
      <c r="BG7623" s="26"/>
      <c r="BH7623" s="26"/>
    </row>
    <row r="7624" spans="4:60" x14ac:dyDescent="0.2">
      <c r="D7624" s="23"/>
      <c r="F7624" s="28"/>
      <c r="H7624" s="1"/>
      <c r="Q7624" s="1"/>
      <c r="R7624" s="1"/>
      <c r="S7624" s="1"/>
      <c r="T7624" s="1"/>
      <c r="U7624" s="1"/>
      <c r="V7624" s="1"/>
      <c r="W7624" s="1"/>
      <c r="X7624" s="1"/>
      <c r="Y7624" s="1"/>
      <c r="Z7624" s="1"/>
      <c r="AA7624" s="1"/>
      <c r="AB7624" s="1"/>
      <c r="AC7624" s="1"/>
      <c r="AD7624" s="1"/>
      <c r="AE7624" s="1"/>
      <c r="AF7624" s="1"/>
      <c r="AG7624" s="1"/>
      <c r="AH7624" s="1"/>
      <c r="AI7624" s="1"/>
      <c r="AJ7624" s="1"/>
      <c r="AK7624" s="1"/>
      <c r="AL7624" s="1"/>
      <c r="AM7624" s="1"/>
      <c r="AN7624" s="1"/>
      <c r="AO7624" s="1"/>
      <c r="AP7624" s="1"/>
      <c r="AQ7624" s="1"/>
      <c r="AR7624" s="1"/>
      <c r="AS7624" s="1"/>
      <c r="AT7624" s="1"/>
      <c r="AU7624" s="1"/>
      <c r="AV7624" s="1"/>
      <c r="AW7624" s="1"/>
      <c r="AX7624" s="1"/>
      <c r="AY7624" s="1"/>
      <c r="AZ7624" s="1"/>
      <c r="BA7624" s="1"/>
      <c r="BB7624" s="1"/>
      <c r="BC7624" s="1"/>
      <c r="BD7624" s="1"/>
      <c r="BE7624" s="1"/>
      <c r="BF7624" s="1"/>
      <c r="BG7624" s="1"/>
      <c r="BH7624" s="1"/>
    </row>
    <row r="7625" spans="4:60" x14ac:dyDescent="0.2">
      <c r="D7625" s="23"/>
      <c r="F7625" s="28"/>
      <c r="H7625" s="1"/>
      <c r="I7625" s="29"/>
      <c r="J7625" s="29"/>
      <c r="K7625" s="29"/>
      <c r="L7625" s="29"/>
      <c r="M7625" s="29"/>
      <c r="N7625" s="29"/>
      <c r="O7625" s="29"/>
      <c r="P7625" s="29"/>
      <c r="Q7625" s="29"/>
      <c r="R7625" s="29"/>
      <c r="S7625" s="29"/>
      <c r="T7625" s="29"/>
      <c r="U7625" s="29"/>
      <c r="V7625" s="29"/>
      <c r="W7625" s="29"/>
      <c r="X7625" s="29"/>
      <c r="Y7625" s="29"/>
      <c r="Z7625" s="29"/>
      <c r="AA7625" s="29"/>
      <c r="AB7625" s="29"/>
      <c r="AC7625" s="29"/>
      <c r="AD7625" s="29"/>
      <c r="AE7625" s="29"/>
      <c r="AF7625" s="29"/>
      <c r="AG7625" s="29"/>
      <c r="AH7625" s="29"/>
      <c r="AI7625" s="29"/>
      <c r="AJ7625" s="29"/>
      <c r="AK7625" s="29"/>
      <c r="AL7625" s="29"/>
      <c r="AM7625" s="29"/>
      <c r="AN7625" s="29"/>
      <c r="AO7625" s="29"/>
      <c r="AP7625" s="29"/>
      <c r="AQ7625" s="29"/>
      <c r="AR7625" s="29"/>
      <c r="AS7625" s="29"/>
      <c r="AT7625" s="29"/>
      <c r="AU7625" s="29"/>
      <c r="AV7625" s="29"/>
      <c r="AW7625" s="29"/>
      <c r="AX7625" s="29"/>
      <c r="AY7625" s="29"/>
      <c r="AZ7625" s="29"/>
      <c r="BA7625" s="29"/>
      <c r="BB7625" s="29"/>
      <c r="BC7625" s="29"/>
      <c r="BD7625" s="29"/>
      <c r="BE7625" s="29"/>
      <c r="BF7625" s="29"/>
      <c r="BG7625" s="29"/>
      <c r="BH7625" s="29"/>
    </row>
    <row r="7626" spans="4:60" x14ac:dyDescent="0.2">
      <c r="D7626" s="23"/>
      <c r="F7626" s="28"/>
      <c r="H7626" s="30"/>
      <c r="I7626" s="30"/>
      <c r="J7626" s="30"/>
      <c r="K7626" s="30"/>
      <c r="L7626" s="30"/>
      <c r="M7626" s="30"/>
      <c r="N7626" s="30"/>
      <c r="O7626" s="30"/>
      <c r="P7626" s="30"/>
      <c r="Q7626" s="30"/>
      <c r="R7626" s="30"/>
      <c r="S7626" s="30"/>
      <c r="T7626" s="30"/>
      <c r="U7626" s="30"/>
      <c r="V7626" s="30"/>
      <c r="W7626" s="30"/>
      <c r="X7626" s="30"/>
      <c r="Y7626" s="30"/>
      <c r="Z7626" s="30"/>
      <c r="AA7626" s="30"/>
      <c r="AB7626" s="30"/>
      <c r="AC7626" s="30"/>
      <c r="AD7626" s="30"/>
      <c r="AE7626" s="30"/>
      <c r="AF7626" s="30"/>
      <c r="AG7626" s="30"/>
      <c r="AH7626" s="30"/>
      <c r="AI7626" s="30"/>
      <c r="AJ7626" s="30"/>
      <c r="AK7626" s="30"/>
      <c r="AL7626" s="30"/>
      <c r="AM7626" s="30"/>
      <c r="AN7626" s="30"/>
      <c r="AO7626" s="30"/>
      <c r="AP7626" s="30"/>
      <c r="AQ7626" s="30"/>
      <c r="AR7626" s="30"/>
      <c r="AS7626" s="30"/>
      <c r="AT7626" s="30"/>
      <c r="AU7626" s="30"/>
      <c r="AV7626" s="30"/>
      <c r="AW7626" s="30"/>
      <c r="AX7626" s="30"/>
      <c r="AY7626" s="30"/>
      <c r="AZ7626" s="30"/>
      <c r="BA7626" s="30"/>
      <c r="BB7626" s="30"/>
      <c r="BC7626" s="30"/>
      <c r="BD7626" s="30"/>
      <c r="BE7626" s="30"/>
      <c r="BF7626" s="30"/>
      <c r="BG7626" s="30"/>
      <c r="BH7626" s="30"/>
    </row>
    <row r="7627" spans="4:60" x14ac:dyDescent="0.2">
      <c r="D7627" s="23"/>
      <c r="F7627" s="28"/>
      <c r="H7627" s="1"/>
      <c r="Q7627" s="1"/>
      <c r="R7627" s="1"/>
      <c r="S7627" s="1"/>
      <c r="T7627" s="1"/>
      <c r="U7627" s="1"/>
      <c r="V7627" s="1"/>
      <c r="W7627" s="1"/>
      <c r="X7627" s="1"/>
      <c r="Y7627" s="1"/>
      <c r="Z7627" s="1"/>
      <c r="AA7627" s="1"/>
      <c r="AB7627" s="1"/>
      <c r="AC7627" s="1"/>
      <c r="AD7627" s="1"/>
      <c r="AE7627" s="1"/>
      <c r="AF7627" s="1"/>
      <c r="AG7627" s="1"/>
      <c r="AH7627" s="1"/>
      <c r="AI7627" s="1"/>
      <c r="AJ7627" s="1"/>
      <c r="AK7627" s="1"/>
      <c r="AL7627" s="1"/>
      <c r="AM7627" s="1"/>
      <c r="AN7627" s="1"/>
      <c r="AO7627" s="1"/>
      <c r="AP7627" s="1"/>
      <c r="AQ7627" s="1"/>
      <c r="AR7627" s="1"/>
      <c r="AS7627" s="1"/>
      <c r="AT7627" s="1"/>
      <c r="AU7627" s="1"/>
      <c r="AV7627" s="1"/>
      <c r="AW7627" s="1"/>
      <c r="AX7627" s="1"/>
      <c r="AY7627" s="1"/>
      <c r="AZ7627" s="1"/>
      <c r="BA7627" s="1"/>
      <c r="BB7627" s="1"/>
      <c r="BC7627" s="1"/>
      <c r="BD7627" s="1"/>
      <c r="BE7627" s="1"/>
      <c r="BF7627" s="1"/>
      <c r="BG7627" s="1"/>
      <c r="BH7627" s="1"/>
    </row>
    <row r="7628" spans="4:60" x14ac:dyDescent="0.2">
      <c r="D7628" s="23"/>
      <c r="F7628" s="1"/>
      <c r="H7628" s="1"/>
      <c r="Q7628" s="1"/>
      <c r="R7628" s="1"/>
      <c r="S7628" s="1"/>
      <c r="T7628" s="1"/>
      <c r="U7628" s="1"/>
      <c r="V7628" s="1"/>
      <c r="W7628" s="1"/>
      <c r="X7628" s="1"/>
      <c r="Y7628" s="1"/>
      <c r="Z7628" s="1"/>
      <c r="AA7628" s="1"/>
      <c r="AB7628" s="1"/>
      <c r="AC7628" s="1"/>
      <c r="AD7628" s="1"/>
      <c r="AE7628" s="1"/>
      <c r="AF7628" s="1"/>
      <c r="AG7628" s="1"/>
      <c r="AH7628" s="1"/>
      <c r="AI7628" s="1"/>
      <c r="AJ7628" s="1"/>
      <c r="AK7628" s="1"/>
      <c r="AL7628" s="1"/>
      <c r="AM7628" s="1"/>
      <c r="AN7628" s="1"/>
      <c r="AO7628" s="1"/>
      <c r="AP7628" s="1"/>
      <c r="AQ7628" s="1"/>
      <c r="AR7628" s="1"/>
      <c r="AS7628" s="1"/>
      <c r="AT7628" s="1"/>
      <c r="AU7628" s="1"/>
      <c r="AV7628" s="1"/>
      <c r="AW7628" s="1"/>
      <c r="AX7628" s="1"/>
      <c r="AY7628" s="1"/>
      <c r="AZ7628" s="1"/>
      <c r="BA7628" s="1"/>
      <c r="BB7628" s="1"/>
      <c r="BC7628" s="1"/>
      <c r="BD7628" s="1"/>
      <c r="BE7628" s="1"/>
      <c r="BF7628" s="1"/>
      <c r="BG7628" s="1"/>
      <c r="BH7628" s="1"/>
    </row>
    <row r="7629" spans="4:60" x14ac:dyDescent="0.2">
      <c r="D7629" s="23"/>
      <c r="F7629" s="1"/>
      <c r="H7629" s="1"/>
      <c r="I7629" s="26"/>
      <c r="J7629" s="26"/>
      <c r="K7629" s="26"/>
      <c r="L7629" s="26"/>
      <c r="M7629" s="26"/>
      <c r="N7629" s="26"/>
      <c r="O7629" s="26"/>
      <c r="P7629" s="26"/>
      <c r="Q7629" s="26"/>
      <c r="R7629" s="26"/>
      <c r="S7629" s="26"/>
      <c r="T7629" s="26"/>
      <c r="U7629" s="26"/>
      <c r="V7629" s="26"/>
      <c r="W7629" s="26"/>
      <c r="X7629" s="26"/>
      <c r="Y7629" s="26"/>
      <c r="Z7629" s="26"/>
      <c r="AA7629" s="26"/>
      <c r="AB7629" s="26"/>
      <c r="AC7629" s="26"/>
      <c r="AD7629" s="26"/>
      <c r="AE7629" s="26"/>
      <c r="AF7629" s="26"/>
      <c r="AG7629" s="26"/>
      <c r="AH7629" s="26"/>
      <c r="AI7629" s="26"/>
      <c r="AJ7629" s="26"/>
      <c r="AK7629" s="26"/>
      <c r="AL7629" s="26"/>
      <c r="AM7629" s="26"/>
      <c r="AN7629" s="26"/>
      <c r="AO7629" s="26"/>
      <c r="AP7629" s="26"/>
      <c r="AQ7629" s="26"/>
      <c r="AR7629" s="26"/>
      <c r="AS7629" s="26"/>
      <c r="AT7629" s="26"/>
      <c r="AU7629" s="26"/>
      <c r="AV7629" s="26"/>
      <c r="AW7629" s="26"/>
      <c r="AX7629" s="26"/>
      <c r="AY7629" s="26"/>
      <c r="AZ7629" s="26"/>
      <c r="BA7629" s="26"/>
      <c r="BB7629" s="26"/>
      <c r="BC7629" s="26"/>
      <c r="BD7629" s="26"/>
      <c r="BE7629" s="26"/>
      <c r="BF7629" s="26"/>
      <c r="BG7629" s="26"/>
      <c r="BH7629" s="26"/>
    </row>
    <row r="7630" spans="4:60" x14ac:dyDescent="0.2">
      <c r="D7630" s="23"/>
      <c r="F7630" s="28"/>
      <c r="H7630" s="1"/>
      <c r="Q7630" s="1"/>
      <c r="R7630" s="1"/>
      <c r="S7630" s="1"/>
      <c r="T7630" s="1"/>
      <c r="U7630" s="1"/>
      <c r="V7630" s="1"/>
      <c r="W7630" s="1"/>
      <c r="X7630" s="1"/>
      <c r="Y7630" s="1"/>
      <c r="Z7630" s="1"/>
      <c r="AA7630" s="1"/>
      <c r="AB7630" s="1"/>
      <c r="AC7630" s="1"/>
      <c r="AD7630" s="1"/>
      <c r="AE7630" s="1"/>
      <c r="AF7630" s="1"/>
      <c r="AG7630" s="1"/>
      <c r="AH7630" s="1"/>
      <c r="AI7630" s="1"/>
      <c r="AJ7630" s="1"/>
      <c r="AK7630" s="1"/>
      <c r="AL7630" s="1"/>
      <c r="AM7630" s="1"/>
      <c r="AN7630" s="1"/>
      <c r="AO7630" s="1"/>
      <c r="AP7630" s="1"/>
      <c r="AQ7630" s="1"/>
      <c r="AR7630" s="1"/>
      <c r="AS7630" s="1"/>
      <c r="AT7630" s="1"/>
      <c r="AU7630" s="1"/>
      <c r="AV7630" s="1"/>
      <c r="AW7630" s="1"/>
      <c r="AX7630" s="1"/>
      <c r="AY7630" s="1"/>
      <c r="AZ7630" s="1"/>
      <c r="BA7630" s="1"/>
      <c r="BB7630" s="1"/>
      <c r="BC7630" s="1"/>
      <c r="BD7630" s="1"/>
      <c r="BE7630" s="1"/>
      <c r="BF7630" s="1"/>
      <c r="BG7630" s="1"/>
      <c r="BH7630" s="1"/>
    </row>
    <row r="7631" spans="4:60" x14ac:dyDescent="0.2">
      <c r="D7631" s="23"/>
      <c r="F7631" s="28"/>
      <c r="H7631" s="1"/>
      <c r="I7631" s="29"/>
      <c r="J7631" s="29"/>
      <c r="K7631" s="29"/>
      <c r="L7631" s="29"/>
      <c r="M7631" s="29"/>
      <c r="N7631" s="29"/>
      <c r="O7631" s="29"/>
      <c r="P7631" s="29"/>
      <c r="Q7631" s="29"/>
      <c r="R7631" s="29"/>
      <c r="S7631" s="29"/>
      <c r="T7631" s="29"/>
      <c r="U7631" s="29"/>
      <c r="V7631" s="29"/>
      <c r="W7631" s="29"/>
      <c r="X7631" s="29"/>
      <c r="Y7631" s="29"/>
      <c r="Z7631" s="29"/>
      <c r="AA7631" s="29"/>
      <c r="AB7631" s="29"/>
      <c r="AC7631" s="29"/>
      <c r="AD7631" s="29"/>
      <c r="AE7631" s="29"/>
      <c r="AF7631" s="29"/>
      <c r="AG7631" s="29"/>
      <c r="AH7631" s="29"/>
      <c r="AI7631" s="29"/>
      <c r="AJ7631" s="29"/>
      <c r="AK7631" s="29"/>
      <c r="AL7631" s="29"/>
      <c r="AM7631" s="29"/>
      <c r="AN7631" s="29"/>
      <c r="AO7631" s="29"/>
      <c r="AP7631" s="29"/>
      <c r="AQ7631" s="29"/>
      <c r="AR7631" s="29"/>
      <c r="AS7631" s="29"/>
      <c r="AT7631" s="29"/>
      <c r="AU7631" s="29"/>
      <c r="AV7631" s="29"/>
      <c r="AW7631" s="29"/>
      <c r="AX7631" s="29"/>
      <c r="AY7631" s="29"/>
      <c r="AZ7631" s="29"/>
      <c r="BA7631" s="29"/>
      <c r="BB7631" s="29"/>
      <c r="BC7631" s="29"/>
      <c r="BD7631" s="29"/>
      <c r="BE7631" s="29"/>
      <c r="BF7631" s="29"/>
      <c r="BG7631" s="29"/>
      <c r="BH7631" s="29"/>
    </row>
    <row r="7632" spans="4:60" x14ac:dyDescent="0.2">
      <c r="D7632" s="23"/>
      <c r="F7632" s="28"/>
      <c r="H7632" s="30"/>
      <c r="I7632" s="30"/>
      <c r="J7632" s="30"/>
      <c r="K7632" s="30"/>
      <c r="L7632" s="30"/>
      <c r="M7632" s="30"/>
      <c r="N7632" s="30"/>
      <c r="O7632" s="30"/>
      <c r="P7632" s="30"/>
      <c r="Q7632" s="30"/>
      <c r="R7632" s="30"/>
      <c r="S7632" s="30"/>
      <c r="T7632" s="30"/>
      <c r="U7632" s="30"/>
      <c r="V7632" s="30"/>
      <c r="W7632" s="30"/>
      <c r="X7632" s="30"/>
      <c r="Y7632" s="30"/>
      <c r="Z7632" s="30"/>
      <c r="AA7632" s="30"/>
      <c r="AB7632" s="30"/>
      <c r="AC7632" s="30"/>
      <c r="AD7632" s="30"/>
      <c r="AE7632" s="30"/>
      <c r="AF7632" s="30"/>
      <c r="AG7632" s="30"/>
      <c r="AH7632" s="30"/>
      <c r="AI7632" s="30"/>
      <c r="AJ7632" s="30"/>
      <c r="AK7632" s="30"/>
      <c r="AL7632" s="30"/>
      <c r="AM7632" s="30"/>
      <c r="AN7632" s="30"/>
      <c r="AO7632" s="30"/>
      <c r="AP7632" s="30"/>
      <c r="AQ7632" s="30"/>
      <c r="AR7632" s="30"/>
      <c r="AS7632" s="30"/>
      <c r="AT7632" s="30"/>
      <c r="AU7632" s="30"/>
      <c r="AV7632" s="30"/>
      <c r="AW7632" s="30"/>
      <c r="AX7632" s="30"/>
      <c r="AY7632" s="30"/>
      <c r="AZ7632" s="30"/>
      <c r="BA7632" s="30"/>
      <c r="BB7632" s="30"/>
      <c r="BC7632" s="30"/>
      <c r="BD7632" s="30"/>
      <c r="BE7632" s="30"/>
      <c r="BF7632" s="30"/>
      <c r="BG7632" s="30"/>
      <c r="BH7632" s="30"/>
    </row>
    <row r="7633" spans="4:60" x14ac:dyDescent="0.2">
      <c r="D7633" s="23"/>
      <c r="F7633" s="28"/>
      <c r="H7633" s="1"/>
      <c r="Q7633" s="1"/>
      <c r="R7633" s="1"/>
      <c r="S7633" s="1"/>
      <c r="T7633" s="1"/>
      <c r="U7633" s="1"/>
      <c r="V7633" s="1"/>
      <c r="W7633" s="1"/>
      <c r="X7633" s="1"/>
      <c r="Y7633" s="1"/>
      <c r="Z7633" s="1"/>
      <c r="AA7633" s="1"/>
      <c r="AB7633" s="1"/>
      <c r="AC7633" s="1"/>
      <c r="AD7633" s="1"/>
      <c r="AE7633" s="1"/>
      <c r="AF7633" s="1"/>
      <c r="AG7633" s="1"/>
      <c r="AH7633" s="1"/>
      <c r="AI7633" s="1"/>
      <c r="AJ7633" s="1"/>
      <c r="AK7633" s="1"/>
      <c r="AL7633" s="1"/>
      <c r="AM7633" s="1"/>
      <c r="AN7633" s="1"/>
      <c r="AO7633" s="1"/>
      <c r="AP7633" s="1"/>
      <c r="AQ7633" s="1"/>
      <c r="AR7633" s="1"/>
      <c r="AS7633" s="1"/>
      <c r="AT7633" s="1"/>
      <c r="AU7633" s="1"/>
      <c r="AV7633" s="1"/>
      <c r="AW7633" s="1"/>
      <c r="AX7633" s="1"/>
      <c r="AY7633" s="1"/>
      <c r="AZ7633" s="1"/>
      <c r="BA7633" s="1"/>
      <c r="BB7633" s="1"/>
      <c r="BC7633" s="1"/>
      <c r="BD7633" s="1"/>
      <c r="BE7633" s="1"/>
      <c r="BF7633" s="1"/>
      <c r="BG7633" s="1"/>
      <c r="BH7633" s="1"/>
    </row>
    <row r="7634" spans="4:60" x14ac:dyDescent="0.2">
      <c r="D7634" s="23"/>
      <c r="F7634" s="1"/>
      <c r="H7634" s="1"/>
      <c r="Q7634" s="1"/>
      <c r="R7634" s="1"/>
      <c r="S7634" s="1"/>
      <c r="T7634" s="1"/>
      <c r="U7634" s="1"/>
      <c r="V7634" s="1"/>
      <c r="W7634" s="1"/>
      <c r="X7634" s="1"/>
      <c r="Y7634" s="1"/>
      <c r="Z7634" s="1"/>
      <c r="AA7634" s="1"/>
      <c r="AB7634" s="1"/>
      <c r="AC7634" s="1"/>
      <c r="AD7634" s="1"/>
      <c r="AE7634" s="1"/>
      <c r="AF7634" s="1"/>
      <c r="AG7634" s="1"/>
      <c r="AH7634" s="1"/>
      <c r="AI7634" s="1"/>
      <c r="AJ7634" s="1"/>
      <c r="AK7634" s="1"/>
      <c r="AL7634" s="1"/>
      <c r="AM7634" s="1"/>
      <c r="AN7634" s="1"/>
      <c r="AO7634" s="1"/>
      <c r="AP7634" s="1"/>
      <c r="AQ7634" s="1"/>
      <c r="AR7634" s="1"/>
      <c r="AS7634" s="1"/>
      <c r="AT7634" s="1"/>
      <c r="AU7634" s="1"/>
      <c r="AV7634" s="1"/>
      <c r="AW7634" s="1"/>
      <c r="AX7634" s="1"/>
      <c r="AY7634" s="1"/>
      <c r="AZ7634" s="1"/>
      <c r="BA7634" s="1"/>
      <c r="BB7634" s="1"/>
      <c r="BC7634" s="1"/>
      <c r="BD7634" s="1"/>
      <c r="BE7634" s="1"/>
      <c r="BF7634" s="1"/>
      <c r="BG7634" s="1"/>
      <c r="BH7634" s="1"/>
    </row>
    <row r="7635" spans="4:60" x14ac:dyDescent="0.2">
      <c r="D7635" s="23"/>
      <c r="F7635" s="1"/>
      <c r="H7635" s="1"/>
      <c r="I7635" s="26"/>
      <c r="J7635" s="26"/>
      <c r="K7635" s="26"/>
      <c r="L7635" s="26"/>
      <c r="M7635" s="26"/>
      <c r="N7635" s="26"/>
      <c r="O7635" s="26"/>
      <c r="P7635" s="26"/>
      <c r="Q7635" s="26"/>
      <c r="R7635" s="26"/>
      <c r="S7635" s="26"/>
      <c r="T7635" s="26"/>
      <c r="U7635" s="26"/>
      <c r="V7635" s="26"/>
      <c r="W7635" s="26"/>
      <c r="X7635" s="26"/>
      <c r="Y7635" s="26"/>
      <c r="Z7635" s="26"/>
      <c r="AA7635" s="26"/>
      <c r="AB7635" s="26"/>
      <c r="AC7635" s="26"/>
      <c r="AD7635" s="26"/>
      <c r="AE7635" s="26"/>
      <c r="AF7635" s="26"/>
      <c r="AG7635" s="26"/>
      <c r="AH7635" s="26"/>
      <c r="AI7635" s="26"/>
      <c r="AJ7635" s="26"/>
      <c r="AK7635" s="26"/>
      <c r="AL7635" s="26"/>
      <c r="AM7635" s="26"/>
      <c r="AN7635" s="26"/>
      <c r="AO7635" s="26"/>
      <c r="AP7635" s="26"/>
      <c r="AQ7635" s="26"/>
      <c r="AR7635" s="26"/>
      <c r="AS7635" s="26"/>
      <c r="AT7635" s="26"/>
      <c r="AU7635" s="26"/>
      <c r="AV7635" s="26"/>
      <c r="AW7635" s="26"/>
      <c r="AX7635" s="26"/>
      <c r="AY7635" s="26"/>
      <c r="AZ7635" s="26"/>
      <c r="BA7635" s="26"/>
      <c r="BB7635" s="26"/>
      <c r="BC7635" s="26"/>
      <c r="BD7635" s="26"/>
      <c r="BE7635" s="26"/>
      <c r="BF7635" s="26"/>
      <c r="BG7635" s="26"/>
      <c r="BH7635" s="26"/>
    </row>
    <row r="7636" spans="4:60" x14ac:dyDescent="0.2">
      <c r="D7636" s="23"/>
      <c r="F7636" s="28"/>
      <c r="H7636" s="1"/>
      <c r="Q7636" s="1"/>
      <c r="R7636" s="1"/>
      <c r="S7636" s="1"/>
      <c r="T7636" s="1"/>
      <c r="U7636" s="1"/>
      <c r="V7636" s="1"/>
      <c r="W7636" s="1"/>
      <c r="X7636" s="1"/>
      <c r="Y7636" s="1"/>
      <c r="Z7636" s="1"/>
      <c r="AA7636" s="1"/>
      <c r="AB7636" s="1"/>
      <c r="AC7636" s="1"/>
      <c r="AD7636" s="1"/>
      <c r="AE7636" s="1"/>
      <c r="AF7636" s="1"/>
      <c r="AG7636" s="1"/>
      <c r="AH7636" s="1"/>
      <c r="AI7636" s="1"/>
      <c r="AJ7636" s="1"/>
      <c r="AK7636" s="1"/>
      <c r="AL7636" s="1"/>
      <c r="AM7636" s="1"/>
      <c r="AN7636" s="1"/>
      <c r="AO7636" s="1"/>
      <c r="AP7636" s="1"/>
      <c r="AQ7636" s="1"/>
      <c r="AR7636" s="1"/>
      <c r="AS7636" s="1"/>
      <c r="AT7636" s="1"/>
      <c r="AU7636" s="1"/>
      <c r="AV7636" s="1"/>
      <c r="AW7636" s="1"/>
      <c r="AX7636" s="1"/>
      <c r="AY7636" s="1"/>
      <c r="AZ7636" s="1"/>
      <c r="BA7636" s="1"/>
      <c r="BB7636" s="1"/>
      <c r="BC7636" s="1"/>
      <c r="BD7636" s="1"/>
      <c r="BE7636" s="1"/>
      <c r="BF7636" s="1"/>
      <c r="BG7636" s="1"/>
      <c r="BH7636" s="1"/>
    </row>
    <row r="7637" spans="4:60" x14ac:dyDescent="0.2">
      <c r="D7637" s="23"/>
      <c r="F7637" s="28"/>
      <c r="H7637" s="1"/>
      <c r="I7637" s="29"/>
      <c r="J7637" s="29"/>
      <c r="K7637" s="29"/>
      <c r="L7637" s="29"/>
      <c r="M7637" s="29"/>
      <c r="N7637" s="29"/>
      <c r="O7637" s="29"/>
      <c r="P7637" s="29"/>
      <c r="Q7637" s="29"/>
      <c r="R7637" s="29"/>
      <c r="S7637" s="29"/>
      <c r="T7637" s="29"/>
      <c r="U7637" s="29"/>
      <c r="V7637" s="29"/>
      <c r="W7637" s="29"/>
      <c r="X7637" s="29"/>
      <c r="Y7637" s="29"/>
      <c r="Z7637" s="29"/>
      <c r="AA7637" s="29"/>
      <c r="AB7637" s="29"/>
      <c r="AC7637" s="29"/>
      <c r="AD7637" s="29"/>
      <c r="AE7637" s="29"/>
      <c r="AF7637" s="29"/>
      <c r="AG7637" s="29"/>
      <c r="AH7637" s="29"/>
      <c r="AI7637" s="29"/>
      <c r="AJ7637" s="29"/>
      <c r="AK7637" s="29"/>
      <c r="AL7637" s="29"/>
      <c r="AM7637" s="29"/>
      <c r="AN7637" s="29"/>
      <c r="AO7637" s="29"/>
      <c r="AP7637" s="29"/>
      <c r="AQ7637" s="29"/>
      <c r="AR7637" s="29"/>
      <c r="AS7637" s="29"/>
      <c r="AT7637" s="29"/>
      <c r="AU7637" s="29"/>
      <c r="AV7637" s="29"/>
      <c r="AW7637" s="29"/>
      <c r="AX7637" s="29"/>
      <c r="AY7637" s="29"/>
      <c r="AZ7637" s="29"/>
      <c r="BA7637" s="29"/>
      <c r="BB7637" s="29"/>
      <c r="BC7637" s="29"/>
      <c r="BD7637" s="29"/>
      <c r="BE7637" s="29"/>
      <c r="BF7637" s="29"/>
      <c r="BG7637" s="29"/>
      <c r="BH7637" s="29"/>
    </row>
    <row r="7638" spans="4:60" x14ac:dyDescent="0.2">
      <c r="D7638" s="23"/>
      <c r="F7638" s="28"/>
      <c r="H7638" s="30"/>
      <c r="I7638" s="30"/>
      <c r="J7638" s="30"/>
      <c r="K7638" s="30"/>
      <c r="L7638" s="30"/>
      <c r="M7638" s="30"/>
      <c r="N7638" s="30"/>
      <c r="O7638" s="30"/>
      <c r="P7638" s="30"/>
      <c r="Q7638" s="30"/>
      <c r="R7638" s="30"/>
      <c r="S7638" s="30"/>
      <c r="T7638" s="30"/>
      <c r="U7638" s="30"/>
      <c r="V7638" s="30"/>
      <c r="W7638" s="30"/>
      <c r="X7638" s="30"/>
      <c r="Y7638" s="30"/>
      <c r="Z7638" s="30"/>
      <c r="AA7638" s="30"/>
      <c r="AB7638" s="30"/>
      <c r="AC7638" s="30"/>
      <c r="AD7638" s="30"/>
      <c r="AE7638" s="30"/>
      <c r="AF7638" s="30"/>
      <c r="AG7638" s="30"/>
      <c r="AH7638" s="30"/>
      <c r="AI7638" s="30"/>
      <c r="AJ7638" s="30"/>
      <c r="AK7638" s="30"/>
      <c r="AL7638" s="30"/>
      <c r="AM7638" s="30"/>
      <c r="AN7638" s="30"/>
      <c r="AO7638" s="30"/>
      <c r="AP7638" s="30"/>
      <c r="AQ7638" s="30"/>
      <c r="AR7638" s="30"/>
      <c r="AS7638" s="30"/>
      <c r="AT7638" s="30"/>
      <c r="AU7638" s="30"/>
      <c r="AV7638" s="30"/>
      <c r="AW7638" s="30"/>
      <c r="AX7638" s="30"/>
      <c r="AY7638" s="30"/>
      <c r="AZ7638" s="30"/>
      <c r="BA7638" s="30"/>
      <c r="BB7638" s="30"/>
      <c r="BC7638" s="30"/>
      <c r="BD7638" s="30"/>
      <c r="BE7638" s="30"/>
      <c r="BF7638" s="30"/>
      <c r="BG7638" s="30"/>
      <c r="BH7638" s="30"/>
    </row>
    <row r="7639" spans="4:60" x14ac:dyDescent="0.2">
      <c r="D7639" s="23"/>
      <c r="F7639" s="28"/>
      <c r="H7639" s="1"/>
      <c r="Q7639" s="1"/>
      <c r="R7639" s="1"/>
      <c r="S7639" s="1"/>
      <c r="T7639" s="1"/>
      <c r="U7639" s="1"/>
      <c r="V7639" s="1"/>
      <c r="W7639" s="1"/>
      <c r="X7639" s="1"/>
      <c r="Y7639" s="1"/>
      <c r="Z7639" s="1"/>
      <c r="AA7639" s="1"/>
      <c r="AB7639" s="1"/>
      <c r="AC7639" s="1"/>
      <c r="AD7639" s="1"/>
      <c r="AE7639" s="1"/>
      <c r="AF7639" s="1"/>
      <c r="AG7639" s="1"/>
      <c r="AH7639" s="1"/>
      <c r="AI7639" s="1"/>
      <c r="AJ7639" s="1"/>
      <c r="AK7639" s="1"/>
      <c r="AL7639" s="1"/>
      <c r="AM7639" s="1"/>
      <c r="AN7639" s="1"/>
      <c r="AO7639" s="1"/>
      <c r="AP7639" s="1"/>
      <c r="AQ7639" s="1"/>
      <c r="AR7639" s="1"/>
      <c r="AS7639" s="1"/>
      <c r="AT7639" s="1"/>
      <c r="AU7639" s="1"/>
      <c r="AV7639" s="1"/>
      <c r="AW7639" s="1"/>
      <c r="AX7639" s="1"/>
      <c r="AY7639" s="1"/>
      <c r="AZ7639" s="1"/>
      <c r="BA7639" s="1"/>
      <c r="BB7639" s="1"/>
      <c r="BC7639" s="1"/>
      <c r="BD7639" s="1"/>
      <c r="BE7639" s="1"/>
      <c r="BF7639" s="1"/>
      <c r="BG7639" s="1"/>
      <c r="BH7639" s="1"/>
    </row>
    <row r="7640" spans="4:60" x14ac:dyDescent="0.2">
      <c r="D7640" s="23"/>
      <c r="F7640" s="1"/>
      <c r="H7640" s="1"/>
      <c r="Q7640" s="1"/>
      <c r="R7640" s="1"/>
      <c r="S7640" s="1"/>
      <c r="T7640" s="1"/>
      <c r="U7640" s="1"/>
      <c r="V7640" s="1"/>
      <c r="W7640" s="1"/>
      <c r="X7640" s="1"/>
      <c r="Y7640" s="1"/>
      <c r="Z7640" s="1"/>
      <c r="AA7640" s="1"/>
      <c r="AB7640" s="1"/>
      <c r="AC7640" s="1"/>
      <c r="AD7640" s="1"/>
      <c r="AE7640" s="1"/>
      <c r="AF7640" s="1"/>
      <c r="AG7640" s="1"/>
      <c r="AH7640" s="1"/>
      <c r="AI7640" s="1"/>
      <c r="AJ7640" s="1"/>
      <c r="AK7640" s="1"/>
      <c r="AL7640" s="1"/>
      <c r="AM7640" s="1"/>
      <c r="AN7640" s="1"/>
      <c r="AO7640" s="1"/>
      <c r="AP7640" s="1"/>
      <c r="AQ7640" s="1"/>
      <c r="AR7640" s="1"/>
      <c r="AS7640" s="1"/>
      <c r="AT7640" s="1"/>
      <c r="AU7640" s="1"/>
      <c r="AV7640" s="1"/>
      <c r="AW7640" s="1"/>
      <c r="AX7640" s="1"/>
      <c r="AY7640" s="1"/>
      <c r="AZ7640" s="1"/>
      <c r="BA7640" s="1"/>
      <c r="BB7640" s="1"/>
      <c r="BC7640" s="1"/>
      <c r="BD7640" s="1"/>
      <c r="BE7640" s="1"/>
      <c r="BF7640" s="1"/>
      <c r="BG7640" s="1"/>
      <c r="BH7640" s="1"/>
    </row>
    <row r="7641" spans="4:60" x14ac:dyDescent="0.2">
      <c r="D7641" s="23"/>
      <c r="F7641" s="1"/>
      <c r="H7641" s="1"/>
      <c r="I7641" s="26"/>
      <c r="J7641" s="26"/>
      <c r="K7641" s="26"/>
      <c r="L7641" s="26"/>
      <c r="M7641" s="26"/>
      <c r="N7641" s="26"/>
      <c r="O7641" s="26"/>
      <c r="P7641" s="26"/>
      <c r="Q7641" s="26"/>
      <c r="R7641" s="26"/>
      <c r="S7641" s="26"/>
      <c r="T7641" s="26"/>
      <c r="U7641" s="26"/>
      <c r="V7641" s="26"/>
      <c r="W7641" s="26"/>
      <c r="X7641" s="26"/>
      <c r="Y7641" s="26"/>
      <c r="Z7641" s="26"/>
      <c r="AA7641" s="26"/>
      <c r="AB7641" s="26"/>
      <c r="AC7641" s="26"/>
      <c r="AD7641" s="26"/>
      <c r="AE7641" s="26"/>
      <c r="AF7641" s="26"/>
      <c r="AG7641" s="26"/>
      <c r="AH7641" s="26"/>
      <c r="AI7641" s="26"/>
      <c r="AJ7641" s="26"/>
      <c r="AK7641" s="26"/>
      <c r="AL7641" s="26"/>
      <c r="AM7641" s="26"/>
      <c r="AN7641" s="26"/>
      <c r="AO7641" s="26"/>
      <c r="AP7641" s="26"/>
      <c r="AQ7641" s="26"/>
      <c r="AR7641" s="26"/>
      <c r="AS7641" s="26"/>
      <c r="AT7641" s="26"/>
      <c r="AU7641" s="26"/>
      <c r="AV7641" s="26"/>
      <c r="AW7641" s="26"/>
      <c r="AX7641" s="26"/>
      <c r="AY7641" s="26"/>
      <c r="AZ7641" s="26"/>
      <c r="BA7641" s="26"/>
      <c r="BB7641" s="26"/>
      <c r="BC7641" s="26"/>
      <c r="BD7641" s="26"/>
      <c r="BE7641" s="26"/>
      <c r="BF7641" s="26"/>
      <c r="BG7641" s="26"/>
      <c r="BH7641" s="26"/>
    </row>
    <row r="7642" spans="4:60" x14ac:dyDescent="0.2">
      <c r="D7642" s="23"/>
      <c r="F7642" s="28"/>
      <c r="H7642" s="1"/>
      <c r="Q7642" s="1"/>
      <c r="R7642" s="1"/>
      <c r="S7642" s="1"/>
      <c r="T7642" s="1"/>
      <c r="U7642" s="1"/>
      <c r="V7642" s="1"/>
      <c r="W7642" s="1"/>
      <c r="X7642" s="1"/>
      <c r="Y7642" s="1"/>
      <c r="Z7642" s="1"/>
      <c r="AA7642" s="1"/>
      <c r="AB7642" s="1"/>
      <c r="AC7642" s="1"/>
      <c r="AD7642" s="1"/>
      <c r="AE7642" s="1"/>
      <c r="AF7642" s="1"/>
      <c r="AG7642" s="1"/>
      <c r="AH7642" s="1"/>
      <c r="AI7642" s="1"/>
      <c r="AJ7642" s="1"/>
      <c r="AK7642" s="1"/>
      <c r="AL7642" s="1"/>
      <c r="AM7642" s="1"/>
      <c r="AN7642" s="1"/>
      <c r="AO7642" s="1"/>
      <c r="AP7642" s="1"/>
      <c r="AQ7642" s="1"/>
      <c r="AR7642" s="1"/>
      <c r="AS7642" s="1"/>
      <c r="AT7642" s="1"/>
      <c r="AU7642" s="1"/>
      <c r="AV7642" s="1"/>
      <c r="AW7642" s="1"/>
      <c r="AX7642" s="1"/>
      <c r="AY7642" s="1"/>
      <c r="AZ7642" s="1"/>
      <c r="BA7642" s="1"/>
      <c r="BB7642" s="1"/>
      <c r="BC7642" s="1"/>
      <c r="BD7642" s="1"/>
      <c r="BE7642" s="1"/>
      <c r="BF7642" s="1"/>
      <c r="BG7642" s="1"/>
      <c r="BH7642" s="1"/>
    </row>
    <row r="7643" spans="4:60" x14ac:dyDescent="0.2">
      <c r="D7643" s="23"/>
      <c r="F7643" s="28"/>
      <c r="H7643" s="1"/>
      <c r="I7643" s="29"/>
      <c r="J7643" s="29"/>
      <c r="K7643" s="29"/>
      <c r="L7643" s="29"/>
      <c r="M7643" s="29"/>
      <c r="N7643" s="29"/>
      <c r="O7643" s="29"/>
      <c r="P7643" s="29"/>
      <c r="Q7643" s="29"/>
      <c r="R7643" s="29"/>
      <c r="S7643" s="29"/>
      <c r="T7643" s="29"/>
      <c r="U7643" s="29"/>
      <c r="V7643" s="29"/>
      <c r="W7643" s="29"/>
      <c r="X7643" s="29"/>
      <c r="Y7643" s="29"/>
      <c r="Z7643" s="29"/>
      <c r="AA7643" s="29"/>
      <c r="AB7643" s="29"/>
      <c r="AC7643" s="29"/>
      <c r="AD7643" s="29"/>
      <c r="AE7643" s="29"/>
      <c r="AF7643" s="29"/>
      <c r="AG7643" s="29"/>
      <c r="AH7643" s="29"/>
      <c r="AI7643" s="29"/>
      <c r="AJ7643" s="29"/>
      <c r="AK7643" s="29"/>
      <c r="AL7643" s="29"/>
      <c r="AM7643" s="29"/>
      <c r="AN7643" s="29"/>
      <c r="AO7643" s="29"/>
      <c r="AP7643" s="29"/>
      <c r="AQ7643" s="29"/>
      <c r="AR7643" s="29"/>
      <c r="AS7643" s="29"/>
      <c r="AT7643" s="29"/>
      <c r="AU7643" s="29"/>
      <c r="AV7643" s="29"/>
      <c r="AW7643" s="29"/>
      <c r="AX7643" s="29"/>
      <c r="AY7643" s="29"/>
      <c r="AZ7643" s="29"/>
      <c r="BA7643" s="29"/>
      <c r="BB7643" s="29"/>
      <c r="BC7643" s="29"/>
      <c r="BD7643" s="29"/>
      <c r="BE7643" s="29"/>
      <c r="BF7643" s="29"/>
      <c r="BG7643" s="29"/>
      <c r="BH7643" s="29"/>
    </row>
    <row r="7644" spans="4:60" x14ac:dyDescent="0.2">
      <c r="D7644" s="23"/>
      <c r="F7644" s="28"/>
      <c r="H7644" s="30"/>
      <c r="I7644" s="30"/>
      <c r="J7644" s="30"/>
      <c r="K7644" s="30"/>
      <c r="L7644" s="30"/>
      <c r="M7644" s="30"/>
      <c r="N7644" s="30"/>
      <c r="O7644" s="30"/>
      <c r="P7644" s="30"/>
      <c r="Q7644" s="30"/>
      <c r="R7644" s="30"/>
      <c r="S7644" s="30"/>
      <c r="T7644" s="30"/>
      <c r="U7644" s="30"/>
      <c r="V7644" s="30"/>
      <c r="W7644" s="30"/>
      <c r="X7644" s="30"/>
      <c r="Y7644" s="30"/>
      <c r="Z7644" s="30"/>
      <c r="AA7644" s="30"/>
      <c r="AB7644" s="30"/>
      <c r="AC7644" s="30"/>
      <c r="AD7644" s="30"/>
      <c r="AE7644" s="30"/>
      <c r="AF7644" s="30"/>
      <c r="AG7644" s="30"/>
      <c r="AH7644" s="30"/>
      <c r="AI7644" s="30"/>
      <c r="AJ7644" s="30"/>
      <c r="AK7644" s="30"/>
      <c r="AL7644" s="30"/>
      <c r="AM7644" s="30"/>
      <c r="AN7644" s="30"/>
      <c r="AO7644" s="30"/>
      <c r="AP7644" s="30"/>
      <c r="AQ7644" s="30"/>
      <c r="AR7644" s="30"/>
      <c r="AS7644" s="30"/>
      <c r="AT7644" s="30"/>
      <c r="AU7644" s="30"/>
      <c r="AV7644" s="30"/>
      <c r="AW7644" s="30"/>
      <c r="AX7644" s="30"/>
      <c r="AY7644" s="30"/>
      <c r="AZ7644" s="30"/>
      <c r="BA7644" s="30"/>
      <c r="BB7644" s="30"/>
      <c r="BC7644" s="30"/>
      <c r="BD7644" s="30"/>
      <c r="BE7644" s="30"/>
      <c r="BF7644" s="30"/>
      <c r="BG7644" s="30"/>
      <c r="BH7644" s="30"/>
    </row>
    <row r="7645" spans="4:60" x14ac:dyDescent="0.2">
      <c r="D7645" s="23"/>
      <c r="F7645" s="28"/>
      <c r="H7645" s="1"/>
      <c r="Q7645" s="1"/>
      <c r="R7645" s="1"/>
      <c r="S7645" s="1"/>
      <c r="T7645" s="1"/>
      <c r="U7645" s="1"/>
      <c r="V7645" s="1"/>
      <c r="W7645" s="1"/>
      <c r="X7645" s="1"/>
      <c r="Y7645" s="1"/>
      <c r="Z7645" s="1"/>
      <c r="AA7645" s="1"/>
      <c r="AB7645" s="1"/>
      <c r="AC7645" s="1"/>
      <c r="AD7645" s="1"/>
      <c r="AE7645" s="1"/>
      <c r="AF7645" s="1"/>
      <c r="AG7645" s="1"/>
      <c r="AH7645" s="1"/>
      <c r="AI7645" s="1"/>
      <c r="AJ7645" s="1"/>
      <c r="AK7645" s="1"/>
      <c r="AL7645" s="1"/>
      <c r="AM7645" s="1"/>
      <c r="AN7645" s="1"/>
      <c r="AO7645" s="1"/>
      <c r="AP7645" s="1"/>
      <c r="AQ7645" s="1"/>
      <c r="AR7645" s="1"/>
      <c r="AS7645" s="1"/>
      <c r="AT7645" s="1"/>
      <c r="AU7645" s="1"/>
      <c r="AV7645" s="1"/>
      <c r="AW7645" s="1"/>
      <c r="AX7645" s="1"/>
      <c r="AY7645" s="1"/>
      <c r="AZ7645" s="1"/>
      <c r="BA7645" s="1"/>
      <c r="BB7645" s="1"/>
      <c r="BC7645" s="1"/>
      <c r="BD7645" s="1"/>
      <c r="BE7645" s="1"/>
      <c r="BF7645" s="1"/>
      <c r="BG7645" s="1"/>
      <c r="BH7645" s="1"/>
    </row>
    <row r="7646" spans="4:60" x14ac:dyDescent="0.2">
      <c r="D7646" s="23"/>
      <c r="F7646" s="1"/>
      <c r="H7646" s="1"/>
      <c r="Q7646" s="1"/>
      <c r="R7646" s="1"/>
      <c r="S7646" s="1"/>
      <c r="T7646" s="1"/>
      <c r="U7646" s="1"/>
      <c r="V7646" s="1"/>
      <c r="W7646" s="1"/>
      <c r="X7646" s="1"/>
      <c r="Y7646" s="1"/>
      <c r="Z7646" s="1"/>
      <c r="AA7646" s="1"/>
      <c r="AB7646" s="1"/>
      <c r="AC7646" s="1"/>
      <c r="AD7646" s="1"/>
      <c r="AE7646" s="1"/>
      <c r="AF7646" s="1"/>
      <c r="AG7646" s="1"/>
      <c r="AH7646" s="1"/>
      <c r="AI7646" s="1"/>
      <c r="AJ7646" s="1"/>
      <c r="AK7646" s="1"/>
      <c r="AL7646" s="1"/>
      <c r="AM7646" s="1"/>
      <c r="AN7646" s="1"/>
      <c r="AO7646" s="1"/>
      <c r="AP7646" s="1"/>
      <c r="AQ7646" s="1"/>
      <c r="AR7646" s="1"/>
      <c r="AS7646" s="1"/>
      <c r="AT7646" s="1"/>
      <c r="AU7646" s="1"/>
      <c r="AV7646" s="1"/>
      <c r="AW7646" s="1"/>
      <c r="AX7646" s="1"/>
      <c r="AY7646" s="1"/>
      <c r="AZ7646" s="1"/>
      <c r="BA7646" s="1"/>
      <c r="BB7646" s="1"/>
      <c r="BC7646" s="1"/>
      <c r="BD7646" s="1"/>
      <c r="BE7646" s="1"/>
      <c r="BF7646" s="1"/>
      <c r="BG7646" s="1"/>
      <c r="BH7646" s="1"/>
    </row>
    <row r="7647" spans="4:60" x14ac:dyDescent="0.2">
      <c r="D7647" s="23"/>
      <c r="F7647" s="1"/>
      <c r="H7647" s="1"/>
      <c r="I7647" s="26"/>
      <c r="J7647" s="26"/>
      <c r="K7647" s="26"/>
      <c r="L7647" s="26"/>
      <c r="M7647" s="26"/>
      <c r="N7647" s="26"/>
      <c r="O7647" s="26"/>
      <c r="P7647" s="26"/>
      <c r="Q7647" s="26"/>
      <c r="R7647" s="26"/>
      <c r="S7647" s="26"/>
      <c r="T7647" s="26"/>
      <c r="U7647" s="26"/>
      <c r="V7647" s="26"/>
      <c r="W7647" s="26"/>
      <c r="X7647" s="26"/>
      <c r="Y7647" s="26"/>
      <c r="Z7647" s="26"/>
      <c r="AA7647" s="26"/>
      <c r="AB7647" s="26"/>
      <c r="AC7647" s="26"/>
      <c r="AD7647" s="26"/>
      <c r="AE7647" s="26"/>
      <c r="AF7647" s="26"/>
      <c r="AG7647" s="26"/>
      <c r="AH7647" s="26"/>
      <c r="AI7647" s="26"/>
      <c r="AJ7647" s="26"/>
      <c r="AK7647" s="26"/>
      <c r="AL7647" s="26"/>
      <c r="AM7647" s="26"/>
      <c r="AN7647" s="26"/>
      <c r="AO7647" s="26"/>
      <c r="AP7647" s="26"/>
      <c r="AQ7647" s="26"/>
      <c r="AR7647" s="26"/>
      <c r="AS7647" s="26"/>
      <c r="AT7647" s="26"/>
      <c r="AU7647" s="26"/>
      <c r="AV7647" s="26"/>
      <c r="AW7647" s="26"/>
      <c r="AX7647" s="26"/>
      <c r="AY7647" s="26"/>
      <c r="AZ7647" s="26"/>
      <c r="BA7647" s="26"/>
      <c r="BB7647" s="26"/>
      <c r="BC7647" s="26"/>
      <c r="BD7647" s="26"/>
      <c r="BE7647" s="26"/>
      <c r="BF7647" s="26"/>
      <c r="BG7647" s="26"/>
      <c r="BH7647" s="26"/>
    </row>
    <row r="7648" spans="4:60" x14ac:dyDescent="0.2">
      <c r="D7648" s="23"/>
      <c r="F7648" s="28"/>
      <c r="H7648" s="1"/>
      <c r="Q7648" s="1"/>
      <c r="R7648" s="1"/>
      <c r="S7648" s="1"/>
      <c r="T7648" s="1"/>
      <c r="U7648" s="1"/>
      <c r="V7648" s="1"/>
      <c r="W7648" s="1"/>
      <c r="X7648" s="1"/>
      <c r="Y7648" s="1"/>
      <c r="Z7648" s="1"/>
      <c r="AA7648" s="1"/>
      <c r="AB7648" s="1"/>
      <c r="AC7648" s="1"/>
      <c r="AD7648" s="1"/>
      <c r="AE7648" s="1"/>
      <c r="AF7648" s="1"/>
      <c r="AG7648" s="1"/>
      <c r="AH7648" s="1"/>
      <c r="AI7648" s="1"/>
      <c r="AJ7648" s="1"/>
      <c r="AK7648" s="1"/>
      <c r="AL7648" s="1"/>
      <c r="AM7648" s="1"/>
      <c r="AN7648" s="1"/>
      <c r="AO7648" s="1"/>
      <c r="AP7648" s="1"/>
      <c r="AQ7648" s="1"/>
      <c r="AR7648" s="1"/>
      <c r="AS7648" s="1"/>
      <c r="AT7648" s="1"/>
      <c r="AU7648" s="1"/>
      <c r="AV7648" s="1"/>
      <c r="AW7648" s="1"/>
      <c r="AX7648" s="1"/>
      <c r="AY7648" s="1"/>
      <c r="AZ7648" s="1"/>
      <c r="BA7648" s="1"/>
      <c r="BB7648" s="1"/>
      <c r="BC7648" s="1"/>
      <c r="BD7648" s="1"/>
      <c r="BE7648" s="1"/>
      <c r="BF7648" s="1"/>
      <c r="BG7648" s="1"/>
      <c r="BH7648" s="1"/>
    </row>
    <row r="7649" spans="4:60" x14ac:dyDescent="0.2">
      <c r="D7649" s="23"/>
      <c r="F7649" s="28"/>
      <c r="H7649" s="1"/>
      <c r="I7649" s="29"/>
      <c r="J7649" s="29"/>
      <c r="K7649" s="29"/>
      <c r="L7649" s="29"/>
      <c r="M7649" s="29"/>
      <c r="N7649" s="29"/>
      <c r="O7649" s="29"/>
      <c r="P7649" s="29"/>
      <c r="Q7649" s="29"/>
      <c r="R7649" s="29"/>
      <c r="S7649" s="29"/>
      <c r="T7649" s="29"/>
      <c r="U7649" s="29"/>
      <c r="V7649" s="29"/>
      <c r="W7649" s="29"/>
      <c r="X7649" s="29"/>
      <c r="Y7649" s="29"/>
      <c r="Z7649" s="29"/>
      <c r="AA7649" s="29"/>
      <c r="AB7649" s="29"/>
      <c r="AC7649" s="29"/>
      <c r="AD7649" s="29"/>
      <c r="AE7649" s="29"/>
      <c r="AF7649" s="29"/>
      <c r="AG7649" s="29"/>
      <c r="AH7649" s="29"/>
      <c r="AI7649" s="29"/>
      <c r="AJ7649" s="29"/>
      <c r="AK7649" s="29"/>
      <c r="AL7649" s="29"/>
      <c r="AM7649" s="29"/>
      <c r="AN7649" s="29"/>
      <c r="AO7649" s="29"/>
      <c r="AP7649" s="29"/>
      <c r="AQ7649" s="29"/>
      <c r="AR7649" s="29"/>
      <c r="AS7649" s="29"/>
      <c r="AT7649" s="29"/>
      <c r="AU7649" s="29"/>
      <c r="AV7649" s="29"/>
      <c r="AW7649" s="29"/>
      <c r="AX7649" s="29"/>
      <c r="AY7649" s="29"/>
      <c r="AZ7649" s="29"/>
      <c r="BA7649" s="29"/>
      <c r="BB7649" s="29"/>
      <c r="BC7649" s="29"/>
      <c r="BD7649" s="29"/>
      <c r="BE7649" s="29"/>
      <c r="BF7649" s="29"/>
      <c r="BG7649" s="29"/>
      <c r="BH7649" s="29"/>
    </row>
    <row r="7650" spans="4:60" x14ac:dyDescent="0.2">
      <c r="D7650" s="23"/>
      <c r="F7650" s="28"/>
      <c r="H7650" s="30"/>
      <c r="I7650" s="30"/>
      <c r="J7650" s="30"/>
      <c r="K7650" s="30"/>
      <c r="L7650" s="30"/>
      <c r="M7650" s="30"/>
      <c r="N7650" s="30"/>
      <c r="O7650" s="30"/>
      <c r="P7650" s="30"/>
      <c r="Q7650" s="30"/>
      <c r="R7650" s="30"/>
      <c r="S7650" s="30"/>
      <c r="T7650" s="30"/>
      <c r="U7650" s="30"/>
      <c r="V7650" s="30"/>
      <c r="W7650" s="30"/>
      <c r="X7650" s="30"/>
      <c r="Y7650" s="30"/>
      <c r="Z7650" s="30"/>
      <c r="AA7650" s="30"/>
      <c r="AB7650" s="30"/>
      <c r="AC7650" s="30"/>
      <c r="AD7650" s="30"/>
      <c r="AE7650" s="30"/>
      <c r="AF7650" s="30"/>
      <c r="AG7650" s="30"/>
      <c r="AH7650" s="30"/>
      <c r="AI7650" s="30"/>
      <c r="AJ7650" s="30"/>
      <c r="AK7650" s="30"/>
      <c r="AL7650" s="30"/>
      <c r="AM7650" s="30"/>
      <c r="AN7650" s="30"/>
      <c r="AO7650" s="30"/>
      <c r="AP7650" s="30"/>
      <c r="AQ7650" s="30"/>
      <c r="AR7650" s="30"/>
      <c r="AS7650" s="30"/>
      <c r="AT7650" s="30"/>
      <c r="AU7650" s="30"/>
      <c r="AV7650" s="30"/>
      <c r="AW7650" s="30"/>
      <c r="AX7650" s="30"/>
      <c r="AY7650" s="30"/>
      <c r="AZ7650" s="30"/>
      <c r="BA7650" s="30"/>
      <c r="BB7650" s="30"/>
      <c r="BC7650" s="30"/>
      <c r="BD7650" s="30"/>
      <c r="BE7650" s="30"/>
      <c r="BF7650" s="30"/>
      <c r="BG7650" s="30"/>
      <c r="BH7650" s="30"/>
    </row>
    <row r="7651" spans="4:60" x14ac:dyDescent="0.2">
      <c r="D7651" s="23"/>
      <c r="F7651" s="28"/>
      <c r="H7651" s="1"/>
      <c r="Q7651" s="1"/>
      <c r="R7651" s="1"/>
      <c r="S7651" s="1"/>
      <c r="T7651" s="1"/>
      <c r="U7651" s="1"/>
      <c r="V7651" s="1"/>
      <c r="W7651" s="1"/>
      <c r="X7651" s="1"/>
      <c r="Y7651" s="1"/>
      <c r="Z7651" s="1"/>
      <c r="AA7651" s="1"/>
      <c r="AB7651" s="1"/>
      <c r="AC7651" s="1"/>
      <c r="AD7651" s="1"/>
      <c r="AE7651" s="1"/>
      <c r="AF7651" s="1"/>
      <c r="AG7651" s="1"/>
      <c r="AH7651" s="1"/>
      <c r="AI7651" s="1"/>
      <c r="AJ7651" s="1"/>
      <c r="AK7651" s="1"/>
      <c r="AL7651" s="1"/>
      <c r="AM7651" s="1"/>
      <c r="AN7651" s="1"/>
      <c r="AO7651" s="1"/>
      <c r="AP7651" s="1"/>
      <c r="AQ7651" s="1"/>
      <c r="AR7651" s="1"/>
      <c r="AS7651" s="1"/>
      <c r="AT7651" s="1"/>
      <c r="AU7651" s="1"/>
      <c r="AV7651" s="1"/>
      <c r="AW7651" s="1"/>
      <c r="AX7651" s="1"/>
      <c r="AY7651" s="1"/>
      <c r="AZ7651" s="1"/>
      <c r="BA7651" s="1"/>
      <c r="BB7651" s="1"/>
      <c r="BC7651" s="1"/>
      <c r="BD7651" s="1"/>
      <c r="BE7651" s="1"/>
      <c r="BF7651" s="1"/>
      <c r="BG7651" s="1"/>
      <c r="BH7651" s="1"/>
    </row>
    <row r="7652" spans="4:60" x14ac:dyDescent="0.2">
      <c r="D7652" s="23"/>
      <c r="F7652" s="1"/>
      <c r="H7652" s="1"/>
      <c r="Q7652" s="1"/>
      <c r="R7652" s="1"/>
      <c r="S7652" s="1"/>
      <c r="T7652" s="1"/>
      <c r="U7652" s="1"/>
      <c r="V7652" s="1"/>
      <c r="W7652" s="1"/>
      <c r="X7652" s="1"/>
      <c r="Y7652" s="1"/>
      <c r="Z7652" s="1"/>
      <c r="AA7652" s="1"/>
      <c r="AB7652" s="1"/>
      <c r="AC7652" s="1"/>
      <c r="AD7652" s="1"/>
      <c r="AE7652" s="1"/>
      <c r="AF7652" s="1"/>
      <c r="AG7652" s="1"/>
      <c r="AH7652" s="1"/>
      <c r="AI7652" s="1"/>
      <c r="AJ7652" s="1"/>
      <c r="AK7652" s="1"/>
      <c r="AL7652" s="1"/>
      <c r="AM7652" s="1"/>
      <c r="AN7652" s="1"/>
      <c r="AO7652" s="1"/>
      <c r="AP7652" s="1"/>
      <c r="AQ7652" s="1"/>
      <c r="AR7652" s="1"/>
      <c r="AS7652" s="1"/>
      <c r="AT7652" s="1"/>
      <c r="AU7652" s="1"/>
      <c r="AV7652" s="1"/>
      <c r="AW7652" s="1"/>
      <c r="AX7652" s="1"/>
      <c r="AY7652" s="1"/>
      <c r="AZ7652" s="1"/>
      <c r="BA7652" s="1"/>
      <c r="BB7652" s="1"/>
      <c r="BC7652" s="1"/>
      <c r="BD7652" s="1"/>
      <c r="BE7652" s="1"/>
      <c r="BF7652" s="1"/>
      <c r="BG7652" s="1"/>
      <c r="BH7652" s="1"/>
    </row>
    <row r="7653" spans="4:60" x14ac:dyDescent="0.2">
      <c r="D7653" s="23"/>
      <c r="F7653" s="1"/>
      <c r="H7653" s="1"/>
      <c r="I7653" s="26"/>
      <c r="J7653" s="26"/>
      <c r="K7653" s="26"/>
      <c r="L7653" s="26"/>
      <c r="M7653" s="26"/>
      <c r="N7653" s="26"/>
      <c r="O7653" s="26"/>
      <c r="P7653" s="26"/>
      <c r="Q7653" s="26"/>
      <c r="R7653" s="26"/>
      <c r="S7653" s="26"/>
      <c r="T7653" s="26"/>
      <c r="U7653" s="26"/>
      <c r="V7653" s="26"/>
      <c r="W7653" s="26"/>
      <c r="X7653" s="26"/>
      <c r="Y7653" s="26"/>
      <c r="Z7653" s="26"/>
      <c r="AA7653" s="26"/>
      <c r="AB7653" s="26"/>
      <c r="AC7653" s="26"/>
      <c r="AD7653" s="26"/>
      <c r="AE7653" s="26"/>
      <c r="AF7653" s="26"/>
      <c r="AG7653" s="26"/>
      <c r="AH7653" s="26"/>
      <c r="AI7653" s="26"/>
      <c r="AJ7653" s="26"/>
      <c r="AK7653" s="26"/>
      <c r="AL7653" s="26"/>
      <c r="AM7653" s="26"/>
      <c r="AN7653" s="26"/>
      <c r="AO7653" s="26"/>
      <c r="AP7653" s="26"/>
      <c r="AQ7653" s="26"/>
      <c r="AR7653" s="26"/>
      <c r="AS7653" s="26"/>
      <c r="AT7653" s="26"/>
      <c r="AU7653" s="26"/>
      <c r="AV7653" s="26"/>
      <c r="AW7653" s="26"/>
      <c r="AX7653" s="26"/>
      <c r="AY7653" s="26"/>
      <c r="AZ7653" s="26"/>
      <c r="BA7653" s="26"/>
      <c r="BB7653" s="26"/>
      <c r="BC7653" s="26"/>
      <c r="BD7653" s="26"/>
      <c r="BE7653" s="26"/>
      <c r="BF7653" s="26"/>
      <c r="BG7653" s="26"/>
      <c r="BH7653" s="26"/>
    </row>
    <row r="7654" spans="4:60" x14ac:dyDescent="0.2">
      <c r="D7654" s="23"/>
      <c r="F7654" s="28"/>
      <c r="H7654" s="1"/>
      <c r="Q7654" s="1"/>
      <c r="R7654" s="1"/>
      <c r="S7654" s="1"/>
      <c r="T7654" s="1"/>
      <c r="U7654" s="1"/>
      <c r="V7654" s="1"/>
      <c r="W7654" s="1"/>
      <c r="X7654" s="1"/>
      <c r="Y7654" s="1"/>
      <c r="Z7654" s="1"/>
      <c r="AA7654" s="1"/>
      <c r="AB7654" s="1"/>
      <c r="AC7654" s="1"/>
      <c r="AD7654" s="1"/>
      <c r="AE7654" s="1"/>
      <c r="AF7654" s="1"/>
      <c r="AG7654" s="1"/>
      <c r="AH7654" s="1"/>
      <c r="AI7654" s="1"/>
      <c r="AJ7654" s="1"/>
      <c r="AK7654" s="1"/>
      <c r="AL7654" s="1"/>
      <c r="AM7654" s="1"/>
      <c r="AN7654" s="1"/>
      <c r="AO7654" s="1"/>
      <c r="AP7654" s="1"/>
      <c r="AQ7654" s="1"/>
      <c r="AR7654" s="1"/>
      <c r="AS7654" s="1"/>
      <c r="AT7654" s="1"/>
      <c r="AU7654" s="1"/>
      <c r="AV7654" s="1"/>
      <c r="AW7654" s="1"/>
      <c r="AX7654" s="1"/>
      <c r="AY7654" s="1"/>
      <c r="AZ7654" s="1"/>
      <c r="BA7654" s="1"/>
      <c r="BB7654" s="1"/>
      <c r="BC7654" s="1"/>
      <c r="BD7654" s="1"/>
      <c r="BE7654" s="1"/>
      <c r="BF7654" s="1"/>
      <c r="BG7654" s="1"/>
      <c r="BH7654" s="1"/>
    </row>
    <row r="7655" spans="4:60" x14ac:dyDescent="0.2">
      <c r="D7655" s="23"/>
      <c r="F7655" s="28"/>
      <c r="H7655" s="1"/>
      <c r="I7655" s="29"/>
      <c r="J7655" s="29"/>
      <c r="K7655" s="29"/>
      <c r="L7655" s="29"/>
      <c r="M7655" s="29"/>
      <c r="N7655" s="29"/>
      <c r="O7655" s="29"/>
      <c r="P7655" s="29"/>
      <c r="Q7655" s="29"/>
      <c r="R7655" s="29"/>
      <c r="S7655" s="29"/>
      <c r="T7655" s="29"/>
      <c r="U7655" s="29"/>
      <c r="V7655" s="29"/>
      <c r="W7655" s="29"/>
      <c r="X7655" s="29"/>
      <c r="Y7655" s="29"/>
      <c r="Z7655" s="29"/>
      <c r="AA7655" s="29"/>
      <c r="AB7655" s="29"/>
      <c r="AC7655" s="29"/>
      <c r="AD7655" s="29"/>
      <c r="AE7655" s="29"/>
      <c r="AF7655" s="29"/>
      <c r="AG7655" s="29"/>
      <c r="AH7655" s="29"/>
      <c r="AI7655" s="29"/>
      <c r="AJ7655" s="29"/>
      <c r="AK7655" s="29"/>
      <c r="AL7655" s="29"/>
      <c r="AM7655" s="29"/>
      <c r="AN7655" s="29"/>
      <c r="AO7655" s="29"/>
      <c r="AP7655" s="29"/>
      <c r="AQ7655" s="29"/>
      <c r="AR7655" s="29"/>
      <c r="AS7655" s="29"/>
      <c r="AT7655" s="29"/>
      <c r="AU7655" s="29"/>
      <c r="AV7655" s="29"/>
      <c r="AW7655" s="29"/>
      <c r="AX7655" s="29"/>
      <c r="AY7655" s="29"/>
      <c r="AZ7655" s="29"/>
      <c r="BA7655" s="29"/>
      <c r="BB7655" s="29"/>
      <c r="BC7655" s="29"/>
      <c r="BD7655" s="29"/>
      <c r="BE7655" s="29"/>
      <c r="BF7655" s="29"/>
      <c r="BG7655" s="29"/>
      <c r="BH7655" s="29"/>
    </row>
    <row r="7656" spans="4:60" x14ac:dyDescent="0.2">
      <c r="D7656" s="23"/>
      <c r="F7656" s="28"/>
      <c r="H7656" s="30"/>
      <c r="I7656" s="30"/>
      <c r="J7656" s="30"/>
      <c r="K7656" s="30"/>
      <c r="L7656" s="30"/>
      <c r="M7656" s="30"/>
      <c r="N7656" s="30"/>
      <c r="O7656" s="30"/>
      <c r="P7656" s="30"/>
      <c r="Q7656" s="30"/>
      <c r="R7656" s="30"/>
      <c r="S7656" s="30"/>
      <c r="T7656" s="30"/>
      <c r="U7656" s="30"/>
      <c r="V7656" s="30"/>
      <c r="W7656" s="30"/>
      <c r="X7656" s="30"/>
      <c r="Y7656" s="30"/>
      <c r="Z7656" s="30"/>
      <c r="AA7656" s="30"/>
      <c r="AB7656" s="30"/>
      <c r="AC7656" s="30"/>
      <c r="AD7656" s="30"/>
      <c r="AE7656" s="30"/>
      <c r="AF7656" s="30"/>
      <c r="AG7656" s="30"/>
      <c r="AH7656" s="30"/>
      <c r="AI7656" s="30"/>
      <c r="AJ7656" s="30"/>
      <c r="AK7656" s="30"/>
      <c r="AL7656" s="30"/>
      <c r="AM7656" s="30"/>
      <c r="AN7656" s="30"/>
      <c r="AO7656" s="30"/>
      <c r="AP7656" s="30"/>
      <c r="AQ7656" s="30"/>
      <c r="AR7656" s="30"/>
      <c r="AS7656" s="30"/>
      <c r="AT7656" s="30"/>
      <c r="AU7656" s="30"/>
      <c r="AV7656" s="30"/>
      <c r="AW7656" s="30"/>
      <c r="AX7656" s="30"/>
      <c r="AY7656" s="30"/>
      <c r="AZ7656" s="30"/>
      <c r="BA7656" s="30"/>
      <c r="BB7656" s="30"/>
      <c r="BC7656" s="30"/>
      <c r="BD7656" s="30"/>
      <c r="BE7656" s="30"/>
      <c r="BF7656" s="30"/>
      <c r="BG7656" s="30"/>
      <c r="BH7656" s="30"/>
    </row>
    <row r="7657" spans="4:60" x14ac:dyDescent="0.2">
      <c r="D7657" s="23"/>
      <c r="F7657" s="28"/>
      <c r="H7657" s="1"/>
      <c r="Q7657" s="1"/>
      <c r="R7657" s="1"/>
      <c r="S7657" s="1"/>
      <c r="T7657" s="1"/>
      <c r="U7657" s="1"/>
      <c r="V7657" s="1"/>
      <c r="W7657" s="1"/>
      <c r="X7657" s="1"/>
      <c r="Y7657" s="1"/>
      <c r="Z7657" s="1"/>
      <c r="AA7657" s="1"/>
      <c r="AB7657" s="1"/>
      <c r="AC7657" s="1"/>
      <c r="AD7657" s="1"/>
      <c r="AE7657" s="1"/>
      <c r="AF7657" s="1"/>
      <c r="AG7657" s="1"/>
      <c r="AH7657" s="1"/>
      <c r="AI7657" s="1"/>
      <c r="AJ7657" s="1"/>
      <c r="AK7657" s="1"/>
      <c r="AL7657" s="1"/>
      <c r="AM7657" s="1"/>
      <c r="AN7657" s="1"/>
      <c r="AO7657" s="1"/>
      <c r="AP7657" s="1"/>
      <c r="AQ7657" s="1"/>
      <c r="AR7657" s="1"/>
      <c r="AS7657" s="1"/>
      <c r="AT7657" s="1"/>
      <c r="AU7657" s="1"/>
      <c r="AV7657" s="1"/>
      <c r="AW7657" s="1"/>
      <c r="AX7657" s="1"/>
      <c r="AY7657" s="1"/>
      <c r="AZ7657" s="1"/>
      <c r="BA7657" s="1"/>
      <c r="BB7657" s="1"/>
      <c r="BC7657" s="1"/>
      <c r="BD7657" s="1"/>
      <c r="BE7657" s="1"/>
      <c r="BF7657" s="1"/>
      <c r="BG7657" s="1"/>
      <c r="BH7657" s="1"/>
    </row>
    <row r="7658" spans="4:60" x14ac:dyDescent="0.2">
      <c r="D7658" s="23"/>
      <c r="F7658" s="1"/>
      <c r="H7658" s="1"/>
      <c r="Q7658" s="1"/>
      <c r="R7658" s="1"/>
      <c r="S7658" s="1"/>
      <c r="T7658" s="1"/>
      <c r="U7658" s="1"/>
      <c r="V7658" s="1"/>
      <c r="W7658" s="1"/>
      <c r="X7658" s="1"/>
      <c r="Y7658" s="1"/>
      <c r="Z7658" s="1"/>
      <c r="AA7658" s="1"/>
      <c r="AB7658" s="1"/>
      <c r="AC7658" s="1"/>
      <c r="AD7658" s="1"/>
      <c r="AE7658" s="1"/>
      <c r="AF7658" s="1"/>
      <c r="AG7658" s="1"/>
      <c r="AH7658" s="1"/>
      <c r="AI7658" s="1"/>
      <c r="AJ7658" s="1"/>
      <c r="AK7658" s="1"/>
      <c r="AL7658" s="1"/>
      <c r="AM7658" s="1"/>
      <c r="AN7658" s="1"/>
      <c r="AO7658" s="1"/>
      <c r="AP7658" s="1"/>
      <c r="AQ7658" s="1"/>
      <c r="AR7658" s="1"/>
      <c r="AS7658" s="1"/>
      <c r="AT7658" s="1"/>
      <c r="AU7658" s="1"/>
      <c r="AV7658" s="1"/>
      <c r="AW7658" s="1"/>
      <c r="AX7658" s="1"/>
      <c r="AY7658" s="1"/>
      <c r="AZ7658" s="1"/>
      <c r="BA7658" s="1"/>
      <c r="BB7658" s="1"/>
      <c r="BC7658" s="1"/>
      <c r="BD7658" s="1"/>
      <c r="BE7658" s="1"/>
      <c r="BF7658" s="1"/>
      <c r="BG7658" s="1"/>
      <c r="BH7658" s="1"/>
    </row>
    <row r="7659" spans="4:60" x14ac:dyDescent="0.2">
      <c r="D7659" s="23"/>
      <c r="F7659" s="1"/>
      <c r="H7659" s="1"/>
      <c r="I7659" s="26"/>
      <c r="J7659" s="26"/>
      <c r="K7659" s="26"/>
      <c r="L7659" s="26"/>
      <c r="M7659" s="26"/>
      <c r="N7659" s="26"/>
      <c r="O7659" s="26"/>
      <c r="P7659" s="26"/>
      <c r="Q7659" s="26"/>
      <c r="R7659" s="26"/>
      <c r="S7659" s="26"/>
      <c r="T7659" s="26"/>
      <c r="U7659" s="26"/>
      <c r="V7659" s="26"/>
      <c r="W7659" s="26"/>
      <c r="X7659" s="26"/>
      <c r="Y7659" s="26"/>
      <c r="Z7659" s="26"/>
      <c r="AA7659" s="26"/>
      <c r="AB7659" s="26"/>
      <c r="AC7659" s="26"/>
      <c r="AD7659" s="26"/>
      <c r="AE7659" s="26"/>
      <c r="AF7659" s="26"/>
      <c r="AG7659" s="26"/>
      <c r="AH7659" s="26"/>
      <c r="AI7659" s="26"/>
      <c r="AJ7659" s="26"/>
      <c r="AK7659" s="26"/>
      <c r="AL7659" s="26"/>
      <c r="AM7659" s="26"/>
      <c r="AN7659" s="26"/>
      <c r="AO7659" s="26"/>
      <c r="AP7659" s="26"/>
      <c r="AQ7659" s="26"/>
      <c r="AR7659" s="26"/>
      <c r="AS7659" s="26"/>
      <c r="AT7659" s="26"/>
      <c r="AU7659" s="26"/>
      <c r="AV7659" s="26"/>
      <c r="AW7659" s="26"/>
      <c r="AX7659" s="26"/>
      <c r="AY7659" s="26"/>
      <c r="AZ7659" s="26"/>
      <c r="BA7659" s="26"/>
      <c r="BB7659" s="26"/>
      <c r="BC7659" s="26"/>
      <c r="BD7659" s="26"/>
      <c r="BE7659" s="26"/>
      <c r="BF7659" s="26"/>
      <c r="BG7659" s="26"/>
      <c r="BH7659" s="26"/>
    </row>
    <row r="7660" spans="4:60" x14ac:dyDescent="0.2">
      <c r="D7660" s="23"/>
      <c r="F7660" s="28"/>
      <c r="H7660" s="1"/>
      <c r="Q7660" s="1"/>
      <c r="R7660" s="1"/>
      <c r="S7660" s="1"/>
      <c r="T7660" s="1"/>
      <c r="U7660" s="1"/>
      <c r="V7660" s="1"/>
      <c r="W7660" s="1"/>
      <c r="X7660" s="1"/>
      <c r="Y7660" s="1"/>
      <c r="Z7660" s="1"/>
      <c r="AA7660" s="1"/>
      <c r="AB7660" s="1"/>
      <c r="AC7660" s="1"/>
      <c r="AD7660" s="1"/>
      <c r="AE7660" s="1"/>
      <c r="AF7660" s="1"/>
      <c r="AG7660" s="1"/>
      <c r="AH7660" s="1"/>
      <c r="AI7660" s="1"/>
      <c r="AJ7660" s="1"/>
      <c r="AK7660" s="1"/>
      <c r="AL7660" s="1"/>
      <c r="AM7660" s="1"/>
      <c r="AN7660" s="1"/>
      <c r="AO7660" s="1"/>
      <c r="AP7660" s="1"/>
      <c r="AQ7660" s="1"/>
      <c r="AR7660" s="1"/>
      <c r="AS7660" s="1"/>
      <c r="AT7660" s="1"/>
      <c r="AU7660" s="1"/>
      <c r="AV7660" s="1"/>
      <c r="AW7660" s="1"/>
      <c r="AX7660" s="1"/>
      <c r="AY7660" s="1"/>
      <c r="AZ7660" s="1"/>
      <c r="BA7660" s="1"/>
      <c r="BB7660" s="1"/>
      <c r="BC7660" s="1"/>
      <c r="BD7660" s="1"/>
      <c r="BE7660" s="1"/>
      <c r="BF7660" s="1"/>
      <c r="BG7660" s="1"/>
      <c r="BH7660" s="1"/>
    </row>
    <row r="7661" spans="4:60" x14ac:dyDescent="0.2">
      <c r="D7661" s="23"/>
      <c r="F7661" s="28"/>
      <c r="H7661" s="1"/>
      <c r="I7661" s="29"/>
      <c r="J7661" s="29"/>
      <c r="K7661" s="29"/>
      <c r="L7661" s="29"/>
      <c r="M7661" s="29"/>
      <c r="N7661" s="29"/>
      <c r="O7661" s="29"/>
      <c r="P7661" s="29"/>
      <c r="Q7661" s="29"/>
      <c r="R7661" s="29"/>
      <c r="S7661" s="29"/>
      <c r="T7661" s="29"/>
      <c r="U7661" s="29"/>
      <c r="V7661" s="29"/>
      <c r="W7661" s="29"/>
      <c r="X7661" s="29"/>
      <c r="Y7661" s="29"/>
      <c r="Z7661" s="29"/>
      <c r="AA7661" s="29"/>
      <c r="AB7661" s="29"/>
      <c r="AC7661" s="29"/>
      <c r="AD7661" s="29"/>
      <c r="AE7661" s="29"/>
      <c r="AF7661" s="29"/>
      <c r="AG7661" s="29"/>
      <c r="AH7661" s="29"/>
      <c r="AI7661" s="29"/>
      <c r="AJ7661" s="29"/>
      <c r="AK7661" s="29"/>
      <c r="AL7661" s="29"/>
      <c r="AM7661" s="29"/>
      <c r="AN7661" s="29"/>
      <c r="AO7661" s="29"/>
      <c r="AP7661" s="29"/>
      <c r="AQ7661" s="29"/>
      <c r="AR7661" s="29"/>
      <c r="AS7661" s="29"/>
      <c r="AT7661" s="29"/>
      <c r="AU7661" s="29"/>
      <c r="AV7661" s="29"/>
      <c r="AW7661" s="29"/>
      <c r="AX7661" s="29"/>
      <c r="AY7661" s="29"/>
      <c r="AZ7661" s="29"/>
      <c r="BA7661" s="29"/>
      <c r="BB7661" s="29"/>
      <c r="BC7661" s="29"/>
      <c r="BD7661" s="29"/>
      <c r="BE7661" s="29"/>
      <c r="BF7661" s="29"/>
      <c r="BG7661" s="29"/>
      <c r="BH7661" s="29"/>
    </row>
    <row r="7662" spans="4:60" x14ac:dyDescent="0.2">
      <c r="D7662" s="23"/>
      <c r="F7662" s="28"/>
      <c r="H7662" s="30"/>
      <c r="I7662" s="30"/>
      <c r="J7662" s="30"/>
      <c r="K7662" s="30"/>
      <c r="L7662" s="30"/>
      <c r="M7662" s="30"/>
      <c r="N7662" s="30"/>
      <c r="O7662" s="30"/>
      <c r="P7662" s="30"/>
      <c r="Q7662" s="30"/>
      <c r="R7662" s="30"/>
      <c r="S7662" s="30"/>
      <c r="T7662" s="30"/>
      <c r="U7662" s="30"/>
      <c r="V7662" s="30"/>
      <c r="W7662" s="30"/>
      <c r="X7662" s="30"/>
      <c r="Y7662" s="30"/>
      <c r="Z7662" s="30"/>
      <c r="AA7662" s="30"/>
      <c r="AB7662" s="30"/>
      <c r="AC7662" s="30"/>
      <c r="AD7662" s="30"/>
      <c r="AE7662" s="30"/>
      <c r="AF7662" s="30"/>
      <c r="AG7662" s="30"/>
      <c r="AH7662" s="30"/>
      <c r="AI7662" s="30"/>
      <c r="AJ7662" s="30"/>
      <c r="AK7662" s="30"/>
      <c r="AL7662" s="30"/>
      <c r="AM7662" s="30"/>
      <c r="AN7662" s="30"/>
      <c r="AO7662" s="30"/>
      <c r="AP7662" s="30"/>
      <c r="AQ7662" s="30"/>
      <c r="AR7662" s="30"/>
      <c r="AS7662" s="30"/>
      <c r="AT7662" s="30"/>
      <c r="AU7662" s="30"/>
      <c r="AV7662" s="30"/>
      <c r="AW7662" s="30"/>
      <c r="AX7662" s="30"/>
      <c r="AY7662" s="30"/>
      <c r="AZ7662" s="30"/>
      <c r="BA7662" s="30"/>
      <c r="BB7662" s="30"/>
      <c r="BC7662" s="30"/>
      <c r="BD7662" s="30"/>
      <c r="BE7662" s="30"/>
      <c r="BF7662" s="30"/>
      <c r="BG7662" s="30"/>
      <c r="BH7662" s="30"/>
    </row>
    <row r="7663" spans="4:60" x14ac:dyDescent="0.2">
      <c r="D7663" s="23"/>
      <c r="F7663" s="28"/>
      <c r="H7663" s="1"/>
      <c r="Q7663" s="1"/>
      <c r="R7663" s="1"/>
      <c r="S7663" s="1"/>
      <c r="T7663" s="1"/>
      <c r="U7663" s="1"/>
      <c r="V7663" s="1"/>
      <c r="W7663" s="1"/>
      <c r="X7663" s="1"/>
      <c r="Y7663" s="1"/>
      <c r="Z7663" s="1"/>
      <c r="AA7663" s="1"/>
      <c r="AB7663" s="1"/>
      <c r="AC7663" s="1"/>
      <c r="AD7663" s="1"/>
      <c r="AE7663" s="1"/>
      <c r="AF7663" s="1"/>
      <c r="AG7663" s="1"/>
      <c r="AH7663" s="1"/>
      <c r="AI7663" s="1"/>
      <c r="AJ7663" s="1"/>
      <c r="AK7663" s="1"/>
      <c r="AL7663" s="1"/>
      <c r="AM7663" s="1"/>
      <c r="AN7663" s="1"/>
      <c r="AO7663" s="1"/>
      <c r="AP7663" s="1"/>
      <c r="AQ7663" s="1"/>
      <c r="AR7663" s="1"/>
      <c r="AS7663" s="1"/>
      <c r="AT7663" s="1"/>
      <c r="AU7663" s="1"/>
      <c r="AV7663" s="1"/>
      <c r="AW7663" s="1"/>
      <c r="AX7663" s="1"/>
      <c r="AY7663" s="1"/>
      <c r="AZ7663" s="1"/>
      <c r="BA7663" s="1"/>
      <c r="BB7663" s="1"/>
      <c r="BC7663" s="1"/>
      <c r="BD7663" s="1"/>
      <c r="BE7663" s="1"/>
      <c r="BF7663" s="1"/>
      <c r="BG7663" s="1"/>
      <c r="BH7663" s="1"/>
    </row>
    <row r="7664" spans="4:60" x14ac:dyDescent="0.2">
      <c r="D7664" s="23"/>
      <c r="F7664" s="1"/>
      <c r="H7664" s="1"/>
      <c r="Q7664" s="1"/>
      <c r="R7664" s="1"/>
      <c r="S7664" s="1"/>
      <c r="T7664" s="1"/>
      <c r="U7664" s="1"/>
      <c r="V7664" s="1"/>
      <c r="W7664" s="1"/>
      <c r="X7664" s="1"/>
      <c r="Y7664" s="1"/>
      <c r="Z7664" s="1"/>
      <c r="AA7664" s="1"/>
      <c r="AB7664" s="1"/>
      <c r="AC7664" s="1"/>
      <c r="AD7664" s="1"/>
      <c r="AE7664" s="1"/>
      <c r="AF7664" s="1"/>
      <c r="AG7664" s="1"/>
      <c r="AH7664" s="1"/>
      <c r="AI7664" s="1"/>
      <c r="AJ7664" s="1"/>
      <c r="AK7664" s="1"/>
      <c r="AL7664" s="1"/>
      <c r="AM7664" s="1"/>
      <c r="AN7664" s="1"/>
      <c r="AO7664" s="1"/>
      <c r="AP7664" s="1"/>
      <c r="AQ7664" s="1"/>
      <c r="AR7664" s="1"/>
      <c r="AS7664" s="1"/>
      <c r="AT7664" s="1"/>
      <c r="AU7664" s="1"/>
      <c r="AV7664" s="1"/>
      <c r="AW7664" s="1"/>
      <c r="AX7664" s="1"/>
      <c r="AY7664" s="1"/>
      <c r="AZ7664" s="1"/>
      <c r="BA7664" s="1"/>
      <c r="BB7664" s="1"/>
      <c r="BC7664" s="1"/>
      <c r="BD7664" s="1"/>
      <c r="BE7664" s="1"/>
      <c r="BF7664" s="1"/>
      <c r="BG7664" s="1"/>
      <c r="BH7664" s="1"/>
    </row>
    <row r="7665" spans="4:60" x14ac:dyDescent="0.2">
      <c r="D7665" s="23"/>
      <c r="F7665" s="1"/>
      <c r="H7665" s="1"/>
      <c r="I7665" s="26"/>
      <c r="J7665" s="26"/>
      <c r="K7665" s="26"/>
      <c r="L7665" s="26"/>
      <c r="M7665" s="26"/>
      <c r="N7665" s="26"/>
      <c r="O7665" s="26"/>
      <c r="P7665" s="26"/>
      <c r="Q7665" s="26"/>
      <c r="R7665" s="26"/>
      <c r="S7665" s="26"/>
      <c r="T7665" s="26"/>
      <c r="U7665" s="26"/>
      <c r="V7665" s="26"/>
      <c r="W7665" s="26"/>
      <c r="X7665" s="26"/>
      <c r="Y7665" s="26"/>
      <c r="Z7665" s="26"/>
      <c r="AA7665" s="26"/>
      <c r="AB7665" s="26"/>
      <c r="AC7665" s="26"/>
      <c r="AD7665" s="26"/>
      <c r="AE7665" s="26"/>
      <c r="AF7665" s="26"/>
      <c r="AG7665" s="26"/>
      <c r="AH7665" s="26"/>
      <c r="AI7665" s="26"/>
      <c r="AJ7665" s="26"/>
      <c r="AK7665" s="26"/>
      <c r="AL7665" s="26"/>
      <c r="AM7665" s="26"/>
      <c r="AN7665" s="26"/>
      <c r="AO7665" s="26"/>
      <c r="AP7665" s="26"/>
      <c r="AQ7665" s="26"/>
      <c r="AR7665" s="26"/>
      <c r="AS7665" s="26"/>
      <c r="AT7665" s="26"/>
      <c r="AU7665" s="26"/>
      <c r="AV7665" s="26"/>
      <c r="AW7665" s="26"/>
      <c r="AX7665" s="26"/>
      <c r="AY7665" s="26"/>
      <c r="AZ7665" s="26"/>
      <c r="BA7665" s="26"/>
      <c r="BB7665" s="26"/>
      <c r="BC7665" s="26"/>
      <c r="BD7665" s="26"/>
      <c r="BE7665" s="26"/>
      <c r="BF7665" s="26"/>
      <c r="BG7665" s="26"/>
      <c r="BH7665" s="26"/>
    </row>
    <row r="7666" spans="4:60" x14ac:dyDescent="0.2">
      <c r="D7666" s="23"/>
      <c r="F7666" s="28"/>
      <c r="H7666" s="1"/>
      <c r="Q7666" s="1"/>
      <c r="R7666" s="1"/>
      <c r="S7666" s="1"/>
      <c r="T7666" s="1"/>
      <c r="U7666" s="1"/>
      <c r="V7666" s="1"/>
      <c r="W7666" s="1"/>
      <c r="X7666" s="1"/>
      <c r="Y7666" s="1"/>
      <c r="Z7666" s="1"/>
      <c r="AA7666" s="1"/>
      <c r="AB7666" s="1"/>
      <c r="AC7666" s="1"/>
      <c r="AD7666" s="1"/>
      <c r="AE7666" s="1"/>
      <c r="AF7666" s="1"/>
      <c r="AG7666" s="1"/>
      <c r="AH7666" s="1"/>
      <c r="AI7666" s="1"/>
      <c r="AJ7666" s="1"/>
      <c r="AK7666" s="1"/>
      <c r="AL7666" s="1"/>
      <c r="AM7666" s="1"/>
      <c r="AN7666" s="1"/>
      <c r="AO7666" s="1"/>
      <c r="AP7666" s="1"/>
      <c r="AQ7666" s="1"/>
      <c r="AR7666" s="1"/>
      <c r="AS7666" s="1"/>
      <c r="AT7666" s="1"/>
      <c r="AU7666" s="1"/>
      <c r="AV7666" s="1"/>
      <c r="AW7666" s="1"/>
      <c r="AX7666" s="1"/>
      <c r="AY7666" s="1"/>
      <c r="AZ7666" s="1"/>
      <c r="BA7666" s="1"/>
      <c r="BB7666" s="1"/>
      <c r="BC7666" s="1"/>
      <c r="BD7666" s="1"/>
      <c r="BE7666" s="1"/>
      <c r="BF7666" s="1"/>
      <c r="BG7666" s="1"/>
      <c r="BH7666" s="1"/>
    </row>
    <row r="7667" spans="4:60" x14ac:dyDescent="0.2">
      <c r="D7667" s="23"/>
      <c r="F7667" s="28"/>
      <c r="H7667" s="1"/>
      <c r="I7667" s="29"/>
      <c r="J7667" s="29"/>
      <c r="K7667" s="29"/>
      <c r="L7667" s="29"/>
      <c r="M7667" s="29"/>
      <c r="N7667" s="29"/>
      <c r="O7667" s="29"/>
      <c r="P7667" s="29"/>
      <c r="Q7667" s="29"/>
      <c r="R7667" s="29"/>
      <c r="S7667" s="29"/>
      <c r="T7667" s="29"/>
      <c r="U7667" s="29"/>
      <c r="V7667" s="29"/>
      <c r="W7667" s="29"/>
      <c r="X7667" s="29"/>
      <c r="Y7667" s="29"/>
      <c r="Z7667" s="29"/>
      <c r="AA7667" s="29"/>
      <c r="AB7667" s="29"/>
      <c r="AC7667" s="29"/>
      <c r="AD7667" s="29"/>
      <c r="AE7667" s="29"/>
      <c r="AF7667" s="29"/>
      <c r="AG7667" s="29"/>
      <c r="AH7667" s="29"/>
      <c r="AI7667" s="29"/>
      <c r="AJ7667" s="29"/>
      <c r="AK7667" s="29"/>
      <c r="AL7667" s="29"/>
      <c r="AM7667" s="29"/>
      <c r="AN7667" s="29"/>
      <c r="AO7667" s="29"/>
      <c r="AP7667" s="29"/>
      <c r="AQ7667" s="29"/>
      <c r="AR7667" s="29"/>
      <c r="AS7667" s="29"/>
      <c r="AT7667" s="29"/>
      <c r="AU7667" s="29"/>
      <c r="AV7667" s="29"/>
      <c r="AW7667" s="29"/>
      <c r="AX7667" s="29"/>
      <c r="AY7667" s="29"/>
      <c r="AZ7667" s="29"/>
      <c r="BA7667" s="29"/>
      <c r="BB7667" s="29"/>
      <c r="BC7667" s="29"/>
      <c r="BD7667" s="29"/>
      <c r="BE7667" s="29"/>
      <c r="BF7667" s="29"/>
      <c r="BG7667" s="29"/>
      <c r="BH7667" s="29"/>
    </row>
    <row r="7668" spans="4:60" x14ac:dyDescent="0.2">
      <c r="D7668" s="23"/>
      <c r="F7668" s="28"/>
      <c r="H7668" s="30"/>
      <c r="I7668" s="30"/>
      <c r="J7668" s="30"/>
      <c r="K7668" s="30"/>
      <c r="L7668" s="30"/>
      <c r="M7668" s="30"/>
      <c r="N7668" s="30"/>
      <c r="O7668" s="30"/>
      <c r="P7668" s="30"/>
      <c r="Q7668" s="30"/>
      <c r="R7668" s="30"/>
      <c r="S7668" s="30"/>
      <c r="T7668" s="30"/>
      <c r="U7668" s="30"/>
      <c r="V7668" s="30"/>
      <c r="W7668" s="30"/>
      <c r="X7668" s="30"/>
      <c r="Y7668" s="30"/>
      <c r="Z7668" s="30"/>
      <c r="AA7668" s="30"/>
      <c r="AB7668" s="30"/>
      <c r="AC7668" s="30"/>
      <c r="AD7668" s="30"/>
      <c r="AE7668" s="30"/>
      <c r="AF7668" s="30"/>
      <c r="AG7668" s="30"/>
      <c r="AH7668" s="30"/>
      <c r="AI7668" s="30"/>
      <c r="AJ7668" s="30"/>
      <c r="AK7668" s="30"/>
      <c r="AL7668" s="30"/>
      <c r="AM7668" s="30"/>
      <c r="AN7668" s="30"/>
      <c r="AO7668" s="30"/>
      <c r="AP7668" s="30"/>
      <c r="AQ7668" s="30"/>
      <c r="AR7668" s="30"/>
      <c r="AS7668" s="30"/>
      <c r="AT7668" s="30"/>
      <c r="AU7668" s="30"/>
      <c r="AV7668" s="30"/>
      <c r="AW7668" s="30"/>
      <c r="AX7668" s="30"/>
      <c r="AY7668" s="30"/>
      <c r="AZ7668" s="30"/>
      <c r="BA7668" s="30"/>
      <c r="BB7668" s="30"/>
      <c r="BC7668" s="30"/>
      <c r="BD7668" s="30"/>
      <c r="BE7668" s="30"/>
      <c r="BF7668" s="30"/>
      <c r="BG7668" s="30"/>
      <c r="BH7668" s="30"/>
    </row>
    <row r="7669" spans="4:60" x14ac:dyDescent="0.2">
      <c r="D7669" s="23"/>
      <c r="F7669" s="28"/>
      <c r="H7669" s="1"/>
      <c r="Q7669" s="1"/>
      <c r="R7669" s="1"/>
      <c r="S7669" s="1"/>
      <c r="T7669" s="1"/>
      <c r="U7669" s="1"/>
      <c r="V7669" s="1"/>
      <c r="W7669" s="1"/>
      <c r="X7669" s="1"/>
      <c r="Y7669" s="1"/>
      <c r="Z7669" s="1"/>
      <c r="AA7669" s="1"/>
      <c r="AB7669" s="1"/>
      <c r="AC7669" s="1"/>
      <c r="AD7669" s="1"/>
      <c r="AE7669" s="1"/>
      <c r="AF7669" s="1"/>
      <c r="AG7669" s="1"/>
      <c r="AH7669" s="1"/>
      <c r="AI7669" s="1"/>
      <c r="AJ7669" s="1"/>
      <c r="AK7669" s="1"/>
      <c r="AL7669" s="1"/>
      <c r="AM7669" s="1"/>
      <c r="AN7669" s="1"/>
      <c r="AO7669" s="1"/>
      <c r="AP7669" s="1"/>
      <c r="AQ7669" s="1"/>
      <c r="AR7669" s="1"/>
      <c r="AS7669" s="1"/>
      <c r="AT7669" s="1"/>
      <c r="AU7669" s="1"/>
      <c r="AV7669" s="1"/>
      <c r="AW7669" s="1"/>
      <c r="AX7669" s="1"/>
      <c r="AY7669" s="1"/>
      <c r="AZ7669" s="1"/>
      <c r="BA7669" s="1"/>
      <c r="BB7669" s="1"/>
      <c r="BC7669" s="1"/>
      <c r="BD7669" s="1"/>
      <c r="BE7669" s="1"/>
      <c r="BF7669" s="1"/>
      <c r="BG7669" s="1"/>
      <c r="BH7669" s="1"/>
    </row>
    <row r="7670" spans="4:60" x14ac:dyDescent="0.2">
      <c r="D7670" s="23"/>
      <c r="F7670" s="1"/>
      <c r="H7670" s="1"/>
      <c r="Q7670" s="1"/>
      <c r="R7670" s="1"/>
      <c r="S7670" s="1"/>
      <c r="T7670" s="1"/>
      <c r="U7670" s="1"/>
      <c r="V7670" s="1"/>
      <c r="W7670" s="1"/>
      <c r="X7670" s="1"/>
      <c r="Y7670" s="1"/>
      <c r="Z7670" s="1"/>
      <c r="AA7670" s="1"/>
      <c r="AB7670" s="1"/>
      <c r="AC7670" s="1"/>
      <c r="AD7670" s="1"/>
      <c r="AE7670" s="1"/>
      <c r="AF7670" s="1"/>
      <c r="AG7670" s="1"/>
      <c r="AH7670" s="1"/>
      <c r="AI7670" s="1"/>
      <c r="AJ7670" s="1"/>
      <c r="AK7670" s="1"/>
      <c r="AL7670" s="1"/>
      <c r="AM7670" s="1"/>
      <c r="AN7670" s="1"/>
      <c r="AO7670" s="1"/>
      <c r="AP7670" s="1"/>
      <c r="AQ7670" s="1"/>
      <c r="AR7670" s="1"/>
      <c r="AS7670" s="1"/>
      <c r="AT7670" s="1"/>
      <c r="AU7670" s="1"/>
      <c r="AV7670" s="1"/>
      <c r="AW7670" s="1"/>
      <c r="AX7670" s="1"/>
      <c r="AY7670" s="1"/>
      <c r="AZ7670" s="1"/>
      <c r="BA7670" s="1"/>
      <c r="BB7670" s="1"/>
      <c r="BC7670" s="1"/>
      <c r="BD7670" s="1"/>
      <c r="BE7670" s="1"/>
      <c r="BF7670" s="1"/>
      <c r="BG7670" s="1"/>
      <c r="BH7670" s="1"/>
    </row>
    <row r="7671" spans="4:60" x14ac:dyDescent="0.2">
      <c r="D7671" s="23"/>
      <c r="F7671" s="1"/>
      <c r="H7671" s="1"/>
      <c r="I7671" s="26"/>
      <c r="J7671" s="26"/>
      <c r="K7671" s="26"/>
      <c r="L7671" s="26"/>
      <c r="M7671" s="26"/>
      <c r="N7671" s="26"/>
      <c r="O7671" s="26"/>
      <c r="P7671" s="26"/>
      <c r="Q7671" s="26"/>
      <c r="R7671" s="26"/>
      <c r="S7671" s="26"/>
      <c r="T7671" s="26"/>
      <c r="U7671" s="26"/>
      <c r="V7671" s="26"/>
      <c r="W7671" s="26"/>
      <c r="X7671" s="26"/>
      <c r="Y7671" s="26"/>
      <c r="Z7671" s="26"/>
      <c r="AA7671" s="26"/>
      <c r="AB7671" s="26"/>
      <c r="AC7671" s="26"/>
      <c r="AD7671" s="26"/>
      <c r="AE7671" s="26"/>
      <c r="AF7671" s="26"/>
      <c r="AG7671" s="26"/>
      <c r="AH7671" s="26"/>
      <c r="AI7671" s="26"/>
      <c r="AJ7671" s="26"/>
      <c r="AK7671" s="26"/>
      <c r="AL7671" s="26"/>
      <c r="AM7671" s="26"/>
      <c r="AN7671" s="26"/>
      <c r="AO7671" s="26"/>
      <c r="AP7671" s="26"/>
      <c r="AQ7671" s="26"/>
      <c r="AR7671" s="26"/>
      <c r="AS7671" s="26"/>
      <c r="AT7671" s="26"/>
      <c r="AU7671" s="26"/>
      <c r="AV7671" s="26"/>
      <c r="AW7671" s="26"/>
      <c r="AX7671" s="26"/>
      <c r="AY7671" s="26"/>
      <c r="AZ7671" s="26"/>
      <c r="BA7671" s="26"/>
      <c r="BB7671" s="26"/>
      <c r="BC7671" s="26"/>
      <c r="BD7671" s="26"/>
      <c r="BE7671" s="26"/>
      <c r="BF7671" s="26"/>
      <c r="BG7671" s="26"/>
      <c r="BH7671" s="26"/>
    </row>
    <row r="7672" spans="4:60" x14ac:dyDescent="0.2">
      <c r="D7672" s="23"/>
      <c r="F7672" s="28"/>
      <c r="H7672" s="1"/>
      <c r="Q7672" s="1"/>
      <c r="R7672" s="1"/>
      <c r="S7672" s="1"/>
      <c r="T7672" s="1"/>
      <c r="U7672" s="1"/>
      <c r="V7672" s="1"/>
      <c r="W7672" s="1"/>
      <c r="X7672" s="1"/>
      <c r="Y7672" s="1"/>
      <c r="Z7672" s="1"/>
      <c r="AA7672" s="1"/>
      <c r="AB7672" s="1"/>
      <c r="AC7672" s="1"/>
      <c r="AD7672" s="1"/>
      <c r="AE7672" s="1"/>
      <c r="AF7672" s="1"/>
      <c r="AG7672" s="1"/>
      <c r="AH7672" s="1"/>
      <c r="AI7672" s="1"/>
      <c r="AJ7672" s="1"/>
      <c r="AK7672" s="1"/>
      <c r="AL7672" s="1"/>
      <c r="AM7672" s="1"/>
      <c r="AN7672" s="1"/>
      <c r="AO7672" s="1"/>
      <c r="AP7672" s="1"/>
      <c r="AQ7672" s="1"/>
      <c r="AR7672" s="1"/>
      <c r="AS7672" s="1"/>
      <c r="AT7672" s="1"/>
      <c r="AU7672" s="1"/>
      <c r="AV7672" s="1"/>
      <c r="AW7672" s="1"/>
      <c r="AX7672" s="1"/>
      <c r="AY7672" s="1"/>
      <c r="AZ7672" s="1"/>
      <c r="BA7672" s="1"/>
      <c r="BB7672" s="1"/>
      <c r="BC7672" s="1"/>
      <c r="BD7672" s="1"/>
      <c r="BE7672" s="1"/>
      <c r="BF7672" s="1"/>
      <c r="BG7672" s="1"/>
      <c r="BH7672" s="1"/>
    </row>
    <row r="7673" spans="4:60" x14ac:dyDescent="0.2">
      <c r="D7673" s="23"/>
      <c r="F7673" s="28"/>
      <c r="H7673" s="1"/>
      <c r="I7673" s="29"/>
      <c r="J7673" s="29"/>
      <c r="K7673" s="29"/>
      <c r="L7673" s="29"/>
      <c r="M7673" s="29"/>
      <c r="N7673" s="29"/>
      <c r="O7673" s="29"/>
      <c r="P7673" s="29"/>
      <c r="Q7673" s="29"/>
      <c r="R7673" s="29"/>
      <c r="S7673" s="29"/>
      <c r="T7673" s="29"/>
      <c r="U7673" s="29"/>
      <c r="V7673" s="29"/>
      <c r="W7673" s="29"/>
      <c r="X7673" s="29"/>
      <c r="Y7673" s="29"/>
      <c r="Z7673" s="29"/>
      <c r="AA7673" s="29"/>
      <c r="AB7673" s="29"/>
      <c r="AC7673" s="29"/>
      <c r="AD7673" s="29"/>
      <c r="AE7673" s="29"/>
      <c r="AF7673" s="29"/>
      <c r="AG7673" s="29"/>
      <c r="AH7673" s="29"/>
      <c r="AI7673" s="29"/>
      <c r="AJ7673" s="29"/>
      <c r="AK7673" s="29"/>
      <c r="AL7673" s="29"/>
      <c r="AM7673" s="29"/>
      <c r="AN7673" s="29"/>
      <c r="AO7673" s="29"/>
      <c r="AP7673" s="29"/>
      <c r="AQ7673" s="29"/>
      <c r="AR7673" s="29"/>
      <c r="AS7673" s="29"/>
      <c r="AT7673" s="29"/>
      <c r="AU7673" s="29"/>
      <c r="AV7673" s="29"/>
      <c r="AW7673" s="29"/>
      <c r="AX7673" s="29"/>
      <c r="AY7673" s="29"/>
      <c r="AZ7673" s="29"/>
      <c r="BA7673" s="29"/>
      <c r="BB7673" s="29"/>
      <c r="BC7673" s="29"/>
      <c r="BD7673" s="29"/>
      <c r="BE7673" s="29"/>
      <c r="BF7673" s="29"/>
      <c r="BG7673" s="29"/>
      <c r="BH7673" s="29"/>
    </row>
    <row r="7674" spans="4:60" x14ac:dyDescent="0.2">
      <c r="D7674" s="23"/>
      <c r="F7674" s="28"/>
      <c r="H7674" s="30"/>
      <c r="I7674" s="30"/>
      <c r="J7674" s="30"/>
      <c r="K7674" s="30"/>
      <c r="L7674" s="30"/>
      <c r="M7674" s="30"/>
      <c r="N7674" s="30"/>
      <c r="O7674" s="30"/>
      <c r="P7674" s="30"/>
      <c r="Q7674" s="30"/>
      <c r="R7674" s="30"/>
      <c r="S7674" s="30"/>
      <c r="T7674" s="30"/>
      <c r="U7674" s="30"/>
      <c r="V7674" s="30"/>
      <c r="W7674" s="30"/>
      <c r="X7674" s="30"/>
      <c r="Y7674" s="30"/>
      <c r="Z7674" s="30"/>
      <c r="AA7674" s="30"/>
      <c r="AB7674" s="30"/>
      <c r="AC7674" s="30"/>
      <c r="AD7674" s="30"/>
      <c r="AE7674" s="30"/>
      <c r="AF7674" s="30"/>
      <c r="AG7674" s="30"/>
      <c r="AH7674" s="30"/>
      <c r="AI7674" s="30"/>
      <c r="AJ7674" s="30"/>
      <c r="AK7674" s="30"/>
      <c r="AL7674" s="30"/>
      <c r="AM7674" s="30"/>
      <c r="AN7674" s="30"/>
      <c r="AO7674" s="30"/>
      <c r="AP7674" s="30"/>
      <c r="AQ7674" s="30"/>
      <c r="AR7674" s="30"/>
      <c r="AS7674" s="30"/>
      <c r="AT7674" s="30"/>
      <c r="AU7674" s="30"/>
      <c r="AV7674" s="30"/>
      <c r="AW7674" s="30"/>
      <c r="AX7674" s="30"/>
      <c r="AY7674" s="30"/>
      <c r="AZ7674" s="30"/>
      <c r="BA7674" s="30"/>
      <c r="BB7674" s="30"/>
      <c r="BC7674" s="30"/>
      <c r="BD7674" s="30"/>
      <c r="BE7674" s="30"/>
      <c r="BF7674" s="30"/>
      <c r="BG7674" s="30"/>
      <c r="BH7674" s="30"/>
    </row>
    <row r="7675" spans="4:60" x14ac:dyDescent="0.2">
      <c r="D7675" s="23"/>
      <c r="F7675" s="28"/>
      <c r="H7675" s="1"/>
      <c r="Q7675" s="1"/>
      <c r="R7675" s="1"/>
      <c r="S7675" s="1"/>
      <c r="T7675" s="1"/>
      <c r="U7675" s="1"/>
      <c r="V7675" s="1"/>
      <c r="W7675" s="1"/>
      <c r="X7675" s="1"/>
      <c r="Y7675" s="1"/>
      <c r="Z7675" s="1"/>
      <c r="AA7675" s="1"/>
      <c r="AB7675" s="1"/>
      <c r="AC7675" s="1"/>
      <c r="AD7675" s="1"/>
      <c r="AE7675" s="1"/>
      <c r="AF7675" s="1"/>
      <c r="AG7675" s="1"/>
      <c r="AH7675" s="1"/>
      <c r="AI7675" s="1"/>
      <c r="AJ7675" s="1"/>
      <c r="AK7675" s="1"/>
      <c r="AL7675" s="1"/>
      <c r="AM7675" s="1"/>
      <c r="AN7675" s="1"/>
      <c r="AO7675" s="1"/>
      <c r="AP7675" s="1"/>
      <c r="AQ7675" s="1"/>
      <c r="AR7675" s="1"/>
      <c r="AS7675" s="1"/>
      <c r="AT7675" s="1"/>
      <c r="AU7675" s="1"/>
      <c r="AV7675" s="1"/>
      <c r="AW7675" s="1"/>
      <c r="AX7675" s="1"/>
      <c r="AY7675" s="1"/>
      <c r="AZ7675" s="1"/>
      <c r="BA7675" s="1"/>
      <c r="BB7675" s="1"/>
      <c r="BC7675" s="1"/>
      <c r="BD7675" s="1"/>
      <c r="BE7675" s="1"/>
      <c r="BF7675" s="1"/>
      <c r="BG7675" s="1"/>
      <c r="BH7675" s="1"/>
    </row>
    <row r="7676" spans="4:60" x14ac:dyDescent="0.2">
      <c r="D7676" s="23"/>
      <c r="F7676" s="1"/>
      <c r="H7676" s="1"/>
      <c r="Q7676" s="1"/>
      <c r="R7676" s="1"/>
      <c r="S7676" s="1"/>
      <c r="T7676" s="1"/>
      <c r="U7676" s="1"/>
      <c r="V7676" s="1"/>
      <c r="W7676" s="1"/>
      <c r="X7676" s="1"/>
      <c r="Y7676" s="1"/>
      <c r="Z7676" s="1"/>
      <c r="AA7676" s="1"/>
      <c r="AB7676" s="1"/>
      <c r="AC7676" s="1"/>
      <c r="AD7676" s="1"/>
      <c r="AE7676" s="1"/>
      <c r="AF7676" s="1"/>
      <c r="AG7676" s="1"/>
      <c r="AH7676" s="1"/>
      <c r="AI7676" s="1"/>
      <c r="AJ7676" s="1"/>
      <c r="AK7676" s="1"/>
      <c r="AL7676" s="1"/>
      <c r="AM7676" s="1"/>
      <c r="AN7676" s="1"/>
      <c r="AO7676" s="1"/>
      <c r="AP7676" s="1"/>
      <c r="AQ7676" s="1"/>
      <c r="AR7676" s="1"/>
      <c r="AS7676" s="1"/>
      <c r="AT7676" s="1"/>
      <c r="AU7676" s="1"/>
      <c r="AV7676" s="1"/>
      <c r="AW7676" s="1"/>
      <c r="AX7676" s="1"/>
      <c r="AY7676" s="1"/>
      <c r="AZ7676" s="1"/>
      <c r="BA7676" s="1"/>
      <c r="BB7676" s="1"/>
      <c r="BC7676" s="1"/>
      <c r="BD7676" s="1"/>
      <c r="BE7676" s="1"/>
      <c r="BF7676" s="1"/>
      <c r="BG7676" s="1"/>
      <c r="BH7676" s="1"/>
    </row>
    <row r="7677" spans="4:60" x14ac:dyDescent="0.2">
      <c r="D7677" s="23"/>
      <c r="F7677" s="1"/>
      <c r="H7677" s="1"/>
      <c r="I7677" s="26"/>
      <c r="J7677" s="26"/>
      <c r="K7677" s="26"/>
      <c r="L7677" s="26"/>
      <c r="M7677" s="26"/>
      <c r="N7677" s="26"/>
      <c r="O7677" s="26"/>
      <c r="P7677" s="26"/>
      <c r="Q7677" s="26"/>
      <c r="R7677" s="26"/>
      <c r="S7677" s="26"/>
      <c r="T7677" s="26"/>
      <c r="U7677" s="26"/>
      <c r="V7677" s="26"/>
      <c r="W7677" s="26"/>
      <c r="X7677" s="26"/>
      <c r="Y7677" s="26"/>
      <c r="Z7677" s="26"/>
      <c r="AA7677" s="26"/>
      <c r="AB7677" s="26"/>
      <c r="AC7677" s="26"/>
      <c r="AD7677" s="26"/>
      <c r="AE7677" s="26"/>
      <c r="AF7677" s="26"/>
      <c r="AG7677" s="26"/>
      <c r="AH7677" s="26"/>
      <c r="AI7677" s="26"/>
      <c r="AJ7677" s="26"/>
      <c r="AK7677" s="26"/>
      <c r="AL7677" s="26"/>
      <c r="AM7677" s="26"/>
      <c r="AN7677" s="26"/>
      <c r="AO7677" s="26"/>
      <c r="AP7677" s="26"/>
      <c r="AQ7677" s="26"/>
      <c r="AR7677" s="26"/>
      <c r="AS7677" s="26"/>
      <c r="AT7677" s="26"/>
      <c r="AU7677" s="26"/>
      <c r="AV7677" s="26"/>
      <c r="AW7677" s="26"/>
      <c r="AX7677" s="26"/>
      <c r="AY7677" s="26"/>
      <c r="AZ7677" s="26"/>
      <c r="BA7677" s="26"/>
      <c r="BB7677" s="26"/>
      <c r="BC7677" s="26"/>
      <c r="BD7677" s="26"/>
      <c r="BE7677" s="26"/>
      <c r="BF7677" s="26"/>
      <c r="BG7677" s="26"/>
      <c r="BH7677" s="26"/>
    </row>
    <row r="7678" spans="4:60" x14ac:dyDescent="0.2">
      <c r="D7678" s="23"/>
      <c r="F7678" s="28"/>
      <c r="H7678" s="1"/>
      <c r="Q7678" s="1"/>
      <c r="R7678" s="1"/>
      <c r="S7678" s="1"/>
      <c r="T7678" s="1"/>
      <c r="U7678" s="1"/>
      <c r="V7678" s="1"/>
      <c r="W7678" s="1"/>
      <c r="X7678" s="1"/>
      <c r="Y7678" s="1"/>
      <c r="Z7678" s="1"/>
      <c r="AA7678" s="1"/>
      <c r="AB7678" s="1"/>
      <c r="AC7678" s="1"/>
      <c r="AD7678" s="1"/>
      <c r="AE7678" s="1"/>
      <c r="AF7678" s="1"/>
      <c r="AG7678" s="1"/>
      <c r="AH7678" s="1"/>
      <c r="AI7678" s="1"/>
      <c r="AJ7678" s="1"/>
      <c r="AK7678" s="1"/>
      <c r="AL7678" s="1"/>
      <c r="AM7678" s="1"/>
      <c r="AN7678" s="1"/>
      <c r="AO7678" s="1"/>
      <c r="AP7678" s="1"/>
      <c r="AQ7678" s="1"/>
      <c r="AR7678" s="1"/>
      <c r="AS7678" s="1"/>
      <c r="AT7678" s="1"/>
      <c r="AU7678" s="1"/>
      <c r="AV7678" s="1"/>
      <c r="AW7678" s="1"/>
      <c r="AX7678" s="1"/>
      <c r="AY7678" s="1"/>
      <c r="AZ7678" s="1"/>
      <c r="BA7678" s="1"/>
      <c r="BB7678" s="1"/>
      <c r="BC7678" s="1"/>
      <c r="BD7678" s="1"/>
      <c r="BE7678" s="1"/>
      <c r="BF7678" s="1"/>
      <c r="BG7678" s="1"/>
      <c r="BH7678" s="1"/>
    </row>
    <row r="7679" spans="4:60" x14ac:dyDescent="0.2">
      <c r="D7679" s="23"/>
      <c r="F7679" s="28"/>
      <c r="H7679" s="1"/>
      <c r="I7679" s="29"/>
      <c r="J7679" s="29"/>
      <c r="K7679" s="29"/>
      <c r="L7679" s="29"/>
      <c r="M7679" s="29"/>
      <c r="N7679" s="29"/>
      <c r="O7679" s="29"/>
      <c r="P7679" s="29"/>
      <c r="Q7679" s="29"/>
      <c r="R7679" s="29"/>
      <c r="S7679" s="29"/>
      <c r="T7679" s="29"/>
      <c r="U7679" s="29"/>
      <c r="V7679" s="29"/>
      <c r="W7679" s="29"/>
      <c r="X7679" s="29"/>
      <c r="Y7679" s="29"/>
      <c r="Z7679" s="29"/>
      <c r="AA7679" s="29"/>
      <c r="AB7679" s="29"/>
      <c r="AC7679" s="29"/>
      <c r="AD7679" s="29"/>
      <c r="AE7679" s="29"/>
      <c r="AF7679" s="29"/>
      <c r="AG7679" s="29"/>
      <c r="AH7679" s="29"/>
      <c r="AI7679" s="29"/>
      <c r="AJ7679" s="29"/>
      <c r="AK7679" s="29"/>
      <c r="AL7679" s="29"/>
      <c r="AM7679" s="29"/>
      <c r="AN7679" s="29"/>
      <c r="AO7679" s="29"/>
      <c r="AP7679" s="29"/>
      <c r="AQ7679" s="29"/>
      <c r="AR7679" s="29"/>
      <c r="AS7679" s="29"/>
      <c r="AT7679" s="29"/>
      <c r="AU7679" s="29"/>
      <c r="AV7679" s="29"/>
      <c r="AW7679" s="29"/>
      <c r="AX7679" s="29"/>
      <c r="AY7679" s="29"/>
      <c r="AZ7679" s="29"/>
      <c r="BA7679" s="29"/>
      <c r="BB7679" s="29"/>
      <c r="BC7679" s="29"/>
      <c r="BD7679" s="29"/>
      <c r="BE7679" s="29"/>
      <c r="BF7679" s="29"/>
      <c r="BG7679" s="29"/>
      <c r="BH7679" s="29"/>
    </row>
    <row r="7680" spans="4:60" x14ac:dyDescent="0.2">
      <c r="D7680" s="23"/>
      <c r="F7680" s="28"/>
      <c r="H7680" s="30"/>
      <c r="I7680" s="30"/>
      <c r="J7680" s="30"/>
      <c r="K7680" s="30"/>
      <c r="L7680" s="30"/>
      <c r="M7680" s="30"/>
      <c r="N7680" s="30"/>
      <c r="O7680" s="30"/>
      <c r="P7680" s="30"/>
      <c r="Q7680" s="30"/>
      <c r="R7680" s="30"/>
      <c r="S7680" s="30"/>
      <c r="T7680" s="30"/>
      <c r="U7680" s="30"/>
      <c r="V7680" s="30"/>
      <c r="W7680" s="30"/>
      <c r="X7680" s="30"/>
      <c r="Y7680" s="30"/>
      <c r="Z7680" s="30"/>
      <c r="AA7680" s="30"/>
      <c r="AB7680" s="30"/>
      <c r="AC7680" s="30"/>
      <c r="AD7680" s="30"/>
      <c r="AE7680" s="30"/>
      <c r="AF7680" s="30"/>
      <c r="AG7680" s="30"/>
      <c r="AH7680" s="30"/>
      <c r="AI7680" s="30"/>
      <c r="AJ7680" s="30"/>
      <c r="AK7680" s="30"/>
      <c r="AL7680" s="30"/>
      <c r="AM7680" s="30"/>
      <c r="AN7680" s="30"/>
      <c r="AO7680" s="30"/>
      <c r="AP7680" s="30"/>
      <c r="AQ7680" s="30"/>
      <c r="AR7680" s="30"/>
      <c r="AS7680" s="30"/>
      <c r="AT7680" s="30"/>
      <c r="AU7680" s="30"/>
      <c r="AV7680" s="30"/>
      <c r="AW7680" s="30"/>
      <c r="AX7680" s="30"/>
      <c r="AY7680" s="30"/>
      <c r="AZ7680" s="30"/>
      <c r="BA7680" s="30"/>
      <c r="BB7680" s="30"/>
      <c r="BC7680" s="30"/>
      <c r="BD7680" s="30"/>
      <c r="BE7680" s="30"/>
      <c r="BF7680" s="30"/>
      <c r="BG7680" s="30"/>
      <c r="BH7680" s="30"/>
    </row>
    <row r="7681" spans="4:60" x14ac:dyDescent="0.2">
      <c r="D7681" s="23"/>
      <c r="F7681" s="28"/>
      <c r="H7681" s="1"/>
      <c r="Q7681" s="1"/>
      <c r="R7681" s="1"/>
      <c r="S7681" s="1"/>
      <c r="T7681" s="1"/>
      <c r="U7681" s="1"/>
      <c r="V7681" s="1"/>
      <c r="W7681" s="1"/>
      <c r="X7681" s="1"/>
      <c r="Y7681" s="1"/>
      <c r="Z7681" s="1"/>
      <c r="AA7681" s="1"/>
      <c r="AB7681" s="1"/>
      <c r="AC7681" s="1"/>
      <c r="AD7681" s="1"/>
      <c r="AE7681" s="1"/>
      <c r="AF7681" s="1"/>
      <c r="AG7681" s="1"/>
      <c r="AH7681" s="1"/>
      <c r="AI7681" s="1"/>
      <c r="AJ7681" s="1"/>
      <c r="AK7681" s="1"/>
      <c r="AL7681" s="1"/>
      <c r="AM7681" s="1"/>
      <c r="AN7681" s="1"/>
      <c r="AO7681" s="1"/>
      <c r="AP7681" s="1"/>
      <c r="AQ7681" s="1"/>
      <c r="AR7681" s="1"/>
      <c r="AS7681" s="1"/>
      <c r="AT7681" s="1"/>
      <c r="AU7681" s="1"/>
      <c r="AV7681" s="1"/>
      <c r="AW7681" s="1"/>
      <c r="AX7681" s="1"/>
      <c r="AY7681" s="1"/>
      <c r="AZ7681" s="1"/>
      <c r="BA7681" s="1"/>
      <c r="BB7681" s="1"/>
      <c r="BC7681" s="1"/>
      <c r="BD7681" s="1"/>
      <c r="BE7681" s="1"/>
      <c r="BF7681" s="1"/>
      <c r="BG7681" s="1"/>
      <c r="BH7681" s="1"/>
    </row>
    <row r="7682" spans="4:60" x14ac:dyDescent="0.2">
      <c r="D7682" s="23"/>
      <c r="F7682" s="1"/>
      <c r="H7682" s="1"/>
      <c r="Q7682" s="1"/>
      <c r="R7682" s="1"/>
      <c r="S7682" s="1"/>
      <c r="T7682" s="1"/>
      <c r="U7682" s="1"/>
      <c r="V7682" s="1"/>
      <c r="W7682" s="1"/>
      <c r="X7682" s="1"/>
      <c r="Y7682" s="1"/>
      <c r="Z7682" s="1"/>
      <c r="AA7682" s="1"/>
      <c r="AB7682" s="1"/>
      <c r="AC7682" s="1"/>
      <c r="AD7682" s="1"/>
      <c r="AE7682" s="1"/>
      <c r="AF7682" s="1"/>
      <c r="AG7682" s="1"/>
      <c r="AH7682" s="1"/>
      <c r="AI7682" s="1"/>
      <c r="AJ7682" s="1"/>
      <c r="AK7682" s="1"/>
      <c r="AL7682" s="1"/>
      <c r="AM7682" s="1"/>
      <c r="AN7682" s="1"/>
      <c r="AO7682" s="1"/>
      <c r="AP7682" s="1"/>
      <c r="AQ7682" s="1"/>
      <c r="AR7682" s="1"/>
      <c r="AS7682" s="1"/>
      <c r="AT7682" s="1"/>
      <c r="AU7682" s="1"/>
      <c r="AV7682" s="1"/>
      <c r="AW7682" s="1"/>
      <c r="AX7682" s="1"/>
      <c r="AY7682" s="1"/>
      <c r="AZ7682" s="1"/>
      <c r="BA7682" s="1"/>
      <c r="BB7682" s="1"/>
      <c r="BC7682" s="1"/>
      <c r="BD7682" s="1"/>
      <c r="BE7682" s="1"/>
      <c r="BF7682" s="1"/>
      <c r="BG7682" s="1"/>
      <c r="BH7682" s="1"/>
    </row>
    <row r="7683" spans="4:60" x14ac:dyDescent="0.2">
      <c r="D7683" s="23"/>
      <c r="F7683" s="1"/>
      <c r="H7683" s="1"/>
      <c r="I7683" s="26"/>
      <c r="J7683" s="26"/>
      <c r="K7683" s="26"/>
      <c r="L7683" s="26"/>
      <c r="M7683" s="26"/>
      <c r="N7683" s="26"/>
      <c r="O7683" s="26"/>
      <c r="P7683" s="26"/>
      <c r="Q7683" s="26"/>
      <c r="R7683" s="26"/>
      <c r="S7683" s="26"/>
      <c r="T7683" s="26"/>
      <c r="U7683" s="26"/>
      <c r="V7683" s="26"/>
      <c r="W7683" s="26"/>
      <c r="X7683" s="26"/>
      <c r="Y7683" s="26"/>
      <c r="Z7683" s="26"/>
      <c r="AA7683" s="26"/>
      <c r="AB7683" s="26"/>
      <c r="AC7683" s="26"/>
      <c r="AD7683" s="26"/>
      <c r="AE7683" s="26"/>
      <c r="AF7683" s="26"/>
      <c r="AG7683" s="26"/>
      <c r="AH7683" s="26"/>
      <c r="AI7683" s="26"/>
      <c r="AJ7683" s="26"/>
      <c r="AK7683" s="26"/>
      <c r="AL7683" s="26"/>
      <c r="AM7683" s="26"/>
      <c r="AN7683" s="26"/>
      <c r="AO7683" s="26"/>
      <c r="AP7683" s="26"/>
      <c r="AQ7683" s="26"/>
      <c r="AR7683" s="26"/>
      <c r="AS7683" s="26"/>
      <c r="AT7683" s="26"/>
      <c r="AU7683" s="26"/>
      <c r="AV7683" s="26"/>
      <c r="AW7683" s="26"/>
      <c r="AX7683" s="26"/>
      <c r="AY7683" s="26"/>
      <c r="AZ7683" s="26"/>
      <c r="BA7683" s="26"/>
      <c r="BB7683" s="26"/>
      <c r="BC7683" s="26"/>
      <c r="BD7683" s="26"/>
      <c r="BE7683" s="26"/>
      <c r="BF7683" s="26"/>
      <c r="BG7683" s="26"/>
      <c r="BH7683" s="26"/>
    </row>
    <row r="7684" spans="4:60" x14ac:dyDescent="0.2">
      <c r="D7684" s="23"/>
      <c r="F7684" s="28"/>
      <c r="H7684" s="1"/>
      <c r="Q7684" s="1"/>
      <c r="R7684" s="1"/>
      <c r="S7684" s="1"/>
      <c r="T7684" s="1"/>
      <c r="U7684" s="1"/>
      <c r="V7684" s="1"/>
      <c r="W7684" s="1"/>
      <c r="X7684" s="1"/>
      <c r="Y7684" s="1"/>
      <c r="Z7684" s="1"/>
      <c r="AA7684" s="1"/>
      <c r="AB7684" s="1"/>
      <c r="AC7684" s="1"/>
      <c r="AD7684" s="1"/>
      <c r="AE7684" s="1"/>
      <c r="AF7684" s="1"/>
      <c r="AG7684" s="1"/>
      <c r="AH7684" s="1"/>
      <c r="AI7684" s="1"/>
      <c r="AJ7684" s="1"/>
      <c r="AK7684" s="1"/>
      <c r="AL7684" s="1"/>
      <c r="AM7684" s="1"/>
      <c r="AN7684" s="1"/>
      <c r="AO7684" s="1"/>
      <c r="AP7684" s="1"/>
      <c r="AQ7684" s="1"/>
      <c r="AR7684" s="1"/>
      <c r="AS7684" s="1"/>
      <c r="AT7684" s="1"/>
      <c r="AU7684" s="1"/>
      <c r="AV7684" s="1"/>
      <c r="AW7684" s="1"/>
      <c r="AX7684" s="1"/>
      <c r="AY7684" s="1"/>
      <c r="AZ7684" s="1"/>
      <c r="BA7684" s="1"/>
      <c r="BB7684" s="1"/>
      <c r="BC7684" s="1"/>
      <c r="BD7684" s="1"/>
      <c r="BE7684" s="1"/>
      <c r="BF7684" s="1"/>
      <c r="BG7684" s="1"/>
      <c r="BH7684" s="1"/>
    </row>
    <row r="7685" spans="4:60" x14ac:dyDescent="0.2">
      <c r="D7685" s="23"/>
      <c r="F7685" s="28"/>
      <c r="H7685" s="1"/>
      <c r="I7685" s="29"/>
      <c r="J7685" s="29"/>
      <c r="K7685" s="29"/>
      <c r="L7685" s="29"/>
      <c r="M7685" s="29"/>
      <c r="N7685" s="29"/>
      <c r="O7685" s="29"/>
      <c r="P7685" s="29"/>
      <c r="Q7685" s="29"/>
      <c r="R7685" s="29"/>
      <c r="S7685" s="29"/>
      <c r="T7685" s="29"/>
      <c r="U7685" s="29"/>
      <c r="V7685" s="29"/>
      <c r="W7685" s="29"/>
      <c r="X7685" s="29"/>
      <c r="Y7685" s="29"/>
      <c r="Z7685" s="29"/>
      <c r="AA7685" s="29"/>
      <c r="AB7685" s="29"/>
      <c r="AC7685" s="29"/>
      <c r="AD7685" s="29"/>
      <c r="AE7685" s="29"/>
      <c r="AF7685" s="29"/>
      <c r="AG7685" s="29"/>
      <c r="AH7685" s="29"/>
      <c r="AI7685" s="29"/>
      <c r="AJ7685" s="29"/>
      <c r="AK7685" s="29"/>
      <c r="AL7685" s="29"/>
      <c r="AM7685" s="29"/>
      <c r="AN7685" s="29"/>
      <c r="AO7685" s="29"/>
      <c r="AP7685" s="29"/>
      <c r="AQ7685" s="29"/>
      <c r="AR7685" s="29"/>
      <c r="AS7685" s="29"/>
      <c r="AT7685" s="29"/>
      <c r="AU7685" s="29"/>
      <c r="AV7685" s="29"/>
      <c r="AW7685" s="29"/>
      <c r="AX7685" s="29"/>
      <c r="AY7685" s="29"/>
      <c r="AZ7685" s="29"/>
      <c r="BA7685" s="29"/>
      <c r="BB7685" s="29"/>
      <c r="BC7685" s="29"/>
      <c r="BD7685" s="29"/>
      <c r="BE7685" s="29"/>
      <c r="BF7685" s="29"/>
      <c r="BG7685" s="29"/>
      <c r="BH7685" s="29"/>
    </row>
    <row r="7686" spans="4:60" x14ac:dyDescent="0.2">
      <c r="D7686" s="23"/>
      <c r="F7686" s="28"/>
      <c r="H7686" s="30"/>
      <c r="I7686" s="30"/>
      <c r="J7686" s="30"/>
      <c r="K7686" s="30"/>
      <c r="L7686" s="30"/>
      <c r="M7686" s="30"/>
      <c r="N7686" s="30"/>
      <c r="O7686" s="30"/>
      <c r="P7686" s="30"/>
      <c r="Q7686" s="30"/>
      <c r="R7686" s="30"/>
      <c r="S7686" s="30"/>
      <c r="T7686" s="30"/>
      <c r="U7686" s="30"/>
      <c r="V7686" s="30"/>
      <c r="W7686" s="30"/>
      <c r="X7686" s="30"/>
      <c r="Y7686" s="30"/>
      <c r="Z7686" s="30"/>
      <c r="AA7686" s="30"/>
      <c r="AB7686" s="30"/>
      <c r="AC7686" s="30"/>
      <c r="AD7686" s="30"/>
      <c r="AE7686" s="30"/>
      <c r="AF7686" s="30"/>
      <c r="AG7686" s="30"/>
      <c r="AH7686" s="30"/>
      <c r="AI7686" s="30"/>
      <c r="AJ7686" s="30"/>
      <c r="AK7686" s="30"/>
      <c r="AL7686" s="30"/>
      <c r="AM7686" s="30"/>
      <c r="AN7686" s="30"/>
      <c r="AO7686" s="30"/>
      <c r="AP7686" s="30"/>
      <c r="AQ7686" s="30"/>
      <c r="AR7686" s="30"/>
      <c r="AS7686" s="30"/>
      <c r="AT7686" s="30"/>
      <c r="AU7686" s="30"/>
      <c r="AV7686" s="30"/>
      <c r="AW7686" s="30"/>
      <c r="AX7686" s="30"/>
      <c r="AY7686" s="30"/>
      <c r="AZ7686" s="30"/>
      <c r="BA7686" s="30"/>
      <c r="BB7686" s="30"/>
      <c r="BC7686" s="30"/>
      <c r="BD7686" s="30"/>
      <c r="BE7686" s="30"/>
      <c r="BF7686" s="30"/>
      <c r="BG7686" s="30"/>
      <c r="BH7686" s="30"/>
    </row>
    <row r="7687" spans="4:60" x14ac:dyDescent="0.2">
      <c r="D7687" s="23"/>
      <c r="F7687" s="28"/>
      <c r="H7687" s="1"/>
      <c r="Q7687" s="1"/>
      <c r="R7687" s="1"/>
      <c r="S7687" s="1"/>
      <c r="T7687" s="1"/>
      <c r="U7687" s="1"/>
      <c r="V7687" s="1"/>
      <c r="W7687" s="1"/>
      <c r="X7687" s="1"/>
      <c r="Y7687" s="1"/>
      <c r="Z7687" s="1"/>
      <c r="AA7687" s="1"/>
      <c r="AB7687" s="1"/>
      <c r="AC7687" s="1"/>
      <c r="AD7687" s="1"/>
      <c r="AE7687" s="1"/>
      <c r="AF7687" s="1"/>
      <c r="AG7687" s="1"/>
      <c r="AH7687" s="1"/>
      <c r="AI7687" s="1"/>
      <c r="AJ7687" s="1"/>
      <c r="AK7687" s="1"/>
      <c r="AL7687" s="1"/>
      <c r="AM7687" s="1"/>
      <c r="AN7687" s="1"/>
      <c r="AO7687" s="1"/>
      <c r="AP7687" s="1"/>
      <c r="AQ7687" s="1"/>
      <c r="AR7687" s="1"/>
      <c r="AS7687" s="1"/>
      <c r="AT7687" s="1"/>
      <c r="AU7687" s="1"/>
      <c r="AV7687" s="1"/>
      <c r="AW7687" s="1"/>
      <c r="AX7687" s="1"/>
      <c r="AY7687" s="1"/>
      <c r="AZ7687" s="1"/>
      <c r="BA7687" s="1"/>
      <c r="BB7687" s="1"/>
      <c r="BC7687" s="1"/>
      <c r="BD7687" s="1"/>
      <c r="BE7687" s="1"/>
      <c r="BF7687" s="1"/>
      <c r="BG7687" s="1"/>
      <c r="BH7687" s="1"/>
    </row>
    <row r="7688" spans="4:60" x14ac:dyDescent="0.2">
      <c r="D7688" s="23"/>
      <c r="F7688" s="1"/>
      <c r="H7688" s="1"/>
      <c r="Q7688" s="1"/>
      <c r="R7688" s="1"/>
      <c r="S7688" s="1"/>
      <c r="T7688" s="1"/>
      <c r="U7688" s="1"/>
      <c r="V7688" s="1"/>
      <c r="W7688" s="1"/>
      <c r="X7688" s="1"/>
      <c r="Y7688" s="1"/>
      <c r="Z7688" s="1"/>
      <c r="AA7688" s="1"/>
      <c r="AB7688" s="1"/>
      <c r="AC7688" s="1"/>
      <c r="AD7688" s="1"/>
      <c r="AE7688" s="1"/>
      <c r="AF7688" s="1"/>
      <c r="AG7688" s="1"/>
      <c r="AH7688" s="1"/>
      <c r="AI7688" s="1"/>
      <c r="AJ7688" s="1"/>
      <c r="AK7688" s="1"/>
      <c r="AL7688" s="1"/>
      <c r="AM7688" s="1"/>
      <c r="AN7688" s="1"/>
      <c r="AO7688" s="1"/>
      <c r="AP7688" s="1"/>
      <c r="AQ7688" s="1"/>
      <c r="AR7688" s="1"/>
      <c r="AS7688" s="1"/>
      <c r="AT7688" s="1"/>
      <c r="AU7688" s="1"/>
      <c r="AV7688" s="1"/>
      <c r="AW7688" s="1"/>
      <c r="AX7688" s="1"/>
      <c r="AY7688" s="1"/>
      <c r="AZ7688" s="1"/>
      <c r="BA7688" s="1"/>
      <c r="BB7688" s="1"/>
      <c r="BC7688" s="1"/>
      <c r="BD7688" s="1"/>
      <c r="BE7688" s="1"/>
      <c r="BF7688" s="1"/>
      <c r="BG7688" s="1"/>
      <c r="BH7688" s="1"/>
    </row>
    <row r="7689" spans="4:60" x14ac:dyDescent="0.2">
      <c r="D7689" s="23"/>
      <c r="F7689" s="1"/>
      <c r="H7689" s="1"/>
      <c r="I7689" s="26"/>
      <c r="J7689" s="26"/>
      <c r="K7689" s="26"/>
      <c r="L7689" s="26"/>
      <c r="M7689" s="26"/>
      <c r="N7689" s="26"/>
      <c r="O7689" s="26"/>
      <c r="P7689" s="26"/>
      <c r="Q7689" s="26"/>
      <c r="R7689" s="26"/>
      <c r="S7689" s="26"/>
      <c r="T7689" s="26"/>
      <c r="U7689" s="26"/>
      <c r="V7689" s="26"/>
      <c r="W7689" s="26"/>
      <c r="X7689" s="26"/>
      <c r="Y7689" s="26"/>
      <c r="Z7689" s="26"/>
      <c r="AA7689" s="26"/>
      <c r="AB7689" s="26"/>
      <c r="AC7689" s="26"/>
      <c r="AD7689" s="26"/>
      <c r="AE7689" s="26"/>
      <c r="AF7689" s="26"/>
      <c r="AG7689" s="26"/>
      <c r="AH7689" s="26"/>
      <c r="AI7689" s="26"/>
      <c r="AJ7689" s="26"/>
      <c r="AK7689" s="26"/>
      <c r="AL7689" s="26"/>
      <c r="AM7689" s="26"/>
      <c r="AN7689" s="26"/>
      <c r="AO7689" s="26"/>
      <c r="AP7689" s="26"/>
      <c r="AQ7689" s="26"/>
      <c r="AR7689" s="26"/>
      <c r="AS7689" s="26"/>
      <c r="AT7689" s="26"/>
      <c r="AU7689" s="26"/>
      <c r="AV7689" s="26"/>
      <c r="AW7689" s="26"/>
      <c r="AX7689" s="26"/>
      <c r="AY7689" s="26"/>
      <c r="AZ7689" s="26"/>
      <c r="BA7689" s="26"/>
      <c r="BB7689" s="26"/>
      <c r="BC7689" s="26"/>
      <c r="BD7689" s="26"/>
      <c r="BE7689" s="26"/>
      <c r="BF7689" s="26"/>
      <c r="BG7689" s="26"/>
      <c r="BH7689" s="26"/>
    </row>
    <row r="7690" spans="4:60" x14ac:dyDescent="0.2">
      <c r="D7690" s="23"/>
      <c r="F7690" s="28"/>
      <c r="H7690" s="1"/>
      <c r="Q7690" s="1"/>
      <c r="R7690" s="1"/>
      <c r="S7690" s="1"/>
      <c r="T7690" s="1"/>
      <c r="U7690" s="1"/>
      <c r="V7690" s="1"/>
      <c r="W7690" s="1"/>
      <c r="X7690" s="1"/>
      <c r="Y7690" s="1"/>
      <c r="Z7690" s="1"/>
      <c r="AA7690" s="1"/>
      <c r="AB7690" s="1"/>
      <c r="AC7690" s="1"/>
      <c r="AD7690" s="1"/>
      <c r="AE7690" s="1"/>
      <c r="AF7690" s="1"/>
      <c r="AG7690" s="1"/>
      <c r="AH7690" s="1"/>
      <c r="AI7690" s="1"/>
      <c r="AJ7690" s="1"/>
      <c r="AK7690" s="1"/>
      <c r="AL7690" s="1"/>
      <c r="AM7690" s="1"/>
      <c r="AN7690" s="1"/>
      <c r="AO7690" s="1"/>
      <c r="AP7690" s="1"/>
      <c r="AQ7690" s="1"/>
      <c r="AR7690" s="1"/>
      <c r="AS7690" s="1"/>
      <c r="AT7690" s="1"/>
      <c r="AU7690" s="1"/>
      <c r="AV7690" s="1"/>
      <c r="AW7690" s="1"/>
      <c r="AX7690" s="1"/>
      <c r="AY7690" s="1"/>
      <c r="AZ7690" s="1"/>
      <c r="BA7690" s="1"/>
      <c r="BB7690" s="1"/>
      <c r="BC7690" s="1"/>
      <c r="BD7690" s="1"/>
      <c r="BE7690" s="1"/>
      <c r="BF7690" s="1"/>
      <c r="BG7690" s="1"/>
      <c r="BH7690" s="1"/>
    </row>
    <row r="7691" spans="4:60" x14ac:dyDescent="0.2">
      <c r="D7691" s="23"/>
      <c r="F7691" s="28"/>
      <c r="H7691" s="1"/>
      <c r="I7691" s="29"/>
      <c r="J7691" s="29"/>
      <c r="K7691" s="29"/>
      <c r="L7691" s="29"/>
      <c r="M7691" s="29"/>
      <c r="N7691" s="29"/>
      <c r="O7691" s="29"/>
      <c r="P7691" s="29"/>
      <c r="Q7691" s="29"/>
      <c r="R7691" s="29"/>
      <c r="S7691" s="29"/>
      <c r="T7691" s="29"/>
      <c r="U7691" s="29"/>
      <c r="V7691" s="29"/>
      <c r="W7691" s="29"/>
      <c r="X7691" s="29"/>
      <c r="Y7691" s="29"/>
      <c r="Z7691" s="29"/>
      <c r="AA7691" s="29"/>
      <c r="AB7691" s="29"/>
      <c r="AC7691" s="29"/>
      <c r="AD7691" s="29"/>
      <c r="AE7691" s="29"/>
      <c r="AF7691" s="29"/>
      <c r="AG7691" s="29"/>
      <c r="AH7691" s="29"/>
      <c r="AI7691" s="29"/>
      <c r="AJ7691" s="29"/>
      <c r="AK7691" s="29"/>
      <c r="AL7691" s="29"/>
      <c r="AM7691" s="29"/>
      <c r="AN7691" s="29"/>
      <c r="AO7691" s="29"/>
      <c r="AP7691" s="29"/>
      <c r="AQ7691" s="29"/>
      <c r="AR7691" s="29"/>
      <c r="AS7691" s="29"/>
      <c r="AT7691" s="29"/>
      <c r="AU7691" s="29"/>
      <c r="AV7691" s="29"/>
      <c r="AW7691" s="29"/>
      <c r="AX7691" s="29"/>
      <c r="AY7691" s="29"/>
      <c r="AZ7691" s="29"/>
      <c r="BA7691" s="29"/>
      <c r="BB7691" s="29"/>
      <c r="BC7691" s="29"/>
      <c r="BD7691" s="29"/>
      <c r="BE7691" s="29"/>
      <c r="BF7691" s="29"/>
      <c r="BG7691" s="29"/>
      <c r="BH7691" s="29"/>
    </row>
    <row r="7692" spans="4:60" x14ac:dyDescent="0.2">
      <c r="D7692" s="23"/>
      <c r="F7692" s="28"/>
      <c r="H7692" s="30"/>
      <c r="I7692" s="30"/>
      <c r="J7692" s="30"/>
      <c r="K7692" s="30"/>
      <c r="L7692" s="30"/>
      <c r="M7692" s="30"/>
      <c r="N7692" s="30"/>
      <c r="O7692" s="30"/>
      <c r="P7692" s="30"/>
      <c r="Q7692" s="30"/>
      <c r="R7692" s="30"/>
      <c r="S7692" s="30"/>
      <c r="T7692" s="30"/>
      <c r="U7692" s="30"/>
      <c r="V7692" s="30"/>
      <c r="W7692" s="30"/>
      <c r="X7692" s="30"/>
      <c r="Y7692" s="30"/>
      <c r="Z7692" s="30"/>
      <c r="AA7692" s="30"/>
      <c r="AB7692" s="30"/>
      <c r="AC7692" s="30"/>
      <c r="AD7692" s="30"/>
      <c r="AE7692" s="30"/>
      <c r="AF7692" s="30"/>
      <c r="AG7692" s="30"/>
      <c r="AH7692" s="30"/>
      <c r="AI7692" s="30"/>
      <c r="AJ7692" s="30"/>
      <c r="AK7692" s="30"/>
      <c r="AL7692" s="30"/>
      <c r="AM7692" s="30"/>
      <c r="AN7692" s="30"/>
      <c r="AO7692" s="30"/>
      <c r="AP7692" s="30"/>
      <c r="AQ7692" s="30"/>
      <c r="AR7692" s="30"/>
      <c r="AS7692" s="30"/>
      <c r="AT7692" s="30"/>
      <c r="AU7692" s="30"/>
      <c r="AV7692" s="30"/>
      <c r="AW7692" s="30"/>
      <c r="AX7692" s="30"/>
      <c r="AY7692" s="30"/>
      <c r="AZ7692" s="30"/>
      <c r="BA7692" s="30"/>
      <c r="BB7692" s="30"/>
      <c r="BC7692" s="30"/>
      <c r="BD7692" s="30"/>
      <c r="BE7692" s="30"/>
      <c r="BF7692" s="30"/>
      <c r="BG7692" s="30"/>
      <c r="BH7692" s="30"/>
    </row>
    <row r="7693" spans="4:60" x14ac:dyDescent="0.2">
      <c r="D7693" s="23"/>
      <c r="F7693" s="28"/>
      <c r="H7693" s="1"/>
      <c r="Q7693" s="1"/>
      <c r="R7693" s="1"/>
      <c r="S7693" s="1"/>
      <c r="T7693" s="1"/>
      <c r="U7693" s="1"/>
      <c r="V7693" s="1"/>
      <c r="W7693" s="1"/>
      <c r="X7693" s="1"/>
      <c r="Y7693" s="1"/>
      <c r="Z7693" s="1"/>
      <c r="AA7693" s="1"/>
      <c r="AB7693" s="1"/>
      <c r="AC7693" s="1"/>
      <c r="AD7693" s="1"/>
      <c r="AE7693" s="1"/>
      <c r="AF7693" s="1"/>
      <c r="AG7693" s="1"/>
      <c r="AH7693" s="1"/>
      <c r="AI7693" s="1"/>
      <c r="AJ7693" s="1"/>
      <c r="AK7693" s="1"/>
      <c r="AL7693" s="1"/>
      <c r="AM7693" s="1"/>
      <c r="AN7693" s="1"/>
      <c r="AO7693" s="1"/>
      <c r="AP7693" s="1"/>
      <c r="AQ7693" s="1"/>
      <c r="AR7693" s="1"/>
      <c r="AS7693" s="1"/>
      <c r="AT7693" s="1"/>
      <c r="AU7693" s="1"/>
      <c r="AV7693" s="1"/>
      <c r="AW7693" s="1"/>
      <c r="AX7693" s="1"/>
      <c r="AY7693" s="1"/>
      <c r="AZ7693" s="1"/>
      <c r="BA7693" s="1"/>
      <c r="BB7693" s="1"/>
      <c r="BC7693" s="1"/>
      <c r="BD7693" s="1"/>
      <c r="BE7693" s="1"/>
      <c r="BF7693" s="1"/>
      <c r="BG7693" s="1"/>
      <c r="BH7693" s="1"/>
    </row>
    <row r="7694" spans="4:60" x14ac:dyDescent="0.2">
      <c r="D7694" s="23"/>
      <c r="F7694" s="1"/>
      <c r="H7694" s="1"/>
      <c r="Q7694" s="1"/>
      <c r="R7694" s="1"/>
      <c r="S7694" s="1"/>
      <c r="T7694" s="1"/>
      <c r="U7694" s="1"/>
      <c r="V7694" s="1"/>
      <c r="W7694" s="1"/>
      <c r="X7694" s="1"/>
      <c r="Y7694" s="1"/>
      <c r="Z7694" s="1"/>
      <c r="AA7694" s="1"/>
      <c r="AB7694" s="1"/>
      <c r="AC7694" s="1"/>
      <c r="AD7694" s="1"/>
      <c r="AE7694" s="1"/>
      <c r="AF7694" s="1"/>
      <c r="AG7694" s="1"/>
      <c r="AH7694" s="1"/>
      <c r="AI7694" s="1"/>
      <c r="AJ7694" s="1"/>
      <c r="AK7694" s="1"/>
      <c r="AL7694" s="1"/>
      <c r="AM7694" s="1"/>
      <c r="AN7694" s="1"/>
      <c r="AO7694" s="1"/>
      <c r="AP7694" s="1"/>
      <c r="AQ7694" s="1"/>
      <c r="AR7694" s="1"/>
      <c r="AS7694" s="1"/>
      <c r="AT7694" s="1"/>
      <c r="AU7694" s="1"/>
      <c r="AV7694" s="1"/>
      <c r="AW7694" s="1"/>
      <c r="AX7694" s="1"/>
      <c r="AY7694" s="1"/>
      <c r="AZ7694" s="1"/>
      <c r="BA7694" s="1"/>
      <c r="BB7694" s="1"/>
      <c r="BC7694" s="1"/>
      <c r="BD7694" s="1"/>
      <c r="BE7694" s="1"/>
      <c r="BF7694" s="1"/>
      <c r="BG7694" s="1"/>
      <c r="BH7694" s="1"/>
    </row>
    <row r="7695" spans="4:60" x14ac:dyDescent="0.2">
      <c r="D7695" s="23"/>
      <c r="F7695" s="1"/>
      <c r="H7695" s="1"/>
      <c r="I7695" s="26"/>
      <c r="J7695" s="26"/>
      <c r="K7695" s="26"/>
      <c r="L7695" s="26"/>
      <c r="M7695" s="26"/>
      <c r="N7695" s="26"/>
      <c r="O7695" s="26"/>
      <c r="P7695" s="26"/>
      <c r="Q7695" s="26"/>
      <c r="R7695" s="26"/>
      <c r="S7695" s="26"/>
      <c r="T7695" s="26"/>
      <c r="U7695" s="26"/>
      <c r="V7695" s="26"/>
      <c r="W7695" s="26"/>
      <c r="X7695" s="26"/>
      <c r="Y7695" s="26"/>
      <c r="Z7695" s="26"/>
      <c r="AA7695" s="26"/>
      <c r="AB7695" s="26"/>
      <c r="AC7695" s="26"/>
      <c r="AD7695" s="26"/>
      <c r="AE7695" s="26"/>
      <c r="AF7695" s="26"/>
      <c r="AG7695" s="26"/>
      <c r="AH7695" s="26"/>
      <c r="AI7695" s="26"/>
      <c r="AJ7695" s="26"/>
      <c r="AK7695" s="26"/>
      <c r="AL7695" s="26"/>
      <c r="AM7695" s="26"/>
      <c r="AN7695" s="26"/>
      <c r="AO7695" s="26"/>
      <c r="AP7695" s="26"/>
      <c r="AQ7695" s="26"/>
      <c r="AR7695" s="26"/>
      <c r="AS7695" s="26"/>
      <c r="AT7695" s="26"/>
      <c r="AU7695" s="26"/>
      <c r="AV7695" s="26"/>
      <c r="AW7695" s="26"/>
      <c r="AX7695" s="26"/>
      <c r="AY7695" s="26"/>
      <c r="AZ7695" s="26"/>
      <c r="BA7695" s="26"/>
      <c r="BB7695" s="26"/>
      <c r="BC7695" s="26"/>
      <c r="BD7695" s="26"/>
      <c r="BE7695" s="26"/>
      <c r="BF7695" s="26"/>
      <c r="BG7695" s="26"/>
      <c r="BH7695" s="26"/>
    </row>
    <row r="7696" spans="4:60" x14ac:dyDescent="0.2">
      <c r="D7696" s="23"/>
      <c r="F7696" s="28"/>
      <c r="H7696" s="1"/>
      <c r="Q7696" s="1"/>
      <c r="R7696" s="1"/>
      <c r="S7696" s="1"/>
      <c r="T7696" s="1"/>
      <c r="U7696" s="1"/>
      <c r="V7696" s="1"/>
      <c r="W7696" s="1"/>
      <c r="X7696" s="1"/>
      <c r="Y7696" s="1"/>
      <c r="Z7696" s="1"/>
      <c r="AA7696" s="1"/>
      <c r="AB7696" s="1"/>
      <c r="AC7696" s="1"/>
      <c r="AD7696" s="1"/>
      <c r="AE7696" s="1"/>
      <c r="AF7696" s="1"/>
      <c r="AG7696" s="1"/>
      <c r="AH7696" s="1"/>
      <c r="AI7696" s="1"/>
      <c r="AJ7696" s="1"/>
      <c r="AK7696" s="1"/>
      <c r="AL7696" s="1"/>
      <c r="AM7696" s="1"/>
      <c r="AN7696" s="1"/>
      <c r="AO7696" s="1"/>
      <c r="AP7696" s="1"/>
      <c r="AQ7696" s="1"/>
      <c r="AR7696" s="1"/>
      <c r="AS7696" s="1"/>
      <c r="AT7696" s="1"/>
      <c r="AU7696" s="1"/>
      <c r="AV7696" s="1"/>
      <c r="AW7696" s="1"/>
      <c r="AX7696" s="1"/>
      <c r="AY7696" s="1"/>
      <c r="AZ7696" s="1"/>
      <c r="BA7696" s="1"/>
      <c r="BB7696" s="1"/>
      <c r="BC7696" s="1"/>
      <c r="BD7696" s="1"/>
      <c r="BE7696" s="1"/>
      <c r="BF7696" s="1"/>
      <c r="BG7696" s="1"/>
      <c r="BH7696" s="1"/>
    </row>
    <row r="7697" spans="4:60" x14ac:dyDescent="0.2">
      <c r="D7697" s="23"/>
      <c r="F7697" s="28"/>
      <c r="H7697" s="1"/>
      <c r="I7697" s="29"/>
      <c r="J7697" s="29"/>
      <c r="K7697" s="29"/>
      <c r="L7697" s="29"/>
      <c r="M7697" s="29"/>
      <c r="N7697" s="29"/>
      <c r="O7697" s="29"/>
      <c r="P7697" s="29"/>
      <c r="Q7697" s="29"/>
      <c r="R7697" s="29"/>
      <c r="S7697" s="29"/>
      <c r="T7697" s="29"/>
      <c r="U7697" s="29"/>
      <c r="V7697" s="29"/>
      <c r="W7697" s="29"/>
      <c r="X7697" s="29"/>
      <c r="Y7697" s="29"/>
      <c r="Z7697" s="29"/>
      <c r="AA7697" s="29"/>
      <c r="AB7697" s="29"/>
      <c r="AC7697" s="29"/>
      <c r="AD7697" s="29"/>
      <c r="AE7697" s="29"/>
      <c r="AF7697" s="29"/>
      <c r="AG7697" s="29"/>
      <c r="AH7697" s="29"/>
      <c r="AI7697" s="29"/>
      <c r="AJ7697" s="29"/>
      <c r="AK7697" s="29"/>
      <c r="AL7697" s="29"/>
      <c r="AM7697" s="29"/>
      <c r="AN7697" s="29"/>
      <c r="AO7697" s="29"/>
      <c r="AP7697" s="29"/>
      <c r="AQ7697" s="29"/>
      <c r="AR7697" s="29"/>
      <c r="AS7697" s="29"/>
      <c r="AT7697" s="29"/>
      <c r="AU7697" s="29"/>
      <c r="AV7697" s="29"/>
      <c r="AW7697" s="29"/>
      <c r="AX7697" s="29"/>
      <c r="AY7697" s="29"/>
      <c r="AZ7697" s="29"/>
      <c r="BA7697" s="29"/>
      <c r="BB7697" s="29"/>
      <c r="BC7697" s="29"/>
      <c r="BD7697" s="29"/>
      <c r="BE7697" s="29"/>
      <c r="BF7697" s="29"/>
      <c r="BG7697" s="29"/>
      <c r="BH7697" s="29"/>
    </row>
    <row r="7698" spans="4:60" x14ac:dyDescent="0.2">
      <c r="D7698" s="23"/>
      <c r="F7698" s="28"/>
      <c r="H7698" s="30"/>
      <c r="I7698" s="30"/>
      <c r="J7698" s="30"/>
      <c r="K7698" s="30"/>
      <c r="L7698" s="30"/>
      <c r="M7698" s="30"/>
      <c r="N7698" s="30"/>
      <c r="O7698" s="30"/>
      <c r="P7698" s="30"/>
      <c r="Q7698" s="30"/>
      <c r="R7698" s="30"/>
      <c r="S7698" s="30"/>
      <c r="T7698" s="30"/>
      <c r="U7698" s="30"/>
      <c r="V7698" s="30"/>
      <c r="W7698" s="30"/>
      <c r="X7698" s="30"/>
      <c r="Y7698" s="30"/>
      <c r="Z7698" s="30"/>
      <c r="AA7698" s="30"/>
      <c r="AB7698" s="30"/>
      <c r="AC7698" s="30"/>
      <c r="AD7698" s="30"/>
      <c r="AE7698" s="30"/>
      <c r="AF7698" s="30"/>
      <c r="AG7698" s="30"/>
      <c r="AH7698" s="30"/>
      <c r="AI7698" s="30"/>
      <c r="AJ7698" s="30"/>
      <c r="AK7698" s="30"/>
      <c r="AL7698" s="30"/>
      <c r="AM7698" s="30"/>
      <c r="AN7698" s="30"/>
      <c r="AO7698" s="30"/>
      <c r="AP7698" s="30"/>
      <c r="AQ7698" s="30"/>
      <c r="AR7698" s="30"/>
      <c r="AS7698" s="30"/>
      <c r="AT7698" s="30"/>
      <c r="AU7698" s="30"/>
      <c r="AV7698" s="30"/>
      <c r="AW7698" s="30"/>
      <c r="AX7698" s="30"/>
      <c r="AY7698" s="30"/>
      <c r="AZ7698" s="30"/>
      <c r="BA7698" s="30"/>
      <c r="BB7698" s="30"/>
      <c r="BC7698" s="30"/>
      <c r="BD7698" s="30"/>
      <c r="BE7698" s="30"/>
      <c r="BF7698" s="30"/>
      <c r="BG7698" s="30"/>
      <c r="BH7698" s="30"/>
    </row>
    <row r="7699" spans="4:60" x14ac:dyDescent="0.2">
      <c r="D7699" s="23"/>
      <c r="F7699" s="28"/>
      <c r="H7699" s="1"/>
      <c r="Q7699" s="1"/>
      <c r="R7699" s="1"/>
      <c r="S7699" s="1"/>
      <c r="T7699" s="1"/>
      <c r="U7699" s="1"/>
      <c r="V7699" s="1"/>
      <c r="W7699" s="1"/>
      <c r="X7699" s="1"/>
      <c r="Y7699" s="1"/>
      <c r="Z7699" s="1"/>
      <c r="AA7699" s="1"/>
      <c r="AB7699" s="1"/>
      <c r="AC7699" s="1"/>
      <c r="AD7699" s="1"/>
      <c r="AE7699" s="1"/>
      <c r="AF7699" s="1"/>
      <c r="AG7699" s="1"/>
      <c r="AH7699" s="1"/>
      <c r="AI7699" s="1"/>
      <c r="AJ7699" s="1"/>
      <c r="AK7699" s="1"/>
      <c r="AL7699" s="1"/>
      <c r="AM7699" s="1"/>
      <c r="AN7699" s="1"/>
      <c r="AO7699" s="1"/>
      <c r="AP7699" s="1"/>
      <c r="AQ7699" s="1"/>
      <c r="AR7699" s="1"/>
      <c r="AS7699" s="1"/>
      <c r="AT7699" s="1"/>
      <c r="AU7699" s="1"/>
      <c r="AV7699" s="1"/>
      <c r="AW7699" s="1"/>
      <c r="AX7699" s="1"/>
      <c r="AY7699" s="1"/>
      <c r="AZ7699" s="1"/>
      <c r="BA7699" s="1"/>
      <c r="BB7699" s="1"/>
      <c r="BC7699" s="1"/>
      <c r="BD7699" s="1"/>
      <c r="BE7699" s="1"/>
      <c r="BF7699" s="1"/>
      <c r="BG7699" s="1"/>
      <c r="BH7699" s="1"/>
    </row>
    <row r="7700" spans="4:60" x14ac:dyDescent="0.2">
      <c r="D7700" s="23"/>
      <c r="F7700" s="1"/>
      <c r="H7700" s="1"/>
      <c r="Q7700" s="1"/>
      <c r="R7700" s="1"/>
      <c r="S7700" s="1"/>
      <c r="T7700" s="1"/>
      <c r="U7700" s="1"/>
      <c r="V7700" s="1"/>
      <c r="W7700" s="1"/>
      <c r="X7700" s="1"/>
      <c r="Y7700" s="1"/>
      <c r="Z7700" s="1"/>
      <c r="AA7700" s="1"/>
      <c r="AB7700" s="1"/>
      <c r="AC7700" s="1"/>
      <c r="AD7700" s="1"/>
      <c r="AE7700" s="1"/>
      <c r="AF7700" s="1"/>
      <c r="AG7700" s="1"/>
      <c r="AH7700" s="1"/>
      <c r="AI7700" s="1"/>
      <c r="AJ7700" s="1"/>
      <c r="AK7700" s="1"/>
      <c r="AL7700" s="1"/>
      <c r="AM7700" s="1"/>
      <c r="AN7700" s="1"/>
      <c r="AO7700" s="1"/>
      <c r="AP7700" s="1"/>
      <c r="AQ7700" s="1"/>
      <c r="AR7700" s="1"/>
      <c r="AS7700" s="1"/>
      <c r="AT7700" s="1"/>
      <c r="AU7700" s="1"/>
      <c r="AV7700" s="1"/>
      <c r="AW7700" s="1"/>
      <c r="AX7700" s="1"/>
      <c r="AY7700" s="1"/>
      <c r="AZ7700" s="1"/>
      <c r="BA7700" s="1"/>
      <c r="BB7700" s="1"/>
      <c r="BC7700" s="1"/>
      <c r="BD7700" s="1"/>
      <c r="BE7700" s="1"/>
      <c r="BF7700" s="1"/>
      <c r="BG7700" s="1"/>
      <c r="BH7700" s="1"/>
    </row>
    <row r="7701" spans="4:60" x14ac:dyDescent="0.2">
      <c r="D7701" s="23"/>
      <c r="F7701" s="1"/>
      <c r="H7701" s="1"/>
      <c r="I7701" s="26"/>
      <c r="J7701" s="26"/>
      <c r="K7701" s="26"/>
      <c r="L7701" s="26"/>
      <c r="M7701" s="26"/>
      <c r="N7701" s="26"/>
      <c r="O7701" s="26"/>
      <c r="P7701" s="26"/>
      <c r="Q7701" s="26"/>
      <c r="R7701" s="26"/>
      <c r="S7701" s="26"/>
      <c r="T7701" s="26"/>
      <c r="U7701" s="26"/>
      <c r="V7701" s="26"/>
      <c r="W7701" s="26"/>
      <c r="X7701" s="26"/>
      <c r="Y7701" s="26"/>
      <c r="Z7701" s="26"/>
      <c r="AA7701" s="26"/>
      <c r="AB7701" s="26"/>
      <c r="AC7701" s="26"/>
      <c r="AD7701" s="26"/>
      <c r="AE7701" s="26"/>
      <c r="AF7701" s="26"/>
      <c r="AG7701" s="26"/>
      <c r="AH7701" s="26"/>
      <c r="AI7701" s="26"/>
      <c r="AJ7701" s="26"/>
      <c r="AK7701" s="26"/>
      <c r="AL7701" s="26"/>
      <c r="AM7701" s="26"/>
      <c r="AN7701" s="26"/>
      <c r="AO7701" s="26"/>
      <c r="AP7701" s="26"/>
      <c r="AQ7701" s="26"/>
      <c r="AR7701" s="26"/>
      <c r="AS7701" s="26"/>
      <c r="AT7701" s="26"/>
      <c r="AU7701" s="26"/>
      <c r="AV7701" s="26"/>
      <c r="AW7701" s="26"/>
      <c r="AX7701" s="26"/>
      <c r="AY7701" s="26"/>
      <c r="AZ7701" s="26"/>
      <c r="BA7701" s="26"/>
      <c r="BB7701" s="26"/>
      <c r="BC7701" s="26"/>
      <c r="BD7701" s="26"/>
      <c r="BE7701" s="26"/>
      <c r="BF7701" s="26"/>
      <c r="BG7701" s="26"/>
      <c r="BH7701" s="26"/>
    </row>
    <row r="7702" spans="4:60" x14ac:dyDescent="0.2">
      <c r="D7702" s="23"/>
      <c r="F7702" s="28"/>
      <c r="H7702" s="1"/>
      <c r="Q7702" s="1"/>
      <c r="R7702" s="1"/>
      <c r="S7702" s="1"/>
      <c r="T7702" s="1"/>
      <c r="U7702" s="1"/>
      <c r="V7702" s="1"/>
      <c r="W7702" s="1"/>
      <c r="X7702" s="1"/>
      <c r="Y7702" s="1"/>
      <c r="Z7702" s="1"/>
      <c r="AA7702" s="1"/>
      <c r="AB7702" s="1"/>
      <c r="AC7702" s="1"/>
      <c r="AD7702" s="1"/>
      <c r="AE7702" s="1"/>
      <c r="AF7702" s="1"/>
      <c r="AG7702" s="1"/>
      <c r="AH7702" s="1"/>
      <c r="AI7702" s="1"/>
      <c r="AJ7702" s="1"/>
      <c r="AK7702" s="1"/>
      <c r="AL7702" s="1"/>
      <c r="AM7702" s="1"/>
      <c r="AN7702" s="1"/>
      <c r="AO7702" s="1"/>
      <c r="AP7702" s="1"/>
      <c r="AQ7702" s="1"/>
      <c r="AR7702" s="1"/>
      <c r="AS7702" s="1"/>
      <c r="AT7702" s="1"/>
      <c r="AU7702" s="1"/>
      <c r="AV7702" s="1"/>
      <c r="AW7702" s="1"/>
      <c r="AX7702" s="1"/>
      <c r="AY7702" s="1"/>
      <c r="AZ7702" s="1"/>
      <c r="BA7702" s="1"/>
      <c r="BB7702" s="1"/>
      <c r="BC7702" s="1"/>
      <c r="BD7702" s="1"/>
      <c r="BE7702" s="1"/>
      <c r="BF7702" s="1"/>
      <c r="BG7702" s="1"/>
      <c r="BH7702" s="1"/>
    </row>
    <row r="7703" spans="4:60" x14ac:dyDescent="0.2">
      <c r="D7703" s="23"/>
      <c r="F7703" s="28"/>
      <c r="H7703" s="1"/>
      <c r="I7703" s="29"/>
      <c r="J7703" s="29"/>
      <c r="K7703" s="29"/>
      <c r="L7703" s="29"/>
      <c r="M7703" s="29"/>
      <c r="N7703" s="29"/>
      <c r="O7703" s="29"/>
      <c r="P7703" s="29"/>
      <c r="Q7703" s="29"/>
      <c r="R7703" s="29"/>
      <c r="S7703" s="29"/>
      <c r="T7703" s="29"/>
      <c r="U7703" s="29"/>
      <c r="V7703" s="29"/>
      <c r="W7703" s="29"/>
      <c r="X7703" s="29"/>
      <c r="Y7703" s="29"/>
      <c r="Z7703" s="29"/>
      <c r="AA7703" s="29"/>
      <c r="AB7703" s="29"/>
      <c r="AC7703" s="29"/>
      <c r="AD7703" s="29"/>
      <c r="AE7703" s="29"/>
      <c r="AF7703" s="29"/>
      <c r="AG7703" s="29"/>
      <c r="AH7703" s="29"/>
      <c r="AI7703" s="29"/>
      <c r="AJ7703" s="29"/>
      <c r="AK7703" s="29"/>
      <c r="AL7703" s="29"/>
      <c r="AM7703" s="29"/>
      <c r="AN7703" s="29"/>
      <c r="AO7703" s="29"/>
      <c r="AP7703" s="29"/>
      <c r="AQ7703" s="29"/>
      <c r="AR7703" s="29"/>
      <c r="AS7703" s="29"/>
      <c r="AT7703" s="29"/>
      <c r="AU7703" s="29"/>
      <c r="AV7703" s="29"/>
      <c r="AW7703" s="29"/>
      <c r="AX7703" s="29"/>
      <c r="AY7703" s="29"/>
      <c r="AZ7703" s="29"/>
      <c r="BA7703" s="29"/>
      <c r="BB7703" s="29"/>
      <c r="BC7703" s="29"/>
      <c r="BD7703" s="29"/>
      <c r="BE7703" s="29"/>
      <c r="BF7703" s="29"/>
      <c r="BG7703" s="29"/>
      <c r="BH7703" s="29"/>
    </row>
    <row r="7704" spans="4:60" x14ac:dyDescent="0.2">
      <c r="D7704" s="23"/>
      <c r="F7704" s="28"/>
      <c r="H7704" s="30"/>
      <c r="I7704" s="30"/>
      <c r="J7704" s="30"/>
      <c r="K7704" s="30"/>
      <c r="L7704" s="30"/>
      <c r="M7704" s="30"/>
      <c r="N7704" s="30"/>
      <c r="O7704" s="30"/>
      <c r="P7704" s="30"/>
      <c r="Q7704" s="30"/>
      <c r="R7704" s="30"/>
      <c r="S7704" s="30"/>
      <c r="T7704" s="30"/>
      <c r="U7704" s="30"/>
      <c r="V7704" s="30"/>
      <c r="W7704" s="30"/>
      <c r="X7704" s="30"/>
      <c r="Y7704" s="30"/>
      <c r="Z7704" s="30"/>
      <c r="AA7704" s="30"/>
      <c r="AB7704" s="30"/>
      <c r="AC7704" s="30"/>
      <c r="AD7704" s="30"/>
      <c r="AE7704" s="30"/>
      <c r="AF7704" s="30"/>
      <c r="AG7704" s="30"/>
      <c r="AH7704" s="30"/>
      <c r="AI7704" s="30"/>
      <c r="AJ7704" s="30"/>
      <c r="AK7704" s="30"/>
      <c r="AL7704" s="30"/>
      <c r="AM7704" s="30"/>
      <c r="AN7704" s="30"/>
      <c r="AO7704" s="30"/>
      <c r="AP7704" s="30"/>
      <c r="AQ7704" s="30"/>
      <c r="AR7704" s="30"/>
      <c r="AS7704" s="30"/>
      <c r="AT7704" s="30"/>
      <c r="AU7704" s="30"/>
      <c r="AV7704" s="30"/>
      <c r="AW7704" s="30"/>
      <c r="AX7704" s="30"/>
      <c r="AY7704" s="30"/>
      <c r="AZ7704" s="30"/>
      <c r="BA7704" s="30"/>
      <c r="BB7704" s="30"/>
      <c r="BC7704" s="30"/>
      <c r="BD7704" s="30"/>
      <c r="BE7704" s="30"/>
      <c r="BF7704" s="30"/>
      <c r="BG7704" s="30"/>
      <c r="BH7704" s="30"/>
    </row>
    <row r="7705" spans="4:60" x14ac:dyDescent="0.2">
      <c r="D7705" s="23"/>
      <c r="F7705" s="28"/>
      <c r="H7705" s="1"/>
      <c r="Q7705" s="1"/>
      <c r="R7705" s="1"/>
      <c r="S7705" s="1"/>
      <c r="T7705" s="1"/>
      <c r="U7705" s="1"/>
      <c r="V7705" s="1"/>
      <c r="W7705" s="1"/>
      <c r="X7705" s="1"/>
      <c r="Y7705" s="1"/>
      <c r="Z7705" s="1"/>
      <c r="AA7705" s="1"/>
      <c r="AB7705" s="1"/>
      <c r="AC7705" s="1"/>
      <c r="AD7705" s="1"/>
      <c r="AE7705" s="1"/>
      <c r="AF7705" s="1"/>
      <c r="AG7705" s="1"/>
      <c r="AH7705" s="1"/>
      <c r="AI7705" s="1"/>
      <c r="AJ7705" s="1"/>
      <c r="AK7705" s="1"/>
      <c r="AL7705" s="1"/>
      <c r="AM7705" s="1"/>
      <c r="AN7705" s="1"/>
      <c r="AO7705" s="1"/>
      <c r="AP7705" s="1"/>
      <c r="AQ7705" s="1"/>
      <c r="AR7705" s="1"/>
      <c r="AS7705" s="1"/>
      <c r="AT7705" s="1"/>
      <c r="AU7705" s="1"/>
      <c r="AV7705" s="1"/>
      <c r="AW7705" s="1"/>
      <c r="AX7705" s="1"/>
      <c r="AY7705" s="1"/>
      <c r="AZ7705" s="1"/>
      <c r="BA7705" s="1"/>
      <c r="BB7705" s="1"/>
      <c r="BC7705" s="1"/>
      <c r="BD7705" s="1"/>
      <c r="BE7705" s="1"/>
      <c r="BF7705" s="1"/>
      <c r="BG7705" s="1"/>
      <c r="BH7705" s="1"/>
    </row>
    <row r="7706" spans="4:60" x14ac:dyDescent="0.2">
      <c r="D7706" s="23"/>
      <c r="F7706" s="1"/>
      <c r="H7706" s="1"/>
      <c r="Q7706" s="1"/>
      <c r="R7706" s="1"/>
      <c r="S7706" s="1"/>
      <c r="T7706" s="1"/>
      <c r="U7706" s="1"/>
      <c r="V7706" s="1"/>
      <c r="W7706" s="1"/>
      <c r="X7706" s="1"/>
      <c r="Y7706" s="1"/>
      <c r="Z7706" s="1"/>
      <c r="AA7706" s="1"/>
      <c r="AB7706" s="1"/>
      <c r="AC7706" s="1"/>
      <c r="AD7706" s="1"/>
      <c r="AE7706" s="1"/>
      <c r="AF7706" s="1"/>
      <c r="AG7706" s="1"/>
      <c r="AH7706" s="1"/>
      <c r="AI7706" s="1"/>
      <c r="AJ7706" s="1"/>
      <c r="AK7706" s="1"/>
      <c r="AL7706" s="1"/>
      <c r="AM7706" s="1"/>
      <c r="AN7706" s="1"/>
      <c r="AO7706" s="1"/>
      <c r="AP7706" s="1"/>
      <c r="AQ7706" s="1"/>
      <c r="AR7706" s="1"/>
      <c r="AS7706" s="1"/>
      <c r="AT7706" s="1"/>
      <c r="AU7706" s="1"/>
      <c r="AV7706" s="1"/>
      <c r="AW7706" s="1"/>
      <c r="AX7706" s="1"/>
      <c r="AY7706" s="1"/>
      <c r="AZ7706" s="1"/>
      <c r="BA7706" s="1"/>
      <c r="BB7706" s="1"/>
      <c r="BC7706" s="1"/>
      <c r="BD7706" s="1"/>
      <c r="BE7706" s="1"/>
      <c r="BF7706" s="1"/>
      <c r="BG7706" s="1"/>
      <c r="BH7706" s="1"/>
    </row>
    <row r="7707" spans="4:60" x14ac:dyDescent="0.2">
      <c r="D7707" s="23"/>
      <c r="F7707" s="1"/>
      <c r="H7707" s="1"/>
      <c r="I7707" s="26"/>
      <c r="J7707" s="26"/>
      <c r="K7707" s="26"/>
      <c r="L7707" s="26"/>
      <c r="M7707" s="26"/>
      <c r="N7707" s="26"/>
      <c r="O7707" s="26"/>
      <c r="P7707" s="26"/>
      <c r="Q7707" s="26"/>
      <c r="R7707" s="26"/>
      <c r="S7707" s="26"/>
      <c r="T7707" s="26"/>
      <c r="U7707" s="26"/>
      <c r="V7707" s="26"/>
      <c r="W7707" s="26"/>
      <c r="X7707" s="26"/>
      <c r="Y7707" s="26"/>
      <c r="Z7707" s="26"/>
      <c r="AA7707" s="26"/>
      <c r="AB7707" s="26"/>
      <c r="AC7707" s="26"/>
      <c r="AD7707" s="26"/>
      <c r="AE7707" s="26"/>
      <c r="AF7707" s="26"/>
      <c r="AG7707" s="26"/>
      <c r="AH7707" s="26"/>
      <c r="AI7707" s="26"/>
      <c r="AJ7707" s="26"/>
      <c r="AK7707" s="26"/>
      <c r="AL7707" s="26"/>
      <c r="AM7707" s="26"/>
      <c r="AN7707" s="26"/>
      <c r="AO7707" s="26"/>
      <c r="AP7707" s="26"/>
      <c r="AQ7707" s="26"/>
      <c r="AR7707" s="26"/>
      <c r="AS7707" s="26"/>
      <c r="AT7707" s="26"/>
      <c r="AU7707" s="26"/>
      <c r="AV7707" s="26"/>
      <c r="AW7707" s="26"/>
      <c r="AX7707" s="26"/>
      <c r="AY7707" s="26"/>
      <c r="AZ7707" s="26"/>
      <c r="BA7707" s="26"/>
      <c r="BB7707" s="26"/>
      <c r="BC7707" s="26"/>
      <c r="BD7707" s="26"/>
      <c r="BE7707" s="26"/>
      <c r="BF7707" s="26"/>
      <c r="BG7707" s="26"/>
      <c r="BH7707" s="26"/>
    </row>
    <row r="7708" spans="4:60" x14ac:dyDescent="0.2">
      <c r="D7708" s="23"/>
      <c r="F7708" s="28"/>
      <c r="H7708" s="1"/>
      <c r="Q7708" s="1"/>
      <c r="R7708" s="1"/>
      <c r="S7708" s="1"/>
      <c r="T7708" s="1"/>
      <c r="U7708" s="1"/>
      <c r="V7708" s="1"/>
      <c r="W7708" s="1"/>
      <c r="X7708" s="1"/>
      <c r="Y7708" s="1"/>
      <c r="Z7708" s="1"/>
      <c r="AA7708" s="1"/>
      <c r="AB7708" s="1"/>
      <c r="AC7708" s="1"/>
      <c r="AD7708" s="1"/>
      <c r="AE7708" s="1"/>
      <c r="AF7708" s="1"/>
      <c r="AG7708" s="1"/>
      <c r="AH7708" s="1"/>
      <c r="AI7708" s="1"/>
      <c r="AJ7708" s="1"/>
      <c r="AK7708" s="1"/>
      <c r="AL7708" s="1"/>
      <c r="AM7708" s="1"/>
      <c r="AN7708" s="1"/>
      <c r="AO7708" s="1"/>
      <c r="AP7708" s="1"/>
      <c r="AQ7708" s="1"/>
      <c r="AR7708" s="1"/>
      <c r="AS7708" s="1"/>
      <c r="AT7708" s="1"/>
      <c r="AU7708" s="1"/>
      <c r="AV7708" s="1"/>
      <c r="AW7708" s="1"/>
      <c r="AX7708" s="1"/>
      <c r="AY7708" s="1"/>
      <c r="AZ7708" s="1"/>
      <c r="BA7708" s="1"/>
      <c r="BB7708" s="1"/>
      <c r="BC7708" s="1"/>
      <c r="BD7708" s="1"/>
      <c r="BE7708" s="1"/>
      <c r="BF7708" s="1"/>
      <c r="BG7708" s="1"/>
      <c r="BH7708" s="1"/>
    </row>
    <row r="7709" spans="4:60" x14ac:dyDescent="0.2">
      <c r="D7709" s="23"/>
      <c r="F7709" s="28"/>
      <c r="H7709" s="1"/>
      <c r="I7709" s="29"/>
      <c r="J7709" s="29"/>
      <c r="K7709" s="29"/>
      <c r="L7709" s="29"/>
      <c r="M7709" s="29"/>
      <c r="N7709" s="29"/>
      <c r="O7709" s="29"/>
      <c r="P7709" s="29"/>
      <c r="Q7709" s="29"/>
      <c r="R7709" s="29"/>
      <c r="S7709" s="29"/>
      <c r="T7709" s="29"/>
      <c r="U7709" s="29"/>
      <c r="V7709" s="29"/>
      <c r="W7709" s="29"/>
      <c r="X7709" s="29"/>
      <c r="Y7709" s="29"/>
      <c r="Z7709" s="29"/>
      <c r="AA7709" s="29"/>
      <c r="AB7709" s="29"/>
      <c r="AC7709" s="29"/>
      <c r="AD7709" s="29"/>
      <c r="AE7709" s="29"/>
      <c r="AF7709" s="29"/>
      <c r="AG7709" s="29"/>
      <c r="AH7709" s="29"/>
      <c r="AI7709" s="29"/>
      <c r="AJ7709" s="29"/>
      <c r="AK7709" s="29"/>
      <c r="AL7709" s="29"/>
      <c r="AM7709" s="29"/>
      <c r="AN7709" s="29"/>
      <c r="AO7709" s="29"/>
      <c r="AP7709" s="29"/>
      <c r="AQ7709" s="29"/>
      <c r="AR7709" s="29"/>
      <c r="AS7709" s="29"/>
      <c r="AT7709" s="29"/>
      <c r="AU7709" s="29"/>
      <c r="AV7709" s="29"/>
      <c r="AW7709" s="29"/>
      <c r="AX7709" s="29"/>
      <c r="AY7709" s="29"/>
      <c r="AZ7709" s="29"/>
      <c r="BA7709" s="29"/>
      <c r="BB7709" s="29"/>
      <c r="BC7709" s="29"/>
      <c r="BD7709" s="29"/>
      <c r="BE7709" s="29"/>
      <c r="BF7709" s="29"/>
      <c r="BG7709" s="29"/>
      <c r="BH7709" s="29"/>
    </row>
    <row r="7710" spans="4:60" x14ac:dyDescent="0.2">
      <c r="D7710" s="23"/>
      <c r="F7710" s="28"/>
      <c r="H7710" s="30"/>
      <c r="I7710" s="30"/>
      <c r="J7710" s="30"/>
      <c r="K7710" s="30"/>
      <c r="L7710" s="30"/>
      <c r="M7710" s="30"/>
      <c r="N7710" s="30"/>
      <c r="O7710" s="30"/>
      <c r="P7710" s="30"/>
      <c r="Q7710" s="30"/>
      <c r="R7710" s="30"/>
      <c r="S7710" s="30"/>
      <c r="T7710" s="30"/>
      <c r="U7710" s="30"/>
      <c r="V7710" s="30"/>
      <c r="W7710" s="30"/>
      <c r="X7710" s="30"/>
      <c r="Y7710" s="30"/>
      <c r="Z7710" s="30"/>
      <c r="AA7710" s="30"/>
      <c r="AB7710" s="30"/>
      <c r="AC7710" s="30"/>
      <c r="AD7710" s="30"/>
      <c r="AE7710" s="30"/>
      <c r="AF7710" s="30"/>
      <c r="AG7710" s="30"/>
      <c r="AH7710" s="30"/>
      <c r="AI7710" s="30"/>
      <c r="AJ7710" s="30"/>
      <c r="AK7710" s="30"/>
      <c r="AL7710" s="30"/>
      <c r="AM7710" s="30"/>
      <c r="AN7710" s="30"/>
      <c r="AO7710" s="30"/>
      <c r="AP7710" s="30"/>
      <c r="AQ7710" s="30"/>
      <c r="AR7710" s="30"/>
      <c r="AS7710" s="30"/>
      <c r="AT7710" s="30"/>
      <c r="AU7710" s="30"/>
      <c r="AV7710" s="30"/>
      <c r="AW7710" s="30"/>
      <c r="AX7710" s="30"/>
      <c r="AY7710" s="30"/>
      <c r="AZ7710" s="30"/>
      <c r="BA7710" s="30"/>
      <c r="BB7710" s="30"/>
      <c r="BC7710" s="30"/>
      <c r="BD7710" s="30"/>
      <c r="BE7710" s="30"/>
      <c r="BF7710" s="30"/>
      <c r="BG7710" s="30"/>
      <c r="BH7710" s="30"/>
    </row>
    <row r="7711" spans="4:60" x14ac:dyDescent="0.2">
      <c r="D7711" s="23"/>
      <c r="F7711" s="28"/>
      <c r="H7711" s="1"/>
      <c r="Q7711" s="1"/>
      <c r="R7711" s="1"/>
      <c r="S7711" s="1"/>
      <c r="T7711" s="1"/>
      <c r="U7711" s="1"/>
      <c r="V7711" s="1"/>
      <c r="W7711" s="1"/>
      <c r="X7711" s="1"/>
      <c r="Y7711" s="1"/>
      <c r="Z7711" s="1"/>
      <c r="AA7711" s="1"/>
      <c r="AB7711" s="1"/>
      <c r="AC7711" s="1"/>
      <c r="AD7711" s="1"/>
      <c r="AE7711" s="1"/>
      <c r="AF7711" s="1"/>
      <c r="AG7711" s="1"/>
      <c r="AH7711" s="1"/>
      <c r="AI7711" s="1"/>
      <c r="AJ7711" s="1"/>
      <c r="AK7711" s="1"/>
      <c r="AL7711" s="1"/>
      <c r="AM7711" s="1"/>
      <c r="AN7711" s="1"/>
      <c r="AO7711" s="1"/>
      <c r="AP7711" s="1"/>
      <c r="AQ7711" s="1"/>
      <c r="AR7711" s="1"/>
      <c r="AS7711" s="1"/>
      <c r="AT7711" s="1"/>
      <c r="AU7711" s="1"/>
      <c r="AV7711" s="1"/>
      <c r="AW7711" s="1"/>
      <c r="AX7711" s="1"/>
      <c r="AY7711" s="1"/>
      <c r="AZ7711" s="1"/>
      <c r="BA7711" s="1"/>
      <c r="BB7711" s="1"/>
      <c r="BC7711" s="1"/>
      <c r="BD7711" s="1"/>
      <c r="BE7711" s="1"/>
      <c r="BF7711" s="1"/>
      <c r="BG7711" s="1"/>
      <c r="BH7711" s="1"/>
    </row>
    <row r="7712" spans="4:60" x14ac:dyDescent="0.2">
      <c r="D7712" s="23"/>
      <c r="F7712" s="1"/>
      <c r="H7712" s="1"/>
      <c r="Q7712" s="1"/>
      <c r="R7712" s="1"/>
      <c r="S7712" s="1"/>
      <c r="T7712" s="1"/>
      <c r="U7712" s="1"/>
      <c r="V7712" s="1"/>
      <c r="W7712" s="1"/>
      <c r="X7712" s="1"/>
      <c r="Y7712" s="1"/>
      <c r="Z7712" s="1"/>
      <c r="AA7712" s="1"/>
      <c r="AB7712" s="1"/>
      <c r="AC7712" s="1"/>
      <c r="AD7712" s="1"/>
      <c r="AE7712" s="1"/>
      <c r="AF7712" s="1"/>
      <c r="AG7712" s="1"/>
      <c r="AH7712" s="1"/>
      <c r="AI7712" s="1"/>
      <c r="AJ7712" s="1"/>
      <c r="AK7712" s="1"/>
      <c r="AL7712" s="1"/>
      <c r="AM7712" s="1"/>
      <c r="AN7712" s="1"/>
      <c r="AO7712" s="1"/>
      <c r="AP7712" s="1"/>
      <c r="AQ7712" s="1"/>
      <c r="AR7712" s="1"/>
      <c r="AS7712" s="1"/>
      <c r="AT7712" s="1"/>
      <c r="AU7712" s="1"/>
      <c r="AV7712" s="1"/>
      <c r="AW7712" s="1"/>
      <c r="AX7712" s="1"/>
      <c r="AY7712" s="1"/>
      <c r="AZ7712" s="1"/>
      <c r="BA7712" s="1"/>
      <c r="BB7712" s="1"/>
      <c r="BC7712" s="1"/>
      <c r="BD7712" s="1"/>
      <c r="BE7712" s="1"/>
      <c r="BF7712" s="1"/>
      <c r="BG7712" s="1"/>
      <c r="BH7712" s="1"/>
    </row>
    <row r="7713" spans="4:60" x14ac:dyDescent="0.2">
      <c r="D7713" s="23"/>
      <c r="F7713" s="1"/>
      <c r="H7713" s="1"/>
      <c r="I7713" s="26"/>
      <c r="J7713" s="26"/>
      <c r="K7713" s="26"/>
      <c r="L7713" s="26"/>
      <c r="M7713" s="26"/>
      <c r="N7713" s="26"/>
      <c r="O7713" s="26"/>
      <c r="P7713" s="26"/>
      <c r="Q7713" s="26"/>
      <c r="R7713" s="26"/>
      <c r="S7713" s="26"/>
      <c r="T7713" s="26"/>
      <c r="U7713" s="26"/>
      <c r="V7713" s="26"/>
      <c r="W7713" s="26"/>
      <c r="X7713" s="26"/>
      <c r="Y7713" s="26"/>
      <c r="Z7713" s="26"/>
      <c r="AA7713" s="26"/>
      <c r="AB7713" s="26"/>
      <c r="AC7713" s="26"/>
      <c r="AD7713" s="26"/>
      <c r="AE7713" s="26"/>
      <c r="AF7713" s="26"/>
      <c r="AG7713" s="26"/>
      <c r="AH7713" s="26"/>
      <c r="AI7713" s="26"/>
      <c r="AJ7713" s="26"/>
      <c r="AK7713" s="26"/>
      <c r="AL7713" s="26"/>
      <c r="AM7713" s="26"/>
      <c r="AN7713" s="26"/>
      <c r="AO7713" s="26"/>
      <c r="AP7713" s="26"/>
      <c r="AQ7713" s="26"/>
      <c r="AR7713" s="26"/>
      <c r="AS7713" s="26"/>
      <c r="AT7713" s="26"/>
      <c r="AU7713" s="26"/>
      <c r="AV7713" s="26"/>
      <c r="AW7713" s="26"/>
      <c r="AX7713" s="26"/>
      <c r="AY7713" s="26"/>
      <c r="AZ7713" s="26"/>
      <c r="BA7713" s="26"/>
      <c r="BB7713" s="26"/>
      <c r="BC7713" s="26"/>
      <c r="BD7713" s="26"/>
      <c r="BE7713" s="26"/>
      <c r="BF7713" s="26"/>
      <c r="BG7713" s="26"/>
      <c r="BH7713" s="26"/>
    </row>
    <row r="7714" spans="4:60" x14ac:dyDescent="0.2">
      <c r="D7714" s="23"/>
      <c r="F7714" s="28"/>
      <c r="H7714" s="1"/>
      <c r="Q7714" s="1"/>
      <c r="R7714" s="1"/>
      <c r="S7714" s="1"/>
      <c r="T7714" s="1"/>
      <c r="U7714" s="1"/>
      <c r="V7714" s="1"/>
      <c r="W7714" s="1"/>
      <c r="X7714" s="1"/>
      <c r="Y7714" s="1"/>
      <c r="Z7714" s="1"/>
      <c r="AA7714" s="1"/>
      <c r="AB7714" s="1"/>
      <c r="AC7714" s="1"/>
      <c r="AD7714" s="1"/>
      <c r="AE7714" s="1"/>
      <c r="AF7714" s="1"/>
      <c r="AG7714" s="1"/>
      <c r="AH7714" s="1"/>
      <c r="AI7714" s="1"/>
      <c r="AJ7714" s="1"/>
      <c r="AK7714" s="1"/>
      <c r="AL7714" s="1"/>
      <c r="AM7714" s="1"/>
      <c r="AN7714" s="1"/>
      <c r="AO7714" s="1"/>
      <c r="AP7714" s="1"/>
      <c r="AQ7714" s="1"/>
      <c r="AR7714" s="1"/>
      <c r="AS7714" s="1"/>
      <c r="AT7714" s="1"/>
      <c r="AU7714" s="1"/>
      <c r="AV7714" s="1"/>
      <c r="AW7714" s="1"/>
      <c r="AX7714" s="1"/>
      <c r="AY7714" s="1"/>
      <c r="AZ7714" s="1"/>
      <c r="BA7714" s="1"/>
      <c r="BB7714" s="1"/>
      <c r="BC7714" s="1"/>
      <c r="BD7714" s="1"/>
      <c r="BE7714" s="1"/>
      <c r="BF7714" s="1"/>
      <c r="BG7714" s="1"/>
      <c r="BH7714" s="1"/>
    </row>
    <row r="7715" spans="4:60" x14ac:dyDescent="0.2">
      <c r="D7715" s="23"/>
      <c r="F7715" s="28"/>
      <c r="H7715" s="1"/>
      <c r="I7715" s="29"/>
      <c r="J7715" s="29"/>
      <c r="K7715" s="29"/>
      <c r="L7715" s="29"/>
      <c r="M7715" s="29"/>
      <c r="N7715" s="29"/>
      <c r="O7715" s="29"/>
      <c r="P7715" s="29"/>
      <c r="Q7715" s="29"/>
      <c r="R7715" s="29"/>
      <c r="S7715" s="29"/>
      <c r="T7715" s="29"/>
      <c r="U7715" s="29"/>
      <c r="V7715" s="29"/>
      <c r="W7715" s="29"/>
      <c r="X7715" s="29"/>
      <c r="Y7715" s="29"/>
      <c r="Z7715" s="29"/>
      <c r="AA7715" s="29"/>
      <c r="AB7715" s="29"/>
      <c r="AC7715" s="29"/>
      <c r="AD7715" s="29"/>
      <c r="AE7715" s="29"/>
      <c r="AF7715" s="29"/>
      <c r="AG7715" s="29"/>
      <c r="AH7715" s="29"/>
      <c r="AI7715" s="29"/>
      <c r="AJ7715" s="29"/>
      <c r="AK7715" s="29"/>
      <c r="AL7715" s="29"/>
      <c r="AM7715" s="29"/>
      <c r="AN7715" s="29"/>
      <c r="AO7715" s="29"/>
      <c r="AP7715" s="29"/>
      <c r="AQ7715" s="29"/>
      <c r="AR7715" s="29"/>
      <c r="AS7715" s="29"/>
      <c r="AT7715" s="29"/>
      <c r="AU7715" s="29"/>
      <c r="AV7715" s="29"/>
      <c r="AW7715" s="29"/>
      <c r="AX7715" s="29"/>
      <c r="AY7715" s="29"/>
      <c r="AZ7715" s="29"/>
      <c r="BA7715" s="29"/>
      <c r="BB7715" s="29"/>
      <c r="BC7715" s="29"/>
      <c r="BD7715" s="29"/>
      <c r="BE7715" s="29"/>
      <c r="BF7715" s="29"/>
      <c r="BG7715" s="29"/>
      <c r="BH7715" s="29"/>
    </row>
    <row r="7716" spans="4:60" x14ac:dyDescent="0.2">
      <c r="D7716" s="23"/>
      <c r="F7716" s="28"/>
      <c r="H7716" s="30"/>
      <c r="I7716" s="30"/>
      <c r="J7716" s="30"/>
      <c r="K7716" s="30"/>
      <c r="L7716" s="30"/>
      <c r="M7716" s="30"/>
      <c r="N7716" s="30"/>
      <c r="O7716" s="30"/>
      <c r="P7716" s="30"/>
      <c r="Q7716" s="30"/>
      <c r="R7716" s="30"/>
      <c r="S7716" s="30"/>
      <c r="T7716" s="30"/>
      <c r="U7716" s="30"/>
      <c r="V7716" s="30"/>
      <c r="W7716" s="30"/>
      <c r="X7716" s="30"/>
      <c r="Y7716" s="30"/>
      <c r="Z7716" s="30"/>
      <c r="AA7716" s="30"/>
      <c r="AB7716" s="30"/>
      <c r="AC7716" s="30"/>
      <c r="AD7716" s="30"/>
      <c r="AE7716" s="30"/>
      <c r="AF7716" s="30"/>
      <c r="AG7716" s="30"/>
      <c r="AH7716" s="30"/>
      <c r="AI7716" s="30"/>
      <c r="AJ7716" s="30"/>
      <c r="AK7716" s="30"/>
      <c r="AL7716" s="30"/>
      <c r="AM7716" s="30"/>
      <c r="AN7716" s="30"/>
      <c r="AO7716" s="30"/>
      <c r="AP7716" s="30"/>
      <c r="AQ7716" s="30"/>
      <c r="AR7716" s="30"/>
      <c r="AS7716" s="30"/>
      <c r="AT7716" s="30"/>
      <c r="AU7716" s="30"/>
      <c r="AV7716" s="30"/>
      <c r="AW7716" s="30"/>
      <c r="AX7716" s="30"/>
      <c r="AY7716" s="30"/>
      <c r="AZ7716" s="30"/>
      <c r="BA7716" s="30"/>
      <c r="BB7716" s="30"/>
      <c r="BC7716" s="30"/>
      <c r="BD7716" s="30"/>
      <c r="BE7716" s="30"/>
      <c r="BF7716" s="30"/>
      <c r="BG7716" s="30"/>
      <c r="BH7716" s="30"/>
    </row>
    <row r="7717" spans="4:60" x14ac:dyDescent="0.2">
      <c r="D7717" s="23"/>
      <c r="F7717" s="28"/>
      <c r="H7717" s="1"/>
      <c r="Q7717" s="1"/>
      <c r="R7717" s="1"/>
      <c r="S7717" s="1"/>
      <c r="T7717" s="1"/>
      <c r="U7717" s="1"/>
      <c r="V7717" s="1"/>
      <c r="W7717" s="1"/>
      <c r="X7717" s="1"/>
      <c r="Y7717" s="1"/>
      <c r="Z7717" s="1"/>
      <c r="AA7717" s="1"/>
      <c r="AB7717" s="1"/>
      <c r="AC7717" s="1"/>
      <c r="AD7717" s="1"/>
      <c r="AE7717" s="1"/>
      <c r="AF7717" s="1"/>
      <c r="AG7717" s="1"/>
      <c r="AH7717" s="1"/>
      <c r="AI7717" s="1"/>
      <c r="AJ7717" s="1"/>
      <c r="AK7717" s="1"/>
      <c r="AL7717" s="1"/>
      <c r="AM7717" s="1"/>
      <c r="AN7717" s="1"/>
      <c r="AO7717" s="1"/>
      <c r="AP7717" s="1"/>
      <c r="AQ7717" s="1"/>
      <c r="AR7717" s="1"/>
      <c r="AS7717" s="1"/>
      <c r="AT7717" s="1"/>
      <c r="AU7717" s="1"/>
      <c r="AV7717" s="1"/>
      <c r="AW7717" s="1"/>
      <c r="AX7717" s="1"/>
      <c r="AY7717" s="1"/>
      <c r="AZ7717" s="1"/>
      <c r="BA7717" s="1"/>
      <c r="BB7717" s="1"/>
      <c r="BC7717" s="1"/>
      <c r="BD7717" s="1"/>
      <c r="BE7717" s="1"/>
      <c r="BF7717" s="1"/>
      <c r="BG7717" s="1"/>
      <c r="BH7717" s="1"/>
    </row>
    <row r="7718" spans="4:60" x14ac:dyDescent="0.2">
      <c r="D7718" s="23"/>
      <c r="F7718" s="1"/>
      <c r="H7718" s="1"/>
      <c r="Q7718" s="1"/>
      <c r="R7718" s="1"/>
      <c r="S7718" s="1"/>
      <c r="T7718" s="1"/>
      <c r="U7718" s="1"/>
      <c r="V7718" s="1"/>
      <c r="W7718" s="1"/>
      <c r="X7718" s="1"/>
      <c r="Y7718" s="1"/>
      <c r="Z7718" s="1"/>
      <c r="AA7718" s="1"/>
      <c r="AB7718" s="1"/>
      <c r="AC7718" s="1"/>
      <c r="AD7718" s="1"/>
      <c r="AE7718" s="1"/>
      <c r="AF7718" s="1"/>
      <c r="AG7718" s="1"/>
      <c r="AH7718" s="1"/>
      <c r="AI7718" s="1"/>
      <c r="AJ7718" s="1"/>
      <c r="AK7718" s="1"/>
      <c r="AL7718" s="1"/>
      <c r="AM7718" s="1"/>
      <c r="AN7718" s="1"/>
      <c r="AO7718" s="1"/>
      <c r="AP7718" s="1"/>
      <c r="AQ7718" s="1"/>
      <c r="AR7718" s="1"/>
      <c r="AS7718" s="1"/>
      <c r="AT7718" s="1"/>
      <c r="AU7718" s="1"/>
      <c r="AV7718" s="1"/>
      <c r="AW7718" s="1"/>
      <c r="AX7718" s="1"/>
      <c r="AY7718" s="1"/>
      <c r="AZ7718" s="1"/>
      <c r="BA7718" s="1"/>
      <c r="BB7718" s="1"/>
      <c r="BC7718" s="1"/>
      <c r="BD7718" s="1"/>
      <c r="BE7718" s="1"/>
      <c r="BF7718" s="1"/>
      <c r="BG7718" s="1"/>
      <c r="BH7718" s="1"/>
    </row>
    <row r="7719" spans="4:60" x14ac:dyDescent="0.2">
      <c r="D7719" s="23"/>
      <c r="F7719" s="1"/>
      <c r="H7719" s="1"/>
      <c r="I7719" s="26"/>
      <c r="J7719" s="26"/>
      <c r="K7719" s="26"/>
      <c r="L7719" s="26"/>
      <c r="M7719" s="26"/>
      <c r="N7719" s="26"/>
      <c r="O7719" s="26"/>
      <c r="P7719" s="26"/>
      <c r="Q7719" s="26"/>
      <c r="R7719" s="26"/>
      <c r="S7719" s="26"/>
      <c r="T7719" s="26"/>
      <c r="U7719" s="26"/>
      <c r="V7719" s="26"/>
      <c r="W7719" s="26"/>
      <c r="X7719" s="26"/>
      <c r="Y7719" s="26"/>
      <c r="Z7719" s="26"/>
      <c r="AA7719" s="26"/>
      <c r="AB7719" s="26"/>
      <c r="AC7719" s="26"/>
      <c r="AD7719" s="26"/>
      <c r="AE7719" s="26"/>
      <c r="AF7719" s="26"/>
      <c r="AG7719" s="26"/>
      <c r="AH7719" s="26"/>
      <c r="AI7719" s="26"/>
      <c r="AJ7719" s="26"/>
      <c r="AK7719" s="26"/>
      <c r="AL7719" s="26"/>
      <c r="AM7719" s="26"/>
      <c r="AN7719" s="26"/>
      <c r="AO7719" s="26"/>
      <c r="AP7719" s="26"/>
      <c r="AQ7719" s="26"/>
      <c r="AR7719" s="26"/>
      <c r="AS7719" s="26"/>
      <c r="AT7719" s="26"/>
      <c r="AU7719" s="26"/>
      <c r="AV7719" s="26"/>
      <c r="AW7719" s="26"/>
      <c r="AX7719" s="26"/>
      <c r="AY7719" s="26"/>
      <c r="AZ7719" s="26"/>
      <c r="BA7719" s="26"/>
      <c r="BB7719" s="26"/>
      <c r="BC7719" s="26"/>
      <c r="BD7719" s="26"/>
      <c r="BE7719" s="26"/>
      <c r="BF7719" s="26"/>
      <c r="BG7719" s="26"/>
      <c r="BH7719" s="26"/>
    </row>
    <row r="7720" spans="4:60" x14ac:dyDescent="0.2">
      <c r="D7720" s="23"/>
      <c r="F7720" s="28"/>
      <c r="H7720" s="1"/>
      <c r="Q7720" s="1"/>
      <c r="R7720" s="1"/>
      <c r="S7720" s="1"/>
      <c r="T7720" s="1"/>
      <c r="U7720" s="1"/>
      <c r="V7720" s="1"/>
      <c r="W7720" s="1"/>
      <c r="X7720" s="1"/>
      <c r="Y7720" s="1"/>
      <c r="Z7720" s="1"/>
      <c r="AA7720" s="1"/>
      <c r="AB7720" s="1"/>
      <c r="AC7720" s="1"/>
      <c r="AD7720" s="1"/>
      <c r="AE7720" s="1"/>
      <c r="AF7720" s="1"/>
      <c r="AG7720" s="1"/>
      <c r="AH7720" s="1"/>
      <c r="AI7720" s="1"/>
      <c r="AJ7720" s="1"/>
      <c r="AK7720" s="1"/>
      <c r="AL7720" s="1"/>
      <c r="AM7720" s="1"/>
      <c r="AN7720" s="1"/>
      <c r="AO7720" s="1"/>
      <c r="AP7720" s="1"/>
      <c r="AQ7720" s="1"/>
      <c r="AR7720" s="1"/>
      <c r="AS7720" s="1"/>
      <c r="AT7720" s="1"/>
      <c r="AU7720" s="1"/>
      <c r="AV7720" s="1"/>
      <c r="AW7720" s="1"/>
      <c r="AX7720" s="1"/>
      <c r="AY7720" s="1"/>
      <c r="AZ7720" s="1"/>
      <c r="BA7720" s="1"/>
      <c r="BB7720" s="1"/>
      <c r="BC7720" s="1"/>
      <c r="BD7720" s="1"/>
      <c r="BE7720" s="1"/>
      <c r="BF7720" s="1"/>
      <c r="BG7720" s="1"/>
      <c r="BH7720" s="1"/>
    </row>
    <row r="7721" spans="4:60" x14ac:dyDescent="0.2">
      <c r="D7721" s="23"/>
      <c r="F7721" s="28"/>
      <c r="H7721" s="1"/>
      <c r="I7721" s="29"/>
      <c r="J7721" s="29"/>
      <c r="K7721" s="29"/>
      <c r="L7721" s="29"/>
      <c r="M7721" s="29"/>
      <c r="N7721" s="29"/>
      <c r="O7721" s="29"/>
      <c r="P7721" s="29"/>
      <c r="Q7721" s="29"/>
      <c r="R7721" s="29"/>
      <c r="S7721" s="29"/>
      <c r="T7721" s="29"/>
      <c r="U7721" s="29"/>
      <c r="V7721" s="29"/>
      <c r="W7721" s="29"/>
      <c r="X7721" s="29"/>
      <c r="Y7721" s="29"/>
      <c r="Z7721" s="29"/>
      <c r="AA7721" s="29"/>
      <c r="AB7721" s="29"/>
      <c r="AC7721" s="29"/>
      <c r="AD7721" s="29"/>
      <c r="AE7721" s="29"/>
      <c r="AF7721" s="29"/>
      <c r="AG7721" s="29"/>
      <c r="AH7721" s="29"/>
      <c r="AI7721" s="29"/>
      <c r="AJ7721" s="29"/>
      <c r="AK7721" s="29"/>
      <c r="AL7721" s="29"/>
      <c r="AM7721" s="29"/>
      <c r="AN7721" s="29"/>
      <c r="AO7721" s="29"/>
      <c r="AP7721" s="29"/>
      <c r="AQ7721" s="29"/>
      <c r="AR7721" s="29"/>
      <c r="AS7721" s="29"/>
      <c r="AT7721" s="29"/>
      <c r="AU7721" s="29"/>
      <c r="AV7721" s="29"/>
      <c r="AW7721" s="29"/>
      <c r="AX7721" s="29"/>
      <c r="AY7721" s="29"/>
      <c r="AZ7721" s="29"/>
      <c r="BA7721" s="29"/>
      <c r="BB7721" s="29"/>
      <c r="BC7721" s="29"/>
      <c r="BD7721" s="29"/>
      <c r="BE7721" s="29"/>
      <c r="BF7721" s="29"/>
      <c r="BG7721" s="29"/>
      <c r="BH7721" s="29"/>
    </row>
    <row r="7722" spans="4:60" x14ac:dyDescent="0.2">
      <c r="D7722" s="23"/>
      <c r="F7722" s="28"/>
      <c r="H7722" s="30"/>
      <c r="I7722" s="30"/>
      <c r="J7722" s="30"/>
      <c r="K7722" s="30"/>
      <c r="L7722" s="30"/>
      <c r="M7722" s="30"/>
      <c r="N7722" s="30"/>
      <c r="O7722" s="30"/>
      <c r="P7722" s="30"/>
      <c r="Q7722" s="30"/>
      <c r="R7722" s="30"/>
      <c r="S7722" s="30"/>
      <c r="T7722" s="30"/>
      <c r="U7722" s="30"/>
      <c r="V7722" s="30"/>
      <c r="W7722" s="30"/>
      <c r="X7722" s="30"/>
      <c r="Y7722" s="30"/>
      <c r="Z7722" s="30"/>
      <c r="AA7722" s="30"/>
      <c r="AB7722" s="30"/>
      <c r="AC7722" s="30"/>
      <c r="AD7722" s="30"/>
      <c r="AE7722" s="30"/>
      <c r="AF7722" s="30"/>
      <c r="AG7722" s="30"/>
      <c r="AH7722" s="30"/>
      <c r="AI7722" s="30"/>
      <c r="AJ7722" s="30"/>
      <c r="AK7722" s="30"/>
      <c r="AL7722" s="30"/>
      <c r="AM7722" s="30"/>
      <c r="AN7722" s="30"/>
      <c r="AO7722" s="30"/>
      <c r="AP7722" s="30"/>
      <c r="AQ7722" s="30"/>
      <c r="AR7722" s="30"/>
      <c r="AS7722" s="30"/>
      <c r="AT7722" s="30"/>
      <c r="AU7722" s="30"/>
      <c r="AV7722" s="30"/>
      <c r="AW7722" s="30"/>
      <c r="AX7722" s="30"/>
      <c r="AY7722" s="30"/>
      <c r="AZ7722" s="30"/>
      <c r="BA7722" s="30"/>
      <c r="BB7722" s="30"/>
      <c r="BC7722" s="30"/>
      <c r="BD7722" s="30"/>
      <c r="BE7722" s="30"/>
      <c r="BF7722" s="30"/>
      <c r="BG7722" s="30"/>
      <c r="BH7722" s="30"/>
    </row>
    <row r="7723" spans="4:60" x14ac:dyDescent="0.2">
      <c r="D7723" s="23"/>
      <c r="F7723" s="28"/>
      <c r="H7723" s="1"/>
      <c r="Q7723" s="1"/>
      <c r="R7723" s="1"/>
      <c r="S7723" s="1"/>
      <c r="T7723" s="1"/>
      <c r="U7723" s="1"/>
      <c r="V7723" s="1"/>
      <c r="W7723" s="1"/>
      <c r="X7723" s="1"/>
      <c r="Y7723" s="1"/>
      <c r="Z7723" s="1"/>
      <c r="AA7723" s="1"/>
      <c r="AB7723" s="1"/>
      <c r="AC7723" s="1"/>
      <c r="AD7723" s="1"/>
      <c r="AE7723" s="1"/>
      <c r="AF7723" s="1"/>
      <c r="AG7723" s="1"/>
      <c r="AH7723" s="1"/>
      <c r="AI7723" s="1"/>
      <c r="AJ7723" s="1"/>
      <c r="AK7723" s="1"/>
      <c r="AL7723" s="1"/>
      <c r="AM7723" s="1"/>
      <c r="AN7723" s="1"/>
      <c r="AO7723" s="1"/>
      <c r="AP7723" s="1"/>
      <c r="AQ7723" s="1"/>
      <c r="AR7723" s="1"/>
      <c r="AS7723" s="1"/>
      <c r="AT7723" s="1"/>
      <c r="AU7723" s="1"/>
      <c r="AV7723" s="1"/>
      <c r="AW7723" s="1"/>
      <c r="AX7723" s="1"/>
      <c r="AY7723" s="1"/>
      <c r="AZ7723" s="1"/>
      <c r="BA7723" s="1"/>
      <c r="BB7723" s="1"/>
      <c r="BC7723" s="1"/>
      <c r="BD7723" s="1"/>
      <c r="BE7723" s="1"/>
      <c r="BF7723" s="1"/>
      <c r="BG7723" s="1"/>
      <c r="BH7723" s="1"/>
    </row>
    <row r="7724" spans="4:60" x14ac:dyDescent="0.2">
      <c r="D7724" s="23"/>
      <c r="F7724" s="1"/>
      <c r="H7724" s="1"/>
      <c r="Q7724" s="1"/>
      <c r="R7724" s="1"/>
      <c r="S7724" s="1"/>
      <c r="T7724" s="1"/>
      <c r="U7724" s="1"/>
      <c r="V7724" s="1"/>
      <c r="W7724" s="1"/>
      <c r="X7724" s="1"/>
      <c r="Y7724" s="1"/>
      <c r="Z7724" s="1"/>
      <c r="AA7724" s="1"/>
      <c r="AB7724" s="1"/>
      <c r="AC7724" s="1"/>
      <c r="AD7724" s="1"/>
      <c r="AE7724" s="1"/>
      <c r="AF7724" s="1"/>
      <c r="AG7724" s="1"/>
      <c r="AH7724" s="1"/>
      <c r="AI7724" s="1"/>
      <c r="AJ7724" s="1"/>
      <c r="AK7724" s="1"/>
      <c r="AL7724" s="1"/>
      <c r="AM7724" s="1"/>
      <c r="AN7724" s="1"/>
      <c r="AO7724" s="1"/>
      <c r="AP7724" s="1"/>
      <c r="AQ7724" s="1"/>
      <c r="AR7724" s="1"/>
      <c r="AS7724" s="1"/>
      <c r="AT7724" s="1"/>
      <c r="AU7724" s="1"/>
      <c r="AV7724" s="1"/>
      <c r="AW7724" s="1"/>
      <c r="AX7724" s="1"/>
      <c r="AY7724" s="1"/>
      <c r="AZ7724" s="1"/>
      <c r="BA7724" s="1"/>
      <c r="BB7724" s="1"/>
      <c r="BC7724" s="1"/>
      <c r="BD7724" s="1"/>
      <c r="BE7724" s="1"/>
      <c r="BF7724" s="1"/>
      <c r="BG7724" s="1"/>
      <c r="BH7724" s="1"/>
    </row>
    <row r="7725" spans="4:60" x14ac:dyDescent="0.2">
      <c r="D7725" s="23"/>
      <c r="F7725" s="1"/>
      <c r="H7725" s="1"/>
      <c r="I7725" s="26"/>
      <c r="J7725" s="26"/>
      <c r="K7725" s="26"/>
      <c r="L7725" s="26"/>
      <c r="M7725" s="26"/>
      <c r="N7725" s="26"/>
      <c r="O7725" s="26"/>
      <c r="P7725" s="26"/>
      <c r="Q7725" s="26"/>
      <c r="R7725" s="26"/>
      <c r="S7725" s="26"/>
      <c r="T7725" s="26"/>
      <c r="U7725" s="26"/>
      <c r="V7725" s="26"/>
      <c r="W7725" s="26"/>
      <c r="X7725" s="26"/>
      <c r="Y7725" s="26"/>
      <c r="Z7725" s="26"/>
      <c r="AA7725" s="26"/>
      <c r="AB7725" s="26"/>
      <c r="AC7725" s="26"/>
      <c r="AD7725" s="26"/>
      <c r="AE7725" s="26"/>
      <c r="AF7725" s="26"/>
      <c r="AG7725" s="26"/>
      <c r="AH7725" s="26"/>
      <c r="AI7725" s="26"/>
      <c r="AJ7725" s="26"/>
      <c r="AK7725" s="26"/>
      <c r="AL7725" s="26"/>
      <c r="AM7725" s="26"/>
      <c r="AN7725" s="26"/>
      <c r="AO7725" s="26"/>
      <c r="AP7725" s="26"/>
      <c r="AQ7725" s="26"/>
      <c r="AR7725" s="26"/>
      <c r="AS7725" s="26"/>
      <c r="AT7725" s="26"/>
      <c r="AU7725" s="26"/>
      <c r="AV7725" s="26"/>
      <c r="AW7725" s="26"/>
      <c r="AX7725" s="26"/>
      <c r="AY7725" s="26"/>
      <c r="AZ7725" s="26"/>
      <c r="BA7725" s="26"/>
      <c r="BB7725" s="26"/>
      <c r="BC7725" s="26"/>
      <c r="BD7725" s="26"/>
      <c r="BE7725" s="26"/>
      <c r="BF7725" s="26"/>
      <c r="BG7725" s="26"/>
      <c r="BH7725" s="26"/>
    </row>
    <row r="7726" spans="4:60" x14ac:dyDescent="0.2">
      <c r="D7726" s="23"/>
      <c r="F7726" s="28"/>
      <c r="H7726" s="1"/>
      <c r="Q7726" s="1"/>
      <c r="R7726" s="1"/>
      <c r="S7726" s="1"/>
      <c r="T7726" s="1"/>
      <c r="U7726" s="1"/>
      <c r="V7726" s="1"/>
      <c r="W7726" s="1"/>
      <c r="X7726" s="1"/>
      <c r="Y7726" s="1"/>
      <c r="Z7726" s="1"/>
      <c r="AA7726" s="1"/>
      <c r="AB7726" s="1"/>
      <c r="AC7726" s="1"/>
      <c r="AD7726" s="1"/>
      <c r="AE7726" s="1"/>
      <c r="AF7726" s="1"/>
      <c r="AG7726" s="1"/>
      <c r="AH7726" s="1"/>
      <c r="AI7726" s="1"/>
      <c r="AJ7726" s="1"/>
      <c r="AK7726" s="1"/>
      <c r="AL7726" s="1"/>
      <c r="AM7726" s="1"/>
      <c r="AN7726" s="1"/>
      <c r="AO7726" s="1"/>
      <c r="AP7726" s="1"/>
      <c r="AQ7726" s="1"/>
      <c r="AR7726" s="1"/>
      <c r="AS7726" s="1"/>
      <c r="AT7726" s="1"/>
      <c r="AU7726" s="1"/>
      <c r="AV7726" s="1"/>
      <c r="AW7726" s="1"/>
      <c r="AX7726" s="1"/>
      <c r="AY7726" s="1"/>
      <c r="AZ7726" s="1"/>
      <c r="BA7726" s="1"/>
      <c r="BB7726" s="1"/>
      <c r="BC7726" s="1"/>
      <c r="BD7726" s="1"/>
      <c r="BE7726" s="1"/>
      <c r="BF7726" s="1"/>
      <c r="BG7726" s="1"/>
      <c r="BH7726" s="1"/>
    </row>
    <row r="7727" spans="4:60" x14ac:dyDescent="0.2">
      <c r="D7727" s="23"/>
      <c r="F7727" s="28"/>
      <c r="H7727" s="1"/>
      <c r="I7727" s="29"/>
      <c r="J7727" s="29"/>
      <c r="K7727" s="29"/>
      <c r="L7727" s="29"/>
      <c r="M7727" s="29"/>
      <c r="N7727" s="29"/>
      <c r="O7727" s="29"/>
      <c r="P7727" s="29"/>
      <c r="Q7727" s="29"/>
      <c r="R7727" s="29"/>
      <c r="S7727" s="29"/>
      <c r="T7727" s="29"/>
      <c r="U7727" s="29"/>
      <c r="V7727" s="29"/>
      <c r="W7727" s="29"/>
      <c r="X7727" s="29"/>
      <c r="Y7727" s="29"/>
      <c r="Z7727" s="29"/>
      <c r="AA7727" s="29"/>
      <c r="AB7727" s="29"/>
      <c r="AC7727" s="29"/>
      <c r="AD7727" s="29"/>
      <c r="AE7727" s="29"/>
      <c r="AF7727" s="29"/>
      <c r="AG7727" s="29"/>
      <c r="AH7727" s="29"/>
      <c r="AI7727" s="29"/>
      <c r="AJ7727" s="29"/>
      <c r="AK7727" s="29"/>
      <c r="AL7727" s="29"/>
      <c r="AM7727" s="29"/>
      <c r="AN7727" s="29"/>
      <c r="AO7727" s="29"/>
      <c r="AP7727" s="29"/>
      <c r="AQ7727" s="29"/>
      <c r="AR7727" s="29"/>
      <c r="AS7727" s="29"/>
      <c r="AT7727" s="29"/>
      <c r="AU7727" s="29"/>
      <c r="AV7727" s="29"/>
      <c r="AW7727" s="29"/>
      <c r="AX7727" s="29"/>
      <c r="AY7727" s="29"/>
      <c r="AZ7727" s="29"/>
      <c r="BA7727" s="29"/>
      <c r="BB7727" s="29"/>
      <c r="BC7727" s="29"/>
      <c r="BD7727" s="29"/>
      <c r="BE7727" s="29"/>
      <c r="BF7727" s="29"/>
      <c r="BG7727" s="29"/>
      <c r="BH7727" s="29"/>
    </row>
    <row r="7728" spans="4:60" x14ac:dyDescent="0.2">
      <c r="D7728" s="23"/>
      <c r="F7728" s="28"/>
      <c r="H7728" s="30"/>
      <c r="I7728" s="30"/>
      <c r="J7728" s="30"/>
      <c r="K7728" s="30"/>
      <c r="L7728" s="30"/>
      <c r="M7728" s="30"/>
      <c r="N7728" s="30"/>
      <c r="O7728" s="30"/>
      <c r="P7728" s="30"/>
      <c r="Q7728" s="30"/>
      <c r="R7728" s="30"/>
      <c r="S7728" s="30"/>
      <c r="T7728" s="30"/>
      <c r="U7728" s="30"/>
      <c r="V7728" s="30"/>
      <c r="W7728" s="30"/>
      <c r="X7728" s="30"/>
      <c r="Y7728" s="30"/>
      <c r="Z7728" s="30"/>
      <c r="AA7728" s="30"/>
      <c r="AB7728" s="30"/>
      <c r="AC7728" s="30"/>
      <c r="AD7728" s="30"/>
      <c r="AE7728" s="30"/>
      <c r="AF7728" s="30"/>
      <c r="AG7728" s="30"/>
      <c r="AH7728" s="30"/>
      <c r="AI7728" s="30"/>
      <c r="AJ7728" s="30"/>
      <c r="AK7728" s="30"/>
      <c r="AL7728" s="30"/>
      <c r="AM7728" s="30"/>
      <c r="AN7728" s="30"/>
      <c r="AO7728" s="30"/>
      <c r="AP7728" s="30"/>
      <c r="AQ7728" s="30"/>
      <c r="AR7728" s="30"/>
      <c r="AS7728" s="30"/>
      <c r="AT7728" s="30"/>
      <c r="AU7728" s="30"/>
      <c r="AV7728" s="30"/>
      <c r="AW7728" s="30"/>
      <c r="AX7728" s="30"/>
      <c r="AY7728" s="30"/>
      <c r="AZ7728" s="30"/>
      <c r="BA7728" s="30"/>
      <c r="BB7728" s="30"/>
      <c r="BC7728" s="30"/>
      <c r="BD7728" s="30"/>
      <c r="BE7728" s="30"/>
      <c r="BF7728" s="30"/>
      <c r="BG7728" s="30"/>
      <c r="BH7728" s="30"/>
    </row>
    <row r="7729" spans="4:60" x14ac:dyDescent="0.2">
      <c r="D7729" s="23"/>
      <c r="F7729" s="28"/>
      <c r="H7729" s="1"/>
      <c r="Q7729" s="1"/>
      <c r="R7729" s="1"/>
      <c r="S7729" s="1"/>
      <c r="T7729" s="1"/>
      <c r="U7729" s="1"/>
      <c r="V7729" s="1"/>
      <c r="W7729" s="1"/>
      <c r="X7729" s="1"/>
      <c r="Y7729" s="1"/>
      <c r="Z7729" s="1"/>
      <c r="AA7729" s="1"/>
      <c r="AB7729" s="1"/>
      <c r="AC7729" s="1"/>
      <c r="AD7729" s="1"/>
      <c r="AE7729" s="1"/>
      <c r="AF7729" s="1"/>
      <c r="AG7729" s="1"/>
      <c r="AH7729" s="1"/>
      <c r="AI7729" s="1"/>
      <c r="AJ7729" s="1"/>
      <c r="AK7729" s="1"/>
      <c r="AL7729" s="1"/>
      <c r="AM7729" s="1"/>
      <c r="AN7729" s="1"/>
      <c r="AO7729" s="1"/>
      <c r="AP7729" s="1"/>
      <c r="AQ7729" s="1"/>
      <c r="AR7729" s="1"/>
      <c r="AS7729" s="1"/>
      <c r="AT7729" s="1"/>
      <c r="AU7729" s="1"/>
      <c r="AV7729" s="1"/>
      <c r="AW7729" s="1"/>
      <c r="AX7729" s="1"/>
      <c r="AY7729" s="1"/>
      <c r="AZ7729" s="1"/>
      <c r="BA7729" s="1"/>
      <c r="BB7729" s="1"/>
      <c r="BC7729" s="1"/>
      <c r="BD7729" s="1"/>
      <c r="BE7729" s="1"/>
      <c r="BF7729" s="1"/>
      <c r="BG7729" s="1"/>
      <c r="BH7729" s="1"/>
    </row>
    <row r="7730" spans="4:60" x14ac:dyDescent="0.2">
      <c r="D7730" s="23"/>
      <c r="F7730" s="1"/>
      <c r="H7730" s="1"/>
      <c r="Q7730" s="1"/>
      <c r="R7730" s="1"/>
      <c r="S7730" s="1"/>
      <c r="T7730" s="1"/>
      <c r="U7730" s="1"/>
      <c r="V7730" s="1"/>
      <c r="W7730" s="1"/>
      <c r="X7730" s="1"/>
      <c r="Y7730" s="1"/>
      <c r="Z7730" s="1"/>
      <c r="AA7730" s="1"/>
      <c r="AB7730" s="1"/>
      <c r="AC7730" s="1"/>
      <c r="AD7730" s="1"/>
      <c r="AE7730" s="1"/>
      <c r="AF7730" s="1"/>
      <c r="AG7730" s="1"/>
      <c r="AH7730" s="1"/>
      <c r="AI7730" s="1"/>
      <c r="AJ7730" s="1"/>
      <c r="AK7730" s="1"/>
      <c r="AL7730" s="1"/>
      <c r="AM7730" s="1"/>
      <c r="AN7730" s="1"/>
      <c r="AO7730" s="1"/>
      <c r="AP7730" s="1"/>
      <c r="AQ7730" s="1"/>
      <c r="AR7730" s="1"/>
      <c r="AS7730" s="1"/>
      <c r="AT7730" s="1"/>
      <c r="AU7730" s="1"/>
      <c r="AV7730" s="1"/>
      <c r="AW7730" s="1"/>
      <c r="AX7730" s="1"/>
      <c r="AY7730" s="1"/>
      <c r="AZ7730" s="1"/>
      <c r="BA7730" s="1"/>
      <c r="BB7730" s="1"/>
      <c r="BC7730" s="1"/>
      <c r="BD7730" s="1"/>
      <c r="BE7730" s="1"/>
      <c r="BF7730" s="1"/>
      <c r="BG7730" s="1"/>
      <c r="BH7730" s="1"/>
    </row>
    <row r="7731" spans="4:60" x14ac:dyDescent="0.2">
      <c r="D7731" s="23"/>
      <c r="F7731" s="1"/>
      <c r="H7731" s="1"/>
      <c r="I7731" s="26"/>
      <c r="J7731" s="26"/>
      <c r="K7731" s="26"/>
      <c r="L7731" s="26"/>
      <c r="M7731" s="26"/>
      <c r="N7731" s="26"/>
      <c r="O7731" s="26"/>
      <c r="P7731" s="26"/>
      <c r="Q7731" s="26"/>
      <c r="R7731" s="26"/>
      <c r="S7731" s="26"/>
      <c r="T7731" s="26"/>
      <c r="U7731" s="26"/>
      <c r="V7731" s="26"/>
      <c r="W7731" s="26"/>
      <c r="X7731" s="26"/>
      <c r="Y7731" s="26"/>
      <c r="Z7731" s="26"/>
      <c r="AA7731" s="26"/>
      <c r="AB7731" s="26"/>
      <c r="AC7731" s="26"/>
      <c r="AD7731" s="26"/>
      <c r="AE7731" s="26"/>
      <c r="AF7731" s="26"/>
      <c r="AG7731" s="26"/>
      <c r="AH7731" s="26"/>
      <c r="AI7731" s="26"/>
      <c r="AJ7731" s="26"/>
      <c r="AK7731" s="26"/>
      <c r="AL7731" s="26"/>
      <c r="AM7731" s="26"/>
      <c r="AN7731" s="26"/>
      <c r="AO7731" s="26"/>
      <c r="AP7731" s="26"/>
      <c r="AQ7731" s="26"/>
      <c r="AR7731" s="26"/>
      <c r="AS7731" s="26"/>
      <c r="AT7731" s="26"/>
      <c r="AU7731" s="26"/>
      <c r="AV7731" s="26"/>
      <c r="AW7731" s="26"/>
      <c r="AX7731" s="26"/>
      <c r="AY7731" s="26"/>
      <c r="AZ7731" s="26"/>
      <c r="BA7731" s="26"/>
      <c r="BB7731" s="26"/>
      <c r="BC7731" s="26"/>
      <c r="BD7731" s="26"/>
      <c r="BE7731" s="26"/>
      <c r="BF7731" s="26"/>
      <c r="BG7731" s="26"/>
      <c r="BH7731" s="26"/>
    </row>
    <row r="7732" spans="4:60" x14ac:dyDescent="0.2">
      <c r="D7732" s="23"/>
      <c r="F7732" s="28"/>
      <c r="H7732" s="1"/>
      <c r="Q7732" s="1"/>
      <c r="R7732" s="1"/>
      <c r="S7732" s="1"/>
      <c r="T7732" s="1"/>
      <c r="U7732" s="1"/>
      <c r="V7732" s="1"/>
      <c r="W7732" s="1"/>
      <c r="X7732" s="1"/>
      <c r="Y7732" s="1"/>
      <c r="Z7732" s="1"/>
      <c r="AA7732" s="1"/>
      <c r="AB7732" s="1"/>
      <c r="AC7732" s="1"/>
      <c r="AD7732" s="1"/>
      <c r="AE7732" s="1"/>
      <c r="AF7732" s="1"/>
      <c r="AG7732" s="1"/>
      <c r="AH7732" s="1"/>
      <c r="AI7732" s="1"/>
      <c r="AJ7732" s="1"/>
      <c r="AK7732" s="1"/>
      <c r="AL7732" s="1"/>
      <c r="AM7732" s="1"/>
      <c r="AN7732" s="1"/>
      <c r="AO7732" s="1"/>
      <c r="AP7732" s="1"/>
      <c r="AQ7732" s="1"/>
      <c r="AR7732" s="1"/>
      <c r="AS7732" s="1"/>
      <c r="AT7732" s="1"/>
      <c r="AU7732" s="1"/>
      <c r="AV7732" s="1"/>
      <c r="AW7732" s="1"/>
      <c r="AX7732" s="1"/>
      <c r="AY7732" s="1"/>
      <c r="AZ7732" s="1"/>
      <c r="BA7732" s="1"/>
      <c r="BB7732" s="1"/>
      <c r="BC7732" s="1"/>
      <c r="BD7732" s="1"/>
      <c r="BE7732" s="1"/>
      <c r="BF7732" s="1"/>
      <c r="BG7732" s="1"/>
      <c r="BH7732" s="1"/>
    </row>
    <row r="7733" spans="4:60" x14ac:dyDescent="0.2">
      <c r="D7733" s="23"/>
      <c r="F7733" s="28"/>
      <c r="H7733" s="1"/>
      <c r="I7733" s="29"/>
      <c r="J7733" s="29"/>
      <c r="K7733" s="29"/>
      <c r="L7733" s="29"/>
      <c r="M7733" s="29"/>
      <c r="N7733" s="29"/>
      <c r="O7733" s="29"/>
      <c r="P7733" s="29"/>
      <c r="Q7733" s="29"/>
      <c r="R7733" s="29"/>
      <c r="S7733" s="29"/>
      <c r="T7733" s="29"/>
      <c r="U7733" s="29"/>
      <c r="V7733" s="29"/>
      <c r="W7733" s="29"/>
      <c r="X7733" s="29"/>
      <c r="Y7733" s="29"/>
      <c r="Z7733" s="29"/>
      <c r="AA7733" s="29"/>
      <c r="AB7733" s="29"/>
      <c r="AC7733" s="29"/>
      <c r="AD7733" s="29"/>
      <c r="AE7733" s="29"/>
      <c r="AF7733" s="29"/>
      <c r="AG7733" s="29"/>
      <c r="AH7733" s="29"/>
      <c r="AI7733" s="29"/>
      <c r="AJ7733" s="29"/>
      <c r="AK7733" s="29"/>
      <c r="AL7733" s="29"/>
      <c r="AM7733" s="29"/>
      <c r="AN7733" s="29"/>
      <c r="AO7733" s="29"/>
      <c r="AP7733" s="29"/>
      <c r="AQ7733" s="29"/>
      <c r="AR7733" s="29"/>
      <c r="AS7733" s="29"/>
      <c r="AT7733" s="29"/>
      <c r="AU7733" s="29"/>
      <c r="AV7733" s="29"/>
      <c r="AW7733" s="29"/>
      <c r="AX7733" s="29"/>
      <c r="AY7733" s="29"/>
      <c r="AZ7733" s="29"/>
      <c r="BA7733" s="29"/>
      <c r="BB7733" s="29"/>
      <c r="BC7733" s="29"/>
      <c r="BD7733" s="29"/>
      <c r="BE7733" s="29"/>
      <c r="BF7733" s="29"/>
      <c r="BG7733" s="29"/>
      <c r="BH7733" s="29"/>
    </row>
    <row r="7734" spans="4:60" x14ac:dyDescent="0.2">
      <c r="D7734" s="23"/>
      <c r="F7734" s="28"/>
      <c r="H7734" s="30"/>
      <c r="I7734" s="30"/>
      <c r="J7734" s="30"/>
      <c r="K7734" s="30"/>
      <c r="L7734" s="30"/>
      <c r="M7734" s="30"/>
      <c r="N7734" s="30"/>
      <c r="O7734" s="30"/>
      <c r="P7734" s="30"/>
      <c r="Q7734" s="30"/>
      <c r="R7734" s="30"/>
      <c r="S7734" s="30"/>
      <c r="T7734" s="30"/>
      <c r="U7734" s="30"/>
      <c r="V7734" s="30"/>
      <c r="W7734" s="30"/>
      <c r="X7734" s="30"/>
      <c r="Y7734" s="30"/>
      <c r="Z7734" s="30"/>
      <c r="AA7734" s="30"/>
      <c r="AB7734" s="30"/>
      <c r="AC7734" s="30"/>
      <c r="AD7734" s="30"/>
      <c r="AE7734" s="30"/>
      <c r="AF7734" s="30"/>
      <c r="AG7734" s="30"/>
      <c r="AH7734" s="30"/>
      <c r="AI7734" s="30"/>
      <c r="AJ7734" s="30"/>
      <c r="AK7734" s="30"/>
      <c r="AL7734" s="30"/>
      <c r="AM7734" s="30"/>
      <c r="AN7734" s="30"/>
      <c r="AO7734" s="30"/>
      <c r="AP7734" s="30"/>
      <c r="AQ7734" s="30"/>
      <c r="AR7734" s="30"/>
      <c r="AS7734" s="30"/>
      <c r="AT7734" s="30"/>
      <c r="AU7734" s="30"/>
      <c r="AV7734" s="30"/>
      <c r="AW7734" s="30"/>
      <c r="AX7734" s="30"/>
      <c r="AY7734" s="30"/>
      <c r="AZ7734" s="30"/>
      <c r="BA7734" s="30"/>
      <c r="BB7734" s="30"/>
      <c r="BC7734" s="30"/>
      <c r="BD7734" s="30"/>
      <c r="BE7734" s="30"/>
      <c r="BF7734" s="30"/>
      <c r="BG7734" s="30"/>
      <c r="BH7734" s="30"/>
    </row>
    <row r="7735" spans="4:60" x14ac:dyDescent="0.2">
      <c r="D7735" s="23"/>
      <c r="F7735" s="28"/>
      <c r="H7735" s="1"/>
      <c r="Q7735" s="1"/>
      <c r="R7735" s="1"/>
      <c r="S7735" s="1"/>
      <c r="T7735" s="1"/>
      <c r="U7735" s="1"/>
      <c r="V7735" s="1"/>
      <c r="W7735" s="1"/>
      <c r="X7735" s="1"/>
      <c r="Y7735" s="1"/>
      <c r="Z7735" s="1"/>
      <c r="AA7735" s="1"/>
      <c r="AB7735" s="1"/>
      <c r="AC7735" s="1"/>
      <c r="AD7735" s="1"/>
      <c r="AE7735" s="1"/>
      <c r="AF7735" s="1"/>
      <c r="AG7735" s="1"/>
      <c r="AH7735" s="1"/>
      <c r="AI7735" s="1"/>
      <c r="AJ7735" s="1"/>
      <c r="AK7735" s="1"/>
      <c r="AL7735" s="1"/>
      <c r="AM7735" s="1"/>
      <c r="AN7735" s="1"/>
      <c r="AO7735" s="1"/>
      <c r="AP7735" s="1"/>
      <c r="AQ7735" s="1"/>
      <c r="AR7735" s="1"/>
      <c r="AS7735" s="1"/>
      <c r="AT7735" s="1"/>
      <c r="AU7735" s="1"/>
      <c r="AV7735" s="1"/>
      <c r="AW7735" s="1"/>
      <c r="AX7735" s="1"/>
      <c r="AY7735" s="1"/>
      <c r="AZ7735" s="1"/>
      <c r="BA7735" s="1"/>
      <c r="BB7735" s="1"/>
      <c r="BC7735" s="1"/>
      <c r="BD7735" s="1"/>
      <c r="BE7735" s="1"/>
      <c r="BF7735" s="1"/>
      <c r="BG7735" s="1"/>
      <c r="BH7735" s="1"/>
    </row>
    <row r="7736" spans="4:60" x14ac:dyDescent="0.2">
      <c r="D7736" s="23"/>
      <c r="F7736" s="1"/>
      <c r="H7736" s="1"/>
      <c r="Q7736" s="1"/>
      <c r="R7736" s="1"/>
      <c r="S7736" s="1"/>
      <c r="T7736" s="1"/>
      <c r="U7736" s="1"/>
      <c r="V7736" s="1"/>
      <c r="W7736" s="1"/>
      <c r="X7736" s="1"/>
      <c r="Y7736" s="1"/>
      <c r="Z7736" s="1"/>
      <c r="AA7736" s="1"/>
      <c r="AB7736" s="1"/>
      <c r="AC7736" s="1"/>
      <c r="AD7736" s="1"/>
      <c r="AE7736" s="1"/>
      <c r="AF7736" s="1"/>
      <c r="AG7736" s="1"/>
      <c r="AH7736" s="1"/>
      <c r="AI7736" s="1"/>
      <c r="AJ7736" s="1"/>
      <c r="AK7736" s="1"/>
      <c r="AL7736" s="1"/>
      <c r="AM7736" s="1"/>
      <c r="AN7736" s="1"/>
      <c r="AO7736" s="1"/>
      <c r="AP7736" s="1"/>
      <c r="AQ7736" s="1"/>
      <c r="AR7736" s="1"/>
      <c r="AS7736" s="1"/>
      <c r="AT7736" s="1"/>
      <c r="AU7736" s="1"/>
      <c r="AV7736" s="1"/>
      <c r="AW7736" s="1"/>
      <c r="AX7736" s="1"/>
      <c r="AY7736" s="1"/>
      <c r="AZ7736" s="1"/>
      <c r="BA7736" s="1"/>
      <c r="BB7736" s="1"/>
      <c r="BC7736" s="1"/>
      <c r="BD7736" s="1"/>
      <c r="BE7736" s="1"/>
      <c r="BF7736" s="1"/>
      <c r="BG7736" s="1"/>
      <c r="BH7736" s="1"/>
    </row>
    <row r="7737" spans="4:60" x14ac:dyDescent="0.2">
      <c r="D7737" s="23"/>
      <c r="F7737" s="1"/>
      <c r="H7737" s="1"/>
      <c r="I7737" s="26"/>
      <c r="J7737" s="26"/>
      <c r="K7737" s="26"/>
      <c r="L7737" s="26"/>
      <c r="M7737" s="26"/>
      <c r="N7737" s="26"/>
      <c r="O7737" s="26"/>
      <c r="P7737" s="26"/>
      <c r="Q7737" s="26"/>
      <c r="R7737" s="26"/>
      <c r="S7737" s="26"/>
      <c r="T7737" s="26"/>
      <c r="U7737" s="26"/>
      <c r="V7737" s="26"/>
      <c r="W7737" s="26"/>
      <c r="X7737" s="26"/>
      <c r="Y7737" s="26"/>
      <c r="Z7737" s="26"/>
      <c r="AA7737" s="26"/>
      <c r="AB7737" s="26"/>
      <c r="AC7737" s="26"/>
      <c r="AD7737" s="26"/>
      <c r="AE7737" s="26"/>
      <c r="AF7737" s="26"/>
      <c r="AG7737" s="26"/>
      <c r="AH7737" s="26"/>
      <c r="AI7737" s="26"/>
      <c r="AJ7737" s="26"/>
      <c r="AK7737" s="26"/>
      <c r="AL7737" s="26"/>
      <c r="AM7737" s="26"/>
      <c r="AN7737" s="26"/>
      <c r="AO7737" s="26"/>
      <c r="AP7737" s="26"/>
      <c r="AQ7737" s="26"/>
      <c r="AR7737" s="26"/>
      <c r="AS7737" s="26"/>
      <c r="AT7737" s="26"/>
      <c r="AU7737" s="26"/>
      <c r="AV7737" s="26"/>
      <c r="AW7737" s="26"/>
      <c r="AX7737" s="26"/>
      <c r="AY7737" s="26"/>
      <c r="AZ7737" s="26"/>
      <c r="BA7737" s="26"/>
      <c r="BB7737" s="26"/>
      <c r="BC7737" s="26"/>
      <c r="BD7737" s="26"/>
      <c r="BE7737" s="26"/>
      <c r="BF7737" s="26"/>
      <c r="BG7737" s="26"/>
      <c r="BH7737" s="26"/>
    </row>
    <row r="7738" spans="4:60" x14ac:dyDescent="0.2">
      <c r="D7738" s="23"/>
      <c r="F7738" s="28"/>
      <c r="H7738" s="1"/>
      <c r="Q7738" s="1"/>
      <c r="R7738" s="1"/>
      <c r="S7738" s="1"/>
      <c r="T7738" s="1"/>
      <c r="U7738" s="1"/>
      <c r="V7738" s="1"/>
      <c r="W7738" s="1"/>
      <c r="X7738" s="1"/>
      <c r="Y7738" s="1"/>
      <c r="Z7738" s="1"/>
      <c r="AA7738" s="1"/>
      <c r="AB7738" s="1"/>
      <c r="AC7738" s="1"/>
      <c r="AD7738" s="1"/>
      <c r="AE7738" s="1"/>
      <c r="AF7738" s="1"/>
      <c r="AG7738" s="1"/>
      <c r="AH7738" s="1"/>
      <c r="AI7738" s="1"/>
      <c r="AJ7738" s="1"/>
      <c r="AK7738" s="1"/>
      <c r="AL7738" s="1"/>
      <c r="AM7738" s="1"/>
      <c r="AN7738" s="1"/>
      <c r="AO7738" s="1"/>
      <c r="AP7738" s="1"/>
      <c r="AQ7738" s="1"/>
      <c r="AR7738" s="1"/>
      <c r="AS7738" s="1"/>
      <c r="AT7738" s="1"/>
      <c r="AU7738" s="1"/>
      <c r="AV7738" s="1"/>
      <c r="AW7738" s="1"/>
      <c r="AX7738" s="1"/>
      <c r="AY7738" s="1"/>
      <c r="AZ7738" s="1"/>
      <c r="BA7738" s="1"/>
      <c r="BB7738" s="1"/>
      <c r="BC7738" s="1"/>
      <c r="BD7738" s="1"/>
      <c r="BE7738" s="1"/>
      <c r="BF7738" s="1"/>
      <c r="BG7738" s="1"/>
      <c r="BH7738" s="1"/>
    </row>
    <row r="7739" spans="4:60" x14ac:dyDescent="0.2">
      <c r="D7739" s="23"/>
      <c r="F7739" s="28"/>
      <c r="H7739" s="1"/>
      <c r="I7739" s="29"/>
      <c r="J7739" s="29"/>
      <c r="K7739" s="29"/>
      <c r="L7739" s="29"/>
      <c r="M7739" s="29"/>
      <c r="N7739" s="29"/>
      <c r="O7739" s="29"/>
      <c r="P7739" s="29"/>
      <c r="Q7739" s="29"/>
      <c r="R7739" s="29"/>
      <c r="S7739" s="29"/>
      <c r="T7739" s="29"/>
      <c r="U7739" s="29"/>
      <c r="V7739" s="29"/>
      <c r="W7739" s="29"/>
      <c r="X7739" s="29"/>
      <c r="Y7739" s="29"/>
      <c r="Z7739" s="29"/>
      <c r="AA7739" s="29"/>
      <c r="AB7739" s="29"/>
      <c r="AC7739" s="29"/>
      <c r="AD7739" s="29"/>
      <c r="AE7739" s="29"/>
      <c r="AF7739" s="29"/>
      <c r="AG7739" s="29"/>
      <c r="AH7739" s="29"/>
      <c r="AI7739" s="29"/>
      <c r="AJ7739" s="29"/>
      <c r="AK7739" s="29"/>
      <c r="AL7739" s="29"/>
      <c r="AM7739" s="29"/>
      <c r="AN7739" s="29"/>
      <c r="AO7739" s="29"/>
      <c r="AP7739" s="29"/>
      <c r="AQ7739" s="29"/>
      <c r="AR7739" s="29"/>
      <c r="AS7739" s="29"/>
      <c r="AT7739" s="29"/>
      <c r="AU7739" s="29"/>
      <c r="AV7739" s="29"/>
      <c r="AW7739" s="29"/>
      <c r="AX7739" s="29"/>
      <c r="AY7739" s="29"/>
      <c r="AZ7739" s="29"/>
      <c r="BA7739" s="29"/>
      <c r="BB7739" s="29"/>
      <c r="BC7739" s="29"/>
      <c r="BD7739" s="29"/>
      <c r="BE7739" s="29"/>
      <c r="BF7739" s="29"/>
      <c r="BG7739" s="29"/>
      <c r="BH7739" s="29"/>
    </row>
    <row r="7740" spans="4:60" x14ac:dyDescent="0.2">
      <c r="D7740" s="23"/>
      <c r="F7740" s="28"/>
      <c r="H7740" s="30"/>
      <c r="I7740" s="30"/>
      <c r="J7740" s="30"/>
      <c r="K7740" s="30"/>
      <c r="L7740" s="30"/>
      <c r="M7740" s="30"/>
      <c r="N7740" s="30"/>
      <c r="O7740" s="30"/>
      <c r="P7740" s="30"/>
      <c r="Q7740" s="30"/>
      <c r="R7740" s="30"/>
      <c r="S7740" s="30"/>
      <c r="T7740" s="30"/>
      <c r="U7740" s="30"/>
      <c r="V7740" s="30"/>
      <c r="W7740" s="30"/>
      <c r="X7740" s="30"/>
      <c r="Y7740" s="30"/>
      <c r="Z7740" s="30"/>
      <c r="AA7740" s="30"/>
      <c r="AB7740" s="30"/>
      <c r="AC7740" s="30"/>
      <c r="AD7740" s="30"/>
      <c r="AE7740" s="30"/>
      <c r="AF7740" s="30"/>
      <c r="AG7740" s="30"/>
      <c r="AH7740" s="30"/>
      <c r="AI7740" s="30"/>
      <c r="AJ7740" s="30"/>
      <c r="AK7740" s="30"/>
      <c r="AL7740" s="30"/>
      <c r="AM7740" s="30"/>
      <c r="AN7740" s="30"/>
      <c r="AO7740" s="30"/>
      <c r="AP7740" s="30"/>
      <c r="AQ7740" s="30"/>
      <c r="AR7740" s="30"/>
      <c r="AS7740" s="30"/>
      <c r="AT7740" s="30"/>
      <c r="AU7740" s="30"/>
      <c r="AV7740" s="30"/>
      <c r="AW7740" s="30"/>
      <c r="AX7740" s="30"/>
      <c r="AY7740" s="30"/>
      <c r="AZ7740" s="30"/>
      <c r="BA7740" s="30"/>
      <c r="BB7740" s="30"/>
      <c r="BC7740" s="30"/>
      <c r="BD7740" s="30"/>
      <c r="BE7740" s="30"/>
      <c r="BF7740" s="30"/>
      <c r="BG7740" s="30"/>
      <c r="BH7740" s="30"/>
    </row>
    <row r="7741" spans="4:60" x14ac:dyDescent="0.2">
      <c r="D7741" s="23"/>
      <c r="F7741" s="28"/>
      <c r="H7741" s="1"/>
      <c r="Q7741" s="1"/>
      <c r="R7741" s="1"/>
      <c r="S7741" s="1"/>
      <c r="T7741" s="1"/>
      <c r="U7741" s="1"/>
      <c r="V7741" s="1"/>
      <c r="W7741" s="1"/>
      <c r="X7741" s="1"/>
      <c r="Y7741" s="1"/>
      <c r="Z7741" s="1"/>
      <c r="AA7741" s="1"/>
      <c r="AB7741" s="1"/>
      <c r="AC7741" s="1"/>
      <c r="AD7741" s="1"/>
      <c r="AE7741" s="1"/>
      <c r="AF7741" s="1"/>
      <c r="AG7741" s="1"/>
      <c r="AH7741" s="1"/>
      <c r="AI7741" s="1"/>
      <c r="AJ7741" s="1"/>
      <c r="AK7741" s="1"/>
      <c r="AL7741" s="1"/>
      <c r="AM7741" s="1"/>
      <c r="AN7741" s="1"/>
      <c r="AO7741" s="1"/>
      <c r="AP7741" s="1"/>
      <c r="AQ7741" s="1"/>
      <c r="AR7741" s="1"/>
      <c r="AS7741" s="1"/>
      <c r="AT7741" s="1"/>
      <c r="AU7741" s="1"/>
      <c r="AV7741" s="1"/>
      <c r="AW7741" s="1"/>
      <c r="AX7741" s="1"/>
      <c r="AY7741" s="1"/>
      <c r="AZ7741" s="1"/>
      <c r="BA7741" s="1"/>
      <c r="BB7741" s="1"/>
      <c r="BC7741" s="1"/>
      <c r="BD7741" s="1"/>
      <c r="BE7741" s="1"/>
      <c r="BF7741" s="1"/>
      <c r="BG7741" s="1"/>
      <c r="BH7741" s="1"/>
    </row>
    <row r="7742" spans="4:60" x14ac:dyDescent="0.2">
      <c r="D7742" s="23"/>
      <c r="F7742" s="1"/>
      <c r="H7742" s="1"/>
      <c r="Q7742" s="1"/>
      <c r="R7742" s="1"/>
      <c r="S7742" s="1"/>
      <c r="T7742" s="1"/>
      <c r="U7742" s="1"/>
      <c r="V7742" s="1"/>
      <c r="W7742" s="1"/>
      <c r="X7742" s="1"/>
      <c r="Y7742" s="1"/>
      <c r="Z7742" s="1"/>
      <c r="AA7742" s="1"/>
      <c r="AB7742" s="1"/>
      <c r="AC7742" s="1"/>
      <c r="AD7742" s="1"/>
      <c r="AE7742" s="1"/>
      <c r="AF7742" s="1"/>
      <c r="AG7742" s="1"/>
      <c r="AH7742" s="1"/>
      <c r="AI7742" s="1"/>
      <c r="AJ7742" s="1"/>
      <c r="AK7742" s="1"/>
      <c r="AL7742" s="1"/>
      <c r="AM7742" s="1"/>
      <c r="AN7742" s="1"/>
      <c r="AO7742" s="1"/>
      <c r="AP7742" s="1"/>
      <c r="AQ7742" s="1"/>
      <c r="AR7742" s="1"/>
      <c r="AS7742" s="1"/>
      <c r="AT7742" s="1"/>
      <c r="AU7742" s="1"/>
      <c r="AV7742" s="1"/>
      <c r="AW7742" s="1"/>
      <c r="AX7742" s="1"/>
      <c r="AY7742" s="1"/>
      <c r="AZ7742" s="1"/>
      <c r="BA7742" s="1"/>
      <c r="BB7742" s="1"/>
      <c r="BC7742" s="1"/>
      <c r="BD7742" s="1"/>
      <c r="BE7742" s="1"/>
      <c r="BF7742" s="1"/>
      <c r="BG7742" s="1"/>
      <c r="BH7742" s="1"/>
    </row>
    <row r="7743" spans="4:60" x14ac:dyDescent="0.2">
      <c r="D7743" s="23"/>
      <c r="F7743" s="1"/>
      <c r="H7743" s="1"/>
      <c r="I7743" s="26"/>
      <c r="J7743" s="26"/>
      <c r="K7743" s="26"/>
      <c r="L7743" s="26"/>
      <c r="M7743" s="26"/>
      <c r="N7743" s="26"/>
      <c r="O7743" s="26"/>
      <c r="P7743" s="26"/>
      <c r="Q7743" s="26"/>
      <c r="R7743" s="26"/>
      <c r="S7743" s="26"/>
      <c r="T7743" s="26"/>
      <c r="U7743" s="26"/>
      <c r="V7743" s="26"/>
      <c r="W7743" s="26"/>
      <c r="X7743" s="26"/>
      <c r="Y7743" s="26"/>
      <c r="Z7743" s="26"/>
      <c r="AA7743" s="26"/>
      <c r="AB7743" s="26"/>
      <c r="AC7743" s="26"/>
      <c r="AD7743" s="26"/>
      <c r="AE7743" s="26"/>
      <c r="AF7743" s="26"/>
      <c r="AG7743" s="26"/>
      <c r="AH7743" s="26"/>
      <c r="AI7743" s="26"/>
      <c r="AJ7743" s="26"/>
      <c r="AK7743" s="26"/>
      <c r="AL7743" s="26"/>
      <c r="AM7743" s="26"/>
      <c r="AN7743" s="26"/>
      <c r="AO7743" s="26"/>
      <c r="AP7743" s="26"/>
      <c r="AQ7743" s="26"/>
      <c r="AR7743" s="26"/>
      <c r="AS7743" s="26"/>
      <c r="AT7743" s="26"/>
      <c r="AU7743" s="26"/>
      <c r="AV7743" s="26"/>
      <c r="AW7743" s="26"/>
      <c r="AX7743" s="26"/>
      <c r="AY7743" s="26"/>
      <c r="AZ7743" s="26"/>
      <c r="BA7743" s="26"/>
      <c r="BB7743" s="26"/>
      <c r="BC7743" s="26"/>
      <c r="BD7743" s="26"/>
      <c r="BE7743" s="26"/>
      <c r="BF7743" s="26"/>
      <c r="BG7743" s="26"/>
      <c r="BH7743" s="26"/>
    </row>
    <row r="7744" spans="4:60" x14ac:dyDescent="0.2">
      <c r="D7744" s="23"/>
      <c r="F7744" s="28"/>
      <c r="H7744" s="1"/>
      <c r="Q7744" s="1"/>
      <c r="R7744" s="1"/>
      <c r="S7744" s="1"/>
      <c r="T7744" s="1"/>
      <c r="U7744" s="1"/>
      <c r="V7744" s="1"/>
      <c r="W7744" s="1"/>
      <c r="X7744" s="1"/>
      <c r="Y7744" s="1"/>
      <c r="Z7744" s="1"/>
      <c r="AA7744" s="1"/>
      <c r="AB7744" s="1"/>
      <c r="AC7744" s="1"/>
      <c r="AD7744" s="1"/>
      <c r="AE7744" s="1"/>
      <c r="AF7744" s="1"/>
      <c r="AG7744" s="1"/>
      <c r="AH7744" s="1"/>
      <c r="AI7744" s="1"/>
      <c r="AJ7744" s="1"/>
      <c r="AK7744" s="1"/>
      <c r="AL7744" s="1"/>
      <c r="AM7744" s="1"/>
      <c r="AN7744" s="1"/>
      <c r="AO7744" s="1"/>
      <c r="AP7744" s="1"/>
      <c r="AQ7744" s="1"/>
      <c r="AR7744" s="1"/>
      <c r="AS7744" s="1"/>
      <c r="AT7744" s="1"/>
      <c r="AU7744" s="1"/>
      <c r="AV7744" s="1"/>
      <c r="AW7744" s="1"/>
      <c r="AX7744" s="1"/>
      <c r="AY7744" s="1"/>
      <c r="AZ7744" s="1"/>
      <c r="BA7744" s="1"/>
      <c r="BB7744" s="1"/>
      <c r="BC7744" s="1"/>
      <c r="BD7744" s="1"/>
      <c r="BE7744" s="1"/>
      <c r="BF7744" s="1"/>
      <c r="BG7744" s="1"/>
      <c r="BH7744" s="1"/>
    </row>
    <row r="7745" spans="4:60" x14ac:dyDescent="0.2">
      <c r="D7745" s="23"/>
      <c r="F7745" s="28"/>
      <c r="H7745" s="1"/>
      <c r="I7745" s="29"/>
      <c r="J7745" s="29"/>
      <c r="K7745" s="29"/>
      <c r="L7745" s="29"/>
      <c r="M7745" s="29"/>
      <c r="N7745" s="29"/>
      <c r="O7745" s="29"/>
      <c r="P7745" s="29"/>
      <c r="Q7745" s="29"/>
      <c r="R7745" s="29"/>
      <c r="S7745" s="29"/>
      <c r="T7745" s="29"/>
      <c r="U7745" s="29"/>
      <c r="V7745" s="29"/>
      <c r="W7745" s="29"/>
      <c r="X7745" s="29"/>
      <c r="Y7745" s="29"/>
      <c r="Z7745" s="29"/>
      <c r="AA7745" s="29"/>
      <c r="AB7745" s="29"/>
      <c r="AC7745" s="29"/>
      <c r="AD7745" s="29"/>
      <c r="AE7745" s="29"/>
      <c r="AF7745" s="29"/>
      <c r="AG7745" s="29"/>
      <c r="AH7745" s="29"/>
      <c r="AI7745" s="29"/>
      <c r="AJ7745" s="29"/>
      <c r="AK7745" s="29"/>
      <c r="AL7745" s="29"/>
      <c r="AM7745" s="29"/>
      <c r="AN7745" s="29"/>
      <c r="AO7745" s="29"/>
      <c r="AP7745" s="29"/>
      <c r="AQ7745" s="29"/>
      <c r="AR7745" s="29"/>
      <c r="AS7745" s="29"/>
      <c r="AT7745" s="29"/>
      <c r="AU7745" s="29"/>
      <c r="AV7745" s="29"/>
      <c r="AW7745" s="29"/>
      <c r="AX7745" s="29"/>
      <c r="AY7745" s="29"/>
      <c r="AZ7745" s="29"/>
      <c r="BA7745" s="29"/>
      <c r="BB7745" s="29"/>
      <c r="BC7745" s="29"/>
      <c r="BD7745" s="29"/>
      <c r="BE7745" s="29"/>
      <c r="BF7745" s="29"/>
      <c r="BG7745" s="29"/>
      <c r="BH7745" s="29"/>
    </row>
    <row r="7746" spans="4:60" x14ac:dyDescent="0.2">
      <c r="D7746" s="23"/>
      <c r="F7746" s="28"/>
      <c r="H7746" s="30"/>
      <c r="I7746" s="30"/>
      <c r="J7746" s="30"/>
      <c r="K7746" s="30"/>
      <c r="L7746" s="30"/>
      <c r="M7746" s="30"/>
      <c r="N7746" s="30"/>
      <c r="O7746" s="30"/>
      <c r="P7746" s="30"/>
      <c r="Q7746" s="30"/>
      <c r="R7746" s="30"/>
      <c r="S7746" s="30"/>
      <c r="T7746" s="30"/>
      <c r="U7746" s="30"/>
      <c r="V7746" s="30"/>
      <c r="W7746" s="30"/>
      <c r="X7746" s="30"/>
      <c r="Y7746" s="30"/>
      <c r="Z7746" s="30"/>
      <c r="AA7746" s="30"/>
      <c r="AB7746" s="30"/>
      <c r="AC7746" s="30"/>
      <c r="AD7746" s="30"/>
      <c r="AE7746" s="30"/>
      <c r="AF7746" s="30"/>
      <c r="AG7746" s="30"/>
      <c r="AH7746" s="30"/>
      <c r="AI7746" s="30"/>
      <c r="AJ7746" s="30"/>
      <c r="AK7746" s="30"/>
      <c r="AL7746" s="30"/>
      <c r="AM7746" s="30"/>
      <c r="AN7746" s="30"/>
      <c r="AO7746" s="30"/>
      <c r="AP7746" s="30"/>
      <c r="AQ7746" s="30"/>
      <c r="AR7746" s="30"/>
      <c r="AS7746" s="30"/>
      <c r="AT7746" s="30"/>
      <c r="AU7746" s="30"/>
      <c r="AV7746" s="30"/>
      <c r="AW7746" s="30"/>
      <c r="AX7746" s="30"/>
      <c r="AY7746" s="30"/>
      <c r="AZ7746" s="30"/>
      <c r="BA7746" s="30"/>
      <c r="BB7746" s="30"/>
      <c r="BC7746" s="30"/>
      <c r="BD7746" s="30"/>
      <c r="BE7746" s="30"/>
      <c r="BF7746" s="30"/>
      <c r="BG7746" s="30"/>
      <c r="BH7746" s="30"/>
    </row>
    <row r="7747" spans="4:60" x14ac:dyDescent="0.2">
      <c r="D7747" s="23"/>
      <c r="F7747" s="28"/>
      <c r="H7747" s="1"/>
      <c r="Q7747" s="1"/>
      <c r="R7747" s="1"/>
      <c r="S7747" s="1"/>
      <c r="T7747" s="1"/>
      <c r="U7747" s="1"/>
      <c r="V7747" s="1"/>
      <c r="W7747" s="1"/>
      <c r="X7747" s="1"/>
      <c r="Y7747" s="1"/>
      <c r="Z7747" s="1"/>
      <c r="AA7747" s="1"/>
      <c r="AB7747" s="1"/>
      <c r="AC7747" s="1"/>
      <c r="AD7747" s="1"/>
      <c r="AE7747" s="1"/>
      <c r="AF7747" s="1"/>
      <c r="AG7747" s="1"/>
      <c r="AH7747" s="1"/>
      <c r="AI7747" s="1"/>
      <c r="AJ7747" s="1"/>
      <c r="AK7747" s="1"/>
      <c r="AL7747" s="1"/>
      <c r="AM7747" s="1"/>
      <c r="AN7747" s="1"/>
      <c r="AO7747" s="1"/>
      <c r="AP7747" s="1"/>
      <c r="AQ7747" s="1"/>
      <c r="AR7747" s="1"/>
      <c r="AS7747" s="1"/>
      <c r="AT7747" s="1"/>
      <c r="AU7747" s="1"/>
      <c r="AV7747" s="1"/>
      <c r="AW7747" s="1"/>
      <c r="AX7747" s="1"/>
      <c r="AY7747" s="1"/>
      <c r="AZ7747" s="1"/>
      <c r="BA7747" s="1"/>
      <c r="BB7747" s="1"/>
      <c r="BC7747" s="1"/>
      <c r="BD7747" s="1"/>
      <c r="BE7747" s="1"/>
      <c r="BF7747" s="1"/>
      <c r="BG7747" s="1"/>
      <c r="BH7747" s="1"/>
    </row>
    <row r="7748" spans="4:60" x14ac:dyDescent="0.2">
      <c r="D7748" s="23"/>
      <c r="F7748" s="1"/>
      <c r="H7748" s="1"/>
      <c r="Q7748" s="1"/>
      <c r="R7748" s="1"/>
      <c r="S7748" s="1"/>
      <c r="T7748" s="1"/>
      <c r="U7748" s="1"/>
      <c r="V7748" s="1"/>
      <c r="W7748" s="1"/>
      <c r="X7748" s="1"/>
      <c r="Y7748" s="1"/>
      <c r="Z7748" s="1"/>
      <c r="AA7748" s="1"/>
      <c r="AB7748" s="1"/>
      <c r="AC7748" s="1"/>
      <c r="AD7748" s="1"/>
      <c r="AE7748" s="1"/>
      <c r="AF7748" s="1"/>
      <c r="AG7748" s="1"/>
      <c r="AH7748" s="1"/>
      <c r="AI7748" s="1"/>
      <c r="AJ7748" s="1"/>
      <c r="AK7748" s="1"/>
      <c r="AL7748" s="1"/>
      <c r="AM7748" s="1"/>
      <c r="AN7748" s="1"/>
      <c r="AO7748" s="1"/>
      <c r="AP7748" s="1"/>
      <c r="AQ7748" s="1"/>
      <c r="AR7748" s="1"/>
      <c r="AS7748" s="1"/>
      <c r="AT7748" s="1"/>
      <c r="AU7748" s="1"/>
      <c r="AV7748" s="1"/>
      <c r="AW7748" s="1"/>
      <c r="AX7748" s="1"/>
      <c r="AY7748" s="1"/>
      <c r="AZ7748" s="1"/>
      <c r="BA7748" s="1"/>
      <c r="BB7748" s="1"/>
      <c r="BC7748" s="1"/>
      <c r="BD7748" s="1"/>
      <c r="BE7748" s="1"/>
      <c r="BF7748" s="1"/>
      <c r="BG7748" s="1"/>
      <c r="BH7748" s="1"/>
    </row>
    <row r="7749" spans="4:60" x14ac:dyDescent="0.2">
      <c r="D7749" s="23"/>
      <c r="F7749" s="1"/>
      <c r="H7749" s="1"/>
      <c r="I7749" s="26"/>
      <c r="J7749" s="26"/>
      <c r="K7749" s="26"/>
      <c r="L7749" s="26"/>
      <c r="M7749" s="26"/>
      <c r="N7749" s="26"/>
      <c r="O7749" s="26"/>
      <c r="P7749" s="26"/>
      <c r="Q7749" s="26"/>
      <c r="R7749" s="26"/>
      <c r="S7749" s="26"/>
      <c r="T7749" s="26"/>
      <c r="U7749" s="26"/>
      <c r="V7749" s="26"/>
      <c r="W7749" s="26"/>
      <c r="X7749" s="26"/>
      <c r="Y7749" s="26"/>
      <c r="Z7749" s="26"/>
      <c r="AA7749" s="26"/>
      <c r="AB7749" s="26"/>
      <c r="AC7749" s="26"/>
      <c r="AD7749" s="26"/>
      <c r="AE7749" s="26"/>
      <c r="AF7749" s="26"/>
      <c r="AG7749" s="26"/>
      <c r="AH7749" s="26"/>
      <c r="AI7749" s="26"/>
      <c r="AJ7749" s="26"/>
      <c r="AK7749" s="26"/>
      <c r="AL7749" s="26"/>
      <c r="AM7749" s="26"/>
      <c r="AN7749" s="26"/>
      <c r="AO7749" s="26"/>
      <c r="AP7749" s="26"/>
      <c r="AQ7749" s="26"/>
      <c r="AR7749" s="26"/>
      <c r="AS7749" s="26"/>
      <c r="AT7749" s="26"/>
      <c r="AU7749" s="26"/>
      <c r="AV7749" s="26"/>
      <c r="AW7749" s="26"/>
      <c r="AX7749" s="26"/>
      <c r="AY7749" s="26"/>
      <c r="AZ7749" s="26"/>
      <c r="BA7749" s="26"/>
      <c r="BB7749" s="26"/>
      <c r="BC7749" s="26"/>
      <c r="BD7749" s="26"/>
      <c r="BE7749" s="26"/>
      <c r="BF7749" s="26"/>
      <c r="BG7749" s="26"/>
      <c r="BH7749" s="26"/>
    </row>
    <row r="7750" spans="4:60" x14ac:dyDescent="0.2">
      <c r="D7750" s="23"/>
      <c r="F7750" s="28"/>
      <c r="H7750" s="1"/>
      <c r="Q7750" s="1"/>
      <c r="R7750" s="1"/>
      <c r="S7750" s="1"/>
      <c r="T7750" s="1"/>
      <c r="U7750" s="1"/>
      <c r="V7750" s="1"/>
      <c r="W7750" s="1"/>
      <c r="X7750" s="1"/>
      <c r="Y7750" s="1"/>
      <c r="Z7750" s="1"/>
      <c r="AA7750" s="1"/>
      <c r="AB7750" s="1"/>
      <c r="AC7750" s="1"/>
      <c r="AD7750" s="1"/>
      <c r="AE7750" s="1"/>
      <c r="AF7750" s="1"/>
      <c r="AG7750" s="1"/>
      <c r="AH7750" s="1"/>
      <c r="AI7750" s="1"/>
      <c r="AJ7750" s="1"/>
      <c r="AK7750" s="1"/>
      <c r="AL7750" s="1"/>
      <c r="AM7750" s="1"/>
      <c r="AN7750" s="1"/>
      <c r="AO7750" s="1"/>
      <c r="AP7750" s="1"/>
      <c r="AQ7750" s="1"/>
      <c r="AR7750" s="1"/>
      <c r="AS7750" s="1"/>
      <c r="AT7750" s="1"/>
      <c r="AU7750" s="1"/>
      <c r="AV7750" s="1"/>
      <c r="AW7750" s="1"/>
      <c r="AX7750" s="1"/>
      <c r="AY7750" s="1"/>
      <c r="AZ7750" s="1"/>
      <c r="BA7750" s="1"/>
      <c r="BB7750" s="1"/>
      <c r="BC7750" s="1"/>
      <c r="BD7750" s="1"/>
      <c r="BE7750" s="1"/>
      <c r="BF7750" s="1"/>
      <c r="BG7750" s="1"/>
      <c r="BH7750" s="1"/>
    </row>
    <row r="7751" spans="4:60" x14ac:dyDescent="0.2">
      <c r="D7751" s="23"/>
      <c r="F7751" s="28"/>
      <c r="H7751" s="1"/>
      <c r="I7751" s="29"/>
      <c r="J7751" s="29"/>
      <c r="K7751" s="29"/>
      <c r="L7751" s="29"/>
      <c r="M7751" s="29"/>
      <c r="N7751" s="29"/>
      <c r="O7751" s="29"/>
      <c r="P7751" s="29"/>
      <c r="Q7751" s="29"/>
      <c r="R7751" s="29"/>
      <c r="S7751" s="29"/>
      <c r="T7751" s="29"/>
      <c r="U7751" s="29"/>
      <c r="V7751" s="29"/>
      <c r="W7751" s="29"/>
      <c r="X7751" s="29"/>
      <c r="Y7751" s="29"/>
      <c r="Z7751" s="29"/>
      <c r="AA7751" s="29"/>
      <c r="AB7751" s="29"/>
      <c r="AC7751" s="29"/>
      <c r="AD7751" s="29"/>
      <c r="AE7751" s="29"/>
      <c r="AF7751" s="29"/>
      <c r="AG7751" s="29"/>
      <c r="AH7751" s="29"/>
      <c r="AI7751" s="29"/>
      <c r="AJ7751" s="29"/>
      <c r="AK7751" s="29"/>
      <c r="AL7751" s="29"/>
      <c r="AM7751" s="29"/>
      <c r="AN7751" s="29"/>
      <c r="AO7751" s="29"/>
      <c r="AP7751" s="29"/>
      <c r="AQ7751" s="29"/>
      <c r="AR7751" s="29"/>
      <c r="AS7751" s="29"/>
      <c r="AT7751" s="29"/>
      <c r="AU7751" s="29"/>
      <c r="AV7751" s="29"/>
      <c r="AW7751" s="29"/>
      <c r="AX7751" s="29"/>
      <c r="AY7751" s="29"/>
      <c r="AZ7751" s="29"/>
      <c r="BA7751" s="29"/>
      <c r="BB7751" s="29"/>
      <c r="BC7751" s="29"/>
      <c r="BD7751" s="29"/>
      <c r="BE7751" s="29"/>
      <c r="BF7751" s="29"/>
      <c r="BG7751" s="29"/>
      <c r="BH7751" s="29"/>
    </row>
    <row r="7752" spans="4:60" x14ac:dyDescent="0.2">
      <c r="D7752" s="23"/>
      <c r="F7752" s="28"/>
      <c r="H7752" s="30"/>
      <c r="I7752" s="30"/>
      <c r="J7752" s="30"/>
      <c r="K7752" s="30"/>
      <c r="L7752" s="30"/>
      <c r="M7752" s="30"/>
      <c r="N7752" s="30"/>
      <c r="O7752" s="30"/>
      <c r="P7752" s="30"/>
      <c r="Q7752" s="30"/>
      <c r="R7752" s="30"/>
      <c r="S7752" s="30"/>
      <c r="T7752" s="30"/>
      <c r="U7752" s="30"/>
      <c r="V7752" s="30"/>
      <c r="W7752" s="30"/>
      <c r="X7752" s="30"/>
      <c r="Y7752" s="30"/>
      <c r="Z7752" s="30"/>
      <c r="AA7752" s="30"/>
      <c r="AB7752" s="30"/>
      <c r="AC7752" s="30"/>
      <c r="AD7752" s="30"/>
      <c r="AE7752" s="30"/>
      <c r="AF7752" s="30"/>
      <c r="AG7752" s="30"/>
      <c r="AH7752" s="30"/>
      <c r="AI7752" s="30"/>
      <c r="AJ7752" s="30"/>
      <c r="AK7752" s="30"/>
      <c r="AL7752" s="30"/>
      <c r="AM7752" s="30"/>
      <c r="AN7752" s="30"/>
      <c r="AO7752" s="30"/>
      <c r="AP7752" s="30"/>
      <c r="AQ7752" s="30"/>
      <c r="AR7752" s="30"/>
      <c r="AS7752" s="30"/>
      <c r="AT7752" s="30"/>
      <c r="AU7752" s="30"/>
      <c r="AV7752" s="30"/>
      <c r="AW7752" s="30"/>
      <c r="AX7752" s="30"/>
      <c r="AY7752" s="30"/>
      <c r="AZ7752" s="30"/>
      <c r="BA7752" s="30"/>
      <c r="BB7752" s="30"/>
      <c r="BC7752" s="30"/>
      <c r="BD7752" s="30"/>
      <c r="BE7752" s="30"/>
      <c r="BF7752" s="30"/>
      <c r="BG7752" s="30"/>
      <c r="BH7752" s="30"/>
    </row>
    <row r="7753" spans="4:60" x14ac:dyDescent="0.2">
      <c r="D7753" s="23"/>
      <c r="F7753" s="28"/>
      <c r="H7753" s="1"/>
      <c r="Q7753" s="1"/>
      <c r="R7753" s="1"/>
      <c r="S7753" s="1"/>
      <c r="T7753" s="1"/>
      <c r="U7753" s="1"/>
      <c r="V7753" s="1"/>
      <c r="W7753" s="1"/>
      <c r="X7753" s="1"/>
      <c r="Y7753" s="1"/>
      <c r="Z7753" s="1"/>
      <c r="AA7753" s="1"/>
      <c r="AB7753" s="1"/>
      <c r="AC7753" s="1"/>
      <c r="AD7753" s="1"/>
      <c r="AE7753" s="1"/>
      <c r="AF7753" s="1"/>
      <c r="AG7753" s="1"/>
      <c r="AH7753" s="1"/>
      <c r="AI7753" s="1"/>
      <c r="AJ7753" s="1"/>
      <c r="AK7753" s="1"/>
      <c r="AL7753" s="1"/>
      <c r="AM7753" s="1"/>
      <c r="AN7753" s="1"/>
      <c r="AO7753" s="1"/>
      <c r="AP7753" s="1"/>
      <c r="AQ7753" s="1"/>
      <c r="AR7753" s="1"/>
      <c r="AS7753" s="1"/>
      <c r="AT7753" s="1"/>
      <c r="AU7753" s="1"/>
      <c r="AV7753" s="1"/>
      <c r="AW7753" s="1"/>
      <c r="AX7753" s="1"/>
      <c r="AY7753" s="1"/>
      <c r="AZ7753" s="1"/>
      <c r="BA7753" s="1"/>
      <c r="BB7753" s="1"/>
      <c r="BC7753" s="1"/>
      <c r="BD7753" s="1"/>
      <c r="BE7753" s="1"/>
      <c r="BF7753" s="1"/>
      <c r="BG7753" s="1"/>
      <c r="BH7753" s="1"/>
    </row>
    <row r="7754" spans="4:60" x14ac:dyDescent="0.2">
      <c r="D7754" s="23"/>
      <c r="F7754" s="1"/>
      <c r="H7754" s="1"/>
      <c r="Q7754" s="1"/>
      <c r="R7754" s="1"/>
      <c r="S7754" s="1"/>
      <c r="T7754" s="1"/>
      <c r="U7754" s="1"/>
      <c r="V7754" s="1"/>
      <c r="W7754" s="1"/>
      <c r="X7754" s="1"/>
      <c r="Y7754" s="1"/>
      <c r="Z7754" s="1"/>
      <c r="AA7754" s="1"/>
      <c r="AB7754" s="1"/>
      <c r="AC7754" s="1"/>
      <c r="AD7754" s="1"/>
      <c r="AE7754" s="1"/>
      <c r="AF7754" s="1"/>
      <c r="AG7754" s="1"/>
      <c r="AH7754" s="1"/>
      <c r="AI7754" s="1"/>
      <c r="AJ7754" s="1"/>
      <c r="AK7754" s="1"/>
      <c r="AL7754" s="1"/>
      <c r="AM7754" s="1"/>
      <c r="AN7754" s="1"/>
      <c r="AO7754" s="1"/>
      <c r="AP7754" s="1"/>
      <c r="AQ7754" s="1"/>
      <c r="AR7754" s="1"/>
      <c r="AS7754" s="1"/>
      <c r="AT7754" s="1"/>
      <c r="AU7754" s="1"/>
      <c r="AV7754" s="1"/>
      <c r="AW7754" s="1"/>
      <c r="AX7754" s="1"/>
      <c r="AY7754" s="1"/>
      <c r="AZ7754" s="1"/>
      <c r="BA7754" s="1"/>
      <c r="BB7754" s="1"/>
      <c r="BC7754" s="1"/>
      <c r="BD7754" s="1"/>
      <c r="BE7754" s="1"/>
      <c r="BF7754" s="1"/>
      <c r="BG7754" s="1"/>
      <c r="BH7754" s="1"/>
    </row>
    <row r="7755" spans="4:60" x14ac:dyDescent="0.2">
      <c r="D7755" s="23"/>
      <c r="F7755" s="1"/>
      <c r="H7755" s="1"/>
      <c r="I7755" s="26"/>
      <c r="J7755" s="26"/>
      <c r="K7755" s="26"/>
      <c r="L7755" s="26"/>
      <c r="M7755" s="26"/>
      <c r="N7755" s="26"/>
      <c r="O7755" s="26"/>
      <c r="P7755" s="26"/>
      <c r="Q7755" s="26"/>
      <c r="R7755" s="26"/>
      <c r="S7755" s="26"/>
      <c r="T7755" s="26"/>
      <c r="U7755" s="26"/>
      <c r="V7755" s="26"/>
      <c r="W7755" s="26"/>
      <c r="X7755" s="26"/>
      <c r="Y7755" s="26"/>
      <c r="Z7755" s="26"/>
      <c r="AA7755" s="26"/>
      <c r="AB7755" s="26"/>
      <c r="AC7755" s="26"/>
      <c r="AD7755" s="26"/>
      <c r="AE7755" s="26"/>
      <c r="AF7755" s="26"/>
      <c r="AG7755" s="26"/>
      <c r="AH7755" s="26"/>
      <c r="AI7755" s="26"/>
      <c r="AJ7755" s="26"/>
      <c r="AK7755" s="26"/>
      <c r="AL7755" s="26"/>
      <c r="AM7755" s="26"/>
      <c r="AN7755" s="26"/>
      <c r="AO7755" s="26"/>
      <c r="AP7755" s="26"/>
      <c r="AQ7755" s="26"/>
      <c r="AR7755" s="26"/>
      <c r="AS7755" s="26"/>
      <c r="AT7755" s="26"/>
      <c r="AU7755" s="26"/>
      <c r="AV7755" s="26"/>
      <c r="AW7755" s="26"/>
      <c r="AX7755" s="26"/>
      <c r="AY7755" s="26"/>
      <c r="AZ7755" s="26"/>
      <c r="BA7755" s="26"/>
      <c r="BB7755" s="26"/>
      <c r="BC7755" s="26"/>
      <c r="BD7755" s="26"/>
      <c r="BE7755" s="26"/>
      <c r="BF7755" s="26"/>
      <c r="BG7755" s="26"/>
      <c r="BH7755" s="26"/>
    </row>
    <row r="7756" spans="4:60" x14ac:dyDescent="0.2">
      <c r="D7756" s="23"/>
      <c r="F7756" s="28"/>
      <c r="H7756" s="1"/>
      <c r="Q7756" s="1"/>
      <c r="R7756" s="1"/>
      <c r="S7756" s="1"/>
      <c r="T7756" s="1"/>
      <c r="U7756" s="1"/>
      <c r="V7756" s="1"/>
      <c r="W7756" s="1"/>
      <c r="X7756" s="1"/>
      <c r="Y7756" s="1"/>
      <c r="Z7756" s="1"/>
      <c r="AA7756" s="1"/>
      <c r="AB7756" s="1"/>
      <c r="AC7756" s="1"/>
      <c r="AD7756" s="1"/>
      <c r="AE7756" s="1"/>
      <c r="AF7756" s="1"/>
      <c r="AG7756" s="1"/>
      <c r="AH7756" s="1"/>
      <c r="AI7756" s="1"/>
      <c r="AJ7756" s="1"/>
      <c r="AK7756" s="1"/>
      <c r="AL7756" s="1"/>
      <c r="AM7756" s="1"/>
      <c r="AN7756" s="1"/>
      <c r="AO7756" s="1"/>
      <c r="AP7756" s="1"/>
      <c r="AQ7756" s="1"/>
      <c r="AR7756" s="1"/>
      <c r="AS7756" s="1"/>
      <c r="AT7756" s="1"/>
      <c r="AU7756" s="1"/>
      <c r="AV7756" s="1"/>
      <c r="AW7756" s="1"/>
      <c r="AX7756" s="1"/>
      <c r="AY7756" s="1"/>
      <c r="AZ7756" s="1"/>
      <c r="BA7756" s="1"/>
      <c r="BB7756" s="1"/>
      <c r="BC7756" s="1"/>
      <c r="BD7756" s="1"/>
      <c r="BE7756" s="1"/>
      <c r="BF7756" s="1"/>
      <c r="BG7756" s="1"/>
      <c r="BH7756" s="1"/>
    </row>
    <row r="7757" spans="4:60" x14ac:dyDescent="0.2">
      <c r="D7757" s="23"/>
      <c r="F7757" s="28"/>
      <c r="H7757" s="1"/>
      <c r="I7757" s="29"/>
      <c r="J7757" s="29"/>
      <c r="K7757" s="29"/>
      <c r="L7757" s="29"/>
      <c r="M7757" s="29"/>
      <c r="N7757" s="29"/>
      <c r="O7757" s="29"/>
      <c r="P7757" s="29"/>
      <c r="Q7757" s="29"/>
      <c r="R7757" s="29"/>
      <c r="S7757" s="29"/>
      <c r="T7757" s="29"/>
      <c r="U7757" s="29"/>
      <c r="V7757" s="29"/>
      <c r="W7757" s="29"/>
      <c r="X7757" s="29"/>
      <c r="Y7757" s="29"/>
      <c r="Z7757" s="29"/>
      <c r="AA7757" s="29"/>
      <c r="AB7757" s="29"/>
      <c r="AC7757" s="29"/>
      <c r="AD7757" s="29"/>
      <c r="AE7757" s="29"/>
      <c r="AF7757" s="29"/>
      <c r="AG7757" s="29"/>
      <c r="AH7757" s="29"/>
      <c r="AI7757" s="29"/>
      <c r="AJ7757" s="29"/>
      <c r="AK7757" s="29"/>
      <c r="AL7757" s="29"/>
      <c r="AM7757" s="29"/>
      <c r="AN7757" s="29"/>
      <c r="AO7757" s="29"/>
      <c r="AP7757" s="29"/>
      <c r="AQ7757" s="29"/>
      <c r="AR7757" s="29"/>
      <c r="AS7757" s="29"/>
      <c r="AT7757" s="29"/>
      <c r="AU7757" s="29"/>
      <c r="AV7757" s="29"/>
      <c r="AW7757" s="29"/>
      <c r="AX7757" s="29"/>
      <c r="AY7757" s="29"/>
      <c r="AZ7757" s="29"/>
      <c r="BA7757" s="29"/>
      <c r="BB7757" s="29"/>
      <c r="BC7757" s="29"/>
      <c r="BD7757" s="29"/>
      <c r="BE7757" s="29"/>
      <c r="BF7757" s="29"/>
      <c r="BG7757" s="29"/>
      <c r="BH7757" s="29"/>
    </row>
    <row r="7758" spans="4:60" x14ac:dyDescent="0.2">
      <c r="D7758" s="23"/>
      <c r="F7758" s="28"/>
      <c r="H7758" s="30"/>
      <c r="I7758" s="30"/>
      <c r="J7758" s="30"/>
      <c r="K7758" s="30"/>
      <c r="L7758" s="30"/>
      <c r="M7758" s="30"/>
      <c r="N7758" s="30"/>
      <c r="O7758" s="30"/>
      <c r="P7758" s="30"/>
      <c r="Q7758" s="30"/>
      <c r="R7758" s="30"/>
      <c r="S7758" s="30"/>
      <c r="T7758" s="30"/>
      <c r="U7758" s="30"/>
      <c r="V7758" s="30"/>
      <c r="W7758" s="30"/>
      <c r="X7758" s="30"/>
      <c r="Y7758" s="30"/>
      <c r="Z7758" s="30"/>
      <c r="AA7758" s="30"/>
      <c r="AB7758" s="30"/>
      <c r="AC7758" s="30"/>
      <c r="AD7758" s="30"/>
      <c r="AE7758" s="30"/>
      <c r="AF7758" s="30"/>
      <c r="AG7758" s="30"/>
      <c r="AH7758" s="30"/>
      <c r="AI7758" s="30"/>
      <c r="AJ7758" s="30"/>
      <c r="AK7758" s="30"/>
      <c r="AL7758" s="30"/>
      <c r="AM7758" s="30"/>
      <c r="AN7758" s="30"/>
      <c r="AO7758" s="30"/>
      <c r="AP7758" s="30"/>
      <c r="AQ7758" s="30"/>
      <c r="AR7758" s="30"/>
      <c r="AS7758" s="30"/>
      <c r="AT7758" s="30"/>
      <c r="AU7758" s="30"/>
      <c r="AV7758" s="30"/>
      <c r="AW7758" s="30"/>
      <c r="AX7758" s="30"/>
      <c r="AY7758" s="30"/>
      <c r="AZ7758" s="30"/>
      <c r="BA7758" s="30"/>
      <c r="BB7758" s="30"/>
      <c r="BC7758" s="30"/>
      <c r="BD7758" s="30"/>
      <c r="BE7758" s="30"/>
      <c r="BF7758" s="30"/>
      <c r="BG7758" s="30"/>
      <c r="BH7758" s="30"/>
    </row>
    <row r="7759" spans="4:60" x14ac:dyDescent="0.2">
      <c r="D7759" s="23"/>
      <c r="F7759" s="28"/>
      <c r="H7759" s="1"/>
      <c r="Q7759" s="1"/>
      <c r="R7759" s="1"/>
      <c r="S7759" s="1"/>
      <c r="T7759" s="1"/>
      <c r="U7759" s="1"/>
      <c r="V7759" s="1"/>
      <c r="W7759" s="1"/>
      <c r="X7759" s="1"/>
      <c r="Y7759" s="1"/>
      <c r="Z7759" s="1"/>
      <c r="AA7759" s="1"/>
      <c r="AB7759" s="1"/>
      <c r="AC7759" s="1"/>
      <c r="AD7759" s="1"/>
      <c r="AE7759" s="1"/>
      <c r="AF7759" s="1"/>
      <c r="AG7759" s="1"/>
      <c r="AH7759" s="1"/>
      <c r="AI7759" s="1"/>
      <c r="AJ7759" s="1"/>
      <c r="AK7759" s="1"/>
      <c r="AL7759" s="1"/>
      <c r="AM7759" s="1"/>
      <c r="AN7759" s="1"/>
      <c r="AO7759" s="1"/>
      <c r="AP7759" s="1"/>
      <c r="AQ7759" s="1"/>
      <c r="AR7759" s="1"/>
      <c r="AS7759" s="1"/>
      <c r="AT7759" s="1"/>
      <c r="AU7759" s="1"/>
      <c r="AV7759" s="1"/>
      <c r="AW7759" s="1"/>
      <c r="AX7759" s="1"/>
      <c r="AY7759" s="1"/>
      <c r="AZ7759" s="1"/>
      <c r="BA7759" s="1"/>
      <c r="BB7759" s="1"/>
      <c r="BC7759" s="1"/>
      <c r="BD7759" s="1"/>
      <c r="BE7759" s="1"/>
      <c r="BF7759" s="1"/>
      <c r="BG7759" s="1"/>
      <c r="BH7759" s="1"/>
    </row>
    <row r="7760" spans="4:60" x14ac:dyDescent="0.2">
      <c r="D7760" s="23"/>
      <c r="F7760" s="1"/>
      <c r="H7760" s="1"/>
      <c r="Q7760" s="1"/>
      <c r="R7760" s="1"/>
      <c r="S7760" s="1"/>
      <c r="T7760" s="1"/>
      <c r="U7760" s="1"/>
      <c r="V7760" s="1"/>
      <c r="W7760" s="1"/>
      <c r="X7760" s="1"/>
      <c r="Y7760" s="1"/>
      <c r="Z7760" s="1"/>
      <c r="AA7760" s="1"/>
      <c r="AB7760" s="1"/>
      <c r="AC7760" s="1"/>
      <c r="AD7760" s="1"/>
      <c r="AE7760" s="1"/>
      <c r="AF7760" s="1"/>
      <c r="AG7760" s="1"/>
      <c r="AH7760" s="1"/>
      <c r="AI7760" s="1"/>
      <c r="AJ7760" s="1"/>
      <c r="AK7760" s="1"/>
      <c r="AL7760" s="1"/>
      <c r="AM7760" s="1"/>
      <c r="AN7760" s="1"/>
      <c r="AO7760" s="1"/>
      <c r="AP7760" s="1"/>
      <c r="AQ7760" s="1"/>
      <c r="AR7760" s="1"/>
      <c r="AS7760" s="1"/>
      <c r="AT7760" s="1"/>
      <c r="AU7760" s="1"/>
      <c r="AV7760" s="1"/>
      <c r="AW7760" s="1"/>
      <c r="AX7760" s="1"/>
      <c r="AY7760" s="1"/>
      <c r="AZ7760" s="1"/>
      <c r="BA7760" s="1"/>
      <c r="BB7760" s="1"/>
      <c r="BC7760" s="1"/>
      <c r="BD7760" s="1"/>
      <c r="BE7760" s="1"/>
      <c r="BF7760" s="1"/>
      <c r="BG7760" s="1"/>
      <c r="BH7760" s="1"/>
    </row>
    <row r="7761" spans="4:60" x14ac:dyDescent="0.2">
      <c r="D7761" s="23"/>
      <c r="F7761" s="1"/>
      <c r="H7761" s="1"/>
      <c r="I7761" s="26"/>
      <c r="J7761" s="26"/>
      <c r="K7761" s="26"/>
      <c r="L7761" s="26"/>
      <c r="M7761" s="26"/>
      <c r="N7761" s="26"/>
      <c r="O7761" s="26"/>
      <c r="P7761" s="26"/>
      <c r="Q7761" s="26"/>
      <c r="R7761" s="26"/>
      <c r="S7761" s="26"/>
      <c r="T7761" s="26"/>
      <c r="U7761" s="26"/>
      <c r="V7761" s="26"/>
      <c r="W7761" s="26"/>
      <c r="X7761" s="26"/>
      <c r="Y7761" s="26"/>
      <c r="Z7761" s="26"/>
      <c r="AA7761" s="26"/>
      <c r="AB7761" s="26"/>
      <c r="AC7761" s="26"/>
      <c r="AD7761" s="26"/>
      <c r="AE7761" s="26"/>
      <c r="AF7761" s="26"/>
      <c r="AG7761" s="26"/>
      <c r="AH7761" s="26"/>
      <c r="AI7761" s="26"/>
      <c r="AJ7761" s="26"/>
      <c r="AK7761" s="26"/>
      <c r="AL7761" s="26"/>
      <c r="AM7761" s="26"/>
      <c r="AN7761" s="26"/>
      <c r="AO7761" s="26"/>
      <c r="AP7761" s="26"/>
      <c r="AQ7761" s="26"/>
      <c r="AR7761" s="26"/>
      <c r="AS7761" s="26"/>
      <c r="AT7761" s="26"/>
      <c r="AU7761" s="26"/>
      <c r="AV7761" s="26"/>
      <c r="AW7761" s="26"/>
      <c r="AX7761" s="26"/>
      <c r="AY7761" s="26"/>
      <c r="AZ7761" s="26"/>
      <c r="BA7761" s="26"/>
      <c r="BB7761" s="26"/>
      <c r="BC7761" s="26"/>
      <c r="BD7761" s="26"/>
      <c r="BE7761" s="26"/>
      <c r="BF7761" s="26"/>
      <c r="BG7761" s="26"/>
      <c r="BH7761" s="26"/>
    </row>
    <row r="7762" spans="4:60" x14ac:dyDescent="0.2">
      <c r="D7762" s="23"/>
      <c r="F7762" s="28"/>
      <c r="H7762" s="1"/>
      <c r="Q7762" s="1"/>
      <c r="R7762" s="1"/>
      <c r="S7762" s="1"/>
      <c r="T7762" s="1"/>
      <c r="U7762" s="1"/>
      <c r="V7762" s="1"/>
      <c r="W7762" s="1"/>
      <c r="X7762" s="1"/>
      <c r="Y7762" s="1"/>
      <c r="Z7762" s="1"/>
      <c r="AA7762" s="1"/>
      <c r="AB7762" s="1"/>
      <c r="AC7762" s="1"/>
      <c r="AD7762" s="1"/>
      <c r="AE7762" s="1"/>
      <c r="AF7762" s="1"/>
      <c r="AG7762" s="1"/>
      <c r="AH7762" s="1"/>
      <c r="AI7762" s="1"/>
      <c r="AJ7762" s="1"/>
      <c r="AK7762" s="1"/>
      <c r="AL7762" s="1"/>
      <c r="AM7762" s="1"/>
      <c r="AN7762" s="1"/>
      <c r="AO7762" s="1"/>
      <c r="AP7762" s="1"/>
      <c r="AQ7762" s="1"/>
      <c r="AR7762" s="1"/>
      <c r="AS7762" s="1"/>
      <c r="AT7762" s="1"/>
      <c r="AU7762" s="1"/>
      <c r="AV7762" s="1"/>
      <c r="AW7762" s="1"/>
      <c r="AX7762" s="1"/>
      <c r="AY7762" s="1"/>
      <c r="AZ7762" s="1"/>
      <c r="BA7762" s="1"/>
      <c r="BB7762" s="1"/>
      <c r="BC7762" s="1"/>
      <c r="BD7762" s="1"/>
      <c r="BE7762" s="1"/>
      <c r="BF7762" s="1"/>
      <c r="BG7762" s="1"/>
      <c r="BH7762" s="1"/>
    </row>
    <row r="7763" spans="4:60" x14ac:dyDescent="0.2">
      <c r="D7763" s="23"/>
      <c r="F7763" s="28"/>
      <c r="H7763" s="1"/>
      <c r="I7763" s="29"/>
      <c r="J7763" s="29"/>
      <c r="K7763" s="29"/>
      <c r="L7763" s="29"/>
      <c r="M7763" s="29"/>
      <c r="N7763" s="29"/>
      <c r="O7763" s="29"/>
      <c r="P7763" s="29"/>
      <c r="Q7763" s="29"/>
      <c r="R7763" s="29"/>
      <c r="S7763" s="29"/>
      <c r="T7763" s="29"/>
      <c r="U7763" s="29"/>
      <c r="V7763" s="29"/>
      <c r="W7763" s="29"/>
      <c r="X7763" s="29"/>
      <c r="Y7763" s="29"/>
      <c r="Z7763" s="29"/>
      <c r="AA7763" s="29"/>
      <c r="AB7763" s="29"/>
      <c r="AC7763" s="29"/>
      <c r="AD7763" s="29"/>
      <c r="AE7763" s="29"/>
      <c r="AF7763" s="29"/>
      <c r="AG7763" s="29"/>
      <c r="AH7763" s="29"/>
      <c r="AI7763" s="29"/>
      <c r="AJ7763" s="29"/>
      <c r="AK7763" s="29"/>
      <c r="AL7763" s="29"/>
      <c r="AM7763" s="29"/>
      <c r="AN7763" s="29"/>
      <c r="AO7763" s="29"/>
      <c r="AP7763" s="29"/>
      <c r="AQ7763" s="29"/>
      <c r="AR7763" s="29"/>
      <c r="AS7763" s="29"/>
      <c r="AT7763" s="29"/>
      <c r="AU7763" s="29"/>
      <c r="AV7763" s="29"/>
      <c r="AW7763" s="29"/>
      <c r="AX7763" s="29"/>
      <c r="AY7763" s="29"/>
      <c r="AZ7763" s="29"/>
      <c r="BA7763" s="29"/>
      <c r="BB7763" s="29"/>
      <c r="BC7763" s="29"/>
      <c r="BD7763" s="29"/>
      <c r="BE7763" s="29"/>
      <c r="BF7763" s="29"/>
      <c r="BG7763" s="29"/>
      <c r="BH7763" s="29"/>
    </row>
    <row r="7764" spans="4:60" x14ac:dyDescent="0.2">
      <c r="D7764" s="23"/>
      <c r="F7764" s="28"/>
      <c r="H7764" s="30"/>
      <c r="I7764" s="30"/>
      <c r="J7764" s="30"/>
      <c r="K7764" s="30"/>
      <c r="L7764" s="30"/>
      <c r="M7764" s="30"/>
      <c r="N7764" s="30"/>
      <c r="O7764" s="30"/>
      <c r="P7764" s="30"/>
      <c r="Q7764" s="30"/>
      <c r="R7764" s="30"/>
      <c r="S7764" s="30"/>
      <c r="T7764" s="30"/>
      <c r="U7764" s="30"/>
      <c r="V7764" s="30"/>
      <c r="W7764" s="30"/>
      <c r="X7764" s="30"/>
      <c r="Y7764" s="30"/>
      <c r="Z7764" s="30"/>
      <c r="AA7764" s="30"/>
      <c r="AB7764" s="30"/>
      <c r="AC7764" s="30"/>
      <c r="AD7764" s="30"/>
      <c r="AE7764" s="30"/>
      <c r="AF7764" s="30"/>
      <c r="AG7764" s="30"/>
      <c r="AH7764" s="30"/>
      <c r="AI7764" s="30"/>
      <c r="AJ7764" s="30"/>
      <c r="AK7764" s="30"/>
      <c r="AL7764" s="30"/>
      <c r="AM7764" s="30"/>
      <c r="AN7764" s="30"/>
      <c r="AO7764" s="30"/>
      <c r="AP7764" s="30"/>
      <c r="AQ7764" s="30"/>
      <c r="AR7764" s="30"/>
      <c r="AS7764" s="30"/>
      <c r="AT7764" s="30"/>
      <c r="AU7764" s="30"/>
      <c r="AV7764" s="30"/>
      <c r="AW7764" s="30"/>
      <c r="AX7764" s="30"/>
      <c r="AY7764" s="30"/>
      <c r="AZ7764" s="30"/>
      <c r="BA7764" s="30"/>
      <c r="BB7764" s="30"/>
      <c r="BC7764" s="30"/>
      <c r="BD7764" s="30"/>
      <c r="BE7764" s="30"/>
      <c r="BF7764" s="30"/>
      <c r="BG7764" s="30"/>
      <c r="BH7764" s="30"/>
    </row>
    <row r="7765" spans="4:60" x14ac:dyDescent="0.2">
      <c r="D7765" s="23"/>
      <c r="F7765" s="28"/>
      <c r="H7765" s="1"/>
      <c r="Q7765" s="1"/>
      <c r="R7765" s="1"/>
      <c r="S7765" s="1"/>
      <c r="T7765" s="1"/>
      <c r="U7765" s="1"/>
      <c r="V7765" s="1"/>
      <c r="W7765" s="1"/>
      <c r="X7765" s="1"/>
      <c r="Y7765" s="1"/>
      <c r="Z7765" s="1"/>
      <c r="AA7765" s="1"/>
      <c r="AB7765" s="1"/>
      <c r="AC7765" s="1"/>
      <c r="AD7765" s="1"/>
      <c r="AE7765" s="1"/>
      <c r="AF7765" s="1"/>
      <c r="AG7765" s="1"/>
      <c r="AH7765" s="1"/>
      <c r="AI7765" s="1"/>
      <c r="AJ7765" s="1"/>
      <c r="AK7765" s="1"/>
      <c r="AL7765" s="1"/>
      <c r="AM7765" s="1"/>
      <c r="AN7765" s="1"/>
      <c r="AO7765" s="1"/>
      <c r="AP7765" s="1"/>
      <c r="AQ7765" s="1"/>
      <c r="AR7765" s="1"/>
      <c r="AS7765" s="1"/>
      <c r="AT7765" s="1"/>
      <c r="AU7765" s="1"/>
      <c r="AV7765" s="1"/>
      <c r="AW7765" s="1"/>
      <c r="AX7765" s="1"/>
      <c r="AY7765" s="1"/>
      <c r="AZ7765" s="1"/>
      <c r="BA7765" s="1"/>
      <c r="BB7765" s="1"/>
      <c r="BC7765" s="1"/>
      <c r="BD7765" s="1"/>
      <c r="BE7765" s="1"/>
      <c r="BF7765" s="1"/>
      <c r="BG7765" s="1"/>
      <c r="BH7765" s="1"/>
    </row>
    <row r="7766" spans="4:60" x14ac:dyDescent="0.2">
      <c r="D7766" s="23"/>
      <c r="F7766" s="1"/>
      <c r="H7766" s="1"/>
      <c r="Q7766" s="1"/>
      <c r="R7766" s="1"/>
      <c r="S7766" s="1"/>
      <c r="T7766" s="1"/>
      <c r="U7766" s="1"/>
      <c r="V7766" s="1"/>
      <c r="W7766" s="1"/>
      <c r="X7766" s="1"/>
      <c r="Y7766" s="1"/>
      <c r="Z7766" s="1"/>
      <c r="AA7766" s="1"/>
      <c r="AB7766" s="1"/>
      <c r="AC7766" s="1"/>
      <c r="AD7766" s="1"/>
      <c r="AE7766" s="1"/>
      <c r="AF7766" s="1"/>
      <c r="AG7766" s="1"/>
      <c r="AH7766" s="1"/>
      <c r="AI7766" s="1"/>
      <c r="AJ7766" s="1"/>
      <c r="AK7766" s="1"/>
      <c r="AL7766" s="1"/>
      <c r="AM7766" s="1"/>
      <c r="AN7766" s="1"/>
      <c r="AO7766" s="1"/>
      <c r="AP7766" s="1"/>
      <c r="AQ7766" s="1"/>
      <c r="AR7766" s="1"/>
      <c r="AS7766" s="1"/>
      <c r="AT7766" s="1"/>
      <c r="AU7766" s="1"/>
      <c r="AV7766" s="1"/>
      <c r="AW7766" s="1"/>
      <c r="AX7766" s="1"/>
      <c r="AY7766" s="1"/>
      <c r="AZ7766" s="1"/>
      <c r="BA7766" s="1"/>
      <c r="BB7766" s="1"/>
      <c r="BC7766" s="1"/>
      <c r="BD7766" s="1"/>
      <c r="BE7766" s="1"/>
      <c r="BF7766" s="1"/>
      <c r="BG7766" s="1"/>
      <c r="BH7766" s="1"/>
    </row>
    <row r="7767" spans="4:60" x14ac:dyDescent="0.2">
      <c r="D7767" s="23"/>
      <c r="F7767" s="1"/>
      <c r="H7767" s="1"/>
      <c r="I7767" s="26"/>
      <c r="J7767" s="26"/>
      <c r="K7767" s="26"/>
      <c r="L7767" s="26"/>
      <c r="M7767" s="26"/>
      <c r="N7767" s="26"/>
      <c r="O7767" s="26"/>
      <c r="P7767" s="26"/>
      <c r="Q7767" s="26"/>
      <c r="R7767" s="26"/>
      <c r="S7767" s="26"/>
      <c r="T7767" s="26"/>
      <c r="U7767" s="26"/>
      <c r="V7767" s="26"/>
      <c r="W7767" s="26"/>
      <c r="X7767" s="26"/>
      <c r="Y7767" s="26"/>
      <c r="Z7767" s="26"/>
      <c r="AA7767" s="26"/>
      <c r="AB7767" s="26"/>
      <c r="AC7767" s="26"/>
      <c r="AD7767" s="26"/>
      <c r="AE7767" s="26"/>
      <c r="AF7767" s="26"/>
      <c r="AG7767" s="26"/>
      <c r="AH7767" s="26"/>
      <c r="AI7767" s="26"/>
      <c r="AJ7767" s="26"/>
      <c r="AK7767" s="26"/>
      <c r="AL7767" s="26"/>
      <c r="AM7767" s="26"/>
      <c r="AN7767" s="26"/>
      <c r="AO7767" s="26"/>
      <c r="AP7767" s="26"/>
      <c r="AQ7767" s="26"/>
      <c r="AR7767" s="26"/>
      <c r="AS7767" s="26"/>
      <c r="AT7767" s="26"/>
      <c r="AU7767" s="26"/>
      <c r="AV7767" s="26"/>
      <c r="AW7767" s="26"/>
      <c r="AX7767" s="26"/>
      <c r="AY7767" s="26"/>
      <c r="AZ7767" s="26"/>
      <c r="BA7767" s="26"/>
      <c r="BB7767" s="26"/>
      <c r="BC7767" s="26"/>
      <c r="BD7767" s="26"/>
      <c r="BE7767" s="26"/>
      <c r="BF7767" s="26"/>
      <c r="BG7767" s="26"/>
      <c r="BH7767" s="26"/>
    </row>
    <row r="7768" spans="4:60" x14ac:dyDescent="0.2">
      <c r="D7768" s="23"/>
      <c r="F7768" s="28"/>
      <c r="H7768" s="1"/>
      <c r="Q7768" s="1"/>
      <c r="R7768" s="1"/>
      <c r="S7768" s="1"/>
      <c r="T7768" s="1"/>
      <c r="U7768" s="1"/>
      <c r="V7768" s="1"/>
      <c r="W7768" s="1"/>
      <c r="X7768" s="1"/>
      <c r="Y7768" s="1"/>
      <c r="Z7768" s="1"/>
      <c r="AA7768" s="1"/>
      <c r="AB7768" s="1"/>
      <c r="AC7768" s="1"/>
      <c r="AD7768" s="1"/>
      <c r="AE7768" s="1"/>
      <c r="AF7768" s="1"/>
      <c r="AG7768" s="1"/>
      <c r="AH7768" s="1"/>
      <c r="AI7768" s="1"/>
      <c r="AJ7768" s="1"/>
      <c r="AK7768" s="1"/>
      <c r="AL7768" s="1"/>
      <c r="AM7768" s="1"/>
      <c r="AN7768" s="1"/>
      <c r="AO7768" s="1"/>
      <c r="AP7768" s="1"/>
      <c r="AQ7768" s="1"/>
      <c r="AR7768" s="1"/>
      <c r="AS7768" s="1"/>
      <c r="AT7768" s="1"/>
      <c r="AU7768" s="1"/>
      <c r="AV7768" s="1"/>
      <c r="AW7768" s="1"/>
      <c r="AX7768" s="1"/>
      <c r="AY7768" s="1"/>
      <c r="AZ7768" s="1"/>
      <c r="BA7768" s="1"/>
      <c r="BB7768" s="1"/>
      <c r="BC7768" s="1"/>
      <c r="BD7768" s="1"/>
      <c r="BE7768" s="1"/>
      <c r="BF7768" s="1"/>
      <c r="BG7768" s="1"/>
      <c r="BH7768" s="1"/>
    </row>
    <row r="7769" spans="4:60" x14ac:dyDescent="0.2">
      <c r="D7769" s="23"/>
      <c r="F7769" s="28"/>
      <c r="H7769" s="1"/>
      <c r="I7769" s="29"/>
      <c r="J7769" s="29"/>
      <c r="K7769" s="29"/>
      <c r="L7769" s="29"/>
      <c r="M7769" s="29"/>
      <c r="N7769" s="29"/>
      <c r="O7769" s="29"/>
      <c r="P7769" s="29"/>
      <c r="Q7769" s="29"/>
      <c r="R7769" s="29"/>
      <c r="S7769" s="29"/>
      <c r="T7769" s="29"/>
      <c r="U7769" s="29"/>
      <c r="V7769" s="29"/>
      <c r="W7769" s="29"/>
      <c r="X7769" s="29"/>
      <c r="Y7769" s="29"/>
      <c r="Z7769" s="29"/>
      <c r="AA7769" s="29"/>
      <c r="AB7769" s="29"/>
      <c r="AC7769" s="29"/>
      <c r="AD7769" s="29"/>
      <c r="AE7769" s="29"/>
      <c r="AF7769" s="29"/>
      <c r="AG7769" s="29"/>
      <c r="AH7769" s="29"/>
      <c r="AI7769" s="29"/>
      <c r="AJ7769" s="29"/>
      <c r="AK7769" s="29"/>
      <c r="AL7769" s="29"/>
      <c r="AM7769" s="29"/>
      <c r="AN7769" s="29"/>
      <c r="AO7769" s="29"/>
      <c r="AP7769" s="29"/>
      <c r="AQ7769" s="29"/>
      <c r="AR7769" s="29"/>
      <c r="AS7769" s="29"/>
      <c r="AT7769" s="29"/>
      <c r="AU7769" s="29"/>
      <c r="AV7769" s="29"/>
      <c r="AW7769" s="29"/>
      <c r="AX7769" s="29"/>
      <c r="AY7769" s="29"/>
      <c r="AZ7769" s="29"/>
      <c r="BA7769" s="29"/>
      <c r="BB7769" s="29"/>
      <c r="BC7769" s="29"/>
      <c r="BD7769" s="29"/>
      <c r="BE7769" s="29"/>
      <c r="BF7769" s="29"/>
      <c r="BG7769" s="29"/>
      <c r="BH7769" s="29"/>
    </row>
    <row r="7770" spans="4:60" x14ac:dyDescent="0.2">
      <c r="D7770" s="23"/>
      <c r="F7770" s="28"/>
      <c r="H7770" s="30"/>
      <c r="I7770" s="30"/>
      <c r="J7770" s="30"/>
      <c r="K7770" s="30"/>
      <c r="L7770" s="30"/>
      <c r="M7770" s="30"/>
      <c r="N7770" s="30"/>
      <c r="O7770" s="30"/>
      <c r="P7770" s="30"/>
      <c r="Q7770" s="30"/>
      <c r="R7770" s="30"/>
      <c r="S7770" s="30"/>
      <c r="T7770" s="30"/>
      <c r="U7770" s="30"/>
      <c r="V7770" s="30"/>
      <c r="W7770" s="30"/>
      <c r="X7770" s="30"/>
      <c r="Y7770" s="30"/>
      <c r="Z7770" s="30"/>
      <c r="AA7770" s="30"/>
      <c r="AB7770" s="30"/>
      <c r="AC7770" s="30"/>
      <c r="AD7770" s="30"/>
      <c r="AE7770" s="30"/>
      <c r="AF7770" s="30"/>
      <c r="AG7770" s="30"/>
      <c r="AH7770" s="30"/>
      <c r="AI7770" s="30"/>
      <c r="AJ7770" s="30"/>
      <c r="AK7770" s="30"/>
      <c r="AL7770" s="30"/>
      <c r="AM7770" s="30"/>
      <c r="AN7770" s="30"/>
      <c r="AO7770" s="30"/>
      <c r="AP7770" s="30"/>
      <c r="AQ7770" s="30"/>
      <c r="AR7770" s="30"/>
      <c r="AS7770" s="30"/>
      <c r="AT7770" s="30"/>
      <c r="AU7770" s="30"/>
      <c r="AV7770" s="30"/>
      <c r="AW7770" s="30"/>
      <c r="AX7770" s="30"/>
      <c r="AY7770" s="30"/>
      <c r="AZ7770" s="30"/>
      <c r="BA7770" s="30"/>
      <c r="BB7770" s="30"/>
      <c r="BC7770" s="30"/>
      <c r="BD7770" s="30"/>
      <c r="BE7770" s="30"/>
      <c r="BF7770" s="30"/>
      <c r="BG7770" s="30"/>
      <c r="BH7770" s="30"/>
    </row>
    <row r="7771" spans="4:60" x14ac:dyDescent="0.2">
      <c r="D7771" s="23"/>
      <c r="F7771" s="28"/>
      <c r="H7771" s="1"/>
      <c r="Q7771" s="1"/>
      <c r="R7771" s="1"/>
      <c r="S7771" s="1"/>
      <c r="T7771" s="1"/>
      <c r="U7771" s="1"/>
      <c r="V7771" s="1"/>
      <c r="W7771" s="1"/>
      <c r="X7771" s="1"/>
      <c r="Y7771" s="1"/>
      <c r="Z7771" s="1"/>
      <c r="AA7771" s="1"/>
      <c r="AB7771" s="1"/>
      <c r="AC7771" s="1"/>
      <c r="AD7771" s="1"/>
      <c r="AE7771" s="1"/>
      <c r="AF7771" s="1"/>
      <c r="AG7771" s="1"/>
      <c r="AH7771" s="1"/>
      <c r="AI7771" s="1"/>
      <c r="AJ7771" s="1"/>
      <c r="AK7771" s="1"/>
      <c r="AL7771" s="1"/>
      <c r="AM7771" s="1"/>
      <c r="AN7771" s="1"/>
      <c r="AO7771" s="1"/>
      <c r="AP7771" s="1"/>
      <c r="AQ7771" s="1"/>
      <c r="AR7771" s="1"/>
      <c r="AS7771" s="1"/>
      <c r="AT7771" s="1"/>
      <c r="AU7771" s="1"/>
      <c r="AV7771" s="1"/>
      <c r="AW7771" s="1"/>
      <c r="AX7771" s="1"/>
      <c r="AY7771" s="1"/>
      <c r="AZ7771" s="1"/>
      <c r="BA7771" s="1"/>
      <c r="BB7771" s="1"/>
      <c r="BC7771" s="1"/>
      <c r="BD7771" s="1"/>
      <c r="BE7771" s="1"/>
      <c r="BF7771" s="1"/>
      <c r="BG7771" s="1"/>
      <c r="BH7771" s="1"/>
    </row>
    <row r="7772" spans="4:60" x14ac:dyDescent="0.2">
      <c r="D7772" s="23"/>
      <c r="F7772" s="1"/>
      <c r="H7772" s="1"/>
      <c r="Q7772" s="1"/>
      <c r="R7772" s="1"/>
      <c r="S7772" s="1"/>
      <c r="T7772" s="1"/>
      <c r="U7772" s="1"/>
      <c r="V7772" s="1"/>
      <c r="W7772" s="1"/>
      <c r="X7772" s="1"/>
      <c r="Y7772" s="1"/>
      <c r="Z7772" s="1"/>
      <c r="AA7772" s="1"/>
      <c r="AB7772" s="1"/>
      <c r="AC7772" s="1"/>
      <c r="AD7772" s="1"/>
      <c r="AE7772" s="1"/>
      <c r="AF7772" s="1"/>
      <c r="AG7772" s="1"/>
      <c r="AH7772" s="1"/>
      <c r="AI7772" s="1"/>
      <c r="AJ7772" s="1"/>
      <c r="AK7772" s="1"/>
      <c r="AL7772" s="1"/>
      <c r="AM7772" s="1"/>
      <c r="AN7772" s="1"/>
      <c r="AO7772" s="1"/>
      <c r="AP7772" s="1"/>
      <c r="AQ7772" s="1"/>
      <c r="AR7772" s="1"/>
      <c r="AS7772" s="1"/>
      <c r="AT7772" s="1"/>
      <c r="AU7772" s="1"/>
      <c r="AV7772" s="1"/>
      <c r="AW7772" s="1"/>
      <c r="AX7772" s="1"/>
      <c r="AY7772" s="1"/>
      <c r="AZ7772" s="1"/>
      <c r="BA7772" s="1"/>
      <c r="BB7772" s="1"/>
      <c r="BC7772" s="1"/>
      <c r="BD7772" s="1"/>
      <c r="BE7772" s="1"/>
      <c r="BF7772" s="1"/>
      <c r="BG7772" s="1"/>
      <c r="BH7772" s="1"/>
    </row>
    <row r="7773" spans="4:60" x14ac:dyDescent="0.2">
      <c r="D7773" s="23"/>
      <c r="F7773" s="1"/>
      <c r="H7773" s="1"/>
      <c r="I7773" s="26"/>
      <c r="J7773" s="26"/>
      <c r="K7773" s="26"/>
      <c r="L7773" s="26"/>
      <c r="M7773" s="26"/>
      <c r="N7773" s="26"/>
      <c r="O7773" s="26"/>
      <c r="P7773" s="26"/>
      <c r="Q7773" s="26"/>
      <c r="R7773" s="26"/>
      <c r="S7773" s="26"/>
      <c r="T7773" s="26"/>
      <c r="U7773" s="26"/>
      <c r="V7773" s="26"/>
      <c r="W7773" s="26"/>
      <c r="X7773" s="26"/>
      <c r="Y7773" s="26"/>
      <c r="Z7773" s="26"/>
      <c r="AA7773" s="26"/>
      <c r="AB7773" s="26"/>
      <c r="AC7773" s="26"/>
      <c r="AD7773" s="26"/>
      <c r="AE7773" s="26"/>
      <c r="AF7773" s="26"/>
      <c r="AG7773" s="26"/>
      <c r="AH7773" s="26"/>
      <c r="AI7773" s="26"/>
      <c r="AJ7773" s="26"/>
      <c r="AK7773" s="26"/>
      <c r="AL7773" s="26"/>
      <c r="AM7773" s="26"/>
      <c r="AN7773" s="26"/>
      <c r="AO7773" s="26"/>
      <c r="AP7773" s="26"/>
      <c r="AQ7773" s="26"/>
      <c r="AR7773" s="26"/>
      <c r="AS7773" s="26"/>
      <c r="AT7773" s="26"/>
      <c r="AU7773" s="26"/>
      <c r="AV7773" s="26"/>
      <c r="AW7773" s="26"/>
      <c r="AX7773" s="26"/>
      <c r="AY7773" s="26"/>
      <c r="AZ7773" s="26"/>
      <c r="BA7773" s="26"/>
      <c r="BB7773" s="26"/>
      <c r="BC7773" s="26"/>
      <c r="BD7773" s="26"/>
      <c r="BE7773" s="26"/>
      <c r="BF7773" s="26"/>
      <c r="BG7773" s="26"/>
      <c r="BH7773" s="26"/>
    </row>
    <row r="7774" spans="4:60" x14ac:dyDescent="0.2">
      <c r="D7774" s="23"/>
      <c r="F7774" s="28"/>
      <c r="H7774" s="1"/>
      <c r="Q7774" s="1"/>
      <c r="R7774" s="1"/>
      <c r="S7774" s="1"/>
      <c r="T7774" s="1"/>
      <c r="U7774" s="1"/>
      <c r="V7774" s="1"/>
      <c r="W7774" s="1"/>
      <c r="X7774" s="1"/>
      <c r="Y7774" s="1"/>
      <c r="Z7774" s="1"/>
      <c r="AA7774" s="1"/>
      <c r="AB7774" s="1"/>
      <c r="AC7774" s="1"/>
      <c r="AD7774" s="1"/>
      <c r="AE7774" s="1"/>
      <c r="AF7774" s="1"/>
      <c r="AG7774" s="1"/>
      <c r="AH7774" s="1"/>
      <c r="AI7774" s="1"/>
      <c r="AJ7774" s="1"/>
      <c r="AK7774" s="1"/>
      <c r="AL7774" s="1"/>
      <c r="AM7774" s="1"/>
      <c r="AN7774" s="1"/>
      <c r="AO7774" s="1"/>
      <c r="AP7774" s="1"/>
      <c r="AQ7774" s="1"/>
      <c r="AR7774" s="1"/>
      <c r="AS7774" s="1"/>
      <c r="AT7774" s="1"/>
      <c r="AU7774" s="1"/>
      <c r="AV7774" s="1"/>
      <c r="AW7774" s="1"/>
      <c r="AX7774" s="1"/>
      <c r="AY7774" s="1"/>
      <c r="AZ7774" s="1"/>
      <c r="BA7774" s="1"/>
      <c r="BB7774" s="1"/>
      <c r="BC7774" s="1"/>
      <c r="BD7774" s="1"/>
      <c r="BE7774" s="1"/>
      <c r="BF7774" s="1"/>
      <c r="BG7774" s="1"/>
      <c r="BH7774" s="1"/>
    </row>
    <row r="7775" spans="4:60" x14ac:dyDescent="0.2">
      <c r="D7775" s="23"/>
      <c r="F7775" s="28"/>
      <c r="H7775" s="1"/>
      <c r="I7775" s="29"/>
      <c r="J7775" s="29"/>
      <c r="K7775" s="29"/>
      <c r="L7775" s="29"/>
      <c r="M7775" s="29"/>
      <c r="N7775" s="29"/>
      <c r="O7775" s="29"/>
      <c r="P7775" s="29"/>
      <c r="Q7775" s="29"/>
      <c r="R7775" s="29"/>
      <c r="S7775" s="29"/>
      <c r="T7775" s="29"/>
      <c r="U7775" s="29"/>
      <c r="V7775" s="29"/>
      <c r="W7775" s="29"/>
      <c r="X7775" s="29"/>
      <c r="Y7775" s="29"/>
      <c r="Z7775" s="29"/>
      <c r="AA7775" s="29"/>
      <c r="AB7775" s="29"/>
      <c r="AC7775" s="29"/>
      <c r="AD7775" s="29"/>
      <c r="AE7775" s="29"/>
      <c r="AF7775" s="29"/>
      <c r="AG7775" s="29"/>
      <c r="AH7775" s="29"/>
      <c r="AI7775" s="29"/>
      <c r="AJ7775" s="29"/>
      <c r="AK7775" s="29"/>
      <c r="AL7775" s="29"/>
      <c r="AM7775" s="29"/>
      <c r="AN7775" s="29"/>
      <c r="AO7775" s="29"/>
      <c r="AP7775" s="29"/>
      <c r="AQ7775" s="29"/>
      <c r="AR7775" s="29"/>
      <c r="AS7775" s="29"/>
      <c r="AT7775" s="29"/>
      <c r="AU7775" s="29"/>
      <c r="AV7775" s="29"/>
      <c r="AW7775" s="29"/>
      <c r="AX7775" s="29"/>
      <c r="AY7775" s="29"/>
      <c r="AZ7775" s="29"/>
      <c r="BA7775" s="29"/>
      <c r="BB7775" s="29"/>
      <c r="BC7775" s="29"/>
      <c r="BD7775" s="29"/>
      <c r="BE7775" s="29"/>
      <c r="BF7775" s="29"/>
      <c r="BG7775" s="29"/>
      <c r="BH7775" s="29"/>
    </row>
    <row r="7776" spans="4:60" x14ac:dyDescent="0.2">
      <c r="D7776" s="23"/>
      <c r="F7776" s="28"/>
      <c r="H7776" s="30"/>
      <c r="I7776" s="30"/>
      <c r="J7776" s="30"/>
      <c r="K7776" s="30"/>
      <c r="L7776" s="30"/>
      <c r="M7776" s="30"/>
      <c r="N7776" s="30"/>
      <c r="O7776" s="30"/>
      <c r="P7776" s="30"/>
      <c r="Q7776" s="30"/>
      <c r="R7776" s="30"/>
      <c r="S7776" s="30"/>
      <c r="T7776" s="30"/>
      <c r="U7776" s="30"/>
      <c r="V7776" s="30"/>
      <c r="W7776" s="30"/>
      <c r="X7776" s="30"/>
      <c r="Y7776" s="30"/>
      <c r="Z7776" s="30"/>
      <c r="AA7776" s="30"/>
      <c r="AB7776" s="30"/>
      <c r="AC7776" s="30"/>
      <c r="AD7776" s="30"/>
      <c r="AE7776" s="30"/>
      <c r="AF7776" s="30"/>
      <c r="AG7776" s="30"/>
      <c r="AH7776" s="30"/>
      <c r="AI7776" s="30"/>
      <c r="AJ7776" s="30"/>
      <c r="AK7776" s="30"/>
      <c r="AL7776" s="30"/>
      <c r="AM7776" s="30"/>
      <c r="AN7776" s="30"/>
      <c r="AO7776" s="30"/>
      <c r="AP7776" s="30"/>
      <c r="AQ7776" s="30"/>
      <c r="AR7776" s="30"/>
      <c r="AS7776" s="30"/>
      <c r="AT7776" s="30"/>
      <c r="AU7776" s="30"/>
      <c r="AV7776" s="30"/>
      <c r="AW7776" s="30"/>
      <c r="AX7776" s="30"/>
      <c r="AY7776" s="30"/>
      <c r="AZ7776" s="30"/>
      <c r="BA7776" s="30"/>
      <c r="BB7776" s="30"/>
      <c r="BC7776" s="30"/>
      <c r="BD7776" s="30"/>
      <c r="BE7776" s="30"/>
      <c r="BF7776" s="30"/>
      <c r="BG7776" s="30"/>
      <c r="BH7776" s="30"/>
    </row>
    <row r="7777" spans="4:60" x14ac:dyDescent="0.2">
      <c r="D7777" s="23"/>
      <c r="F7777" s="28"/>
      <c r="H7777" s="1"/>
      <c r="Q7777" s="1"/>
      <c r="R7777" s="1"/>
      <c r="S7777" s="1"/>
      <c r="T7777" s="1"/>
      <c r="U7777" s="1"/>
      <c r="V7777" s="1"/>
      <c r="W7777" s="1"/>
      <c r="X7777" s="1"/>
      <c r="Y7777" s="1"/>
      <c r="Z7777" s="1"/>
      <c r="AA7777" s="1"/>
      <c r="AB7777" s="1"/>
      <c r="AC7777" s="1"/>
      <c r="AD7777" s="1"/>
      <c r="AE7777" s="1"/>
      <c r="AF7777" s="1"/>
      <c r="AG7777" s="1"/>
      <c r="AH7777" s="1"/>
      <c r="AI7777" s="1"/>
      <c r="AJ7777" s="1"/>
      <c r="AK7777" s="1"/>
      <c r="AL7777" s="1"/>
      <c r="AM7777" s="1"/>
      <c r="AN7777" s="1"/>
      <c r="AO7777" s="1"/>
      <c r="AP7777" s="1"/>
      <c r="AQ7777" s="1"/>
      <c r="AR7777" s="1"/>
      <c r="AS7777" s="1"/>
      <c r="AT7777" s="1"/>
      <c r="AU7777" s="1"/>
      <c r="AV7777" s="1"/>
      <c r="AW7777" s="1"/>
      <c r="AX7777" s="1"/>
      <c r="AY7777" s="1"/>
      <c r="AZ7777" s="1"/>
      <c r="BA7777" s="1"/>
      <c r="BB7777" s="1"/>
      <c r="BC7777" s="1"/>
      <c r="BD7777" s="1"/>
      <c r="BE7777" s="1"/>
      <c r="BF7777" s="1"/>
      <c r="BG7777" s="1"/>
      <c r="BH7777" s="1"/>
    </row>
    <row r="7778" spans="4:60" x14ac:dyDescent="0.2">
      <c r="D7778" s="23"/>
      <c r="F7778" s="1"/>
      <c r="H7778" s="1"/>
      <c r="Q7778" s="1"/>
      <c r="R7778" s="1"/>
      <c r="S7778" s="1"/>
      <c r="T7778" s="1"/>
      <c r="U7778" s="1"/>
      <c r="V7778" s="1"/>
      <c r="W7778" s="1"/>
      <c r="X7778" s="1"/>
      <c r="Y7778" s="1"/>
      <c r="Z7778" s="1"/>
      <c r="AA7778" s="1"/>
      <c r="AB7778" s="1"/>
      <c r="AC7778" s="1"/>
      <c r="AD7778" s="1"/>
      <c r="AE7778" s="1"/>
      <c r="AF7778" s="1"/>
      <c r="AG7778" s="1"/>
      <c r="AH7778" s="1"/>
      <c r="AI7778" s="1"/>
      <c r="AJ7778" s="1"/>
      <c r="AK7778" s="1"/>
      <c r="AL7778" s="1"/>
      <c r="AM7778" s="1"/>
      <c r="AN7778" s="1"/>
      <c r="AO7778" s="1"/>
      <c r="AP7778" s="1"/>
      <c r="AQ7778" s="1"/>
      <c r="AR7778" s="1"/>
      <c r="AS7778" s="1"/>
      <c r="AT7778" s="1"/>
      <c r="AU7778" s="1"/>
      <c r="AV7778" s="1"/>
      <c r="AW7778" s="1"/>
      <c r="AX7778" s="1"/>
      <c r="AY7778" s="1"/>
      <c r="AZ7778" s="1"/>
      <c r="BA7778" s="1"/>
      <c r="BB7778" s="1"/>
      <c r="BC7778" s="1"/>
      <c r="BD7778" s="1"/>
      <c r="BE7778" s="1"/>
      <c r="BF7778" s="1"/>
      <c r="BG7778" s="1"/>
      <c r="BH7778" s="1"/>
    </row>
    <row r="7779" spans="4:60" x14ac:dyDescent="0.2">
      <c r="D7779" s="23"/>
      <c r="F7779" s="1"/>
      <c r="H7779" s="1"/>
      <c r="I7779" s="26"/>
      <c r="J7779" s="26"/>
      <c r="K7779" s="26"/>
      <c r="L7779" s="26"/>
      <c r="M7779" s="26"/>
      <c r="N7779" s="26"/>
      <c r="O7779" s="26"/>
      <c r="P7779" s="26"/>
      <c r="Q7779" s="26"/>
      <c r="R7779" s="26"/>
      <c r="S7779" s="26"/>
      <c r="T7779" s="26"/>
      <c r="U7779" s="26"/>
      <c r="V7779" s="26"/>
      <c r="W7779" s="26"/>
      <c r="X7779" s="26"/>
      <c r="Y7779" s="26"/>
      <c r="Z7779" s="26"/>
      <c r="AA7779" s="26"/>
      <c r="AB7779" s="26"/>
      <c r="AC7779" s="26"/>
      <c r="AD7779" s="26"/>
      <c r="AE7779" s="26"/>
      <c r="AF7779" s="26"/>
      <c r="AG7779" s="26"/>
      <c r="AH7779" s="26"/>
      <c r="AI7779" s="26"/>
      <c r="AJ7779" s="26"/>
      <c r="AK7779" s="26"/>
      <c r="AL7779" s="26"/>
      <c r="AM7779" s="26"/>
      <c r="AN7779" s="26"/>
      <c r="AO7779" s="26"/>
      <c r="AP7779" s="26"/>
      <c r="AQ7779" s="26"/>
      <c r="AR7779" s="26"/>
      <c r="AS7779" s="26"/>
      <c r="AT7779" s="26"/>
      <c r="AU7779" s="26"/>
      <c r="AV7779" s="26"/>
      <c r="AW7779" s="26"/>
      <c r="AX7779" s="26"/>
      <c r="AY7779" s="26"/>
      <c r="AZ7779" s="26"/>
      <c r="BA7779" s="26"/>
      <c r="BB7779" s="26"/>
      <c r="BC7779" s="26"/>
      <c r="BD7779" s="26"/>
      <c r="BE7779" s="26"/>
      <c r="BF7779" s="26"/>
      <c r="BG7779" s="26"/>
      <c r="BH7779" s="26"/>
    </row>
    <row r="7780" spans="4:60" x14ac:dyDescent="0.2">
      <c r="D7780" s="23"/>
      <c r="F7780" s="28"/>
      <c r="H7780" s="1"/>
      <c r="Q7780" s="1"/>
      <c r="R7780" s="1"/>
      <c r="S7780" s="1"/>
      <c r="T7780" s="1"/>
      <c r="U7780" s="1"/>
      <c r="V7780" s="1"/>
      <c r="W7780" s="1"/>
      <c r="X7780" s="1"/>
      <c r="Y7780" s="1"/>
      <c r="Z7780" s="1"/>
      <c r="AA7780" s="1"/>
      <c r="AB7780" s="1"/>
      <c r="AC7780" s="1"/>
      <c r="AD7780" s="1"/>
      <c r="AE7780" s="1"/>
      <c r="AF7780" s="1"/>
      <c r="AG7780" s="1"/>
      <c r="AH7780" s="1"/>
      <c r="AI7780" s="1"/>
      <c r="AJ7780" s="1"/>
      <c r="AK7780" s="1"/>
      <c r="AL7780" s="1"/>
      <c r="AM7780" s="1"/>
      <c r="AN7780" s="1"/>
      <c r="AO7780" s="1"/>
      <c r="AP7780" s="1"/>
      <c r="AQ7780" s="1"/>
      <c r="AR7780" s="1"/>
      <c r="AS7780" s="1"/>
      <c r="AT7780" s="1"/>
      <c r="AU7780" s="1"/>
      <c r="AV7780" s="1"/>
      <c r="AW7780" s="1"/>
      <c r="AX7780" s="1"/>
      <c r="AY7780" s="1"/>
      <c r="AZ7780" s="1"/>
      <c r="BA7780" s="1"/>
      <c r="BB7780" s="1"/>
      <c r="BC7780" s="1"/>
      <c r="BD7780" s="1"/>
      <c r="BE7780" s="1"/>
      <c r="BF7780" s="1"/>
      <c r="BG7780" s="1"/>
      <c r="BH7780" s="1"/>
    </row>
    <row r="7781" spans="4:60" x14ac:dyDescent="0.2">
      <c r="D7781" s="23"/>
      <c r="F7781" s="28"/>
      <c r="H7781" s="1"/>
      <c r="I7781" s="29"/>
      <c r="J7781" s="29"/>
      <c r="K7781" s="29"/>
      <c r="L7781" s="29"/>
      <c r="M7781" s="29"/>
      <c r="N7781" s="29"/>
      <c r="O7781" s="29"/>
      <c r="P7781" s="29"/>
      <c r="Q7781" s="29"/>
      <c r="R7781" s="29"/>
      <c r="S7781" s="29"/>
      <c r="T7781" s="29"/>
      <c r="U7781" s="29"/>
      <c r="V7781" s="29"/>
      <c r="W7781" s="29"/>
      <c r="X7781" s="29"/>
      <c r="Y7781" s="29"/>
      <c r="Z7781" s="29"/>
      <c r="AA7781" s="29"/>
      <c r="AB7781" s="29"/>
      <c r="AC7781" s="29"/>
      <c r="AD7781" s="29"/>
      <c r="AE7781" s="29"/>
      <c r="AF7781" s="29"/>
      <c r="AG7781" s="29"/>
      <c r="AH7781" s="29"/>
      <c r="AI7781" s="29"/>
      <c r="AJ7781" s="29"/>
      <c r="AK7781" s="29"/>
      <c r="AL7781" s="29"/>
      <c r="AM7781" s="29"/>
      <c r="AN7781" s="29"/>
      <c r="AO7781" s="29"/>
      <c r="AP7781" s="29"/>
      <c r="AQ7781" s="29"/>
      <c r="AR7781" s="29"/>
      <c r="AS7781" s="29"/>
      <c r="AT7781" s="29"/>
      <c r="AU7781" s="29"/>
      <c r="AV7781" s="29"/>
      <c r="AW7781" s="29"/>
      <c r="AX7781" s="29"/>
      <c r="AY7781" s="29"/>
      <c r="AZ7781" s="29"/>
      <c r="BA7781" s="29"/>
      <c r="BB7781" s="29"/>
      <c r="BC7781" s="29"/>
      <c r="BD7781" s="29"/>
      <c r="BE7781" s="29"/>
      <c r="BF7781" s="29"/>
      <c r="BG7781" s="29"/>
      <c r="BH7781" s="29"/>
    </row>
    <row r="7782" spans="4:60" x14ac:dyDescent="0.2">
      <c r="D7782" s="23"/>
      <c r="F7782" s="28"/>
      <c r="H7782" s="30"/>
      <c r="I7782" s="30"/>
      <c r="J7782" s="30"/>
      <c r="K7782" s="30"/>
      <c r="L7782" s="30"/>
      <c r="M7782" s="30"/>
      <c r="N7782" s="30"/>
      <c r="O7782" s="30"/>
      <c r="P7782" s="30"/>
      <c r="Q7782" s="30"/>
      <c r="R7782" s="30"/>
      <c r="S7782" s="30"/>
      <c r="T7782" s="30"/>
      <c r="U7782" s="30"/>
      <c r="V7782" s="30"/>
      <c r="W7782" s="30"/>
      <c r="X7782" s="30"/>
      <c r="Y7782" s="30"/>
      <c r="Z7782" s="30"/>
      <c r="AA7782" s="30"/>
      <c r="AB7782" s="30"/>
      <c r="AC7782" s="30"/>
      <c r="AD7782" s="30"/>
      <c r="AE7782" s="30"/>
      <c r="AF7782" s="30"/>
      <c r="AG7782" s="30"/>
      <c r="AH7782" s="30"/>
      <c r="AI7782" s="30"/>
      <c r="AJ7782" s="30"/>
      <c r="AK7782" s="30"/>
      <c r="AL7782" s="30"/>
      <c r="AM7782" s="30"/>
      <c r="AN7782" s="30"/>
      <c r="AO7782" s="30"/>
      <c r="AP7782" s="30"/>
      <c r="AQ7782" s="30"/>
      <c r="AR7782" s="30"/>
      <c r="AS7782" s="30"/>
      <c r="AT7782" s="30"/>
      <c r="AU7782" s="30"/>
      <c r="AV7782" s="30"/>
      <c r="AW7782" s="30"/>
      <c r="AX7782" s="30"/>
      <c r="AY7782" s="30"/>
      <c r="AZ7782" s="30"/>
      <c r="BA7782" s="30"/>
      <c r="BB7782" s="30"/>
      <c r="BC7782" s="30"/>
      <c r="BD7782" s="30"/>
      <c r="BE7782" s="30"/>
      <c r="BF7782" s="30"/>
      <c r="BG7782" s="30"/>
      <c r="BH7782" s="30"/>
    </row>
    <row r="7783" spans="4:60" x14ac:dyDescent="0.2">
      <c r="D7783" s="23"/>
      <c r="F7783" s="28"/>
      <c r="H7783" s="1"/>
      <c r="Q7783" s="1"/>
      <c r="R7783" s="1"/>
      <c r="S7783" s="1"/>
      <c r="T7783" s="1"/>
      <c r="U7783" s="1"/>
      <c r="V7783" s="1"/>
      <c r="W7783" s="1"/>
      <c r="X7783" s="1"/>
      <c r="Y7783" s="1"/>
      <c r="Z7783" s="1"/>
      <c r="AA7783" s="1"/>
      <c r="AB7783" s="1"/>
      <c r="AC7783" s="1"/>
      <c r="AD7783" s="1"/>
      <c r="AE7783" s="1"/>
      <c r="AF7783" s="1"/>
      <c r="AG7783" s="1"/>
      <c r="AH7783" s="1"/>
      <c r="AI7783" s="1"/>
      <c r="AJ7783" s="1"/>
      <c r="AK7783" s="1"/>
      <c r="AL7783" s="1"/>
      <c r="AM7783" s="1"/>
      <c r="AN7783" s="1"/>
      <c r="AO7783" s="1"/>
      <c r="AP7783" s="1"/>
      <c r="AQ7783" s="1"/>
      <c r="AR7783" s="1"/>
      <c r="AS7783" s="1"/>
      <c r="AT7783" s="1"/>
      <c r="AU7783" s="1"/>
      <c r="AV7783" s="1"/>
      <c r="AW7783" s="1"/>
      <c r="AX7783" s="1"/>
      <c r="AY7783" s="1"/>
      <c r="AZ7783" s="1"/>
      <c r="BA7783" s="1"/>
      <c r="BB7783" s="1"/>
      <c r="BC7783" s="1"/>
      <c r="BD7783" s="1"/>
      <c r="BE7783" s="1"/>
      <c r="BF7783" s="1"/>
      <c r="BG7783" s="1"/>
      <c r="BH7783" s="1"/>
    </row>
    <row r="7784" spans="4:60" x14ac:dyDescent="0.2">
      <c r="D7784" s="23"/>
      <c r="F7784" s="1"/>
      <c r="H7784" s="1"/>
      <c r="Q7784" s="1"/>
      <c r="R7784" s="1"/>
      <c r="S7784" s="1"/>
      <c r="T7784" s="1"/>
      <c r="U7784" s="1"/>
      <c r="V7784" s="1"/>
      <c r="W7784" s="1"/>
      <c r="X7784" s="1"/>
      <c r="Y7784" s="1"/>
      <c r="Z7784" s="1"/>
      <c r="AA7784" s="1"/>
      <c r="AB7784" s="1"/>
      <c r="AC7784" s="1"/>
      <c r="AD7784" s="1"/>
      <c r="AE7784" s="1"/>
      <c r="AF7784" s="1"/>
      <c r="AG7784" s="1"/>
      <c r="AH7784" s="1"/>
      <c r="AI7784" s="1"/>
      <c r="AJ7784" s="1"/>
      <c r="AK7784" s="1"/>
      <c r="AL7784" s="1"/>
      <c r="AM7784" s="1"/>
      <c r="AN7784" s="1"/>
      <c r="AO7784" s="1"/>
      <c r="AP7784" s="1"/>
      <c r="AQ7784" s="1"/>
      <c r="AR7784" s="1"/>
      <c r="AS7784" s="1"/>
      <c r="AT7784" s="1"/>
      <c r="AU7784" s="1"/>
      <c r="AV7784" s="1"/>
      <c r="AW7784" s="1"/>
      <c r="AX7784" s="1"/>
      <c r="AY7784" s="1"/>
      <c r="AZ7784" s="1"/>
      <c r="BA7784" s="1"/>
      <c r="BB7784" s="1"/>
      <c r="BC7784" s="1"/>
      <c r="BD7784" s="1"/>
      <c r="BE7784" s="1"/>
      <c r="BF7784" s="1"/>
      <c r="BG7784" s="1"/>
      <c r="BH7784" s="1"/>
    </row>
    <row r="7785" spans="4:60" x14ac:dyDescent="0.2">
      <c r="D7785" s="23"/>
      <c r="F7785" s="1"/>
      <c r="H7785" s="1"/>
      <c r="I7785" s="26"/>
      <c r="J7785" s="26"/>
      <c r="K7785" s="26"/>
      <c r="L7785" s="26"/>
      <c r="M7785" s="26"/>
      <c r="N7785" s="26"/>
      <c r="O7785" s="26"/>
      <c r="P7785" s="26"/>
      <c r="Q7785" s="26"/>
      <c r="R7785" s="26"/>
      <c r="S7785" s="26"/>
      <c r="T7785" s="26"/>
      <c r="U7785" s="26"/>
      <c r="V7785" s="26"/>
      <c r="W7785" s="26"/>
      <c r="X7785" s="26"/>
      <c r="Y7785" s="26"/>
      <c r="Z7785" s="26"/>
      <c r="AA7785" s="26"/>
      <c r="AB7785" s="26"/>
      <c r="AC7785" s="26"/>
      <c r="AD7785" s="26"/>
      <c r="AE7785" s="26"/>
      <c r="AF7785" s="26"/>
      <c r="AG7785" s="26"/>
      <c r="AH7785" s="26"/>
      <c r="AI7785" s="26"/>
      <c r="AJ7785" s="26"/>
      <c r="AK7785" s="26"/>
      <c r="AL7785" s="26"/>
      <c r="AM7785" s="26"/>
      <c r="AN7785" s="26"/>
      <c r="AO7785" s="26"/>
      <c r="AP7785" s="26"/>
      <c r="AQ7785" s="26"/>
      <c r="AR7785" s="26"/>
      <c r="AS7785" s="26"/>
      <c r="AT7785" s="26"/>
      <c r="AU7785" s="26"/>
      <c r="AV7785" s="26"/>
      <c r="AW7785" s="26"/>
      <c r="AX7785" s="26"/>
      <c r="AY7785" s="26"/>
      <c r="AZ7785" s="26"/>
      <c r="BA7785" s="26"/>
      <c r="BB7785" s="26"/>
      <c r="BC7785" s="26"/>
      <c r="BD7785" s="26"/>
      <c r="BE7785" s="26"/>
      <c r="BF7785" s="26"/>
      <c r="BG7785" s="26"/>
      <c r="BH7785" s="26"/>
    </row>
    <row r="7786" spans="4:60" x14ac:dyDescent="0.2">
      <c r="D7786" s="23"/>
      <c r="F7786" s="28"/>
      <c r="H7786" s="1"/>
      <c r="Q7786" s="1"/>
      <c r="R7786" s="1"/>
      <c r="S7786" s="1"/>
      <c r="T7786" s="1"/>
      <c r="U7786" s="1"/>
      <c r="V7786" s="1"/>
      <c r="W7786" s="1"/>
      <c r="X7786" s="1"/>
      <c r="Y7786" s="1"/>
      <c r="Z7786" s="1"/>
      <c r="AA7786" s="1"/>
      <c r="AB7786" s="1"/>
      <c r="AC7786" s="1"/>
      <c r="AD7786" s="1"/>
      <c r="AE7786" s="1"/>
      <c r="AF7786" s="1"/>
      <c r="AG7786" s="1"/>
      <c r="AH7786" s="1"/>
      <c r="AI7786" s="1"/>
      <c r="AJ7786" s="1"/>
      <c r="AK7786" s="1"/>
      <c r="AL7786" s="1"/>
      <c r="AM7786" s="1"/>
      <c r="AN7786" s="1"/>
      <c r="AO7786" s="1"/>
      <c r="AP7786" s="1"/>
      <c r="AQ7786" s="1"/>
      <c r="AR7786" s="1"/>
      <c r="AS7786" s="1"/>
      <c r="AT7786" s="1"/>
      <c r="AU7786" s="1"/>
      <c r="AV7786" s="1"/>
      <c r="AW7786" s="1"/>
      <c r="AX7786" s="1"/>
      <c r="AY7786" s="1"/>
      <c r="AZ7786" s="1"/>
      <c r="BA7786" s="1"/>
      <c r="BB7786" s="1"/>
      <c r="BC7786" s="1"/>
      <c r="BD7786" s="1"/>
      <c r="BE7786" s="1"/>
      <c r="BF7786" s="1"/>
      <c r="BG7786" s="1"/>
      <c r="BH7786" s="1"/>
    </row>
    <row r="7787" spans="4:60" x14ac:dyDescent="0.2">
      <c r="D7787" s="23"/>
      <c r="F7787" s="28"/>
      <c r="H7787" s="1"/>
      <c r="I7787" s="29"/>
      <c r="J7787" s="29"/>
      <c r="K7787" s="29"/>
      <c r="L7787" s="29"/>
      <c r="M7787" s="29"/>
      <c r="N7787" s="29"/>
      <c r="O7787" s="29"/>
      <c r="P7787" s="29"/>
      <c r="Q7787" s="29"/>
      <c r="R7787" s="29"/>
      <c r="S7787" s="29"/>
      <c r="T7787" s="29"/>
      <c r="U7787" s="29"/>
      <c r="V7787" s="29"/>
      <c r="W7787" s="29"/>
      <c r="X7787" s="29"/>
      <c r="Y7787" s="29"/>
      <c r="Z7787" s="29"/>
      <c r="AA7787" s="29"/>
      <c r="AB7787" s="29"/>
      <c r="AC7787" s="29"/>
      <c r="AD7787" s="29"/>
      <c r="AE7787" s="29"/>
      <c r="AF7787" s="29"/>
      <c r="AG7787" s="29"/>
      <c r="AH7787" s="29"/>
      <c r="AI7787" s="29"/>
      <c r="AJ7787" s="29"/>
      <c r="AK7787" s="29"/>
      <c r="AL7787" s="29"/>
      <c r="AM7787" s="29"/>
      <c r="AN7787" s="29"/>
      <c r="AO7787" s="29"/>
      <c r="AP7787" s="29"/>
      <c r="AQ7787" s="29"/>
      <c r="AR7787" s="29"/>
      <c r="AS7787" s="29"/>
      <c r="AT7787" s="29"/>
      <c r="AU7787" s="29"/>
      <c r="AV7787" s="29"/>
      <c r="AW7787" s="29"/>
      <c r="AX7787" s="29"/>
      <c r="AY7787" s="29"/>
      <c r="AZ7787" s="29"/>
      <c r="BA7787" s="29"/>
      <c r="BB7787" s="29"/>
      <c r="BC7787" s="29"/>
      <c r="BD7787" s="29"/>
      <c r="BE7787" s="29"/>
      <c r="BF7787" s="29"/>
      <c r="BG7787" s="29"/>
      <c r="BH7787" s="29"/>
    </row>
    <row r="7788" spans="4:60" x14ac:dyDescent="0.2">
      <c r="D7788" s="23"/>
      <c r="F7788" s="28"/>
      <c r="H7788" s="30"/>
      <c r="I7788" s="30"/>
      <c r="J7788" s="30"/>
      <c r="K7788" s="30"/>
      <c r="L7788" s="30"/>
      <c r="M7788" s="30"/>
      <c r="N7788" s="30"/>
      <c r="O7788" s="30"/>
      <c r="P7788" s="30"/>
      <c r="Q7788" s="30"/>
      <c r="R7788" s="30"/>
      <c r="S7788" s="30"/>
      <c r="T7788" s="30"/>
      <c r="U7788" s="30"/>
      <c r="V7788" s="30"/>
      <c r="W7788" s="30"/>
      <c r="X7788" s="30"/>
      <c r="Y7788" s="30"/>
      <c r="Z7788" s="30"/>
      <c r="AA7788" s="30"/>
      <c r="AB7788" s="30"/>
      <c r="AC7788" s="30"/>
      <c r="AD7788" s="30"/>
      <c r="AE7788" s="30"/>
      <c r="AF7788" s="30"/>
      <c r="AG7788" s="30"/>
      <c r="AH7788" s="30"/>
      <c r="AI7788" s="30"/>
      <c r="AJ7788" s="30"/>
      <c r="AK7788" s="30"/>
      <c r="AL7788" s="30"/>
      <c r="AM7788" s="30"/>
      <c r="AN7788" s="30"/>
      <c r="AO7788" s="30"/>
      <c r="AP7788" s="30"/>
      <c r="AQ7788" s="30"/>
      <c r="AR7788" s="30"/>
      <c r="AS7788" s="30"/>
      <c r="AT7788" s="30"/>
      <c r="AU7788" s="30"/>
      <c r="AV7788" s="30"/>
      <c r="AW7788" s="30"/>
      <c r="AX7788" s="30"/>
      <c r="AY7788" s="30"/>
      <c r="AZ7788" s="30"/>
      <c r="BA7788" s="30"/>
      <c r="BB7788" s="30"/>
      <c r="BC7788" s="30"/>
      <c r="BD7788" s="30"/>
      <c r="BE7788" s="30"/>
      <c r="BF7788" s="30"/>
      <c r="BG7788" s="30"/>
      <c r="BH7788" s="30"/>
    </row>
    <row r="7789" spans="4:60" x14ac:dyDescent="0.2">
      <c r="D7789" s="23"/>
      <c r="F7789" s="28"/>
      <c r="H7789" s="1"/>
      <c r="Q7789" s="1"/>
      <c r="R7789" s="1"/>
      <c r="S7789" s="1"/>
      <c r="T7789" s="1"/>
      <c r="U7789" s="1"/>
      <c r="V7789" s="1"/>
      <c r="W7789" s="1"/>
      <c r="X7789" s="1"/>
      <c r="Y7789" s="1"/>
      <c r="Z7789" s="1"/>
      <c r="AA7789" s="1"/>
      <c r="AB7789" s="1"/>
      <c r="AC7789" s="1"/>
      <c r="AD7789" s="1"/>
      <c r="AE7789" s="1"/>
      <c r="AF7789" s="1"/>
      <c r="AG7789" s="1"/>
      <c r="AH7789" s="1"/>
      <c r="AI7789" s="1"/>
      <c r="AJ7789" s="1"/>
      <c r="AK7789" s="1"/>
      <c r="AL7789" s="1"/>
      <c r="AM7789" s="1"/>
      <c r="AN7789" s="1"/>
      <c r="AO7789" s="1"/>
      <c r="AP7789" s="1"/>
      <c r="AQ7789" s="1"/>
      <c r="AR7789" s="1"/>
      <c r="AS7789" s="1"/>
      <c r="AT7789" s="1"/>
      <c r="AU7789" s="1"/>
      <c r="AV7789" s="1"/>
      <c r="AW7789" s="1"/>
      <c r="AX7789" s="1"/>
      <c r="AY7789" s="1"/>
      <c r="AZ7789" s="1"/>
      <c r="BA7789" s="1"/>
      <c r="BB7789" s="1"/>
      <c r="BC7789" s="1"/>
      <c r="BD7789" s="1"/>
      <c r="BE7789" s="1"/>
      <c r="BF7789" s="1"/>
      <c r="BG7789" s="1"/>
      <c r="BH7789" s="1"/>
    </row>
    <row r="7790" spans="4:60" x14ac:dyDescent="0.2">
      <c r="D7790" s="23"/>
      <c r="F7790" s="1"/>
      <c r="H7790" s="1"/>
      <c r="Q7790" s="1"/>
      <c r="R7790" s="1"/>
      <c r="S7790" s="1"/>
      <c r="T7790" s="1"/>
      <c r="U7790" s="1"/>
      <c r="V7790" s="1"/>
      <c r="W7790" s="1"/>
      <c r="X7790" s="1"/>
      <c r="Y7790" s="1"/>
      <c r="Z7790" s="1"/>
      <c r="AA7790" s="1"/>
      <c r="AB7790" s="1"/>
      <c r="AC7790" s="1"/>
      <c r="AD7790" s="1"/>
      <c r="AE7790" s="1"/>
      <c r="AF7790" s="1"/>
      <c r="AG7790" s="1"/>
      <c r="AH7790" s="1"/>
      <c r="AI7790" s="1"/>
      <c r="AJ7790" s="1"/>
      <c r="AK7790" s="1"/>
      <c r="AL7790" s="1"/>
      <c r="AM7790" s="1"/>
      <c r="AN7790" s="1"/>
      <c r="AO7790" s="1"/>
      <c r="AP7790" s="1"/>
      <c r="AQ7790" s="1"/>
      <c r="AR7790" s="1"/>
      <c r="AS7790" s="1"/>
      <c r="AT7790" s="1"/>
      <c r="AU7790" s="1"/>
      <c r="AV7790" s="1"/>
      <c r="AW7790" s="1"/>
      <c r="AX7790" s="1"/>
      <c r="AY7790" s="1"/>
      <c r="AZ7790" s="1"/>
      <c r="BA7790" s="1"/>
      <c r="BB7790" s="1"/>
      <c r="BC7790" s="1"/>
      <c r="BD7790" s="1"/>
      <c r="BE7790" s="1"/>
      <c r="BF7790" s="1"/>
      <c r="BG7790" s="1"/>
      <c r="BH7790" s="1"/>
    </row>
    <row r="7791" spans="4:60" x14ac:dyDescent="0.2">
      <c r="D7791" s="23"/>
      <c r="F7791" s="1"/>
      <c r="H7791" s="1"/>
      <c r="I7791" s="26"/>
      <c r="J7791" s="26"/>
      <c r="K7791" s="26"/>
      <c r="L7791" s="26"/>
      <c r="M7791" s="26"/>
      <c r="N7791" s="26"/>
      <c r="O7791" s="26"/>
      <c r="P7791" s="26"/>
      <c r="Q7791" s="26"/>
      <c r="R7791" s="26"/>
      <c r="S7791" s="26"/>
      <c r="T7791" s="26"/>
      <c r="U7791" s="26"/>
      <c r="V7791" s="26"/>
      <c r="W7791" s="26"/>
      <c r="X7791" s="26"/>
      <c r="Y7791" s="26"/>
      <c r="Z7791" s="26"/>
      <c r="AA7791" s="26"/>
      <c r="AB7791" s="26"/>
      <c r="AC7791" s="26"/>
      <c r="AD7791" s="26"/>
      <c r="AE7791" s="26"/>
      <c r="AF7791" s="26"/>
      <c r="AG7791" s="26"/>
      <c r="AH7791" s="26"/>
      <c r="AI7791" s="26"/>
      <c r="AJ7791" s="26"/>
      <c r="AK7791" s="26"/>
      <c r="AL7791" s="26"/>
      <c r="AM7791" s="26"/>
      <c r="AN7791" s="26"/>
      <c r="AO7791" s="26"/>
      <c r="AP7791" s="26"/>
      <c r="AQ7791" s="26"/>
      <c r="AR7791" s="26"/>
      <c r="AS7791" s="26"/>
      <c r="AT7791" s="26"/>
      <c r="AU7791" s="26"/>
      <c r="AV7791" s="26"/>
      <c r="AW7791" s="26"/>
      <c r="AX7791" s="26"/>
      <c r="AY7791" s="26"/>
      <c r="AZ7791" s="26"/>
      <c r="BA7791" s="26"/>
      <c r="BB7791" s="26"/>
      <c r="BC7791" s="26"/>
      <c r="BD7791" s="26"/>
      <c r="BE7791" s="26"/>
      <c r="BF7791" s="26"/>
      <c r="BG7791" s="26"/>
      <c r="BH7791" s="26"/>
    </row>
    <row r="7792" spans="4:60" x14ac:dyDescent="0.2">
      <c r="D7792" s="23"/>
      <c r="F7792" s="28"/>
      <c r="H7792" s="1"/>
      <c r="Q7792" s="1"/>
      <c r="R7792" s="1"/>
      <c r="S7792" s="1"/>
      <c r="T7792" s="1"/>
      <c r="U7792" s="1"/>
      <c r="V7792" s="1"/>
      <c r="W7792" s="1"/>
      <c r="X7792" s="1"/>
      <c r="Y7792" s="1"/>
      <c r="Z7792" s="1"/>
      <c r="AA7792" s="1"/>
      <c r="AB7792" s="1"/>
      <c r="AC7792" s="1"/>
      <c r="AD7792" s="1"/>
      <c r="AE7792" s="1"/>
      <c r="AF7792" s="1"/>
      <c r="AG7792" s="1"/>
      <c r="AH7792" s="1"/>
      <c r="AI7792" s="1"/>
      <c r="AJ7792" s="1"/>
      <c r="AK7792" s="1"/>
      <c r="AL7792" s="1"/>
      <c r="AM7792" s="1"/>
      <c r="AN7792" s="1"/>
      <c r="AO7792" s="1"/>
      <c r="AP7792" s="1"/>
      <c r="AQ7792" s="1"/>
      <c r="AR7792" s="1"/>
      <c r="AS7792" s="1"/>
      <c r="AT7792" s="1"/>
      <c r="AU7792" s="1"/>
      <c r="AV7792" s="1"/>
      <c r="AW7792" s="1"/>
      <c r="AX7792" s="1"/>
      <c r="AY7792" s="1"/>
      <c r="AZ7792" s="1"/>
      <c r="BA7792" s="1"/>
      <c r="BB7792" s="1"/>
      <c r="BC7792" s="1"/>
      <c r="BD7792" s="1"/>
      <c r="BE7792" s="1"/>
      <c r="BF7792" s="1"/>
      <c r="BG7792" s="1"/>
      <c r="BH7792" s="1"/>
    </row>
    <row r="7793" spans="4:60" x14ac:dyDescent="0.2">
      <c r="D7793" s="23"/>
      <c r="F7793" s="28"/>
      <c r="H7793" s="1"/>
      <c r="I7793" s="29"/>
      <c r="J7793" s="29"/>
      <c r="K7793" s="29"/>
      <c r="L7793" s="29"/>
      <c r="M7793" s="29"/>
      <c r="N7793" s="29"/>
      <c r="O7793" s="29"/>
      <c r="P7793" s="29"/>
      <c r="Q7793" s="29"/>
      <c r="R7793" s="29"/>
      <c r="S7793" s="29"/>
      <c r="T7793" s="29"/>
      <c r="U7793" s="29"/>
      <c r="V7793" s="29"/>
      <c r="W7793" s="29"/>
      <c r="X7793" s="29"/>
      <c r="Y7793" s="29"/>
      <c r="Z7793" s="29"/>
      <c r="AA7793" s="29"/>
      <c r="AB7793" s="29"/>
      <c r="AC7793" s="29"/>
      <c r="AD7793" s="29"/>
      <c r="AE7793" s="29"/>
      <c r="AF7793" s="29"/>
      <c r="AG7793" s="29"/>
      <c r="AH7793" s="29"/>
      <c r="AI7793" s="29"/>
      <c r="AJ7793" s="29"/>
      <c r="AK7793" s="29"/>
      <c r="AL7793" s="29"/>
      <c r="AM7793" s="29"/>
      <c r="AN7793" s="29"/>
      <c r="AO7793" s="29"/>
      <c r="AP7793" s="29"/>
      <c r="AQ7793" s="29"/>
      <c r="AR7793" s="29"/>
      <c r="AS7793" s="29"/>
      <c r="AT7793" s="29"/>
      <c r="AU7793" s="29"/>
      <c r="AV7793" s="29"/>
      <c r="AW7793" s="29"/>
      <c r="AX7793" s="29"/>
      <c r="AY7793" s="29"/>
      <c r="AZ7793" s="29"/>
      <c r="BA7793" s="29"/>
      <c r="BB7793" s="29"/>
      <c r="BC7793" s="29"/>
      <c r="BD7793" s="29"/>
      <c r="BE7793" s="29"/>
      <c r="BF7793" s="29"/>
      <c r="BG7793" s="29"/>
      <c r="BH7793" s="29"/>
    </row>
    <row r="7794" spans="4:60" x14ac:dyDescent="0.2">
      <c r="D7794" s="23"/>
      <c r="F7794" s="28"/>
      <c r="H7794" s="30"/>
      <c r="I7794" s="30"/>
      <c r="J7794" s="30"/>
      <c r="K7794" s="30"/>
      <c r="L7794" s="30"/>
      <c r="M7794" s="30"/>
      <c r="N7794" s="30"/>
      <c r="O7794" s="30"/>
      <c r="P7794" s="30"/>
      <c r="Q7794" s="30"/>
      <c r="R7794" s="30"/>
      <c r="S7794" s="30"/>
      <c r="T7794" s="30"/>
      <c r="U7794" s="30"/>
      <c r="V7794" s="30"/>
      <c r="W7794" s="30"/>
      <c r="X7794" s="30"/>
      <c r="Y7794" s="30"/>
      <c r="Z7794" s="30"/>
      <c r="AA7794" s="30"/>
      <c r="AB7794" s="30"/>
      <c r="AC7794" s="30"/>
      <c r="AD7794" s="30"/>
      <c r="AE7794" s="30"/>
      <c r="AF7794" s="30"/>
      <c r="AG7794" s="30"/>
      <c r="AH7794" s="30"/>
      <c r="AI7794" s="30"/>
      <c r="AJ7794" s="30"/>
      <c r="AK7794" s="30"/>
      <c r="AL7794" s="30"/>
      <c r="AM7794" s="30"/>
      <c r="AN7794" s="30"/>
      <c r="AO7794" s="30"/>
      <c r="AP7794" s="30"/>
      <c r="AQ7794" s="30"/>
      <c r="AR7794" s="30"/>
      <c r="AS7794" s="30"/>
      <c r="AT7794" s="30"/>
      <c r="AU7794" s="30"/>
      <c r="AV7794" s="30"/>
      <c r="AW7794" s="30"/>
      <c r="AX7794" s="30"/>
      <c r="AY7794" s="30"/>
      <c r="AZ7794" s="30"/>
      <c r="BA7794" s="30"/>
      <c r="BB7794" s="30"/>
      <c r="BC7794" s="30"/>
      <c r="BD7794" s="30"/>
      <c r="BE7794" s="30"/>
      <c r="BF7794" s="30"/>
      <c r="BG7794" s="30"/>
      <c r="BH7794" s="30"/>
    </row>
    <row r="7795" spans="4:60" x14ac:dyDescent="0.2">
      <c r="D7795" s="23"/>
      <c r="F7795" s="28"/>
      <c r="H7795" s="1"/>
      <c r="Q7795" s="1"/>
      <c r="R7795" s="1"/>
      <c r="S7795" s="1"/>
      <c r="T7795" s="1"/>
      <c r="U7795" s="1"/>
      <c r="V7795" s="1"/>
      <c r="W7795" s="1"/>
      <c r="X7795" s="1"/>
      <c r="Y7795" s="1"/>
      <c r="Z7795" s="1"/>
      <c r="AA7795" s="1"/>
      <c r="AB7795" s="1"/>
      <c r="AC7795" s="1"/>
      <c r="AD7795" s="1"/>
      <c r="AE7795" s="1"/>
      <c r="AF7795" s="1"/>
      <c r="AG7795" s="1"/>
      <c r="AH7795" s="1"/>
      <c r="AI7795" s="1"/>
      <c r="AJ7795" s="1"/>
      <c r="AK7795" s="1"/>
      <c r="AL7795" s="1"/>
      <c r="AM7795" s="1"/>
      <c r="AN7795" s="1"/>
      <c r="AO7795" s="1"/>
      <c r="AP7795" s="1"/>
      <c r="AQ7795" s="1"/>
      <c r="AR7795" s="1"/>
      <c r="AS7795" s="1"/>
      <c r="AT7795" s="1"/>
      <c r="AU7795" s="1"/>
      <c r="AV7795" s="1"/>
      <c r="AW7795" s="1"/>
      <c r="AX7795" s="1"/>
      <c r="AY7795" s="1"/>
      <c r="AZ7795" s="1"/>
      <c r="BA7795" s="1"/>
      <c r="BB7795" s="1"/>
      <c r="BC7795" s="1"/>
      <c r="BD7795" s="1"/>
      <c r="BE7795" s="1"/>
      <c r="BF7795" s="1"/>
      <c r="BG7795" s="1"/>
      <c r="BH7795" s="1"/>
    </row>
    <row r="7796" spans="4:60" x14ac:dyDescent="0.2">
      <c r="D7796" s="23"/>
      <c r="F7796" s="1"/>
      <c r="H7796" s="1"/>
      <c r="Q7796" s="1"/>
      <c r="R7796" s="1"/>
      <c r="S7796" s="1"/>
      <c r="T7796" s="1"/>
      <c r="U7796" s="1"/>
      <c r="V7796" s="1"/>
      <c r="W7796" s="1"/>
      <c r="X7796" s="1"/>
      <c r="Y7796" s="1"/>
      <c r="Z7796" s="1"/>
      <c r="AA7796" s="1"/>
      <c r="AB7796" s="1"/>
      <c r="AC7796" s="1"/>
      <c r="AD7796" s="1"/>
      <c r="AE7796" s="1"/>
      <c r="AF7796" s="1"/>
      <c r="AG7796" s="1"/>
      <c r="AH7796" s="1"/>
      <c r="AI7796" s="1"/>
      <c r="AJ7796" s="1"/>
      <c r="AK7796" s="1"/>
      <c r="AL7796" s="1"/>
      <c r="AM7796" s="1"/>
      <c r="AN7796" s="1"/>
      <c r="AO7796" s="1"/>
      <c r="AP7796" s="1"/>
      <c r="AQ7796" s="1"/>
      <c r="AR7796" s="1"/>
      <c r="AS7796" s="1"/>
      <c r="AT7796" s="1"/>
      <c r="AU7796" s="1"/>
      <c r="AV7796" s="1"/>
      <c r="AW7796" s="1"/>
      <c r="AX7796" s="1"/>
      <c r="AY7796" s="1"/>
      <c r="AZ7796" s="1"/>
      <c r="BA7796" s="1"/>
      <c r="BB7796" s="1"/>
      <c r="BC7796" s="1"/>
      <c r="BD7796" s="1"/>
      <c r="BE7796" s="1"/>
      <c r="BF7796" s="1"/>
      <c r="BG7796" s="1"/>
      <c r="BH7796" s="1"/>
    </row>
    <row r="7797" spans="4:60" x14ac:dyDescent="0.2">
      <c r="D7797" s="23"/>
      <c r="F7797" s="1"/>
      <c r="H7797" s="1"/>
      <c r="I7797" s="26"/>
      <c r="J7797" s="26"/>
      <c r="K7797" s="26"/>
      <c r="L7797" s="26"/>
      <c r="M7797" s="26"/>
      <c r="N7797" s="26"/>
      <c r="O7797" s="26"/>
      <c r="P7797" s="26"/>
      <c r="Q7797" s="26"/>
      <c r="R7797" s="26"/>
      <c r="S7797" s="26"/>
      <c r="T7797" s="26"/>
      <c r="U7797" s="26"/>
      <c r="V7797" s="26"/>
      <c r="W7797" s="26"/>
      <c r="X7797" s="26"/>
      <c r="Y7797" s="26"/>
      <c r="Z7797" s="26"/>
      <c r="AA7797" s="26"/>
      <c r="AB7797" s="26"/>
      <c r="AC7797" s="26"/>
      <c r="AD7797" s="26"/>
      <c r="AE7797" s="26"/>
      <c r="AF7797" s="26"/>
      <c r="AG7797" s="26"/>
      <c r="AH7797" s="26"/>
      <c r="AI7797" s="26"/>
      <c r="AJ7797" s="26"/>
      <c r="AK7797" s="26"/>
      <c r="AL7797" s="26"/>
      <c r="AM7797" s="26"/>
      <c r="AN7797" s="26"/>
      <c r="AO7797" s="26"/>
      <c r="AP7797" s="26"/>
      <c r="AQ7797" s="26"/>
      <c r="AR7797" s="26"/>
      <c r="AS7797" s="26"/>
      <c r="AT7797" s="26"/>
      <c r="AU7797" s="26"/>
      <c r="AV7797" s="26"/>
      <c r="AW7797" s="26"/>
      <c r="AX7797" s="26"/>
      <c r="AY7797" s="26"/>
      <c r="AZ7797" s="26"/>
      <c r="BA7797" s="26"/>
      <c r="BB7797" s="26"/>
      <c r="BC7797" s="26"/>
      <c r="BD7797" s="26"/>
      <c r="BE7797" s="26"/>
      <c r="BF7797" s="26"/>
      <c r="BG7797" s="26"/>
      <c r="BH7797" s="26"/>
    </row>
    <row r="7798" spans="4:60" x14ac:dyDescent="0.2">
      <c r="D7798" s="23"/>
      <c r="F7798" s="28"/>
      <c r="H7798" s="1"/>
      <c r="Q7798" s="1"/>
      <c r="R7798" s="1"/>
      <c r="S7798" s="1"/>
      <c r="T7798" s="1"/>
      <c r="U7798" s="1"/>
      <c r="V7798" s="1"/>
      <c r="W7798" s="1"/>
      <c r="X7798" s="1"/>
      <c r="Y7798" s="1"/>
      <c r="Z7798" s="1"/>
      <c r="AA7798" s="1"/>
      <c r="AB7798" s="1"/>
      <c r="AC7798" s="1"/>
      <c r="AD7798" s="1"/>
      <c r="AE7798" s="1"/>
      <c r="AF7798" s="1"/>
      <c r="AG7798" s="1"/>
      <c r="AH7798" s="1"/>
      <c r="AI7798" s="1"/>
      <c r="AJ7798" s="1"/>
      <c r="AK7798" s="1"/>
      <c r="AL7798" s="1"/>
      <c r="AM7798" s="1"/>
      <c r="AN7798" s="1"/>
      <c r="AO7798" s="1"/>
      <c r="AP7798" s="1"/>
      <c r="AQ7798" s="1"/>
      <c r="AR7798" s="1"/>
      <c r="AS7798" s="1"/>
      <c r="AT7798" s="1"/>
      <c r="AU7798" s="1"/>
      <c r="AV7798" s="1"/>
      <c r="AW7798" s="1"/>
      <c r="AX7798" s="1"/>
      <c r="AY7798" s="1"/>
      <c r="AZ7798" s="1"/>
      <c r="BA7798" s="1"/>
      <c r="BB7798" s="1"/>
      <c r="BC7798" s="1"/>
      <c r="BD7798" s="1"/>
      <c r="BE7798" s="1"/>
      <c r="BF7798" s="1"/>
      <c r="BG7798" s="1"/>
      <c r="BH7798" s="1"/>
    </row>
    <row r="7799" spans="4:60" x14ac:dyDescent="0.2">
      <c r="D7799" s="23"/>
      <c r="F7799" s="28"/>
      <c r="H7799" s="1"/>
      <c r="I7799" s="29"/>
      <c r="J7799" s="29"/>
      <c r="K7799" s="29"/>
      <c r="L7799" s="29"/>
      <c r="M7799" s="29"/>
      <c r="N7799" s="29"/>
      <c r="O7799" s="29"/>
      <c r="P7799" s="29"/>
      <c r="Q7799" s="29"/>
      <c r="R7799" s="29"/>
      <c r="S7799" s="29"/>
      <c r="T7799" s="29"/>
      <c r="U7799" s="29"/>
      <c r="V7799" s="29"/>
      <c r="W7799" s="29"/>
      <c r="X7799" s="29"/>
      <c r="Y7799" s="29"/>
      <c r="Z7799" s="29"/>
      <c r="AA7799" s="29"/>
      <c r="AB7799" s="29"/>
      <c r="AC7799" s="29"/>
      <c r="AD7799" s="29"/>
      <c r="AE7799" s="29"/>
      <c r="AF7799" s="29"/>
      <c r="AG7799" s="29"/>
      <c r="AH7799" s="29"/>
      <c r="AI7799" s="29"/>
      <c r="AJ7799" s="29"/>
      <c r="AK7799" s="29"/>
      <c r="AL7799" s="29"/>
      <c r="AM7799" s="29"/>
      <c r="AN7799" s="29"/>
      <c r="AO7799" s="29"/>
      <c r="AP7799" s="29"/>
      <c r="AQ7799" s="29"/>
      <c r="AR7799" s="29"/>
      <c r="AS7799" s="29"/>
      <c r="AT7799" s="29"/>
      <c r="AU7799" s="29"/>
      <c r="AV7799" s="29"/>
      <c r="AW7799" s="29"/>
      <c r="AX7799" s="29"/>
      <c r="AY7799" s="29"/>
      <c r="AZ7799" s="29"/>
      <c r="BA7799" s="29"/>
      <c r="BB7799" s="29"/>
      <c r="BC7799" s="29"/>
      <c r="BD7799" s="29"/>
      <c r="BE7799" s="29"/>
      <c r="BF7799" s="29"/>
      <c r="BG7799" s="29"/>
      <c r="BH7799" s="29"/>
    </row>
    <row r="7800" spans="4:60" x14ac:dyDescent="0.2">
      <c r="D7800" s="23"/>
      <c r="F7800" s="28"/>
      <c r="H7800" s="30"/>
      <c r="I7800" s="30"/>
      <c r="J7800" s="30"/>
      <c r="K7800" s="30"/>
      <c r="L7800" s="30"/>
      <c r="M7800" s="30"/>
      <c r="N7800" s="30"/>
      <c r="O7800" s="30"/>
      <c r="P7800" s="30"/>
      <c r="Q7800" s="30"/>
      <c r="R7800" s="30"/>
      <c r="S7800" s="30"/>
      <c r="T7800" s="30"/>
      <c r="U7800" s="30"/>
      <c r="V7800" s="30"/>
      <c r="W7800" s="30"/>
      <c r="X7800" s="30"/>
      <c r="Y7800" s="30"/>
      <c r="Z7800" s="30"/>
      <c r="AA7800" s="30"/>
      <c r="AB7800" s="30"/>
      <c r="AC7800" s="30"/>
      <c r="AD7800" s="30"/>
      <c r="AE7800" s="30"/>
      <c r="AF7800" s="30"/>
      <c r="AG7800" s="30"/>
      <c r="AH7800" s="30"/>
      <c r="AI7800" s="30"/>
      <c r="AJ7800" s="30"/>
      <c r="AK7800" s="30"/>
      <c r="AL7800" s="30"/>
      <c r="AM7800" s="30"/>
      <c r="AN7800" s="30"/>
      <c r="AO7800" s="30"/>
      <c r="AP7800" s="30"/>
      <c r="AQ7800" s="30"/>
      <c r="AR7800" s="30"/>
      <c r="AS7800" s="30"/>
      <c r="AT7800" s="30"/>
      <c r="AU7800" s="30"/>
      <c r="AV7800" s="30"/>
      <c r="AW7800" s="30"/>
      <c r="AX7800" s="30"/>
      <c r="AY7800" s="30"/>
      <c r="AZ7800" s="30"/>
      <c r="BA7800" s="30"/>
      <c r="BB7800" s="30"/>
      <c r="BC7800" s="30"/>
      <c r="BD7800" s="30"/>
      <c r="BE7800" s="30"/>
      <c r="BF7800" s="30"/>
      <c r="BG7800" s="30"/>
      <c r="BH7800" s="30"/>
    </row>
    <row r="7801" spans="4:60" x14ac:dyDescent="0.2">
      <c r="D7801" s="23"/>
      <c r="F7801" s="28"/>
      <c r="H7801" s="1"/>
      <c r="Q7801" s="1"/>
      <c r="R7801" s="1"/>
      <c r="S7801" s="1"/>
      <c r="T7801" s="1"/>
      <c r="U7801" s="1"/>
      <c r="V7801" s="1"/>
      <c r="W7801" s="1"/>
      <c r="X7801" s="1"/>
      <c r="Y7801" s="1"/>
      <c r="Z7801" s="1"/>
      <c r="AA7801" s="1"/>
      <c r="AB7801" s="1"/>
      <c r="AC7801" s="1"/>
      <c r="AD7801" s="1"/>
      <c r="AE7801" s="1"/>
      <c r="AF7801" s="1"/>
      <c r="AG7801" s="1"/>
      <c r="AH7801" s="1"/>
      <c r="AI7801" s="1"/>
      <c r="AJ7801" s="1"/>
      <c r="AK7801" s="1"/>
      <c r="AL7801" s="1"/>
      <c r="AM7801" s="1"/>
      <c r="AN7801" s="1"/>
      <c r="AO7801" s="1"/>
      <c r="AP7801" s="1"/>
      <c r="AQ7801" s="1"/>
      <c r="AR7801" s="1"/>
      <c r="AS7801" s="1"/>
      <c r="AT7801" s="1"/>
      <c r="AU7801" s="1"/>
      <c r="AV7801" s="1"/>
      <c r="AW7801" s="1"/>
      <c r="AX7801" s="1"/>
      <c r="AY7801" s="1"/>
      <c r="AZ7801" s="1"/>
      <c r="BA7801" s="1"/>
      <c r="BB7801" s="1"/>
      <c r="BC7801" s="1"/>
      <c r="BD7801" s="1"/>
      <c r="BE7801" s="1"/>
      <c r="BF7801" s="1"/>
      <c r="BG7801" s="1"/>
      <c r="BH7801" s="1"/>
    </row>
    <row r="7802" spans="4:60" x14ac:dyDescent="0.2">
      <c r="D7802" s="23"/>
      <c r="F7802" s="1"/>
      <c r="H7802" s="1"/>
      <c r="Q7802" s="1"/>
      <c r="R7802" s="1"/>
      <c r="S7802" s="1"/>
      <c r="T7802" s="1"/>
      <c r="U7802" s="1"/>
      <c r="V7802" s="1"/>
      <c r="W7802" s="1"/>
      <c r="X7802" s="1"/>
      <c r="Y7802" s="1"/>
      <c r="Z7802" s="1"/>
      <c r="AA7802" s="1"/>
      <c r="AB7802" s="1"/>
      <c r="AC7802" s="1"/>
      <c r="AD7802" s="1"/>
      <c r="AE7802" s="1"/>
      <c r="AF7802" s="1"/>
      <c r="AG7802" s="1"/>
      <c r="AH7802" s="1"/>
      <c r="AI7802" s="1"/>
      <c r="AJ7802" s="1"/>
      <c r="AK7802" s="1"/>
      <c r="AL7802" s="1"/>
      <c r="AM7802" s="1"/>
      <c r="AN7802" s="1"/>
      <c r="AO7802" s="1"/>
      <c r="AP7802" s="1"/>
      <c r="AQ7802" s="1"/>
      <c r="AR7802" s="1"/>
      <c r="AS7802" s="1"/>
      <c r="AT7802" s="1"/>
      <c r="AU7802" s="1"/>
      <c r="AV7802" s="1"/>
      <c r="AW7802" s="1"/>
      <c r="AX7802" s="1"/>
      <c r="AY7802" s="1"/>
      <c r="AZ7802" s="1"/>
      <c r="BA7802" s="1"/>
      <c r="BB7802" s="1"/>
      <c r="BC7802" s="1"/>
      <c r="BD7802" s="1"/>
      <c r="BE7802" s="1"/>
      <c r="BF7802" s="1"/>
      <c r="BG7802" s="1"/>
      <c r="BH7802" s="1"/>
    </row>
    <row r="7803" spans="4:60" x14ac:dyDescent="0.2">
      <c r="D7803" s="23"/>
      <c r="F7803" s="1"/>
      <c r="H7803" s="1"/>
      <c r="I7803" s="26"/>
      <c r="J7803" s="26"/>
      <c r="K7803" s="26"/>
      <c r="L7803" s="26"/>
      <c r="M7803" s="26"/>
      <c r="N7803" s="26"/>
      <c r="O7803" s="26"/>
      <c r="P7803" s="26"/>
      <c r="Q7803" s="26"/>
      <c r="R7803" s="26"/>
      <c r="S7803" s="26"/>
      <c r="T7803" s="26"/>
      <c r="U7803" s="26"/>
      <c r="V7803" s="26"/>
      <c r="W7803" s="26"/>
      <c r="X7803" s="26"/>
      <c r="Y7803" s="26"/>
      <c r="Z7803" s="26"/>
      <c r="AA7803" s="26"/>
      <c r="AB7803" s="26"/>
      <c r="AC7803" s="26"/>
      <c r="AD7803" s="26"/>
      <c r="AE7803" s="26"/>
      <c r="AF7803" s="26"/>
      <c r="AG7803" s="26"/>
      <c r="AH7803" s="26"/>
      <c r="AI7803" s="26"/>
      <c r="AJ7803" s="26"/>
      <c r="AK7803" s="26"/>
      <c r="AL7803" s="26"/>
      <c r="AM7803" s="26"/>
      <c r="AN7803" s="26"/>
      <c r="AO7803" s="26"/>
      <c r="AP7803" s="26"/>
      <c r="AQ7803" s="26"/>
      <c r="AR7803" s="26"/>
      <c r="AS7803" s="26"/>
      <c r="AT7803" s="26"/>
      <c r="AU7803" s="26"/>
      <c r="AV7803" s="26"/>
      <c r="AW7803" s="26"/>
      <c r="AX7803" s="26"/>
      <c r="AY7803" s="26"/>
      <c r="AZ7803" s="26"/>
      <c r="BA7803" s="26"/>
      <c r="BB7803" s="26"/>
      <c r="BC7803" s="26"/>
      <c r="BD7803" s="26"/>
      <c r="BE7803" s="26"/>
      <c r="BF7803" s="26"/>
      <c r="BG7803" s="26"/>
      <c r="BH7803" s="26"/>
    </row>
    <row r="7804" spans="4:60" x14ac:dyDescent="0.2">
      <c r="D7804" s="23"/>
      <c r="F7804" s="28"/>
      <c r="H7804" s="1"/>
      <c r="Q7804" s="1"/>
      <c r="R7804" s="1"/>
      <c r="S7804" s="1"/>
      <c r="T7804" s="1"/>
      <c r="U7804" s="1"/>
      <c r="V7804" s="1"/>
      <c r="W7804" s="1"/>
      <c r="X7804" s="1"/>
      <c r="Y7804" s="1"/>
      <c r="Z7804" s="1"/>
      <c r="AA7804" s="1"/>
      <c r="AB7804" s="1"/>
      <c r="AC7804" s="1"/>
      <c r="AD7804" s="1"/>
      <c r="AE7804" s="1"/>
      <c r="AF7804" s="1"/>
      <c r="AG7804" s="1"/>
      <c r="AH7804" s="1"/>
      <c r="AI7804" s="1"/>
      <c r="AJ7804" s="1"/>
      <c r="AK7804" s="1"/>
      <c r="AL7804" s="1"/>
      <c r="AM7804" s="1"/>
      <c r="AN7804" s="1"/>
      <c r="AO7804" s="1"/>
      <c r="AP7804" s="1"/>
      <c r="AQ7804" s="1"/>
      <c r="AR7804" s="1"/>
      <c r="AS7804" s="1"/>
      <c r="AT7804" s="1"/>
      <c r="AU7804" s="1"/>
      <c r="AV7804" s="1"/>
      <c r="AW7804" s="1"/>
      <c r="AX7804" s="1"/>
      <c r="AY7804" s="1"/>
      <c r="AZ7804" s="1"/>
      <c r="BA7804" s="1"/>
      <c r="BB7804" s="1"/>
      <c r="BC7804" s="1"/>
      <c r="BD7804" s="1"/>
      <c r="BE7804" s="1"/>
      <c r="BF7804" s="1"/>
      <c r="BG7804" s="1"/>
      <c r="BH7804" s="1"/>
    </row>
    <row r="7805" spans="4:60" x14ac:dyDescent="0.2">
      <c r="D7805" s="23"/>
      <c r="F7805" s="28"/>
      <c r="H7805" s="1"/>
      <c r="I7805" s="29"/>
      <c r="J7805" s="29"/>
      <c r="K7805" s="29"/>
      <c r="L7805" s="29"/>
      <c r="M7805" s="29"/>
      <c r="N7805" s="29"/>
      <c r="O7805" s="29"/>
      <c r="P7805" s="29"/>
      <c r="Q7805" s="29"/>
      <c r="R7805" s="29"/>
      <c r="S7805" s="29"/>
      <c r="T7805" s="29"/>
      <c r="U7805" s="29"/>
      <c r="V7805" s="29"/>
      <c r="W7805" s="29"/>
      <c r="X7805" s="29"/>
      <c r="Y7805" s="29"/>
      <c r="Z7805" s="29"/>
      <c r="AA7805" s="29"/>
      <c r="AB7805" s="29"/>
      <c r="AC7805" s="29"/>
      <c r="AD7805" s="29"/>
      <c r="AE7805" s="29"/>
      <c r="AF7805" s="29"/>
      <c r="AG7805" s="29"/>
      <c r="AH7805" s="29"/>
      <c r="AI7805" s="29"/>
      <c r="AJ7805" s="29"/>
      <c r="AK7805" s="29"/>
      <c r="AL7805" s="29"/>
      <c r="AM7805" s="29"/>
      <c r="AN7805" s="29"/>
      <c r="AO7805" s="29"/>
      <c r="AP7805" s="29"/>
      <c r="AQ7805" s="29"/>
      <c r="AR7805" s="29"/>
      <c r="AS7805" s="29"/>
      <c r="AT7805" s="29"/>
      <c r="AU7805" s="29"/>
      <c r="AV7805" s="29"/>
      <c r="AW7805" s="29"/>
      <c r="AX7805" s="29"/>
      <c r="AY7805" s="29"/>
      <c r="AZ7805" s="29"/>
      <c r="BA7805" s="29"/>
      <c r="BB7805" s="29"/>
      <c r="BC7805" s="29"/>
      <c r="BD7805" s="29"/>
      <c r="BE7805" s="29"/>
      <c r="BF7805" s="29"/>
      <c r="BG7805" s="29"/>
      <c r="BH7805" s="29"/>
    </row>
    <row r="7806" spans="4:60" x14ac:dyDescent="0.2">
      <c r="D7806" s="23"/>
      <c r="F7806" s="28"/>
      <c r="H7806" s="30"/>
      <c r="I7806" s="30"/>
      <c r="J7806" s="30"/>
      <c r="K7806" s="30"/>
      <c r="L7806" s="30"/>
      <c r="M7806" s="30"/>
      <c r="N7806" s="30"/>
      <c r="O7806" s="30"/>
      <c r="P7806" s="30"/>
      <c r="Q7806" s="30"/>
      <c r="R7806" s="30"/>
      <c r="S7806" s="30"/>
      <c r="T7806" s="30"/>
      <c r="U7806" s="30"/>
      <c r="V7806" s="30"/>
      <c r="W7806" s="30"/>
      <c r="X7806" s="30"/>
      <c r="Y7806" s="30"/>
      <c r="Z7806" s="30"/>
      <c r="AA7806" s="30"/>
      <c r="AB7806" s="30"/>
      <c r="AC7806" s="30"/>
      <c r="AD7806" s="30"/>
      <c r="AE7806" s="30"/>
      <c r="AF7806" s="30"/>
      <c r="AG7806" s="30"/>
      <c r="AH7806" s="30"/>
      <c r="AI7806" s="30"/>
      <c r="AJ7806" s="30"/>
      <c r="AK7806" s="30"/>
      <c r="AL7806" s="30"/>
      <c r="AM7806" s="30"/>
      <c r="AN7806" s="30"/>
      <c r="AO7806" s="30"/>
      <c r="AP7806" s="30"/>
      <c r="AQ7806" s="30"/>
      <c r="AR7806" s="30"/>
      <c r="AS7806" s="30"/>
      <c r="AT7806" s="30"/>
      <c r="AU7806" s="30"/>
      <c r="AV7806" s="30"/>
      <c r="AW7806" s="30"/>
      <c r="AX7806" s="30"/>
      <c r="AY7806" s="30"/>
      <c r="AZ7806" s="30"/>
      <c r="BA7806" s="30"/>
      <c r="BB7806" s="30"/>
      <c r="BC7806" s="30"/>
      <c r="BD7806" s="30"/>
      <c r="BE7806" s="30"/>
      <c r="BF7806" s="30"/>
      <c r="BG7806" s="30"/>
      <c r="BH7806" s="30"/>
    </row>
    <row r="7807" spans="4:60" x14ac:dyDescent="0.2">
      <c r="D7807" s="23"/>
      <c r="F7807" s="28"/>
      <c r="H7807" s="1"/>
      <c r="Q7807" s="1"/>
      <c r="R7807" s="1"/>
      <c r="S7807" s="1"/>
      <c r="T7807" s="1"/>
      <c r="U7807" s="1"/>
      <c r="V7807" s="1"/>
      <c r="W7807" s="1"/>
      <c r="X7807" s="1"/>
      <c r="Y7807" s="1"/>
      <c r="Z7807" s="1"/>
      <c r="AA7807" s="1"/>
      <c r="AB7807" s="1"/>
      <c r="AC7807" s="1"/>
      <c r="AD7807" s="1"/>
      <c r="AE7807" s="1"/>
      <c r="AF7807" s="1"/>
      <c r="AG7807" s="1"/>
      <c r="AH7807" s="1"/>
      <c r="AI7807" s="1"/>
      <c r="AJ7807" s="1"/>
      <c r="AK7807" s="1"/>
      <c r="AL7807" s="1"/>
      <c r="AM7807" s="1"/>
      <c r="AN7807" s="1"/>
      <c r="AO7807" s="1"/>
      <c r="AP7807" s="1"/>
      <c r="AQ7807" s="1"/>
      <c r="AR7807" s="1"/>
      <c r="AS7807" s="1"/>
      <c r="AT7807" s="1"/>
      <c r="AU7807" s="1"/>
      <c r="AV7807" s="1"/>
      <c r="AW7807" s="1"/>
      <c r="AX7807" s="1"/>
      <c r="AY7807" s="1"/>
      <c r="AZ7807" s="1"/>
      <c r="BA7807" s="1"/>
      <c r="BB7807" s="1"/>
      <c r="BC7807" s="1"/>
      <c r="BD7807" s="1"/>
      <c r="BE7807" s="1"/>
      <c r="BF7807" s="1"/>
      <c r="BG7807" s="1"/>
      <c r="BH7807" s="1"/>
    </row>
    <row r="7808" spans="4:60" x14ac:dyDescent="0.2">
      <c r="D7808" s="23"/>
      <c r="F7808" s="1"/>
      <c r="H7808" s="1"/>
      <c r="Q7808" s="1"/>
      <c r="R7808" s="1"/>
      <c r="S7808" s="1"/>
      <c r="T7808" s="1"/>
      <c r="U7808" s="1"/>
      <c r="V7808" s="1"/>
      <c r="W7808" s="1"/>
      <c r="X7808" s="1"/>
      <c r="Y7808" s="1"/>
      <c r="Z7808" s="1"/>
      <c r="AA7808" s="1"/>
      <c r="AB7808" s="1"/>
      <c r="AC7808" s="1"/>
      <c r="AD7808" s="1"/>
      <c r="AE7808" s="1"/>
      <c r="AF7808" s="1"/>
      <c r="AG7808" s="1"/>
      <c r="AH7808" s="1"/>
      <c r="AI7808" s="1"/>
      <c r="AJ7808" s="1"/>
      <c r="AK7808" s="1"/>
      <c r="AL7808" s="1"/>
      <c r="AM7808" s="1"/>
      <c r="AN7808" s="1"/>
      <c r="AO7808" s="1"/>
      <c r="AP7808" s="1"/>
      <c r="AQ7808" s="1"/>
      <c r="AR7808" s="1"/>
      <c r="AS7808" s="1"/>
      <c r="AT7808" s="1"/>
      <c r="AU7808" s="1"/>
      <c r="AV7808" s="1"/>
      <c r="AW7808" s="1"/>
      <c r="AX7808" s="1"/>
      <c r="AY7808" s="1"/>
      <c r="AZ7808" s="1"/>
      <c r="BA7808" s="1"/>
      <c r="BB7808" s="1"/>
      <c r="BC7808" s="1"/>
      <c r="BD7808" s="1"/>
      <c r="BE7808" s="1"/>
      <c r="BF7808" s="1"/>
      <c r="BG7808" s="1"/>
      <c r="BH7808" s="1"/>
    </row>
    <row r="7809" spans="4:60" x14ac:dyDescent="0.2">
      <c r="D7809" s="23"/>
      <c r="F7809" s="1"/>
      <c r="H7809" s="1"/>
      <c r="I7809" s="26"/>
      <c r="J7809" s="26"/>
      <c r="K7809" s="26"/>
      <c r="L7809" s="26"/>
      <c r="M7809" s="26"/>
      <c r="N7809" s="26"/>
      <c r="O7809" s="26"/>
      <c r="P7809" s="26"/>
      <c r="Q7809" s="26"/>
      <c r="R7809" s="26"/>
      <c r="S7809" s="26"/>
      <c r="T7809" s="26"/>
      <c r="U7809" s="26"/>
      <c r="V7809" s="26"/>
      <c r="W7809" s="26"/>
      <c r="X7809" s="26"/>
      <c r="Y7809" s="26"/>
      <c r="Z7809" s="26"/>
      <c r="AA7809" s="26"/>
      <c r="AB7809" s="26"/>
      <c r="AC7809" s="26"/>
      <c r="AD7809" s="26"/>
      <c r="AE7809" s="26"/>
      <c r="AF7809" s="26"/>
      <c r="AG7809" s="26"/>
      <c r="AH7809" s="26"/>
      <c r="AI7809" s="26"/>
      <c r="AJ7809" s="26"/>
      <c r="AK7809" s="26"/>
      <c r="AL7809" s="26"/>
      <c r="AM7809" s="26"/>
      <c r="AN7809" s="26"/>
      <c r="AO7809" s="26"/>
      <c r="AP7809" s="26"/>
      <c r="AQ7809" s="26"/>
      <c r="AR7809" s="26"/>
      <c r="AS7809" s="26"/>
      <c r="AT7809" s="26"/>
      <c r="AU7809" s="26"/>
      <c r="AV7809" s="26"/>
      <c r="AW7809" s="26"/>
      <c r="AX7809" s="26"/>
      <c r="AY7809" s="26"/>
      <c r="AZ7809" s="26"/>
      <c r="BA7809" s="26"/>
      <c r="BB7809" s="26"/>
      <c r="BC7809" s="26"/>
      <c r="BD7809" s="26"/>
      <c r="BE7809" s="26"/>
      <c r="BF7809" s="26"/>
      <c r="BG7809" s="26"/>
      <c r="BH7809" s="26"/>
    </row>
    <row r="7810" spans="4:60" x14ac:dyDescent="0.2">
      <c r="D7810" s="23"/>
      <c r="F7810" s="28"/>
      <c r="H7810" s="1"/>
      <c r="Q7810" s="1"/>
      <c r="R7810" s="1"/>
      <c r="S7810" s="1"/>
      <c r="T7810" s="1"/>
      <c r="U7810" s="1"/>
      <c r="V7810" s="1"/>
      <c r="W7810" s="1"/>
      <c r="X7810" s="1"/>
      <c r="Y7810" s="1"/>
      <c r="Z7810" s="1"/>
      <c r="AA7810" s="1"/>
      <c r="AB7810" s="1"/>
      <c r="AC7810" s="1"/>
      <c r="AD7810" s="1"/>
      <c r="AE7810" s="1"/>
      <c r="AF7810" s="1"/>
      <c r="AG7810" s="1"/>
      <c r="AH7810" s="1"/>
      <c r="AI7810" s="1"/>
      <c r="AJ7810" s="1"/>
      <c r="AK7810" s="1"/>
      <c r="AL7810" s="1"/>
      <c r="AM7810" s="1"/>
      <c r="AN7810" s="1"/>
      <c r="AO7810" s="1"/>
      <c r="AP7810" s="1"/>
      <c r="AQ7810" s="1"/>
      <c r="AR7810" s="1"/>
      <c r="AS7810" s="1"/>
      <c r="AT7810" s="1"/>
      <c r="AU7810" s="1"/>
      <c r="AV7810" s="1"/>
      <c r="AW7810" s="1"/>
      <c r="AX7810" s="1"/>
      <c r="AY7810" s="1"/>
      <c r="AZ7810" s="1"/>
      <c r="BA7810" s="1"/>
      <c r="BB7810" s="1"/>
      <c r="BC7810" s="1"/>
      <c r="BD7810" s="1"/>
      <c r="BE7810" s="1"/>
      <c r="BF7810" s="1"/>
      <c r="BG7810" s="1"/>
      <c r="BH7810" s="1"/>
    </row>
    <row r="7811" spans="4:60" x14ac:dyDescent="0.2">
      <c r="D7811" s="23"/>
      <c r="F7811" s="28"/>
      <c r="H7811" s="1"/>
      <c r="I7811" s="29"/>
      <c r="J7811" s="29"/>
      <c r="K7811" s="29"/>
      <c r="L7811" s="29"/>
      <c r="M7811" s="29"/>
      <c r="N7811" s="29"/>
      <c r="O7811" s="29"/>
      <c r="P7811" s="29"/>
      <c r="Q7811" s="29"/>
      <c r="R7811" s="29"/>
      <c r="S7811" s="29"/>
      <c r="T7811" s="29"/>
      <c r="U7811" s="29"/>
      <c r="V7811" s="29"/>
      <c r="W7811" s="29"/>
      <c r="X7811" s="29"/>
      <c r="Y7811" s="29"/>
      <c r="Z7811" s="29"/>
      <c r="AA7811" s="29"/>
      <c r="AB7811" s="29"/>
      <c r="AC7811" s="29"/>
      <c r="AD7811" s="29"/>
      <c r="AE7811" s="29"/>
      <c r="AF7811" s="29"/>
      <c r="AG7811" s="29"/>
      <c r="AH7811" s="29"/>
      <c r="AI7811" s="29"/>
      <c r="AJ7811" s="29"/>
      <c r="AK7811" s="29"/>
      <c r="AL7811" s="29"/>
      <c r="AM7811" s="29"/>
      <c r="AN7811" s="29"/>
      <c r="AO7811" s="29"/>
      <c r="AP7811" s="29"/>
      <c r="AQ7811" s="29"/>
      <c r="AR7811" s="29"/>
      <c r="AS7811" s="29"/>
      <c r="AT7811" s="29"/>
      <c r="AU7811" s="29"/>
      <c r="AV7811" s="29"/>
      <c r="AW7811" s="29"/>
      <c r="AX7811" s="29"/>
      <c r="AY7811" s="29"/>
      <c r="AZ7811" s="29"/>
      <c r="BA7811" s="29"/>
      <c r="BB7811" s="29"/>
      <c r="BC7811" s="29"/>
      <c r="BD7811" s="29"/>
      <c r="BE7811" s="29"/>
      <c r="BF7811" s="29"/>
      <c r="BG7811" s="29"/>
      <c r="BH7811" s="29"/>
    </row>
    <row r="7812" spans="4:60" x14ac:dyDescent="0.2">
      <c r="D7812" s="23"/>
      <c r="F7812" s="28"/>
      <c r="H7812" s="30"/>
      <c r="I7812" s="30"/>
      <c r="J7812" s="30"/>
      <c r="K7812" s="30"/>
      <c r="L7812" s="30"/>
      <c r="M7812" s="30"/>
      <c r="N7812" s="30"/>
      <c r="O7812" s="30"/>
      <c r="P7812" s="30"/>
      <c r="Q7812" s="30"/>
      <c r="R7812" s="30"/>
      <c r="S7812" s="30"/>
      <c r="T7812" s="30"/>
      <c r="U7812" s="30"/>
      <c r="V7812" s="30"/>
      <c r="W7812" s="30"/>
      <c r="X7812" s="30"/>
      <c r="Y7812" s="30"/>
      <c r="Z7812" s="30"/>
      <c r="AA7812" s="30"/>
      <c r="AB7812" s="30"/>
      <c r="AC7812" s="30"/>
      <c r="AD7812" s="30"/>
      <c r="AE7812" s="30"/>
      <c r="AF7812" s="30"/>
      <c r="AG7812" s="30"/>
      <c r="AH7812" s="30"/>
      <c r="AI7812" s="30"/>
      <c r="AJ7812" s="30"/>
      <c r="AK7812" s="30"/>
      <c r="AL7812" s="30"/>
      <c r="AM7812" s="30"/>
      <c r="AN7812" s="30"/>
      <c r="AO7812" s="30"/>
      <c r="AP7812" s="30"/>
      <c r="AQ7812" s="30"/>
      <c r="AR7812" s="30"/>
      <c r="AS7812" s="30"/>
      <c r="AT7812" s="30"/>
      <c r="AU7812" s="30"/>
      <c r="AV7812" s="30"/>
      <c r="AW7812" s="30"/>
      <c r="AX7812" s="30"/>
      <c r="AY7812" s="30"/>
      <c r="AZ7812" s="30"/>
      <c r="BA7812" s="30"/>
      <c r="BB7812" s="30"/>
      <c r="BC7812" s="30"/>
      <c r="BD7812" s="30"/>
      <c r="BE7812" s="30"/>
      <c r="BF7812" s="30"/>
      <c r="BG7812" s="30"/>
      <c r="BH7812" s="30"/>
    </row>
    <row r="7813" spans="4:60" x14ac:dyDescent="0.2">
      <c r="D7813" s="23"/>
      <c r="F7813" s="28"/>
      <c r="H7813" s="1"/>
      <c r="Q7813" s="1"/>
      <c r="R7813" s="1"/>
      <c r="S7813" s="1"/>
      <c r="T7813" s="1"/>
      <c r="U7813" s="1"/>
      <c r="V7813" s="1"/>
      <c r="W7813" s="1"/>
      <c r="X7813" s="1"/>
      <c r="Y7813" s="1"/>
      <c r="Z7813" s="1"/>
      <c r="AA7813" s="1"/>
      <c r="AB7813" s="1"/>
      <c r="AC7813" s="1"/>
      <c r="AD7813" s="1"/>
      <c r="AE7813" s="1"/>
      <c r="AF7813" s="1"/>
      <c r="AG7813" s="1"/>
      <c r="AH7813" s="1"/>
      <c r="AI7813" s="1"/>
      <c r="AJ7813" s="1"/>
      <c r="AK7813" s="1"/>
      <c r="AL7813" s="1"/>
      <c r="AM7813" s="1"/>
      <c r="AN7813" s="1"/>
      <c r="AO7813" s="1"/>
      <c r="AP7813" s="1"/>
      <c r="AQ7813" s="1"/>
      <c r="AR7813" s="1"/>
      <c r="AS7813" s="1"/>
      <c r="AT7813" s="1"/>
      <c r="AU7813" s="1"/>
      <c r="AV7813" s="1"/>
      <c r="AW7813" s="1"/>
      <c r="AX7813" s="1"/>
      <c r="AY7813" s="1"/>
      <c r="AZ7813" s="1"/>
      <c r="BA7813" s="1"/>
      <c r="BB7813" s="1"/>
      <c r="BC7813" s="1"/>
      <c r="BD7813" s="1"/>
      <c r="BE7813" s="1"/>
      <c r="BF7813" s="1"/>
      <c r="BG7813" s="1"/>
      <c r="BH7813" s="1"/>
    </row>
    <row r="7814" spans="4:60" x14ac:dyDescent="0.2">
      <c r="D7814" s="23"/>
      <c r="F7814" s="1"/>
      <c r="H7814" s="1"/>
      <c r="Q7814" s="1"/>
      <c r="R7814" s="1"/>
      <c r="S7814" s="1"/>
      <c r="T7814" s="1"/>
      <c r="U7814" s="1"/>
      <c r="V7814" s="1"/>
      <c r="W7814" s="1"/>
      <c r="X7814" s="1"/>
      <c r="Y7814" s="1"/>
      <c r="Z7814" s="1"/>
      <c r="AA7814" s="1"/>
      <c r="AB7814" s="1"/>
      <c r="AC7814" s="1"/>
      <c r="AD7814" s="1"/>
      <c r="AE7814" s="1"/>
      <c r="AF7814" s="1"/>
      <c r="AG7814" s="1"/>
      <c r="AH7814" s="1"/>
      <c r="AI7814" s="1"/>
      <c r="AJ7814" s="1"/>
      <c r="AK7814" s="1"/>
      <c r="AL7814" s="1"/>
      <c r="AM7814" s="1"/>
      <c r="AN7814" s="1"/>
      <c r="AO7814" s="1"/>
      <c r="AP7814" s="1"/>
      <c r="AQ7814" s="1"/>
      <c r="AR7814" s="1"/>
      <c r="AS7814" s="1"/>
      <c r="AT7814" s="1"/>
      <c r="AU7814" s="1"/>
      <c r="AV7814" s="1"/>
      <c r="AW7814" s="1"/>
      <c r="AX7814" s="1"/>
      <c r="AY7814" s="1"/>
      <c r="AZ7814" s="1"/>
      <c r="BA7814" s="1"/>
      <c r="BB7814" s="1"/>
      <c r="BC7814" s="1"/>
      <c r="BD7814" s="1"/>
      <c r="BE7814" s="1"/>
      <c r="BF7814" s="1"/>
      <c r="BG7814" s="1"/>
      <c r="BH7814" s="1"/>
    </row>
    <row r="7815" spans="4:60" x14ac:dyDescent="0.2">
      <c r="D7815" s="23"/>
      <c r="F7815" s="1"/>
      <c r="H7815" s="1"/>
      <c r="I7815" s="26"/>
      <c r="J7815" s="26"/>
      <c r="K7815" s="26"/>
      <c r="L7815" s="26"/>
      <c r="M7815" s="26"/>
      <c r="N7815" s="26"/>
      <c r="O7815" s="26"/>
      <c r="P7815" s="26"/>
      <c r="Q7815" s="26"/>
      <c r="R7815" s="26"/>
      <c r="S7815" s="26"/>
      <c r="T7815" s="26"/>
      <c r="U7815" s="26"/>
      <c r="V7815" s="26"/>
      <c r="W7815" s="26"/>
      <c r="X7815" s="26"/>
      <c r="Y7815" s="26"/>
      <c r="Z7815" s="26"/>
      <c r="AA7815" s="26"/>
      <c r="AB7815" s="26"/>
      <c r="AC7815" s="26"/>
      <c r="AD7815" s="26"/>
      <c r="AE7815" s="26"/>
      <c r="AF7815" s="26"/>
      <c r="AG7815" s="26"/>
      <c r="AH7815" s="26"/>
      <c r="AI7815" s="26"/>
      <c r="AJ7815" s="26"/>
      <c r="AK7815" s="26"/>
      <c r="AL7815" s="26"/>
      <c r="AM7815" s="26"/>
      <c r="AN7815" s="26"/>
      <c r="AO7815" s="26"/>
      <c r="AP7815" s="26"/>
      <c r="AQ7815" s="26"/>
      <c r="AR7815" s="26"/>
      <c r="AS7815" s="26"/>
      <c r="AT7815" s="26"/>
      <c r="AU7815" s="26"/>
      <c r="AV7815" s="26"/>
      <c r="AW7815" s="26"/>
      <c r="AX7815" s="26"/>
      <c r="AY7815" s="26"/>
      <c r="AZ7815" s="26"/>
      <c r="BA7815" s="26"/>
      <c r="BB7815" s="26"/>
      <c r="BC7815" s="26"/>
      <c r="BD7815" s="26"/>
      <c r="BE7815" s="26"/>
      <c r="BF7815" s="26"/>
      <c r="BG7815" s="26"/>
      <c r="BH7815" s="26"/>
    </row>
    <row r="7816" spans="4:60" x14ac:dyDescent="0.2">
      <c r="D7816" s="23"/>
      <c r="F7816" s="28"/>
      <c r="H7816" s="1"/>
      <c r="Q7816" s="1"/>
      <c r="R7816" s="1"/>
      <c r="S7816" s="1"/>
      <c r="T7816" s="1"/>
      <c r="U7816" s="1"/>
      <c r="V7816" s="1"/>
      <c r="W7816" s="1"/>
      <c r="X7816" s="1"/>
      <c r="Y7816" s="1"/>
      <c r="Z7816" s="1"/>
      <c r="AA7816" s="1"/>
      <c r="AB7816" s="1"/>
      <c r="AC7816" s="1"/>
      <c r="AD7816" s="1"/>
      <c r="AE7816" s="1"/>
      <c r="AF7816" s="1"/>
      <c r="AG7816" s="1"/>
      <c r="AH7816" s="1"/>
      <c r="AI7816" s="1"/>
      <c r="AJ7816" s="1"/>
      <c r="AK7816" s="1"/>
      <c r="AL7816" s="1"/>
      <c r="AM7816" s="1"/>
      <c r="AN7816" s="1"/>
      <c r="AO7816" s="1"/>
      <c r="AP7816" s="1"/>
      <c r="AQ7816" s="1"/>
      <c r="AR7816" s="1"/>
      <c r="AS7816" s="1"/>
      <c r="AT7816" s="1"/>
      <c r="AU7816" s="1"/>
      <c r="AV7816" s="1"/>
      <c r="AW7816" s="1"/>
      <c r="AX7816" s="1"/>
      <c r="AY7816" s="1"/>
      <c r="AZ7816" s="1"/>
      <c r="BA7816" s="1"/>
      <c r="BB7816" s="1"/>
      <c r="BC7816" s="1"/>
      <c r="BD7816" s="1"/>
      <c r="BE7816" s="1"/>
      <c r="BF7816" s="1"/>
      <c r="BG7816" s="1"/>
      <c r="BH7816" s="1"/>
    </row>
    <row r="7817" spans="4:60" x14ac:dyDescent="0.2">
      <c r="D7817" s="23"/>
      <c r="F7817" s="28"/>
      <c r="H7817" s="1"/>
      <c r="I7817" s="29"/>
      <c r="J7817" s="29"/>
      <c r="K7817" s="29"/>
      <c r="L7817" s="29"/>
      <c r="M7817" s="29"/>
      <c r="N7817" s="29"/>
      <c r="O7817" s="29"/>
      <c r="P7817" s="29"/>
      <c r="Q7817" s="29"/>
      <c r="R7817" s="29"/>
      <c r="S7817" s="29"/>
      <c r="T7817" s="29"/>
      <c r="U7817" s="29"/>
      <c r="V7817" s="29"/>
      <c r="W7817" s="29"/>
      <c r="X7817" s="29"/>
      <c r="Y7817" s="29"/>
      <c r="Z7817" s="29"/>
      <c r="AA7817" s="29"/>
      <c r="AB7817" s="29"/>
      <c r="AC7817" s="29"/>
      <c r="AD7817" s="29"/>
      <c r="AE7817" s="29"/>
      <c r="AF7817" s="29"/>
      <c r="AG7817" s="29"/>
      <c r="AH7817" s="29"/>
      <c r="AI7817" s="29"/>
      <c r="AJ7817" s="29"/>
      <c r="AK7817" s="29"/>
      <c r="AL7817" s="29"/>
      <c r="AM7817" s="29"/>
      <c r="AN7817" s="29"/>
      <c r="AO7817" s="29"/>
      <c r="AP7817" s="29"/>
      <c r="AQ7817" s="29"/>
      <c r="AR7817" s="29"/>
      <c r="AS7817" s="29"/>
      <c r="AT7817" s="29"/>
      <c r="AU7817" s="29"/>
      <c r="AV7817" s="29"/>
      <c r="AW7817" s="29"/>
      <c r="AX7817" s="29"/>
      <c r="AY7817" s="29"/>
      <c r="AZ7817" s="29"/>
      <c r="BA7817" s="29"/>
      <c r="BB7817" s="29"/>
      <c r="BC7817" s="29"/>
      <c r="BD7817" s="29"/>
      <c r="BE7817" s="29"/>
      <c r="BF7817" s="29"/>
      <c r="BG7817" s="29"/>
      <c r="BH7817" s="29"/>
    </row>
    <row r="7818" spans="4:60" x14ac:dyDescent="0.2">
      <c r="D7818" s="23"/>
      <c r="F7818" s="28"/>
      <c r="H7818" s="30"/>
      <c r="I7818" s="30"/>
      <c r="J7818" s="30"/>
      <c r="K7818" s="30"/>
      <c r="L7818" s="30"/>
      <c r="M7818" s="30"/>
      <c r="N7818" s="30"/>
      <c r="O7818" s="30"/>
      <c r="P7818" s="30"/>
      <c r="Q7818" s="30"/>
      <c r="R7818" s="30"/>
      <c r="S7818" s="30"/>
      <c r="T7818" s="30"/>
      <c r="U7818" s="30"/>
      <c r="V7818" s="30"/>
      <c r="W7818" s="30"/>
      <c r="X7818" s="30"/>
      <c r="Y7818" s="30"/>
      <c r="Z7818" s="30"/>
      <c r="AA7818" s="30"/>
      <c r="AB7818" s="30"/>
      <c r="AC7818" s="30"/>
      <c r="AD7818" s="30"/>
      <c r="AE7818" s="30"/>
      <c r="AF7818" s="30"/>
      <c r="AG7818" s="30"/>
      <c r="AH7818" s="30"/>
      <c r="AI7818" s="30"/>
      <c r="AJ7818" s="30"/>
      <c r="AK7818" s="30"/>
      <c r="AL7818" s="30"/>
      <c r="AM7818" s="30"/>
      <c r="AN7818" s="30"/>
      <c r="AO7818" s="30"/>
      <c r="AP7818" s="30"/>
      <c r="AQ7818" s="30"/>
      <c r="AR7818" s="30"/>
      <c r="AS7818" s="30"/>
      <c r="AT7818" s="30"/>
      <c r="AU7818" s="30"/>
      <c r="AV7818" s="30"/>
      <c r="AW7818" s="30"/>
      <c r="AX7818" s="30"/>
      <c r="AY7818" s="30"/>
      <c r="AZ7818" s="30"/>
      <c r="BA7818" s="30"/>
      <c r="BB7818" s="30"/>
      <c r="BC7818" s="30"/>
      <c r="BD7818" s="30"/>
      <c r="BE7818" s="30"/>
      <c r="BF7818" s="30"/>
      <c r="BG7818" s="30"/>
      <c r="BH7818" s="30"/>
    </row>
    <row r="7819" spans="4:60" x14ac:dyDescent="0.2">
      <c r="D7819" s="23"/>
      <c r="F7819" s="28"/>
      <c r="H7819" s="1"/>
      <c r="Q7819" s="1"/>
      <c r="R7819" s="1"/>
      <c r="S7819" s="1"/>
      <c r="T7819" s="1"/>
      <c r="U7819" s="1"/>
      <c r="V7819" s="1"/>
      <c r="W7819" s="1"/>
      <c r="X7819" s="1"/>
      <c r="Y7819" s="1"/>
      <c r="Z7819" s="1"/>
      <c r="AA7819" s="1"/>
      <c r="AB7819" s="1"/>
      <c r="AC7819" s="1"/>
      <c r="AD7819" s="1"/>
      <c r="AE7819" s="1"/>
      <c r="AF7819" s="1"/>
      <c r="AG7819" s="1"/>
      <c r="AH7819" s="1"/>
      <c r="AI7819" s="1"/>
      <c r="AJ7819" s="1"/>
      <c r="AK7819" s="1"/>
      <c r="AL7819" s="1"/>
      <c r="AM7819" s="1"/>
      <c r="AN7819" s="1"/>
      <c r="AO7819" s="1"/>
      <c r="AP7819" s="1"/>
      <c r="AQ7819" s="1"/>
      <c r="AR7819" s="1"/>
      <c r="AS7819" s="1"/>
      <c r="AT7819" s="1"/>
      <c r="AU7819" s="1"/>
      <c r="AV7819" s="1"/>
      <c r="AW7819" s="1"/>
      <c r="AX7819" s="1"/>
      <c r="AY7819" s="1"/>
      <c r="AZ7819" s="1"/>
      <c r="BA7819" s="1"/>
      <c r="BB7819" s="1"/>
      <c r="BC7819" s="1"/>
      <c r="BD7819" s="1"/>
      <c r="BE7819" s="1"/>
      <c r="BF7819" s="1"/>
      <c r="BG7819" s="1"/>
      <c r="BH7819" s="1"/>
    </row>
    <row r="7820" spans="4:60" x14ac:dyDescent="0.2">
      <c r="D7820" s="23"/>
      <c r="F7820" s="1"/>
      <c r="H7820" s="1"/>
      <c r="Q7820" s="1"/>
      <c r="R7820" s="1"/>
      <c r="S7820" s="1"/>
      <c r="T7820" s="1"/>
      <c r="U7820" s="1"/>
      <c r="V7820" s="1"/>
      <c r="W7820" s="1"/>
      <c r="X7820" s="1"/>
      <c r="Y7820" s="1"/>
      <c r="Z7820" s="1"/>
      <c r="AA7820" s="1"/>
      <c r="AB7820" s="1"/>
      <c r="AC7820" s="1"/>
      <c r="AD7820" s="1"/>
      <c r="AE7820" s="1"/>
      <c r="AF7820" s="1"/>
      <c r="AG7820" s="1"/>
      <c r="AH7820" s="1"/>
      <c r="AI7820" s="1"/>
      <c r="AJ7820" s="1"/>
      <c r="AK7820" s="1"/>
      <c r="AL7820" s="1"/>
      <c r="AM7820" s="1"/>
      <c r="AN7820" s="1"/>
      <c r="AO7820" s="1"/>
      <c r="AP7820" s="1"/>
      <c r="AQ7820" s="1"/>
      <c r="AR7820" s="1"/>
      <c r="AS7820" s="1"/>
      <c r="AT7820" s="1"/>
      <c r="AU7820" s="1"/>
      <c r="AV7820" s="1"/>
      <c r="AW7820" s="1"/>
      <c r="AX7820" s="1"/>
      <c r="AY7820" s="1"/>
      <c r="AZ7820" s="1"/>
      <c r="BA7820" s="1"/>
      <c r="BB7820" s="1"/>
      <c r="BC7820" s="1"/>
      <c r="BD7820" s="1"/>
      <c r="BE7820" s="1"/>
      <c r="BF7820" s="1"/>
      <c r="BG7820" s="1"/>
      <c r="BH7820" s="1"/>
    </row>
    <row r="7821" spans="4:60" x14ac:dyDescent="0.2">
      <c r="D7821" s="23"/>
      <c r="F7821" s="1"/>
      <c r="H7821" s="1"/>
      <c r="I7821" s="26"/>
      <c r="J7821" s="26"/>
      <c r="K7821" s="26"/>
      <c r="L7821" s="26"/>
      <c r="M7821" s="26"/>
      <c r="N7821" s="26"/>
      <c r="O7821" s="26"/>
      <c r="P7821" s="26"/>
      <c r="Q7821" s="26"/>
      <c r="R7821" s="26"/>
      <c r="S7821" s="26"/>
      <c r="T7821" s="26"/>
      <c r="U7821" s="26"/>
      <c r="V7821" s="26"/>
      <c r="W7821" s="26"/>
      <c r="X7821" s="26"/>
      <c r="Y7821" s="26"/>
      <c r="Z7821" s="26"/>
      <c r="AA7821" s="26"/>
      <c r="AB7821" s="26"/>
      <c r="AC7821" s="26"/>
      <c r="AD7821" s="26"/>
      <c r="AE7821" s="26"/>
      <c r="AF7821" s="26"/>
      <c r="AG7821" s="26"/>
      <c r="AH7821" s="26"/>
      <c r="AI7821" s="26"/>
      <c r="AJ7821" s="26"/>
      <c r="AK7821" s="26"/>
      <c r="AL7821" s="26"/>
      <c r="AM7821" s="26"/>
      <c r="AN7821" s="26"/>
      <c r="AO7821" s="26"/>
      <c r="AP7821" s="26"/>
      <c r="AQ7821" s="26"/>
      <c r="AR7821" s="26"/>
      <c r="AS7821" s="26"/>
      <c r="AT7821" s="26"/>
      <c r="AU7821" s="26"/>
      <c r="AV7821" s="26"/>
      <c r="AW7821" s="26"/>
      <c r="AX7821" s="26"/>
      <c r="AY7821" s="26"/>
      <c r="AZ7821" s="26"/>
      <c r="BA7821" s="26"/>
      <c r="BB7821" s="26"/>
      <c r="BC7821" s="26"/>
      <c r="BD7821" s="26"/>
      <c r="BE7821" s="26"/>
      <c r="BF7821" s="26"/>
      <c r="BG7821" s="26"/>
      <c r="BH7821" s="26"/>
    </row>
    <row r="7822" spans="4:60" x14ac:dyDescent="0.2">
      <c r="D7822" s="23"/>
      <c r="F7822" s="28"/>
      <c r="H7822" s="1"/>
      <c r="Q7822" s="1"/>
      <c r="R7822" s="1"/>
      <c r="S7822" s="1"/>
      <c r="T7822" s="1"/>
      <c r="U7822" s="1"/>
      <c r="V7822" s="1"/>
      <c r="W7822" s="1"/>
      <c r="X7822" s="1"/>
      <c r="Y7822" s="1"/>
      <c r="Z7822" s="1"/>
      <c r="AA7822" s="1"/>
      <c r="AB7822" s="1"/>
      <c r="AC7822" s="1"/>
      <c r="AD7822" s="1"/>
      <c r="AE7822" s="1"/>
      <c r="AF7822" s="1"/>
      <c r="AG7822" s="1"/>
      <c r="AH7822" s="1"/>
      <c r="AI7822" s="1"/>
      <c r="AJ7822" s="1"/>
      <c r="AK7822" s="1"/>
      <c r="AL7822" s="1"/>
      <c r="AM7822" s="1"/>
      <c r="AN7822" s="1"/>
      <c r="AO7822" s="1"/>
      <c r="AP7822" s="1"/>
      <c r="AQ7822" s="1"/>
      <c r="AR7822" s="1"/>
      <c r="AS7822" s="1"/>
      <c r="AT7822" s="1"/>
      <c r="AU7822" s="1"/>
      <c r="AV7822" s="1"/>
      <c r="AW7822" s="1"/>
      <c r="AX7822" s="1"/>
      <c r="AY7822" s="1"/>
      <c r="AZ7822" s="1"/>
      <c r="BA7822" s="1"/>
      <c r="BB7822" s="1"/>
      <c r="BC7822" s="1"/>
      <c r="BD7822" s="1"/>
      <c r="BE7822" s="1"/>
      <c r="BF7822" s="1"/>
      <c r="BG7822" s="1"/>
      <c r="BH7822" s="1"/>
    </row>
    <row r="7823" spans="4:60" x14ac:dyDescent="0.2">
      <c r="D7823" s="23"/>
      <c r="F7823" s="28"/>
      <c r="H7823" s="1"/>
      <c r="I7823" s="29"/>
      <c r="J7823" s="29"/>
      <c r="K7823" s="29"/>
      <c r="L7823" s="29"/>
      <c r="M7823" s="29"/>
      <c r="N7823" s="29"/>
      <c r="O7823" s="29"/>
      <c r="P7823" s="29"/>
      <c r="Q7823" s="29"/>
      <c r="R7823" s="29"/>
      <c r="S7823" s="29"/>
      <c r="T7823" s="29"/>
      <c r="U7823" s="29"/>
      <c r="V7823" s="29"/>
      <c r="W7823" s="29"/>
      <c r="X7823" s="29"/>
      <c r="Y7823" s="29"/>
      <c r="Z7823" s="29"/>
      <c r="AA7823" s="29"/>
      <c r="AB7823" s="29"/>
      <c r="AC7823" s="29"/>
      <c r="AD7823" s="29"/>
      <c r="AE7823" s="29"/>
      <c r="AF7823" s="29"/>
      <c r="AG7823" s="29"/>
      <c r="AH7823" s="29"/>
      <c r="AI7823" s="29"/>
      <c r="AJ7823" s="29"/>
      <c r="AK7823" s="29"/>
      <c r="AL7823" s="29"/>
      <c r="AM7823" s="29"/>
      <c r="AN7823" s="29"/>
      <c r="AO7823" s="29"/>
      <c r="AP7823" s="29"/>
      <c r="AQ7823" s="29"/>
      <c r="AR7823" s="29"/>
      <c r="AS7823" s="29"/>
      <c r="AT7823" s="29"/>
      <c r="AU7823" s="29"/>
      <c r="AV7823" s="29"/>
      <c r="AW7823" s="29"/>
      <c r="AX7823" s="29"/>
      <c r="AY7823" s="29"/>
      <c r="AZ7823" s="29"/>
      <c r="BA7823" s="29"/>
      <c r="BB7823" s="29"/>
      <c r="BC7823" s="29"/>
      <c r="BD7823" s="29"/>
      <c r="BE7823" s="29"/>
      <c r="BF7823" s="29"/>
      <c r="BG7823" s="29"/>
      <c r="BH7823" s="29"/>
    </row>
    <row r="7824" spans="4:60" x14ac:dyDescent="0.2">
      <c r="D7824" s="23"/>
      <c r="F7824" s="28"/>
      <c r="H7824" s="30"/>
      <c r="I7824" s="30"/>
      <c r="J7824" s="30"/>
      <c r="K7824" s="30"/>
      <c r="L7824" s="30"/>
      <c r="M7824" s="30"/>
      <c r="N7824" s="30"/>
      <c r="O7824" s="30"/>
      <c r="P7824" s="30"/>
      <c r="Q7824" s="30"/>
      <c r="R7824" s="30"/>
      <c r="S7824" s="30"/>
      <c r="T7824" s="30"/>
      <c r="U7824" s="30"/>
      <c r="V7824" s="30"/>
      <c r="W7824" s="30"/>
      <c r="X7824" s="30"/>
      <c r="Y7824" s="30"/>
      <c r="Z7824" s="30"/>
      <c r="AA7824" s="30"/>
      <c r="AB7824" s="30"/>
      <c r="AC7824" s="30"/>
      <c r="AD7824" s="30"/>
      <c r="AE7824" s="30"/>
      <c r="AF7824" s="30"/>
      <c r="AG7824" s="30"/>
      <c r="AH7824" s="30"/>
      <c r="AI7824" s="30"/>
      <c r="AJ7824" s="30"/>
      <c r="AK7824" s="30"/>
      <c r="AL7824" s="30"/>
      <c r="AM7824" s="30"/>
      <c r="AN7824" s="30"/>
      <c r="AO7824" s="30"/>
      <c r="AP7824" s="30"/>
      <c r="AQ7824" s="30"/>
      <c r="AR7824" s="30"/>
      <c r="AS7824" s="30"/>
      <c r="AT7824" s="30"/>
      <c r="AU7824" s="30"/>
      <c r="AV7824" s="30"/>
      <c r="AW7824" s="30"/>
      <c r="AX7824" s="30"/>
      <c r="AY7824" s="30"/>
      <c r="AZ7824" s="30"/>
      <c r="BA7824" s="30"/>
      <c r="BB7824" s="30"/>
      <c r="BC7824" s="30"/>
      <c r="BD7824" s="30"/>
      <c r="BE7824" s="30"/>
      <c r="BF7824" s="30"/>
      <c r="BG7824" s="30"/>
      <c r="BH7824" s="30"/>
    </row>
    <row r="7825" spans="4:60" x14ac:dyDescent="0.2">
      <c r="D7825" s="23"/>
      <c r="F7825" s="28"/>
      <c r="H7825" s="1"/>
      <c r="Q7825" s="1"/>
      <c r="R7825" s="1"/>
      <c r="S7825" s="1"/>
      <c r="T7825" s="1"/>
      <c r="U7825" s="1"/>
      <c r="V7825" s="1"/>
      <c r="W7825" s="1"/>
      <c r="X7825" s="1"/>
      <c r="Y7825" s="1"/>
      <c r="Z7825" s="1"/>
      <c r="AA7825" s="1"/>
      <c r="AB7825" s="1"/>
      <c r="AC7825" s="1"/>
      <c r="AD7825" s="1"/>
      <c r="AE7825" s="1"/>
      <c r="AF7825" s="1"/>
      <c r="AG7825" s="1"/>
      <c r="AH7825" s="1"/>
      <c r="AI7825" s="1"/>
      <c r="AJ7825" s="1"/>
      <c r="AK7825" s="1"/>
      <c r="AL7825" s="1"/>
      <c r="AM7825" s="1"/>
      <c r="AN7825" s="1"/>
      <c r="AO7825" s="1"/>
      <c r="AP7825" s="1"/>
      <c r="AQ7825" s="1"/>
      <c r="AR7825" s="1"/>
      <c r="AS7825" s="1"/>
      <c r="AT7825" s="1"/>
      <c r="AU7825" s="1"/>
      <c r="AV7825" s="1"/>
      <c r="AW7825" s="1"/>
      <c r="AX7825" s="1"/>
      <c r="AY7825" s="1"/>
      <c r="AZ7825" s="1"/>
      <c r="BA7825" s="1"/>
      <c r="BB7825" s="1"/>
      <c r="BC7825" s="1"/>
      <c r="BD7825" s="1"/>
      <c r="BE7825" s="1"/>
      <c r="BF7825" s="1"/>
      <c r="BG7825" s="1"/>
      <c r="BH7825" s="1"/>
    </row>
    <row r="7826" spans="4:60" x14ac:dyDescent="0.2">
      <c r="D7826" s="23"/>
      <c r="F7826" s="1"/>
      <c r="H7826" s="1"/>
      <c r="Q7826" s="1"/>
      <c r="R7826" s="1"/>
      <c r="S7826" s="1"/>
      <c r="T7826" s="1"/>
      <c r="U7826" s="1"/>
      <c r="V7826" s="1"/>
      <c r="W7826" s="1"/>
      <c r="X7826" s="1"/>
      <c r="Y7826" s="1"/>
      <c r="Z7826" s="1"/>
      <c r="AA7826" s="1"/>
      <c r="AB7826" s="1"/>
      <c r="AC7826" s="1"/>
      <c r="AD7826" s="1"/>
      <c r="AE7826" s="1"/>
      <c r="AF7826" s="1"/>
      <c r="AG7826" s="1"/>
      <c r="AH7826" s="1"/>
      <c r="AI7826" s="1"/>
      <c r="AJ7826" s="1"/>
      <c r="AK7826" s="1"/>
      <c r="AL7826" s="1"/>
      <c r="AM7826" s="1"/>
      <c r="AN7826" s="1"/>
      <c r="AO7826" s="1"/>
      <c r="AP7826" s="1"/>
      <c r="AQ7826" s="1"/>
      <c r="AR7826" s="1"/>
      <c r="AS7826" s="1"/>
      <c r="AT7826" s="1"/>
      <c r="AU7826" s="1"/>
      <c r="AV7826" s="1"/>
      <c r="AW7826" s="1"/>
      <c r="AX7826" s="1"/>
      <c r="AY7826" s="1"/>
      <c r="AZ7826" s="1"/>
      <c r="BA7826" s="1"/>
      <c r="BB7826" s="1"/>
      <c r="BC7826" s="1"/>
      <c r="BD7826" s="1"/>
      <c r="BE7826" s="1"/>
      <c r="BF7826" s="1"/>
      <c r="BG7826" s="1"/>
      <c r="BH7826" s="1"/>
    </row>
    <row r="7827" spans="4:60" x14ac:dyDescent="0.2">
      <c r="D7827" s="23"/>
      <c r="F7827" s="1"/>
      <c r="H7827" s="1"/>
      <c r="I7827" s="26"/>
      <c r="J7827" s="26"/>
      <c r="K7827" s="26"/>
      <c r="L7827" s="26"/>
      <c r="M7827" s="26"/>
      <c r="N7827" s="26"/>
      <c r="O7827" s="26"/>
      <c r="P7827" s="26"/>
      <c r="Q7827" s="26"/>
      <c r="R7827" s="26"/>
      <c r="S7827" s="26"/>
      <c r="T7827" s="26"/>
      <c r="U7827" s="26"/>
      <c r="V7827" s="26"/>
      <c r="W7827" s="26"/>
      <c r="X7827" s="26"/>
      <c r="Y7827" s="26"/>
      <c r="Z7827" s="26"/>
      <c r="AA7827" s="26"/>
      <c r="AB7827" s="26"/>
      <c r="AC7827" s="26"/>
      <c r="AD7827" s="26"/>
      <c r="AE7827" s="26"/>
      <c r="AF7827" s="26"/>
      <c r="AG7827" s="26"/>
      <c r="AH7827" s="26"/>
      <c r="AI7827" s="26"/>
      <c r="AJ7827" s="26"/>
      <c r="AK7827" s="26"/>
      <c r="AL7827" s="26"/>
      <c r="AM7827" s="26"/>
      <c r="AN7827" s="26"/>
      <c r="AO7827" s="26"/>
      <c r="AP7827" s="26"/>
      <c r="AQ7827" s="26"/>
      <c r="AR7827" s="26"/>
      <c r="AS7827" s="26"/>
      <c r="AT7827" s="26"/>
      <c r="AU7827" s="26"/>
      <c r="AV7827" s="26"/>
      <c r="AW7827" s="26"/>
      <c r="AX7827" s="26"/>
      <c r="AY7827" s="26"/>
      <c r="AZ7827" s="26"/>
      <c r="BA7827" s="26"/>
      <c r="BB7827" s="26"/>
      <c r="BC7827" s="26"/>
      <c r="BD7827" s="26"/>
      <c r="BE7827" s="26"/>
      <c r="BF7827" s="26"/>
      <c r="BG7827" s="26"/>
      <c r="BH7827" s="26"/>
    </row>
    <row r="7828" spans="4:60" x14ac:dyDescent="0.2">
      <c r="D7828" s="23"/>
      <c r="F7828" s="28"/>
      <c r="H7828" s="1"/>
      <c r="Q7828" s="1"/>
      <c r="R7828" s="1"/>
      <c r="S7828" s="1"/>
      <c r="T7828" s="1"/>
      <c r="U7828" s="1"/>
      <c r="V7828" s="1"/>
      <c r="W7828" s="1"/>
      <c r="X7828" s="1"/>
      <c r="Y7828" s="1"/>
      <c r="Z7828" s="1"/>
      <c r="AA7828" s="1"/>
      <c r="AB7828" s="1"/>
      <c r="AC7828" s="1"/>
      <c r="AD7828" s="1"/>
      <c r="AE7828" s="1"/>
      <c r="AF7828" s="1"/>
      <c r="AG7828" s="1"/>
      <c r="AH7828" s="1"/>
      <c r="AI7828" s="1"/>
      <c r="AJ7828" s="1"/>
      <c r="AK7828" s="1"/>
      <c r="AL7828" s="1"/>
      <c r="AM7828" s="1"/>
      <c r="AN7828" s="1"/>
      <c r="AO7828" s="1"/>
      <c r="AP7828" s="1"/>
      <c r="AQ7828" s="1"/>
      <c r="AR7828" s="1"/>
      <c r="AS7828" s="1"/>
      <c r="AT7828" s="1"/>
      <c r="AU7828" s="1"/>
      <c r="AV7828" s="1"/>
      <c r="AW7828" s="1"/>
      <c r="AX7828" s="1"/>
      <c r="AY7828" s="1"/>
      <c r="AZ7828" s="1"/>
      <c r="BA7828" s="1"/>
      <c r="BB7828" s="1"/>
      <c r="BC7828" s="1"/>
      <c r="BD7828" s="1"/>
      <c r="BE7828" s="1"/>
      <c r="BF7828" s="1"/>
      <c r="BG7828" s="1"/>
      <c r="BH7828" s="1"/>
    </row>
    <row r="7829" spans="4:60" x14ac:dyDescent="0.2">
      <c r="D7829" s="23"/>
      <c r="F7829" s="28"/>
      <c r="H7829" s="1"/>
      <c r="I7829" s="29"/>
      <c r="J7829" s="29"/>
      <c r="K7829" s="29"/>
      <c r="L7829" s="29"/>
      <c r="M7829" s="29"/>
      <c r="N7829" s="29"/>
      <c r="O7829" s="29"/>
      <c r="P7829" s="29"/>
      <c r="Q7829" s="29"/>
      <c r="R7829" s="29"/>
      <c r="S7829" s="29"/>
      <c r="T7829" s="29"/>
      <c r="U7829" s="29"/>
      <c r="V7829" s="29"/>
      <c r="W7829" s="29"/>
      <c r="X7829" s="29"/>
      <c r="Y7829" s="29"/>
      <c r="Z7829" s="29"/>
      <c r="AA7829" s="29"/>
      <c r="AB7829" s="29"/>
      <c r="AC7829" s="29"/>
      <c r="AD7829" s="29"/>
      <c r="AE7829" s="29"/>
      <c r="AF7829" s="29"/>
      <c r="AG7829" s="29"/>
      <c r="AH7829" s="29"/>
      <c r="AI7829" s="29"/>
      <c r="AJ7829" s="29"/>
      <c r="AK7829" s="29"/>
      <c r="AL7829" s="29"/>
      <c r="AM7829" s="29"/>
      <c r="AN7829" s="29"/>
      <c r="AO7829" s="29"/>
      <c r="AP7829" s="29"/>
      <c r="AQ7829" s="29"/>
      <c r="AR7829" s="29"/>
      <c r="AS7829" s="29"/>
      <c r="AT7829" s="29"/>
      <c r="AU7829" s="29"/>
      <c r="AV7829" s="29"/>
      <c r="AW7829" s="29"/>
      <c r="AX7829" s="29"/>
      <c r="AY7829" s="29"/>
      <c r="AZ7829" s="29"/>
      <c r="BA7829" s="29"/>
      <c r="BB7829" s="29"/>
      <c r="BC7829" s="29"/>
      <c r="BD7829" s="29"/>
      <c r="BE7829" s="29"/>
      <c r="BF7829" s="29"/>
      <c r="BG7829" s="29"/>
      <c r="BH7829" s="29"/>
    </row>
    <row r="7830" spans="4:60" x14ac:dyDescent="0.2">
      <c r="D7830" s="23"/>
      <c r="F7830" s="28"/>
      <c r="H7830" s="30"/>
      <c r="I7830" s="30"/>
      <c r="J7830" s="30"/>
      <c r="K7830" s="30"/>
      <c r="L7830" s="30"/>
      <c r="M7830" s="30"/>
      <c r="N7830" s="30"/>
      <c r="O7830" s="30"/>
      <c r="P7830" s="30"/>
      <c r="Q7830" s="30"/>
      <c r="R7830" s="30"/>
      <c r="S7830" s="30"/>
      <c r="T7830" s="30"/>
      <c r="U7830" s="30"/>
      <c r="V7830" s="30"/>
      <c r="W7830" s="30"/>
      <c r="X7830" s="30"/>
      <c r="Y7830" s="30"/>
      <c r="Z7830" s="30"/>
      <c r="AA7830" s="30"/>
      <c r="AB7830" s="30"/>
      <c r="AC7830" s="30"/>
      <c r="AD7830" s="30"/>
      <c r="AE7830" s="30"/>
      <c r="AF7830" s="30"/>
      <c r="AG7830" s="30"/>
      <c r="AH7830" s="30"/>
      <c r="AI7830" s="30"/>
      <c r="AJ7830" s="30"/>
      <c r="AK7830" s="30"/>
      <c r="AL7830" s="30"/>
      <c r="AM7830" s="30"/>
      <c r="AN7830" s="30"/>
      <c r="AO7830" s="30"/>
      <c r="AP7830" s="30"/>
      <c r="AQ7830" s="30"/>
      <c r="AR7830" s="30"/>
      <c r="AS7830" s="30"/>
      <c r="AT7830" s="30"/>
      <c r="AU7830" s="30"/>
      <c r="AV7830" s="30"/>
      <c r="AW7830" s="30"/>
      <c r="AX7830" s="30"/>
      <c r="AY7830" s="30"/>
      <c r="AZ7830" s="30"/>
      <c r="BA7830" s="30"/>
      <c r="BB7830" s="30"/>
      <c r="BC7830" s="30"/>
      <c r="BD7830" s="30"/>
      <c r="BE7830" s="30"/>
      <c r="BF7830" s="30"/>
      <c r="BG7830" s="30"/>
      <c r="BH7830" s="30"/>
    </row>
    <row r="7831" spans="4:60" x14ac:dyDescent="0.2">
      <c r="D7831" s="23"/>
      <c r="F7831" s="28"/>
      <c r="H7831" s="1"/>
      <c r="Q7831" s="1"/>
      <c r="R7831" s="1"/>
      <c r="S7831" s="1"/>
      <c r="T7831" s="1"/>
      <c r="U7831" s="1"/>
      <c r="V7831" s="1"/>
      <c r="W7831" s="1"/>
      <c r="X7831" s="1"/>
      <c r="Y7831" s="1"/>
      <c r="Z7831" s="1"/>
      <c r="AA7831" s="1"/>
      <c r="AB7831" s="1"/>
      <c r="AC7831" s="1"/>
      <c r="AD7831" s="1"/>
      <c r="AE7831" s="1"/>
      <c r="AF7831" s="1"/>
      <c r="AG7831" s="1"/>
      <c r="AH7831" s="1"/>
      <c r="AI7831" s="1"/>
      <c r="AJ7831" s="1"/>
      <c r="AK7831" s="1"/>
      <c r="AL7831" s="1"/>
      <c r="AM7831" s="1"/>
      <c r="AN7831" s="1"/>
      <c r="AO7831" s="1"/>
      <c r="AP7831" s="1"/>
      <c r="AQ7831" s="1"/>
      <c r="AR7831" s="1"/>
      <c r="AS7831" s="1"/>
      <c r="AT7831" s="1"/>
      <c r="AU7831" s="1"/>
      <c r="AV7831" s="1"/>
      <c r="AW7831" s="1"/>
      <c r="AX7831" s="1"/>
      <c r="AY7831" s="1"/>
      <c r="AZ7831" s="1"/>
      <c r="BA7831" s="1"/>
      <c r="BB7831" s="1"/>
      <c r="BC7831" s="1"/>
      <c r="BD7831" s="1"/>
      <c r="BE7831" s="1"/>
      <c r="BF7831" s="1"/>
      <c r="BG7831" s="1"/>
      <c r="BH7831" s="1"/>
    </row>
    <row r="7832" spans="4:60" x14ac:dyDescent="0.2">
      <c r="D7832" s="23"/>
      <c r="F7832" s="1"/>
      <c r="H7832" s="1"/>
      <c r="Q7832" s="1"/>
      <c r="R7832" s="1"/>
      <c r="S7832" s="1"/>
      <c r="T7832" s="1"/>
      <c r="U7832" s="1"/>
      <c r="V7832" s="1"/>
      <c r="W7832" s="1"/>
      <c r="X7832" s="1"/>
      <c r="Y7832" s="1"/>
      <c r="Z7832" s="1"/>
      <c r="AA7832" s="1"/>
      <c r="AB7832" s="1"/>
      <c r="AC7832" s="1"/>
      <c r="AD7832" s="1"/>
      <c r="AE7832" s="1"/>
      <c r="AF7832" s="1"/>
      <c r="AG7832" s="1"/>
      <c r="AH7832" s="1"/>
      <c r="AI7832" s="1"/>
      <c r="AJ7832" s="1"/>
      <c r="AK7832" s="1"/>
      <c r="AL7832" s="1"/>
      <c r="AM7832" s="1"/>
      <c r="AN7832" s="1"/>
      <c r="AO7832" s="1"/>
      <c r="AP7832" s="1"/>
      <c r="AQ7832" s="1"/>
      <c r="AR7832" s="1"/>
      <c r="AS7832" s="1"/>
      <c r="AT7832" s="1"/>
      <c r="AU7832" s="1"/>
      <c r="AV7832" s="1"/>
      <c r="AW7832" s="1"/>
      <c r="AX7832" s="1"/>
      <c r="AY7832" s="1"/>
      <c r="AZ7832" s="1"/>
      <c r="BA7832" s="1"/>
      <c r="BB7832" s="1"/>
      <c r="BC7832" s="1"/>
      <c r="BD7832" s="1"/>
      <c r="BE7832" s="1"/>
      <c r="BF7832" s="1"/>
      <c r="BG7832" s="1"/>
      <c r="BH7832" s="1"/>
    </row>
    <row r="7833" spans="4:60" x14ac:dyDescent="0.2">
      <c r="D7833" s="23"/>
      <c r="F7833" s="1"/>
      <c r="H7833" s="1"/>
      <c r="I7833" s="26"/>
      <c r="J7833" s="26"/>
      <c r="K7833" s="26"/>
      <c r="L7833" s="26"/>
      <c r="M7833" s="26"/>
      <c r="N7833" s="26"/>
      <c r="O7833" s="26"/>
      <c r="P7833" s="26"/>
      <c r="Q7833" s="26"/>
      <c r="R7833" s="26"/>
      <c r="S7833" s="26"/>
      <c r="T7833" s="26"/>
      <c r="U7833" s="26"/>
      <c r="V7833" s="26"/>
      <c r="W7833" s="26"/>
      <c r="X7833" s="26"/>
      <c r="Y7833" s="26"/>
      <c r="Z7833" s="26"/>
      <c r="AA7833" s="26"/>
      <c r="AB7833" s="26"/>
      <c r="AC7833" s="26"/>
      <c r="AD7833" s="26"/>
      <c r="AE7833" s="26"/>
      <c r="AF7833" s="26"/>
      <c r="AG7833" s="26"/>
      <c r="AH7833" s="26"/>
      <c r="AI7833" s="26"/>
      <c r="AJ7833" s="26"/>
      <c r="AK7833" s="26"/>
      <c r="AL7833" s="26"/>
      <c r="AM7833" s="26"/>
      <c r="AN7833" s="26"/>
      <c r="AO7833" s="26"/>
      <c r="AP7833" s="26"/>
      <c r="AQ7833" s="26"/>
      <c r="AR7833" s="26"/>
      <c r="AS7833" s="26"/>
      <c r="AT7833" s="26"/>
      <c r="AU7833" s="26"/>
      <c r="AV7833" s="26"/>
      <c r="AW7833" s="26"/>
      <c r="AX7833" s="26"/>
      <c r="AY7833" s="26"/>
      <c r="AZ7833" s="26"/>
      <c r="BA7833" s="26"/>
      <c r="BB7833" s="26"/>
      <c r="BC7833" s="26"/>
      <c r="BD7833" s="26"/>
      <c r="BE7833" s="26"/>
      <c r="BF7833" s="26"/>
      <c r="BG7833" s="26"/>
      <c r="BH7833" s="26"/>
    </row>
    <row r="7834" spans="4:60" x14ac:dyDescent="0.2">
      <c r="D7834" s="23"/>
      <c r="F7834" s="28"/>
      <c r="H7834" s="1"/>
      <c r="Q7834" s="1"/>
      <c r="R7834" s="1"/>
      <c r="S7834" s="1"/>
      <c r="T7834" s="1"/>
      <c r="U7834" s="1"/>
      <c r="V7834" s="1"/>
      <c r="W7834" s="1"/>
      <c r="X7834" s="1"/>
      <c r="Y7834" s="1"/>
      <c r="Z7834" s="1"/>
      <c r="AA7834" s="1"/>
      <c r="AB7834" s="1"/>
      <c r="AC7834" s="1"/>
      <c r="AD7834" s="1"/>
      <c r="AE7834" s="1"/>
      <c r="AF7834" s="1"/>
      <c r="AG7834" s="1"/>
      <c r="AH7834" s="1"/>
      <c r="AI7834" s="1"/>
      <c r="AJ7834" s="1"/>
      <c r="AK7834" s="1"/>
      <c r="AL7834" s="1"/>
      <c r="AM7834" s="1"/>
      <c r="AN7834" s="1"/>
      <c r="AO7834" s="1"/>
      <c r="AP7834" s="1"/>
      <c r="AQ7834" s="1"/>
      <c r="AR7834" s="1"/>
      <c r="AS7834" s="1"/>
      <c r="AT7834" s="1"/>
      <c r="AU7834" s="1"/>
      <c r="AV7834" s="1"/>
      <c r="AW7834" s="1"/>
      <c r="AX7834" s="1"/>
      <c r="AY7834" s="1"/>
      <c r="AZ7834" s="1"/>
      <c r="BA7834" s="1"/>
      <c r="BB7834" s="1"/>
      <c r="BC7834" s="1"/>
      <c r="BD7834" s="1"/>
      <c r="BE7834" s="1"/>
      <c r="BF7834" s="1"/>
      <c r="BG7834" s="1"/>
      <c r="BH7834" s="1"/>
    </row>
    <row r="7835" spans="4:60" x14ac:dyDescent="0.2">
      <c r="D7835" s="23"/>
      <c r="F7835" s="28"/>
      <c r="H7835" s="1"/>
      <c r="I7835" s="29"/>
      <c r="J7835" s="29"/>
      <c r="K7835" s="29"/>
      <c r="L7835" s="29"/>
      <c r="M7835" s="29"/>
      <c r="N7835" s="29"/>
      <c r="O7835" s="29"/>
      <c r="P7835" s="29"/>
      <c r="Q7835" s="29"/>
      <c r="R7835" s="29"/>
      <c r="S7835" s="29"/>
      <c r="T7835" s="29"/>
      <c r="U7835" s="29"/>
      <c r="V7835" s="29"/>
      <c r="W7835" s="29"/>
      <c r="X7835" s="29"/>
      <c r="Y7835" s="29"/>
      <c r="Z7835" s="29"/>
      <c r="AA7835" s="29"/>
      <c r="AB7835" s="29"/>
      <c r="AC7835" s="29"/>
      <c r="AD7835" s="29"/>
      <c r="AE7835" s="29"/>
      <c r="AF7835" s="29"/>
      <c r="AG7835" s="29"/>
      <c r="AH7835" s="29"/>
      <c r="AI7835" s="29"/>
      <c r="AJ7835" s="29"/>
      <c r="AK7835" s="29"/>
      <c r="AL7835" s="29"/>
      <c r="AM7835" s="29"/>
      <c r="AN7835" s="29"/>
      <c r="AO7835" s="29"/>
      <c r="AP7835" s="29"/>
      <c r="AQ7835" s="29"/>
      <c r="AR7835" s="29"/>
      <c r="AS7835" s="29"/>
      <c r="AT7835" s="29"/>
      <c r="AU7835" s="29"/>
      <c r="AV7835" s="29"/>
      <c r="AW7835" s="29"/>
      <c r="AX7835" s="29"/>
      <c r="AY7835" s="29"/>
      <c r="AZ7835" s="29"/>
      <c r="BA7835" s="29"/>
      <c r="BB7835" s="29"/>
      <c r="BC7835" s="29"/>
      <c r="BD7835" s="29"/>
      <c r="BE7835" s="29"/>
      <c r="BF7835" s="29"/>
      <c r="BG7835" s="29"/>
      <c r="BH7835" s="29"/>
    </row>
    <row r="7836" spans="4:60" x14ac:dyDescent="0.2">
      <c r="D7836" s="23"/>
      <c r="F7836" s="28"/>
      <c r="H7836" s="30"/>
      <c r="I7836" s="30"/>
      <c r="J7836" s="30"/>
      <c r="K7836" s="30"/>
      <c r="L7836" s="30"/>
      <c r="M7836" s="30"/>
      <c r="N7836" s="30"/>
      <c r="O7836" s="30"/>
      <c r="P7836" s="30"/>
      <c r="Q7836" s="30"/>
      <c r="R7836" s="30"/>
      <c r="S7836" s="30"/>
      <c r="T7836" s="30"/>
      <c r="U7836" s="30"/>
      <c r="V7836" s="30"/>
      <c r="W7836" s="30"/>
      <c r="X7836" s="30"/>
      <c r="Y7836" s="30"/>
      <c r="Z7836" s="30"/>
      <c r="AA7836" s="30"/>
      <c r="AB7836" s="30"/>
      <c r="AC7836" s="30"/>
      <c r="AD7836" s="30"/>
      <c r="AE7836" s="30"/>
      <c r="AF7836" s="30"/>
      <c r="AG7836" s="30"/>
      <c r="AH7836" s="30"/>
      <c r="AI7836" s="30"/>
      <c r="AJ7836" s="30"/>
      <c r="AK7836" s="30"/>
      <c r="AL7836" s="30"/>
      <c r="AM7836" s="30"/>
      <c r="AN7836" s="30"/>
      <c r="AO7836" s="30"/>
      <c r="AP7836" s="30"/>
      <c r="AQ7836" s="30"/>
      <c r="AR7836" s="30"/>
      <c r="AS7836" s="30"/>
      <c r="AT7836" s="30"/>
      <c r="AU7836" s="30"/>
      <c r="AV7836" s="30"/>
      <c r="AW7836" s="30"/>
      <c r="AX7836" s="30"/>
      <c r="AY7836" s="30"/>
      <c r="AZ7836" s="30"/>
      <c r="BA7836" s="30"/>
      <c r="BB7836" s="30"/>
      <c r="BC7836" s="30"/>
      <c r="BD7836" s="30"/>
      <c r="BE7836" s="30"/>
      <c r="BF7836" s="30"/>
      <c r="BG7836" s="30"/>
      <c r="BH7836" s="30"/>
    </row>
    <row r="7837" spans="4:60" x14ac:dyDescent="0.2">
      <c r="D7837" s="23"/>
      <c r="F7837" s="28"/>
      <c r="H7837" s="1"/>
      <c r="Q7837" s="1"/>
      <c r="R7837" s="1"/>
      <c r="S7837" s="1"/>
      <c r="T7837" s="1"/>
      <c r="U7837" s="1"/>
      <c r="V7837" s="1"/>
      <c r="W7837" s="1"/>
      <c r="X7837" s="1"/>
      <c r="Y7837" s="1"/>
      <c r="Z7837" s="1"/>
      <c r="AA7837" s="1"/>
      <c r="AB7837" s="1"/>
      <c r="AC7837" s="1"/>
      <c r="AD7837" s="1"/>
      <c r="AE7837" s="1"/>
      <c r="AF7837" s="1"/>
      <c r="AG7837" s="1"/>
      <c r="AH7837" s="1"/>
      <c r="AI7837" s="1"/>
      <c r="AJ7837" s="1"/>
      <c r="AK7837" s="1"/>
      <c r="AL7837" s="1"/>
      <c r="AM7837" s="1"/>
      <c r="AN7837" s="1"/>
      <c r="AO7837" s="1"/>
      <c r="AP7837" s="1"/>
      <c r="AQ7837" s="1"/>
      <c r="AR7837" s="1"/>
      <c r="AS7837" s="1"/>
      <c r="AT7837" s="1"/>
      <c r="AU7837" s="1"/>
      <c r="AV7837" s="1"/>
      <c r="AW7837" s="1"/>
      <c r="AX7837" s="1"/>
      <c r="AY7837" s="1"/>
      <c r="AZ7837" s="1"/>
      <c r="BA7837" s="1"/>
      <c r="BB7837" s="1"/>
      <c r="BC7837" s="1"/>
      <c r="BD7837" s="1"/>
      <c r="BE7837" s="1"/>
      <c r="BF7837" s="1"/>
      <c r="BG7837" s="1"/>
      <c r="BH7837" s="1"/>
    </row>
    <row r="7838" spans="4:60" x14ac:dyDescent="0.2">
      <c r="D7838" s="23"/>
      <c r="F7838" s="1"/>
      <c r="H7838" s="1"/>
      <c r="Q7838" s="1"/>
      <c r="R7838" s="1"/>
      <c r="S7838" s="1"/>
      <c r="T7838" s="1"/>
      <c r="U7838" s="1"/>
      <c r="V7838" s="1"/>
      <c r="W7838" s="1"/>
      <c r="X7838" s="1"/>
      <c r="Y7838" s="1"/>
      <c r="Z7838" s="1"/>
      <c r="AA7838" s="1"/>
      <c r="AB7838" s="1"/>
      <c r="AC7838" s="1"/>
      <c r="AD7838" s="1"/>
      <c r="AE7838" s="1"/>
      <c r="AF7838" s="1"/>
      <c r="AG7838" s="1"/>
      <c r="AH7838" s="1"/>
      <c r="AI7838" s="1"/>
      <c r="AJ7838" s="1"/>
      <c r="AK7838" s="1"/>
      <c r="AL7838" s="1"/>
      <c r="AM7838" s="1"/>
      <c r="AN7838" s="1"/>
      <c r="AO7838" s="1"/>
      <c r="AP7838" s="1"/>
      <c r="AQ7838" s="1"/>
      <c r="AR7838" s="1"/>
      <c r="AS7838" s="1"/>
      <c r="AT7838" s="1"/>
      <c r="AU7838" s="1"/>
      <c r="AV7838" s="1"/>
      <c r="AW7838" s="1"/>
      <c r="AX7838" s="1"/>
      <c r="AY7838" s="1"/>
      <c r="AZ7838" s="1"/>
      <c r="BA7838" s="1"/>
      <c r="BB7838" s="1"/>
      <c r="BC7838" s="1"/>
      <c r="BD7838" s="1"/>
      <c r="BE7838" s="1"/>
      <c r="BF7838" s="1"/>
      <c r="BG7838" s="1"/>
      <c r="BH7838" s="1"/>
    </row>
    <row r="7839" spans="4:60" x14ac:dyDescent="0.2">
      <c r="D7839" s="23"/>
      <c r="F7839" s="1"/>
      <c r="H7839" s="1"/>
      <c r="I7839" s="26"/>
      <c r="J7839" s="26"/>
      <c r="K7839" s="26"/>
      <c r="L7839" s="26"/>
      <c r="M7839" s="26"/>
      <c r="N7839" s="26"/>
      <c r="O7839" s="26"/>
      <c r="P7839" s="26"/>
      <c r="Q7839" s="26"/>
      <c r="R7839" s="26"/>
      <c r="S7839" s="26"/>
      <c r="T7839" s="26"/>
      <c r="U7839" s="26"/>
      <c r="V7839" s="26"/>
      <c r="W7839" s="26"/>
      <c r="X7839" s="26"/>
      <c r="Y7839" s="26"/>
      <c r="Z7839" s="26"/>
      <c r="AA7839" s="26"/>
      <c r="AB7839" s="26"/>
      <c r="AC7839" s="26"/>
      <c r="AD7839" s="26"/>
      <c r="AE7839" s="26"/>
      <c r="AF7839" s="26"/>
      <c r="AG7839" s="26"/>
      <c r="AH7839" s="26"/>
      <c r="AI7839" s="26"/>
      <c r="AJ7839" s="26"/>
      <c r="AK7839" s="26"/>
      <c r="AL7839" s="26"/>
      <c r="AM7839" s="26"/>
      <c r="AN7839" s="26"/>
      <c r="AO7839" s="26"/>
      <c r="AP7839" s="26"/>
      <c r="AQ7839" s="26"/>
      <c r="AR7839" s="26"/>
      <c r="AS7839" s="26"/>
      <c r="AT7839" s="26"/>
      <c r="AU7839" s="26"/>
      <c r="AV7839" s="26"/>
      <c r="AW7839" s="26"/>
      <c r="AX7839" s="26"/>
      <c r="AY7839" s="26"/>
      <c r="AZ7839" s="26"/>
      <c r="BA7839" s="26"/>
      <c r="BB7839" s="26"/>
      <c r="BC7839" s="26"/>
      <c r="BD7839" s="26"/>
      <c r="BE7839" s="26"/>
      <c r="BF7839" s="26"/>
      <c r="BG7839" s="26"/>
      <c r="BH7839" s="26"/>
    </row>
    <row r="7840" spans="4:60" x14ac:dyDescent="0.2">
      <c r="D7840" s="23"/>
      <c r="F7840" s="28"/>
      <c r="H7840" s="1"/>
      <c r="Q7840" s="1"/>
      <c r="R7840" s="1"/>
      <c r="S7840" s="1"/>
      <c r="T7840" s="1"/>
      <c r="U7840" s="1"/>
      <c r="V7840" s="1"/>
      <c r="W7840" s="1"/>
      <c r="X7840" s="1"/>
      <c r="Y7840" s="1"/>
      <c r="Z7840" s="1"/>
      <c r="AA7840" s="1"/>
      <c r="AB7840" s="1"/>
      <c r="AC7840" s="1"/>
      <c r="AD7840" s="1"/>
      <c r="AE7840" s="1"/>
      <c r="AF7840" s="1"/>
      <c r="AG7840" s="1"/>
      <c r="AH7840" s="1"/>
      <c r="AI7840" s="1"/>
      <c r="AJ7840" s="1"/>
      <c r="AK7840" s="1"/>
      <c r="AL7840" s="1"/>
      <c r="AM7840" s="1"/>
      <c r="AN7840" s="1"/>
      <c r="AO7840" s="1"/>
      <c r="AP7840" s="1"/>
      <c r="AQ7840" s="1"/>
      <c r="AR7840" s="1"/>
      <c r="AS7840" s="1"/>
      <c r="AT7840" s="1"/>
      <c r="AU7840" s="1"/>
      <c r="AV7840" s="1"/>
      <c r="AW7840" s="1"/>
      <c r="AX7840" s="1"/>
      <c r="AY7840" s="1"/>
      <c r="AZ7840" s="1"/>
      <c r="BA7840" s="1"/>
      <c r="BB7840" s="1"/>
      <c r="BC7840" s="1"/>
      <c r="BD7840" s="1"/>
      <c r="BE7840" s="1"/>
      <c r="BF7840" s="1"/>
      <c r="BG7840" s="1"/>
      <c r="BH7840" s="1"/>
    </row>
    <row r="7841" spans="4:60" x14ac:dyDescent="0.2">
      <c r="D7841" s="23"/>
      <c r="F7841" s="28"/>
      <c r="H7841" s="1"/>
      <c r="I7841" s="29"/>
      <c r="J7841" s="29"/>
      <c r="K7841" s="29"/>
      <c r="L7841" s="29"/>
      <c r="M7841" s="29"/>
      <c r="N7841" s="29"/>
      <c r="O7841" s="29"/>
      <c r="P7841" s="29"/>
      <c r="Q7841" s="29"/>
      <c r="R7841" s="29"/>
      <c r="S7841" s="29"/>
      <c r="T7841" s="29"/>
      <c r="U7841" s="29"/>
      <c r="V7841" s="29"/>
      <c r="W7841" s="29"/>
      <c r="X7841" s="29"/>
      <c r="Y7841" s="29"/>
      <c r="Z7841" s="29"/>
      <c r="AA7841" s="29"/>
      <c r="AB7841" s="29"/>
      <c r="AC7841" s="29"/>
      <c r="AD7841" s="29"/>
      <c r="AE7841" s="29"/>
      <c r="AF7841" s="29"/>
      <c r="AG7841" s="29"/>
      <c r="AH7841" s="29"/>
      <c r="AI7841" s="29"/>
      <c r="AJ7841" s="29"/>
      <c r="AK7841" s="29"/>
      <c r="AL7841" s="29"/>
      <c r="AM7841" s="29"/>
      <c r="AN7841" s="29"/>
      <c r="AO7841" s="29"/>
      <c r="AP7841" s="29"/>
      <c r="AQ7841" s="29"/>
      <c r="AR7841" s="29"/>
      <c r="AS7841" s="29"/>
      <c r="AT7841" s="29"/>
      <c r="AU7841" s="29"/>
      <c r="AV7841" s="29"/>
      <c r="AW7841" s="29"/>
      <c r="AX7841" s="29"/>
      <c r="AY7841" s="29"/>
      <c r="AZ7841" s="29"/>
      <c r="BA7841" s="29"/>
      <c r="BB7841" s="29"/>
      <c r="BC7841" s="29"/>
      <c r="BD7841" s="29"/>
      <c r="BE7841" s="29"/>
      <c r="BF7841" s="29"/>
      <c r="BG7841" s="29"/>
      <c r="BH7841" s="29"/>
    </row>
    <row r="7842" spans="4:60" x14ac:dyDescent="0.2">
      <c r="D7842" s="23"/>
      <c r="F7842" s="28"/>
      <c r="H7842" s="30"/>
      <c r="I7842" s="30"/>
      <c r="J7842" s="30"/>
      <c r="K7842" s="30"/>
      <c r="L7842" s="30"/>
      <c r="M7842" s="30"/>
      <c r="N7842" s="30"/>
      <c r="O7842" s="30"/>
      <c r="P7842" s="30"/>
      <c r="Q7842" s="30"/>
      <c r="R7842" s="30"/>
      <c r="S7842" s="30"/>
      <c r="T7842" s="30"/>
      <c r="U7842" s="30"/>
      <c r="V7842" s="30"/>
      <c r="W7842" s="30"/>
      <c r="X7842" s="30"/>
      <c r="Y7842" s="30"/>
      <c r="Z7842" s="30"/>
      <c r="AA7842" s="30"/>
      <c r="AB7842" s="30"/>
      <c r="AC7842" s="30"/>
      <c r="AD7842" s="30"/>
      <c r="AE7842" s="30"/>
      <c r="AF7842" s="30"/>
      <c r="AG7842" s="30"/>
      <c r="AH7842" s="30"/>
      <c r="AI7842" s="30"/>
      <c r="AJ7842" s="30"/>
      <c r="AK7842" s="30"/>
      <c r="AL7842" s="30"/>
      <c r="AM7842" s="30"/>
      <c r="AN7842" s="30"/>
      <c r="AO7842" s="30"/>
      <c r="AP7842" s="30"/>
      <c r="AQ7842" s="30"/>
      <c r="AR7842" s="30"/>
      <c r="AS7842" s="30"/>
      <c r="AT7842" s="30"/>
      <c r="AU7842" s="30"/>
      <c r="AV7842" s="30"/>
      <c r="AW7842" s="30"/>
      <c r="AX7842" s="30"/>
      <c r="AY7842" s="30"/>
      <c r="AZ7842" s="30"/>
      <c r="BA7842" s="30"/>
      <c r="BB7842" s="30"/>
      <c r="BC7842" s="30"/>
      <c r="BD7842" s="30"/>
      <c r="BE7842" s="30"/>
      <c r="BF7842" s="30"/>
      <c r="BG7842" s="30"/>
      <c r="BH7842" s="30"/>
    </row>
    <row r="7843" spans="4:60" x14ac:dyDescent="0.2">
      <c r="D7843" s="23"/>
      <c r="F7843" s="28"/>
      <c r="H7843" s="1"/>
      <c r="Q7843" s="1"/>
      <c r="R7843" s="1"/>
      <c r="S7843" s="1"/>
      <c r="T7843" s="1"/>
      <c r="U7843" s="1"/>
      <c r="V7843" s="1"/>
      <c r="W7843" s="1"/>
      <c r="X7843" s="1"/>
      <c r="Y7843" s="1"/>
      <c r="Z7843" s="1"/>
      <c r="AA7843" s="1"/>
      <c r="AB7843" s="1"/>
      <c r="AC7843" s="1"/>
      <c r="AD7843" s="1"/>
      <c r="AE7843" s="1"/>
      <c r="AF7843" s="1"/>
      <c r="AG7843" s="1"/>
      <c r="AH7843" s="1"/>
      <c r="AI7843" s="1"/>
      <c r="AJ7843" s="1"/>
      <c r="AK7843" s="1"/>
      <c r="AL7843" s="1"/>
      <c r="AM7843" s="1"/>
      <c r="AN7843" s="1"/>
      <c r="AO7843" s="1"/>
      <c r="AP7843" s="1"/>
      <c r="AQ7843" s="1"/>
      <c r="AR7843" s="1"/>
      <c r="AS7843" s="1"/>
      <c r="AT7843" s="1"/>
      <c r="AU7843" s="1"/>
      <c r="AV7843" s="1"/>
      <c r="AW7843" s="1"/>
      <c r="AX7843" s="1"/>
      <c r="AY7843" s="1"/>
      <c r="AZ7843" s="1"/>
      <c r="BA7843" s="1"/>
      <c r="BB7843" s="1"/>
      <c r="BC7843" s="1"/>
      <c r="BD7843" s="1"/>
      <c r="BE7843" s="1"/>
      <c r="BF7843" s="1"/>
      <c r="BG7843" s="1"/>
      <c r="BH7843" s="1"/>
    </row>
    <row r="7844" spans="4:60" x14ac:dyDescent="0.2">
      <c r="D7844" s="23"/>
      <c r="F7844" s="1"/>
      <c r="H7844" s="1"/>
      <c r="Q7844" s="1"/>
      <c r="R7844" s="1"/>
      <c r="S7844" s="1"/>
      <c r="T7844" s="1"/>
      <c r="U7844" s="1"/>
      <c r="V7844" s="1"/>
      <c r="W7844" s="1"/>
      <c r="X7844" s="1"/>
      <c r="Y7844" s="1"/>
      <c r="Z7844" s="1"/>
      <c r="AA7844" s="1"/>
      <c r="AB7844" s="1"/>
      <c r="AC7844" s="1"/>
      <c r="AD7844" s="1"/>
      <c r="AE7844" s="1"/>
      <c r="AF7844" s="1"/>
      <c r="AG7844" s="1"/>
      <c r="AH7844" s="1"/>
      <c r="AI7844" s="1"/>
      <c r="AJ7844" s="1"/>
      <c r="AK7844" s="1"/>
      <c r="AL7844" s="1"/>
      <c r="AM7844" s="1"/>
      <c r="AN7844" s="1"/>
      <c r="AO7844" s="1"/>
      <c r="AP7844" s="1"/>
      <c r="AQ7844" s="1"/>
      <c r="AR7844" s="1"/>
      <c r="AS7844" s="1"/>
      <c r="AT7844" s="1"/>
      <c r="AU7844" s="1"/>
      <c r="AV7844" s="1"/>
      <c r="AW7844" s="1"/>
      <c r="AX7844" s="1"/>
      <c r="AY7844" s="1"/>
      <c r="AZ7844" s="1"/>
      <c r="BA7844" s="1"/>
      <c r="BB7844" s="1"/>
      <c r="BC7844" s="1"/>
      <c r="BD7844" s="1"/>
      <c r="BE7844" s="1"/>
      <c r="BF7844" s="1"/>
      <c r="BG7844" s="1"/>
      <c r="BH7844" s="1"/>
    </row>
    <row r="7845" spans="4:60" x14ac:dyDescent="0.2">
      <c r="D7845" s="23"/>
      <c r="F7845" s="1"/>
      <c r="H7845" s="1"/>
      <c r="I7845" s="26"/>
      <c r="J7845" s="26"/>
      <c r="K7845" s="26"/>
      <c r="L7845" s="26"/>
      <c r="M7845" s="26"/>
      <c r="N7845" s="26"/>
      <c r="O7845" s="26"/>
      <c r="P7845" s="26"/>
      <c r="Q7845" s="26"/>
      <c r="R7845" s="26"/>
      <c r="S7845" s="26"/>
      <c r="T7845" s="26"/>
      <c r="U7845" s="26"/>
      <c r="V7845" s="26"/>
      <c r="W7845" s="26"/>
      <c r="X7845" s="26"/>
      <c r="Y7845" s="26"/>
      <c r="Z7845" s="26"/>
      <c r="AA7845" s="26"/>
      <c r="AB7845" s="26"/>
      <c r="AC7845" s="26"/>
      <c r="AD7845" s="26"/>
      <c r="AE7845" s="26"/>
      <c r="AF7845" s="26"/>
      <c r="AG7845" s="26"/>
      <c r="AH7845" s="26"/>
      <c r="AI7845" s="26"/>
      <c r="AJ7845" s="26"/>
      <c r="AK7845" s="26"/>
      <c r="AL7845" s="26"/>
      <c r="AM7845" s="26"/>
      <c r="AN7845" s="26"/>
      <c r="AO7845" s="26"/>
      <c r="AP7845" s="26"/>
      <c r="AQ7845" s="26"/>
      <c r="AR7845" s="26"/>
      <c r="AS7845" s="26"/>
      <c r="AT7845" s="26"/>
      <c r="AU7845" s="26"/>
      <c r="AV7845" s="26"/>
      <c r="AW7845" s="26"/>
      <c r="AX7845" s="26"/>
      <c r="AY7845" s="26"/>
      <c r="AZ7845" s="26"/>
      <c r="BA7845" s="26"/>
      <c r="BB7845" s="26"/>
      <c r="BC7845" s="26"/>
      <c r="BD7845" s="26"/>
      <c r="BE7845" s="26"/>
      <c r="BF7845" s="26"/>
      <c r="BG7845" s="26"/>
      <c r="BH7845" s="26"/>
    </row>
    <row r="7846" spans="4:60" x14ac:dyDescent="0.2">
      <c r="D7846" s="23"/>
      <c r="F7846" s="28"/>
      <c r="H7846" s="1"/>
      <c r="Q7846" s="1"/>
      <c r="R7846" s="1"/>
      <c r="S7846" s="1"/>
      <c r="T7846" s="1"/>
      <c r="U7846" s="1"/>
      <c r="V7846" s="1"/>
      <c r="W7846" s="1"/>
      <c r="X7846" s="1"/>
      <c r="Y7846" s="1"/>
      <c r="Z7846" s="1"/>
      <c r="AA7846" s="1"/>
      <c r="AB7846" s="1"/>
      <c r="AC7846" s="1"/>
      <c r="AD7846" s="1"/>
      <c r="AE7846" s="1"/>
      <c r="AF7846" s="1"/>
      <c r="AG7846" s="1"/>
      <c r="AH7846" s="1"/>
      <c r="AI7846" s="1"/>
      <c r="AJ7846" s="1"/>
      <c r="AK7846" s="1"/>
      <c r="AL7846" s="1"/>
      <c r="AM7846" s="1"/>
      <c r="AN7846" s="1"/>
      <c r="AO7846" s="1"/>
      <c r="AP7846" s="1"/>
      <c r="AQ7846" s="1"/>
      <c r="AR7846" s="1"/>
      <c r="AS7846" s="1"/>
      <c r="AT7846" s="1"/>
      <c r="AU7846" s="1"/>
      <c r="AV7846" s="1"/>
      <c r="AW7846" s="1"/>
      <c r="AX7846" s="1"/>
      <c r="AY7846" s="1"/>
      <c r="AZ7846" s="1"/>
      <c r="BA7846" s="1"/>
      <c r="BB7846" s="1"/>
      <c r="BC7846" s="1"/>
      <c r="BD7846" s="1"/>
      <c r="BE7846" s="1"/>
      <c r="BF7846" s="1"/>
      <c r="BG7846" s="1"/>
      <c r="BH7846" s="1"/>
    </row>
    <row r="7847" spans="4:60" x14ac:dyDescent="0.2">
      <c r="D7847" s="23"/>
      <c r="F7847" s="28"/>
      <c r="H7847" s="1"/>
      <c r="I7847" s="29"/>
      <c r="J7847" s="29"/>
      <c r="K7847" s="29"/>
      <c r="L7847" s="29"/>
      <c r="M7847" s="29"/>
      <c r="N7847" s="29"/>
      <c r="O7847" s="29"/>
      <c r="P7847" s="29"/>
      <c r="Q7847" s="29"/>
      <c r="R7847" s="29"/>
      <c r="S7847" s="29"/>
      <c r="T7847" s="29"/>
      <c r="U7847" s="29"/>
      <c r="V7847" s="29"/>
      <c r="W7847" s="29"/>
      <c r="X7847" s="29"/>
      <c r="Y7847" s="29"/>
      <c r="Z7847" s="29"/>
      <c r="AA7847" s="29"/>
      <c r="AB7847" s="29"/>
      <c r="AC7847" s="29"/>
      <c r="AD7847" s="29"/>
      <c r="AE7847" s="29"/>
      <c r="AF7847" s="29"/>
      <c r="AG7847" s="29"/>
      <c r="AH7847" s="29"/>
      <c r="AI7847" s="29"/>
      <c r="AJ7847" s="29"/>
      <c r="AK7847" s="29"/>
      <c r="AL7847" s="29"/>
      <c r="AM7847" s="29"/>
      <c r="AN7847" s="29"/>
      <c r="AO7847" s="29"/>
      <c r="AP7847" s="29"/>
      <c r="AQ7847" s="29"/>
      <c r="AR7847" s="29"/>
      <c r="AS7847" s="29"/>
      <c r="AT7847" s="29"/>
      <c r="AU7847" s="29"/>
      <c r="AV7847" s="29"/>
      <c r="AW7847" s="29"/>
      <c r="AX7847" s="29"/>
      <c r="AY7847" s="29"/>
      <c r="AZ7847" s="29"/>
      <c r="BA7847" s="29"/>
      <c r="BB7847" s="29"/>
      <c r="BC7847" s="29"/>
      <c r="BD7847" s="29"/>
      <c r="BE7847" s="29"/>
      <c r="BF7847" s="29"/>
      <c r="BG7847" s="29"/>
      <c r="BH7847" s="29"/>
    </row>
    <row r="7848" spans="4:60" x14ac:dyDescent="0.2">
      <c r="D7848" s="23"/>
      <c r="F7848" s="28"/>
      <c r="H7848" s="30"/>
      <c r="I7848" s="30"/>
      <c r="J7848" s="30"/>
      <c r="K7848" s="30"/>
      <c r="L7848" s="30"/>
      <c r="M7848" s="30"/>
      <c r="N7848" s="30"/>
      <c r="O7848" s="30"/>
      <c r="P7848" s="30"/>
      <c r="Q7848" s="30"/>
      <c r="R7848" s="30"/>
      <c r="S7848" s="30"/>
      <c r="T7848" s="30"/>
      <c r="U7848" s="30"/>
      <c r="V7848" s="30"/>
      <c r="W7848" s="30"/>
      <c r="X7848" s="30"/>
      <c r="Y7848" s="30"/>
      <c r="Z7848" s="30"/>
      <c r="AA7848" s="30"/>
      <c r="AB7848" s="30"/>
      <c r="AC7848" s="30"/>
      <c r="AD7848" s="30"/>
      <c r="AE7848" s="30"/>
      <c r="AF7848" s="30"/>
      <c r="AG7848" s="30"/>
      <c r="AH7848" s="30"/>
      <c r="AI7848" s="30"/>
      <c r="AJ7848" s="30"/>
      <c r="AK7848" s="30"/>
      <c r="AL7848" s="30"/>
      <c r="AM7848" s="30"/>
      <c r="AN7848" s="30"/>
      <c r="AO7848" s="30"/>
      <c r="AP7848" s="30"/>
      <c r="AQ7848" s="30"/>
      <c r="AR7848" s="30"/>
      <c r="AS7848" s="30"/>
      <c r="AT7848" s="30"/>
      <c r="AU7848" s="30"/>
      <c r="AV7848" s="30"/>
      <c r="AW7848" s="30"/>
      <c r="AX7848" s="30"/>
      <c r="AY7848" s="30"/>
      <c r="AZ7848" s="30"/>
      <c r="BA7848" s="30"/>
      <c r="BB7848" s="30"/>
      <c r="BC7848" s="30"/>
      <c r="BD7848" s="30"/>
      <c r="BE7848" s="30"/>
      <c r="BF7848" s="30"/>
      <c r="BG7848" s="30"/>
      <c r="BH7848" s="30"/>
    </row>
    <row r="7849" spans="4:60" x14ac:dyDescent="0.2">
      <c r="D7849" s="23"/>
      <c r="F7849" s="28"/>
      <c r="H7849" s="1"/>
      <c r="Q7849" s="1"/>
      <c r="R7849" s="1"/>
      <c r="S7849" s="1"/>
      <c r="T7849" s="1"/>
      <c r="U7849" s="1"/>
      <c r="V7849" s="1"/>
      <c r="W7849" s="1"/>
      <c r="X7849" s="1"/>
      <c r="Y7849" s="1"/>
      <c r="Z7849" s="1"/>
      <c r="AA7849" s="1"/>
      <c r="AB7849" s="1"/>
      <c r="AC7849" s="1"/>
      <c r="AD7849" s="1"/>
      <c r="AE7849" s="1"/>
      <c r="AF7849" s="1"/>
      <c r="AG7849" s="1"/>
      <c r="AH7849" s="1"/>
      <c r="AI7849" s="1"/>
      <c r="AJ7849" s="1"/>
      <c r="AK7849" s="1"/>
      <c r="AL7849" s="1"/>
      <c r="AM7849" s="1"/>
      <c r="AN7849" s="1"/>
      <c r="AO7849" s="1"/>
      <c r="AP7849" s="1"/>
      <c r="AQ7849" s="1"/>
      <c r="AR7849" s="1"/>
      <c r="AS7849" s="1"/>
      <c r="AT7849" s="1"/>
      <c r="AU7849" s="1"/>
      <c r="AV7849" s="1"/>
      <c r="AW7849" s="1"/>
      <c r="AX7849" s="1"/>
      <c r="AY7849" s="1"/>
      <c r="AZ7849" s="1"/>
      <c r="BA7849" s="1"/>
      <c r="BB7849" s="1"/>
      <c r="BC7849" s="1"/>
      <c r="BD7849" s="1"/>
      <c r="BE7849" s="1"/>
      <c r="BF7849" s="1"/>
      <c r="BG7849" s="1"/>
      <c r="BH7849" s="1"/>
    </row>
    <row r="7850" spans="4:60" x14ac:dyDescent="0.2">
      <c r="D7850" s="23"/>
      <c r="F7850" s="1"/>
      <c r="H7850" s="1"/>
      <c r="Q7850" s="1"/>
      <c r="R7850" s="1"/>
      <c r="S7850" s="1"/>
      <c r="T7850" s="1"/>
      <c r="U7850" s="1"/>
      <c r="V7850" s="1"/>
      <c r="W7850" s="1"/>
      <c r="X7850" s="1"/>
      <c r="Y7850" s="1"/>
      <c r="Z7850" s="1"/>
      <c r="AA7850" s="1"/>
      <c r="AB7850" s="1"/>
      <c r="AC7850" s="1"/>
      <c r="AD7850" s="1"/>
      <c r="AE7850" s="1"/>
      <c r="AF7850" s="1"/>
      <c r="AG7850" s="1"/>
      <c r="AH7850" s="1"/>
      <c r="AI7850" s="1"/>
      <c r="AJ7850" s="1"/>
      <c r="AK7850" s="1"/>
      <c r="AL7850" s="1"/>
      <c r="AM7850" s="1"/>
      <c r="AN7850" s="1"/>
      <c r="AO7850" s="1"/>
      <c r="AP7850" s="1"/>
      <c r="AQ7850" s="1"/>
      <c r="AR7850" s="1"/>
      <c r="AS7850" s="1"/>
      <c r="AT7850" s="1"/>
      <c r="AU7850" s="1"/>
      <c r="AV7850" s="1"/>
      <c r="AW7850" s="1"/>
      <c r="AX7850" s="1"/>
      <c r="AY7850" s="1"/>
      <c r="AZ7850" s="1"/>
      <c r="BA7850" s="1"/>
      <c r="BB7850" s="1"/>
      <c r="BC7850" s="1"/>
      <c r="BD7850" s="1"/>
      <c r="BE7850" s="1"/>
      <c r="BF7850" s="1"/>
      <c r="BG7850" s="1"/>
      <c r="BH7850" s="1"/>
    </row>
    <row r="7851" spans="4:60" x14ac:dyDescent="0.2">
      <c r="D7851" s="23"/>
      <c r="F7851" s="1"/>
      <c r="H7851" s="1"/>
      <c r="I7851" s="26"/>
      <c r="J7851" s="26"/>
      <c r="K7851" s="26"/>
      <c r="L7851" s="26"/>
      <c r="M7851" s="26"/>
      <c r="N7851" s="26"/>
      <c r="O7851" s="26"/>
      <c r="P7851" s="26"/>
      <c r="Q7851" s="26"/>
      <c r="R7851" s="26"/>
      <c r="S7851" s="26"/>
      <c r="T7851" s="26"/>
      <c r="U7851" s="26"/>
      <c r="V7851" s="26"/>
      <c r="W7851" s="26"/>
      <c r="X7851" s="26"/>
      <c r="Y7851" s="26"/>
      <c r="Z7851" s="26"/>
      <c r="AA7851" s="26"/>
      <c r="AB7851" s="26"/>
      <c r="AC7851" s="26"/>
      <c r="AD7851" s="26"/>
      <c r="AE7851" s="26"/>
      <c r="AF7851" s="26"/>
      <c r="AG7851" s="26"/>
      <c r="AH7851" s="26"/>
      <c r="AI7851" s="26"/>
      <c r="AJ7851" s="26"/>
      <c r="AK7851" s="26"/>
      <c r="AL7851" s="26"/>
      <c r="AM7851" s="26"/>
      <c r="AN7851" s="26"/>
      <c r="AO7851" s="26"/>
      <c r="AP7851" s="26"/>
      <c r="AQ7851" s="26"/>
      <c r="AR7851" s="26"/>
      <c r="AS7851" s="26"/>
      <c r="AT7851" s="26"/>
      <c r="AU7851" s="26"/>
      <c r="AV7851" s="26"/>
      <c r="AW7851" s="26"/>
      <c r="AX7851" s="26"/>
      <c r="AY7851" s="26"/>
      <c r="AZ7851" s="26"/>
      <c r="BA7851" s="26"/>
      <c r="BB7851" s="26"/>
      <c r="BC7851" s="26"/>
      <c r="BD7851" s="26"/>
      <c r="BE7851" s="26"/>
      <c r="BF7851" s="26"/>
      <c r="BG7851" s="26"/>
      <c r="BH7851" s="26"/>
    </row>
    <row r="7852" spans="4:60" x14ac:dyDescent="0.2">
      <c r="D7852" s="23"/>
      <c r="F7852" s="28"/>
      <c r="H7852" s="1"/>
      <c r="Q7852" s="1"/>
      <c r="R7852" s="1"/>
      <c r="S7852" s="1"/>
      <c r="T7852" s="1"/>
      <c r="U7852" s="1"/>
      <c r="V7852" s="1"/>
      <c r="W7852" s="1"/>
      <c r="X7852" s="1"/>
      <c r="Y7852" s="1"/>
      <c r="Z7852" s="1"/>
      <c r="AA7852" s="1"/>
      <c r="AB7852" s="1"/>
      <c r="AC7852" s="1"/>
      <c r="AD7852" s="1"/>
      <c r="AE7852" s="1"/>
      <c r="AF7852" s="1"/>
      <c r="AG7852" s="1"/>
      <c r="AH7852" s="1"/>
      <c r="AI7852" s="1"/>
      <c r="AJ7852" s="1"/>
      <c r="AK7852" s="1"/>
      <c r="AL7852" s="1"/>
      <c r="AM7852" s="1"/>
      <c r="AN7852" s="1"/>
      <c r="AO7852" s="1"/>
      <c r="AP7852" s="1"/>
      <c r="AQ7852" s="1"/>
      <c r="AR7852" s="1"/>
      <c r="AS7852" s="1"/>
      <c r="AT7852" s="1"/>
      <c r="AU7852" s="1"/>
      <c r="AV7852" s="1"/>
      <c r="AW7852" s="1"/>
      <c r="AX7852" s="1"/>
      <c r="AY7852" s="1"/>
      <c r="AZ7852" s="1"/>
      <c r="BA7852" s="1"/>
      <c r="BB7852" s="1"/>
      <c r="BC7852" s="1"/>
      <c r="BD7852" s="1"/>
      <c r="BE7852" s="1"/>
      <c r="BF7852" s="1"/>
      <c r="BG7852" s="1"/>
      <c r="BH7852" s="1"/>
    </row>
    <row r="7853" spans="4:60" x14ac:dyDescent="0.2">
      <c r="D7853" s="23"/>
      <c r="F7853" s="28"/>
      <c r="H7853" s="1"/>
      <c r="I7853" s="29"/>
      <c r="J7853" s="29"/>
      <c r="K7853" s="29"/>
      <c r="L7853" s="29"/>
      <c r="M7853" s="29"/>
      <c r="N7853" s="29"/>
      <c r="O7853" s="29"/>
      <c r="P7853" s="29"/>
      <c r="Q7853" s="29"/>
      <c r="R7853" s="29"/>
      <c r="S7853" s="29"/>
      <c r="T7853" s="29"/>
      <c r="U7853" s="29"/>
      <c r="V7853" s="29"/>
      <c r="W7853" s="29"/>
      <c r="X7853" s="29"/>
      <c r="Y7853" s="29"/>
      <c r="Z7853" s="29"/>
      <c r="AA7853" s="29"/>
      <c r="AB7853" s="29"/>
      <c r="AC7853" s="29"/>
      <c r="AD7853" s="29"/>
      <c r="AE7853" s="29"/>
      <c r="AF7853" s="29"/>
      <c r="AG7853" s="29"/>
      <c r="AH7853" s="29"/>
      <c r="AI7853" s="29"/>
      <c r="AJ7853" s="29"/>
      <c r="AK7853" s="29"/>
      <c r="AL7853" s="29"/>
      <c r="AM7853" s="29"/>
      <c r="AN7853" s="29"/>
      <c r="AO7853" s="29"/>
      <c r="AP7853" s="29"/>
      <c r="AQ7853" s="29"/>
      <c r="AR7853" s="29"/>
      <c r="AS7853" s="29"/>
      <c r="AT7853" s="29"/>
      <c r="AU7853" s="29"/>
      <c r="AV7853" s="29"/>
      <c r="AW7853" s="29"/>
      <c r="AX7853" s="29"/>
      <c r="AY7853" s="29"/>
      <c r="AZ7853" s="29"/>
      <c r="BA7853" s="29"/>
      <c r="BB7853" s="29"/>
      <c r="BC7853" s="29"/>
      <c r="BD7853" s="29"/>
      <c r="BE7853" s="29"/>
      <c r="BF7853" s="29"/>
      <c r="BG7853" s="29"/>
      <c r="BH7853" s="29"/>
    </row>
    <row r="7854" spans="4:60" x14ac:dyDescent="0.2">
      <c r="D7854" s="23"/>
      <c r="F7854" s="28"/>
      <c r="H7854" s="30"/>
      <c r="I7854" s="30"/>
      <c r="J7854" s="30"/>
      <c r="K7854" s="30"/>
      <c r="L7854" s="30"/>
      <c r="M7854" s="30"/>
      <c r="N7854" s="30"/>
      <c r="O7854" s="30"/>
      <c r="P7854" s="30"/>
      <c r="Q7854" s="30"/>
      <c r="R7854" s="30"/>
      <c r="S7854" s="30"/>
      <c r="T7854" s="30"/>
      <c r="U7854" s="30"/>
      <c r="V7854" s="30"/>
      <c r="W7854" s="30"/>
      <c r="X7854" s="30"/>
      <c r="Y7854" s="30"/>
      <c r="Z7854" s="30"/>
      <c r="AA7854" s="30"/>
      <c r="AB7854" s="30"/>
      <c r="AC7854" s="30"/>
      <c r="AD7854" s="30"/>
      <c r="AE7854" s="30"/>
      <c r="AF7854" s="30"/>
      <c r="AG7854" s="30"/>
      <c r="AH7854" s="30"/>
      <c r="AI7854" s="30"/>
      <c r="AJ7854" s="30"/>
      <c r="AK7854" s="30"/>
      <c r="AL7854" s="30"/>
      <c r="AM7854" s="30"/>
      <c r="AN7854" s="30"/>
      <c r="AO7854" s="30"/>
      <c r="AP7854" s="30"/>
      <c r="AQ7854" s="30"/>
      <c r="AR7854" s="30"/>
      <c r="AS7854" s="30"/>
      <c r="AT7854" s="30"/>
      <c r="AU7854" s="30"/>
      <c r="AV7854" s="30"/>
      <c r="AW7854" s="30"/>
      <c r="AX7854" s="30"/>
      <c r="AY7854" s="30"/>
      <c r="AZ7854" s="30"/>
      <c r="BA7854" s="30"/>
      <c r="BB7854" s="30"/>
      <c r="BC7854" s="30"/>
      <c r="BD7854" s="30"/>
      <c r="BE7854" s="30"/>
      <c r="BF7854" s="30"/>
      <c r="BG7854" s="30"/>
      <c r="BH7854" s="30"/>
    </row>
    <row r="7855" spans="4:60" x14ac:dyDescent="0.2">
      <c r="D7855" s="23"/>
      <c r="F7855" s="28"/>
      <c r="H7855" s="1"/>
      <c r="Q7855" s="1"/>
      <c r="R7855" s="1"/>
      <c r="S7855" s="1"/>
      <c r="T7855" s="1"/>
      <c r="U7855" s="1"/>
      <c r="V7855" s="1"/>
      <c r="W7855" s="1"/>
      <c r="X7855" s="1"/>
      <c r="Y7855" s="1"/>
      <c r="Z7855" s="1"/>
      <c r="AA7855" s="1"/>
      <c r="AB7855" s="1"/>
      <c r="AC7855" s="1"/>
      <c r="AD7855" s="1"/>
      <c r="AE7855" s="1"/>
      <c r="AF7855" s="1"/>
      <c r="AG7855" s="1"/>
      <c r="AH7855" s="1"/>
      <c r="AI7855" s="1"/>
      <c r="AJ7855" s="1"/>
      <c r="AK7855" s="1"/>
      <c r="AL7855" s="1"/>
      <c r="AM7855" s="1"/>
      <c r="AN7855" s="1"/>
      <c r="AO7855" s="1"/>
      <c r="AP7855" s="1"/>
      <c r="AQ7855" s="1"/>
      <c r="AR7855" s="1"/>
      <c r="AS7855" s="1"/>
      <c r="AT7855" s="1"/>
      <c r="AU7855" s="1"/>
      <c r="AV7855" s="1"/>
      <c r="AW7855" s="1"/>
      <c r="AX7855" s="1"/>
      <c r="AY7855" s="1"/>
      <c r="AZ7855" s="1"/>
      <c r="BA7855" s="1"/>
      <c r="BB7855" s="1"/>
      <c r="BC7855" s="1"/>
      <c r="BD7855" s="1"/>
      <c r="BE7855" s="1"/>
      <c r="BF7855" s="1"/>
      <c r="BG7855" s="1"/>
      <c r="BH7855" s="1"/>
    </row>
    <row r="7856" spans="4:60" x14ac:dyDescent="0.2">
      <c r="D7856" s="23"/>
      <c r="F7856" s="1"/>
      <c r="H7856" s="1"/>
      <c r="Q7856" s="1"/>
      <c r="R7856" s="1"/>
      <c r="S7856" s="1"/>
      <c r="T7856" s="1"/>
      <c r="U7856" s="1"/>
      <c r="V7856" s="1"/>
      <c r="W7856" s="1"/>
      <c r="X7856" s="1"/>
      <c r="Y7856" s="1"/>
      <c r="Z7856" s="1"/>
      <c r="AA7856" s="1"/>
      <c r="AB7856" s="1"/>
      <c r="AC7856" s="1"/>
      <c r="AD7856" s="1"/>
      <c r="AE7856" s="1"/>
      <c r="AF7856" s="1"/>
      <c r="AG7856" s="1"/>
      <c r="AH7856" s="1"/>
      <c r="AI7856" s="1"/>
      <c r="AJ7856" s="1"/>
      <c r="AK7856" s="1"/>
      <c r="AL7856" s="1"/>
      <c r="AM7856" s="1"/>
      <c r="AN7856" s="1"/>
      <c r="AO7856" s="1"/>
      <c r="AP7856" s="1"/>
      <c r="AQ7856" s="1"/>
      <c r="AR7856" s="1"/>
      <c r="AS7856" s="1"/>
      <c r="AT7856" s="1"/>
      <c r="AU7856" s="1"/>
      <c r="AV7856" s="1"/>
      <c r="AW7856" s="1"/>
      <c r="AX7856" s="1"/>
      <c r="AY7856" s="1"/>
      <c r="AZ7856" s="1"/>
      <c r="BA7856" s="1"/>
      <c r="BB7856" s="1"/>
      <c r="BC7856" s="1"/>
      <c r="BD7856" s="1"/>
      <c r="BE7856" s="1"/>
      <c r="BF7856" s="1"/>
      <c r="BG7856" s="1"/>
      <c r="BH7856" s="1"/>
    </row>
    <row r="7857" spans="4:60" x14ac:dyDescent="0.2">
      <c r="D7857" s="23"/>
      <c r="F7857" s="1"/>
      <c r="H7857" s="1"/>
      <c r="I7857" s="26"/>
      <c r="J7857" s="26"/>
      <c r="K7857" s="26"/>
      <c r="L7857" s="26"/>
      <c r="M7857" s="26"/>
      <c r="N7857" s="26"/>
      <c r="O7857" s="26"/>
      <c r="P7857" s="26"/>
      <c r="Q7857" s="26"/>
      <c r="R7857" s="26"/>
      <c r="S7857" s="26"/>
      <c r="T7857" s="26"/>
      <c r="U7857" s="26"/>
      <c r="V7857" s="26"/>
      <c r="W7857" s="26"/>
      <c r="X7857" s="26"/>
      <c r="Y7857" s="26"/>
      <c r="Z7857" s="26"/>
      <c r="AA7857" s="26"/>
      <c r="AB7857" s="26"/>
      <c r="AC7857" s="26"/>
      <c r="AD7857" s="26"/>
      <c r="AE7857" s="26"/>
      <c r="AF7857" s="26"/>
      <c r="AG7857" s="26"/>
      <c r="AH7857" s="26"/>
      <c r="AI7857" s="26"/>
      <c r="AJ7857" s="26"/>
      <c r="AK7857" s="26"/>
      <c r="AL7857" s="26"/>
      <c r="AM7857" s="26"/>
      <c r="AN7857" s="26"/>
      <c r="AO7857" s="26"/>
      <c r="AP7857" s="26"/>
      <c r="AQ7857" s="26"/>
      <c r="AR7857" s="26"/>
      <c r="AS7857" s="26"/>
      <c r="AT7857" s="26"/>
      <c r="AU7857" s="26"/>
      <c r="AV7857" s="26"/>
      <c r="AW7857" s="26"/>
      <c r="AX7857" s="26"/>
      <c r="AY7857" s="26"/>
      <c r="AZ7857" s="26"/>
      <c r="BA7857" s="26"/>
      <c r="BB7857" s="26"/>
      <c r="BC7857" s="26"/>
      <c r="BD7857" s="26"/>
      <c r="BE7857" s="26"/>
      <c r="BF7857" s="26"/>
      <c r="BG7857" s="26"/>
      <c r="BH7857" s="26"/>
    </row>
    <row r="7858" spans="4:60" x14ac:dyDescent="0.2">
      <c r="D7858" s="23"/>
      <c r="F7858" s="28"/>
      <c r="H7858" s="1"/>
      <c r="Q7858" s="1"/>
      <c r="R7858" s="1"/>
      <c r="S7858" s="1"/>
      <c r="T7858" s="1"/>
      <c r="U7858" s="1"/>
      <c r="V7858" s="1"/>
      <c r="W7858" s="1"/>
      <c r="X7858" s="1"/>
      <c r="Y7858" s="1"/>
      <c r="Z7858" s="1"/>
      <c r="AA7858" s="1"/>
      <c r="AB7858" s="1"/>
      <c r="AC7858" s="1"/>
      <c r="AD7858" s="1"/>
      <c r="AE7858" s="1"/>
      <c r="AF7858" s="1"/>
      <c r="AG7858" s="1"/>
      <c r="AH7858" s="1"/>
      <c r="AI7858" s="1"/>
      <c r="AJ7858" s="1"/>
      <c r="AK7858" s="1"/>
      <c r="AL7858" s="1"/>
      <c r="AM7858" s="1"/>
      <c r="AN7858" s="1"/>
      <c r="AO7858" s="1"/>
      <c r="AP7858" s="1"/>
      <c r="AQ7858" s="1"/>
      <c r="AR7858" s="1"/>
      <c r="AS7858" s="1"/>
      <c r="AT7858" s="1"/>
      <c r="AU7858" s="1"/>
      <c r="AV7858" s="1"/>
      <c r="AW7858" s="1"/>
      <c r="AX7858" s="1"/>
      <c r="AY7858" s="1"/>
      <c r="AZ7858" s="1"/>
      <c r="BA7858" s="1"/>
      <c r="BB7858" s="1"/>
      <c r="BC7858" s="1"/>
      <c r="BD7858" s="1"/>
      <c r="BE7858" s="1"/>
      <c r="BF7858" s="1"/>
      <c r="BG7858" s="1"/>
      <c r="BH7858" s="1"/>
    </row>
    <row r="7859" spans="4:60" x14ac:dyDescent="0.2">
      <c r="D7859" s="23"/>
      <c r="F7859" s="28"/>
      <c r="H7859" s="1"/>
      <c r="I7859" s="29"/>
      <c r="J7859" s="29"/>
      <c r="K7859" s="29"/>
      <c r="L7859" s="29"/>
      <c r="M7859" s="29"/>
      <c r="N7859" s="29"/>
      <c r="O7859" s="29"/>
      <c r="P7859" s="29"/>
      <c r="Q7859" s="29"/>
      <c r="R7859" s="29"/>
      <c r="S7859" s="29"/>
      <c r="T7859" s="29"/>
      <c r="U7859" s="29"/>
      <c r="V7859" s="29"/>
      <c r="W7859" s="29"/>
      <c r="X7859" s="29"/>
      <c r="Y7859" s="29"/>
      <c r="Z7859" s="29"/>
      <c r="AA7859" s="29"/>
      <c r="AB7859" s="29"/>
      <c r="AC7859" s="29"/>
      <c r="AD7859" s="29"/>
      <c r="AE7859" s="29"/>
      <c r="AF7859" s="29"/>
      <c r="AG7859" s="29"/>
      <c r="AH7859" s="29"/>
      <c r="AI7859" s="29"/>
      <c r="AJ7859" s="29"/>
      <c r="AK7859" s="29"/>
      <c r="AL7859" s="29"/>
      <c r="AM7859" s="29"/>
      <c r="AN7859" s="29"/>
      <c r="AO7859" s="29"/>
      <c r="AP7859" s="29"/>
      <c r="AQ7859" s="29"/>
      <c r="AR7859" s="29"/>
      <c r="AS7859" s="29"/>
      <c r="AT7859" s="29"/>
      <c r="AU7859" s="29"/>
      <c r="AV7859" s="29"/>
      <c r="AW7859" s="29"/>
      <c r="AX7859" s="29"/>
      <c r="AY7859" s="29"/>
      <c r="AZ7859" s="29"/>
      <c r="BA7859" s="29"/>
      <c r="BB7859" s="29"/>
      <c r="BC7859" s="29"/>
      <c r="BD7859" s="29"/>
      <c r="BE7859" s="29"/>
      <c r="BF7859" s="29"/>
      <c r="BG7859" s="29"/>
      <c r="BH7859" s="29"/>
    </row>
    <row r="7860" spans="4:60" x14ac:dyDescent="0.2">
      <c r="D7860" s="23"/>
      <c r="F7860" s="28"/>
      <c r="H7860" s="30"/>
      <c r="I7860" s="30"/>
      <c r="J7860" s="30"/>
      <c r="K7860" s="30"/>
      <c r="L7860" s="30"/>
      <c r="M7860" s="30"/>
      <c r="N7860" s="30"/>
      <c r="O7860" s="30"/>
      <c r="P7860" s="30"/>
      <c r="Q7860" s="30"/>
      <c r="R7860" s="30"/>
      <c r="S7860" s="30"/>
      <c r="T7860" s="30"/>
      <c r="U7860" s="30"/>
      <c r="V7860" s="30"/>
      <c r="W7860" s="30"/>
      <c r="X7860" s="30"/>
      <c r="Y7860" s="30"/>
      <c r="Z7860" s="30"/>
      <c r="AA7860" s="30"/>
      <c r="AB7860" s="30"/>
      <c r="AC7860" s="30"/>
      <c r="AD7860" s="30"/>
      <c r="AE7860" s="30"/>
      <c r="AF7860" s="30"/>
      <c r="AG7860" s="30"/>
      <c r="AH7860" s="30"/>
      <c r="AI7860" s="30"/>
      <c r="AJ7860" s="30"/>
      <c r="AK7860" s="30"/>
      <c r="AL7860" s="30"/>
      <c r="AM7860" s="30"/>
      <c r="AN7860" s="30"/>
      <c r="AO7860" s="30"/>
      <c r="AP7860" s="30"/>
      <c r="AQ7860" s="30"/>
      <c r="AR7860" s="30"/>
      <c r="AS7860" s="30"/>
      <c r="AT7860" s="30"/>
      <c r="AU7860" s="30"/>
      <c r="AV7860" s="30"/>
      <c r="AW7860" s="30"/>
      <c r="AX7860" s="30"/>
      <c r="AY7860" s="30"/>
      <c r="AZ7860" s="30"/>
      <c r="BA7860" s="30"/>
      <c r="BB7860" s="30"/>
      <c r="BC7860" s="30"/>
      <c r="BD7860" s="30"/>
      <c r="BE7860" s="30"/>
      <c r="BF7860" s="30"/>
      <c r="BG7860" s="30"/>
      <c r="BH7860" s="30"/>
    </row>
    <row r="7861" spans="4:60" x14ac:dyDescent="0.2">
      <c r="D7861" s="23"/>
      <c r="F7861" s="28"/>
      <c r="H7861" s="1"/>
      <c r="Q7861" s="1"/>
      <c r="R7861" s="1"/>
      <c r="S7861" s="1"/>
      <c r="T7861" s="1"/>
      <c r="U7861" s="1"/>
      <c r="V7861" s="1"/>
      <c r="W7861" s="1"/>
      <c r="X7861" s="1"/>
      <c r="Y7861" s="1"/>
      <c r="Z7861" s="1"/>
      <c r="AA7861" s="1"/>
      <c r="AB7861" s="1"/>
      <c r="AC7861" s="1"/>
      <c r="AD7861" s="1"/>
      <c r="AE7861" s="1"/>
      <c r="AF7861" s="1"/>
      <c r="AG7861" s="1"/>
      <c r="AH7861" s="1"/>
      <c r="AI7861" s="1"/>
      <c r="AJ7861" s="1"/>
      <c r="AK7861" s="1"/>
      <c r="AL7861" s="1"/>
      <c r="AM7861" s="1"/>
      <c r="AN7861" s="1"/>
      <c r="AO7861" s="1"/>
      <c r="AP7861" s="1"/>
      <c r="AQ7861" s="1"/>
      <c r="AR7861" s="1"/>
      <c r="AS7861" s="1"/>
      <c r="AT7861" s="1"/>
      <c r="AU7861" s="1"/>
      <c r="AV7861" s="1"/>
      <c r="AW7861" s="1"/>
      <c r="AX7861" s="1"/>
      <c r="AY7861" s="1"/>
      <c r="AZ7861" s="1"/>
      <c r="BA7861" s="1"/>
      <c r="BB7861" s="1"/>
      <c r="BC7861" s="1"/>
      <c r="BD7861" s="1"/>
      <c r="BE7861" s="1"/>
      <c r="BF7861" s="1"/>
      <c r="BG7861" s="1"/>
      <c r="BH7861" s="1"/>
    </row>
    <row r="7862" spans="4:60" x14ac:dyDescent="0.2">
      <c r="D7862" s="23"/>
      <c r="F7862" s="1"/>
      <c r="H7862" s="1"/>
      <c r="Q7862" s="1"/>
      <c r="R7862" s="1"/>
      <c r="S7862" s="1"/>
      <c r="T7862" s="1"/>
      <c r="U7862" s="1"/>
      <c r="V7862" s="1"/>
      <c r="W7862" s="1"/>
      <c r="X7862" s="1"/>
      <c r="Y7862" s="1"/>
      <c r="Z7862" s="1"/>
      <c r="AA7862" s="1"/>
      <c r="AB7862" s="1"/>
      <c r="AC7862" s="1"/>
      <c r="AD7862" s="1"/>
      <c r="AE7862" s="1"/>
      <c r="AF7862" s="1"/>
      <c r="AG7862" s="1"/>
      <c r="AH7862" s="1"/>
      <c r="AI7862" s="1"/>
      <c r="AJ7862" s="1"/>
      <c r="AK7862" s="1"/>
      <c r="AL7862" s="1"/>
      <c r="AM7862" s="1"/>
      <c r="AN7862" s="1"/>
      <c r="AO7862" s="1"/>
      <c r="AP7862" s="1"/>
      <c r="AQ7862" s="1"/>
      <c r="AR7862" s="1"/>
      <c r="AS7862" s="1"/>
      <c r="AT7862" s="1"/>
      <c r="AU7862" s="1"/>
      <c r="AV7862" s="1"/>
      <c r="AW7862" s="1"/>
      <c r="AX7862" s="1"/>
      <c r="AY7862" s="1"/>
      <c r="AZ7862" s="1"/>
      <c r="BA7862" s="1"/>
      <c r="BB7862" s="1"/>
      <c r="BC7862" s="1"/>
      <c r="BD7862" s="1"/>
      <c r="BE7862" s="1"/>
      <c r="BF7862" s="1"/>
      <c r="BG7862" s="1"/>
      <c r="BH7862" s="1"/>
    </row>
    <row r="7863" spans="4:60" x14ac:dyDescent="0.2">
      <c r="D7863" s="23"/>
      <c r="F7863" s="1"/>
      <c r="H7863" s="1"/>
      <c r="I7863" s="26"/>
      <c r="J7863" s="26"/>
      <c r="K7863" s="26"/>
      <c r="L7863" s="26"/>
      <c r="M7863" s="26"/>
      <c r="N7863" s="26"/>
      <c r="O7863" s="26"/>
      <c r="P7863" s="26"/>
      <c r="Q7863" s="26"/>
      <c r="R7863" s="26"/>
      <c r="S7863" s="26"/>
      <c r="T7863" s="26"/>
      <c r="U7863" s="26"/>
      <c r="V7863" s="26"/>
      <c r="W7863" s="26"/>
      <c r="X7863" s="26"/>
      <c r="Y7863" s="26"/>
      <c r="Z7863" s="26"/>
      <c r="AA7863" s="26"/>
      <c r="AB7863" s="26"/>
      <c r="AC7863" s="26"/>
      <c r="AD7863" s="26"/>
      <c r="AE7863" s="26"/>
      <c r="AF7863" s="26"/>
      <c r="AG7863" s="26"/>
      <c r="AH7863" s="26"/>
      <c r="AI7863" s="26"/>
      <c r="AJ7863" s="26"/>
      <c r="AK7863" s="26"/>
      <c r="AL7863" s="26"/>
      <c r="AM7863" s="26"/>
      <c r="AN7863" s="26"/>
      <c r="AO7863" s="26"/>
      <c r="AP7863" s="26"/>
      <c r="AQ7863" s="26"/>
      <c r="AR7863" s="26"/>
      <c r="AS7863" s="26"/>
      <c r="AT7863" s="26"/>
      <c r="AU7863" s="26"/>
      <c r="AV7863" s="26"/>
      <c r="AW7863" s="26"/>
      <c r="AX7863" s="26"/>
      <c r="AY7863" s="26"/>
      <c r="AZ7863" s="26"/>
      <c r="BA7863" s="26"/>
      <c r="BB7863" s="26"/>
      <c r="BC7863" s="26"/>
      <c r="BD7863" s="26"/>
      <c r="BE7863" s="26"/>
      <c r="BF7863" s="26"/>
      <c r="BG7863" s="26"/>
      <c r="BH7863" s="26"/>
    </row>
    <row r="7864" spans="4:60" x14ac:dyDescent="0.2">
      <c r="D7864" s="23"/>
      <c r="F7864" s="28"/>
      <c r="H7864" s="1"/>
      <c r="Q7864" s="1"/>
      <c r="R7864" s="1"/>
      <c r="S7864" s="1"/>
      <c r="T7864" s="1"/>
      <c r="U7864" s="1"/>
      <c r="V7864" s="1"/>
      <c r="W7864" s="1"/>
      <c r="X7864" s="1"/>
      <c r="Y7864" s="1"/>
      <c r="Z7864" s="1"/>
      <c r="AA7864" s="1"/>
      <c r="AB7864" s="1"/>
      <c r="AC7864" s="1"/>
      <c r="AD7864" s="1"/>
      <c r="AE7864" s="1"/>
      <c r="AF7864" s="1"/>
      <c r="AG7864" s="1"/>
      <c r="AH7864" s="1"/>
      <c r="AI7864" s="1"/>
      <c r="AJ7864" s="1"/>
      <c r="AK7864" s="1"/>
      <c r="AL7864" s="1"/>
      <c r="AM7864" s="1"/>
      <c r="AN7864" s="1"/>
      <c r="AO7864" s="1"/>
      <c r="AP7864" s="1"/>
      <c r="AQ7864" s="1"/>
      <c r="AR7864" s="1"/>
      <c r="AS7864" s="1"/>
      <c r="AT7864" s="1"/>
      <c r="AU7864" s="1"/>
      <c r="AV7864" s="1"/>
      <c r="AW7864" s="1"/>
      <c r="AX7864" s="1"/>
      <c r="AY7864" s="1"/>
      <c r="AZ7864" s="1"/>
      <c r="BA7864" s="1"/>
      <c r="BB7864" s="1"/>
      <c r="BC7864" s="1"/>
      <c r="BD7864" s="1"/>
      <c r="BE7864" s="1"/>
      <c r="BF7864" s="1"/>
      <c r="BG7864" s="1"/>
      <c r="BH7864" s="1"/>
    </row>
    <row r="7865" spans="4:60" x14ac:dyDescent="0.2">
      <c r="D7865" s="23"/>
      <c r="F7865" s="28"/>
      <c r="H7865" s="1"/>
      <c r="I7865" s="29"/>
      <c r="J7865" s="29"/>
      <c r="K7865" s="29"/>
      <c r="L7865" s="29"/>
      <c r="M7865" s="29"/>
      <c r="N7865" s="29"/>
      <c r="O7865" s="29"/>
      <c r="P7865" s="29"/>
      <c r="Q7865" s="29"/>
      <c r="R7865" s="29"/>
      <c r="S7865" s="29"/>
      <c r="T7865" s="29"/>
      <c r="U7865" s="29"/>
      <c r="V7865" s="29"/>
      <c r="W7865" s="29"/>
      <c r="X7865" s="29"/>
      <c r="Y7865" s="29"/>
      <c r="Z7865" s="29"/>
      <c r="AA7865" s="29"/>
      <c r="AB7865" s="29"/>
      <c r="AC7865" s="29"/>
      <c r="AD7865" s="29"/>
      <c r="AE7865" s="29"/>
      <c r="AF7865" s="29"/>
      <c r="AG7865" s="29"/>
      <c r="AH7865" s="29"/>
      <c r="AI7865" s="29"/>
      <c r="AJ7865" s="29"/>
      <c r="AK7865" s="29"/>
      <c r="AL7865" s="29"/>
      <c r="AM7865" s="29"/>
      <c r="AN7865" s="29"/>
      <c r="AO7865" s="29"/>
      <c r="AP7865" s="29"/>
      <c r="AQ7865" s="29"/>
      <c r="AR7865" s="29"/>
      <c r="AS7865" s="29"/>
      <c r="AT7865" s="29"/>
      <c r="AU7865" s="29"/>
      <c r="AV7865" s="29"/>
      <c r="AW7865" s="29"/>
      <c r="AX7865" s="29"/>
      <c r="AY7865" s="29"/>
      <c r="AZ7865" s="29"/>
      <c r="BA7865" s="29"/>
      <c r="BB7865" s="29"/>
      <c r="BC7865" s="29"/>
      <c r="BD7865" s="29"/>
      <c r="BE7865" s="29"/>
      <c r="BF7865" s="29"/>
      <c r="BG7865" s="29"/>
      <c r="BH7865" s="29"/>
    </row>
    <row r="7866" spans="4:60" x14ac:dyDescent="0.2">
      <c r="D7866" s="23"/>
      <c r="F7866" s="28"/>
      <c r="H7866" s="30"/>
      <c r="I7866" s="30"/>
      <c r="J7866" s="30"/>
      <c r="K7866" s="30"/>
      <c r="L7866" s="30"/>
      <c r="M7866" s="30"/>
      <c r="N7866" s="30"/>
      <c r="O7866" s="30"/>
      <c r="P7866" s="30"/>
      <c r="Q7866" s="30"/>
      <c r="R7866" s="30"/>
      <c r="S7866" s="30"/>
      <c r="T7866" s="30"/>
      <c r="U7866" s="30"/>
      <c r="V7866" s="30"/>
      <c r="W7866" s="30"/>
      <c r="X7866" s="30"/>
      <c r="Y7866" s="30"/>
      <c r="Z7866" s="30"/>
      <c r="AA7866" s="30"/>
      <c r="AB7866" s="30"/>
      <c r="AC7866" s="30"/>
      <c r="AD7866" s="30"/>
      <c r="AE7866" s="30"/>
      <c r="AF7866" s="30"/>
      <c r="AG7866" s="30"/>
      <c r="AH7866" s="30"/>
      <c r="AI7866" s="30"/>
      <c r="AJ7866" s="30"/>
      <c r="AK7866" s="30"/>
      <c r="AL7866" s="30"/>
      <c r="AM7866" s="30"/>
      <c r="AN7866" s="30"/>
      <c r="AO7866" s="30"/>
      <c r="AP7866" s="30"/>
      <c r="AQ7866" s="30"/>
      <c r="AR7866" s="30"/>
      <c r="AS7866" s="30"/>
      <c r="AT7866" s="30"/>
      <c r="AU7866" s="30"/>
      <c r="AV7866" s="30"/>
      <c r="AW7866" s="30"/>
      <c r="AX7866" s="30"/>
      <c r="AY7866" s="30"/>
      <c r="AZ7866" s="30"/>
      <c r="BA7866" s="30"/>
      <c r="BB7866" s="30"/>
      <c r="BC7866" s="30"/>
      <c r="BD7866" s="30"/>
      <c r="BE7866" s="30"/>
      <c r="BF7866" s="30"/>
      <c r="BG7866" s="30"/>
      <c r="BH7866" s="30"/>
    </row>
    <row r="7867" spans="4:60" x14ac:dyDescent="0.2">
      <c r="D7867" s="23"/>
      <c r="F7867" s="28"/>
      <c r="H7867" s="1"/>
      <c r="Q7867" s="1"/>
      <c r="R7867" s="1"/>
      <c r="S7867" s="1"/>
      <c r="T7867" s="1"/>
      <c r="U7867" s="1"/>
      <c r="V7867" s="1"/>
      <c r="W7867" s="1"/>
      <c r="X7867" s="1"/>
      <c r="Y7867" s="1"/>
      <c r="Z7867" s="1"/>
      <c r="AA7867" s="1"/>
      <c r="AB7867" s="1"/>
      <c r="AC7867" s="1"/>
      <c r="AD7867" s="1"/>
      <c r="AE7867" s="1"/>
      <c r="AF7867" s="1"/>
      <c r="AG7867" s="1"/>
      <c r="AH7867" s="1"/>
      <c r="AI7867" s="1"/>
      <c r="AJ7867" s="1"/>
      <c r="AK7867" s="1"/>
      <c r="AL7867" s="1"/>
      <c r="AM7867" s="1"/>
      <c r="AN7867" s="1"/>
      <c r="AO7867" s="1"/>
      <c r="AP7867" s="1"/>
      <c r="AQ7867" s="1"/>
      <c r="AR7867" s="1"/>
      <c r="AS7867" s="1"/>
      <c r="AT7867" s="1"/>
      <c r="AU7867" s="1"/>
      <c r="AV7867" s="1"/>
      <c r="AW7867" s="1"/>
      <c r="AX7867" s="1"/>
      <c r="AY7867" s="1"/>
      <c r="AZ7867" s="1"/>
      <c r="BA7867" s="1"/>
      <c r="BB7867" s="1"/>
      <c r="BC7867" s="1"/>
      <c r="BD7867" s="1"/>
      <c r="BE7867" s="1"/>
      <c r="BF7867" s="1"/>
      <c r="BG7867" s="1"/>
      <c r="BH7867" s="1"/>
    </row>
    <row r="7868" spans="4:60" x14ac:dyDescent="0.2">
      <c r="D7868" s="23"/>
      <c r="F7868" s="1"/>
      <c r="H7868" s="1"/>
      <c r="Q7868" s="1"/>
      <c r="R7868" s="1"/>
      <c r="S7868" s="1"/>
      <c r="T7868" s="1"/>
      <c r="U7868" s="1"/>
      <c r="V7868" s="1"/>
      <c r="W7868" s="1"/>
      <c r="X7868" s="1"/>
      <c r="Y7868" s="1"/>
      <c r="Z7868" s="1"/>
      <c r="AA7868" s="1"/>
      <c r="AB7868" s="1"/>
      <c r="AC7868" s="1"/>
      <c r="AD7868" s="1"/>
      <c r="AE7868" s="1"/>
      <c r="AF7868" s="1"/>
      <c r="AG7868" s="1"/>
      <c r="AH7868" s="1"/>
      <c r="AI7868" s="1"/>
      <c r="AJ7868" s="1"/>
      <c r="AK7868" s="1"/>
      <c r="AL7868" s="1"/>
      <c r="AM7868" s="1"/>
      <c r="AN7868" s="1"/>
      <c r="AO7868" s="1"/>
      <c r="AP7868" s="1"/>
      <c r="AQ7868" s="1"/>
      <c r="AR7868" s="1"/>
      <c r="AS7868" s="1"/>
      <c r="AT7868" s="1"/>
      <c r="AU7868" s="1"/>
      <c r="AV7868" s="1"/>
      <c r="AW7868" s="1"/>
      <c r="AX7868" s="1"/>
      <c r="AY7868" s="1"/>
      <c r="AZ7868" s="1"/>
      <c r="BA7868" s="1"/>
      <c r="BB7868" s="1"/>
      <c r="BC7868" s="1"/>
      <c r="BD7868" s="1"/>
      <c r="BE7868" s="1"/>
      <c r="BF7868" s="1"/>
      <c r="BG7868" s="1"/>
      <c r="BH7868" s="1"/>
    </row>
    <row r="7869" spans="4:60" x14ac:dyDescent="0.2">
      <c r="D7869" s="23"/>
      <c r="F7869" s="1"/>
      <c r="H7869" s="1"/>
      <c r="I7869" s="26"/>
      <c r="J7869" s="26"/>
      <c r="K7869" s="26"/>
      <c r="L7869" s="26"/>
      <c r="M7869" s="26"/>
      <c r="N7869" s="26"/>
      <c r="O7869" s="26"/>
      <c r="P7869" s="26"/>
      <c r="Q7869" s="26"/>
      <c r="R7869" s="26"/>
      <c r="S7869" s="26"/>
      <c r="T7869" s="26"/>
      <c r="U7869" s="26"/>
      <c r="V7869" s="26"/>
      <c r="W7869" s="26"/>
      <c r="X7869" s="26"/>
      <c r="Y7869" s="26"/>
      <c r="Z7869" s="26"/>
      <c r="AA7869" s="26"/>
      <c r="AB7869" s="26"/>
      <c r="AC7869" s="26"/>
      <c r="AD7869" s="26"/>
      <c r="AE7869" s="26"/>
      <c r="AF7869" s="26"/>
      <c r="AG7869" s="26"/>
      <c r="AH7869" s="26"/>
      <c r="AI7869" s="26"/>
      <c r="AJ7869" s="26"/>
      <c r="AK7869" s="26"/>
      <c r="AL7869" s="26"/>
      <c r="AM7869" s="26"/>
      <c r="AN7869" s="26"/>
      <c r="AO7869" s="26"/>
      <c r="AP7869" s="26"/>
      <c r="AQ7869" s="26"/>
      <c r="AR7869" s="26"/>
      <c r="AS7869" s="26"/>
      <c r="AT7869" s="26"/>
      <c r="AU7869" s="26"/>
      <c r="AV7869" s="26"/>
      <c r="AW7869" s="26"/>
      <c r="AX7869" s="26"/>
      <c r="AY7869" s="26"/>
      <c r="AZ7869" s="26"/>
      <c r="BA7869" s="26"/>
      <c r="BB7869" s="26"/>
      <c r="BC7869" s="26"/>
      <c r="BD7869" s="26"/>
      <c r="BE7869" s="26"/>
      <c r="BF7869" s="26"/>
      <c r="BG7869" s="26"/>
      <c r="BH7869" s="26"/>
    </row>
    <row r="7870" spans="4:60" x14ac:dyDescent="0.2">
      <c r="D7870" s="23"/>
      <c r="F7870" s="28"/>
      <c r="H7870" s="1"/>
      <c r="Q7870" s="1"/>
      <c r="R7870" s="1"/>
      <c r="S7870" s="1"/>
      <c r="T7870" s="1"/>
      <c r="U7870" s="1"/>
      <c r="V7870" s="1"/>
      <c r="W7870" s="1"/>
      <c r="X7870" s="1"/>
      <c r="Y7870" s="1"/>
      <c r="Z7870" s="1"/>
      <c r="AA7870" s="1"/>
      <c r="AB7870" s="1"/>
      <c r="AC7870" s="1"/>
      <c r="AD7870" s="1"/>
      <c r="AE7870" s="1"/>
      <c r="AF7870" s="1"/>
      <c r="AG7870" s="1"/>
      <c r="AH7870" s="1"/>
      <c r="AI7870" s="1"/>
      <c r="AJ7870" s="1"/>
      <c r="AK7870" s="1"/>
      <c r="AL7870" s="1"/>
      <c r="AM7870" s="1"/>
      <c r="AN7870" s="1"/>
      <c r="AO7870" s="1"/>
      <c r="AP7870" s="1"/>
      <c r="AQ7870" s="1"/>
      <c r="AR7870" s="1"/>
      <c r="AS7870" s="1"/>
      <c r="AT7870" s="1"/>
      <c r="AU7870" s="1"/>
      <c r="AV7870" s="1"/>
      <c r="AW7870" s="1"/>
      <c r="AX7870" s="1"/>
      <c r="AY7870" s="1"/>
      <c r="AZ7870" s="1"/>
      <c r="BA7870" s="1"/>
      <c r="BB7870" s="1"/>
      <c r="BC7870" s="1"/>
      <c r="BD7870" s="1"/>
      <c r="BE7870" s="1"/>
      <c r="BF7870" s="1"/>
      <c r="BG7870" s="1"/>
      <c r="BH7870" s="1"/>
    </row>
    <row r="7871" spans="4:60" x14ac:dyDescent="0.2">
      <c r="D7871" s="23"/>
      <c r="F7871" s="28"/>
      <c r="H7871" s="1"/>
      <c r="I7871" s="29"/>
      <c r="J7871" s="29"/>
      <c r="K7871" s="29"/>
      <c r="L7871" s="29"/>
      <c r="M7871" s="29"/>
      <c r="N7871" s="29"/>
      <c r="O7871" s="29"/>
      <c r="P7871" s="29"/>
      <c r="Q7871" s="29"/>
      <c r="R7871" s="29"/>
      <c r="S7871" s="29"/>
      <c r="T7871" s="29"/>
      <c r="U7871" s="29"/>
      <c r="V7871" s="29"/>
      <c r="W7871" s="29"/>
      <c r="X7871" s="29"/>
      <c r="Y7871" s="29"/>
      <c r="Z7871" s="29"/>
      <c r="AA7871" s="29"/>
      <c r="AB7871" s="29"/>
      <c r="AC7871" s="29"/>
      <c r="AD7871" s="29"/>
      <c r="AE7871" s="29"/>
      <c r="AF7871" s="29"/>
      <c r="AG7871" s="29"/>
      <c r="AH7871" s="29"/>
      <c r="AI7871" s="29"/>
      <c r="AJ7871" s="29"/>
      <c r="AK7871" s="29"/>
      <c r="AL7871" s="29"/>
      <c r="AM7871" s="29"/>
      <c r="AN7871" s="29"/>
      <c r="AO7871" s="29"/>
      <c r="AP7871" s="29"/>
      <c r="AQ7871" s="29"/>
      <c r="AR7871" s="29"/>
      <c r="AS7871" s="29"/>
      <c r="AT7871" s="29"/>
      <c r="AU7871" s="29"/>
      <c r="AV7871" s="29"/>
      <c r="AW7871" s="29"/>
      <c r="AX7871" s="29"/>
      <c r="AY7871" s="29"/>
      <c r="AZ7871" s="29"/>
      <c r="BA7871" s="29"/>
      <c r="BB7871" s="29"/>
      <c r="BC7871" s="29"/>
      <c r="BD7871" s="29"/>
      <c r="BE7871" s="29"/>
      <c r="BF7871" s="29"/>
      <c r="BG7871" s="29"/>
      <c r="BH7871" s="29"/>
    </row>
    <row r="7872" spans="4:60" x14ac:dyDescent="0.2">
      <c r="D7872" s="23"/>
      <c r="F7872" s="28"/>
      <c r="H7872" s="30"/>
      <c r="I7872" s="30"/>
      <c r="J7872" s="30"/>
      <c r="K7872" s="30"/>
      <c r="L7872" s="30"/>
      <c r="M7872" s="30"/>
      <c r="N7872" s="30"/>
      <c r="O7872" s="30"/>
      <c r="P7872" s="30"/>
      <c r="Q7872" s="30"/>
      <c r="R7872" s="30"/>
      <c r="S7872" s="30"/>
      <c r="T7872" s="30"/>
      <c r="U7872" s="30"/>
      <c r="V7872" s="30"/>
      <c r="W7872" s="30"/>
      <c r="X7872" s="30"/>
      <c r="Y7872" s="30"/>
      <c r="Z7872" s="30"/>
      <c r="AA7872" s="30"/>
      <c r="AB7872" s="30"/>
      <c r="AC7872" s="30"/>
      <c r="AD7872" s="30"/>
      <c r="AE7872" s="30"/>
      <c r="AF7872" s="30"/>
      <c r="AG7872" s="30"/>
      <c r="AH7872" s="30"/>
      <c r="AI7872" s="30"/>
      <c r="AJ7872" s="30"/>
      <c r="AK7872" s="30"/>
      <c r="AL7872" s="30"/>
      <c r="AM7872" s="30"/>
      <c r="AN7872" s="30"/>
      <c r="AO7872" s="30"/>
      <c r="AP7872" s="30"/>
      <c r="AQ7872" s="30"/>
      <c r="AR7872" s="30"/>
      <c r="AS7872" s="30"/>
      <c r="AT7872" s="30"/>
      <c r="AU7872" s="30"/>
      <c r="AV7872" s="30"/>
      <c r="AW7872" s="30"/>
      <c r="AX7872" s="30"/>
      <c r="AY7872" s="30"/>
      <c r="AZ7872" s="30"/>
      <c r="BA7872" s="30"/>
      <c r="BB7872" s="30"/>
      <c r="BC7872" s="30"/>
      <c r="BD7872" s="30"/>
      <c r="BE7872" s="30"/>
      <c r="BF7872" s="30"/>
      <c r="BG7872" s="30"/>
      <c r="BH7872" s="30"/>
    </row>
    <row r="7873" spans="4:60" x14ac:dyDescent="0.2">
      <c r="D7873" s="23"/>
      <c r="F7873" s="28"/>
      <c r="H7873" s="1"/>
      <c r="Q7873" s="1"/>
      <c r="R7873" s="1"/>
      <c r="S7873" s="1"/>
      <c r="T7873" s="1"/>
      <c r="U7873" s="1"/>
      <c r="V7873" s="1"/>
      <c r="W7873" s="1"/>
      <c r="X7873" s="1"/>
      <c r="Y7873" s="1"/>
      <c r="Z7873" s="1"/>
      <c r="AA7873" s="1"/>
      <c r="AB7873" s="1"/>
      <c r="AC7873" s="1"/>
      <c r="AD7873" s="1"/>
      <c r="AE7873" s="1"/>
      <c r="AF7873" s="1"/>
      <c r="AG7873" s="1"/>
      <c r="AH7873" s="1"/>
      <c r="AI7873" s="1"/>
      <c r="AJ7873" s="1"/>
      <c r="AK7873" s="1"/>
      <c r="AL7873" s="1"/>
      <c r="AM7873" s="1"/>
      <c r="AN7873" s="1"/>
      <c r="AO7873" s="1"/>
      <c r="AP7873" s="1"/>
      <c r="AQ7873" s="1"/>
      <c r="AR7873" s="1"/>
      <c r="AS7873" s="1"/>
      <c r="AT7873" s="1"/>
      <c r="AU7873" s="1"/>
      <c r="AV7873" s="1"/>
      <c r="AW7873" s="1"/>
      <c r="AX7873" s="1"/>
      <c r="AY7873" s="1"/>
      <c r="AZ7873" s="1"/>
      <c r="BA7873" s="1"/>
      <c r="BB7873" s="1"/>
      <c r="BC7873" s="1"/>
      <c r="BD7873" s="1"/>
      <c r="BE7873" s="1"/>
      <c r="BF7873" s="1"/>
      <c r="BG7873" s="1"/>
      <c r="BH7873" s="1"/>
    </row>
    <row r="7874" spans="4:60" x14ac:dyDescent="0.2">
      <c r="D7874" s="23"/>
      <c r="F7874" s="1"/>
      <c r="H7874" s="1"/>
      <c r="Q7874" s="1"/>
      <c r="R7874" s="1"/>
      <c r="S7874" s="1"/>
      <c r="T7874" s="1"/>
      <c r="U7874" s="1"/>
      <c r="V7874" s="1"/>
      <c r="W7874" s="1"/>
      <c r="X7874" s="1"/>
      <c r="Y7874" s="1"/>
      <c r="Z7874" s="1"/>
      <c r="AA7874" s="1"/>
      <c r="AB7874" s="1"/>
      <c r="AC7874" s="1"/>
      <c r="AD7874" s="1"/>
      <c r="AE7874" s="1"/>
      <c r="AF7874" s="1"/>
      <c r="AG7874" s="1"/>
      <c r="AH7874" s="1"/>
      <c r="AI7874" s="1"/>
      <c r="AJ7874" s="1"/>
      <c r="AK7874" s="1"/>
      <c r="AL7874" s="1"/>
      <c r="AM7874" s="1"/>
      <c r="AN7874" s="1"/>
      <c r="AO7874" s="1"/>
      <c r="AP7874" s="1"/>
      <c r="AQ7874" s="1"/>
      <c r="AR7874" s="1"/>
      <c r="AS7874" s="1"/>
      <c r="AT7874" s="1"/>
      <c r="AU7874" s="1"/>
      <c r="AV7874" s="1"/>
      <c r="AW7874" s="1"/>
      <c r="AX7874" s="1"/>
      <c r="AY7874" s="1"/>
      <c r="AZ7874" s="1"/>
      <c r="BA7874" s="1"/>
      <c r="BB7874" s="1"/>
      <c r="BC7874" s="1"/>
      <c r="BD7874" s="1"/>
      <c r="BE7874" s="1"/>
      <c r="BF7874" s="1"/>
      <c r="BG7874" s="1"/>
      <c r="BH7874" s="1"/>
    </row>
    <row r="7875" spans="4:60" x14ac:dyDescent="0.2">
      <c r="D7875" s="23"/>
      <c r="F7875" s="1"/>
      <c r="H7875" s="1"/>
      <c r="I7875" s="26"/>
      <c r="J7875" s="26"/>
      <c r="K7875" s="26"/>
      <c r="L7875" s="26"/>
      <c r="M7875" s="26"/>
      <c r="N7875" s="26"/>
      <c r="O7875" s="26"/>
      <c r="P7875" s="26"/>
      <c r="Q7875" s="26"/>
      <c r="R7875" s="26"/>
      <c r="S7875" s="26"/>
      <c r="T7875" s="26"/>
      <c r="U7875" s="26"/>
      <c r="V7875" s="26"/>
      <c r="W7875" s="26"/>
      <c r="X7875" s="26"/>
      <c r="Y7875" s="26"/>
      <c r="Z7875" s="26"/>
      <c r="AA7875" s="26"/>
      <c r="AB7875" s="26"/>
      <c r="AC7875" s="26"/>
      <c r="AD7875" s="26"/>
      <c r="AE7875" s="26"/>
      <c r="AF7875" s="26"/>
      <c r="AG7875" s="26"/>
      <c r="AH7875" s="26"/>
      <c r="AI7875" s="26"/>
      <c r="AJ7875" s="26"/>
      <c r="AK7875" s="26"/>
      <c r="AL7875" s="26"/>
      <c r="AM7875" s="26"/>
      <c r="AN7875" s="26"/>
      <c r="AO7875" s="26"/>
      <c r="AP7875" s="26"/>
      <c r="AQ7875" s="26"/>
      <c r="AR7875" s="26"/>
      <c r="AS7875" s="26"/>
      <c r="AT7875" s="26"/>
      <c r="AU7875" s="26"/>
      <c r="AV7875" s="26"/>
      <c r="AW7875" s="26"/>
      <c r="AX7875" s="26"/>
      <c r="AY7875" s="26"/>
      <c r="AZ7875" s="26"/>
      <c r="BA7875" s="26"/>
      <c r="BB7875" s="26"/>
      <c r="BC7875" s="26"/>
      <c r="BD7875" s="26"/>
      <c r="BE7875" s="26"/>
      <c r="BF7875" s="26"/>
      <c r="BG7875" s="26"/>
      <c r="BH7875" s="26"/>
    </row>
    <row r="7876" spans="4:60" x14ac:dyDescent="0.2">
      <c r="D7876" s="23"/>
      <c r="F7876" s="28"/>
      <c r="H7876" s="1"/>
      <c r="Q7876" s="1"/>
      <c r="R7876" s="1"/>
      <c r="S7876" s="1"/>
      <c r="T7876" s="1"/>
      <c r="U7876" s="1"/>
      <c r="V7876" s="1"/>
      <c r="W7876" s="1"/>
      <c r="X7876" s="1"/>
      <c r="Y7876" s="1"/>
      <c r="Z7876" s="1"/>
      <c r="AA7876" s="1"/>
      <c r="AB7876" s="1"/>
      <c r="AC7876" s="1"/>
      <c r="AD7876" s="1"/>
      <c r="AE7876" s="1"/>
      <c r="AF7876" s="1"/>
      <c r="AG7876" s="1"/>
      <c r="AH7876" s="1"/>
      <c r="AI7876" s="1"/>
      <c r="AJ7876" s="1"/>
      <c r="AK7876" s="1"/>
      <c r="AL7876" s="1"/>
      <c r="AM7876" s="1"/>
      <c r="AN7876" s="1"/>
      <c r="AO7876" s="1"/>
      <c r="AP7876" s="1"/>
      <c r="AQ7876" s="1"/>
      <c r="AR7876" s="1"/>
      <c r="AS7876" s="1"/>
      <c r="AT7876" s="1"/>
      <c r="AU7876" s="1"/>
      <c r="AV7876" s="1"/>
      <c r="AW7876" s="1"/>
      <c r="AX7876" s="1"/>
      <c r="AY7876" s="1"/>
      <c r="AZ7876" s="1"/>
      <c r="BA7876" s="1"/>
      <c r="BB7876" s="1"/>
      <c r="BC7876" s="1"/>
      <c r="BD7876" s="1"/>
      <c r="BE7876" s="1"/>
      <c r="BF7876" s="1"/>
      <c r="BG7876" s="1"/>
      <c r="BH7876" s="1"/>
    </row>
    <row r="7877" spans="4:60" x14ac:dyDescent="0.2">
      <c r="D7877" s="23"/>
      <c r="F7877" s="28"/>
      <c r="H7877" s="1"/>
      <c r="I7877" s="29"/>
      <c r="J7877" s="29"/>
      <c r="K7877" s="29"/>
      <c r="L7877" s="29"/>
      <c r="M7877" s="29"/>
      <c r="N7877" s="29"/>
      <c r="O7877" s="29"/>
      <c r="P7877" s="29"/>
      <c r="Q7877" s="29"/>
      <c r="R7877" s="29"/>
      <c r="S7877" s="29"/>
      <c r="T7877" s="29"/>
      <c r="U7877" s="29"/>
      <c r="V7877" s="29"/>
      <c r="W7877" s="29"/>
      <c r="X7877" s="29"/>
      <c r="Y7877" s="29"/>
      <c r="Z7877" s="29"/>
      <c r="AA7877" s="29"/>
      <c r="AB7877" s="29"/>
      <c r="AC7877" s="29"/>
      <c r="AD7877" s="29"/>
      <c r="AE7877" s="29"/>
      <c r="AF7877" s="29"/>
      <c r="AG7877" s="29"/>
      <c r="AH7877" s="29"/>
      <c r="AI7877" s="29"/>
      <c r="AJ7877" s="29"/>
      <c r="AK7877" s="29"/>
      <c r="AL7877" s="29"/>
      <c r="AM7877" s="29"/>
      <c r="AN7877" s="29"/>
      <c r="AO7877" s="29"/>
      <c r="AP7877" s="29"/>
      <c r="AQ7877" s="29"/>
      <c r="AR7877" s="29"/>
      <c r="AS7877" s="29"/>
      <c r="AT7877" s="29"/>
      <c r="AU7877" s="29"/>
      <c r="AV7877" s="29"/>
      <c r="AW7877" s="29"/>
      <c r="AX7877" s="29"/>
      <c r="AY7877" s="29"/>
      <c r="AZ7877" s="29"/>
      <c r="BA7877" s="29"/>
      <c r="BB7877" s="29"/>
      <c r="BC7877" s="29"/>
      <c r="BD7877" s="29"/>
      <c r="BE7877" s="29"/>
      <c r="BF7877" s="29"/>
      <c r="BG7877" s="29"/>
      <c r="BH7877" s="29"/>
    </row>
    <row r="7878" spans="4:60" x14ac:dyDescent="0.2">
      <c r="D7878" s="23"/>
      <c r="F7878" s="28"/>
      <c r="H7878" s="30"/>
      <c r="I7878" s="30"/>
      <c r="J7878" s="30"/>
      <c r="K7878" s="30"/>
      <c r="L7878" s="30"/>
      <c r="M7878" s="30"/>
      <c r="N7878" s="30"/>
      <c r="O7878" s="30"/>
      <c r="P7878" s="30"/>
      <c r="Q7878" s="30"/>
      <c r="R7878" s="30"/>
      <c r="S7878" s="30"/>
      <c r="T7878" s="30"/>
      <c r="U7878" s="30"/>
      <c r="V7878" s="30"/>
      <c r="W7878" s="30"/>
      <c r="X7878" s="30"/>
      <c r="Y7878" s="30"/>
      <c r="Z7878" s="30"/>
      <c r="AA7878" s="30"/>
      <c r="AB7878" s="30"/>
      <c r="AC7878" s="30"/>
      <c r="AD7878" s="30"/>
      <c r="AE7878" s="30"/>
      <c r="AF7878" s="30"/>
      <c r="AG7878" s="30"/>
      <c r="AH7878" s="30"/>
      <c r="AI7878" s="30"/>
      <c r="AJ7878" s="30"/>
      <c r="AK7878" s="30"/>
      <c r="AL7878" s="30"/>
      <c r="AM7878" s="30"/>
      <c r="AN7878" s="30"/>
      <c r="AO7878" s="30"/>
      <c r="AP7878" s="30"/>
      <c r="AQ7878" s="30"/>
      <c r="AR7878" s="30"/>
      <c r="AS7878" s="30"/>
      <c r="AT7878" s="30"/>
      <c r="AU7878" s="30"/>
      <c r="AV7878" s="30"/>
      <c r="AW7878" s="30"/>
      <c r="AX7878" s="30"/>
      <c r="AY7878" s="30"/>
      <c r="AZ7878" s="30"/>
      <c r="BA7878" s="30"/>
      <c r="BB7878" s="30"/>
      <c r="BC7878" s="30"/>
      <c r="BD7878" s="30"/>
      <c r="BE7878" s="30"/>
      <c r="BF7878" s="30"/>
      <c r="BG7878" s="30"/>
      <c r="BH7878" s="30"/>
    </row>
    <row r="7879" spans="4:60" x14ac:dyDescent="0.2">
      <c r="D7879" s="23"/>
      <c r="F7879" s="28"/>
      <c r="H7879" s="1"/>
      <c r="Q7879" s="1"/>
      <c r="R7879" s="1"/>
      <c r="S7879" s="1"/>
      <c r="T7879" s="1"/>
      <c r="U7879" s="1"/>
      <c r="V7879" s="1"/>
      <c r="W7879" s="1"/>
      <c r="X7879" s="1"/>
      <c r="Y7879" s="1"/>
      <c r="Z7879" s="1"/>
      <c r="AA7879" s="1"/>
      <c r="AB7879" s="1"/>
      <c r="AC7879" s="1"/>
      <c r="AD7879" s="1"/>
      <c r="AE7879" s="1"/>
      <c r="AF7879" s="1"/>
      <c r="AG7879" s="1"/>
      <c r="AH7879" s="1"/>
      <c r="AI7879" s="1"/>
      <c r="AJ7879" s="1"/>
      <c r="AK7879" s="1"/>
      <c r="AL7879" s="1"/>
      <c r="AM7879" s="1"/>
      <c r="AN7879" s="1"/>
      <c r="AO7879" s="1"/>
      <c r="AP7879" s="1"/>
      <c r="AQ7879" s="1"/>
      <c r="AR7879" s="1"/>
      <c r="AS7879" s="1"/>
      <c r="AT7879" s="1"/>
      <c r="AU7879" s="1"/>
      <c r="AV7879" s="1"/>
      <c r="AW7879" s="1"/>
      <c r="AX7879" s="1"/>
      <c r="AY7879" s="1"/>
      <c r="AZ7879" s="1"/>
      <c r="BA7879" s="1"/>
      <c r="BB7879" s="1"/>
      <c r="BC7879" s="1"/>
      <c r="BD7879" s="1"/>
      <c r="BE7879" s="1"/>
      <c r="BF7879" s="1"/>
      <c r="BG7879" s="1"/>
      <c r="BH7879" s="1"/>
    </row>
    <row r="7880" spans="4:60" x14ac:dyDescent="0.2">
      <c r="D7880" s="23"/>
      <c r="F7880" s="1"/>
      <c r="H7880" s="1"/>
      <c r="Q7880" s="1"/>
      <c r="R7880" s="1"/>
      <c r="S7880" s="1"/>
      <c r="T7880" s="1"/>
      <c r="U7880" s="1"/>
      <c r="V7880" s="1"/>
      <c r="W7880" s="1"/>
      <c r="X7880" s="1"/>
      <c r="Y7880" s="1"/>
      <c r="Z7880" s="1"/>
      <c r="AA7880" s="1"/>
      <c r="AB7880" s="1"/>
      <c r="AC7880" s="1"/>
      <c r="AD7880" s="1"/>
      <c r="AE7880" s="1"/>
      <c r="AF7880" s="1"/>
      <c r="AG7880" s="1"/>
      <c r="AH7880" s="1"/>
      <c r="AI7880" s="1"/>
      <c r="AJ7880" s="1"/>
      <c r="AK7880" s="1"/>
      <c r="AL7880" s="1"/>
      <c r="AM7880" s="1"/>
      <c r="AN7880" s="1"/>
      <c r="AO7880" s="1"/>
      <c r="AP7880" s="1"/>
      <c r="AQ7880" s="1"/>
      <c r="AR7880" s="1"/>
      <c r="AS7880" s="1"/>
      <c r="AT7880" s="1"/>
      <c r="AU7880" s="1"/>
      <c r="AV7880" s="1"/>
      <c r="AW7880" s="1"/>
      <c r="AX7880" s="1"/>
      <c r="AY7880" s="1"/>
      <c r="AZ7880" s="1"/>
      <c r="BA7880" s="1"/>
      <c r="BB7880" s="1"/>
      <c r="BC7880" s="1"/>
      <c r="BD7880" s="1"/>
      <c r="BE7880" s="1"/>
      <c r="BF7880" s="1"/>
      <c r="BG7880" s="1"/>
      <c r="BH7880" s="1"/>
    </row>
    <row r="7881" spans="4:60" x14ac:dyDescent="0.2">
      <c r="D7881" s="23"/>
      <c r="F7881" s="1"/>
      <c r="H7881" s="1"/>
      <c r="I7881" s="26"/>
      <c r="J7881" s="26"/>
      <c r="K7881" s="26"/>
      <c r="L7881" s="26"/>
      <c r="M7881" s="26"/>
      <c r="N7881" s="26"/>
      <c r="O7881" s="26"/>
      <c r="P7881" s="26"/>
      <c r="Q7881" s="26"/>
      <c r="R7881" s="26"/>
      <c r="S7881" s="26"/>
      <c r="T7881" s="26"/>
      <c r="U7881" s="26"/>
      <c r="V7881" s="26"/>
      <c r="W7881" s="26"/>
      <c r="X7881" s="26"/>
      <c r="Y7881" s="26"/>
      <c r="Z7881" s="26"/>
      <c r="AA7881" s="26"/>
      <c r="AB7881" s="26"/>
      <c r="AC7881" s="26"/>
      <c r="AD7881" s="26"/>
      <c r="AE7881" s="26"/>
      <c r="AF7881" s="26"/>
      <c r="AG7881" s="26"/>
      <c r="AH7881" s="26"/>
      <c r="AI7881" s="26"/>
      <c r="AJ7881" s="26"/>
      <c r="AK7881" s="26"/>
      <c r="AL7881" s="26"/>
      <c r="AM7881" s="26"/>
      <c r="AN7881" s="26"/>
      <c r="AO7881" s="26"/>
      <c r="AP7881" s="26"/>
      <c r="AQ7881" s="26"/>
      <c r="AR7881" s="26"/>
      <c r="AS7881" s="26"/>
      <c r="AT7881" s="26"/>
      <c r="AU7881" s="26"/>
      <c r="AV7881" s="26"/>
      <c r="AW7881" s="26"/>
      <c r="AX7881" s="26"/>
      <c r="AY7881" s="26"/>
      <c r="AZ7881" s="26"/>
      <c r="BA7881" s="26"/>
      <c r="BB7881" s="26"/>
      <c r="BC7881" s="26"/>
      <c r="BD7881" s="26"/>
      <c r="BE7881" s="26"/>
      <c r="BF7881" s="26"/>
      <c r="BG7881" s="26"/>
      <c r="BH7881" s="26"/>
    </row>
    <row r="7882" spans="4:60" x14ac:dyDescent="0.2">
      <c r="D7882" s="23"/>
      <c r="F7882" s="28"/>
      <c r="H7882" s="1"/>
      <c r="Q7882" s="1"/>
      <c r="R7882" s="1"/>
      <c r="S7882" s="1"/>
      <c r="T7882" s="1"/>
      <c r="U7882" s="1"/>
      <c r="V7882" s="1"/>
      <c r="W7882" s="1"/>
      <c r="X7882" s="1"/>
      <c r="Y7882" s="1"/>
      <c r="Z7882" s="1"/>
      <c r="AA7882" s="1"/>
      <c r="AB7882" s="1"/>
      <c r="AC7882" s="1"/>
      <c r="AD7882" s="1"/>
      <c r="AE7882" s="1"/>
      <c r="AF7882" s="1"/>
      <c r="AG7882" s="1"/>
      <c r="AH7882" s="1"/>
      <c r="AI7882" s="1"/>
      <c r="AJ7882" s="1"/>
      <c r="AK7882" s="1"/>
      <c r="AL7882" s="1"/>
      <c r="AM7882" s="1"/>
      <c r="AN7882" s="1"/>
      <c r="AO7882" s="1"/>
      <c r="AP7882" s="1"/>
      <c r="AQ7882" s="1"/>
      <c r="AR7882" s="1"/>
      <c r="AS7882" s="1"/>
      <c r="AT7882" s="1"/>
      <c r="AU7882" s="1"/>
      <c r="AV7882" s="1"/>
      <c r="AW7882" s="1"/>
      <c r="AX7882" s="1"/>
      <c r="AY7882" s="1"/>
      <c r="AZ7882" s="1"/>
      <c r="BA7882" s="1"/>
      <c r="BB7882" s="1"/>
      <c r="BC7882" s="1"/>
      <c r="BD7882" s="1"/>
      <c r="BE7882" s="1"/>
      <c r="BF7882" s="1"/>
      <c r="BG7882" s="1"/>
      <c r="BH7882" s="1"/>
    </row>
    <row r="7883" spans="4:60" x14ac:dyDescent="0.2">
      <c r="D7883" s="23"/>
      <c r="F7883" s="28"/>
      <c r="H7883" s="1"/>
      <c r="I7883" s="29"/>
      <c r="J7883" s="29"/>
      <c r="K7883" s="29"/>
      <c r="L7883" s="29"/>
      <c r="M7883" s="29"/>
      <c r="N7883" s="29"/>
      <c r="O7883" s="29"/>
      <c r="P7883" s="29"/>
      <c r="Q7883" s="29"/>
      <c r="R7883" s="29"/>
      <c r="S7883" s="29"/>
      <c r="T7883" s="29"/>
      <c r="U7883" s="29"/>
      <c r="V7883" s="29"/>
      <c r="W7883" s="29"/>
      <c r="X7883" s="29"/>
      <c r="Y7883" s="29"/>
      <c r="Z7883" s="29"/>
      <c r="AA7883" s="29"/>
      <c r="AB7883" s="29"/>
      <c r="AC7883" s="29"/>
      <c r="AD7883" s="29"/>
      <c r="AE7883" s="29"/>
      <c r="AF7883" s="29"/>
      <c r="AG7883" s="29"/>
      <c r="AH7883" s="29"/>
      <c r="AI7883" s="29"/>
      <c r="AJ7883" s="29"/>
      <c r="AK7883" s="29"/>
      <c r="AL7883" s="29"/>
      <c r="AM7883" s="29"/>
      <c r="AN7883" s="29"/>
      <c r="AO7883" s="29"/>
      <c r="AP7883" s="29"/>
      <c r="AQ7883" s="29"/>
      <c r="AR7883" s="29"/>
      <c r="AS7883" s="29"/>
      <c r="AT7883" s="29"/>
      <c r="AU7883" s="29"/>
      <c r="AV7883" s="29"/>
      <c r="AW7883" s="29"/>
      <c r="AX7883" s="29"/>
      <c r="AY7883" s="29"/>
      <c r="AZ7883" s="29"/>
      <c r="BA7883" s="29"/>
      <c r="BB7883" s="29"/>
      <c r="BC7883" s="29"/>
      <c r="BD7883" s="29"/>
      <c r="BE7883" s="29"/>
      <c r="BF7883" s="29"/>
      <c r="BG7883" s="29"/>
      <c r="BH7883" s="29"/>
    </row>
    <row r="7884" spans="4:60" x14ac:dyDescent="0.2">
      <c r="D7884" s="23"/>
      <c r="F7884" s="28"/>
      <c r="H7884" s="30"/>
      <c r="I7884" s="30"/>
      <c r="J7884" s="30"/>
      <c r="K7884" s="30"/>
      <c r="L7884" s="30"/>
      <c r="M7884" s="30"/>
      <c r="N7884" s="30"/>
      <c r="O7884" s="30"/>
      <c r="P7884" s="30"/>
      <c r="Q7884" s="30"/>
      <c r="R7884" s="30"/>
      <c r="S7884" s="30"/>
      <c r="T7884" s="30"/>
      <c r="U7884" s="30"/>
      <c r="V7884" s="30"/>
      <c r="W7884" s="30"/>
      <c r="X7884" s="30"/>
      <c r="Y7884" s="30"/>
      <c r="Z7884" s="30"/>
      <c r="AA7884" s="30"/>
      <c r="AB7884" s="30"/>
      <c r="AC7884" s="30"/>
      <c r="AD7884" s="30"/>
      <c r="AE7884" s="30"/>
      <c r="AF7884" s="30"/>
      <c r="AG7884" s="30"/>
      <c r="AH7884" s="30"/>
      <c r="AI7884" s="30"/>
      <c r="AJ7884" s="30"/>
      <c r="AK7884" s="30"/>
      <c r="AL7884" s="30"/>
      <c r="AM7884" s="30"/>
      <c r="AN7884" s="30"/>
      <c r="AO7884" s="30"/>
      <c r="AP7884" s="30"/>
      <c r="AQ7884" s="30"/>
      <c r="AR7884" s="30"/>
      <c r="AS7884" s="30"/>
      <c r="AT7884" s="30"/>
      <c r="AU7884" s="30"/>
      <c r="AV7884" s="30"/>
      <c r="AW7884" s="30"/>
      <c r="AX7884" s="30"/>
      <c r="AY7884" s="30"/>
      <c r="AZ7884" s="30"/>
      <c r="BA7884" s="30"/>
      <c r="BB7884" s="30"/>
      <c r="BC7884" s="30"/>
      <c r="BD7884" s="30"/>
      <c r="BE7884" s="30"/>
      <c r="BF7884" s="30"/>
      <c r="BG7884" s="30"/>
      <c r="BH7884" s="30"/>
    </row>
    <row r="7885" spans="4:60" x14ac:dyDescent="0.2">
      <c r="D7885" s="23"/>
      <c r="F7885" s="28"/>
      <c r="H7885" s="1"/>
      <c r="Q7885" s="1"/>
      <c r="R7885" s="1"/>
      <c r="S7885" s="1"/>
      <c r="T7885" s="1"/>
      <c r="U7885" s="1"/>
      <c r="V7885" s="1"/>
      <c r="W7885" s="1"/>
      <c r="X7885" s="1"/>
      <c r="Y7885" s="1"/>
      <c r="Z7885" s="1"/>
      <c r="AA7885" s="1"/>
      <c r="AB7885" s="1"/>
      <c r="AC7885" s="1"/>
      <c r="AD7885" s="1"/>
      <c r="AE7885" s="1"/>
      <c r="AF7885" s="1"/>
      <c r="AG7885" s="1"/>
      <c r="AH7885" s="1"/>
      <c r="AI7885" s="1"/>
      <c r="AJ7885" s="1"/>
      <c r="AK7885" s="1"/>
      <c r="AL7885" s="1"/>
      <c r="AM7885" s="1"/>
      <c r="AN7885" s="1"/>
      <c r="AO7885" s="1"/>
      <c r="AP7885" s="1"/>
      <c r="AQ7885" s="1"/>
      <c r="AR7885" s="1"/>
      <c r="AS7885" s="1"/>
      <c r="AT7885" s="1"/>
      <c r="AU7885" s="1"/>
      <c r="AV7885" s="1"/>
      <c r="AW7885" s="1"/>
      <c r="AX7885" s="1"/>
      <c r="AY7885" s="1"/>
      <c r="AZ7885" s="1"/>
      <c r="BA7885" s="1"/>
      <c r="BB7885" s="1"/>
      <c r="BC7885" s="1"/>
      <c r="BD7885" s="1"/>
      <c r="BE7885" s="1"/>
      <c r="BF7885" s="1"/>
      <c r="BG7885" s="1"/>
      <c r="BH7885" s="1"/>
    </row>
    <row r="7886" spans="4:60" x14ac:dyDescent="0.2">
      <c r="D7886" s="23"/>
      <c r="F7886" s="1"/>
      <c r="H7886" s="1"/>
      <c r="Q7886" s="1"/>
      <c r="R7886" s="1"/>
      <c r="S7886" s="1"/>
      <c r="T7886" s="1"/>
      <c r="U7886" s="1"/>
      <c r="V7886" s="1"/>
      <c r="W7886" s="1"/>
      <c r="X7886" s="1"/>
      <c r="Y7886" s="1"/>
      <c r="Z7886" s="1"/>
      <c r="AA7886" s="1"/>
      <c r="AB7886" s="1"/>
      <c r="AC7886" s="1"/>
      <c r="AD7886" s="1"/>
      <c r="AE7886" s="1"/>
      <c r="AF7886" s="1"/>
      <c r="AG7886" s="1"/>
      <c r="AH7886" s="1"/>
      <c r="AI7886" s="1"/>
      <c r="AJ7886" s="1"/>
      <c r="AK7886" s="1"/>
      <c r="AL7886" s="1"/>
      <c r="AM7886" s="1"/>
      <c r="AN7886" s="1"/>
      <c r="AO7886" s="1"/>
      <c r="AP7886" s="1"/>
      <c r="AQ7886" s="1"/>
      <c r="AR7886" s="1"/>
      <c r="AS7886" s="1"/>
      <c r="AT7886" s="1"/>
      <c r="AU7886" s="1"/>
      <c r="AV7886" s="1"/>
      <c r="AW7886" s="1"/>
      <c r="AX7886" s="1"/>
      <c r="AY7886" s="1"/>
      <c r="AZ7886" s="1"/>
      <c r="BA7886" s="1"/>
      <c r="BB7886" s="1"/>
      <c r="BC7886" s="1"/>
      <c r="BD7886" s="1"/>
      <c r="BE7886" s="1"/>
      <c r="BF7886" s="1"/>
      <c r="BG7886" s="1"/>
      <c r="BH7886" s="1"/>
    </row>
    <row r="7887" spans="4:60" x14ac:dyDescent="0.2">
      <c r="D7887" s="23"/>
      <c r="F7887" s="1"/>
      <c r="H7887" s="1"/>
      <c r="I7887" s="26"/>
      <c r="J7887" s="26"/>
      <c r="K7887" s="26"/>
      <c r="L7887" s="26"/>
      <c r="M7887" s="26"/>
      <c r="N7887" s="26"/>
      <c r="O7887" s="26"/>
      <c r="P7887" s="26"/>
      <c r="Q7887" s="26"/>
      <c r="R7887" s="26"/>
      <c r="S7887" s="26"/>
      <c r="T7887" s="26"/>
      <c r="U7887" s="26"/>
      <c r="V7887" s="26"/>
      <c r="W7887" s="26"/>
      <c r="X7887" s="26"/>
      <c r="Y7887" s="26"/>
      <c r="Z7887" s="26"/>
      <c r="AA7887" s="26"/>
      <c r="AB7887" s="26"/>
      <c r="AC7887" s="26"/>
      <c r="AD7887" s="26"/>
      <c r="AE7887" s="26"/>
      <c r="AF7887" s="26"/>
      <c r="AG7887" s="26"/>
      <c r="AH7887" s="26"/>
      <c r="AI7887" s="26"/>
      <c r="AJ7887" s="26"/>
      <c r="AK7887" s="26"/>
      <c r="AL7887" s="26"/>
      <c r="AM7887" s="26"/>
      <c r="AN7887" s="26"/>
      <c r="AO7887" s="26"/>
      <c r="AP7887" s="26"/>
      <c r="AQ7887" s="26"/>
      <c r="AR7887" s="26"/>
      <c r="AS7887" s="26"/>
      <c r="AT7887" s="26"/>
      <c r="AU7887" s="26"/>
      <c r="AV7887" s="26"/>
      <c r="AW7887" s="26"/>
      <c r="AX7887" s="26"/>
      <c r="AY7887" s="26"/>
      <c r="AZ7887" s="26"/>
      <c r="BA7887" s="26"/>
      <c r="BB7887" s="26"/>
      <c r="BC7887" s="26"/>
      <c r="BD7887" s="26"/>
      <c r="BE7887" s="26"/>
      <c r="BF7887" s="26"/>
      <c r="BG7887" s="26"/>
      <c r="BH7887" s="26"/>
    </row>
    <row r="7888" spans="4:60" x14ac:dyDescent="0.2">
      <c r="D7888" s="23"/>
      <c r="F7888" s="28"/>
      <c r="H7888" s="1"/>
      <c r="Q7888" s="1"/>
      <c r="R7888" s="1"/>
      <c r="S7888" s="1"/>
      <c r="T7888" s="1"/>
      <c r="U7888" s="1"/>
      <c r="V7888" s="1"/>
      <c r="W7888" s="1"/>
      <c r="X7888" s="1"/>
      <c r="Y7888" s="1"/>
      <c r="Z7888" s="1"/>
      <c r="AA7888" s="1"/>
      <c r="AB7888" s="1"/>
      <c r="AC7888" s="1"/>
      <c r="AD7888" s="1"/>
      <c r="AE7888" s="1"/>
      <c r="AF7888" s="1"/>
      <c r="AG7888" s="1"/>
      <c r="AH7888" s="1"/>
      <c r="AI7888" s="1"/>
      <c r="AJ7888" s="1"/>
      <c r="AK7888" s="1"/>
      <c r="AL7888" s="1"/>
      <c r="AM7888" s="1"/>
      <c r="AN7888" s="1"/>
      <c r="AO7888" s="1"/>
      <c r="AP7888" s="1"/>
      <c r="AQ7888" s="1"/>
      <c r="AR7888" s="1"/>
      <c r="AS7888" s="1"/>
      <c r="AT7888" s="1"/>
      <c r="AU7888" s="1"/>
      <c r="AV7888" s="1"/>
      <c r="AW7888" s="1"/>
      <c r="AX7888" s="1"/>
      <c r="AY7888" s="1"/>
      <c r="AZ7888" s="1"/>
      <c r="BA7888" s="1"/>
      <c r="BB7888" s="1"/>
      <c r="BC7888" s="1"/>
      <c r="BD7888" s="1"/>
      <c r="BE7888" s="1"/>
      <c r="BF7888" s="1"/>
      <c r="BG7888" s="1"/>
      <c r="BH7888" s="1"/>
    </row>
    <row r="7889" spans="4:60" x14ac:dyDescent="0.2">
      <c r="D7889" s="23"/>
      <c r="F7889" s="28"/>
      <c r="H7889" s="1"/>
      <c r="I7889" s="29"/>
      <c r="J7889" s="29"/>
      <c r="K7889" s="29"/>
      <c r="L7889" s="29"/>
      <c r="M7889" s="29"/>
      <c r="N7889" s="29"/>
      <c r="O7889" s="29"/>
      <c r="P7889" s="29"/>
      <c r="Q7889" s="29"/>
      <c r="R7889" s="29"/>
      <c r="S7889" s="29"/>
      <c r="T7889" s="29"/>
      <c r="U7889" s="29"/>
      <c r="V7889" s="29"/>
      <c r="W7889" s="29"/>
      <c r="X7889" s="29"/>
      <c r="Y7889" s="29"/>
      <c r="Z7889" s="29"/>
      <c r="AA7889" s="29"/>
      <c r="AB7889" s="29"/>
      <c r="AC7889" s="29"/>
      <c r="AD7889" s="29"/>
      <c r="AE7889" s="29"/>
      <c r="AF7889" s="29"/>
      <c r="AG7889" s="29"/>
      <c r="AH7889" s="29"/>
      <c r="AI7889" s="29"/>
      <c r="AJ7889" s="29"/>
      <c r="AK7889" s="29"/>
      <c r="AL7889" s="29"/>
      <c r="AM7889" s="29"/>
      <c r="AN7889" s="29"/>
      <c r="AO7889" s="29"/>
      <c r="AP7889" s="29"/>
      <c r="AQ7889" s="29"/>
      <c r="AR7889" s="29"/>
      <c r="AS7889" s="29"/>
      <c r="AT7889" s="29"/>
      <c r="AU7889" s="29"/>
      <c r="AV7889" s="29"/>
      <c r="AW7889" s="29"/>
      <c r="AX7889" s="29"/>
      <c r="AY7889" s="29"/>
      <c r="AZ7889" s="29"/>
      <c r="BA7889" s="29"/>
      <c r="BB7889" s="29"/>
      <c r="BC7889" s="29"/>
      <c r="BD7889" s="29"/>
      <c r="BE7889" s="29"/>
      <c r="BF7889" s="29"/>
      <c r="BG7889" s="29"/>
      <c r="BH7889" s="29"/>
    </row>
    <row r="7890" spans="4:60" x14ac:dyDescent="0.2">
      <c r="D7890" s="23"/>
      <c r="F7890" s="28"/>
      <c r="H7890" s="30"/>
      <c r="I7890" s="30"/>
      <c r="J7890" s="30"/>
      <c r="K7890" s="30"/>
      <c r="L7890" s="30"/>
      <c r="M7890" s="30"/>
      <c r="N7890" s="30"/>
      <c r="O7890" s="30"/>
      <c r="P7890" s="30"/>
      <c r="Q7890" s="30"/>
      <c r="R7890" s="30"/>
      <c r="S7890" s="30"/>
      <c r="T7890" s="30"/>
      <c r="U7890" s="30"/>
      <c r="V7890" s="30"/>
      <c r="W7890" s="30"/>
      <c r="X7890" s="30"/>
      <c r="Y7890" s="30"/>
      <c r="Z7890" s="30"/>
      <c r="AA7890" s="30"/>
      <c r="AB7890" s="30"/>
      <c r="AC7890" s="30"/>
      <c r="AD7890" s="30"/>
      <c r="AE7890" s="30"/>
      <c r="AF7890" s="30"/>
      <c r="AG7890" s="30"/>
      <c r="AH7890" s="30"/>
      <c r="AI7890" s="30"/>
      <c r="AJ7890" s="30"/>
      <c r="AK7890" s="30"/>
      <c r="AL7890" s="30"/>
      <c r="AM7890" s="30"/>
      <c r="AN7890" s="30"/>
      <c r="AO7890" s="30"/>
      <c r="AP7890" s="30"/>
      <c r="AQ7890" s="30"/>
      <c r="AR7890" s="30"/>
      <c r="AS7890" s="30"/>
      <c r="AT7890" s="30"/>
      <c r="AU7890" s="30"/>
      <c r="AV7890" s="30"/>
      <c r="AW7890" s="30"/>
      <c r="AX7890" s="30"/>
      <c r="AY7890" s="30"/>
      <c r="AZ7890" s="30"/>
      <c r="BA7890" s="30"/>
      <c r="BB7890" s="30"/>
      <c r="BC7890" s="30"/>
      <c r="BD7890" s="30"/>
      <c r="BE7890" s="30"/>
      <c r="BF7890" s="30"/>
      <c r="BG7890" s="30"/>
      <c r="BH7890" s="30"/>
    </row>
    <row r="7891" spans="4:60" x14ac:dyDescent="0.2">
      <c r="D7891" s="23"/>
      <c r="F7891" s="28"/>
      <c r="H7891" s="1"/>
      <c r="Q7891" s="1"/>
      <c r="R7891" s="1"/>
      <c r="S7891" s="1"/>
      <c r="T7891" s="1"/>
      <c r="U7891" s="1"/>
      <c r="V7891" s="1"/>
      <c r="W7891" s="1"/>
      <c r="X7891" s="1"/>
      <c r="Y7891" s="1"/>
      <c r="Z7891" s="1"/>
      <c r="AA7891" s="1"/>
      <c r="AB7891" s="1"/>
      <c r="AC7891" s="1"/>
      <c r="AD7891" s="1"/>
      <c r="AE7891" s="1"/>
      <c r="AF7891" s="1"/>
      <c r="AG7891" s="1"/>
      <c r="AH7891" s="1"/>
      <c r="AI7891" s="1"/>
      <c r="AJ7891" s="1"/>
      <c r="AK7891" s="1"/>
      <c r="AL7891" s="1"/>
      <c r="AM7891" s="1"/>
      <c r="AN7891" s="1"/>
      <c r="AO7891" s="1"/>
      <c r="AP7891" s="1"/>
      <c r="AQ7891" s="1"/>
      <c r="AR7891" s="1"/>
      <c r="AS7891" s="1"/>
      <c r="AT7891" s="1"/>
      <c r="AU7891" s="1"/>
      <c r="AV7891" s="1"/>
      <c r="AW7891" s="1"/>
      <c r="AX7891" s="1"/>
      <c r="AY7891" s="1"/>
      <c r="AZ7891" s="1"/>
      <c r="BA7891" s="1"/>
      <c r="BB7891" s="1"/>
      <c r="BC7891" s="1"/>
      <c r="BD7891" s="1"/>
      <c r="BE7891" s="1"/>
      <c r="BF7891" s="1"/>
      <c r="BG7891" s="1"/>
      <c r="BH7891" s="1"/>
    </row>
    <row r="7892" spans="4:60" x14ac:dyDescent="0.2">
      <c r="D7892" s="23"/>
      <c r="F7892" s="1"/>
      <c r="H7892" s="1"/>
      <c r="Q7892" s="1"/>
      <c r="R7892" s="1"/>
      <c r="S7892" s="1"/>
      <c r="T7892" s="1"/>
      <c r="U7892" s="1"/>
      <c r="V7892" s="1"/>
      <c r="W7892" s="1"/>
      <c r="X7892" s="1"/>
      <c r="Y7892" s="1"/>
      <c r="Z7892" s="1"/>
      <c r="AA7892" s="1"/>
      <c r="AB7892" s="1"/>
      <c r="AC7892" s="1"/>
      <c r="AD7892" s="1"/>
      <c r="AE7892" s="1"/>
      <c r="AF7892" s="1"/>
      <c r="AG7892" s="1"/>
      <c r="AH7892" s="1"/>
      <c r="AI7892" s="1"/>
      <c r="AJ7892" s="1"/>
      <c r="AK7892" s="1"/>
      <c r="AL7892" s="1"/>
      <c r="AM7892" s="1"/>
      <c r="AN7892" s="1"/>
      <c r="AO7892" s="1"/>
      <c r="AP7892" s="1"/>
      <c r="AQ7892" s="1"/>
      <c r="AR7892" s="1"/>
      <c r="AS7892" s="1"/>
      <c r="AT7892" s="1"/>
      <c r="AU7892" s="1"/>
      <c r="AV7892" s="1"/>
      <c r="AW7892" s="1"/>
      <c r="AX7892" s="1"/>
      <c r="AY7892" s="1"/>
      <c r="AZ7892" s="1"/>
      <c r="BA7892" s="1"/>
      <c r="BB7892" s="1"/>
      <c r="BC7892" s="1"/>
      <c r="BD7892" s="1"/>
      <c r="BE7892" s="1"/>
      <c r="BF7892" s="1"/>
      <c r="BG7892" s="1"/>
      <c r="BH7892" s="1"/>
    </row>
    <row r="7893" spans="4:60" x14ac:dyDescent="0.2">
      <c r="D7893" s="23"/>
      <c r="F7893" s="1"/>
      <c r="H7893" s="1"/>
      <c r="I7893" s="26"/>
      <c r="J7893" s="26"/>
      <c r="K7893" s="26"/>
      <c r="L7893" s="26"/>
      <c r="M7893" s="26"/>
      <c r="N7893" s="26"/>
      <c r="O7893" s="26"/>
      <c r="P7893" s="26"/>
      <c r="Q7893" s="26"/>
      <c r="R7893" s="26"/>
      <c r="S7893" s="26"/>
      <c r="T7893" s="26"/>
      <c r="U7893" s="26"/>
      <c r="V7893" s="26"/>
      <c r="W7893" s="26"/>
      <c r="X7893" s="26"/>
      <c r="Y7893" s="26"/>
      <c r="Z7893" s="26"/>
      <c r="AA7893" s="26"/>
      <c r="AB7893" s="26"/>
      <c r="AC7893" s="26"/>
      <c r="AD7893" s="26"/>
      <c r="AE7893" s="26"/>
      <c r="AF7893" s="26"/>
      <c r="AG7893" s="26"/>
      <c r="AH7893" s="26"/>
      <c r="AI7893" s="26"/>
      <c r="AJ7893" s="26"/>
      <c r="AK7893" s="26"/>
      <c r="AL7893" s="26"/>
      <c r="AM7893" s="26"/>
      <c r="AN7893" s="26"/>
      <c r="AO7893" s="26"/>
      <c r="AP7893" s="26"/>
      <c r="AQ7893" s="26"/>
      <c r="AR7893" s="26"/>
      <c r="AS7893" s="26"/>
      <c r="AT7893" s="26"/>
      <c r="AU7893" s="26"/>
      <c r="AV7893" s="26"/>
      <c r="AW7893" s="26"/>
      <c r="AX7893" s="26"/>
      <c r="AY7893" s="26"/>
      <c r="AZ7893" s="26"/>
      <c r="BA7893" s="26"/>
      <c r="BB7893" s="26"/>
      <c r="BC7893" s="26"/>
      <c r="BD7893" s="26"/>
      <c r="BE7893" s="26"/>
      <c r="BF7893" s="26"/>
      <c r="BG7893" s="26"/>
      <c r="BH7893" s="26"/>
    </row>
    <row r="7894" spans="4:60" x14ac:dyDescent="0.2">
      <c r="D7894" s="23"/>
      <c r="F7894" s="28"/>
      <c r="H7894" s="1"/>
      <c r="Q7894" s="1"/>
      <c r="R7894" s="1"/>
      <c r="S7894" s="1"/>
      <c r="T7894" s="1"/>
      <c r="U7894" s="1"/>
      <c r="V7894" s="1"/>
      <c r="W7894" s="1"/>
      <c r="X7894" s="1"/>
      <c r="Y7894" s="1"/>
      <c r="Z7894" s="1"/>
      <c r="AA7894" s="1"/>
      <c r="AB7894" s="1"/>
      <c r="AC7894" s="1"/>
      <c r="AD7894" s="1"/>
      <c r="AE7894" s="1"/>
      <c r="AF7894" s="1"/>
      <c r="AG7894" s="1"/>
      <c r="AH7894" s="1"/>
      <c r="AI7894" s="1"/>
      <c r="AJ7894" s="1"/>
      <c r="AK7894" s="1"/>
      <c r="AL7894" s="1"/>
      <c r="AM7894" s="1"/>
      <c r="AN7894" s="1"/>
      <c r="AO7894" s="1"/>
      <c r="AP7894" s="1"/>
      <c r="AQ7894" s="1"/>
      <c r="AR7894" s="1"/>
      <c r="AS7894" s="1"/>
      <c r="AT7894" s="1"/>
      <c r="AU7894" s="1"/>
      <c r="AV7894" s="1"/>
      <c r="AW7894" s="1"/>
      <c r="AX7894" s="1"/>
      <c r="AY7894" s="1"/>
      <c r="AZ7894" s="1"/>
      <c r="BA7894" s="1"/>
      <c r="BB7894" s="1"/>
      <c r="BC7894" s="1"/>
      <c r="BD7894" s="1"/>
      <c r="BE7894" s="1"/>
      <c r="BF7894" s="1"/>
      <c r="BG7894" s="1"/>
      <c r="BH7894" s="1"/>
    </row>
    <row r="7895" spans="4:60" x14ac:dyDescent="0.2">
      <c r="D7895" s="23"/>
      <c r="F7895" s="28"/>
      <c r="H7895" s="1"/>
      <c r="I7895" s="29"/>
      <c r="J7895" s="29"/>
      <c r="K7895" s="29"/>
      <c r="L7895" s="29"/>
      <c r="M7895" s="29"/>
      <c r="N7895" s="29"/>
      <c r="O7895" s="29"/>
      <c r="P7895" s="29"/>
      <c r="Q7895" s="29"/>
      <c r="R7895" s="29"/>
      <c r="S7895" s="29"/>
      <c r="T7895" s="29"/>
      <c r="U7895" s="29"/>
      <c r="V7895" s="29"/>
      <c r="W7895" s="29"/>
      <c r="X7895" s="29"/>
      <c r="Y7895" s="29"/>
      <c r="Z7895" s="29"/>
      <c r="AA7895" s="29"/>
      <c r="AB7895" s="29"/>
      <c r="AC7895" s="29"/>
      <c r="AD7895" s="29"/>
      <c r="AE7895" s="29"/>
      <c r="AF7895" s="29"/>
      <c r="AG7895" s="29"/>
      <c r="AH7895" s="29"/>
      <c r="AI7895" s="29"/>
      <c r="AJ7895" s="29"/>
      <c r="AK7895" s="29"/>
      <c r="AL7895" s="29"/>
      <c r="AM7895" s="29"/>
      <c r="AN7895" s="29"/>
      <c r="AO7895" s="29"/>
      <c r="AP7895" s="29"/>
      <c r="AQ7895" s="29"/>
      <c r="AR7895" s="29"/>
      <c r="AS7895" s="29"/>
      <c r="AT7895" s="29"/>
      <c r="AU7895" s="29"/>
      <c r="AV7895" s="29"/>
      <c r="AW7895" s="29"/>
      <c r="AX7895" s="29"/>
      <c r="AY7895" s="29"/>
      <c r="AZ7895" s="29"/>
      <c r="BA7895" s="29"/>
      <c r="BB7895" s="29"/>
      <c r="BC7895" s="29"/>
      <c r="BD7895" s="29"/>
      <c r="BE7895" s="29"/>
      <c r="BF7895" s="29"/>
      <c r="BG7895" s="29"/>
      <c r="BH7895" s="29"/>
    </row>
    <row r="7896" spans="4:60" x14ac:dyDescent="0.2">
      <c r="D7896" s="23"/>
      <c r="F7896" s="28"/>
      <c r="H7896" s="30"/>
      <c r="I7896" s="30"/>
      <c r="J7896" s="30"/>
      <c r="K7896" s="30"/>
      <c r="L7896" s="30"/>
      <c r="M7896" s="30"/>
      <c r="N7896" s="30"/>
      <c r="O7896" s="30"/>
      <c r="P7896" s="30"/>
      <c r="Q7896" s="30"/>
      <c r="R7896" s="30"/>
      <c r="S7896" s="30"/>
      <c r="T7896" s="30"/>
      <c r="U7896" s="30"/>
      <c r="V7896" s="30"/>
      <c r="W7896" s="30"/>
      <c r="X7896" s="30"/>
      <c r="Y7896" s="30"/>
      <c r="Z7896" s="30"/>
      <c r="AA7896" s="30"/>
      <c r="AB7896" s="30"/>
      <c r="AC7896" s="30"/>
      <c r="AD7896" s="30"/>
      <c r="AE7896" s="30"/>
      <c r="AF7896" s="30"/>
      <c r="AG7896" s="30"/>
      <c r="AH7896" s="30"/>
      <c r="AI7896" s="30"/>
      <c r="AJ7896" s="30"/>
      <c r="AK7896" s="30"/>
      <c r="AL7896" s="30"/>
      <c r="AM7896" s="30"/>
      <c r="AN7896" s="30"/>
      <c r="AO7896" s="30"/>
      <c r="AP7896" s="30"/>
      <c r="AQ7896" s="30"/>
      <c r="AR7896" s="30"/>
      <c r="AS7896" s="30"/>
      <c r="AT7896" s="30"/>
      <c r="AU7896" s="30"/>
      <c r="AV7896" s="30"/>
      <c r="AW7896" s="30"/>
      <c r="AX7896" s="30"/>
      <c r="AY7896" s="30"/>
      <c r="AZ7896" s="30"/>
      <c r="BA7896" s="30"/>
      <c r="BB7896" s="30"/>
      <c r="BC7896" s="30"/>
      <c r="BD7896" s="30"/>
      <c r="BE7896" s="30"/>
      <c r="BF7896" s="30"/>
      <c r="BG7896" s="30"/>
      <c r="BH7896" s="30"/>
    </row>
    <row r="7897" spans="4:60" x14ac:dyDescent="0.2">
      <c r="D7897" s="23"/>
      <c r="F7897" s="28"/>
      <c r="H7897" s="1"/>
      <c r="Q7897" s="1"/>
      <c r="R7897" s="1"/>
      <c r="S7897" s="1"/>
      <c r="T7897" s="1"/>
      <c r="U7897" s="1"/>
      <c r="V7897" s="1"/>
      <c r="W7897" s="1"/>
      <c r="X7897" s="1"/>
      <c r="Y7897" s="1"/>
      <c r="Z7897" s="1"/>
      <c r="AA7897" s="1"/>
      <c r="AB7897" s="1"/>
      <c r="AC7897" s="1"/>
      <c r="AD7897" s="1"/>
      <c r="AE7897" s="1"/>
      <c r="AF7897" s="1"/>
      <c r="AG7897" s="1"/>
      <c r="AH7897" s="1"/>
      <c r="AI7897" s="1"/>
      <c r="AJ7897" s="1"/>
      <c r="AK7897" s="1"/>
      <c r="AL7897" s="1"/>
      <c r="AM7897" s="1"/>
      <c r="AN7897" s="1"/>
      <c r="AO7897" s="1"/>
      <c r="AP7897" s="1"/>
      <c r="AQ7897" s="1"/>
      <c r="AR7897" s="1"/>
      <c r="AS7897" s="1"/>
      <c r="AT7897" s="1"/>
      <c r="AU7897" s="1"/>
      <c r="AV7897" s="1"/>
      <c r="AW7897" s="1"/>
      <c r="AX7897" s="1"/>
      <c r="AY7897" s="1"/>
      <c r="AZ7897" s="1"/>
      <c r="BA7897" s="1"/>
      <c r="BB7897" s="1"/>
      <c r="BC7897" s="1"/>
      <c r="BD7897" s="1"/>
      <c r="BE7897" s="1"/>
      <c r="BF7897" s="1"/>
      <c r="BG7897" s="1"/>
      <c r="BH7897" s="1"/>
    </row>
    <row r="7898" spans="4:60" x14ac:dyDescent="0.2">
      <c r="D7898" s="23"/>
      <c r="F7898" s="1"/>
      <c r="H7898" s="1"/>
      <c r="Q7898" s="1"/>
      <c r="R7898" s="1"/>
      <c r="S7898" s="1"/>
      <c r="T7898" s="1"/>
      <c r="U7898" s="1"/>
      <c r="V7898" s="1"/>
      <c r="W7898" s="1"/>
      <c r="X7898" s="1"/>
      <c r="Y7898" s="1"/>
      <c r="Z7898" s="1"/>
      <c r="AA7898" s="1"/>
      <c r="AB7898" s="1"/>
      <c r="AC7898" s="1"/>
      <c r="AD7898" s="1"/>
      <c r="AE7898" s="1"/>
      <c r="AF7898" s="1"/>
      <c r="AG7898" s="1"/>
      <c r="AH7898" s="1"/>
      <c r="AI7898" s="1"/>
      <c r="AJ7898" s="1"/>
      <c r="AK7898" s="1"/>
      <c r="AL7898" s="1"/>
      <c r="AM7898" s="1"/>
      <c r="AN7898" s="1"/>
      <c r="AO7898" s="1"/>
      <c r="AP7898" s="1"/>
      <c r="AQ7898" s="1"/>
      <c r="AR7898" s="1"/>
      <c r="AS7898" s="1"/>
      <c r="AT7898" s="1"/>
      <c r="AU7898" s="1"/>
      <c r="AV7898" s="1"/>
      <c r="AW7898" s="1"/>
      <c r="AX7898" s="1"/>
      <c r="AY7898" s="1"/>
      <c r="AZ7898" s="1"/>
      <c r="BA7898" s="1"/>
      <c r="BB7898" s="1"/>
      <c r="BC7898" s="1"/>
      <c r="BD7898" s="1"/>
      <c r="BE7898" s="1"/>
      <c r="BF7898" s="1"/>
      <c r="BG7898" s="1"/>
      <c r="BH7898" s="1"/>
    </row>
    <row r="7899" spans="4:60" x14ac:dyDescent="0.2">
      <c r="D7899" s="23"/>
      <c r="F7899" s="1"/>
      <c r="H7899" s="1"/>
      <c r="I7899" s="26"/>
      <c r="J7899" s="26"/>
      <c r="K7899" s="26"/>
      <c r="L7899" s="26"/>
      <c r="M7899" s="26"/>
      <c r="N7899" s="26"/>
      <c r="O7899" s="26"/>
      <c r="P7899" s="26"/>
      <c r="Q7899" s="26"/>
      <c r="R7899" s="26"/>
      <c r="S7899" s="26"/>
      <c r="T7899" s="26"/>
      <c r="U7899" s="26"/>
      <c r="V7899" s="26"/>
      <c r="W7899" s="26"/>
      <c r="X7899" s="26"/>
      <c r="Y7899" s="26"/>
      <c r="Z7899" s="26"/>
      <c r="AA7899" s="26"/>
      <c r="AB7899" s="26"/>
      <c r="AC7899" s="26"/>
      <c r="AD7899" s="26"/>
      <c r="AE7899" s="26"/>
      <c r="AF7899" s="26"/>
      <c r="AG7899" s="26"/>
      <c r="AH7899" s="26"/>
      <c r="AI7899" s="26"/>
      <c r="AJ7899" s="26"/>
      <c r="AK7899" s="26"/>
      <c r="AL7899" s="26"/>
      <c r="AM7899" s="26"/>
      <c r="AN7899" s="26"/>
      <c r="AO7899" s="26"/>
      <c r="AP7899" s="26"/>
      <c r="AQ7899" s="26"/>
      <c r="AR7899" s="26"/>
      <c r="AS7899" s="26"/>
      <c r="AT7899" s="26"/>
      <c r="AU7899" s="26"/>
      <c r="AV7899" s="26"/>
      <c r="AW7899" s="26"/>
      <c r="AX7899" s="26"/>
      <c r="AY7899" s="26"/>
      <c r="AZ7899" s="26"/>
      <c r="BA7899" s="26"/>
      <c r="BB7899" s="26"/>
      <c r="BC7899" s="26"/>
      <c r="BD7899" s="26"/>
      <c r="BE7899" s="26"/>
      <c r="BF7899" s="26"/>
      <c r="BG7899" s="26"/>
      <c r="BH7899" s="26"/>
    </row>
    <row r="7900" spans="4:60" x14ac:dyDescent="0.2">
      <c r="D7900" s="23"/>
      <c r="F7900" s="28"/>
      <c r="H7900" s="1"/>
      <c r="Q7900" s="1"/>
      <c r="R7900" s="1"/>
      <c r="S7900" s="1"/>
      <c r="T7900" s="1"/>
      <c r="U7900" s="1"/>
      <c r="V7900" s="1"/>
      <c r="W7900" s="1"/>
      <c r="X7900" s="1"/>
      <c r="Y7900" s="1"/>
      <c r="Z7900" s="1"/>
      <c r="AA7900" s="1"/>
      <c r="AB7900" s="1"/>
      <c r="AC7900" s="1"/>
      <c r="AD7900" s="1"/>
      <c r="AE7900" s="1"/>
      <c r="AF7900" s="1"/>
      <c r="AG7900" s="1"/>
      <c r="AH7900" s="1"/>
      <c r="AI7900" s="1"/>
      <c r="AJ7900" s="1"/>
      <c r="AK7900" s="1"/>
      <c r="AL7900" s="1"/>
      <c r="AM7900" s="1"/>
      <c r="AN7900" s="1"/>
      <c r="AO7900" s="1"/>
      <c r="AP7900" s="1"/>
      <c r="AQ7900" s="1"/>
      <c r="AR7900" s="1"/>
      <c r="AS7900" s="1"/>
      <c r="AT7900" s="1"/>
      <c r="AU7900" s="1"/>
      <c r="AV7900" s="1"/>
      <c r="AW7900" s="1"/>
      <c r="AX7900" s="1"/>
      <c r="AY7900" s="1"/>
      <c r="AZ7900" s="1"/>
      <c r="BA7900" s="1"/>
      <c r="BB7900" s="1"/>
      <c r="BC7900" s="1"/>
      <c r="BD7900" s="1"/>
      <c r="BE7900" s="1"/>
      <c r="BF7900" s="1"/>
      <c r="BG7900" s="1"/>
      <c r="BH7900" s="1"/>
    </row>
    <row r="7901" spans="4:60" x14ac:dyDescent="0.2">
      <c r="D7901" s="23"/>
      <c r="F7901" s="28"/>
      <c r="H7901" s="1"/>
      <c r="I7901" s="29"/>
      <c r="J7901" s="29"/>
      <c r="K7901" s="29"/>
      <c r="L7901" s="29"/>
      <c r="M7901" s="29"/>
      <c r="N7901" s="29"/>
      <c r="O7901" s="29"/>
      <c r="P7901" s="29"/>
      <c r="Q7901" s="29"/>
      <c r="R7901" s="29"/>
      <c r="S7901" s="29"/>
      <c r="T7901" s="29"/>
      <c r="U7901" s="29"/>
      <c r="V7901" s="29"/>
      <c r="W7901" s="29"/>
      <c r="X7901" s="29"/>
      <c r="Y7901" s="29"/>
      <c r="Z7901" s="29"/>
      <c r="AA7901" s="29"/>
      <c r="AB7901" s="29"/>
      <c r="AC7901" s="29"/>
      <c r="AD7901" s="29"/>
      <c r="AE7901" s="29"/>
      <c r="AF7901" s="29"/>
      <c r="AG7901" s="29"/>
      <c r="AH7901" s="29"/>
      <c r="AI7901" s="29"/>
      <c r="AJ7901" s="29"/>
      <c r="AK7901" s="29"/>
      <c r="AL7901" s="29"/>
      <c r="AM7901" s="29"/>
      <c r="AN7901" s="29"/>
      <c r="AO7901" s="29"/>
      <c r="AP7901" s="29"/>
      <c r="AQ7901" s="29"/>
      <c r="AR7901" s="29"/>
      <c r="AS7901" s="29"/>
      <c r="AT7901" s="29"/>
      <c r="AU7901" s="29"/>
      <c r="AV7901" s="29"/>
      <c r="AW7901" s="29"/>
      <c r="AX7901" s="29"/>
      <c r="AY7901" s="29"/>
      <c r="AZ7901" s="29"/>
      <c r="BA7901" s="29"/>
      <c r="BB7901" s="29"/>
      <c r="BC7901" s="29"/>
      <c r="BD7901" s="29"/>
      <c r="BE7901" s="29"/>
      <c r="BF7901" s="29"/>
      <c r="BG7901" s="29"/>
      <c r="BH7901" s="29"/>
    </row>
    <row r="7902" spans="4:60" x14ac:dyDescent="0.2">
      <c r="D7902" s="23"/>
      <c r="F7902" s="28"/>
      <c r="H7902" s="30"/>
      <c r="I7902" s="30"/>
      <c r="J7902" s="30"/>
      <c r="K7902" s="30"/>
      <c r="L7902" s="30"/>
      <c r="M7902" s="30"/>
      <c r="N7902" s="30"/>
      <c r="O7902" s="30"/>
      <c r="P7902" s="30"/>
      <c r="Q7902" s="30"/>
      <c r="R7902" s="30"/>
      <c r="S7902" s="30"/>
      <c r="T7902" s="30"/>
      <c r="U7902" s="30"/>
      <c r="V7902" s="30"/>
      <c r="W7902" s="30"/>
      <c r="X7902" s="30"/>
      <c r="Y7902" s="30"/>
      <c r="Z7902" s="30"/>
      <c r="AA7902" s="30"/>
      <c r="AB7902" s="30"/>
      <c r="AC7902" s="30"/>
      <c r="AD7902" s="30"/>
      <c r="AE7902" s="30"/>
      <c r="AF7902" s="30"/>
      <c r="AG7902" s="30"/>
      <c r="AH7902" s="30"/>
      <c r="AI7902" s="30"/>
      <c r="AJ7902" s="30"/>
      <c r="AK7902" s="30"/>
      <c r="AL7902" s="30"/>
      <c r="AM7902" s="30"/>
      <c r="AN7902" s="30"/>
      <c r="AO7902" s="30"/>
      <c r="AP7902" s="30"/>
      <c r="AQ7902" s="30"/>
      <c r="AR7902" s="30"/>
      <c r="AS7902" s="30"/>
      <c r="AT7902" s="30"/>
      <c r="AU7902" s="30"/>
      <c r="AV7902" s="30"/>
      <c r="AW7902" s="30"/>
      <c r="AX7902" s="30"/>
      <c r="AY7902" s="30"/>
      <c r="AZ7902" s="30"/>
      <c r="BA7902" s="30"/>
      <c r="BB7902" s="30"/>
      <c r="BC7902" s="30"/>
      <c r="BD7902" s="30"/>
      <c r="BE7902" s="30"/>
      <c r="BF7902" s="30"/>
      <c r="BG7902" s="30"/>
      <c r="BH7902" s="30"/>
    </row>
    <row r="7903" spans="4:60" x14ac:dyDescent="0.2">
      <c r="D7903" s="23"/>
      <c r="F7903" s="28"/>
      <c r="H7903" s="1"/>
      <c r="Q7903" s="1"/>
      <c r="R7903" s="1"/>
      <c r="S7903" s="1"/>
      <c r="T7903" s="1"/>
      <c r="U7903" s="1"/>
      <c r="V7903" s="1"/>
      <c r="W7903" s="1"/>
      <c r="X7903" s="1"/>
      <c r="Y7903" s="1"/>
      <c r="Z7903" s="1"/>
      <c r="AA7903" s="1"/>
      <c r="AB7903" s="1"/>
      <c r="AC7903" s="1"/>
      <c r="AD7903" s="1"/>
      <c r="AE7903" s="1"/>
      <c r="AF7903" s="1"/>
      <c r="AG7903" s="1"/>
      <c r="AH7903" s="1"/>
      <c r="AI7903" s="1"/>
      <c r="AJ7903" s="1"/>
      <c r="AK7903" s="1"/>
      <c r="AL7903" s="1"/>
      <c r="AM7903" s="1"/>
      <c r="AN7903" s="1"/>
      <c r="AO7903" s="1"/>
      <c r="AP7903" s="1"/>
      <c r="AQ7903" s="1"/>
      <c r="AR7903" s="1"/>
      <c r="AS7903" s="1"/>
      <c r="AT7903" s="1"/>
      <c r="AU7903" s="1"/>
      <c r="AV7903" s="1"/>
      <c r="AW7903" s="1"/>
      <c r="AX7903" s="1"/>
      <c r="AY7903" s="1"/>
      <c r="AZ7903" s="1"/>
      <c r="BA7903" s="1"/>
      <c r="BB7903" s="1"/>
      <c r="BC7903" s="1"/>
      <c r="BD7903" s="1"/>
      <c r="BE7903" s="1"/>
      <c r="BF7903" s="1"/>
      <c r="BG7903" s="1"/>
      <c r="BH7903" s="1"/>
    </row>
    <row r="7904" spans="4:60" x14ac:dyDescent="0.2">
      <c r="D7904" s="23"/>
      <c r="F7904" s="1"/>
      <c r="H7904" s="1"/>
      <c r="Q7904" s="1"/>
      <c r="R7904" s="1"/>
      <c r="S7904" s="1"/>
      <c r="T7904" s="1"/>
      <c r="U7904" s="1"/>
      <c r="V7904" s="1"/>
      <c r="W7904" s="1"/>
      <c r="X7904" s="1"/>
      <c r="Y7904" s="1"/>
      <c r="Z7904" s="1"/>
      <c r="AA7904" s="1"/>
      <c r="AB7904" s="1"/>
      <c r="AC7904" s="1"/>
      <c r="AD7904" s="1"/>
      <c r="AE7904" s="1"/>
      <c r="AF7904" s="1"/>
      <c r="AG7904" s="1"/>
      <c r="AH7904" s="1"/>
      <c r="AI7904" s="1"/>
      <c r="AJ7904" s="1"/>
      <c r="AK7904" s="1"/>
      <c r="AL7904" s="1"/>
      <c r="AM7904" s="1"/>
      <c r="AN7904" s="1"/>
      <c r="AO7904" s="1"/>
      <c r="AP7904" s="1"/>
      <c r="AQ7904" s="1"/>
      <c r="AR7904" s="1"/>
      <c r="AS7904" s="1"/>
      <c r="AT7904" s="1"/>
      <c r="AU7904" s="1"/>
      <c r="AV7904" s="1"/>
      <c r="AW7904" s="1"/>
      <c r="AX7904" s="1"/>
      <c r="AY7904" s="1"/>
      <c r="AZ7904" s="1"/>
      <c r="BA7904" s="1"/>
      <c r="BB7904" s="1"/>
      <c r="BC7904" s="1"/>
      <c r="BD7904" s="1"/>
      <c r="BE7904" s="1"/>
      <c r="BF7904" s="1"/>
      <c r="BG7904" s="1"/>
      <c r="BH7904" s="1"/>
    </row>
    <row r="7905" spans="4:60" x14ac:dyDescent="0.2">
      <c r="D7905" s="23"/>
      <c r="F7905" s="1"/>
      <c r="H7905" s="1"/>
      <c r="I7905" s="26"/>
      <c r="J7905" s="26"/>
      <c r="K7905" s="26"/>
      <c r="L7905" s="26"/>
      <c r="M7905" s="26"/>
      <c r="N7905" s="26"/>
      <c r="O7905" s="26"/>
      <c r="P7905" s="26"/>
      <c r="Q7905" s="26"/>
      <c r="R7905" s="26"/>
      <c r="S7905" s="26"/>
      <c r="T7905" s="26"/>
      <c r="U7905" s="26"/>
      <c r="V7905" s="26"/>
      <c r="W7905" s="26"/>
      <c r="X7905" s="26"/>
      <c r="Y7905" s="26"/>
      <c r="Z7905" s="26"/>
      <c r="AA7905" s="26"/>
      <c r="AB7905" s="26"/>
      <c r="AC7905" s="26"/>
      <c r="AD7905" s="26"/>
      <c r="AE7905" s="26"/>
      <c r="AF7905" s="26"/>
      <c r="AG7905" s="26"/>
      <c r="AH7905" s="26"/>
      <c r="AI7905" s="26"/>
      <c r="AJ7905" s="26"/>
      <c r="AK7905" s="26"/>
      <c r="AL7905" s="26"/>
      <c r="AM7905" s="26"/>
      <c r="AN7905" s="26"/>
      <c r="AO7905" s="26"/>
      <c r="AP7905" s="26"/>
      <c r="AQ7905" s="26"/>
      <c r="AR7905" s="26"/>
      <c r="AS7905" s="26"/>
      <c r="AT7905" s="26"/>
      <c r="AU7905" s="26"/>
      <c r="AV7905" s="26"/>
      <c r="AW7905" s="26"/>
      <c r="AX7905" s="26"/>
      <c r="AY7905" s="26"/>
      <c r="AZ7905" s="26"/>
      <c r="BA7905" s="26"/>
      <c r="BB7905" s="26"/>
      <c r="BC7905" s="26"/>
      <c r="BD7905" s="26"/>
      <c r="BE7905" s="26"/>
      <c r="BF7905" s="26"/>
      <c r="BG7905" s="26"/>
      <c r="BH7905" s="26"/>
    </row>
    <row r="7906" spans="4:60" x14ac:dyDescent="0.2">
      <c r="D7906" s="23"/>
      <c r="F7906" s="28"/>
      <c r="H7906" s="1"/>
      <c r="Q7906" s="1"/>
      <c r="R7906" s="1"/>
      <c r="S7906" s="1"/>
      <c r="T7906" s="1"/>
      <c r="U7906" s="1"/>
      <c r="V7906" s="1"/>
      <c r="W7906" s="1"/>
      <c r="X7906" s="1"/>
      <c r="Y7906" s="1"/>
      <c r="Z7906" s="1"/>
      <c r="AA7906" s="1"/>
      <c r="AB7906" s="1"/>
      <c r="AC7906" s="1"/>
      <c r="AD7906" s="1"/>
      <c r="AE7906" s="1"/>
      <c r="AF7906" s="1"/>
      <c r="AG7906" s="1"/>
      <c r="AH7906" s="1"/>
      <c r="AI7906" s="1"/>
      <c r="AJ7906" s="1"/>
      <c r="AK7906" s="1"/>
      <c r="AL7906" s="1"/>
      <c r="AM7906" s="1"/>
      <c r="AN7906" s="1"/>
      <c r="AO7906" s="1"/>
      <c r="AP7906" s="1"/>
      <c r="AQ7906" s="1"/>
      <c r="AR7906" s="1"/>
      <c r="AS7906" s="1"/>
      <c r="AT7906" s="1"/>
      <c r="AU7906" s="1"/>
      <c r="AV7906" s="1"/>
      <c r="AW7906" s="1"/>
      <c r="AX7906" s="1"/>
      <c r="AY7906" s="1"/>
      <c r="AZ7906" s="1"/>
      <c r="BA7906" s="1"/>
      <c r="BB7906" s="1"/>
      <c r="BC7906" s="1"/>
      <c r="BD7906" s="1"/>
      <c r="BE7906" s="1"/>
      <c r="BF7906" s="1"/>
      <c r="BG7906" s="1"/>
      <c r="BH7906" s="1"/>
    </row>
    <row r="7907" spans="4:60" x14ac:dyDescent="0.2">
      <c r="D7907" s="23"/>
      <c r="F7907" s="28"/>
      <c r="H7907" s="1"/>
      <c r="I7907" s="29"/>
      <c r="J7907" s="29"/>
      <c r="K7907" s="29"/>
      <c r="L7907" s="29"/>
      <c r="M7907" s="29"/>
      <c r="N7907" s="29"/>
      <c r="O7907" s="29"/>
      <c r="P7907" s="29"/>
      <c r="Q7907" s="29"/>
      <c r="R7907" s="29"/>
      <c r="S7907" s="29"/>
      <c r="T7907" s="29"/>
      <c r="U7907" s="29"/>
      <c r="V7907" s="29"/>
      <c r="W7907" s="29"/>
      <c r="X7907" s="29"/>
      <c r="Y7907" s="29"/>
      <c r="Z7907" s="29"/>
      <c r="AA7907" s="29"/>
      <c r="AB7907" s="29"/>
      <c r="AC7907" s="29"/>
      <c r="AD7907" s="29"/>
      <c r="AE7907" s="29"/>
      <c r="AF7907" s="29"/>
      <c r="AG7907" s="29"/>
      <c r="AH7907" s="29"/>
      <c r="AI7907" s="29"/>
      <c r="AJ7907" s="29"/>
      <c r="AK7907" s="29"/>
      <c r="AL7907" s="29"/>
      <c r="AM7907" s="29"/>
      <c r="AN7907" s="29"/>
      <c r="AO7907" s="29"/>
      <c r="AP7907" s="29"/>
      <c r="AQ7907" s="29"/>
      <c r="AR7907" s="29"/>
      <c r="AS7907" s="29"/>
      <c r="AT7907" s="29"/>
      <c r="AU7907" s="29"/>
      <c r="AV7907" s="29"/>
      <c r="AW7907" s="29"/>
      <c r="AX7907" s="29"/>
      <c r="AY7907" s="29"/>
      <c r="AZ7907" s="29"/>
      <c r="BA7907" s="29"/>
      <c r="BB7907" s="29"/>
      <c r="BC7907" s="29"/>
      <c r="BD7907" s="29"/>
      <c r="BE7907" s="29"/>
      <c r="BF7907" s="29"/>
      <c r="BG7907" s="29"/>
      <c r="BH7907" s="29"/>
    </row>
    <row r="7908" spans="4:60" x14ac:dyDescent="0.2">
      <c r="D7908" s="23"/>
      <c r="F7908" s="28"/>
      <c r="H7908" s="30"/>
      <c r="I7908" s="30"/>
      <c r="J7908" s="30"/>
      <c r="K7908" s="30"/>
      <c r="L7908" s="30"/>
      <c r="M7908" s="30"/>
      <c r="N7908" s="30"/>
      <c r="O7908" s="30"/>
      <c r="P7908" s="30"/>
      <c r="Q7908" s="30"/>
      <c r="R7908" s="30"/>
      <c r="S7908" s="30"/>
      <c r="T7908" s="30"/>
      <c r="U7908" s="30"/>
      <c r="V7908" s="30"/>
      <c r="W7908" s="30"/>
      <c r="X7908" s="30"/>
      <c r="Y7908" s="30"/>
      <c r="Z7908" s="30"/>
      <c r="AA7908" s="30"/>
      <c r="AB7908" s="30"/>
      <c r="AC7908" s="30"/>
      <c r="AD7908" s="30"/>
      <c r="AE7908" s="30"/>
      <c r="AF7908" s="30"/>
      <c r="AG7908" s="30"/>
      <c r="AH7908" s="30"/>
      <c r="AI7908" s="30"/>
      <c r="AJ7908" s="30"/>
      <c r="AK7908" s="30"/>
      <c r="AL7908" s="30"/>
      <c r="AM7908" s="30"/>
      <c r="AN7908" s="30"/>
      <c r="AO7908" s="30"/>
      <c r="AP7908" s="30"/>
      <c r="AQ7908" s="30"/>
      <c r="AR7908" s="30"/>
      <c r="AS7908" s="30"/>
      <c r="AT7908" s="30"/>
      <c r="AU7908" s="30"/>
      <c r="AV7908" s="30"/>
      <c r="AW7908" s="30"/>
      <c r="AX7908" s="30"/>
      <c r="AY7908" s="30"/>
      <c r="AZ7908" s="30"/>
      <c r="BA7908" s="30"/>
      <c r="BB7908" s="30"/>
      <c r="BC7908" s="30"/>
      <c r="BD7908" s="30"/>
      <c r="BE7908" s="30"/>
      <c r="BF7908" s="30"/>
      <c r="BG7908" s="30"/>
      <c r="BH7908" s="30"/>
    </row>
    <row r="7909" spans="4:60" x14ac:dyDescent="0.2">
      <c r="D7909" s="23"/>
      <c r="F7909" s="28"/>
      <c r="H7909" s="1"/>
      <c r="Q7909" s="1"/>
      <c r="R7909" s="1"/>
      <c r="S7909" s="1"/>
      <c r="T7909" s="1"/>
      <c r="U7909" s="1"/>
      <c r="V7909" s="1"/>
      <c r="W7909" s="1"/>
      <c r="X7909" s="1"/>
      <c r="Y7909" s="1"/>
      <c r="Z7909" s="1"/>
      <c r="AA7909" s="1"/>
      <c r="AB7909" s="1"/>
      <c r="AC7909" s="1"/>
      <c r="AD7909" s="1"/>
      <c r="AE7909" s="1"/>
      <c r="AF7909" s="1"/>
      <c r="AG7909" s="1"/>
      <c r="AH7909" s="1"/>
      <c r="AI7909" s="1"/>
      <c r="AJ7909" s="1"/>
      <c r="AK7909" s="1"/>
      <c r="AL7909" s="1"/>
      <c r="AM7909" s="1"/>
      <c r="AN7909" s="1"/>
      <c r="AO7909" s="1"/>
      <c r="AP7909" s="1"/>
      <c r="AQ7909" s="1"/>
      <c r="AR7909" s="1"/>
      <c r="AS7909" s="1"/>
      <c r="AT7909" s="1"/>
      <c r="AU7909" s="1"/>
      <c r="AV7909" s="1"/>
      <c r="AW7909" s="1"/>
      <c r="AX7909" s="1"/>
      <c r="AY7909" s="1"/>
      <c r="AZ7909" s="1"/>
      <c r="BA7909" s="1"/>
      <c r="BB7909" s="1"/>
      <c r="BC7909" s="1"/>
      <c r="BD7909" s="1"/>
      <c r="BE7909" s="1"/>
      <c r="BF7909" s="1"/>
      <c r="BG7909" s="1"/>
      <c r="BH7909" s="1"/>
    </row>
    <row r="7910" spans="4:60" x14ac:dyDescent="0.2">
      <c r="D7910" s="23"/>
      <c r="F7910" s="1"/>
      <c r="H7910" s="1"/>
      <c r="Q7910" s="1"/>
      <c r="R7910" s="1"/>
      <c r="S7910" s="1"/>
      <c r="T7910" s="1"/>
      <c r="U7910" s="1"/>
      <c r="V7910" s="1"/>
      <c r="W7910" s="1"/>
      <c r="X7910" s="1"/>
      <c r="Y7910" s="1"/>
      <c r="Z7910" s="1"/>
      <c r="AA7910" s="1"/>
      <c r="AB7910" s="1"/>
      <c r="AC7910" s="1"/>
      <c r="AD7910" s="1"/>
      <c r="AE7910" s="1"/>
      <c r="AF7910" s="1"/>
      <c r="AG7910" s="1"/>
      <c r="AH7910" s="1"/>
      <c r="AI7910" s="1"/>
      <c r="AJ7910" s="1"/>
      <c r="AK7910" s="1"/>
      <c r="AL7910" s="1"/>
      <c r="AM7910" s="1"/>
      <c r="AN7910" s="1"/>
      <c r="AO7910" s="1"/>
      <c r="AP7910" s="1"/>
      <c r="AQ7910" s="1"/>
      <c r="AR7910" s="1"/>
      <c r="AS7910" s="1"/>
      <c r="AT7910" s="1"/>
      <c r="AU7910" s="1"/>
      <c r="AV7910" s="1"/>
      <c r="AW7910" s="1"/>
      <c r="AX7910" s="1"/>
      <c r="AY7910" s="1"/>
      <c r="AZ7910" s="1"/>
      <c r="BA7910" s="1"/>
      <c r="BB7910" s="1"/>
      <c r="BC7910" s="1"/>
      <c r="BD7910" s="1"/>
      <c r="BE7910" s="1"/>
      <c r="BF7910" s="1"/>
      <c r="BG7910" s="1"/>
      <c r="BH7910" s="1"/>
    </row>
    <row r="7911" spans="4:60" x14ac:dyDescent="0.2">
      <c r="D7911" s="23"/>
      <c r="F7911" s="1"/>
      <c r="H7911" s="1"/>
      <c r="I7911" s="26"/>
      <c r="J7911" s="26"/>
      <c r="K7911" s="26"/>
      <c r="L7911" s="26"/>
      <c r="M7911" s="26"/>
      <c r="N7911" s="26"/>
      <c r="O7911" s="26"/>
      <c r="P7911" s="26"/>
      <c r="Q7911" s="26"/>
      <c r="R7911" s="26"/>
      <c r="S7911" s="26"/>
      <c r="T7911" s="26"/>
      <c r="U7911" s="26"/>
      <c r="V7911" s="26"/>
      <c r="W7911" s="26"/>
      <c r="X7911" s="26"/>
      <c r="Y7911" s="26"/>
      <c r="Z7911" s="26"/>
      <c r="AA7911" s="26"/>
      <c r="AB7911" s="26"/>
      <c r="AC7911" s="26"/>
      <c r="AD7911" s="26"/>
      <c r="AE7911" s="26"/>
      <c r="AF7911" s="26"/>
      <c r="AG7911" s="26"/>
      <c r="AH7911" s="26"/>
      <c r="AI7911" s="26"/>
      <c r="AJ7911" s="26"/>
      <c r="AK7911" s="26"/>
      <c r="AL7911" s="26"/>
      <c r="AM7911" s="26"/>
      <c r="AN7911" s="26"/>
      <c r="AO7911" s="26"/>
      <c r="AP7911" s="26"/>
      <c r="AQ7911" s="26"/>
      <c r="AR7911" s="26"/>
      <c r="AS7911" s="26"/>
      <c r="AT7911" s="26"/>
      <c r="AU7911" s="26"/>
      <c r="AV7911" s="26"/>
      <c r="AW7911" s="26"/>
      <c r="AX7911" s="26"/>
      <c r="AY7911" s="26"/>
      <c r="AZ7911" s="26"/>
      <c r="BA7911" s="26"/>
      <c r="BB7911" s="26"/>
      <c r="BC7911" s="26"/>
      <c r="BD7911" s="26"/>
      <c r="BE7911" s="26"/>
      <c r="BF7911" s="26"/>
      <c r="BG7911" s="26"/>
      <c r="BH7911" s="26"/>
    </row>
    <row r="7912" spans="4:60" x14ac:dyDescent="0.2">
      <c r="D7912" s="23"/>
      <c r="F7912" s="28"/>
      <c r="H7912" s="1"/>
      <c r="Q7912" s="1"/>
      <c r="R7912" s="1"/>
      <c r="S7912" s="1"/>
      <c r="T7912" s="1"/>
      <c r="U7912" s="1"/>
      <c r="V7912" s="1"/>
      <c r="W7912" s="1"/>
      <c r="X7912" s="1"/>
      <c r="Y7912" s="1"/>
      <c r="Z7912" s="1"/>
      <c r="AA7912" s="1"/>
      <c r="AB7912" s="1"/>
      <c r="AC7912" s="1"/>
      <c r="AD7912" s="1"/>
      <c r="AE7912" s="1"/>
      <c r="AF7912" s="1"/>
      <c r="AG7912" s="1"/>
      <c r="AH7912" s="1"/>
      <c r="AI7912" s="1"/>
      <c r="AJ7912" s="1"/>
      <c r="AK7912" s="1"/>
      <c r="AL7912" s="1"/>
      <c r="AM7912" s="1"/>
      <c r="AN7912" s="1"/>
      <c r="AO7912" s="1"/>
      <c r="AP7912" s="1"/>
      <c r="AQ7912" s="1"/>
      <c r="AR7912" s="1"/>
      <c r="AS7912" s="1"/>
      <c r="AT7912" s="1"/>
      <c r="AU7912" s="1"/>
      <c r="AV7912" s="1"/>
      <c r="AW7912" s="1"/>
      <c r="AX7912" s="1"/>
      <c r="AY7912" s="1"/>
      <c r="AZ7912" s="1"/>
      <c r="BA7912" s="1"/>
      <c r="BB7912" s="1"/>
      <c r="BC7912" s="1"/>
      <c r="BD7912" s="1"/>
      <c r="BE7912" s="1"/>
      <c r="BF7912" s="1"/>
      <c r="BG7912" s="1"/>
      <c r="BH7912" s="1"/>
    </row>
    <row r="7913" spans="4:60" x14ac:dyDescent="0.2">
      <c r="D7913" s="23"/>
      <c r="F7913" s="28"/>
      <c r="H7913" s="1"/>
      <c r="I7913" s="29"/>
      <c r="J7913" s="29"/>
      <c r="K7913" s="29"/>
      <c r="L7913" s="29"/>
      <c r="M7913" s="29"/>
      <c r="N7913" s="29"/>
      <c r="O7913" s="29"/>
      <c r="P7913" s="29"/>
      <c r="Q7913" s="29"/>
      <c r="R7913" s="29"/>
      <c r="S7913" s="29"/>
      <c r="T7913" s="29"/>
      <c r="U7913" s="29"/>
      <c r="V7913" s="29"/>
      <c r="W7913" s="29"/>
      <c r="X7913" s="29"/>
      <c r="Y7913" s="29"/>
      <c r="Z7913" s="29"/>
      <c r="AA7913" s="29"/>
      <c r="AB7913" s="29"/>
      <c r="AC7913" s="29"/>
      <c r="AD7913" s="29"/>
      <c r="AE7913" s="29"/>
      <c r="AF7913" s="29"/>
      <c r="AG7913" s="29"/>
      <c r="AH7913" s="29"/>
      <c r="AI7913" s="29"/>
      <c r="AJ7913" s="29"/>
      <c r="AK7913" s="29"/>
      <c r="AL7913" s="29"/>
      <c r="AM7913" s="29"/>
      <c r="AN7913" s="29"/>
      <c r="AO7913" s="29"/>
      <c r="AP7913" s="29"/>
      <c r="AQ7913" s="29"/>
      <c r="AR7913" s="29"/>
      <c r="AS7913" s="29"/>
      <c r="AT7913" s="29"/>
      <c r="AU7913" s="29"/>
      <c r="AV7913" s="29"/>
      <c r="AW7913" s="29"/>
      <c r="AX7913" s="29"/>
      <c r="AY7913" s="29"/>
      <c r="AZ7913" s="29"/>
      <c r="BA7913" s="29"/>
      <c r="BB7913" s="29"/>
      <c r="BC7913" s="29"/>
      <c r="BD7913" s="29"/>
      <c r="BE7913" s="29"/>
      <c r="BF7913" s="29"/>
      <c r="BG7913" s="29"/>
      <c r="BH7913" s="29"/>
    </row>
    <row r="7914" spans="4:60" x14ac:dyDescent="0.2">
      <c r="D7914" s="23"/>
      <c r="F7914" s="28"/>
      <c r="H7914" s="30"/>
      <c r="I7914" s="30"/>
      <c r="J7914" s="30"/>
      <c r="K7914" s="30"/>
      <c r="L7914" s="30"/>
      <c r="M7914" s="30"/>
      <c r="N7914" s="30"/>
      <c r="O7914" s="30"/>
      <c r="P7914" s="30"/>
      <c r="Q7914" s="30"/>
      <c r="R7914" s="30"/>
      <c r="S7914" s="30"/>
      <c r="T7914" s="30"/>
      <c r="U7914" s="30"/>
      <c r="V7914" s="30"/>
      <c r="W7914" s="30"/>
      <c r="X7914" s="30"/>
      <c r="Y7914" s="30"/>
      <c r="Z7914" s="30"/>
      <c r="AA7914" s="30"/>
      <c r="AB7914" s="30"/>
      <c r="AC7914" s="30"/>
      <c r="AD7914" s="30"/>
      <c r="AE7914" s="30"/>
      <c r="AF7914" s="30"/>
      <c r="AG7914" s="30"/>
      <c r="AH7914" s="30"/>
      <c r="AI7914" s="30"/>
      <c r="AJ7914" s="30"/>
      <c r="AK7914" s="30"/>
      <c r="AL7914" s="30"/>
      <c r="AM7914" s="30"/>
      <c r="AN7914" s="30"/>
      <c r="AO7914" s="30"/>
      <c r="AP7914" s="30"/>
      <c r="AQ7914" s="30"/>
      <c r="AR7914" s="30"/>
      <c r="AS7914" s="30"/>
      <c r="AT7914" s="30"/>
      <c r="AU7914" s="30"/>
      <c r="AV7914" s="30"/>
      <c r="AW7914" s="30"/>
      <c r="AX7914" s="30"/>
      <c r="AY7914" s="30"/>
      <c r="AZ7914" s="30"/>
      <c r="BA7914" s="30"/>
      <c r="BB7914" s="30"/>
      <c r="BC7914" s="30"/>
      <c r="BD7914" s="30"/>
      <c r="BE7914" s="30"/>
      <c r="BF7914" s="30"/>
      <c r="BG7914" s="30"/>
      <c r="BH7914" s="30"/>
    </row>
    <row r="7915" spans="4:60" x14ac:dyDescent="0.2">
      <c r="D7915" s="23"/>
      <c r="F7915" s="28"/>
      <c r="H7915" s="1"/>
      <c r="Q7915" s="1"/>
      <c r="R7915" s="1"/>
      <c r="S7915" s="1"/>
      <c r="T7915" s="1"/>
      <c r="U7915" s="1"/>
      <c r="V7915" s="1"/>
      <c r="W7915" s="1"/>
      <c r="X7915" s="1"/>
      <c r="Y7915" s="1"/>
      <c r="Z7915" s="1"/>
      <c r="AA7915" s="1"/>
      <c r="AB7915" s="1"/>
      <c r="AC7915" s="1"/>
      <c r="AD7915" s="1"/>
      <c r="AE7915" s="1"/>
      <c r="AF7915" s="1"/>
      <c r="AG7915" s="1"/>
      <c r="AH7915" s="1"/>
      <c r="AI7915" s="1"/>
      <c r="AJ7915" s="1"/>
      <c r="AK7915" s="1"/>
      <c r="AL7915" s="1"/>
      <c r="AM7915" s="1"/>
      <c r="AN7915" s="1"/>
      <c r="AO7915" s="1"/>
      <c r="AP7915" s="1"/>
      <c r="AQ7915" s="1"/>
      <c r="AR7915" s="1"/>
      <c r="AS7915" s="1"/>
      <c r="AT7915" s="1"/>
      <c r="AU7915" s="1"/>
      <c r="AV7915" s="1"/>
      <c r="AW7915" s="1"/>
      <c r="AX7915" s="1"/>
      <c r="AY7915" s="1"/>
      <c r="AZ7915" s="1"/>
      <c r="BA7915" s="1"/>
      <c r="BB7915" s="1"/>
      <c r="BC7915" s="1"/>
      <c r="BD7915" s="1"/>
      <c r="BE7915" s="1"/>
      <c r="BF7915" s="1"/>
      <c r="BG7915" s="1"/>
      <c r="BH7915" s="1"/>
    </row>
    <row r="7916" spans="4:60" x14ac:dyDescent="0.2">
      <c r="D7916" s="23"/>
      <c r="F7916" s="1"/>
      <c r="H7916" s="1"/>
      <c r="Q7916" s="1"/>
      <c r="R7916" s="1"/>
      <c r="S7916" s="1"/>
      <c r="T7916" s="1"/>
      <c r="U7916" s="1"/>
      <c r="V7916" s="1"/>
      <c r="W7916" s="1"/>
      <c r="X7916" s="1"/>
      <c r="Y7916" s="1"/>
      <c r="Z7916" s="1"/>
      <c r="AA7916" s="1"/>
      <c r="AB7916" s="1"/>
      <c r="AC7916" s="1"/>
      <c r="AD7916" s="1"/>
      <c r="AE7916" s="1"/>
      <c r="AF7916" s="1"/>
      <c r="AG7916" s="1"/>
      <c r="AH7916" s="1"/>
      <c r="AI7916" s="1"/>
      <c r="AJ7916" s="1"/>
      <c r="AK7916" s="1"/>
      <c r="AL7916" s="1"/>
      <c r="AM7916" s="1"/>
      <c r="AN7916" s="1"/>
      <c r="AO7916" s="1"/>
      <c r="AP7916" s="1"/>
      <c r="AQ7916" s="1"/>
      <c r="AR7916" s="1"/>
      <c r="AS7916" s="1"/>
      <c r="AT7916" s="1"/>
      <c r="AU7916" s="1"/>
      <c r="AV7916" s="1"/>
      <c r="AW7916" s="1"/>
      <c r="AX7916" s="1"/>
      <c r="AY7916" s="1"/>
      <c r="AZ7916" s="1"/>
      <c r="BA7916" s="1"/>
      <c r="BB7916" s="1"/>
      <c r="BC7916" s="1"/>
      <c r="BD7916" s="1"/>
      <c r="BE7916" s="1"/>
      <c r="BF7916" s="1"/>
      <c r="BG7916" s="1"/>
      <c r="BH7916" s="1"/>
    </row>
    <row r="7917" spans="4:60" x14ac:dyDescent="0.2">
      <c r="D7917" s="23"/>
      <c r="F7917" s="1"/>
      <c r="H7917" s="1"/>
      <c r="I7917" s="26"/>
      <c r="J7917" s="26"/>
      <c r="K7917" s="26"/>
      <c r="L7917" s="26"/>
      <c r="M7917" s="26"/>
      <c r="N7917" s="26"/>
      <c r="O7917" s="26"/>
      <c r="P7917" s="26"/>
      <c r="Q7917" s="26"/>
      <c r="R7917" s="26"/>
      <c r="S7917" s="26"/>
      <c r="T7917" s="26"/>
      <c r="U7917" s="26"/>
      <c r="V7917" s="26"/>
      <c r="W7917" s="26"/>
      <c r="X7917" s="26"/>
      <c r="Y7917" s="26"/>
      <c r="Z7917" s="26"/>
      <c r="AA7917" s="26"/>
      <c r="AB7917" s="26"/>
      <c r="AC7917" s="26"/>
      <c r="AD7917" s="26"/>
      <c r="AE7917" s="26"/>
      <c r="AF7917" s="26"/>
      <c r="AG7917" s="26"/>
      <c r="AH7917" s="26"/>
      <c r="AI7917" s="26"/>
      <c r="AJ7917" s="26"/>
      <c r="AK7917" s="26"/>
      <c r="AL7917" s="26"/>
      <c r="AM7917" s="26"/>
      <c r="AN7917" s="26"/>
      <c r="AO7917" s="26"/>
      <c r="AP7917" s="26"/>
      <c r="AQ7917" s="26"/>
      <c r="AR7917" s="26"/>
      <c r="AS7917" s="26"/>
      <c r="AT7917" s="26"/>
      <c r="AU7917" s="26"/>
      <c r="AV7917" s="26"/>
      <c r="AW7917" s="26"/>
      <c r="AX7917" s="26"/>
      <c r="AY7917" s="26"/>
      <c r="AZ7917" s="26"/>
      <c r="BA7917" s="26"/>
      <c r="BB7917" s="26"/>
      <c r="BC7917" s="26"/>
      <c r="BD7917" s="26"/>
      <c r="BE7917" s="26"/>
      <c r="BF7917" s="26"/>
      <c r="BG7917" s="26"/>
      <c r="BH7917" s="26"/>
    </row>
    <row r="7918" spans="4:60" x14ac:dyDescent="0.2">
      <c r="D7918" s="23"/>
      <c r="F7918" s="28"/>
      <c r="H7918" s="1"/>
      <c r="Q7918" s="1"/>
      <c r="R7918" s="1"/>
      <c r="S7918" s="1"/>
      <c r="T7918" s="1"/>
      <c r="U7918" s="1"/>
      <c r="V7918" s="1"/>
      <c r="W7918" s="1"/>
      <c r="X7918" s="1"/>
      <c r="Y7918" s="1"/>
      <c r="Z7918" s="1"/>
      <c r="AA7918" s="1"/>
      <c r="AB7918" s="1"/>
      <c r="AC7918" s="1"/>
      <c r="AD7918" s="1"/>
      <c r="AE7918" s="1"/>
      <c r="AF7918" s="1"/>
      <c r="AG7918" s="1"/>
      <c r="AH7918" s="1"/>
      <c r="AI7918" s="1"/>
      <c r="AJ7918" s="1"/>
      <c r="AK7918" s="1"/>
      <c r="AL7918" s="1"/>
      <c r="AM7918" s="1"/>
      <c r="AN7918" s="1"/>
      <c r="AO7918" s="1"/>
      <c r="AP7918" s="1"/>
      <c r="AQ7918" s="1"/>
      <c r="AR7918" s="1"/>
      <c r="AS7918" s="1"/>
      <c r="AT7918" s="1"/>
      <c r="AU7918" s="1"/>
      <c r="AV7918" s="1"/>
      <c r="AW7918" s="1"/>
      <c r="AX7918" s="1"/>
      <c r="AY7918" s="1"/>
      <c r="AZ7918" s="1"/>
      <c r="BA7918" s="1"/>
      <c r="BB7918" s="1"/>
      <c r="BC7918" s="1"/>
      <c r="BD7918" s="1"/>
      <c r="BE7918" s="1"/>
      <c r="BF7918" s="1"/>
      <c r="BG7918" s="1"/>
      <c r="BH7918" s="1"/>
    </row>
    <row r="7919" spans="4:60" x14ac:dyDescent="0.2">
      <c r="D7919" s="23"/>
      <c r="F7919" s="28"/>
      <c r="H7919" s="1"/>
      <c r="I7919" s="29"/>
      <c r="J7919" s="29"/>
      <c r="K7919" s="29"/>
      <c r="L7919" s="29"/>
      <c r="M7919" s="29"/>
      <c r="N7919" s="29"/>
      <c r="O7919" s="29"/>
      <c r="P7919" s="29"/>
      <c r="Q7919" s="29"/>
      <c r="R7919" s="29"/>
      <c r="S7919" s="29"/>
      <c r="T7919" s="29"/>
      <c r="U7919" s="29"/>
      <c r="V7919" s="29"/>
      <c r="W7919" s="29"/>
      <c r="X7919" s="29"/>
      <c r="Y7919" s="29"/>
      <c r="Z7919" s="29"/>
      <c r="AA7919" s="29"/>
      <c r="AB7919" s="29"/>
      <c r="AC7919" s="29"/>
      <c r="AD7919" s="29"/>
      <c r="AE7919" s="29"/>
      <c r="AF7919" s="29"/>
      <c r="AG7919" s="29"/>
      <c r="AH7919" s="29"/>
      <c r="AI7919" s="29"/>
      <c r="AJ7919" s="29"/>
      <c r="AK7919" s="29"/>
      <c r="AL7919" s="29"/>
      <c r="AM7919" s="29"/>
      <c r="AN7919" s="29"/>
      <c r="AO7919" s="29"/>
      <c r="AP7919" s="29"/>
      <c r="AQ7919" s="29"/>
      <c r="AR7919" s="29"/>
      <c r="AS7919" s="29"/>
      <c r="AT7919" s="29"/>
      <c r="AU7919" s="29"/>
      <c r="AV7919" s="29"/>
      <c r="AW7919" s="29"/>
      <c r="AX7919" s="29"/>
      <c r="AY7919" s="29"/>
      <c r="AZ7919" s="29"/>
      <c r="BA7919" s="29"/>
      <c r="BB7919" s="29"/>
      <c r="BC7919" s="29"/>
      <c r="BD7919" s="29"/>
      <c r="BE7919" s="29"/>
      <c r="BF7919" s="29"/>
      <c r="BG7919" s="29"/>
      <c r="BH7919" s="29"/>
    </row>
    <row r="7920" spans="4:60" x14ac:dyDescent="0.2">
      <c r="D7920" s="23"/>
      <c r="F7920" s="28"/>
      <c r="H7920" s="30"/>
      <c r="I7920" s="30"/>
      <c r="J7920" s="30"/>
      <c r="K7920" s="30"/>
      <c r="L7920" s="30"/>
      <c r="M7920" s="30"/>
      <c r="N7920" s="30"/>
      <c r="O7920" s="30"/>
      <c r="P7920" s="30"/>
      <c r="Q7920" s="30"/>
      <c r="R7920" s="30"/>
      <c r="S7920" s="30"/>
      <c r="T7920" s="30"/>
      <c r="U7920" s="30"/>
      <c r="V7920" s="30"/>
      <c r="W7920" s="30"/>
      <c r="X7920" s="30"/>
      <c r="Y7920" s="30"/>
      <c r="Z7920" s="30"/>
      <c r="AA7920" s="30"/>
      <c r="AB7920" s="30"/>
      <c r="AC7920" s="30"/>
      <c r="AD7920" s="30"/>
      <c r="AE7920" s="30"/>
      <c r="AF7920" s="30"/>
      <c r="AG7920" s="30"/>
      <c r="AH7920" s="30"/>
      <c r="AI7920" s="30"/>
      <c r="AJ7920" s="30"/>
      <c r="AK7920" s="30"/>
      <c r="AL7920" s="30"/>
      <c r="AM7920" s="30"/>
      <c r="AN7920" s="30"/>
      <c r="AO7920" s="30"/>
      <c r="AP7920" s="30"/>
      <c r="AQ7920" s="30"/>
      <c r="AR7920" s="30"/>
      <c r="AS7920" s="30"/>
      <c r="AT7920" s="30"/>
      <c r="AU7920" s="30"/>
      <c r="AV7920" s="30"/>
      <c r="AW7920" s="30"/>
      <c r="AX7920" s="30"/>
      <c r="AY7920" s="30"/>
      <c r="AZ7920" s="30"/>
      <c r="BA7920" s="30"/>
      <c r="BB7920" s="30"/>
      <c r="BC7920" s="30"/>
      <c r="BD7920" s="30"/>
      <c r="BE7920" s="30"/>
      <c r="BF7920" s="30"/>
      <c r="BG7920" s="30"/>
      <c r="BH7920" s="30"/>
    </row>
    <row r="7921" spans="4:60" x14ac:dyDescent="0.2">
      <c r="D7921" s="23"/>
      <c r="F7921" s="28"/>
      <c r="H7921" s="1"/>
      <c r="Q7921" s="1"/>
      <c r="R7921" s="1"/>
      <c r="S7921" s="1"/>
      <c r="T7921" s="1"/>
      <c r="U7921" s="1"/>
      <c r="V7921" s="1"/>
      <c r="W7921" s="1"/>
      <c r="X7921" s="1"/>
      <c r="Y7921" s="1"/>
      <c r="Z7921" s="1"/>
      <c r="AA7921" s="1"/>
      <c r="AB7921" s="1"/>
      <c r="AC7921" s="1"/>
      <c r="AD7921" s="1"/>
      <c r="AE7921" s="1"/>
      <c r="AF7921" s="1"/>
      <c r="AG7921" s="1"/>
      <c r="AH7921" s="1"/>
      <c r="AI7921" s="1"/>
      <c r="AJ7921" s="1"/>
      <c r="AK7921" s="1"/>
      <c r="AL7921" s="1"/>
      <c r="AM7921" s="1"/>
      <c r="AN7921" s="1"/>
      <c r="AO7921" s="1"/>
      <c r="AP7921" s="1"/>
      <c r="AQ7921" s="1"/>
      <c r="AR7921" s="1"/>
      <c r="AS7921" s="1"/>
      <c r="AT7921" s="1"/>
      <c r="AU7921" s="1"/>
      <c r="AV7921" s="1"/>
      <c r="AW7921" s="1"/>
      <c r="AX7921" s="1"/>
      <c r="AY7921" s="1"/>
      <c r="AZ7921" s="1"/>
      <c r="BA7921" s="1"/>
      <c r="BB7921" s="1"/>
      <c r="BC7921" s="1"/>
      <c r="BD7921" s="1"/>
      <c r="BE7921" s="1"/>
      <c r="BF7921" s="1"/>
      <c r="BG7921" s="1"/>
      <c r="BH7921" s="1"/>
    </row>
    <row r="7922" spans="4:60" x14ac:dyDescent="0.2">
      <c r="D7922" s="23"/>
      <c r="F7922" s="1"/>
      <c r="H7922" s="1"/>
      <c r="Q7922" s="1"/>
      <c r="R7922" s="1"/>
      <c r="S7922" s="1"/>
      <c r="T7922" s="1"/>
      <c r="U7922" s="1"/>
      <c r="V7922" s="1"/>
      <c r="W7922" s="1"/>
      <c r="X7922" s="1"/>
      <c r="Y7922" s="1"/>
      <c r="Z7922" s="1"/>
      <c r="AA7922" s="1"/>
      <c r="AB7922" s="1"/>
      <c r="AC7922" s="1"/>
      <c r="AD7922" s="1"/>
      <c r="AE7922" s="1"/>
      <c r="AF7922" s="1"/>
      <c r="AG7922" s="1"/>
      <c r="AH7922" s="1"/>
      <c r="AI7922" s="1"/>
      <c r="AJ7922" s="1"/>
      <c r="AK7922" s="1"/>
      <c r="AL7922" s="1"/>
      <c r="AM7922" s="1"/>
      <c r="AN7922" s="1"/>
      <c r="AO7922" s="1"/>
      <c r="AP7922" s="1"/>
      <c r="AQ7922" s="1"/>
      <c r="AR7922" s="1"/>
      <c r="AS7922" s="1"/>
      <c r="AT7922" s="1"/>
      <c r="AU7922" s="1"/>
      <c r="AV7922" s="1"/>
      <c r="AW7922" s="1"/>
      <c r="AX7922" s="1"/>
      <c r="AY7922" s="1"/>
      <c r="AZ7922" s="1"/>
      <c r="BA7922" s="1"/>
      <c r="BB7922" s="1"/>
      <c r="BC7922" s="1"/>
      <c r="BD7922" s="1"/>
      <c r="BE7922" s="1"/>
      <c r="BF7922" s="1"/>
      <c r="BG7922" s="1"/>
      <c r="BH7922" s="1"/>
    </row>
    <row r="7923" spans="4:60" x14ac:dyDescent="0.2">
      <c r="D7923" s="23"/>
      <c r="F7923" s="1"/>
      <c r="H7923" s="1"/>
      <c r="I7923" s="26"/>
      <c r="J7923" s="26"/>
      <c r="K7923" s="26"/>
      <c r="L7923" s="26"/>
      <c r="M7923" s="26"/>
      <c r="N7923" s="26"/>
      <c r="O7923" s="26"/>
      <c r="P7923" s="26"/>
      <c r="Q7923" s="26"/>
      <c r="R7923" s="26"/>
      <c r="S7923" s="26"/>
      <c r="T7923" s="26"/>
      <c r="U7923" s="26"/>
      <c r="V7923" s="26"/>
      <c r="W7923" s="26"/>
      <c r="X7923" s="26"/>
      <c r="Y7923" s="26"/>
      <c r="Z7923" s="26"/>
      <c r="AA7923" s="26"/>
      <c r="AB7923" s="26"/>
      <c r="AC7923" s="26"/>
      <c r="AD7923" s="26"/>
      <c r="AE7923" s="26"/>
      <c r="AF7923" s="26"/>
      <c r="AG7923" s="26"/>
      <c r="AH7923" s="26"/>
      <c r="AI7923" s="26"/>
      <c r="AJ7923" s="26"/>
      <c r="AK7923" s="26"/>
      <c r="AL7923" s="26"/>
      <c r="AM7923" s="26"/>
      <c r="AN7923" s="26"/>
      <c r="AO7923" s="26"/>
      <c r="AP7923" s="26"/>
      <c r="AQ7923" s="26"/>
      <c r="AR7923" s="26"/>
      <c r="AS7923" s="26"/>
      <c r="AT7923" s="26"/>
      <c r="AU7923" s="26"/>
      <c r="AV7923" s="26"/>
      <c r="AW7923" s="26"/>
      <c r="AX7923" s="26"/>
      <c r="AY7923" s="26"/>
      <c r="AZ7923" s="26"/>
      <c r="BA7923" s="26"/>
      <c r="BB7923" s="26"/>
      <c r="BC7923" s="26"/>
      <c r="BD7923" s="26"/>
      <c r="BE7923" s="26"/>
      <c r="BF7923" s="26"/>
      <c r="BG7923" s="26"/>
      <c r="BH7923" s="26"/>
    </row>
    <row r="7924" spans="4:60" x14ac:dyDescent="0.2">
      <c r="D7924" s="23"/>
      <c r="F7924" s="28"/>
      <c r="H7924" s="1"/>
      <c r="Q7924" s="1"/>
      <c r="R7924" s="1"/>
      <c r="S7924" s="1"/>
      <c r="T7924" s="1"/>
      <c r="U7924" s="1"/>
      <c r="V7924" s="1"/>
      <c r="W7924" s="1"/>
      <c r="X7924" s="1"/>
      <c r="Y7924" s="1"/>
      <c r="Z7924" s="1"/>
      <c r="AA7924" s="1"/>
      <c r="AB7924" s="1"/>
      <c r="AC7924" s="1"/>
      <c r="AD7924" s="1"/>
      <c r="AE7924" s="1"/>
      <c r="AF7924" s="1"/>
      <c r="AG7924" s="1"/>
      <c r="AH7924" s="1"/>
      <c r="AI7924" s="1"/>
      <c r="AJ7924" s="1"/>
      <c r="AK7924" s="1"/>
      <c r="AL7924" s="1"/>
      <c r="AM7924" s="1"/>
      <c r="AN7924" s="1"/>
      <c r="AO7924" s="1"/>
      <c r="AP7924" s="1"/>
      <c r="AQ7924" s="1"/>
      <c r="AR7924" s="1"/>
      <c r="AS7924" s="1"/>
      <c r="AT7924" s="1"/>
      <c r="AU7924" s="1"/>
      <c r="AV7924" s="1"/>
      <c r="AW7924" s="1"/>
      <c r="AX7924" s="1"/>
      <c r="AY7924" s="1"/>
      <c r="AZ7924" s="1"/>
      <c r="BA7924" s="1"/>
      <c r="BB7924" s="1"/>
      <c r="BC7924" s="1"/>
      <c r="BD7924" s="1"/>
      <c r="BE7924" s="1"/>
      <c r="BF7924" s="1"/>
      <c r="BG7924" s="1"/>
      <c r="BH7924" s="1"/>
    </row>
    <row r="7925" spans="4:60" x14ac:dyDescent="0.2">
      <c r="D7925" s="23"/>
      <c r="F7925" s="28"/>
      <c r="H7925" s="1"/>
      <c r="I7925" s="29"/>
      <c r="J7925" s="29"/>
      <c r="K7925" s="29"/>
      <c r="L7925" s="29"/>
      <c r="M7925" s="29"/>
      <c r="N7925" s="29"/>
      <c r="O7925" s="29"/>
      <c r="P7925" s="29"/>
      <c r="Q7925" s="29"/>
      <c r="R7925" s="29"/>
      <c r="S7925" s="29"/>
      <c r="T7925" s="29"/>
      <c r="U7925" s="29"/>
      <c r="V7925" s="29"/>
      <c r="W7925" s="29"/>
      <c r="X7925" s="29"/>
      <c r="Y7925" s="29"/>
      <c r="Z7925" s="29"/>
      <c r="AA7925" s="29"/>
      <c r="AB7925" s="29"/>
      <c r="AC7925" s="29"/>
      <c r="AD7925" s="29"/>
      <c r="AE7925" s="29"/>
      <c r="AF7925" s="29"/>
      <c r="AG7925" s="29"/>
      <c r="AH7925" s="29"/>
      <c r="AI7925" s="29"/>
      <c r="AJ7925" s="29"/>
      <c r="AK7925" s="29"/>
      <c r="AL7925" s="29"/>
      <c r="AM7925" s="29"/>
      <c r="AN7925" s="29"/>
      <c r="AO7925" s="29"/>
      <c r="AP7925" s="29"/>
      <c r="AQ7925" s="29"/>
      <c r="AR7925" s="29"/>
      <c r="AS7925" s="29"/>
      <c r="AT7925" s="29"/>
      <c r="AU7925" s="29"/>
      <c r="AV7925" s="29"/>
      <c r="AW7925" s="29"/>
      <c r="AX7925" s="29"/>
      <c r="AY7925" s="29"/>
      <c r="AZ7925" s="29"/>
      <c r="BA7925" s="29"/>
      <c r="BB7925" s="29"/>
      <c r="BC7925" s="29"/>
      <c r="BD7925" s="29"/>
      <c r="BE7925" s="29"/>
      <c r="BF7925" s="29"/>
      <c r="BG7925" s="29"/>
      <c r="BH7925" s="29"/>
    </row>
    <row r="7926" spans="4:60" x14ac:dyDescent="0.2">
      <c r="D7926" s="23"/>
      <c r="F7926" s="28"/>
      <c r="H7926" s="30"/>
      <c r="I7926" s="30"/>
      <c r="J7926" s="30"/>
      <c r="K7926" s="30"/>
      <c r="L7926" s="30"/>
      <c r="M7926" s="30"/>
      <c r="N7926" s="30"/>
      <c r="O7926" s="30"/>
      <c r="P7926" s="30"/>
      <c r="Q7926" s="30"/>
      <c r="R7926" s="30"/>
      <c r="S7926" s="30"/>
      <c r="T7926" s="30"/>
      <c r="U7926" s="30"/>
      <c r="V7926" s="30"/>
      <c r="W7926" s="30"/>
      <c r="X7926" s="30"/>
      <c r="Y7926" s="30"/>
      <c r="Z7926" s="30"/>
      <c r="AA7926" s="30"/>
      <c r="AB7926" s="30"/>
      <c r="AC7926" s="30"/>
      <c r="AD7926" s="30"/>
      <c r="AE7926" s="30"/>
      <c r="AF7926" s="30"/>
      <c r="AG7926" s="30"/>
      <c r="AH7926" s="30"/>
      <c r="AI7926" s="30"/>
      <c r="AJ7926" s="30"/>
      <c r="AK7926" s="30"/>
      <c r="AL7926" s="30"/>
      <c r="AM7926" s="30"/>
      <c r="AN7926" s="30"/>
      <c r="AO7926" s="30"/>
      <c r="AP7926" s="30"/>
      <c r="AQ7926" s="30"/>
      <c r="AR7926" s="30"/>
      <c r="AS7926" s="30"/>
      <c r="AT7926" s="30"/>
      <c r="AU7926" s="30"/>
      <c r="AV7926" s="30"/>
      <c r="AW7926" s="30"/>
      <c r="AX7926" s="30"/>
      <c r="AY7926" s="30"/>
      <c r="AZ7926" s="30"/>
      <c r="BA7926" s="30"/>
      <c r="BB7926" s="30"/>
      <c r="BC7926" s="30"/>
      <c r="BD7926" s="30"/>
      <c r="BE7926" s="30"/>
      <c r="BF7926" s="30"/>
      <c r="BG7926" s="30"/>
      <c r="BH7926" s="30"/>
    </row>
    <row r="7927" spans="4:60" x14ac:dyDescent="0.2">
      <c r="D7927" s="23"/>
      <c r="F7927" s="28"/>
      <c r="H7927" s="1"/>
      <c r="Q7927" s="1"/>
      <c r="R7927" s="1"/>
      <c r="S7927" s="1"/>
      <c r="T7927" s="1"/>
      <c r="U7927" s="1"/>
      <c r="V7927" s="1"/>
      <c r="W7927" s="1"/>
      <c r="X7927" s="1"/>
      <c r="Y7927" s="1"/>
      <c r="Z7927" s="1"/>
      <c r="AA7927" s="1"/>
      <c r="AB7927" s="1"/>
      <c r="AC7927" s="1"/>
      <c r="AD7927" s="1"/>
      <c r="AE7927" s="1"/>
      <c r="AF7927" s="1"/>
      <c r="AG7927" s="1"/>
      <c r="AH7927" s="1"/>
      <c r="AI7927" s="1"/>
      <c r="AJ7927" s="1"/>
      <c r="AK7927" s="1"/>
      <c r="AL7927" s="1"/>
      <c r="AM7927" s="1"/>
      <c r="AN7927" s="1"/>
      <c r="AO7927" s="1"/>
      <c r="AP7927" s="1"/>
      <c r="AQ7927" s="1"/>
      <c r="AR7927" s="1"/>
      <c r="AS7927" s="1"/>
      <c r="AT7927" s="1"/>
      <c r="AU7927" s="1"/>
      <c r="AV7927" s="1"/>
      <c r="AW7927" s="1"/>
      <c r="AX7927" s="1"/>
      <c r="AY7927" s="1"/>
      <c r="AZ7927" s="1"/>
      <c r="BA7927" s="1"/>
      <c r="BB7927" s="1"/>
      <c r="BC7927" s="1"/>
      <c r="BD7927" s="1"/>
      <c r="BE7927" s="1"/>
      <c r="BF7927" s="1"/>
      <c r="BG7927" s="1"/>
      <c r="BH7927" s="1"/>
    </row>
    <row r="7928" spans="4:60" x14ac:dyDescent="0.2">
      <c r="D7928" s="23"/>
      <c r="F7928" s="1"/>
      <c r="H7928" s="1"/>
      <c r="Q7928" s="1"/>
      <c r="R7928" s="1"/>
      <c r="S7928" s="1"/>
      <c r="T7928" s="1"/>
      <c r="U7928" s="1"/>
      <c r="V7928" s="1"/>
      <c r="W7928" s="1"/>
      <c r="X7928" s="1"/>
      <c r="Y7928" s="1"/>
      <c r="Z7928" s="1"/>
      <c r="AA7928" s="1"/>
      <c r="AB7928" s="1"/>
      <c r="AC7928" s="1"/>
      <c r="AD7928" s="1"/>
      <c r="AE7928" s="1"/>
      <c r="AF7928" s="1"/>
      <c r="AG7928" s="1"/>
      <c r="AH7928" s="1"/>
      <c r="AI7928" s="1"/>
      <c r="AJ7928" s="1"/>
      <c r="AK7928" s="1"/>
      <c r="AL7928" s="1"/>
      <c r="AM7928" s="1"/>
      <c r="AN7928" s="1"/>
      <c r="AO7928" s="1"/>
      <c r="AP7928" s="1"/>
      <c r="AQ7928" s="1"/>
      <c r="AR7928" s="1"/>
      <c r="AS7928" s="1"/>
      <c r="AT7928" s="1"/>
      <c r="AU7928" s="1"/>
      <c r="AV7928" s="1"/>
      <c r="AW7928" s="1"/>
      <c r="AX7928" s="1"/>
      <c r="AY7928" s="1"/>
      <c r="AZ7928" s="1"/>
      <c r="BA7928" s="1"/>
      <c r="BB7928" s="1"/>
      <c r="BC7928" s="1"/>
      <c r="BD7928" s="1"/>
      <c r="BE7928" s="1"/>
      <c r="BF7928" s="1"/>
      <c r="BG7928" s="1"/>
      <c r="BH7928" s="1"/>
    </row>
    <row r="7929" spans="4:60" x14ac:dyDescent="0.2">
      <c r="D7929" s="23"/>
      <c r="F7929" s="1"/>
      <c r="H7929" s="1"/>
      <c r="I7929" s="26"/>
      <c r="J7929" s="26"/>
      <c r="K7929" s="26"/>
      <c r="L7929" s="26"/>
      <c r="M7929" s="26"/>
      <c r="N7929" s="26"/>
      <c r="O7929" s="26"/>
      <c r="P7929" s="26"/>
      <c r="Q7929" s="26"/>
      <c r="R7929" s="26"/>
      <c r="S7929" s="26"/>
      <c r="T7929" s="26"/>
      <c r="U7929" s="26"/>
      <c r="V7929" s="26"/>
      <c r="W7929" s="26"/>
      <c r="X7929" s="26"/>
      <c r="Y7929" s="26"/>
      <c r="Z7929" s="26"/>
      <c r="AA7929" s="26"/>
      <c r="AB7929" s="26"/>
      <c r="AC7929" s="26"/>
      <c r="AD7929" s="26"/>
      <c r="AE7929" s="26"/>
      <c r="AF7929" s="26"/>
      <c r="AG7929" s="26"/>
      <c r="AH7929" s="26"/>
      <c r="AI7929" s="26"/>
      <c r="AJ7929" s="26"/>
      <c r="AK7929" s="26"/>
      <c r="AL7929" s="26"/>
      <c r="AM7929" s="26"/>
      <c r="AN7929" s="26"/>
      <c r="AO7929" s="26"/>
      <c r="AP7929" s="26"/>
      <c r="AQ7929" s="26"/>
      <c r="AR7929" s="26"/>
      <c r="AS7929" s="26"/>
      <c r="AT7929" s="26"/>
      <c r="AU7929" s="26"/>
      <c r="AV7929" s="26"/>
      <c r="AW7929" s="26"/>
      <c r="AX7929" s="26"/>
      <c r="AY7929" s="26"/>
      <c r="AZ7929" s="26"/>
      <c r="BA7929" s="26"/>
      <c r="BB7929" s="26"/>
      <c r="BC7929" s="26"/>
      <c r="BD7929" s="26"/>
      <c r="BE7929" s="26"/>
      <c r="BF7929" s="26"/>
      <c r="BG7929" s="26"/>
      <c r="BH7929" s="26"/>
    </row>
    <row r="7930" spans="4:60" x14ac:dyDescent="0.2">
      <c r="D7930" s="23"/>
      <c r="F7930" s="28"/>
      <c r="H7930" s="1"/>
      <c r="Q7930" s="1"/>
      <c r="R7930" s="1"/>
      <c r="S7930" s="1"/>
      <c r="T7930" s="1"/>
      <c r="U7930" s="1"/>
      <c r="V7930" s="1"/>
      <c r="W7930" s="1"/>
      <c r="X7930" s="1"/>
      <c r="Y7930" s="1"/>
      <c r="Z7930" s="1"/>
      <c r="AA7930" s="1"/>
      <c r="AB7930" s="1"/>
      <c r="AC7930" s="1"/>
      <c r="AD7930" s="1"/>
      <c r="AE7930" s="1"/>
      <c r="AF7930" s="1"/>
      <c r="AG7930" s="1"/>
      <c r="AH7930" s="1"/>
      <c r="AI7930" s="1"/>
      <c r="AJ7930" s="1"/>
      <c r="AK7930" s="1"/>
      <c r="AL7930" s="1"/>
      <c r="AM7930" s="1"/>
      <c r="AN7930" s="1"/>
      <c r="AO7930" s="1"/>
      <c r="AP7930" s="1"/>
      <c r="AQ7930" s="1"/>
      <c r="AR7930" s="1"/>
      <c r="AS7930" s="1"/>
      <c r="AT7930" s="1"/>
      <c r="AU7930" s="1"/>
      <c r="AV7930" s="1"/>
      <c r="AW7930" s="1"/>
      <c r="AX7930" s="1"/>
      <c r="AY7930" s="1"/>
      <c r="AZ7930" s="1"/>
      <c r="BA7930" s="1"/>
      <c r="BB7930" s="1"/>
      <c r="BC7930" s="1"/>
      <c r="BD7930" s="1"/>
      <c r="BE7930" s="1"/>
      <c r="BF7930" s="1"/>
      <c r="BG7930" s="1"/>
      <c r="BH7930" s="1"/>
    </row>
    <row r="7931" spans="4:60" x14ac:dyDescent="0.2">
      <c r="D7931" s="23"/>
      <c r="F7931" s="28"/>
      <c r="H7931" s="1"/>
      <c r="I7931" s="29"/>
      <c r="J7931" s="29"/>
      <c r="K7931" s="29"/>
      <c r="L7931" s="29"/>
      <c r="M7931" s="29"/>
      <c r="N7931" s="29"/>
      <c r="O7931" s="29"/>
      <c r="P7931" s="29"/>
      <c r="Q7931" s="29"/>
      <c r="R7931" s="29"/>
      <c r="S7931" s="29"/>
      <c r="T7931" s="29"/>
      <c r="U7931" s="29"/>
      <c r="V7931" s="29"/>
      <c r="W7931" s="29"/>
      <c r="X7931" s="29"/>
      <c r="Y7931" s="29"/>
      <c r="Z7931" s="29"/>
      <c r="AA7931" s="29"/>
      <c r="AB7931" s="29"/>
      <c r="AC7931" s="29"/>
      <c r="AD7931" s="29"/>
      <c r="AE7931" s="29"/>
      <c r="AF7931" s="29"/>
      <c r="AG7931" s="29"/>
      <c r="AH7931" s="29"/>
      <c r="AI7931" s="29"/>
      <c r="AJ7931" s="29"/>
      <c r="AK7931" s="29"/>
      <c r="AL7931" s="29"/>
      <c r="AM7931" s="29"/>
      <c r="AN7931" s="29"/>
      <c r="AO7931" s="29"/>
      <c r="AP7931" s="29"/>
      <c r="AQ7931" s="29"/>
      <c r="AR7931" s="29"/>
      <c r="AS7931" s="29"/>
      <c r="AT7931" s="29"/>
      <c r="AU7931" s="29"/>
      <c r="AV7931" s="29"/>
      <c r="AW7931" s="29"/>
      <c r="AX7931" s="29"/>
      <c r="AY7931" s="29"/>
      <c r="AZ7931" s="29"/>
      <c r="BA7931" s="29"/>
      <c r="BB7931" s="29"/>
      <c r="BC7931" s="29"/>
      <c r="BD7931" s="29"/>
      <c r="BE7931" s="29"/>
      <c r="BF7931" s="29"/>
      <c r="BG7931" s="29"/>
      <c r="BH7931" s="29"/>
    </row>
    <row r="7932" spans="4:60" x14ac:dyDescent="0.2">
      <c r="D7932" s="23"/>
      <c r="F7932" s="28"/>
      <c r="H7932" s="30"/>
      <c r="I7932" s="30"/>
      <c r="J7932" s="30"/>
      <c r="K7932" s="30"/>
      <c r="L7932" s="30"/>
      <c r="M7932" s="30"/>
      <c r="N7932" s="30"/>
      <c r="O7932" s="30"/>
      <c r="P7932" s="30"/>
      <c r="Q7932" s="30"/>
      <c r="R7932" s="30"/>
      <c r="S7932" s="30"/>
      <c r="T7932" s="30"/>
      <c r="U7932" s="30"/>
      <c r="V7932" s="30"/>
      <c r="W7932" s="30"/>
      <c r="X7932" s="30"/>
      <c r="Y7932" s="30"/>
      <c r="Z7932" s="30"/>
      <c r="AA7932" s="30"/>
      <c r="AB7932" s="30"/>
      <c r="AC7932" s="30"/>
      <c r="AD7932" s="30"/>
      <c r="AE7932" s="30"/>
      <c r="AF7932" s="30"/>
      <c r="AG7932" s="30"/>
      <c r="AH7932" s="30"/>
      <c r="AI7932" s="30"/>
      <c r="AJ7932" s="30"/>
      <c r="AK7932" s="30"/>
      <c r="AL7932" s="30"/>
      <c r="AM7932" s="30"/>
      <c r="AN7932" s="30"/>
      <c r="AO7932" s="30"/>
      <c r="AP7932" s="30"/>
      <c r="AQ7932" s="30"/>
      <c r="AR7932" s="30"/>
      <c r="AS7932" s="30"/>
      <c r="AT7932" s="30"/>
      <c r="AU7932" s="30"/>
      <c r="AV7932" s="30"/>
      <c r="AW7932" s="30"/>
      <c r="AX7932" s="30"/>
      <c r="AY7932" s="30"/>
      <c r="AZ7932" s="30"/>
      <c r="BA7932" s="30"/>
      <c r="BB7932" s="30"/>
      <c r="BC7932" s="30"/>
      <c r="BD7932" s="30"/>
      <c r="BE7932" s="30"/>
      <c r="BF7932" s="30"/>
      <c r="BG7932" s="30"/>
      <c r="BH7932" s="30"/>
    </row>
    <row r="7933" spans="4:60" x14ac:dyDescent="0.2">
      <c r="D7933" s="23"/>
      <c r="F7933" s="28"/>
      <c r="H7933" s="1"/>
      <c r="Q7933" s="1"/>
      <c r="R7933" s="1"/>
      <c r="S7933" s="1"/>
      <c r="T7933" s="1"/>
      <c r="U7933" s="1"/>
      <c r="V7933" s="1"/>
      <c r="W7933" s="1"/>
      <c r="X7933" s="1"/>
      <c r="Y7933" s="1"/>
      <c r="Z7933" s="1"/>
      <c r="AA7933" s="1"/>
      <c r="AB7933" s="1"/>
      <c r="AC7933" s="1"/>
      <c r="AD7933" s="1"/>
      <c r="AE7933" s="1"/>
      <c r="AF7933" s="1"/>
      <c r="AG7933" s="1"/>
      <c r="AH7933" s="1"/>
      <c r="AI7933" s="1"/>
      <c r="AJ7933" s="1"/>
      <c r="AK7933" s="1"/>
      <c r="AL7933" s="1"/>
      <c r="AM7933" s="1"/>
      <c r="AN7933" s="1"/>
      <c r="AO7933" s="1"/>
      <c r="AP7933" s="1"/>
      <c r="AQ7933" s="1"/>
      <c r="AR7933" s="1"/>
      <c r="AS7933" s="1"/>
      <c r="AT7933" s="1"/>
      <c r="AU7933" s="1"/>
      <c r="AV7933" s="1"/>
      <c r="AW7933" s="1"/>
      <c r="AX7933" s="1"/>
      <c r="AY7933" s="1"/>
      <c r="AZ7933" s="1"/>
      <c r="BA7933" s="1"/>
      <c r="BB7933" s="1"/>
      <c r="BC7933" s="1"/>
      <c r="BD7933" s="1"/>
      <c r="BE7933" s="1"/>
      <c r="BF7933" s="1"/>
      <c r="BG7933" s="1"/>
      <c r="BH7933" s="1"/>
    </row>
    <row r="7934" spans="4:60" x14ac:dyDescent="0.2">
      <c r="D7934" s="23"/>
      <c r="F7934" s="1"/>
      <c r="H7934" s="1"/>
      <c r="Q7934" s="1"/>
      <c r="R7934" s="1"/>
      <c r="S7934" s="1"/>
      <c r="T7934" s="1"/>
      <c r="U7934" s="1"/>
      <c r="V7934" s="1"/>
      <c r="W7934" s="1"/>
      <c r="X7934" s="1"/>
      <c r="Y7934" s="1"/>
      <c r="Z7934" s="1"/>
      <c r="AA7934" s="1"/>
      <c r="AB7934" s="1"/>
      <c r="AC7934" s="1"/>
      <c r="AD7934" s="1"/>
      <c r="AE7934" s="1"/>
      <c r="AF7934" s="1"/>
      <c r="AG7934" s="1"/>
      <c r="AH7934" s="1"/>
      <c r="AI7934" s="1"/>
      <c r="AJ7934" s="1"/>
      <c r="AK7934" s="1"/>
      <c r="AL7934" s="1"/>
      <c r="AM7934" s="1"/>
      <c r="AN7934" s="1"/>
      <c r="AO7934" s="1"/>
      <c r="AP7934" s="1"/>
      <c r="AQ7934" s="1"/>
      <c r="AR7934" s="1"/>
      <c r="AS7934" s="1"/>
      <c r="AT7934" s="1"/>
      <c r="AU7934" s="1"/>
      <c r="AV7934" s="1"/>
      <c r="AW7934" s="1"/>
      <c r="AX7934" s="1"/>
      <c r="AY7934" s="1"/>
      <c r="AZ7934" s="1"/>
      <c r="BA7934" s="1"/>
      <c r="BB7934" s="1"/>
      <c r="BC7934" s="1"/>
      <c r="BD7934" s="1"/>
      <c r="BE7934" s="1"/>
      <c r="BF7934" s="1"/>
      <c r="BG7934" s="1"/>
      <c r="BH7934" s="1"/>
    </row>
    <row r="7935" spans="4:60" x14ac:dyDescent="0.2">
      <c r="D7935" s="23"/>
      <c r="F7935" s="1"/>
      <c r="H7935" s="1"/>
      <c r="I7935" s="26"/>
      <c r="J7935" s="26"/>
      <c r="K7935" s="26"/>
      <c r="L7935" s="26"/>
      <c r="M7935" s="26"/>
      <c r="N7935" s="26"/>
      <c r="O7935" s="26"/>
      <c r="P7935" s="26"/>
      <c r="Q7935" s="26"/>
      <c r="R7935" s="26"/>
      <c r="S7935" s="26"/>
      <c r="T7935" s="26"/>
      <c r="U7935" s="26"/>
      <c r="V7935" s="26"/>
      <c r="W7935" s="26"/>
      <c r="X7935" s="26"/>
      <c r="Y7935" s="26"/>
      <c r="Z7935" s="26"/>
      <c r="AA7935" s="26"/>
      <c r="AB7935" s="26"/>
      <c r="AC7935" s="26"/>
      <c r="AD7935" s="26"/>
      <c r="AE7935" s="26"/>
      <c r="AF7935" s="26"/>
      <c r="AG7935" s="26"/>
      <c r="AH7935" s="26"/>
      <c r="AI7935" s="26"/>
      <c r="AJ7935" s="26"/>
      <c r="AK7935" s="26"/>
      <c r="AL7935" s="26"/>
      <c r="AM7935" s="26"/>
      <c r="AN7935" s="26"/>
      <c r="AO7935" s="26"/>
      <c r="AP7935" s="26"/>
      <c r="AQ7935" s="26"/>
      <c r="AR7935" s="26"/>
      <c r="AS7935" s="26"/>
      <c r="AT7935" s="26"/>
      <c r="AU7935" s="26"/>
      <c r="AV7935" s="26"/>
      <c r="AW7935" s="26"/>
      <c r="AX7935" s="26"/>
      <c r="AY7935" s="26"/>
      <c r="AZ7935" s="26"/>
      <c r="BA7935" s="26"/>
      <c r="BB7935" s="26"/>
      <c r="BC7935" s="26"/>
      <c r="BD7935" s="26"/>
      <c r="BE7935" s="26"/>
      <c r="BF7935" s="26"/>
      <c r="BG7935" s="26"/>
      <c r="BH7935" s="26"/>
    </row>
    <row r="7936" spans="4:60" x14ac:dyDescent="0.2">
      <c r="D7936" s="23"/>
      <c r="F7936" s="28"/>
      <c r="H7936" s="1"/>
      <c r="Q7936" s="1"/>
      <c r="R7936" s="1"/>
      <c r="S7936" s="1"/>
      <c r="T7936" s="1"/>
      <c r="U7936" s="1"/>
      <c r="V7936" s="1"/>
      <c r="W7936" s="1"/>
      <c r="X7936" s="1"/>
      <c r="Y7936" s="1"/>
      <c r="Z7936" s="1"/>
      <c r="AA7936" s="1"/>
      <c r="AB7936" s="1"/>
      <c r="AC7936" s="1"/>
      <c r="AD7936" s="1"/>
      <c r="AE7936" s="1"/>
      <c r="AF7936" s="1"/>
      <c r="AG7936" s="1"/>
      <c r="AH7936" s="1"/>
      <c r="AI7936" s="1"/>
      <c r="AJ7936" s="1"/>
      <c r="AK7936" s="1"/>
      <c r="AL7936" s="1"/>
      <c r="AM7936" s="1"/>
      <c r="AN7936" s="1"/>
      <c r="AO7936" s="1"/>
      <c r="AP7936" s="1"/>
      <c r="AQ7936" s="1"/>
      <c r="AR7936" s="1"/>
      <c r="AS7936" s="1"/>
      <c r="AT7936" s="1"/>
      <c r="AU7936" s="1"/>
      <c r="AV7936" s="1"/>
      <c r="AW7936" s="1"/>
      <c r="AX7936" s="1"/>
      <c r="AY7936" s="1"/>
      <c r="AZ7936" s="1"/>
      <c r="BA7936" s="1"/>
      <c r="BB7936" s="1"/>
      <c r="BC7936" s="1"/>
      <c r="BD7936" s="1"/>
      <c r="BE7936" s="1"/>
      <c r="BF7936" s="1"/>
      <c r="BG7936" s="1"/>
      <c r="BH7936" s="1"/>
    </row>
    <row r="7937" spans="4:60" x14ac:dyDescent="0.2">
      <c r="D7937" s="23"/>
      <c r="F7937" s="28"/>
      <c r="H7937" s="1"/>
      <c r="I7937" s="29"/>
      <c r="J7937" s="29"/>
      <c r="K7937" s="29"/>
      <c r="L7937" s="29"/>
      <c r="M7937" s="29"/>
      <c r="N7937" s="29"/>
      <c r="O7937" s="29"/>
      <c r="P7937" s="29"/>
      <c r="Q7937" s="29"/>
      <c r="R7937" s="29"/>
      <c r="S7937" s="29"/>
      <c r="T7937" s="29"/>
      <c r="U7937" s="29"/>
      <c r="V7937" s="29"/>
      <c r="W7937" s="29"/>
      <c r="X7937" s="29"/>
      <c r="Y7937" s="29"/>
      <c r="Z7937" s="29"/>
      <c r="AA7937" s="29"/>
      <c r="AB7937" s="29"/>
      <c r="AC7937" s="29"/>
      <c r="AD7937" s="29"/>
      <c r="AE7937" s="29"/>
      <c r="AF7937" s="29"/>
      <c r="AG7937" s="29"/>
      <c r="AH7937" s="29"/>
      <c r="AI7937" s="29"/>
      <c r="AJ7937" s="29"/>
      <c r="AK7937" s="29"/>
      <c r="AL7937" s="29"/>
      <c r="AM7937" s="29"/>
      <c r="AN7937" s="29"/>
      <c r="AO7937" s="29"/>
      <c r="AP7937" s="29"/>
      <c r="AQ7937" s="29"/>
      <c r="AR7937" s="29"/>
      <c r="AS7937" s="29"/>
      <c r="AT7937" s="29"/>
      <c r="AU7937" s="29"/>
      <c r="AV7937" s="29"/>
      <c r="AW7937" s="29"/>
      <c r="AX7937" s="29"/>
      <c r="AY7937" s="29"/>
      <c r="AZ7937" s="29"/>
      <c r="BA7937" s="29"/>
      <c r="BB7937" s="29"/>
      <c r="BC7937" s="29"/>
      <c r="BD7937" s="29"/>
      <c r="BE7937" s="29"/>
      <c r="BF7937" s="29"/>
      <c r="BG7937" s="29"/>
      <c r="BH7937" s="29"/>
    </row>
    <row r="7938" spans="4:60" x14ac:dyDescent="0.2">
      <c r="D7938" s="23"/>
      <c r="F7938" s="28"/>
      <c r="H7938" s="30"/>
      <c r="I7938" s="30"/>
      <c r="J7938" s="30"/>
      <c r="K7938" s="30"/>
      <c r="L7938" s="30"/>
      <c r="M7938" s="30"/>
      <c r="N7938" s="30"/>
      <c r="O7938" s="30"/>
      <c r="P7938" s="30"/>
      <c r="Q7938" s="30"/>
      <c r="R7938" s="30"/>
      <c r="S7938" s="30"/>
      <c r="T7938" s="30"/>
      <c r="U7938" s="30"/>
      <c r="V7938" s="30"/>
      <c r="W7938" s="30"/>
      <c r="X7938" s="30"/>
      <c r="Y7938" s="30"/>
      <c r="Z7938" s="30"/>
      <c r="AA7938" s="30"/>
      <c r="AB7938" s="30"/>
      <c r="AC7938" s="30"/>
      <c r="AD7938" s="30"/>
      <c r="AE7938" s="30"/>
      <c r="AF7938" s="30"/>
      <c r="AG7938" s="30"/>
      <c r="AH7938" s="30"/>
      <c r="AI7938" s="30"/>
      <c r="AJ7938" s="30"/>
      <c r="AK7938" s="30"/>
      <c r="AL7938" s="30"/>
      <c r="AM7938" s="30"/>
      <c r="AN7938" s="30"/>
      <c r="AO7938" s="30"/>
      <c r="AP7938" s="30"/>
      <c r="AQ7938" s="30"/>
      <c r="AR7938" s="30"/>
      <c r="AS7938" s="30"/>
      <c r="AT7938" s="30"/>
      <c r="AU7938" s="30"/>
      <c r="AV7938" s="30"/>
      <c r="AW7938" s="30"/>
      <c r="AX7938" s="30"/>
      <c r="AY7938" s="30"/>
      <c r="AZ7938" s="30"/>
      <c r="BA7938" s="30"/>
      <c r="BB7938" s="30"/>
      <c r="BC7938" s="30"/>
      <c r="BD7938" s="30"/>
      <c r="BE7938" s="30"/>
      <c r="BF7938" s="30"/>
      <c r="BG7938" s="30"/>
      <c r="BH7938" s="30"/>
    </row>
    <row r="7939" spans="4:60" x14ac:dyDescent="0.2">
      <c r="D7939" s="23"/>
      <c r="F7939" s="28"/>
      <c r="H7939" s="1"/>
      <c r="Q7939" s="1"/>
      <c r="R7939" s="1"/>
      <c r="S7939" s="1"/>
      <c r="T7939" s="1"/>
      <c r="U7939" s="1"/>
      <c r="V7939" s="1"/>
      <c r="W7939" s="1"/>
      <c r="X7939" s="1"/>
      <c r="Y7939" s="1"/>
      <c r="Z7939" s="1"/>
      <c r="AA7939" s="1"/>
      <c r="AB7939" s="1"/>
      <c r="AC7939" s="1"/>
      <c r="AD7939" s="1"/>
      <c r="AE7939" s="1"/>
      <c r="AF7939" s="1"/>
      <c r="AG7939" s="1"/>
      <c r="AH7939" s="1"/>
      <c r="AI7939" s="1"/>
      <c r="AJ7939" s="1"/>
      <c r="AK7939" s="1"/>
      <c r="AL7939" s="1"/>
      <c r="AM7939" s="1"/>
      <c r="AN7939" s="1"/>
      <c r="AO7939" s="1"/>
      <c r="AP7939" s="1"/>
      <c r="AQ7939" s="1"/>
      <c r="AR7939" s="1"/>
      <c r="AS7939" s="1"/>
      <c r="AT7939" s="1"/>
      <c r="AU7939" s="1"/>
      <c r="AV7939" s="1"/>
      <c r="AW7939" s="1"/>
      <c r="AX7939" s="1"/>
      <c r="AY7939" s="1"/>
      <c r="AZ7939" s="1"/>
      <c r="BA7939" s="1"/>
      <c r="BB7939" s="1"/>
      <c r="BC7939" s="1"/>
      <c r="BD7939" s="1"/>
      <c r="BE7939" s="1"/>
      <c r="BF7939" s="1"/>
      <c r="BG7939" s="1"/>
      <c r="BH7939" s="1"/>
    </row>
    <row r="7940" spans="4:60" x14ac:dyDescent="0.2">
      <c r="D7940" s="23"/>
      <c r="F7940" s="1"/>
      <c r="H7940" s="1"/>
      <c r="Q7940" s="1"/>
      <c r="R7940" s="1"/>
      <c r="S7940" s="1"/>
      <c r="T7940" s="1"/>
      <c r="U7940" s="1"/>
      <c r="V7940" s="1"/>
      <c r="W7940" s="1"/>
      <c r="X7940" s="1"/>
      <c r="Y7940" s="1"/>
      <c r="Z7940" s="1"/>
      <c r="AA7940" s="1"/>
      <c r="AB7940" s="1"/>
      <c r="AC7940" s="1"/>
      <c r="AD7940" s="1"/>
      <c r="AE7940" s="1"/>
      <c r="AF7940" s="1"/>
      <c r="AG7940" s="1"/>
      <c r="AH7940" s="1"/>
      <c r="AI7940" s="1"/>
      <c r="AJ7940" s="1"/>
      <c r="AK7940" s="1"/>
      <c r="AL7940" s="1"/>
      <c r="AM7940" s="1"/>
      <c r="AN7940" s="1"/>
      <c r="AO7940" s="1"/>
      <c r="AP7940" s="1"/>
      <c r="AQ7940" s="1"/>
      <c r="AR7940" s="1"/>
      <c r="AS7940" s="1"/>
      <c r="AT7940" s="1"/>
      <c r="AU7940" s="1"/>
      <c r="AV7940" s="1"/>
      <c r="AW7940" s="1"/>
      <c r="AX7940" s="1"/>
      <c r="AY7940" s="1"/>
      <c r="AZ7940" s="1"/>
      <c r="BA7940" s="1"/>
      <c r="BB7940" s="1"/>
      <c r="BC7940" s="1"/>
      <c r="BD7940" s="1"/>
      <c r="BE7940" s="1"/>
      <c r="BF7940" s="1"/>
      <c r="BG7940" s="1"/>
      <c r="BH7940" s="1"/>
    </row>
    <row r="7941" spans="4:60" x14ac:dyDescent="0.2">
      <c r="D7941" s="23"/>
      <c r="F7941" s="1"/>
      <c r="H7941" s="1"/>
      <c r="I7941" s="26"/>
      <c r="J7941" s="26"/>
      <c r="K7941" s="26"/>
      <c r="L7941" s="26"/>
      <c r="M7941" s="26"/>
      <c r="N7941" s="26"/>
      <c r="O7941" s="26"/>
      <c r="P7941" s="26"/>
      <c r="Q7941" s="26"/>
      <c r="R7941" s="26"/>
      <c r="S7941" s="26"/>
      <c r="T7941" s="26"/>
      <c r="U7941" s="26"/>
      <c r="V7941" s="26"/>
      <c r="W7941" s="26"/>
      <c r="X7941" s="26"/>
      <c r="Y7941" s="26"/>
      <c r="Z7941" s="26"/>
      <c r="AA7941" s="26"/>
      <c r="AB7941" s="26"/>
      <c r="AC7941" s="26"/>
      <c r="AD7941" s="26"/>
      <c r="AE7941" s="26"/>
      <c r="AF7941" s="26"/>
      <c r="AG7941" s="26"/>
      <c r="AH7941" s="26"/>
      <c r="AI7941" s="26"/>
      <c r="AJ7941" s="26"/>
      <c r="AK7941" s="26"/>
      <c r="AL7941" s="26"/>
      <c r="AM7941" s="26"/>
      <c r="AN7941" s="26"/>
      <c r="AO7941" s="26"/>
      <c r="AP7941" s="26"/>
      <c r="AQ7941" s="26"/>
      <c r="AR7941" s="26"/>
      <c r="AS7941" s="26"/>
      <c r="AT7941" s="26"/>
      <c r="AU7941" s="26"/>
      <c r="AV7941" s="26"/>
      <c r="AW7941" s="26"/>
      <c r="AX7941" s="26"/>
      <c r="AY7941" s="26"/>
      <c r="AZ7941" s="26"/>
      <c r="BA7941" s="26"/>
      <c r="BB7941" s="26"/>
      <c r="BC7941" s="26"/>
      <c r="BD7941" s="26"/>
      <c r="BE7941" s="26"/>
      <c r="BF7941" s="26"/>
      <c r="BG7941" s="26"/>
      <c r="BH7941" s="26"/>
    </row>
    <row r="7942" spans="4:60" x14ac:dyDescent="0.2">
      <c r="D7942" s="23"/>
      <c r="F7942" s="28"/>
      <c r="H7942" s="1"/>
      <c r="Q7942" s="1"/>
      <c r="R7942" s="1"/>
      <c r="S7942" s="1"/>
      <c r="T7942" s="1"/>
      <c r="U7942" s="1"/>
      <c r="V7942" s="1"/>
      <c r="W7942" s="1"/>
      <c r="X7942" s="1"/>
      <c r="Y7942" s="1"/>
      <c r="Z7942" s="1"/>
      <c r="AA7942" s="1"/>
      <c r="AB7942" s="1"/>
      <c r="AC7942" s="1"/>
      <c r="AD7942" s="1"/>
      <c r="AE7942" s="1"/>
      <c r="AF7942" s="1"/>
      <c r="AG7942" s="1"/>
      <c r="AH7942" s="1"/>
      <c r="AI7942" s="1"/>
      <c r="AJ7942" s="1"/>
      <c r="AK7942" s="1"/>
      <c r="AL7942" s="1"/>
      <c r="AM7942" s="1"/>
      <c r="AN7942" s="1"/>
      <c r="AO7942" s="1"/>
      <c r="AP7942" s="1"/>
      <c r="AQ7942" s="1"/>
      <c r="AR7942" s="1"/>
      <c r="AS7942" s="1"/>
      <c r="AT7942" s="1"/>
      <c r="AU7942" s="1"/>
      <c r="AV7942" s="1"/>
      <c r="AW7942" s="1"/>
      <c r="AX7942" s="1"/>
      <c r="AY7942" s="1"/>
      <c r="AZ7942" s="1"/>
      <c r="BA7942" s="1"/>
      <c r="BB7942" s="1"/>
      <c r="BC7942" s="1"/>
      <c r="BD7942" s="1"/>
      <c r="BE7942" s="1"/>
      <c r="BF7942" s="1"/>
      <c r="BG7942" s="1"/>
      <c r="BH7942" s="1"/>
    </row>
    <row r="7943" spans="4:60" x14ac:dyDescent="0.2">
      <c r="D7943" s="23"/>
      <c r="F7943" s="28"/>
      <c r="H7943" s="1"/>
      <c r="I7943" s="29"/>
      <c r="J7943" s="29"/>
      <c r="K7943" s="29"/>
      <c r="L7943" s="29"/>
      <c r="M7943" s="29"/>
      <c r="N7943" s="29"/>
      <c r="O7943" s="29"/>
      <c r="P7943" s="29"/>
      <c r="Q7943" s="29"/>
      <c r="R7943" s="29"/>
      <c r="S7943" s="29"/>
      <c r="T7943" s="29"/>
      <c r="U7943" s="29"/>
      <c r="V7943" s="29"/>
      <c r="W7943" s="29"/>
      <c r="X7943" s="29"/>
      <c r="Y7943" s="29"/>
      <c r="Z7943" s="29"/>
      <c r="AA7943" s="29"/>
      <c r="AB7943" s="29"/>
      <c r="AC7943" s="29"/>
      <c r="AD7943" s="29"/>
      <c r="AE7943" s="29"/>
      <c r="AF7943" s="29"/>
      <c r="AG7943" s="29"/>
      <c r="AH7943" s="29"/>
      <c r="AI7943" s="29"/>
      <c r="AJ7943" s="29"/>
      <c r="AK7943" s="29"/>
      <c r="AL7943" s="29"/>
      <c r="AM7943" s="29"/>
      <c r="AN7943" s="29"/>
      <c r="AO7943" s="29"/>
      <c r="AP7943" s="29"/>
      <c r="AQ7943" s="29"/>
      <c r="AR7943" s="29"/>
      <c r="AS7943" s="29"/>
      <c r="AT7943" s="29"/>
      <c r="AU7943" s="29"/>
      <c r="AV7943" s="29"/>
      <c r="AW7943" s="29"/>
      <c r="AX7943" s="29"/>
      <c r="AY7943" s="29"/>
      <c r="AZ7943" s="29"/>
      <c r="BA7943" s="29"/>
      <c r="BB7943" s="29"/>
      <c r="BC7943" s="29"/>
      <c r="BD7943" s="29"/>
      <c r="BE7943" s="29"/>
      <c r="BF7943" s="29"/>
      <c r="BG7943" s="29"/>
      <c r="BH7943" s="29"/>
    </row>
    <row r="7944" spans="4:60" x14ac:dyDescent="0.2">
      <c r="D7944" s="23"/>
      <c r="F7944" s="28"/>
      <c r="H7944" s="30"/>
      <c r="I7944" s="30"/>
      <c r="J7944" s="30"/>
      <c r="K7944" s="30"/>
      <c r="L7944" s="30"/>
      <c r="M7944" s="30"/>
      <c r="N7944" s="30"/>
      <c r="O7944" s="30"/>
      <c r="P7944" s="30"/>
      <c r="Q7944" s="30"/>
      <c r="R7944" s="30"/>
      <c r="S7944" s="30"/>
      <c r="T7944" s="30"/>
      <c r="U7944" s="30"/>
      <c r="V7944" s="30"/>
      <c r="W7944" s="30"/>
      <c r="X7944" s="30"/>
      <c r="Y7944" s="30"/>
      <c r="Z7944" s="30"/>
      <c r="AA7944" s="30"/>
      <c r="AB7944" s="30"/>
      <c r="AC7944" s="30"/>
      <c r="AD7944" s="30"/>
      <c r="AE7944" s="30"/>
      <c r="AF7944" s="30"/>
      <c r="AG7944" s="30"/>
      <c r="AH7944" s="30"/>
      <c r="AI7944" s="30"/>
      <c r="AJ7944" s="30"/>
      <c r="AK7944" s="30"/>
      <c r="AL7944" s="30"/>
      <c r="AM7944" s="30"/>
      <c r="AN7944" s="30"/>
      <c r="AO7944" s="30"/>
      <c r="AP7944" s="30"/>
      <c r="AQ7944" s="30"/>
      <c r="AR7944" s="30"/>
      <c r="AS7944" s="30"/>
      <c r="AT7944" s="30"/>
      <c r="AU7944" s="30"/>
      <c r="AV7944" s="30"/>
      <c r="AW7944" s="30"/>
      <c r="AX7944" s="30"/>
      <c r="AY7944" s="30"/>
      <c r="AZ7944" s="30"/>
      <c r="BA7944" s="30"/>
      <c r="BB7944" s="30"/>
      <c r="BC7944" s="30"/>
      <c r="BD7944" s="30"/>
      <c r="BE7944" s="30"/>
      <c r="BF7944" s="30"/>
      <c r="BG7944" s="30"/>
      <c r="BH7944" s="30"/>
    </row>
    <row r="7945" spans="4:60" x14ac:dyDescent="0.2">
      <c r="D7945" s="23"/>
      <c r="F7945" s="28"/>
      <c r="H7945" s="1"/>
      <c r="Q7945" s="1"/>
      <c r="R7945" s="1"/>
      <c r="S7945" s="1"/>
      <c r="T7945" s="1"/>
      <c r="U7945" s="1"/>
      <c r="V7945" s="1"/>
      <c r="W7945" s="1"/>
      <c r="X7945" s="1"/>
      <c r="Y7945" s="1"/>
      <c r="Z7945" s="1"/>
      <c r="AA7945" s="1"/>
      <c r="AB7945" s="1"/>
      <c r="AC7945" s="1"/>
      <c r="AD7945" s="1"/>
      <c r="AE7945" s="1"/>
      <c r="AF7945" s="1"/>
      <c r="AG7945" s="1"/>
      <c r="AH7945" s="1"/>
      <c r="AI7945" s="1"/>
      <c r="AJ7945" s="1"/>
      <c r="AK7945" s="1"/>
      <c r="AL7945" s="1"/>
      <c r="AM7945" s="1"/>
      <c r="AN7945" s="1"/>
      <c r="AO7945" s="1"/>
      <c r="AP7945" s="1"/>
      <c r="AQ7945" s="1"/>
      <c r="AR7945" s="1"/>
      <c r="AS7945" s="1"/>
      <c r="AT7945" s="1"/>
      <c r="AU7945" s="1"/>
      <c r="AV7945" s="1"/>
      <c r="AW7945" s="1"/>
      <c r="AX7945" s="1"/>
      <c r="AY7945" s="1"/>
      <c r="AZ7945" s="1"/>
      <c r="BA7945" s="1"/>
      <c r="BB7945" s="1"/>
      <c r="BC7945" s="1"/>
      <c r="BD7945" s="1"/>
      <c r="BE7945" s="1"/>
      <c r="BF7945" s="1"/>
      <c r="BG7945" s="1"/>
      <c r="BH7945" s="1"/>
    </row>
    <row r="7946" spans="4:60" x14ac:dyDescent="0.2">
      <c r="D7946" s="23"/>
      <c r="F7946" s="1"/>
      <c r="H7946" s="1"/>
      <c r="Q7946" s="1"/>
      <c r="R7946" s="1"/>
      <c r="S7946" s="1"/>
      <c r="T7946" s="1"/>
      <c r="U7946" s="1"/>
      <c r="V7946" s="1"/>
      <c r="W7946" s="1"/>
      <c r="X7946" s="1"/>
      <c r="Y7946" s="1"/>
      <c r="Z7946" s="1"/>
      <c r="AA7946" s="1"/>
      <c r="AB7946" s="1"/>
      <c r="AC7946" s="1"/>
      <c r="AD7946" s="1"/>
      <c r="AE7946" s="1"/>
      <c r="AF7946" s="1"/>
      <c r="AG7946" s="1"/>
      <c r="AH7946" s="1"/>
      <c r="AI7946" s="1"/>
      <c r="AJ7946" s="1"/>
      <c r="AK7946" s="1"/>
      <c r="AL7946" s="1"/>
      <c r="AM7946" s="1"/>
      <c r="AN7946" s="1"/>
      <c r="AO7946" s="1"/>
      <c r="AP7946" s="1"/>
      <c r="AQ7946" s="1"/>
      <c r="AR7946" s="1"/>
      <c r="AS7946" s="1"/>
      <c r="AT7946" s="1"/>
      <c r="AU7946" s="1"/>
      <c r="AV7946" s="1"/>
      <c r="AW7946" s="1"/>
      <c r="AX7946" s="1"/>
      <c r="AY7946" s="1"/>
      <c r="AZ7946" s="1"/>
      <c r="BA7946" s="1"/>
      <c r="BB7946" s="1"/>
      <c r="BC7946" s="1"/>
      <c r="BD7946" s="1"/>
      <c r="BE7946" s="1"/>
      <c r="BF7946" s="1"/>
      <c r="BG7946" s="1"/>
      <c r="BH7946" s="1"/>
    </row>
    <row r="7947" spans="4:60" x14ac:dyDescent="0.2">
      <c r="D7947" s="23"/>
      <c r="F7947" s="1"/>
      <c r="H7947" s="1"/>
      <c r="I7947" s="26"/>
      <c r="J7947" s="26"/>
      <c r="K7947" s="26"/>
      <c r="L7947" s="26"/>
      <c r="M7947" s="26"/>
      <c r="N7947" s="26"/>
      <c r="O7947" s="26"/>
      <c r="P7947" s="26"/>
      <c r="Q7947" s="26"/>
      <c r="R7947" s="26"/>
      <c r="S7947" s="26"/>
      <c r="T7947" s="26"/>
      <c r="U7947" s="26"/>
      <c r="V7947" s="26"/>
      <c r="W7947" s="26"/>
      <c r="X7947" s="26"/>
      <c r="Y7947" s="26"/>
      <c r="Z7947" s="26"/>
      <c r="AA7947" s="26"/>
      <c r="AB7947" s="26"/>
      <c r="AC7947" s="26"/>
      <c r="AD7947" s="26"/>
      <c r="AE7947" s="26"/>
      <c r="AF7947" s="26"/>
      <c r="AG7947" s="26"/>
      <c r="AH7947" s="26"/>
      <c r="AI7947" s="26"/>
      <c r="AJ7947" s="26"/>
      <c r="AK7947" s="26"/>
      <c r="AL7947" s="26"/>
      <c r="AM7947" s="26"/>
      <c r="AN7947" s="26"/>
      <c r="AO7947" s="26"/>
      <c r="AP7947" s="26"/>
      <c r="AQ7947" s="26"/>
      <c r="AR7947" s="26"/>
      <c r="AS7947" s="26"/>
      <c r="AT7947" s="26"/>
      <c r="AU7947" s="26"/>
      <c r="AV7947" s="26"/>
      <c r="AW7947" s="26"/>
      <c r="AX7947" s="26"/>
      <c r="AY7947" s="26"/>
      <c r="AZ7947" s="26"/>
      <c r="BA7947" s="26"/>
      <c r="BB7947" s="26"/>
      <c r="BC7947" s="26"/>
      <c r="BD7947" s="26"/>
      <c r="BE7947" s="26"/>
      <c r="BF7947" s="26"/>
      <c r="BG7947" s="26"/>
      <c r="BH7947" s="26"/>
    </row>
    <row r="7948" spans="4:60" x14ac:dyDescent="0.2">
      <c r="D7948" s="23"/>
      <c r="F7948" s="28"/>
      <c r="H7948" s="1"/>
      <c r="Q7948" s="1"/>
      <c r="R7948" s="1"/>
      <c r="S7948" s="1"/>
      <c r="T7948" s="1"/>
      <c r="U7948" s="1"/>
      <c r="V7948" s="1"/>
      <c r="W7948" s="1"/>
      <c r="X7948" s="1"/>
      <c r="Y7948" s="1"/>
      <c r="Z7948" s="1"/>
      <c r="AA7948" s="1"/>
      <c r="AB7948" s="1"/>
      <c r="AC7948" s="1"/>
      <c r="AD7948" s="1"/>
      <c r="AE7948" s="1"/>
      <c r="AF7948" s="1"/>
      <c r="AG7948" s="1"/>
      <c r="AH7948" s="1"/>
      <c r="AI7948" s="1"/>
      <c r="AJ7948" s="1"/>
      <c r="AK7948" s="1"/>
      <c r="AL7948" s="1"/>
      <c r="AM7948" s="1"/>
      <c r="AN7948" s="1"/>
      <c r="AO7948" s="1"/>
      <c r="AP7948" s="1"/>
      <c r="AQ7948" s="1"/>
      <c r="AR7948" s="1"/>
      <c r="AS7948" s="1"/>
      <c r="AT7948" s="1"/>
      <c r="AU7948" s="1"/>
      <c r="AV7948" s="1"/>
      <c r="AW7948" s="1"/>
      <c r="AX7948" s="1"/>
      <c r="AY7948" s="1"/>
      <c r="AZ7948" s="1"/>
      <c r="BA7948" s="1"/>
      <c r="BB7948" s="1"/>
      <c r="BC7948" s="1"/>
      <c r="BD7948" s="1"/>
      <c r="BE7948" s="1"/>
      <c r="BF7948" s="1"/>
      <c r="BG7948" s="1"/>
      <c r="BH7948" s="1"/>
    </row>
    <row r="7949" spans="4:60" x14ac:dyDescent="0.2">
      <c r="D7949" s="23"/>
      <c r="F7949" s="28"/>
      <c r="H7949" s="1"/>
      <c r="I7949" s="29"/>
      <c r="J7949" s="29"/>
      <c r="K7949" s="29"/>
      <c r="L7949" s="29"/>
      <c r="M7949" s="29"/>
      <c r="N7949" s="29"/>
      <c r="O7949" s="29"/>
      <c r="P7949" s="29"/>
      <c r="Q7949" s="29"/>
      <c r="R7949" s="29"/>
      <c r="S7949" s="29"/>
      <c r="T7949" s="29"/>
      <c r="U7949" s="29"/>
      <c r="V7949" s="29"/>
      <c r="W7949" s="29"/>
      <c r="X7949" s="29"/>
      <c r="Y7949" s="29"/>
      <c r="Z7949" s="29"/>
      <c r="AA7949" s="29"/>
      <c r="AB7949" s="29"/>
      <c r="AC7949" s="29"/>
      <c r="AD7949" s="29"/>
      <c r="AE7949" s="29"/>
      <c r="AF7949" s="29"/>
      <c r="AG7949" s="29"/>
      <c r="AH7949" s="29"/>
      <c r="AI7949" s="29"/>
      <c r="AJ7949" s="29"/>
      <c r="AK7949" s="29"/>
      <c r="AL7949" s="29"/>
      <c r="AM7949" s="29"/>
      <c r="AN7949" s="29"/>
      <c r="AO7949" s="29"/>
      <c r="AP7949" s="29"/>
      <c r="AQ7949" s="29"/>
      <c r="AR7949" s="29"/>
      <c r="AS7949" s="29"/>
      <c r="AT7949" s="29"/>
      <c r="AU7949" s="29"/>
      <c r="AV7949" s="29"/>
      <c r="AW7949" s="29"/>
      <c r="AX7949" s="29"/>
      <c r="AY7949" s="29"/>
      <c r="AZ7949" s="29"/>
      <c r="BA7949" s="29"/>
      <c r="BB7949" s="29"/>
      <c r="BC7949" s="29"/>
      <c r="BD7949" s="29"/>
      <c r="BE7949" s="29"/>
      <c r="BF7949" s="29"/>
      <c r="BG7949" s="29"/>
      <c r="BH7949" s="29"/>
    </row>
    <row r="7950" spans="4:60" x14ac:dyDescent="0.2">
      <c r="D7950" s="23"/>
      <c r="F7950" s="28"/>
      <c r="H7950" s="30"/>
      <c r="I7950" s="30"/>
      <c r="J7950" s="30"/>
      <c r="K7950" s="30"/>
      <c r="L7950" s="30"/>
      <c r="M7950" s="30"/>
      <c r="N7950" s="30"/>
      <c r="O7950" s="30"/>
      <c r="P7950" s="30"/>
      <c r="Q7950" s="30"/>
      <c r="R7950" s="30"/>
      <c r="S7950" s="30"/>
      <c r="T7950" s="30"/>
      <c r="U7950" s="30"/>
      <c r="V7950" s="30"/>
      <c r="W7950" s="30"/>
      <c r="X7950" s="30"/>
      <c r="Y7950" s="30"/>
      <c r="Z7950" s="30"/>
      <c r="AA7950" s="30"/>
      <c r="AB7950" s="30"/>
      <c r="AC7950" s="30"/>
      <c r="AD7950" s="30"/>
      <c r="AE7950" s="30"/>
      <c r="AF7950" s="30"/>
      <c r="AG7950" s="30"/>
      <c r="AH7950" s="30"/>
      <c r="AI7950" s="30"/>
      <c r="AJ7950" s="30"/>
      <c r="AK7950" s="30"/>
      <c r="AL7950" s="30"/>
      <c r="AM7950" s="30"/>
      <c r="AN7950" s="30"/>
      <c r="AO7950" s="30"/>
      <c r="AP7950" s="30"/>
      <c r="AQ7950" s="30"/>
      <c r="AR7950" s="30"/>
      <c r="AS7950" s="30"/>
      <c r="AT7950" s="30"/>
      <c r="AU7950" s="30"/>
      <c r="AV7950" s="30"/>
      <c r="AW7950" s="30"/>
      <c r="AX7950" s="30"/>
      <c r="AY7950" s="30"/>
      <c r="AZ7950" s="30"/>
      <c r="BA7950" s="30"/>
      <c r="BB7950" s="30"/>
      <c r="BC7950" s="30"/>
      <c r="BD7950" s="30"/>
      <c r="BE7950" s="30"/>
      <c r="BF7950" s="30"/>
      <c r="BG7950" s="30"/>
      <c r="BH7950" s="30"/>
    </row>
    <row r="7951" spans="4:60" x14ac:dyDescent="0.2">
      <c r="D7951" s="23"/>
      <c r="F7951" s="28"/>
      <c r="H7951" s="1"/>
      <c r="Q7951" s="1"/>
      <c r="R7951" s="1"/>
      <c r="S7951" s="1"/>
      <c r="T7951" s="1"/>
      <c r="U7951" s="1"/>
      <c r="V7951" s="1"/>
      <c r="W7951" s="1"/>
      <c r="X7951" s="1"/>
      <c r="Y7951" s="1"/>
      <c r="Z7951" s="1"/>
      <c r="AA7951" s="1"/>
      <c r="AB7951" s="1"/>
      <c r="AC7951" s="1"/>
      <c r="AD7951" s="1"/>
      <c r="AE7951" s="1"/>
      <c r="AF7951" s="1"/>
      <c r="AG7951" s="1"/>
      <c r="AH7951" s="1"/>
      <c r="AI7951" s="1"/>
      <c r="AJ7951" s="1"/>
      <c r="AK7951" s="1"/>
      <c r="AL7951" s="1"/>
      <c r="AM7951" s="1"/>
      <c r="AN7951" s="1"/>
      <c r="AO7951" s="1"/>
      <c r="AP7951" s="1"/>
      <c r="AQ7951" s="1"/>
      <c r="AR7951" s="1"/>
      <c r="AS7951" s="1"/>
      <c r="AT7951" s="1"/>
      <c r="AU7951" s="1"/>
      <c r="AV7951" s="1"/>
      <c r="AW7951" s="1"/>
      <c r="AX7951" s="1"/>
      <c r="AY7951" s="1"/>
      <c r="AZ7951" s="1"/>
      <c r="BA7951" s="1"/>
      <c r="BB7951" s="1"/>
      <c r="BC7951" s="1"/>
      <c r="BD7951" s="1"/>
      <c r="BE7951" s="1"/>
      <c r="BF7951" s="1"/>
      <c r="BG7951" s="1"/>
      <c r="BH7951" s="1"/>
    </row>
    <row r="7952" spans="4:60" x14ac:dyDescent="0.2">
      <c r="D7952" s="23"/>
      <c r="F7952" s="1"/>
      <c r="H7952" s="1"/>
      <c r="Q7952" s="1"/>
      <c r="R7952" s="1"/>
      <c r="S7952" s="1"/>
      <c r="T7952" s="1"/>
      <c r="U7952" s="1"/>
      <c r="V7952" s="1"/>
      <c r="W7952" s="1"/>
      <c r="X7952" s="1"/>
      <c r="Y7952" s="1"/>
      <c r="Z7952" s="1"/>
      <c r="AA7952" s="1"/>
      <c r="AB7952" s="1"/>
      <c r="AC7952" s="1"/>
      <c r="AD7952" s="1"/>
      <c r="AE7952" s="1"/>
      <c r="AF7952" s="1"/>
      <c r="AG7952" s="1"/>
      <c r="AH7952" s="1"/>
      <c r="AI7952" s="1"/>
      <c r="AJ7952" s="1"/>
      <c r="AK7952" s="1"/>
      <c r="AL7952" s="1"/>
      <c r="AM7952" s="1"/>
      <c r="AN7952" s="1"/>
      <c r="AO7952" s="1"/>
      <c r="AP7952" s="1"/>
      <c r="AQ7952" s="1"/>
      <c r="AR7952" s="1"/>
      <c r="AS7952" s="1"/>
      <c r="AT7952" s="1"/>
      <c r="AU7952" s="1"/>
      <c r="AV7952" s="1"/>
      <c r="AW7952" s="1"/>
      <c r="AX7952" s="1"/>
      <c r="AY7952" s="1"/>
      <c r="AZ7952" s="1"/>
      <c r="BA7952" s="1"/>
      <c r="BB7952" s="1"/>
      <c r="BC7952" s="1"/>
      <c r="BD7952" s="1"/>
      <c r="BE7952" s="1"/>
      <c r="BF7952" s="1"/>
      <c r="BG7952" s="1"/>
      <c r="BH7952" s="1"/>
    </row>
    <row r="7953" spans="4:60" x14ac:dyDescent="0.2">
      <c r="D7953" s="23"/>
      <c r="F7953" s="1"/>
      <c r="H7953" s="1"/>
      <c r="I7953" s="26"/>
      <c r="J7953" s="26"/>
      <c r="K7953" s="26"/>
      <c r="L7953" s="26"/>
      <c r="M7953" s="26"/>
      <c r="N7953" s="26"/>
      <c r="O7953" s="26"/>
      <c r="P7953" s="26"/>
      <c r="Q7953" s="26"/>
      <c r="R7953" s="26"/>
      <c r="S7953" s="26"/>
      <c r="T7953" s="26"/>
      <c r="U7953" s="26"/>
      <c r="V7953" s="26"/>
      <c r="W7953" s="26"/>
      <c r="X7953" s="26"/>
      <c r="Y7953" s="26"/>
      <c r="Z7953" s="26"/>
      <c r="AA7953" s="26"/>
      <c r="AB7953" s="26"/>
      <c r="AC7953" s="26"/>
      <c r="AD7953" s="26"/>
      <c r="AE7953" s="26"/>
      <c r="AF7953" s="26"/>
      <c r="AG7953" s="26"/>
      <c r="AH7953" s="26"/>
      <c r="AI7953" s="26"/>
      <c r="AJ7953" s="26"/>
      <c r="AK7953" s="26"/>
      <c r="AL7953" s="26"/>
      <c r="AM7953" s="26"/>
      <c r="AN7953" s="26"/>
      <c r="AO7953" s="26"/>
      <c r="AP7953" s="26"/>
      <c r="AQ7953" s="26"/>
      <c r="AR7953" s="26"/>
      <c r="AS7953" s="26"/>
      <c r="AT7953" s="26"/>
      <c r="AU7953" s="26"/>
      <c r="AV7953" s="26"/>
      <c r="AW7953" s="26"/>
      <c r="AX7953" s="26"/>
      <c r="AY7953" s="26"/>
      <c r="AZ7953" s="26"/>
      <c r="BA7953" s="26"/>
      <c r="BB7953" s="26"/>
      <c r="BC7953" s="26"/>
      <c r="BD7953" s="26"/>
      <c r="BE7953" s="26"/>
      <c r="BF7953" s="26"/>
      <c r="BG7953" s="26"/>
      <c r="BH7953" s="26"/>
    </row>
    <row r="7954" spans="4:60" x14ac:dyDescent="0.2">
      <c r="D7954" s="23"/>
      <c r="F7954" s="28"/>
      <c r="H7954" s="1"/>
      <c r="Q7954" s="1"/>
      <c r="R7954" s="1"/>
      <c r="S7954" s="1"/>
      <c r="T7954" s="1"/>
      <c r="U7954" s="1"/>
      <c r="V7954" s="1"/>
      <c r="W7954" s="1"/>
      <c r="X7954" s="1"/>
      <c r="Y7954" s="1"/>
      <c r="Z7954" s="1"/>
      <c r="AA7954" s="1"/>
      <c r="AB7954" s="1"/>
      <c r="AC7954" s="1"/>
      <c r="AD7954" s="1"/>
      <c r="AE7954" s="1"/>
      <c r="AF7954" s="1"/>
      <c r="AG7954" s="1"/>
      <c r="AH7954" s="1"/>
      <c r="AI7954" s="1"/>
      <c r="AJ7954" s="1"/>
      <c r="AK7954" s="1"/>
      <c r="AL7954" s="1"/>
      <c r="AM7954" s="1"/>
      <c r="AN7954" s="1"/>
      <c r="AO7954" s="1"/>
      <c r="AP7954" s="1"/>
      <c r="AQ7954" s="1"/>
      <c r="AR7954" s="1"/>
      <c r="AS7954" s="1"/>
      <c r="AT7954" s="1"/>
      <c r="AU7954" s="1"/>
      <c r="AV7954" s="1"/>
      <c r="AW7954" s="1"/>
      <c r="AX7954" s="1"/>
      <c r="AY7954" s="1"/>
      <c r="AZ7954" s="1"/>
      <c r="BA7954" s="1"/>
      <c r="BB7954" s="1"/>
      <c r="BC7954" s="1"/>
      <c r="BD7954" s="1"/>
      <c r="BE7954" s="1"/>
      <c r="BF7954" s="1"/>
      <c r="BG7954" s="1"/>
      <c r="BH7954" s="1"/>
    </row>
    <row r="7955" spans="4:60" x14ac:dyDescent="0.2">
      <c r="D7955" s="23"/>
      <c r="F7955" s="28"/>
      <c r="H7955" s="1"/>
      <c r="I7955" s="29"/>
      <c r="J7955" s="29"/>
      <c r="K7955" s="29"/>
      <c r="L7955" s="29"/>
      <c r="M7955" s="29"/>
      <c r="N7955" s="29"/>
      <c r="O7955" s="29"/>
      <c r="P7955" s="29"/>
      <c r="Q7955" s="29"/>
      <c r="R7955" s="29"/>
      <c r="S7955" s="29"/>
      <c r="T7955" s="29"/>
      <c r="U7955" s="29"/>
      <c r="V7955" s="29"/>
      <c r="W7955" s="29"/>
      <c r="X7955" s="29"/>
      <c r="Y7955" s="29"/>
      <c r="Z7955" s="29"/>
      <c r="AA7955" s="29"/>
      <c r="AB7955" s="29"/>
      <c r="AC7955" s="29"/>
      <c r="AD7955" s="29"/>
      <c r="AE7955" s="29"/>
      <c r="AF7955" s="29"/>
      <c r="AG7955" s="29"/>
      <c r="AH7955" s="29"/>
      <c r="AI7955" s="29"/>
      <c r="AJ7955" s="29"/>
      <c r="AK7955" s="29"/>
      <c r="AL7955" s="29"/>
      <c r="AM7955" s="29"/>
      <c r="AN7955" s="29"/>
      <c r="AO7955" s="29"/>
      <c r="AP7955" s="29"/>
      <c r="AQ7955" s="29"/>
      <c r="AR7955" s="29"/>
      <c r="AS7955" s="29"/>
      <c r="AT7955" s="29"/>
      <c r="AU7955" s="29"/>
      <c r="AV7955" s="29"/>
      <c r="AW7955" s="29"/>
      <c r="AX7955" s="29"/>
      <c r="AY7955" s="29"/>
      <c r="AZ7955" s="29"/>
      <c r="BA7955" s="29"/>
      <c r="BB7955" s="29"/>
      <c r="BC7955" s="29"/>
      <c r="BD7955" s="29"/>
      <c r="BE7955" s="29"/>
      <c r="BF7955" s="29"/>
      <c r="BG7955" s="29"/>
      <c r="BH7955" s="29"/>
    </row>
    <row r="7956" spans="4:60" x14ac:dyDescent="0.2">
      <c r="D7956" s="23"/>
      <c r="F7956" s="28"/>
      <c r="H7956" s="30"/>
      <c r="I7956" s="30"/>
      <c r="J7956" s="30"/>
      <c r="K7956" s="30"/>
      <c r="L7956" s="30"/>
      <c r="M7956" s="30"/>
      <c r="N7956" s="30"/>
      <c r="O7956" s="30"/>
      <c r="P7956" s="30"/>
      <c r="Q7956" s="30"/>
      <c r="R7956" s="30"/>
      <c r="S7956" s="30"/>
      <c r="T7956" s="30"/>
      <c r="U7956" s="30"/>
      <c r="V7956" s="30"/>
      <c r="W7956" s="30"/>
      <c r="X7956" s="30"/>
      <c r="Y7956" s="30"/>
      <c r="Z7956" s="30"/>
      <c r="AA7956" s="30"/>
      <c r="AB7956" s="30"/>
      <c r="AC7956" s="30"/>
      <c r="AD7956" s="30"/>
      <c r="AE7956" s="30"/>
      <c r="AF7956" s="30"/>
      <c r="AG7956" s="30"/>
      <c r="AH7956" s="30"/>
      <c r="AI7956" s="30"/>
      <c r="AJ7956" s="30"/>
      <c r="AK7956" s="30"/>
      <c r="AL7956" s="30"/>
      <c r="AM7956" s="30"/>
      <c r="AN7956" s="30"/>
      <c r="AO7956" s="30"/>
      <c r="AP7956" s="30"/>
      <c r="AQ7956" s="30"/>
      <c r="AR7956" s="30"/>
      <c r="AS7956" s="30"/>
      <c r="AT7956" s="30"/>
      <c r="AU7956" s="30"/>
      <c r="AV7956" s="30"/>
      <c r="AW7956" s="30"/>
      <c r="AX7956" s="30"/>
      <c r="AY7956" s="30"/>
      <c r="AZ7956" s="30"/>
      <c r="BA7956" s="30"/>
      <c r="BB7956" s="30"/>
      <c r="BC7956" s="30"/>
      <c r="BD7956" s="30"/>
      <c r="BE7956" s="30"/>
      <c r="BF7956" s="30"/>
      <c r="BG7956" s="30"/>
      <c r="BH7956" s="30"/>
    </row>
    <row r="7957" spans="4:60" x14ac:dyDescent="0.2">
      <c r="D7957" s="23"/>
      <c r="F7957" s="28"/>
      <c r="H7957" s="1"/>
      <c r="Q7957" s="1"/>
      <c r="R7957" s="1"/>
      <c r="S7957" s="1"/>
      <c r="T7957" s="1"/>
      <c r="U7957" s="1"/>
      <c r="V7957" s="1"/>
      <c r="W7957" s="1"/>
      <c r="X7957" s="1"/>
      <c r="Y7957" s="1"/>
      <c r="Z7957" s="1"/>
      <c r="AA7957" s="1"/>
      <c r="AB7957" s="1"/>
      <c r="AC7957" s="1"/>
      <c r="AD7957" s="1"/>
      <c r="AE7957" s="1"/>
      <c r="AF7957" s="1"/>
      <c r="AG7957" s="1"/>
      <c r="AH7957" s="1"/>
      <c r="AI7957" s="1"/>
      <c r="AJ7957" s="1"/>
      <c r="AK7957" s="1"/>
      <c r="AL7957" s="1"/>
      <c r="AM7957" s="1"/>
      <c r="AN7957" s="1"/>
      <c r="AO7957" s="1"/>
      <c r="AP7957" s="1"/>
      <c r="AQ7957" s="1"/>
      <c r="AR7957" s="1"/>
      <c r="AS7957" s="1"/>
      <c r="AT7957" s="1"/>
      <c r="AU7957" s="1"/>
      <c r="AV7957" s="1"/>
      <c r="AW7957" s="1"/>
      <c r="AX7957" s="1"/>
      <c r="AY7957" s="1"/>
      <c r="AZ7957" s="1"/>
      <c r="BA7957" s="1"/>
      <c r="BB7957" s="1"/>
      <c r="BC7957" s="1"/>
      <c r="BD7957" s="1"/>
      <c r="BE7957" s="1"/>
      <c r="BF7957" s="1"/>
      <c r="BG7957" s="1"/>
      <c r="BH7957" s="1"/>
    </row>
    <row r="7958" spans="4:60" x14ac:dyDescent="0.2">
      <c r="D7958" s="23"/>
      <c r="F7958" s="1"/>
      <c r="H7958" s="1"/>
      <c r="Q7958" s="1"/>
      <c r="R7958" s="1"/>
      <c r="S7958" s="1"/>
      <c r="T7958" s="1"/>
      <c r="U7958" s="1"/>
      <c r="V7958" s="1"/>
      <c r="W7958" s="1"/>
      <c r="X7958" s="1"/>
      <c r="Y7958" s="1"/>
      <c r="Z7958" s="1"/>
      <c r="AA7958" s="1"/>
      <c r="AB7958" s="1"/>
      <c r="AC7958" s="1"/>
      <c r="AD7958" s="1"/>
      <c r="AE7958" s="1"/>
      <c r="AF7958" s="1"/>
      <c r="AG7958" s="1"/>
      <c r="AH7958" s="1"/>
      <c r="AI7958" s="1"/>
      <c r="AJ7958" s="1"/>
      <c r="AK7958" s="1"/>
      <c r="AL7958" s="1"/>
      <c r="AM7958" s="1"/>
      <c r="AN7958" s="1"/>
      <c r="AO7958" s="1"/>
      <c r="AP7958" s="1"/>
      <c r="AQ7958" s="1"/>
      <c r="AR7958" s="1"/>
      <c r="AS7958" s="1"/>
      <c r="AT7958" s="1"/>
      <c r="AU7958" s="1"/>
      <c r="AV7958" s="1"/>
      <c r="AW7958" s="1"/>
      <c r="AX7958" s="1"/>
      <c r="AY7958" s="1"/>
      <c r="AZ7958" s="1"/>
      <c r="BA7958" s="1"/>
      <c r="BB7958" s="1"/>
      <c r="BC7958" s="1"/>
      <c r="BD7958" s="1"/>
      <c r="BE7958" s="1"/>
      <c r="BF7958" s="1"/>
      <c r="BG7958" s="1"/>
      <c r="BH7958" s="1"/>
    </row>
    <row r="7959" spans="4:60" x14ac:dyDescent="0.2">
      <c r="D7959" s="23"/>
      <c r="F7959" s="1"/>
      <c r="H7959" s="1"/>
      <c r="I7959" s="26"/>
      <c r="J7959" s="26"/>
      <c r="K7959" s="26"/>
      <c r="L7959" s="26"/>
      <c r="M7959" s="26"/>
      <c r="N7959" s="26"/>
      <c r="O7959" s="26"/>
      <c r="P7959" s="26"/>
      <c r="Q7959" s="26"/>
      <c r="R7959" s="26"/>
      <c r="S7959" s="26"/>
      <c r="T7959" s="26"/>
      <c r="U7959" s="26"/>
      <c r="V7959" s="26"/>
      <c r="W7959" s="26"/>
      <c r="X7959" s="26"/>
      <c r="Y7959" s="26"/>
      <c r="Z7959" s="26"/>
      <c r="AA7959" s="26"/>
      <c r="AB7959" s="26"/>
      <c r="AC7959" s="26"/>
      <c r="AD7959" s="26"/>
      <c r="AE7959" s="26"/>
      <c r="AF7959" s="26"/>
      <c r="AG7959" s="26"/>
      <c r="AH7959" s="26"/>
      <c r="AI7959" s="26"/>
      <c r="AJ7959" s="26"/>
      <c r="AK7959" s="26"/>
      <c r="AL7959" s="26"/>
      <c r="AM7959" s="26"/>
      <c r="AN7959" s="26"/>
      <c r="AO7959" s="26"/>
      <c r="AP7959" s="26"/>
      <c r="AQ7959" s="26"/>
      <c r="AR7959" s="26"/>
      <c r="AS7959" s="26"/>
      <c r="AT7959" s="26"/>
      <c r="AU7959" s="26"/>
      <c r="AV7959" s="26"/>
      <c r="AW7959" s="26"/>
      <c r="AX7959" s="26"/>
      <c r="AY7959" s="26"/>
      <c r="AZ7959" s="26"/>
      <c r="BA7959" s="26"/>
      <c r="BB7959" s="26"/>
      <c r="BC7959" s="26"/>
      <c r="BD7959" s="26"/>
      <c r="BE7959" s="26"/>
      <c r="BF7959" s="26"/>
      <c r="BG7959" s="26"/>
      <c r="BH7959" s="26"/>
    </row>
    <row r="7960" spans="4:60" x14ac:dyDescent="0.2">
      <c r="D7960" s="23"/>
      <c r="F7960" s="28"/>
      <c r="H7960" s="1"/>
      <c r="Q7960" s="1"/>
      <c r="R7960" s="1"/>
      <c r="S7960" s="1"/>
      <c r="T7960" s="1"/>
      <c r="U7960" s="1"/>
      <c r="V7960" s="1"/>
      <c r="W7960" s="1"/>
      <c r="X7960" s="1"/>
      <c r="Y7960" s="1"/>
      <c r="Z7960" s="1"/>
      <c r="AA7960" s="1"/>
      <c r="AB7960" s="1"/>
      <c r="AC7960" s="1"/>
      <c r="AD7960" s="1"/>
      <c r="AE7960" s="1"/>
      <c r="AF7960" s="1"/>
      <c r="AG7960" s="1"/>
      <c r="AH7960" s="1"/>
      <c r="AI7960" s="1"/>
      <c r="AJ7960" s="1"/>
      <c r="AK7960" s="1"/>
      <c r="AL7960" s="1"/>
      <c r="AM7960" s="1"/>
      <c r="AN7960" s="1"/>
      <c r="AO7960" s="1"/>
      <c r="AP7960" s="1"/>
      <c r="AQ7960" s="1"/>
      <c r="AR7960" s="1"/>
      <c r="AS7960" s="1"/>
      <c r="AT7960" s="1"/>
      <c r="AU7960" s="1"/>
      <c r="AV7960" s="1"/>
      <c r="AW7960" s="1"/>
      <c r="AX7960" s="1"/>
      <c r="AY7960" s="1"/>
      <c r="AZ7960" s="1"/>
      <c r="BA7960" s="1"/>
      <c r="BB7960" s="1"/>
      <c r="BC7960" s="1"/>
      <c r="BD7960" s="1"/>
      <c r="BE7960" s="1"/>
      <c r="BF7960" s="1"/>
      <c r="BG7960" s="1"/>
      <c r="BH7960" s="1"/>
    </row>
    <row r="7961" spans="4:60" x14ac:dyDescent="0.2">
      <c r="D7961" s="23"/>
      <c r="F7961" s="28"/>
      <c r="H7961" s="1"/>
      <c r="I7961" s="29"/>
      <c r="J7961" s="29"/>
      <c r="K7961" s="29"/>
      <c r="L7961" s="29"/>
      <c r="M7961" s="29"/>
      <c r="N7961" s="29"/>
      <c r="O7961" s="29"/>
      <c r="P7961" s="29"/>
      <c r="Q7961" s="29"/>
      <c r="R7961" s="29"/>
      <c r="S7961" s="29"/>
      <c r="T7961" s="29"/>
      <c r="U7961" s="29"/>
      <c r="V7961" s="29"/>
      <c r="W7961" s="29"/>
      <c r="X7961" s="29"/>
      <c r="Y7961" s="29"/>
      <c r="Z7961" s="29"/>
      <c r="AA7961" s="29"/>
      <c r="AB7961" s="29"/>
      <c r="AC7961" s="29"/>
      <c r="AD7961" s="29"/>
      <c r="AE7961" s="29"/>
      <c r="AF7961" s="29"/>
      <c r="AG7961" s="29"/>
      <c r="AH7961" s="29"/>
      <c r="AI7961" s="29"/>
      <c r="AJ7961" s="29"/>
      <c r="AK7961" s="29"/>
      <c r="AL7961" s="29"/>
      <c r="AM7961" s="29"/>
      <c r="AN7961" s="29"/>
      <c r="AO7961" s="29"/>
      <c r="AP7961" s="29"/>
      <c r="AQ7961" s="29"/>
      <c r="AR7961" s="29"/>
      <c r="AS7961" s="29"/>
      <c r="AT7961" s="29"/>
      <c r="AU7961" s="29"/>
      <c r="AV7961" s="29"/>
      <c r="AW7961" s="29"/>
      <c r="AX7961" s="29"/>
      <c r="AY7961" s="29"/>
      <c r="AZ7961" s="29"/>
      <c r="BA7961" s="29"/>
      <c r="BB7961" s="29"/>
      <c r="BC7961" s="29"/>
      <c r="BD7961" s="29"/>
      <c r="BE7961" s="29"/>
      <c r="BF7961" s="29"/>
      <c r="BG7961" s="29"/>
      <c r="BH7961" s="29"/>
    </row>
    <row r="7962" spans="4:60" x14ac:dyDescent="0.2">
      <c r="D7962" s="23"/>
      <c r="F7962" s="28"/>
      <c r="H7962" s="30"/>
      <c r="I7962" s="30"/>
      <c r="J7962" s="30"/>
      <c r="K7962" s="30"/>
      <c r="L7962" s="30"/>
      <c r="M7962" s="30"/>
      <c r="N7962" s="30"/>
      <c r="O7962" s="30"/>
      <c r="P7962" s="30"/>
      <c r="Q7962" s="30"/>
      <c r="R7962" s="30"/>
      <c r="S7962" s="30"/>
      <c r="T7962" s="30"/>
      <c r="U7962" s="30"/>
      <c r="V7962" s="30"/>
      <c r="W7962" s="30"/>
      <c r="X7962" s="30"/>
      <c r="Y7962" s="30"/>
      <c r="Z7962" s="30"/>
      <c r="AA7962" s="30"/>
      <c r="AB7962" s="30"/>
      <c r="AC7962" s="30"/>
      <c r="AD7962" s="30"/>
      <c r="AE7962" s="30"/>
      <c r="AF7962" s="30"/>
      <c r="AG7962" s="30"/>
      <c r="AH7962" s="30"/>
      <c r="AI7962" s="30"/>
      <c r="AJ7962" s="30"/>
      <c r="AK7962" s="30"/>
      <c r="AL7962" s="30"/>
      <c r="AM7962" s="30"/>
      <c r="AN7962" s="30"/>
      <c r="AO7962" s="30"/>
      <c r="AP7962" s="30"/>
      <c r="AQ7962" s="30"/>
      <c r="AR7962" s="30"/>
      <c r="AS7962" s="30"/>
      <c r="AT7962" s="30"/>
      <c r="AU7962" s="30"/>
      <c r="AV7962" s="30"/>
      <c r="AW7962" s="30"/>
      <c r="AX7962" s="30"/>
      <c r="AY7962" s="30"/>
      <c r="AZ7962" s="30"/>
      <c r="BA7962" s="30"/>
      <c r="BB7962" s="30"/>
      <c r="BC7962" s="30"/>
      <c r="BD7962" s="30"/>
      <c r="BE7962" s="30"/>
      <c r="BF7962" s="30"/>
      <c r="BG7962" s="30"/>
      <c r="BH7962" s="30"/>
    </row>
    <row r="7963" spans="4:60" x14ac:dyDescent="0.2">
      <c r="D7963" s="23"/>
      <c r="F7963" s="28"/>
      <c r="H7963" s="1"/>
      <c r="Q7963" s="1"/>
      <c r="R7963" s="1"/>
      <c r="S7963" s="1"/>
      <c r="T7963" s="1"/>
      <c r="U7963" s="1"/>
      <c r="V7963" s="1"/>
      <c r="W7963" s="1"/>
      <c r="X7963" s="1"/>
      <c r="Y7963" s="1"/>
      <c r="Z7963" s="1"/>
      <c r="AA7963" s="1"/>
      <c r="AB7963" s="1"/>
      <c r="AC7963" s="1"/>
      <c r="AD7963" s="1"/>
      <c r="AE7963" s="1"/>
      <c r="AF7963" s="1"/>
      <c r="AG7963" s="1"/>
      <c r="AH7963" s="1"/>
      <c r="AI7963" s="1"/>
      <c r="AJ7963" s="1"/>
      <c r="AK7963" s="1"/>
      <c r="AL7963" s="1"/>
      <c r="AM7963" s="1"/>
      <c r="AN7963" s="1"/>
      <c r="AO7963" s="1"/>
      <c r="AP7963" s="1"/>
      <c r="AQ7963" s="1"/>
      <c r="AR7963" s="1"/>
      <c r="AS7963" s="1"/>
      <c r="AT7963" s="1"/>
      <c r="AU7963" s="1"/>
      <c r="AV7963" s="1"/>
      <c r="AW7963" s="1"/>
      <c r="AX7963" s="1"/>
      <c r="AY7963" s="1"/>
      <c r="AZ7963" s="1"/>
      <c r="BA7963" s="1"/>
      <c r="BB7963" s="1"/>
      <c r="BC7963" s="1"/>
      <c r="BD7963" s="1"/>
      <c r="BE7963" s="1"/>
      <c r="BF7963" s="1"/>
      <c r="BG7963" s="1"/>
      <c r="BH7963" s="1"/>
    </row>
    <row r="7964" spans="4:60" x14ac:dyDescent="0.2">
      <c r="D7964" s="23"/>
      <c r="F7964" s="1"/>
      <c r="H7964" s="1"/>
      <c r="Q7964" s="1"/>
      <c r="R7964" s="1"/>
      <c r="S7964" s="1"/>
      <c r="T7964" s="1"/>
      <c r="U7964" s="1"/>
      <c r="V7964" s="1"/>
      <c r="W7964" s="1"/>
      <c r="X7964" s="1"/>
      <c r="Y7964" s="1"/>
      <c r="Z7964" s="1"/>
      <c r="AA7964" s="1"/>
      <c r="AB7964" s="1"/>
      <c r="AC7964" s="1"/>
      <c r="AD7964" s="1"/>
      <c r="AE7964" s="1"/>
      <c r="AF7964" s="1"/>
      <c r="AG7964" s="1"/>
      <c r="AH7964" s="1"/>
      <c r="AI7964" s="1"/>
      <c r="AJ7964" s="1"/>
      <c r="AK7964" s="1"/>
      <c r="AL7964" s="1"/>
      <c r="AM7964" s="1"/>
      <c r="AN7964" s="1"/>
      <c r="AO7964" s="1"/>
      <c r="AP7964" s="1"/>
      <c r="AQ7964" s="1"/>
      <c r="AR7964" s="1"/>
      <c r="AS7964" s="1"/>
      <c r="AT7964" s="1"/>
      <c r="AU7964" s="1"/>
      <c r="AV7964" s="1"/>
      <c r="AW7964" s="1"/>
      <c r="AX7964" s="1"/>
      <c r="AY7964" s="1"/>
      <c r="AZ7964" s="1"/>
      <c r="BA7964" s="1"/>
      <c r="BB7964" s="1"/>
      <c r="BC7964" s="1"/>
      <c r="BD7964" s="1"/>
      <c r="BE7964" s="1"/>
      <c r="BF7964" s="1"/>
      <c r="BG7964" s="1"/>
      <c r="BH7964" s="1"/>
    </row>
    <row r="7965" spans="4:60" x14ac:dyDescent="0.2">
      <c r="D7965" s="23"/>
      <c r="F7965" s="1"/>
      <c r="H7965" s="1"/>
      <c r="I7965" s="26"/>
      <c r="J7965" s="26"/>
      <c r="K7965" s="26"/>
      <c r="L7965" s="26"/>
      <c r="M7965" s="26"/>
      <c r="N7965" s="26"/>
      <c r="O7965" s="26"/>
      <c r="P7965" s="26"/>
      <c r="Q7965" s="26"/>
      <c r="R7965" s="26"/>
      <c r="S7965" s="26"/>
      <c r="T7965" s="26"/>
      <c r="U7965" s="26"/>
      <c r="V7965" s="26"/>
      <c r="W7965" s="26"/>
      <c r="X7965" s="26"/>
      <c r="Y7965" s="26"/>
      <c r="Z7965" s="26"/>
      <c r="AA7965" s="26"/>
      <c r="AB7965" s="26"/>
      <c r="AC7965" s="26"/>
      <c r="AD7965" s="26"/>
      <c r="AE7965" s="26"/>
      <c r="AF7965" s="26"/>
      <c r="AG7965" s="26"/>
      <c r="AH7965" s="26"/>
      <c r="AI7965" s="26"/>
      <c r="AJ7965" s="26"/>
      <c r="AK7965" s="26"/>
      <c r="AL7965" s="26"/>
      <c r="AM7965" s="26"/>
      <c r="AN7965" s="26"/>
      <c r="AO7965" s="26"/>
      <c r="AP7965" s="26"/>
      <c r="AQ7965" s="26"/>
      <c r="AR7965" s="26"/>
      <c r="AS7965" s="26"/>
      <c r="AT7965" s="26"/>
      <c r="AU7965" s="26"/>
      <c r="AV7965" s="26"/>
      <c r="AW7965" s="26"/>
      <c r="AX7965" s="26"/>
      <c r="AY7965" s="26"/>
      <c r="AZ7965" s="26"/>
      <c r="BA7965" s="26"/>
      <c r="BB7965" s="26"/>
      <c r="BC7965" s="26"/>
      <c r="BD7965" s="26"/>
      <c r="BE7965" s="26"/>
      <c r="BF7965" s="26"/>
      <c r="BG7965" s="26"/>
      <c r="BH7965" s="26"/>
    </row>
    <row r="7966" spans="4:60" x14ac:dyDescent="0.2">
      <c r="D7966" s="23"/>
      <c r="F7966" s="28"/>
      <c r="H7966" s="1"/>
      <c r="Q7966" s="1"/>
      <c r="R7966" s="1"/>
      <c r="S7966" s="1"/>
      <c r="T7966" s="1"/>
      <c r="U7966" s="1"/>
      <c r="V7966" s="1"/>
      <c r="W7966" s="1"/>
      <c r="X7966" s="1"/>
      <c r="Y7966" s="1"/>
      <c r="Z7966" s="1"/>
      <c r="AA7966" s="1"/>
      <c r="AB7966" s="1"/>
      <c r="AC7966" s="1"/>
      <c r="AD7966" s="1"/>
      <c r="AE7966" s="1"/>
      <c r="AF7966" s="1"/>
      <c r="AG7966" s="1"/>
      <c r="AH7966" s="1"/>
      <c r="AI7966" s="1"/>
      <c r="AJ7966" s="1"/>
      <c r="AK7966" s="1"/>
      <c r="AL7966" s="1"/>
      <c r="AM7966" s="1"/>
      <c r="AN7966" s="1"/>
      <c r="AO7966" s="1"/>
      <c r="AP7966" s="1"/>
      <c r="AQ7966" s="1"/>
      <c r="AR7966" s="1"/>
      <c r="AS7966" s="1"/>
      <c r="AT7966" s="1"/>
      <c r="AU7966" s="1"/>
      <c r="AV7966" s="1"/>
      <c r="AW7966" s="1"/>
      <c r="AX7966" s="1"/>
      <c r="AY7966" s="1"/>
      <c r="AZ7966" s="1"/>
      <c r="BA7966" s="1"/>
      <c r="BB7966" s="1"/>
      <c r="BC7966" s="1"/>
      <c r="BD7966" s="1"/>
      <c r="BE7966" s="1"/>
      <c r="BF7966" s="1"/>
      <c r="BG7966" s="1"/>
      <c r="BH7966" s="1"/>
    </row>
    <row r="7967" spans="4:60" x14ac:dyDescent="0.2">
      <c r="D7967" s="23"/>
      <c r="F7967" s="28"/>
      <c r="H7967" s="1"/>
      <c r="I7967" s="29"/>
      <c r="J7967" s="29"/>
      <c r="K7967" s="29"/>
      <c r="L7967" s="29"/>
      <c r="M7967" s="29"/>
      <c r="N7967" s="29"/>
      <c r="O7967" s="29"/>
      <c r="P7967" s="29"/>
      <c r="Q7967" s="29"/>
      <c r="R7967" s="29"/>
      <c r="S7967" s="29"/>
      <c r="T7967" s="29"/>
      <c r="U7967" s="29"/>
      <c r="V7967" s="29"/>
      <c r="W7967" s="29"/>
      <c r="X7967" s="29"/>
      <c r="Y7967" s="29"/>
      <c r="Z7967" s="29"/>
      <c r="AA7967" s="29"/>
      <c r="AB7967" s="29"/>
      <c r="AC7967" s="29"/>
      <c r="AD7967" s="29"/>
      <c r="AE7967" s="29"/>
      <c r="AF7967" s="29"/>
      <c r="AG7967" s="29"/>
      <c r="AH7967" s="29"/>
      <c r="AI7967" s="29"/>
      <c r="AJ7967" s="29"/>
      <c r="AK7967" s="29"/>
      <c r="AL7967" s="29"/>
      <c r="AM7967" s="29"/>
      <c r="AN7967" s="29"/>
      <c r="AO7967" s="29"/>
      <c r="AP7967" s="29"/>
      <c r="AQ7967" s="29"/>
      <c r="AR7967" s="29"/>
      <c r="AS7967" s="29"/>
      <c r="AT7967" s="29"/>
      <c r="AU7967" s="29"/>
      <c r="AV7967" s="29"/>
      <c r="AW7967" s="29"/>
      <c r="AX7967" s="29"/>
      <c r="AY7967" s="29"/>
      <c r="AZ7967" s="29"/>
      <c r="BA7967" s="29"/>
      <c r="BB7967" s="29"/>
      <c r="BC7967" s="29"/>
      <c r="BD7967" s="29"/>
      <c r="BE7967" s="29"/>
      <c r="BF7967" s="29"/>
      <c r="BG7967" s="29"/>
      <c r="BH7967" s="29"/>
    </row>
    <row r="7968" spans="4:60" x14ac:dyDescent="0.2">
      <c r="D7968" s="23"/>
      <c r="F7968" s="28"/>
      <c r="H7968" s="30"/>
      <c r="I7968" s="30"/>
      <c r="J7968" s="30"/>
      <c r="K7968" s="30"/>
      <c r="L7968" s="30"/>
      <c r="M7968" s="30"/>
      <c r="N7968" s="30"/>
      <c r="O7968" s="30"/>
      <c r="P7968" s="30"/>
      <c r="Q7968" s="30"/>
      <c r="R7968" s="30"/>
      <c r="S7968" s="30"/>
      <c r="T7968" s="30"/>
      <c r="U7968" s="30"/>
      <c r="V7968" s="30"/>
      <c r="W7968" s="30"/>
      <c r="X7968" s="30"/>
      <c r="Y7968" s="30"/>
      <c r="Z7968" s="30"/>
      <c r="AA7968" s="30"/>
      <c r="AB7968" s="30"/>
      <c r="AC7968" s="30"/>
      <c r="AD7968" s="30"/>
      <c r="AE7968" s="30"/>
      <c r="AF7968" s="30"/>
      <c r="AG7968" s="30"/>
      <c r="AH7968" s="30"/>
      <c r="AI7968" s="30"/>
      <c r="AJ7968" s="30"/>
      <c r="AK7968" s="30"/>
      <c r="AL7968" s="30"/>
      <c r="AM7968" s="30"/>
      <c r="AN7968" s="30"/>
      <c r="AO7968" s="30"/>
      <c r="AP7968" s="30"/>
      <c r="AQ7968" s="30"/>
      <c r="AR7968" s="30"/>
      <c r="AS7968" s="30"/>
      <c r="AT7968" s="30"/>
      <c r="AU7968" s="30"/>
      <c r="AV7968" s="30"/>
      <c r="AW7968" s="30"/>
      <c r="AX7968" s="30"/>
      <c r="AY7968" s="30"/>
      <c r="AZ7968" s="30"/>
      <c r="BA7968" s="30"/>
      <c r="BB7968" s="30"/>
      <c r="BC7968" s="30"/>
      <c r="BD7968" s="30"/>
      <c r="BE7968" s="30"/>
      <c r="BF7968" s="30"/>
      <c r="BG7968" s="30"/>
      <c r="BH7968" s="30"/>
    </row>
    <row r="7969" spans="4:60" x14ac:dyDescent="0.2">
      <c r="D7969" s="23"/>
      <c r="F7969" s="28"/>
      <c r="H7969" s="1"/>
      <c r="Q7969" s="1"/>
      <c r="R7969" s="1"/>
      <c r="S7969" s="1"/>
      <c r="T7969" s="1"/>
      <c r="U7969" s="1"/>
      <c r="V7969" s="1"/>
      <c r="W7969" s="1"/>
      <c r="X7969" s="1"/>
      <c r="Y7969" s="1"/>
      <c r="Z7969" s="1"/>
      <c r="AA7969" s="1"/>
      <c r="AB7969" s="1"/>
      <c r="AC7969" s="1"/>
      <c r="AD7969" s="1"/>
      <c r="AE7969" s="1"/>
      <c r="AF7969" s="1"/>
      <c r="AG7969" s="1"/>
      <c r="AH7969" s="1"/>
      <c r="AI7969" s="1"/>
      <c r="AJ7969" s="1"/>
      <c r="AK7969" s="1"/>
      <c r="AL7969" s="1"/>
      <c r="AM7969" s="1"/>
      <c r="AN7969" s="1"/>
      <c r="AO7969" s="1"/>
      <c r="AP7969" s="1"/>
      <c r="AQ7969" s="1"/>
      <c r="AR7969" s="1"/>
      <c r="AS7969" s="1"/>
      <c r="AT7969" s="1"/>
      <c r="AU7969" s="1"/>
      <c r="AV7969" s="1"/>
      <c r="AW7969" s="1"/>
      <c r="AX7969" s="1"/>
      <c r="AY7969" s="1"/>
      <c r="AZ7969" s="1"/>
      <c r="BA7969" s="1"/>
      <c r="BB7969" s="1"/>
      <c r="BC7969" s="1"/>
      <c r="BD7969" s="1"/>
      <c r="BE7969" s="1"/>
      <c r="BF7969" s="1"/>
      <c r="BG7969" s="1"/>
      <c r="BH7969" s="1"/>
    </row>
    <row r="7970" spans="4:60" x14ac:dyDescent="0.2">
      <c r="D7970" s="23"/>
      <c r="F7970" s="1"/>
      <c r="H7970" s="1"/>
      <c r="Q7970" s="1"/>
      <c r="R7970" s="1"/>
      <c r="S7970" s="1"/>
      <c r="T7970" s="1"/>
      <c r="U7970" s="1"/>
      <c r="V7970" s="1"/>
      <c r="W7970" s="1"/>
      <c r="X7970" s="1"/>
      <c r="Y7970" s="1"/>
      <c r="Z7970" s="1"/>
      <c r="AA7970" s="1"/>
      <c r="AB7970" s="1"/>
      <c r="AC7970" s="1"/>
      <c r="AD7970" s="1"/>
      <c r="AE7970" s="1"/>
      <c r="AF7970" s="1"/>
      <c r="AG7970" s="1"/>
      <c r="AH7970" s="1"/>
      <c r="AI7970" s="1"/>
      <c r="AJ7970" s="1"/>
      <c r="AK7970" s="1"/>
      <c r="AL7970" s="1"/>
      <c r="AM7970" s="1"/>
      <c r="AN7970" s="1"/>
      <c r="AO7970" s="1"/>
      <c r="AP7970" s="1"/>
      <c r="AQ7970" s="1"/>
      <c r="AR7970" s="1"/>
      <c r="AS7970" s="1"/>
      <c r="AT7970" s="1"/>
      <c r="AU7970" s="1"/>
      <c r="AV7970" s="1"/>
      <c r="AW7970" s="1"/>
      <c r="AX7970" s="1"/>
      <c r="AY7970" s="1"/>
      <c r="AZ7970" s="1"/>
      <c r="BA7970" s="1"/>
      <c r="BB7970" s="1"/>
      <c r="BC7970" s="1"/>
      <c r="BD7970" s="1"/>
      <c r="BE7970" s="1"/>
      <c r="BF7970" s="1"/>
      <c r="BG7970" s="1"/>
      <c r="BH7970" s="1"/>
    </row>
    <row r="7971" spans="4:60" x14ac:dyDescent="0.2">
      <c r="D7971" s="23"/>
      <c r="F7971" s="1"/>
      <c r="H7971" s="1"/>
      <c r="I7971" s="26"/>
      <c r="J7971" s="26"/>
      <c r="K7971" s="26"/>
      <c r="L7971" s="26"/>
      <c r="M7971" s="26"/>
      <c r="N7971" s="26"/>
      <c r="O7971" s="26"/>
      <c r="P7971" s="26"/>
      <c r="Q7971" s="26"/>
      <c r="R7971" s="26"/>
      <c r="S7971" s="26"/>
      <c r="T7971" s="26"/>
      <c r="U7971" s="26"/>
      <c r="V7971" s="26"/>
      <c r="W7971" s="26"/>
      <c r="X7971" s="26"/>
      <c r="Y7971" s="26"/>
      <c r="Z7971" s="26"/>
      <c r="AA7971" s="26"/>
      <c r="AB7971" s="26"/>
      <c r="AC7971" s="26"/>
      <c r="AD7971" s="26"/>
      <c r="AE7971" s="26"/>
      <c r="AF7971" s="26"/>
      <c r="AG7971" s="26"/>
      <c r="AH7971" s="26"/>
      <c r="AI7971" s="26"/>
      <c r="AJ7971" s="26"/>
      <c r="AK7971" s="26"/>
      <c r="AL7971" s="26"/>
      <c r="AM7971" s="26"/>
      <c r="AN7971" s="26"/>
      <c r="AO7971" s="26"/>
      <c r="AP7971" s="26"/>
      <c r="AQ7971" s="26"/>
      <c r="AR7971" s="26"/>
      <c r="AS7971" s="26"/>
      <c r="AT7971" s="26"/>
      <c r="AU7971" s="26"/>
      <c r="AV7971" s="26"/>
      <c r="AW7971" s="26"/>
      <c r="AX7971" s="26"/>
      <c r="AY7971" s="26"/>
      <c r="AZ7971" s="26"/>
      <c r="BA7971" s="26"/>
      <c r="BB7971" s="26"/>
      <c r="BC7971" s="26"/>
      <c r="BD7971" s="26"/>
      <c r="BE7971" s="26"/>
      <c r="BF7971" s="26"/>
      <c r="BG7971" s="26"/>
      <c r="BH7971" s="26"/>
    </row>
    <row r="7972" spans="4:60" x14ac:dyDescent="0.2">
      <c r="D7972" s="23"/>
      <c r="F7972" s="28"/>
      <c r="H7972" s="1"/>
      <c r="Q7972" s="1"/>
      <c r="R7972" s="1"/>
      <c r="S7972" s="1"/>
      <c r="T7972" s="1"/>
      <c r="U7972" s="1"/>
      <c r="V7972" s="1"/>
      <c r="W7972" s="1"/>
      <c r="X7972" s="1"/>
      <c r="Y7972" s="1"/>
      <c r="Z7972" s="1"/>
      <c r="AA7972" s="1"/>
      <c r="AB7972" s="1"/>
      <c r="AC7972" s="1"/>
      <c r="AD7972" s="1"/>
      <c r="AE7972" s="1"/>
      <c r="AF7972" s="1"/>
      <c r="AG7972" s="1"/>
      <c r="AH7972" s="1"/>
      <c r="AI7972" s="1"/>
      <c r="AJ7972" s="1"/>
      <c r="AK7972" s="1"/>
      <c r="AL7972" s="1"/>
      <c r="AM7972" s="1"/>
      <c r="AN7972" s="1"/>
      <c r="AO7972" s="1"/>
      <c r="AP7972" s="1"/>
      <c r="AQ7972" s="1"/>
      <c r="AR7972" s="1"/>
      <c r="AS7972" s="1"/>
      <c r="AT7972" s="1"/>
      <c r="AU7972" s="1"/>
      <c r="AV7972" s="1"/>
      <c r="AW7972" s="1"/>
      <c r="AX7972" s="1"/>
      <c r="AY7972" s="1"/>
      <c r="AZ7972" s="1"/>
      <c r="BA7972" s="1"/>
      <c r="BB7972" s="1"/>
      <c r="BC7972" s="1"/>
      <c r="BD7972" s="1"/>
      <c r="BE7972" s="1"/>
      <c r="BF7972" s="1"/>
      <c r="BG7972" s="1"/>
      <c r="BH7972" s="1"/>
    </row>
    <row r="7973" spans="4:60" x14ac:dyDescent="0.2">
      <c r="D7973" s="23"/>
      <c r="F7973" s="28"/>
      <c r="H7973" s="1"/>
      <c r="I7973" s="29"/>
      <c r="J7973" s="29"/>
      <c r="K7973" s="29"/>
      <c r="L7973" s="29"/>
      <c r="M7973" s="29"/>
      <c r="N7973" s="29"/>
      <c r="O7973" s="29"/>
      <c r="P7973" s="29"/>
      <c r="Q7973" s="29"/>
      <c r="R7973" s="29"/>
      <c r="S7973" s="29"/>
      <c r="T7973" s="29"/>
      <c r="U7973" s="29"/>
      <c r="V7973" s="29"/>
      <c r="W7973" s="29"/>
      <c r="X7973" s="29"/>
      <c r="Y7973" s="29"/>
      <c r="Z7973" s="29"/>
      <c r="AA7973" s="29"/>
      <c r="AB7973" s="29"/>
      <c r="AC7973" s="29"/>
      <c r="AD7973" s="29"/>
      <c r="AE7973" s="29"/>
      <c r="AF7973" s="29"/>
      <c r="AG7973" s="29"/>
      <c r="AH7973" s="29"/>
      <c r="AI7973" s="29"/>
      <c r="AJ7973" s="29"/>
      <c r="AK7973" s="29"/>
      <c r="AL7973" s="29"/>
      <c r="AM7973" s="29"/>
      <c r="AN7973" s="29"/>
      <c r="AO7973" s="29"/>
      <c r="AP7973" s="29"/>
      <c r="AQ7973" s="29"/>
      <c r="AR7973" s="29"/>
      <c r="AS7973" s="29"/>
      <c r="AT7973" s="29"/>
      <c r="AU7973" s="29"/>
      <c r="AV7973" s="29"/>
      <c r="AW7973" s="29"/>
      <c r="AX7973" s="29"/>
      <c r="AY7973" s="29"/>
      <c r="AZ7973" s="29"/>
      <c r="BA7973" s="29"/>
      <c r="BB7973" s="29"/>
      <c r="BC7973" s="29"/>
      <c r="BD7973" s="29"/>
      <c r="BE7973" s="29"/>
      <c r="BF7973" s="29"/>
      <c r="BG7973" s="29"/>
      <c r="BH7973" s="29"/>
    </row>
    <row r="7974" spans="4:60" x14ac:dyDescent="0.2">
      <c r="D7974" s="23"/>
      <c r="F7974" s="28"/>
      <c r="H7974" s="30"/>
      <c r="I7974" s="30"/>
      <c r="J7974" s="30"/>
      <c r="K7974" s="30"/>
      <c r="L7974" s="30"/>
      <c r="M7974" s="30"/>
      <c r="N7974" s="30"/>
      <c r="O7974" s="30"/>
      <c r="P7974" s="30"/>
      <c r="Q7974" s="30"/>
      <c r="R7974" s="30"/>
      <c r="S7974" s="30"/>
      <c r="T7974" s="30"/>
      <c r="U7974" s="30"/>
      <c r="V7974" s="30"/>
      <c r="W7974" s="30"/>
      <c r="X7974" s="30"/>
      <c r="Y7974" s="30"/>
      <c r="Z7974" s="30"/>
      <c r="AA7974" s="30"/>
      <c r="AB7974" s="30"/>
      <c r="AC7974" s="30"/>
      <c r="AD7974" s="30"/>
      <c r="AE7974" s="30"/>
      <c r="AF7974" s="30"/>
      <c r="AG7974" s="30"/>
      <c r="AH7974" s="30"/>
      <c r="AI7974" s="30"/>
      <c r="AJ7974" s="30"/>
      <c r="AK7974" s="30"/>
      <c r="AL7974" s="30"/>
      <c r="AM7974" s="30"/>
      <c r="AN7974" s="30"/>
      <c r="AO7974" s="30"/>
      <c r="AP7974" s="30"/>
      <c r="AQ7974" s="30"/>
      <c r="AR7974" s="30"/>
      <c r="AS7974" s="30"/>
      <c r="AT7974" s="30"/>
      <c r="AU7974" s="30"/>
      <c r="AV7974" s="30"/>
      <c r="AW7974" s="30"/>
      <c r="AX7974" s="30"/>
      <c r="AY7974" s="30"/>
      <c r="AZ7974" s="30"/>
      <c r="BA7974" s="30"/>
      <c r="BB7974" s="30"/>
      <c r="BC7974" s="30"/>
      <c r="BD7974" s="30"/>
      <c r="BE7974" s="30"/>
      <c r="BF7974" s="30"/>
      <c r="BG7974" s="30"/>
      <c r="BH7974" s="30"/>
    </row>
    <row r="7975" spans="4:60" x14ac:dyDescent="0.2">
      <c r="D7975" s="23"/>
      <c r="F7975" s="28"/>
      <c r="H7975" s="1"/>
      <c r="Q7975" s="1"/>
      <c r="R7975" s="1"/>
      <c r="S7975" s="1"/>
      <c r="T7975" s="1"/>
      <c r="U7975" s="1"/>
      <c r="V7975" s="1"/>
      <c r="W7975" s="1"/>
      <c r="X7975" s="1"/>
      <c r="Y7975" s="1"/>
      <c r="Z7975" s="1"/>
      <c r="AA7975" s="1"/>
      <c r="AB7975" s="1"/>
      <c r="AC7975" s="1"/>
      <c r="AD7975" s="1"/>
      <c r="AE7975" s="1"/>
      <c r="AF7975" s="1"/>
      <c r="AG7975" s="1"/>
      <c r="AH7975" s="1"/>
      <c r="AI7975" s="1"/>
      <c r="AJ7975" s="1"/>
      <c r="AK7975" s="1"/>
      <c r="AL7975" s="1"/>
      <c r="AM7975" s="1"/>
      <c r="AN7975" s="1"/>
      <c r="AO7975" s="1"/>
      <c r="AP7975" s="1"/>
      <c r="AQ7975" s="1"/>
      <c r="AR7975" s="1"/>
      <c r="AS7975" s="1"/>
      <c r="AT7975" s="1"/>
      <c r="AU7975" s="1"/>
      <c r="AV7975" s="1"/>
      <c r="AW7975" s="1"/>
      <c r="AX7975" s="1"/>
      <c r="AY7975" s="1"/>
      <c r="AZ7975" s="1"/>
      <c r="BA7975" s="1"/>
      <c r="BB7975" s="1"/>
      <c r="BC7975" s="1"/>
      <c r="BD7975" s="1"/>
      <c r="BE7975" s="1"/>
      <c r="BF7975" s="1"/>
      <c r="BG7975" s="1"/>
      <c r="BH7975" s="1"/>
    </row>
    <row r="7976" spans="4:60" x14ac:dyDescent="0.2">
      <c r="D7976" s="23"/>
      <c r="F7976" s="1"/>
      <c r="H7976" s="1"/>
      <c r="Q7976" s="1"/>
      <c r="R7976" s="1"/>
      <c r="S7976" s="1"/>
      <c r="T7976" s="1"/>
      <c r="U7976" s="1"/>
      <c r="V7976" s="1"/>
      <c r="W7976" s="1"/>
      <c r="X7976" s="1"/>
      <c r="Y7976" s="1"/>
      <c r="Z7976" s="1"/>
      <c r="AA7976" s="1"/>
      <c r="AB7976" s="1"/>
      <c r="AC7976" s="1"/>
      <c r="AD7976" s="1"/>
      <c r="AE7976" s="1"/>
      <c r="AF7976" s="1"/>
      <c r="AG7976" s="1"/>
      <c r="AH7976" s="1"/>
      <c r="AI7976" s="1"/>
      <c r="AJ7976" s="1"/>
      <c r="AK7976" s="1"/>
      <c r="AL7976" s="1"/>
      <c r="AM7976" s="1"/>
      <c r="AN7976" s="1"/>
      <c r="AO7976" s="1"/>
      <c r="AP7976" s="1"/>
      <c r="AQ7976" s="1"/>
      <c r="AR7976" s="1"/>
      <c r="AS7976" s="1"/>
      <c r="AT7976" s="1"/>
      <c r="AU7976" s="1"/>
      <c r="AV7976" s="1"/>
      <c r="AW7976" s="1"/>
      <c r="AX7976" s="1"/>
      <c r="AY7976" s="1"/>
      <c r="AZ7976" s="1"/>
      <c r="BA7976" s="1"/>
      <c r="BB7976" s="1"/>
      <c r="BC7976" s="1"/>
      <c r="BD7976" s="1"/>
      <c r="BE7976" s="1"/>
      <c r="BF7976" s="1"/>
      <c r="BG7976" s="1"/>
      <c r="BH7976" s="1"/>
    </row>
    <row r="7977" spans="4:60" x14ac:dyDescent="0.2">
      <c r="D7977" s="23"/>
      <c r="F7977" s="1"/>
      <c r="H7977" s="1"/>
      <c r="I7977" s="26"/>
      <c r="J7977" s="26"/>
      <c r="K7977" s="26"/>
      <c r="L7977" s="26"/>
      <c r="M7977" s="26"/>
      <c r="N7977" s="26"/>
      <c r="O7977" s="26"/>
      <c r="P7977" s="26"/>
      <c r="Q7977" s="26"/>
      <c r="R7977" s="26"/>
      <c r="S7977" s="26"/>
      <c r="T7977" s="26"/>
      <c r="U7977" s="26"/>
      <c r="V7977" s="26"/>
      <c r="W7977" s="26"/>
      <c r="X7977" s="26"/>
      <c r="Y7977" s="26"/>
      <c r="Z7977" s="26"/>
      <c r="AA7977" s="26"/>
      <c r="AB7977" s="26"/>
      <c r="AC7977" s="26"/>
      <c r="AD7977" s="26"/>
      <c r="AE7977" s="26"/>
      <c r="AF7977" s="26"/>
      <c r="AG7977" s="26"/>
      <c r="AH7977" s="26"/>
      <c r="AI7977" s="26"/>
      <c r="AJ7977" s="26"/>
      <c r="AK7977" s="26"/>
      <c r="AL7977" s="26"/>
      <c r="AM7977" s="26"/>
      <c r="AN7977" s="26"/>
      <c r="AO7977" s="26"/>
      <c r="AP7977" s="26"/>
      <c r="AQ7977" s="26"/>
      <c r="AR7977" s="26"/>
      <c r="AS7977" s="26"/>
      <c r="AT7977" s="26"/>
      <c r="AU7977" s="26"/>
      <c r="AV7977" s="26"/>
      <c r="AW7977" s="26"/>
      <c r="AX7977" s="26"/>
      <c r="AY7977" s="26"/>
      <c r="AZ7977" s="26"/>
      <c r="BA7977" s="26"/>
      <c r="BB7977" s="26"/>
      <c r="BC7977" s="26"/>
      <c r="BD7977" s="26"/>
      <c r="BE7977" s="26"/>
      <c r="BF7977" s="26"/>
      <c r="BG7977" s="26"/>
      <c r="BH7977" s="26"/>
    </row>
    <row r="7978" spans="4:60" x14ac:dyDescent="0.2">
      <c r="D7978" s="23"/>
      <c r="F7978" s="28"/>
      <c r="H7978" s="1"/>
      <c r="Q7978" s="1"/>
      <c r="R7978" s="1"/>
      <c r="S7978" s="1"/>
      <c r="T7978" s="1"/>
      <c r="U7978" s="1"/>
      <c r="V7978" s="1"/>
      <c r="W7978" s="1"/>
      <c r="X7978" s="1"/>
      <c r="Y7978" s="1"/>
      <c r="Z7978" s="1"/>
      <c r="AA7978" s="1"/>
      <c r="AB7978" s="1"/>
      <c r="AC7978" s="1"/>
      <c r="AD7978" s="1"/>
      <c r="AE7978" s="1"/>
      <c r="AF7978" s="1"/>
      <c r="AG7978" s="1"/>
      <c r="AH7978" s="1"/>
      <c r="AI7978" s="1"/>
      <c r="AJ7978" s="1"/>
      <c r="AK7978" s="1"/>
      <c r="AL7978" s="1"/>
      <c r="AM7978" s="1"/>
      <c r="AN7978" s="1"/>
      <c r="AO7978" s="1"/>
      <c r="AP7978" s="1"/>
      <c r="AQ7978" s="1"/>
      <c r="AR7978" s="1"/>
      <c r="AS7978" s="1"/>
      <c r="AT7978" s="1"/>
      <c r="AU7978" s="1"/>
      <c r="AV7978" s="1"/>
      <c r="AW7978" s="1"/>
      <c r="AX7978" s="1"/>
      <c r="AY7978" s="1"/>
      <c r="AZ7978" s="1"/>
      <c r="BA7978" s="1"/>
      <c r="BB7978" s="1"/>
      <c r="BC7978" s="1"/>
      <c r="BD7978" s="1"/>
      <c r="BE7978" s="1"/>
      <c r="BF7978" s="1"/>
      <c r="BG7978" s="1"/>
      <c r="BH7978" s="1"/>
    </row>
    <row r="7979" spans="4:60" x14ac:dyDescent="0.2">
      <c r="D7979" s="23"/>
      <c r="F7979" s="28"/>
      <c r="H7979" s="1"/>
      <c r="I7979" s="29"/>
      <c r="J7979" s="29"/>
      <c r="K7979" s="29"/>
      <c r="L7979" s="29"/>
      <c r="M7979" s="29"/>
      <c r="N7979" s="29"/>
      <c r="O7979" s="29"/>
      <c r="P7979" s="29"/>
      <c r="Q7979" s="29"/>
      <c r="R7979" s="29"/>
      <c r="S7979" s="29"/>
      <c r="T7979" s="29"/>
      <c r="U7979" s="29"/>
      <c r="V7979" s="29"/>
      <c r="W7979" s="29"/>
      <c r="X7979" s="29"/>
      <c r="Y7979" s="29"/>
      <c r="Z7979" s="29"/>
      <c r="AA7979" s="29"/>
      <c r="AB7979" s="29"/>
      <c r="AC7979" s="29"/>
      <c r="AD7979" s="29"/>
      <c r="AE7979" s="29"/>
      <c r="AF7979" s="29"/>
      <c r="AG7979" s="29"/>
      <c r="AH7979" s="29"/>
      <c r="AI7979" s="29"/>
      <c r="AJ7979" s="29"/>
      <c r="AK7979" s="29"/>
      <c r="AL7979" s="29"/>
      <c r="AM7979" s="29"/>
      <c r="AN7979" s="29"/>
      <c r="AO7979" s="29"/>
      <c r="AP7979" s="29"/>
      <c r="AQ7979" s="29"/>
      <c r="AR7979" s="29"/>
      <c r="AS7979" s="29"/>
      <c r="AT7979" s="29"/>
      <c r="AU7979" s="29"/>
      <c r="AV7979" s="29"/>
      <c r="AW7979" s="29"/>
      <c r="AX7979" s="29"/>
      <c r="AY7979" s="29"/>
      <c r="AZ7979" s="29"/>
      <c r="BA7979" s="29"/>
      <c r="BB7979" s="29"/>
      <c r="BC7979" s="29"/>
      <c r="BD7979" s="29"/>
      <c r="BE7979" s="29"/>
      <c r="BF7979" s="29"/>
      <c r="BG7979" s="29"/>
      <c r="BH7979" s="29"/>
    </row>
    <row r="7980" spans="4:60" x14ac:dyDescent="0.2">
      <c r="D7980" s="23"/>
      <c r="F7980" s="28"/>
      <c r="H7980" s="30"/>
      <c r="I7980" s="30"/>
      <c r="J7980" s="30"/>
      <c r="K7980" s="30"/>
      <c r="L7980" s="30"/>
      <c r="M7980" s="30"/>
      <c r="N7980" s="30"/>
      <c r="O7980" s="30"/>
      <c r="P7980" s="30"/>
      <c r="Q7980" s="30"/>
      <c r="R7980" s="30"/>
      <c r="S7980" s="30"/>
      <c r="T7980" s="30"/>
      <c r="U7980" s="30"/>
      <c r="V7980" s="30"/>
      <c r="W7980" s="30"/>
      <c r="X7980" s="30"/>
      <c r="Y7980" s="30"/>
      <c r="Z7980" s="30"/>
      <c r="AA7980" s="30"/>
      <c r="AB7980" s="30"/>
      <c r="AC7980" s="30"/>
      <c r="AD7980" s="30"/>
      <c r="AE7980" s="30"/>
      <c r="AF7980" s="30"/>
      <c r="AG7980" s="30"/>
      <c r="AH7980" s="30"/>
      <c r="AI7980" s="30"/>
      <c r="AJ7980" s="30"/>
      <c r="AK7980" s="30"/>
      <c r="AL7980" s="30"/>
      <c r="AM7980" s="30"/>
      <c r="AN7980" s="30"/>
      <c r="AO7980" s="30"/>
      <c r="AP7980" s="30"/>
      <c r="AQ7980" s="30"/>
      <c r="AR7980" s="30"/>
      <c r="AS7980" s="30"/>
      <c r="AT7980" s="30"/>
      <c r="AU7980" s="30"/>
      <c r="AV7980" s="30"/>
      <c r="AW7980" s="30"/>
      <c r="AX7980" s="30"/>
      <c r="AY7980" s="30"/>
      <c r="AZ7980" s="30"/>
      <c r="BA7980" s="30"/>
      <c r="BB7980" s="30"/>
      <c r="BC7980" s="30"/>
      <c r="BD7980" s="30"/>
      <c r="BE7980" s="30"/>
      <c r="BF7980" s="30"/>
      <c r="BG7980" s="30"/>
      <c r="BH7980" s="30"/>
    </row>
    <row r="7981" spans="4:60" x14ac:dyDescent="0.2">
      <c r="D7981" s="23"/>
      <c r="F7981" s="28"/>
      <c r="H7981" s="1"/>
      <c r="Q7981" s="1"/>
      <c r="R7981" s="1"/>
      <c r="S7981" s="1"/>
      <c r="T7981" s="1"/>
      <c r="U7981" s="1"/>
      <c r="V7981" s="1"/>
      <c r="W7981" s="1"/>
      <c r="X7981" s="1"/>
      <c r="Y7981" s="1"/>
      <c r="Z7981" s="1"/>
      <c r="AA7981" s="1"/>
      <c r="AB7981" s="1"/>
      <c r="AC7981" s="1"/>
      <c r="AD7981" s="1"/>
      <c r="AE7981" s="1"/>
      <c r="AF7981" s="1"/>
      <c r="AG7981" s="1"/>
      <c r="AH7981" s="1"/>
      <c r="AI7981" s="1"/>
      <c r="AJ7981" s="1"/>
      <c r="AK7981" s="1"/>
      <c r="AL7981" s="1"/>
      <c r="AM7981" s="1"/>
      <c r="AN7981" s="1"/>
      <c r="AO7981" s="1"/>
      <c r="AP7981" s="1"/>
      <c r="AQ7981" s="1"/>
      <c r="AR7981" s="1"/>
      <c r="AS7981" s="1"/>
      <c r="AT7981" s="1"/>
      <c r="AU7981" s="1"/>
      <c r="AV7981" s="1"/>
      <c r="AW7981" s="1"/>
      <c r="AX7981" s="1"/>
      <c r="AY7981" s="1"/>
      <c r="AZ7981" s="1"/>
      <c r="BA7981" s="1"/>
      <c r="BB7981" s="1"/>
      <c r="BC7981" s="1"/>
      <c r="BD7981" s="1"/>
      <c r="BE7981" s="1"/>
      <c r="BF7981" s="1"/>
      <c r="BG7981" s="1"/>
      <c r="BH7981" s="1"/>
    </row>
    <row r="7982" spans="4:60" x14ac:dyDescent="0.2">
      <c r="D7982" s="23"/>
      <c r="F7982" s="1"/>
      <c r="H7982" s="1"/>
      <c r="Q7982" s="1"/>
      <c r="R7982" s="1"/>
      <c r="S7982" s="1"/>
      <c r="T7982" s="1"/>
      <c r="U7982" s="1"/>
      <c r="V7982" s="1"/>
      <c r="W7982" s="1"/>
      <c r="X7982" s="1"/>
      <c r="Y7982" s="1"/>
      <c r="Z7982" s="1"/>
      <c r="AA7982" s="1"/>
      <c r="AB7982" s="1"/>
      <c r="AC7982" s="1"/>
      <c r="AD7982" s="1"/>
      <c r="AE7982" s="1"/>
      <c r="AF7982" s="1"/>
      <c r="AG7982" s="1"/>
      <c r="AH7982" s="1"/>
      <c r="AI7982" s="1"/>
      <c r="AJ7982" s="1"/>
      <c r="AK7982" s="1"/>
      <c r="AL7982" s="1"/>
      <c r="AM7982" s="1"/>
      <c r="AN7982" s="1"/>
      <c r="AO7982" s="1"/>
      <c r="AP7982" s="1"/>
      <c r="AQ7982" s="1"/>
      <c r="AR7982" s="1"/>
      <c r="AS7982" s="1"/>
      <c r="AT7982" s="1"/>
      <c r="AU7982" s="1"/>
      <c r="AV7982" s="1"/>
      <c r="AW7982" s="1"/>
      <c r="AX7982" s="1"/>
      <c r="AY7982" s="1"/>
      <c r="AZ7982" s="1"/>
      <c r="BA7982" s="1"/>
      <c r="BB7982" s="1"/>
      <c r="BC7982" s="1"/>
      <c r="BD7982" s="1"/>
      <c r="BE7982" s="1"/>
      <c r="BF7982" s="1"/>
      <c r="BG7982" s="1"/>
      <c r="BH7982" s="1"/>
    </row>
    <row r="7983" spans="4:60" x14ac:dyDescent="0.2">
      <c r="D7983" s="23"/>
      <c r="F7983" s="1"/>
      <c r="H7983" s="1"/>
      <c r="I7983" s="26"/>
      <c r="J7983" s="26"/>
      <c r="K7983" s="26"/>
      <c r="L7983" s="26"/>
      <c r="M7983" s="26"/>
      <c r="N7983" s="26"/>
      <c r="O7983" s="26"/>
      <c r="P7983" s="26"/>
      <c r="Q7983" s="26"/>
      <c r="R7983" s="26"/>
      <c r="S7983" s="26"/>
      <c r="T7983" s="26"/>
      <c r="U7983" s="26"/>
      <c r="V7983" s="26"/>
      <c r="W7983" s="26"/>
      <c r="X7983" s="26"/>
      <c r="Y7983" s="26"/>
      <c r="Z7983" s="26"/>
      <c r="AA7983" s="26"/>
      <c r="AB7983" s="26"/>
      <c r="AC7983" s="26"/>
      <c r="AD7983" s="26"/>
      <c r="AE7983" s="26"/>
      <c r="AF7983" s="26"/>
      <c r="AG7983" s="26"/>
      <c r="AH7983" s="26"/>
      <c r="AI7983" s="26"/>
      <c r="AJ7983" s="26"/>
      <c r="AK7983" s="26"/>
      <c r="AL7983" s="26"/>
      <c r="AM7983" s="26"/>
      <c r="AN7983" s="26"/>
      <c r="AO7983" s="26"/>
      <c r="AP7983" s="26"/>
      <c r="AQ7983" s="26"/>
      <c r="AR7983" s="26"/>
      <c r="AS7983" s="26"/>
      <c r="AT7983" s="26"/>
      <c r="AU7983" s="26"/>
      <c r="AV7983" s="26"/>
      <c r="AW7983" s="26"/>
      <c r="AX7983" s="26"/>
      <c r="AY7983" s="26"/>
      <c r="AZ7983" s="26"/>
      <c r="BA7983" s="26"/>
      <c r="BB7983" s="26"/>
      <c r="BC7983" s="26"/>
      <c r="BD7983" s="26"/>
      <c r="BE7983" s="26"/>
      <c r="BF7983" s="26"/>
      <c r="BG7983" s="26"/>
      <c r="BH7983" s="26"/>
    </row>
    <row r="7984" spans="4:60" x14ac:dyDescent="0.2">
      <c r="D7984" s="23"/>
      <c r="F7984" s="28"/>
      <c r="H7984" s="1"/>
      <c r="Q7984" s="1"/>
      <c r="R7984" s="1"/>
      <c r="S7984" s="1"/>
      <c r="T7984" s="1"/>
      <c r="U7984" s="1"/>
      <c r="V7984" s="1"/>
      <c r="W7984" s="1"/>
      <c r="X7984" s="1"/>
      <c r="Y7984" s="1"/>
      <c r="Z7984" s="1"/>
      <c r="AA7984" s="1"/>
      <c r="AB7984" s="1"/>
      <c r="AC7984" s="1"/>
      <c r="AD7984" s="1"/>
      <c r="AE7984" s="1"/>
      <c r="AF7984" s="1"/>
      <c r="AG7984" s="1"/>
      <c r="AH7984" s="1"/>
      <c r="AI7984" s="1"/>
      <c r="AJ7984" s="1"/>
      <c r="AK7984" s="1"/>
      <c r="AL7984" s="1"/>
      <c r="AM7984" s="1"/>
      <c r="AN7984" s="1"/>
      <c r="AO7984" s="1"/>
      <c r="AP7984" s="1"/>
      <c r="AQ7984" s="1"/>
      <c r="AR7984" s="1"/>
      <c r="AS7984" s="1"/>
      <c r="AT7984" s="1"/>
      <c r="AU7984" s="1"/>
      <c r="AV7984" s="1"/>
      <c r="AW7984" s="1"/>
      <c r="AX7984" s="1"/>
      <c r="AY7984" s="1"/>
      <c r="AZ7984" s="1"/>
      <c r="BA7984" s="1"/>
      <c r="BB7984" s="1"/>
      <c r="BC7984" s="1"/>
      <c r="BD7984" s="1"/>
      <c r="BE7984" s="1"/>
      <c r="BF7984" s="1"/>
      <c r="BG7984" s="1"/>
      <c r="BH7984" s="1"/>
    </row>
    <row r="7985" spans="4:60" x14ac:dyDescent="0.2">
      <c r="D7985" s="23"/>
      <c r="F7985" s="28"/>
      <c r="H7985" s="1"/>
      <c r="I7985" s="29"/>
      <c r="J7985" s="29"/>
      <c r="K7985" s="29"/>
      <c r="L7985" s="29"/>
      <c r="M7985" s="29"/>
      <c r="N7985" s="29"/>
      <c r="O7985" s="29"/>
      <c r="P7985" s="29"/>
      <c r="Q7985" s="29"/>
      <c r="R7985" s="29"/>
      <c r="S7985" s="29"/>
      <c r="T7985" s="29"/>
      <c r="U7985" s="29"/>
      <c r="V7985" s="29"/>
      <c r="W7985" s="29"/>
      <c r="X7985" s="29"/>
      <c r="Y7985" s="29"/>
      <c r="Z7985" s="29"/>
      <c r="AA7985" s="29"/>
      <c r="AB7985" s="29"/>
      <c r="AC7985" s="29"/>
      <c r="AD7985" s="29"/>
      <c r="AE7985" s="29"/>
      <c r="AF7985" s="29"/>
      <c r="AG7985" s="29"/>
      <c r="AH7985" s="29"/>
      <c r="AI7985" s="29"/>
      <c r="AJ7985" s="29"/>
      <c r="AK7985" s="29"/>
      <c r="AL7985" s="29"/>
      <c r="AM7985" s="29"/>
      <c r="AN7985" s="29"/>
      <c r="AO7985" s="29"/>
      <c r="AP7985" s="29"/>
      <c r="AQ7985" s="29"/>
      <c r="AR7985" s="29"/>
      <c r="AS7985" s="29"/>
      <c r="AT7985" s="29"/>
      <c r="AU7985" s="29"/>
      <c r="AV7985" s="29"/>
      <c r="AW7985" s="29"/>
      <c r="AX7985" s="29"/>
      <c r="AY7985" s="29"/>
      <c r="AZ7985" s="29"/>
      <c r="BA7985" s="29"/>
      <c r="BB7985" s="29"/>
      <c r="BC7985" s="29"/>
      <c r="BD7985" s="29"/>
      <c r="BE7985" s="29"/>
      <c r="BF7985" s="29"/>
      <c r="BG7985" s="29"/>
      <c r="BH7985" s="29"/>
    </row>
    <row r="7986" spans="4:60" x14ac:dyDescent="0.2">
      <c r="D7986" s="23"/>
      <c r="F7986" s="28"/>
      <c r="H7986" s="30"/>
      <c r="I7986" s="30"/>
      <c r="J7986" s="30"/>
      <c r="K7986" s="30"/>
      <c r="L7986" s="30"/>
      <c r="M7986" s="30"/>
      <c r="N7986" s="30"/>
      <c r="O7986" s="30"/>
      <c r="P7986" s="30"/>
      <c r="Q7986" s="30"/>
      <c r="R7986" s="30"/>
      <c r="S7986" s="30"/>
      <c r="T7986" s="30"/>
      <c r="U7986" s="30"/>
      <c r="V7986" s="30"/>
      <c r="W7986" s="30"/>
      <c r="X7986" s="30"/>
      <c r="Y7986" s="30"/>
      <c r="Z7986" s="30"/>
      <c r="AA7986" s="30"/>
      <c r="AB7986" s="30"/>
      <c r="AC7986" s="30"/>
      <c r="AD7986" s="30"/>
      <c r="AE7986" s="30"/>
      <c r="AF7986" s="30"/>
      <c r="AG7986" s="30"/>
      <c r="AH7986" s="30"/>
      <c r="AI7986" s="30"/>
      <c r="AJ7986" s="30"/>
      <c r="AK7986" s="30"/>
      <c r="AL7986" s="30"/>
      <c r="AM7986" s="30"/>
      <c r="AN7986" s="30"/>
      <c r="AO7986" s="30"/>
      <c r="AP7986" s="30"/>
      <c r="AQ7986" s="30"/>
      <c r="AR7986" s="30"/>
      <c r="AS7986" s="30"/>
      <c r="AT7986" s="30"/>
      <c r="AU7986" s="30"/>
      <c r="AV7986" s="30"/>
      <c r="AW7986" s="30"/>
      <c r="AX7986" s="30"/>
      <c r="AY7986" s="30"/>
      <c r="AZ7986" s="30"/>
      <c r="BA7986" s="30"/>
      <c r="BB7986" s="30"/>
      <c r="BC7986" s="30"/>
      <c r="BD7986" s="30"/>
      <c r="BE7986" s="30"/>
      <c r="BF7986" s="30"/>
      <c r="BG7986" s="30"/>
      <c r="BH7986" s="30"/>
    </row>
    <row r="7987" spans="4:60" x14ac:dyDescent="0.2">
      <c r="D7987" s="23"/>
      <c r="F7987" s="28"/>
      <c r="H7987" s="1"/>
      <c r="Q7987" s="1"/>
      <c r="R7987" s="1"/>
      <c r="S7987" s="1"/>
      <c r="T7987" s="1"/>
      <c r="U7987" s="1"/>
      <c r="V7987" s="1"/>
      <c r="W7987" s="1"/>
      <c r="X7987" s="1"/>
      <c r="Y7987" s="1"/>
      <c r="Z7987" s="1"/>
      <c r="AA7987" s="1"/>
      <c r="AB7987" s="1"/>
      <c r="AC7987" s="1"/>
      <c r="AD7987" s="1"/>
      <c r="AE7987" s="1"/>
      <c r="AF7987" s="1"/>
      <c r="AG7987" s="1"/>
      <c r="AH7987" s="1"/>
      <c r="AI7987" s="1"/>
      <c r="AJ7987" s="1"/>
      <c r="AK7987" s="1"/>
      <c r="AL7987" s="1"/>
      <c r="AM7987" s="1"/>
      <c r="AN7987" s="1"/>
      <c r="AO7987" s="1"/>
      <c r="AP7987" s="1"/>
      <c r="AQ7987" s="1"/>
      <c r="AR7987" s="1"/>
      <c r="AS7987" s="1"/>
      <c r="AT7987" s="1"/>
      <c r="AU7987" s="1"/>
      <c r="AV7987" s="1"/>
      <c r="AW7987" s="1"/>
      <c r="AX7987" s="1"/>
      <c r="AY7987" s="1"/>
      <c r="AZ7987" s="1"/>
      <c r="BA7987" s="1"/>
      <c r="BB7987" s="1"/>
      <c r="BC7987" s="1"/>
      <c r="BD7987" s="1"/>
      <c r="BE7987" s="1"/>
      <c r="BF7987" s="1"/>
      <c r="BG7987" s="1"/>
      <c r="BH7987" s="1"/>
    </row>
    <row r="7988" spans="4:60" x14ac:dyDescent="0.2">
      <c r="D7988" s="23"/>
      <c r="F7988" s="1"/>
      <c r="H7988" s="1"/>
      <c r="Q7988" s="1"/>
      <c r="R7988" s="1"/>
      <c r="S7988" s="1"/>
      <c r="T7988" s="1"/>
      <c r="U7988" s="1"/>
      <c r="V7988" s="1"/>
      <c r="W7988" s="1"/>
      <c r="X7988" s="1"/>
      <c r="Y7988" s="1"/>
      <c r="Z7988" s="1"/>
      <c r="AA7988" s="1"/>
      <c r="AB7988" s="1"/>
      <c r="AC7988" s="1"/>
      <c r="AD7988" s="1"/>
      <c r="AE7988" s="1"/>
      <c r="AF7988" s="1"/>
      <c r="AG7988" s="1"/>
      <c r="AH7988" s="1"/>
      <c r="AI7988" s="1"/>
      <c r="AJ7988" s="1"/>
      <c r="AK7988" s="1"/>
      <c r="AL7988" s="1"/>
      <c r="AM7988" s="1"/>
      <c r="AN7988" s="1"/>
      <c r="AO7988" s="1"/>
      <c r="AP7988" s="1"/>
      <c r="AQ7988" s="1"/>
      <c r="AR7988" s="1"/>
      <c r="AS7988" s="1"/>
      <c r="AT7988" s="1"/>
      <c r="AU7988" s="1"/>
      <c r="AV7988" s="1"/>
      <c r="AW7988" s="1"/>
      <c r="AX7988" s="1"/>
      <c r="AY7988" s="1"/>
      <c r="AZ7988" s="1"/>
      <c r="BA7988" s="1"/>
      <c r="BB7988" s="1"/>
      <c r="BC7988" s="1"/>
      <c r="BD7988" s="1"/>
      <c r="BE7988" s="1"/>
      <c r="BF7988" s="1"/>
      <c r="BG7988" s="1"/>
      <c r="BH7988" s="1"/>
    </row>
    <row r="7989" spans="4:60" x14ac:dyDescent="0.2">
      <c r="D7989" s="23"/>
      <c r="F7989" s="1"/>
      <c r="H7989" s="1"/>
      <c r="I7989" s="26"/>
      <c r="J7989" s="26"/>
      <c r="K7989" s="26"/>
      <c r="L7989" s="26"/>
      <c r="M7989" s="26"/>
      <c r="N7989" s="26"/>
      <c r="O7989" s="26"/>
      <c r="P7989" s="26"/>
      <c r="Q7989" s="26"/>
      <c r="R7989" s="26"/>
      <c r="S7989" s="26"/>
      <c r="T7989" s="26"/>
      <c r="U7989" s="26"/>
      <c r="V7989" s="26"/>
      <c r="W7989" s="26"/>
      <c r="X7989" s="26"/>
      <c r="Y7989" s="26"/>
      <c r="Z7989" s="26"/>
      <c r="AA7989" s="26"/>
      <c r="AB7989" s="26"/>
      <c r="AC7989" s="26"/>
      <c r="AD7989" s="26"/>
      <c r="AE7989" s="26"/>
      <c r="AF7989" s="26"/>
      <c r="AG7989" s="26"/>
      <c r="AH7989" s="26"/>
      <c r="AI7989" s="26"/>
      <c r="AJ7989" s="26"/>
      <c r="AK7989" s="26"/>
      <c r="AL7989" s="26"/>
      <c r="AM7989" s="26"/>
      <c r="AN7989" s="26"/>
      <c r="AO7989" s="26"/>
      <c r="AP7989" s="26"/>
      <c r="AQ7989" s="26"/>
      <c r="AR7989" s="26"/>
      <c r="AS7989" s="26"/>
      <c r="AT7989" s="26"/>
      <c r="AU7989" s="26"/>
      <c r="AV7989" s="26"/>
      <c r="AW7989" s="26"/>
      <c r="AX7989" s="26"/>
      <c r="AY7989" s="26"/>
      <c r="AZ7989" s="26"/>
      <c r="BA7989" s="26"/>
      <c r="BB7989" s="26"/>
      <c r="BC7989" s="26"/>
      <c r="BD7989" s="26"/>
      <c r="BE7989" s="26"/>
      <c r="BF7989" s="26"/>
      <c r="BG7989" s="26"/>
      <c r="BH7989" s="26"/>
    </row>
    <row r="7990" spans="4:60" x14ac:dyDescent="0.2">
      <c r="D7990" s="23"/>
      <c r="F7990" s="28"/>
      <c r="H7990" s="1"/>
      <c r="Q7990" s="1"/>
      <c r="R7990" s="1"/>
      <c r="S7990" s="1"/>
      <c r="T7990" s="1"/>
      <c r="U7990" s="1"/>
      <c r="V7990" s="1"/>
      <c r="W7990" s="1"/>
      <c r="X7990" s="1"/>
      <c r="Y7990" s="1"/>
      <c r="Z7990" s="1"/>
      <c r="AA7990" s="1"/>
      <c r="AB7990" s="1"/>
      <c r="AC7990" s="1"/>
      <c r="AD7990" s="1"/>
      <c r="AE7990" s="1"/>
      <c r="AF7990" s="1"/>
      <c r="AG7990" s="1"/>
      <c r="AH7990" s="1"/>
      <c r="AI7990" s="1"/>
      <c r="AJ7990" s="1"/>
      <c r="AK7990" s="1"/>
      <c r="AL7990" s="1"/>
      <c r="AM7990" s="1"/>
      <c r="AN7990" s="1"/>
      <c r="AO7990" s="1"/>
      <c r="AP7990" s="1"/>
      <c r="AQ7990" s="1"/>
      <c r="AR7990" s="1"/>
      <c r="AS7990" s="1"/>
      <c r="AT7990" s="1"/>
      <c r="AU7990" s="1"/>
      <c r="AV7990" s="1"/>
      <c r="AW7990" s="1"/>
      <c r="AX7990" s="1"/>
      <c r="AY7990" s="1"/>
      <c r="AZ7990" s="1"/>
      <c r="BA7990" s="1"/>
      <c r="BB7990" s="1"/>
      <c r="BC7990" s="1"/>
      <c r="BD7990" s="1"/>
      <c r="BE7990" s="1"/>
      <c r="BF7990" s="1"/>
      <c r="BG7990" s="1"/>
      <c r="BH7990" s="1"/>
    </row>
    <row r="7991" spans="4:60" x14ac:dyDescent="0.2">
      <c r="D7991" s="23"/>
      <c r="F7991" s="28"/>
      <c r="H7991" s="1"/>
      <c r="I7991" s="29"/>
      <c r="J7991" s="29"/>
      <c r="K7991" s="29"/>
      <c r="L7991" s="29"/>
      <c r="M7991" s="29"/>
      <c r="N7991" s="29"/>
      <c r="O7991" s="29"/>
      <c r="P7991" s="29"/>
      <c r="Q7991" s="29"/>
      <c r="R7991" s="29"/>
      <c r="S7991" s="29"/>
      <c r="T7991" s="29"/>
      <c r="U7991" s="29"/>
      <c r="V7991" s="29"/>
      <c r="W7991" s="29"/>
      <c r="X7991" s="29"/>
      <c r="Y7991" s="29"/>
      <c r="Z7991" s="29"/>
      <c r="AA7991" s="29"/>
      <c r="AB7991" s="29"/>
      <c r="AC7991" s="29"/>
      <c r="AD7991" s="29"/>
      <c r="AE7991" s="29"/>
      <c r="AF7991" s="29"/>
      <c r="AG7991" s="29"/>
      <c r="AH7991" s="29"/>
      <c r="AI7991" s="29"/>
      <c r="AJ7991" s="29"/>
      <c r="AK7991" s="29"/>
      <c r="AL7991" s="29"/>
      <c r="AM7991" s="29"/>
      <c r="AN7991" s="29"/>
      <c r="AO7991" s="29"/>
      <c r="AP7991" s="29"/>
      <c r="AQ7991" s="29"/>
      <c r="AR7991" s="29"/>
      <c r="AS7991" s="29"/>
      <c r="AT7991" s="29"/>
      <c r="AU7991" s="29"/>
      <c r="AV7991" s="29"/>
      <c r="AW7991" s="29"/>
      <c r="AX7991" s="29"/>
      <c r="AY7991" s="29"/>
      <c r="AZ7991" s="29"/>
      <c r="BA7991" s="29"/>
      <c r="BB7991" s="29"/>
      <c r="BC7991" s="29"/>
      <c r="BD7991" s="29"/>
      <c r="BE7991" s="29"/>
      <c r="BF7991" s="29"/>
      <c r="BG7991" s="29"/>
      <c r="BH7991" s="29"/>
    </row>
    <row r="7992" spans="4:60" x14ac:dyDescent="0.2">
      <c r="D7992" s="23"/>
      <c r="F7992" s="28"/>
      <c r="H7992" s="30"/>
      <c r="I7992" s="30"/>
      <c r="J7992" s="30"/>
      <c r="K7992" s="30"/>
      <c r="L7992" s="30"/>
      <c r="M7992" s="30"/>
      <c r="N7992" s="30"/>
      <c r="O7992" s="30"/>
      <c r="P7992" s="30"/>
      <c r="Q7992" s="30"/>
      <c r="R7992" s="30"/>
      <c r="S7992" s="30"/>
      <c r="T7992" s="30"/>
      <c r="U7992" s="30"/>
      <c r="V7992" s="30"/>
      <c r="W7992" s="30"/>
      <c r="X7992" s="30"/>
      <c r="Y7992" s="30"/>
      <c r="Z7992" s="30"/>
      <c r="AA7992" s="30"/>
      <c r="AB7992" s="30"/>
      <c r="AC7992" s="30"/>
      <c r="AD7992" s="30"/>
      <c r="AE7992" s="30"/>
      <c r="AF7992" s="30"/>
      <c r="AG7992" s="30"/>
      <c r="AH7992" s="30"/>
      <c r="AI7992" s="30"/>
      <c r="AJ7992" s="30"/>
      <c r="AK7992" s="30"/>
      <c r="AL7992" s="30"/>
      <c r="AM7992" s="30"/>
      <c r="AN7992" s="30"/>
      <c r="AO7992" s="30"/>
      <c r="AP7992" s="30"/>
      <c r="AQ7992" s="30"/>
      <c r="AR7992" s="30"/>
      <c r="AS7992" s="30"/>
      <c r="AT7992" s="30"/>
      <c r="AU7992" s="30"/>
      <c r="AV7992" s="30"/>
      <c r="AW7992" s="30"/>
      <c r="AX7992" s="30"/>
      <c r="AY7992" s="30"/>
      <c r="AZ7992" s="30"/>
      <c r="BA7992" s="30"/>
      <c r="BB7992" s="30"/>
      <c r="BC7992" s="30"/>
      <c r="BD7992" s="30"/>
      <c r="BE7992" s="30"/>
      <c r="BF7992" s="30"/>
      <c r="BG7992" s="30"/>
      <c r="BH7992" s="30"/>
    </row>
    <row r="7993" spans="4:60" x14ac:dyDescent="0.2">
      <c r="D7993" s="23"/>
      <c r="F7993" s="28"/>
      <c r="H7993" s="1"/>
      <c r="Q7993" s="1"/>
      <c r="R7993" s="1"/>
      <c r="S7993" s="1"/>
      <c r="T7993" s="1"/>
      <c r="U7993" s="1"/>
      <c r="V7993" s="1"/>
      <c r="W7993" s="1"/>
      <c r="X7993" s="1"/>
      <c r="Y7993" s="1"/>
      <c r="Z7993" s="1"/>
      <c r="AA7993" s="1"/>
      <c r="AB7993" s="1"/>
      <c r="AC7993" s="1"/>
      <c r="AD7993" s="1"/>
      <c r="AE7993" s="1"/>
      <c r="AF7993" s="1"/>
      <c r="AG7993" s="1"/>
      <c r="AH7993" s="1"/>
      <c r="AI7993" s="1"/>
      <c r="AJ7993" s="1"/>
      <c r="AK7993" s="1"/>
      <c r="AL7993" s="1"/>
      <c r="AM7993" s="1"/>
      <c r="AN7993" s="1"/>
      <c r="AO7993" s="1"/>
      <c r="AP7993" s="1"/>
      <c r="AQ7993" s="1"/>
      <c r="AR7993" s="1"/>
      <c r="AS7993" s="1"/>
      <c r="AT7993" s="1"/>
      <c r="AU7993" s="1"/>
      <c r="AV7993" s="1"/>
      <c r="AW7993" s="1"/>
      <c r="AX7993" s="1"/>
      <c r="AY7993" s="1"/>
      <c r="AZ7993" s="1"/>
      <c r="BA7993" s="1"/>
      <c r="BB7993" s="1"/>
      <c r="BC7993" s="1"/>
      <c r="BD7993" s="1"/>
      <c r="BE7993" s="1"/>
      <c r="BF7993" s="1"/>
      <c r="BG7993" s="1"/>
      <c r="BH7993" s="1"/>
    </row>
    <row r="7994" spans="4:60" x14ac:dyDescent="0.2">
      <c r="D7994" s="23"/>
      <c r="F7994" s="1"/>
      <c r="H7994" s="1"/>
      <c r="Q7994" s="1"/>
      <c r="R7994" s="1"/>
      <c r="S7994" s="1"/>
      <c r="T7994" s="1"/>
      <c r="U7994" s="1"/>
      <c r="V7994" s="1"/>
      <c r="W7994" s="1"/>
      <c r="X7994" s="1"/>
      <c r="Y7994" s="1"/>
      <c r="Z7994" s="1"/>
      <c r="AA7994" s="1"/>
      <c r="AB7994" s="1"/>
      <c r="AC7994" s="1"/>
      <c r="AD7994" s="1"/>
      <c r="AE7994" s="1"/>
      <c r="AF7994" s="1"/>
      <c r="AG7994" s="1"/>
      <c r="AH7994" s="1"/>
      <c r="AI7994" s="1"/>
      <c r="AJ7994" s="1"/>
      <c r="AK7994" s="1"/>
      <c r="AL7994" s="1"/>
      <c r="AM7994" s="1"/>
      <c r="AN7994" s="1"/>
      <c r="AO7994" s="1"/>
      <c r="AP7994" s="1"/>
      <c r="AQ7994" s="1"/>
      <c r="AR7994" s="1"/>
      <c r="AS7994" s="1"/>
      <c r="AT7994" s="1"/>
      <c r="AU7994" s="1"/>
      <c r="AV7994" s="1"/>
      <c r="AW7994" s="1"/>
      <c r="AX7994" s="1"/>
      <c r="AY7994" s="1"/>
      <c r="AZ7994" s="1"/>
      <c r="BA7994" s="1"/>
      <c r="BB7994" s="1"/>
      <c r="BC7994" s="1"/>
      <c r="BD7994" s="1"/>
      <c r="BE7994" s="1"/>
      <c r="BF7994" s="1"/>
      <c r="BG7994" s="1"/>
      <c r="BH7994" s="1"/>
    </row>
    <row r="7995" spans="4:60" x14ac:dyDescent="0.2">
      <c r="D7995" s="23"/>
      <c r="F7995" s="1"/>
      <c r="H7995" s="1"/>
      <c r="I7995" s="26"/>
      <c r="J7995" s="26"/>
      <c r="K7995" s="26"/>
      <c r="L7995" s="26"/>
      <c r="M7995" s="26"/>
      <c r="N7995" s="26"/>
      <c r="O7995" s="26"/>
      <c r="P7995" s="26"/>
      <c r="Q7995" s="26"/>
      <c r="R7995" s="26"/>
      <c r="S7995" s="26"/>
      <c r="T7995" s="26"/>
      <c r="U7995" s="26"/>
      <c r="V7995" s="26"/>
      <c r="W7995" s="26"/>
      <c r="X7995" s="26"/>
      <c r="Y7995" s="26"/>
      <c r="Z7995" s="26"/>
      <c r="AA7995" s="26"/>
      <c r="AB7995" s="26"/>
      <c r="AC7995" s="26"/>
      <c r="AD7995" s="26"/>
      <c r="AE7995" s="26"/>
      <c r="AF7995" s="26"/>
      <c r="AG7995" s="26"/>
      <c r="AH7995" s="26"/>
      <c r="AI7995" s="26"/>
      <c r="AJ7995" s="26"/>
      <c r="AK7995" s="26"/>
      <c r="AL7995" s="26"/>
      <c r="AM7995" s="26"/>
      <c r="AN7995" s="26"/>
      <c r="AO7995" s="26"/>
      <c r="AP7995" s="26"/>
      <c r="AQ7995" s="26"/>
      <c r="AR7995" s="26"/>
      <c r="AS7995" s="26"/>
      <c r="AT7995" s="26"/>
      <c r="AU7995" s="26"/>
      <c r="AV7995" s="26"/>
      <c r="AW7995" s="26"/>
      <c r="AX7995" s="26"/>
      <c r="AY7995" s="26"/>
      <c r="AZ7995" s="26"/>
      <c r="BA7995" s="26"/>
      <c r="BB7995" s="26"/>
      <c r="BC7995" s="26"/>
      <c r="BD7995" s="26"/>
      <c r="BE7995" s="26"/>
      <c r="BF7995" s="26"/>
      <c r="BG7995" s="26"/>
      <c r="BH7995" s="26"/>
    </row>
    <row r="7996" spans="4:60" x14ac:dyDescent="0.2">
      <c r="D7996" s="23"/>
      <c r="F7996" s="28"/>
      <c r="H7996" s="1"/>
      <c r="Q7996" s="1"/>
      <c r="R7996" s="1"/>
      <c r="S7996" s="1"/>
      <c r="T7996" s="1"/>
      <c r="U7996" s="1"/>
      <c r="V7996" s="1"/>
      <c r="W7996" s="1"/>
      <c r="X7996" s="1"/>
      <c r="Y7996" s="1"/>
      <c r="Z7996" s="1"/>
      <c r="AA7996" s="1"/>
      <c r="AB7996" s="1"/>
      <c r="AC7996" s="1"/>
      <c r="AD7996" s="1"/>
      <c r="AE7996" s="1"/>
      <c r="AF7996" s="1"/>
      <c r="AG7996" s="1"/>
      <c r="AH7996" s="1"/>
      <c r="AI7996" s="1"/>
      <c r="AJ7996" s="1"/>
      <c r="AK7996" s="1"/>
      <c r="AL7996" s="1"/>
      <c r="AM7996" s="1"/>
      <c r="AN7996" s="1"/>
      <c r="AO7996" s="1"/>
      <c r="AP7996" s="1"/>
      <c r="AQ7996" s="1"/>
      <c r="AR7996" s="1"/>
      <c r="AS7996" s="1"/>
      <c r="AT7996" s="1"/>
      <c r="AU7996" s="1"/>
      <c r="AV7996" s="1"/>
      <c r="AW7996" s="1"/>
      <c r="AX7996" s="1"/>
      <c r="AY7996" s="1"/>
      <c r="AZ7996" s="1"/>
      <c r="BA7996" s="1"/>
      <c r="BB7996" s="1"/>
      <c r="BC7996" s="1"/>
      <c r="BD7996" s="1"/>
      <c r="BE7996" s="1"/>
      <c r="BF7996" s="1"/>
      <c r="BG7996" s="1"/>
      <c r="BH7996" s="1"/>
    </row>
    <row r="7997" spans="4:60" x14ac:dyDescent="0.2">
      <c r="D7997" s="23"/>
      <c r="F7997" s="28"/>
      <c r="H7997" s="1"/>
      <c r="I7997" s="29"/>
      <c r="J7997" s="29"/>
      <c r="K7997" s="29"/>
      <c r="L7997" s="29"/>
      <c r="M7997" s="29"/>
      <c r="N7997" s="29"/>
      <c r="O7997" s="29"/>
      <c r="P7997" s="29"/>
      <c r="Q7997" s="29"/>
      <c r="R7997" s="29"/>
      <c r="S7997" s="29"/>
      <c r="T7997" s="29"/>
      <c r="U7997" s="29"/>
      <c r="V7997" s="29"/>
      <c r="W7997" s="29"/>
      <c r="X7997" s="29"/>
      <c r="Y7997" s="29"/>
      <c r="Z7997" s="29"/>
      <c r="AA7997" s="29"/>
      <c r="AB7997" s="29"/>
      <c r="AC7997" s="29"/>
      <c r="AD7997" s="29"/>
      <c r="AE7997" s="29"/>
      <c r="AF7997" s="29"/>
      <c r="AG7997" s="29"/>
      <c r="AH7997" s="29"/>
      <c r="AI7997" s="29"/>
      <c r="AJ7997" s="29"/>
      <c r="AK7997" s="29"/>
      <c r="AL7997" s="29"/>
      <c r="AM7997" s="29"/>
      <c r="AN7997" s="29"/>
      <c r="AO7997" s="29"/>
      <c r="AP7997" s="29"/>
      <c r="AQ7997" s="29"/>
      <c r="AR7997" s="29"/>
      <c r="AS7997" s="29"/>
      <c r="AT7997" s="29"/>
      <c r="AU7997" s="29"/>
      <c r="AV7997" s="29"/>
      <c r="AW7997" s="29"/>
      <c r="AX7997" s="29"/>
      <c r="AY7997" s="29"/>
      <c r="AZ7997" s="29"/>
      <c r="BA7997" s="29"/>
      <c r="BB7997" s="29"/>
      <c r="BC7997" s="29"/>
      <c r="BD7997" s="29"/>
      <c r="BE7997" s="29"/>
      <c r="BF7997" s="29"/>
      <c r="BG7997" s="29"/>
      <c r="BH7997" s="29"/>
    </row>
    <row r="7998" spans="4:60" x14ac:dyDescent="0.2">
      <c r="D7998" s="23"/>
      <c r="F7998" s="28"/>
      <c r="H7998" s="30"/>
      <c r="I7998" s="30"/>
      <c r="J7998" s="30"/>
      <c r="K7998" s="30"/>
      <c r="L7998" s="30"/>
      <c r="M7998" s="30"/>
      <c r="N7998" s="30"/>
      <c r="O7998" s="30"/>
      <c r="P7998" s="30"/>
      <c r="Q7998" s="30"/>
      <c r="R7998" s="30"/>
      <c r="S7998" s="30"/>
      <c r="T7998" s="30"/>
      <c r="U7998" s="30"/>
      <c r="V7998" s="30"/>
      <c r="W7998" s="30"/>
      <c r="X7998" s="30"/>
      <c r="Y7998" s="30"/>
      <c r="Z7998" s="30"/>
      <c r="AA7998" s="30"/>
      <c r="AB7998" s="30"/>
      <c r="AC7998" s="30"/>
      <c r="AD7998" s="30"/>
      <c r="AE7998" s="30"/>
      <c r="AF7998" s="30"/>
      <c r="AG7998" s="30"/>
      <c r="AH7998" s="30"/>
      <c r="AI7998" s="30"/>
      <c r="AJ7998" s="30"/>
      <c r="AK7998" s="30"/>
      <c r="AL7998" s="30"/>
      <c r="AM7998" s="30"/>
      <c r="AN7998" s="30"/>
      <c r="AO7998" s="30"/>
      <c r="AP7998" s="30"/>
      <c r="AQ7998" s="30"/>
      <c r="AR7998" s="30"/>
      <c r="AS7998" s="30"/>
      <c r="AT7998" s="30"/>
      <c r="AU7998" s="30"/>
      <c r="AV7998" s="30"/>
      <c r="AW7998" s="30"/>
      <c r="AX7998" s="30"/>
      <c r="AY7998" s="30"/>
      <c r="AZ7998" s="30"/>
      <c r="BA7998" s="30"/>
      <c r="BB7998" s="30"/>
      <c r="BC7998" s="30"/>
      <c r="BD7998" s="30"/>
      <c r="BE7998" s="30"/>
      <c r="BF7998" s="30"/>
      <c r="BG7998" s="30"/>
      <c r="BH7998" s="30"/>
    </row>
    <row r="7999" spans="4:60" x14ac:dyDescent="0.2">
      <c r="D7999" s="23"/>
      <c r="F7999" s="28"/>
      <c r="H7999" s="1"/>
      <c r="Q7999" s="1"/>
      <c r="R7999" s="1"/>
      <c r="S7999" s="1"/>
      <c r="T7999" s="1"/>
      <c r="U7999" s="1"/>
      <c r="V7999" s="1"/>
      <c r="W7999" s="1"/>
      <c r="X7999" s="1"/>
      <c r="Y7999" s="1"/>
      <c r="Z7999" s="1"/>
      <c r="AA7999" s="1"/>
      <c r="AB7999" s="1"/>
      <c r="AC7999" s="1"/>
      <c r="AD7999" s="1"/>
      <c r="AE7999" s="1"/>
      <c r="AF7999" s="1"/>
      <c r="AG7999" s="1"/>
      <c r="AH7999" s="1"/>
      <c r="AI7999" s="1"/>
      <c r="AJ7999" s="1"/>
      <c r="AK7999" s="1"/>
      <c r="AL7999" s="1"/>
      <c r="AM7999" s="1"/>
      <c r="AN7999" s="1"/>
      <c r="AO7999" s="1"/>
      <c r="AP7999" s="1"/>
      <c r="AQ7999" s="1"/>
      <c r="AR7999" s="1"/>
      <c r="AS7999" s="1"/>
      <c r="AT7999" s="1"/>
      <c r="AU7999" s="1"/>
      <c r="AV7999" s="1"/>
      <c r="AW7999" s="1"/>
      <c r="AX7999" s="1"/>
      <c r="AY7999" s="1"/>
      <c r="AZ7999" s="1"/>
      <c r="BA7999" s="1"/>
      <c r="BB7999" s="1"/>
      <c r="BC7999" s="1"/>
      <c r="BD7999" s="1"/>
      <c r="BE7999" s="1"/>
      <c r="BF7999" s="1"/>
      <c r="BG7999" s="1"/>
      <c r="BH7999" s="1"/>
    </row>
    <row r="8000" spans="4:60" x14ac:dyDescent="0.2">
      <c r="D8000" s="23"/>
      <c r="F8000" s="1"/>
      <c r="H8000" s="1"/>
      <c r="Q8000" s="1"/>
      <c r="R8000" s="1"/>
      <c r="S8000" s="1"/>
      <c r="T8000" s="1"/>
      <c r="U8000" s="1"/>
      <c r="V8000" s="1"/>
      <c r="W8000" s="1"/>
      <c r="X8000" s="1"/>
      <c r="Y8000" s="1"/>
      <c r="Z8000" s="1"/>
      <c r="AA8000" s="1"/>
      <c r="AB8000" s="1"/>
      <c r="AC8000" s="1"/>
      <c r="AD8000" s="1"/>
      <c r="AE8000" s="1"/>
      <c r="AF8000" s="1"/>
      <c r="AG8000" s="1"/>
      <c r="AH8000" s="1"/>
      <c r="AI8000" s="1"/>
      <c r="AJ8000" s="1"/>
      <c r="AK8000" s="1"/>
      <c r="AL8000" s="1"/>
      <c r="AM8000" s="1"/>
      <c r="AN8000" s="1"/>
      <c r="AO8000" s="1"/>
      <c r="AP8000" s="1"/>
      <c r="AQ8000" s="1"/>
      <c r="AR8000" s="1"/>
      <c r="AS8000" s="1"/>
      <c r="AT8000" s="1"/>
      <c r="AU8000" s="1"/>
      <c r="AV8000" s="1"/>
      <c r="AW8000" s="1"/>
      <c r="AX8000" s="1"/>
      <c r="AY8000" s="1"/>
      <c r="AZ8000" s="1"/>
      <c r="BA8000" s="1"/>
      <c r="BB8000" s="1"/>
      <c r="BC8000" s="1"/>
      <c r="BD8000" s="1"/>
      <c r="BE8000" s="1"/>
      <c r="BF8000" s="1"/>
      <c r="BG8000" s="1"/>
      <c r="BH8000" s="1"/>
    </row>
    <row r="8001" spans="4:60" x14ac:dyDescent="0.2">
      <c r="D8001" s="23"/>
      <c r="F8001" s="1"/>
      <c r="H8001" s="1"/>
      <c r="I8001" s="26"/>
      <c r="J8001" s="26"/>
      <c r="K8001" s="26"/>
      <c r="L8001" s="26"/>
      <c r="M8001" s="26"/>
      <c r="N8001" s="26"/>
      <c r="O8001" s="26"/>
      <c r="P8001" s="26"/>
      <c r="Q8001" s="26"/>
      <c r="R8001" s="26"/>
      <c r="S8001" s="26"/>
      <c r="T8001" s="26"/>
      <c r="U8001" s="26"/>
      <c r="V8001" s="26"/>
      <c r="W8001" s="26"/>
      <c r="X8001" s="26"/>
      <c r="Y8001" s="26"/>
      <c r="Z8001" s="26"/>
      <c r="AA8001" s="26"/>
      <c r="AB8001" s="26"/>
      <c r="AC8001" s="26"/>
      <c r="AD8001" s="26"/>
      <c r="AE8001" s="26"/>
      <c r="AF8001" s="26"/>
      <c r="AG8001" s="26"/>
      <c r="AH8001" s="26"/>
      <c r="AI8001" s="26"/>
      <c r="AJ8001" s="26"/>
      <c r="AK8001" s="26"/>
      <c r="AL8001" s="26"/>
      <c r="AM8001" s="26"/>
      <c r="AN8001" s="26"/>
      <c r="AO8001" s="26"/>
      <c r="AP8001" s="26"/>
      <c r="AQ8001" s="26"/>
      <c r="AR8001" s="26"/>
      <c r="AS8001" s="26"/>
      <c r="AT8001" s="26"/>
      <c r="AU8001" s="26"/>
      <c r="AV8001" s="26"/>
      <c r="AW8001" s="26"/>
      <c r="AX8001" s="26"/>
      <c r="AY8001" s="26"/>
      <c r="AZ8001" s="26"/>
      <c r="BA8001" s="26"/>
      <c r="BB8001" s="26"/>
      <c r="BC8001" s="26"/>
      <c r="BD8001" s="26"/>
      <c r="BE8001" s="26"/>
      <c r="BF8001" s="26"/>
      <c r="BG8001" s="26"/>
      <c r="BH8001" s="26"/>
    </row>
    <row r="8002" spans="4:60" x14ac:dyDescent="0.2">
      <c r="D8002" s="23"/>
      <c r="F8002" s="28"/>
      <c r="H8002" s="1"/>
      <c r="Q8002" s="1"/>
      <c r="R8002" s="1"/>
      <c r="S8002" s="1"/>
      <c r="T8002" s="1"/>
      <c r="U8002" s="1"/>
      <c r="V8002" s="1"/>
      <c r="W8002" s="1"/>
      <c r="X8002" s="1"/>
      <c r="Y8002" s="1"/>
      <c r="Z8002" s="1"/>
      <c r="AA8002" s="1"/>
      <c r="AB8002" s="1"/>
      <c r="AC8002" s="1"/>
      <c r="AD8002" s="1"/>
      <c r="AE8002" s="1"/>
      <c r="AF8002" s="1"/>
      <c r="AG8002" s="1"/>
      <c r="AH8002" s="1"/>
      <c r="AI8002" s="1"/>
      <c r="AJ8002" s="1"/>
      <c r="AK8002" s="1"/>
      <c r="AL8002" s="1"/>
      <c r="AM8002" s="1"/>
      <c r="AN8002" s="1"/>
      <c r="AO8002" s="1"/>
      <c r="AP8002" s="1"/>
      <c r="AQ8002" s="1"/>
      <c r="AR8002" s="1"/>
      <c r="AS8002" s="1"/>
      <c r="AT8002" s="1"/>
      <c r="AU8002" s="1"/>
      <c r="AV8002" s="1"/>
      <c r="AW8002" s="1"/>
      <c r="AX8002" s="1"/>
      <c r="AY8002" s="1"/>
      <c r="AZ8002" s="1"/>
      <c r="BA8002" s="1"/>
      <c r="BB8002" s="1"/>
      <c r="BC8002" s="1"/>
      <c r="BD8002" s="1"/>
      <c r="BE8002" s="1"/>
      <c r="BF8002" s="1"/>
      <c r="BG8002" s="1"/>
      <c r="BH8002" s="1"/>
    </row>
    <row r="8003" spans="4:60" x14ac:dyDescent="0.2">
      <c r="D8003" s="23"/>
      <c r="F8003" s="28"/>
      <c r="H8003" s="1"/>
      <c r="I8003" s="29"/>
      <c r="J8003" s="29"/>
      <c r="K8003" s="29"/>
      <c r="L8003" s="29"/>
      <c r="M8003" s="29"/>
      <c r="N8003" s="29"/>
      <c r="O8003" s="29"/>
      <c r="P8003" s="29"/>
      <c r="Q8003" s="29"/>
      <c r="R8003" s="29"/>
      <c r="S8003" s="29"/>
      <c r="T8003" s="29"/>
      <c r="U8003" s="29"/>
      <c r="V8003" s="29"/>
      <c r="W8003" s="29"/>
      <c r="X8003" s="29"/>
      <c r="Y8003" s="29"/>
      <c r="Z8003" s="29"/>
      <c r="AA8003" s="29"/>
      <c r="AB8003" s="29"/>
      <c r="AC8003" s="29"/>
      <c r="AD8003" s="29"/>
      <c r="AE8003" s="29"/>
      <c r="AF8003" s="29"/>
      <c r="AG8003" s="29"/>
      <c r="AH8003" s="29"/>
      <c r="AI8003" s="29"/>
      <c r="AJ8003" s="29"/>
      <c r="AK8003" s="29"/>
      <c r="AL8003" s="29"/>
      <c r="AM8003" s="29"/>
      <c r="AN8003" s="29"/>
      <c r="AO8003" s="29"/>
      <c r="AP8003" s="29"/>
      <c r="AQ8003" s="29"/>
      <c r="AR8003" s="29"/>
      <c r="AS8003" s="29"/>
      <c r="AT8003" s="29"/>
      <c r="AU8003" s="29"/>
      <c r="AV8003" s="29"/>
      <c r="AW8003" s="29"/>
      <c r="AX8003" s="29"/>
      <c r="AY8003" s="29"/>
      <c r="AZ8003" s="29"/>
      <c r="BA8003" s="29"/>
      <c r="BB8003" s="29"/>
      <c r="BC8003" s="29"/>
      <c r="BD8003" s="29"/>
      <c r="BE8003" s="29"/>
      <c r="BF8003" s="29"/>
      <c r="BG8003" s="29"/>
      <c r="BH8003" s="29"/>
    </row>
    <row r="8004" spans="4:60" x14ac:dyDescent="0.2">
      <c r="D8004" s="23"/>
      <c r="F8004" s="28"/>
      <c r="H8004" s="30"/>
      <c r="I8004" s="30"/>
      <c r="J8004" s="30"/>
      <c r="K8004" s="30"/>
      <c r="L8004" s="30"/>
      <c r="M8004" s="30"/>
      <c r="N8004" s="30"/>
      <c r="O8004" s="30"/>
      <c r="P8004" s="30"/>
      <c r="Q8004" s="30"/>
      <c r="R8004" s="30"/>
      <c r="S8004" s="30"/>
      <c r="T8004" s="30"/>
      <c r="U8004" s="30"/>
      <c r="V8004" s="30"/>
      <c r="W8004" s="30"/>
      <c r="X8004" s="30"/>
      <c r="Y8004" s="30"/>
      <c r="Z8004" s="30"/>
      <c r="AA8004" s="30"/>
      <c r="AB8004" s="30"/>
      <c r="AC8004" s="30"/>
      <c r="AD8004" s="30"/>
      <c r="AE8004" s="30"/>
      <c r="AF8004" s="30"/>
      <c r="AG8004" s="30"/>
      <c r="AH8004" s="30"/>
      <c r="AI8004" s="30"/>
      <c r="AJ8004" s="30"/>
      <c r="AK8004" s="30"/>
      <c r="AL8004" s="30"/>
      <c r="AM8004" s="30"/>
      <c r="AN8004" s="30"/>
      <c r="AO8004" s="30"/>
      <c r="AP8004" s="30"/>
      <c r="AQ8004" s="30"/>
      <c r="AR8004" s="30"/>
      <c r="AS8004" s="30"/>
      <c r="AT8004" s="30"/>
      <c r="AU8004" s="30"/>
      <c r="AV8004" s="30"/>
      <c r="AW8004" s="30"/>
      <c r="AX8004" s="30"/>
      <c r="AY8004" s="30"/>
      <c r="AZ8004" s="30"/>
      <c r="BA8004" s="30"/>
      <c r="BB8004" s="30"/>
      <c r="BC8004" s="30"/>
      <c r="BD8004" s="30"/>
      <c r="BE8004" s="30"/>
      <c r="BF8004" s="30"/>
      <c r="BG8004" s="30"/>
      <c r="BH8004" s="30"/>
    </row>
    <row r="8005" spans="4:60" x14ac:dyDescent="0.2">
      <c r="D8005" s="23"/>
      <c r="F8005" s="28"/>
      <c r="H8005" s="1"/>
      <c r="Q8005" s="1"/>
      <c r="R8005" s="1"/>
      <c r="S8005" s="1"/>
      <c r="T8005" s="1"/>
      <c r="U8005" s="1"/>
      <c r="V8005" s="1"/>
      <c r="W8005" s="1"/>
      <c r="X8005" s="1"/>
      <c r="Y8005" s="1"/>
      <c r="Z8005" s="1"/>
      <c r="AA8005" s="1"/>
      <c r="AB8005" s="1"/>
      <c r="AC8005" s="1"/>
      <c r="AD8005" s="1"/>
      <c r="AE8005" s="1"/>
      <c r="AF8005" s="1"/>
      <c r="AG8005" s="1"/>
      <c r="AH8005" s="1"/>
      <c r="AI8005" s="1"/>
      <c r="AJ8005" s="1"/>
      <c r="AK8005" s="1"/>
      <c r="AL8005" s="1"/>
      <c r="AM8005" s="1"/>
      <c r="AN8005" s="1"/>
      <c r="AO8005" s="1"/>
      <c r="AP8005" s="1"/>
      <c r="AQ8005" s="1"/>
      <c r="AR8005" s="1"/>
      <c r="AS8005" s="1"/>
      <c r="AT8005" s="1"/>
      <c r="AU8005" s="1"/>
      <c r="AV8005" s="1"/>
      <c r="AW8005" s="1"/>
      <c r="AX8005" s="1"/>
      <c r="AY8005" s="1"/>
      <c r="AZ8005" s="1"/>
      <c r="BA8005" s="1"/>
      <c r="BB8005" s="1"/>
      <c r="BC8005" s="1"/>
      <c r="BD8005" s="1"/>
      <c r="BE8005" s="1"/>
      <c r="BF8005" s="1"/>
      <c r="BG8005" s="1"/>
      <c r="BH8005" s="1"/>
    </row>
    <row r="8006" spans="4:60" x14ac:dyDescent="0.2">
      <c r="D8006" s="23"/>
      <c r="F8006" s="1"/>
      <c r="H8006" s="1"/>
      <c r="Q8006" s="1"/>
      <c r="R8006" s="1"/>
      <c r="S8006" s="1"/>
      <c r="T8006" s="1"/>
      <c r="U8006" s="1"/>
      <c r="V8006" s="1"/>
      <c r="W8006" s="1"/>
      <c r="X8006" s="1"/>
      <c r="Y8006" s="1"/>
      <c r="Z8006" s="1"/>
      <c r="AA8006" s="1"/>
      <c r="AB8006" s="1"/>
      <c r="AC8006" s="1"/>
      <c r="AD8006" s="1"/>
      <c r="AE8006" s="1"/>
      <c r="AF8006" s="1"/>
      <c r="AG8006" s="1"/>
      <c r="AH8006" s="1"/>
      <c r="AI8006" s="1"/>
      <c r="AJ8006" s="1"/>
      <c r="AK8006" s="1"/>
      <c r="AL8006" s="1"/>
      <c r="AM8006" s="1"/>
      <c r="AN8006" s="1"/>
      <c r="AO8006" s="1"/>
      <c r="AP8006" s="1"/>
      <c r="AQ8006" s="1"/>
      <c r="AR8006" s="1"/>
      <c r="AS8006" s="1"/>
      <c r="AT8006" s="1"/>
      <c r="AU8006" s="1"/>
      <c r="AV8006" s="1"/>
      <c r="AW8006" s="1"/>
      <c r="AX8006" s="1"/>
      <c r="AY8006" s="1"/>
      <c r="AZ8006" s="1"/>
      <c r="BA8006" s="1"/>
      <c r="BB8006" s="1"/>
      <c r="BC8006" s="1"/>
      <c r="BD8006" s="1"/>
      <c r="BE8006" s="1"/>
      <c r="BF8006" s="1"/>
      <c r="BG8006" s="1"/>
      <c r="BH8006" s="1"/>
    </row>
    <row r="8007" spans="4:60" x14ac:dyDescent="0.2">
      <c r="D8007" s="23"/>
      <c r="F8007" s="1"/>
      <c r="H8007" s="1"/>
      <c r="I8007" s="26"/>
      <c r="J8007" s="26"/>
      <c r="K8007" s="26"/>
      <c r="L8007" s="26"/>
      <c r="M8007" s="26"/>
      <c r="N8007" s="26"/>
      <c r="O8007" s="26"/>
      <c r="P8007" s="26"/>
      <c r="Q8007" s="26"/>
      <c r="R8007" s="26"/>
      <c r="S8007" s="26"/>
      <c r="T8007" s="26"/>
      <c r="U8007" s="26"/>
      <c r="V8007" s="26"/>
      <c r="W8007" s="26"/>
      <c r="X8007" s="26"/>
      <c r="Y8007" s="26"/>
      <c r="Z8007" s="26"/>
      <c r="AA8007" s="26"/>
      <c r="AB8007" s="26"/>
      <c r="AC8007" s="26"/>
      <c r="AD8007" s="26"/>
      <c r="AE8007" s="26"/>
      <c r="AF8007" s="26"/>
      <c r="AG8007" s="26"/>
      <c r="AH8007" s="26"/>
      <c r="AI8007" s="26"/>
      <c r="AJ8007" s="26"/>
      <c r="AK8007" s="26"/>
      <c r="AL8007" s="26"/>
      <c r="AM8007" s="26"/>
      <c r="AN8007" s="26"/>
      <c r="AO8007" s="26"/>
      <c r="AP8007" s="26"/>
      <c r="AQ8007" s="26"/>
      <c r="AR8007" s="26"/>
      <c r="AS8007" s="26"/>
      <c r="AT8007" s="26"/>
      <c r="AU8007" s="26"/>
      <c r="AV8007" s="26"/>
      <c r="AW8007" s="26"/>
      <c r="AX8007" s="26"/>
      <c r="AY8007" s="26"/>
      <c r="AZ8007" s="26"/>
      <c r="BA8007" s="26"/>
      <c r="BB8007" s="26"/>
      <c r="BC8007" s="26"/>
      <c r="BD8007" s="26"/>
      <c r="BE8007" s="26"/>
      <c r="BF8007" s="26"/>
      <c r="BG8007" s="26"/>
      <c r="BH8007" s="26"/>
    </row>
    <row r="8008" spans="4:60" x14ac:dyDescent="0.2">
      <c r="D8008" s="23"/>
      <c r="F8008" s="28"/>
      <c r="H8008" s="1"/>
      <c r="Q8008" s="1"/>
      <c r="R8008" s="1"/>
      <c r="S8008" s="1"/>
      <c r="T8008" s="1"/>
      <c r="U8008" s="1"/>
      <c r="V8008" s="1"/>
      <c r="W8008" s="1"/>
      <c r="X8008" s="1"/>
      <c r="Y8008" s="1"/>
      <c r="Z8008" s="1"/>
      <c r="AA8008" s="1"/>
      <c r="AB8008" s="1"/>
      <c r="AC8008" s="1"/>
      <c r="AD8008" s="1"/>
      <c r="AE8008" s="1"/>
      <c r="AF8008" s="1"/>
      <c r="AG8008" s="1"/>
      <c r="AH8008" s="1"/>
      <c r="AI8008" s="1"/>
      <c r="AJ8008" s="1"/>
      <c r="AK8008" s="1"/>
      <c r="AL8008" s="1"/>
      <c r="AM8008" s="1"/>
      <c r="AN8008" s="1"/>
      <c r="AO8008" s="1"/>
      <c r="AP8008" s="1"/>
      <c r="AQ8008" s="1"/>
      <c r="AR8008" s="1"/>
      <c r="AS8008" s="1"/>
      <c r="AT8008" s="1"/>
      <c r="AU8008" s="1"/>
      <c r="AV8008" s="1"/>
      <c r="AW8008" s="1"/>
      <c r="AX8008" s="1"/>
      <c r="AY8008" s="1"/>
      <c r="AZ8008" s="1"/>
      <c r="BA8008" s="1"/>
      <c r="BB8008" s="1"/>
      <c r="BC8008" s="1"/>
      <c r="BD8008" s="1"/>
      <c r="BE8008" s="1"/>
      <c r="BF8008" s="1"/>
      <c r="BG8008" s="1"/>
      <c r="BH8008" s="1"/>
    </row>
    <row r="8009" spans="4:60" x14ac:dyDescent="0.2">
      <c r="D8009" s="23"/>
      <c r="F8009" s="28"/>
      <c r="H8009" s="1"/>
      <c r="I8009" s="29"/>
      <c r="J8009" s="29"/>
      <c r="K8009" s="29"/>
      <c r="L8009" s="29"/>
      <c r="M8009" s="29"/>
      <c r="N8009" s="29"/>
      <c r="O8009" s="29"/>
      <c r="P8009" s="29"/>
      <c r="Q8009" s="29"/>
      <c r="R8009" s="29"/>
      <c r="S8009" s="29"/>
      <c r="T8009" s="29"/>
      <c r="U8009" s="29"/>
      <c r="V8009" s="29"/>
      <c r="W8009" s="29"/>
      <c r="X8009" s="29"/>
      <c r="Y8009" s="29"/>
      <c r="Z8009" s="29"/>
      <c r="AA8009" s="29"/>
      <c r="AB8009" s="29"/>
      <c r="AC8009" s="29"/>
      <c r="AD8009" s="29"/>
      <c r="AE8009" s="29"/>
      <c r="AF8009" s="29"/>
      <c r="AG8009" s="29"/>
      <c r="AH8009" s="29"/>
      <c r="AI8009" s="29"/>
      <c r="AJ8009" s="29"/>
      <c r="AK8009" s="29"/>
      <c r="AL8009" s="29"/>
      <c r="AM8009" s="29"/>
      <c r="AN8009" s="29"/>
      <c r="AO8009" s="29"/>
      <c r="AP8009" s="29"/>
      <c r="AQ8009" s="29"/>
      <c r="AR8009" s="29"/>
      <c r="AS8009" s="29"/>
      <c r="AT8009" s="29"/>
      <c r="AU8009" s="29"/>
      <c r="AV8009" s="29"/>
      <c r="AW8009" s="29"/>
      <c r="AX8009" s="29"/>
      <c r="AY8009" s="29"/>
      <c r="AZ8009" s="29"/>
      <c r="BA8009" s="29"/>
      <c r="BB8009" s="29"/>
      <c r="BC8009" s="29"/>
      <c r="BD8009" s="29"/>
      <c r="BE8009" s="29"/>
      <c r="BF8009" s="29"/>
      <c r="BG8009" s="29"/>
      <c r="BH8009" s="29"/>
    </row>
    <row r="8010" spans="4:60" x14ac:dyDescent="0.2">
      <c r="D8010" s="23"/>
      <c r="F8010" s="28"/>
      <c r="H8010" s="30"/>
      <c r="I8010" s="30"/>
      <c r="J8010" s="30"/>
      <c r="K8010" s="30"/>
      <c r="L8010" s="30"/>
      <c r="M8010" s="30"/>
      <c r="N8010" s="30"/>
      <c r="O8010" s="30"/>
      <c r="P8010" s="30"/>
      <c r="Q8010" s="30"/>
      <c r="R8010" s="30"/>
      <c r="S8010" s="30"/>
      <c r="T8010" s="30"/>
      <c r="U8010" s="30"/>
      <c r="V8010" s="30"/>
      <c r="W8010" s="30"/>
      <c r="X8010" s="30"/>
      <c r="Y8010" s="30"/>
      <c r="Z8010" s="30"/>
      <c r="AA8010" s="30"/>
      <c r="AB8010" s="30"/>
      <c r="AC8010" s="30"/>
      <c r="AD8010" s="30"/>
      <c r="AE8010" s="30"/>
      <c r="AF8010" s="30"/>
      <c r="AG8010" s="30"/>
      <c r="AH8010" s="30"/>
      <c r="AI8010" s="30"/>
      <c r="AJ8010" s="30"/>
      <c r="AK8010" s="30"/>
      <c r="AL8010" s="30"/>
      <c r="AM8010" s="30"/>
      <c r="AN8010" s="30"/>
      <c r="AO8010" s="30"/>
      <c r="AP8010" s="30"/>
      <c r="AQ8010" s="30"/>
      <c r="AR8010" s="30"/>
      <c r="AS8010" s="30"/>
      <c r="AT8010" s="30"/>
      <c r="AU8010" s="30"/>
      <c r="AV8010" s="30"/>
      <c r="AW8010" s="30"/>
      <c r="AX8010" s="30"/>
      <c r="AY8010" s="30"/>
      <c r="AZ8010" s="30"/>
      <c r="BA8010" s="30"/>
      <c r="BB8010" s="30"/>
      <c r="BC8010" s="30"/>
      <c r="BD8010" s="30"/>
      <c r="BE8010" s="30"/>
      <c r="BF8010" s="30"/>
      <c r="BG8010" s="30"/>
      <c r="BH8010" s="30"/>
    </row>
    <row r="8011" spans="4:60" x14ac:dyDescent="0.2">
      <c r="D8011" s="23"/>
      <c r="F8011" s="28"/>
      <c r="H8011" s="1"/>
      <c r="Q8011" s="1"/>
      <c r="R8011" s="1"/>
      <c r="S8011" s="1"/>
      <c r="T8011" s="1"/>
      <c r="U8011" s="1"/>
      <c r="V8011" s="1"/>
      <c r="W8011" s="1"/>
      <c r="X8011" s="1"/>
      <c r="Y8011" s="1"/>
      <c r="Z8011" s="1"/>
      <c r="AA8011" s="1"/>
      <c r="AB8011" s="1"/>
      <c r="AC8011" s="1"/>
      <c r="AD8011" s="1"/>
      <c r="AE8011" s="1"/>
      <c r="AF8011" s="1"/>
      <c r="AG8011" s="1"/>
      <c r="AH8011" s="1"/>
      <c r="AI8011" s="1"/>
      <c r="AJ8011" s="1"/>
      <c r="AK8011" s="1"/>
      <c r="AL8011" s="1"/>
      <c r="AM8011" s="1"/>
      <c r="AN8011" s="1"/>
      <c r="AO8011" s="1"/>
      <c r="AP8011" s="1"/>
      <c r="AQ8011" s="1"/>
      <c r="AR8011" s="1"/>
      <c r="AS8011" s="1"/>
      <c r="AT8011" s="1"/>
      <c r="AU8011" s="1"/>
      <c r="AV8011" s="1"/>
      <c r="AW8011" s="1"/>
      <c r="AX8011" s="1"/>
      <c r="AY8011" s="1"/>
      <c r="AZ8011" s="1"/>
      <c r="BA8011" s="1"/>
      <c r="BB8011" s="1"/>
      <c r="BC8011" s="1"/>
      <c r="BD8011" s="1"/>
      <c r="BE8011" s="1"/>
      <c r="BF8011" s="1"/>
      <c r="BG8011" s="1"/>
      <c r="BH8011" s="1"/>
    </row>
    <row r="8012" spans="4:60" x14ac:dyDescent="0.2">
      <c r="D8012" s="23"/>
      <c r="F8012" s="1"/>
      <c r="H8012" s="1"/>
      <c r="Q8012" s="1"/>
      <c r="R8012" s="1"/>
      <c r="S8012" s="1"/>
      <c r="T8012" s="1"/>
      <c r="U8012" s="1"/>
      <c r="V8012" s="1"/>
      <c r="W8012" s="1"/>
      <c r="X8012" s="1"/>
      <c r="Y8012" s="1"/>
      <c r="Z8012" s="1"/>
      <c r="AA8012" s="1"/>
      <c r="AB8012" s="1"/>
      <c r="AC8012" s="1"/>
      <c r="AD8012" s="1"/>
      <c r="AE8012" s="1"/>
      <c r="AF8012" s="1"/>
      <c r="AG8012" s="1"/>
      <c r="AH8012" s="1"/>
      <c r="AI8012" s="1"/>
      <c r="AJ8012" s="1"/>
      <c r="AK8012" s="1"/>
      <c r="AL8012" s="1"/>
      <c r="AM8012" s="1"/>
      <c r="AN8012" s="1"/>
      <c r="AO8012" s="1"/>
      <c r="AP8012" s="1"/>
      <c r="AQ8012" s="1"/>
      <c r="AR8012" s="1"/>
      <c r="AS8012" s="1"/>
      <c r="AT8012" s="1"/>
      <c r="AU8012" s="1"/>
      <c r="AV8012" s="1"/>
      <c r="AW8012" s="1"/>
      <c r="AX8012" s="1"/>
      <c r="AY8012" s="1"/>
      <c r="AZ8012" s="1"/>
      <c r="BA8012" s="1"/>
      <c r="BB8012" s="1"/>
      <c r="BC8012" s="1"/>
      <c r="BD8012" s="1"/>
      <c r="BE8012" s="1"/>
      <c r="BF8012" s="1"/>
      <c r="BG8012" s="1"/>
      <c r="BH8012" s="1"/>
    </row>
    <row r="8013" spans="4:60" x14ac:dyDescent="0.2">
      <c r="D8013" s="23"/>
      <c r="F8013" s="1"/>
      <c r="H8013" s="1"/>
      <c r="I8013" s="26"/>
      <c r="J8013" s="26"/>
      <c r="K8013" s="26"/>
      <c r="L8013" s="26"/>
      <c r="M8013" s="26"/>
      <c r="N8013" s="26"/>
      <c r="O8013" s="26"/>
      <c r="P8013" s="26"/>
      <c r="Q8013" s="26"/>
      <c r="R8013" s="26"/>
      <c r="S8013" s="26"/>
      <c r="T8013" s="26"/>
      <c r="U8013" s="26"/>
      <c r="V8013" s="26"/>
      <c r="W8013" s="26"/>
      <c r="X8013" s="26"/>
      <c r="Y8013" s="26"/>
      <c r="Z8013" s="26"/>
      <c r="AA8013" s="26"/>
      <c r="AB8013" s="26"/>
      <c r="AC8013" s="26"/>
      <c r="AD8013" s="26"/>
      <c r="AE8013" s="26"/>
      <c r="AF8013" s="26"/>
      <c r="AG8013" s="26"/>
      <c r="AH8013" s="26"/>
      <c r="AI8013" s="26"/>
      <c r="AJ8013" s="26"/>
      <c r="AK8013" s="26"/>
      <c r="AL8013" s="26"/>
      <c r="AM8013" s="26"/>
      <c r="AN8013" s="26"/>
      <c r="AO8013" s="26"/>
      <c r="AP8013" s="26"/>
      <c r="AQ8013" s="26"/>
      <c r="AR8013" s="26"/>
      <c r="AS8013" s="26"/>
      <c r="AT8013" s="26"/>
      <c r="AU8013" s="26"/>
      <c r="AV8013" s="26"/>
      <c r="AW8013" s="26"/>
      <c r="AX8013" s="26"/>
      <c r="AY8013" s="26"/>
      <c r="AZ8013" s="26"/>
      <c r="BA8013" s="26"/>
      <c r="BB8013" s="26"/>
      <c r="BC8013" s="26"/>
      <c r="BD8013" s="26"/>
      <c r="BE8013" s="26"/>
      <c r="BF8013" s="26"/>
      <c r="BG8013" s="26"/>
      <c r="BH8013" s="26"/>
    </row>
    <row r="8014" spans="4:60" x14ac:dyDescent="0.2">
      <c r="D8014" s="23"/>
      <c r="F8014" s="28"/>
      <c r="H8014" s="1"/>
      <c r="Q8014" s="1"/>
      <c r="R8014" s="1"/>
      <c r="S8014" s="1"/>
      <c r="T8014" s="1"/>
      <c r="U8014" s="1"/>
      <c r="V8014" s="1"/>
      <c r="W8014" s="1"/>
      <c r="X8014" s="1"/>
      <c r="Y8014" s="1"/>
      <c r="Z8014" s="1"/>
      <c r="AA8014" s="1"/>
      <c r="AB8014" s="1"/>
      <c r="AC8014" s="1"/>
      <c r="AD8014" s="1"/>
      <c r="AE8014" s="1"/>
      <c r="AF8014" s="1"/>
      <c r="AG8014" s="1"/>
      <c r="AH8014" s="1"/>
      <c r="AI8014" s="1"/>
      <c r="AJ8014" s="1"/>
      <c r="AK8014" s="1"/>
      <c r="AL8014" s="1"/>
      <c r="AM8014" s="1"/>
      <c r="AN8014" s="1"/>
      <c r="AO8014" s="1"/>
      <c r="AP8014" s="1"/>
      <c r="AQ8014" s="1"/>
      <c r="AR8014" s="1"/>
      <c r="AS8014" s="1"/>
      <c r="AT8014" s="1"/>
      <c r="AU8014" s="1"/>
      <c r="AV8014" s="1"/>
      <c r="AW8014" s="1"/>
      <c r="AX8014" s="1"/>
      <c r="AY8014" s="1"/>
      <c r="AZ8014" s="1"/>
      <c r="BA8014" s="1"/>
      <c r="BB8014" s="1"/>
      <c r="BC8014" s="1"/>
      <c r="BD8014" s="1"/>
      <c r="BE8014" s="1"/>
      <c r="BF8014" s="1"/>
      <c r="BG8014" s="1"/>
      <c r="BH8014" s="1"/>
    </row>
    <row r="8015" spans="4:60" x14ac:dyDescent="0.2">
      <c r="D8015" s="23"/>
      <c r="F8015" s="28"/>
      <c r="H8015" s="1"/>
      <c r="I8015" s="29"/>
      <c r="J8015" s="29"/>
      <c r="K8015" s="29"/>
      <c r="L8015" s="29"/>
      <c r="M8015" s="29"/>
      <c r="N8015" s="29"/>
      <c r="O8015" s="29"/>
      <c r="P8015" s="29"/>
      <c r="Q8015" s="29"/>
      <c r="R8015" s="29"/>
      <c r="S8015" s="29"/>
      <c r="T8015" s="29"/>
      <c r="U8015" s="29"/>
      <c r="V8015" s="29"/>
      <c r="W8015" s="29"/>
      <c r="X8015" s="29"/>
      <c r="Y8015" s="29"/>
      <c r="Z8015" s="29"/>
      <c r="AA8015" s="29"/>
      <c r="AB8015" s="29"/>
      <c r="AC8015" s="29"/>
      <c r="AD8015" s="29"/>
      <c r="AE8015" s="29"/>
      <c r="AF8015" s="29"/>
      <c r="AG8015" s="29"/>
      <c r="AH8015" s="29"/>
      <c r="AI8015" s="29"/>
      <c r="AJ8015" s="29"/>
      <c r="AK8015" s="29"/>
      <c r="AL8015" s="29"/>
      <c r="AM8015" s="29"/>
      <c r="AN8015" s="29"/>
      <c r="AO8015" s="29"/>
      <c r="AP8015" s="29"/>
      <c r="AQ8015" s="29"/>
      <c r="AR8015" s="29"/>
      <c r="AS8015" s="29"/>
      <c r="AT8015" s="29"/>
      <c r="AU8015" s="29"/>
      <c r="AV8015" s="29"/>
      <c r="AW8015" s="29"/>
      <c r="AX8015" s="29"/>
      <c r="AY8015" s="29"/>
      <c r="AZ8015" s="29"/>
      <c r="BA8015" s="29"/>
      <c r="BB8015" s="29"/>
      <c r="BC8015" s="29"/>
      <c r="BD8015" s="29"/>
      <c r="BE8015" s="29"/>
      <c r="BF8015" s="29"/>
      <c r="BG8015" s="29"/>
      <c r="BH8015" s="29"/>
    </row>
    <row r="8016" spans="4:60" x14ac:dyDescent="0.2">
      <c r="D8016" s="23"/>
      <c r="F8016" s="28"/>
      <c r="H8016" s="30"/>
      <c r="I8016" s="30"/>
      <c r="J8016" s="30"/>
      <c r="K8016" s="30"/>
      <c r="L8016" s="30"/>
      <c r="M8016" s="30"/>
      <c r="N8016" s="30"/>
      <c r="O8016" s="30"/>
      <c r="P8016" s="30"/>
      <c r="Q8016" s="30"/>
      <c r="R8016" s="30"/>
      <c r="S8016" s="30"/>
      <c r="T8016" s="30"/>
      <c r="U8016" s="30"/>
      <c r="V8016" s="30"/>
      <c r="W8016" s="30"/>
      <c r="X8016" s="30"/>
      <c r="Y8016" s="30"/>
      <c r="Z8016" s="30"/>
      <c r="AA8016" s="30"/>
      <c r="AB8016" s="30"/>
      <c r="AC8016" s="30"/>
      <c r="AD8016" s="30"/>
      <c r="AE8016" s="30"/>
      <c r="AF8016" s="30"/>
      <c r="AG8016" s="30"/>
      <c r="AH8016" s="30"/>
      <c r="AI8016" s="30"/>
      <c r="AJ8016" s="30"/>
      <c r="AK8016" s="30"/>
      <c r="AL8016" s="30"/>
      <c r="AM8016" s="30"/>
      <c r="AN8016" s="30"/>
      <c r="AO8016" s="30"/>
      <c r="AP8016" s="30"/>
      <c r="AQ8016" s="30"/>
      <c r="AR8016" s="30"/>
      <c r="AS8016" s="30"/>
      <c r="AT8016" s="30"/>
      <c r="AU8016" s="30"/>
      <c r="AV8016" s="30"/>
      <c r="AW8016" s="30"/>
      <c r="AX8016" s="30"/>
      <c r="AY8016" s="30"/>
      <c r="AZ8016" s="30"/>
      <c r="BA8016" s="30"/>
      <c r="BB8016" s="30"/>
      <c r="BC8016" s="30"/>
      <c r="BD8016" s="30"/>
      <c r="BE8016" s="30"/>
      <c r="BF8016" s="30"/>
      <c r="BG8016" s="30"/>
      <c r="BH8016" s="30"/>
    </row>
    <row r="8017" spans="4:60" x14ac:dyDescent="0.2">
      <c r="D8017" s="23"/>
      <c r="F8017" s="28"/>
      <c r="H8017" s="1"/>
      <c r="Q8017" s="1"/>
      <c r="R8017" s="1"/>
      <c r="S8017" s="1"/>
      <c r="T8017" s="1"/>
      <c r="U8017" s="1"/>
      <c r="V8017" s="1"/>
      <c r="W8017" s="1"/>
      <c r="X8017" s="1"/>
      <c r="Y8017" s="1"/>
      <c r="Z8017" s="1"/>
      <c r="AA8017" s="1"/>
      <c r="AB8017" s="1"/>
      <c r="AC8017" s="1"/>
      <c r="AD8017" s="1"/>
      <c r="AE8017" s="1"/>
      <c r="AF8017" s="1"/>
      <c r="AG8017" s="1"/>
      <c r="AH8017" s="1"/>
      <c r="AI8017" s="1"/>
      <c r="AJ8017" s="1"/>
      <c r="AK8017" s="1"/>
      <c r="AL8017" s="1"/>
      <c r="AM8017" s="1"/>
      <c r="AN8017" s="1"/>
      <c r="AO8017" s="1"/>
      <c r="AP8017" s="1"/>
      <c r="AQ8017" s="1"/>
      <c r="AR8017" s="1"/>
      <c r="AS8017" s="1"/>
      <c r="AT8017" s="1"/>
      <c r="AU8017" s="1"/>
      <c r="AV8017" s="1"/>
      <c r="AW8017" s="1"/>
      <c r="AX8017" s="1"/>
      <c r="AY8017" s="1"/>
      <c r="AZ8017" s="1"/>
      <c r="BA8017" s="1"/>
      <c r="BB8017" s="1"/>
      <c r="BC8017" s="1"/>
      <c r="BD8017" s="1"/>
      <c r="BE8017" s="1"/>
      <c r="BF8017" s="1"/>
      <c r="BG8017" s="1"/>
      <c r="BH8017" s="1"/>
    </row>
    <row r="8018" spans="4:60" x14ac:dyDescent="0.2">
      <c r="D8018" s="23"/>
      <c r="F8018" s="1"/>
      <c r="H8018" s="1"/>
      <c r="Q8018" s="1"/>
      <c r="R8018" s="1"/>
      <c r="S8018" s="1"/>
      <c r="T8018" s="1"/>
      <c r="U8018" s="1"/>
      <c r="V8018" s="1"/>
      <c r="W8018" s="1"/>
      <c r="X8018" s="1"/>
      <c r="Y8018" s="1"/>
      <c r="Z8018" s="1"/>
      <c r="AA8018" s="1"/>
      <c r="AB8018" s="1"/>
      <c r="AC8018" s="1"/>
      <c r="AD8018" s="1"/>
      <c r="AE8018" s="1"/>
      <c r="AF8018" s="1"/>
      <c r="AG8018" s="1"/>
      <c r="AH8018" s="1"/>
      <c r="AI8018" s="1"/>
      <c r="AJ8018" s="1"/>
      <c r="AK8018" s="1"/>
      <c r="AL8018" s="1"/>
      <c r="AM8018" s="1"/>
      <c r="AN8018" s="1"/>
      <c r="AO8018" s="1"/>
      <c r="AP8018" s="1"/>
      <c r="AQ8018" s="1"/>
      <c r="AR8018" s="1"/>
      <c r="AS8018" s="1"/>
      <c r="AT8018" s="1"/>
      <c r="AU8018" s="1"/>
      <c r="AV8018" s="1"/>
      <c r="AW8018" s="1"/>
      <c r="AX8018" s="1"/>
      <c r="AY8018" s="1"/>
      <c r="AZ8018" s="1"/>
      <c r="BA8018" s="1"/>
      <c r="BB8018" s="1"/>
      <c r="BC8018" s="1"/>
      <c r="BD8018" s="1"/>
      <c r="BE8018" s="1"/>
      <c r="BF8018" s="1"/>
      <c r="BG8018" s="1"/>
      <c r="BH8018" s="1"/>
    </row>
    <row r="8019" spans="4:60" x14ac:dyDescent="0.2">
      <c r="D8019" s="23"/>
      <c r="F8019" s="1"/>
      <c r="H8019" s="1"/>
      <c r="I8019" s="26"/>
      <c r="J8019" s="26"/>
      <c r="K8019" s="26"/>
      <c r="L8019" s="26"/>
      <c r="M8019" s="26"/>
      <c r="N8019" s="26"/>
      <c r="O8019" s="26"/>
      <c r="P8019" s="26"/>
      <c r="Q8019" s="26"/>
      <c r="R8019" s="26"/>
      <c r="S8019" s="26"/>
      <c r="T8019" s="26"/>
      <c r="U8019" s="26"/>
      <c r="V8019" s="26"/>
      <c r="W8019" s="26"/>
      <c r="X8019" s="26"/>
      <c r="Y8019" s="26"/>
      <c r="Z8019" s="26"/>
      <c r="AA8019" s="26"/>
      <c r="AB8019" s="26"/>
      <c r="AC8019" s="26"/>
      <c r="AD8019" s="26"/>
      <c r="AE8019" s="26"/>
      <c r="AF8019" s="26"/>
      <c r="AG8019" s="26"/>
      <c r="AH8019" s="26"/>
      <c r="AI8019" s="26"/>
      <c r="AJ8019" s="26"/>
      <c r="AK8019" s="26"/>
      <c r="AL8019" s="26"/>
      <c r="AM8019" s="26"/>
      <c r="AN8019" s="26"/>
      <c r="AO8019" s="26"/>
      <c r="AP8019" s="26"/>
      <c r="AQ8019" s="26"/>
      <c r="AR8019" s="26"/>
      <c r="AS8019" s="26"/>
      <c r="AT8019" s="26"/>
      <c r="AU8019" s="26"/>
      <c r="AV8019" s="26"/>
      <c r="AW8019" s="26"/>
      <c r="AX8019" s="26"/>
      <c r="AY8019" s="26"/>
      <c r="AZ8019" s="26"/>
      <c r="BA8019" s="26"/>
      <c r="BB8019" s="26"/>
      <c r="BC8019" s="26"/>
      <c r="BD8019" s="26"/>
      <c r="BE8019" s="26"/>
      <c r="BF8019" s="26"/>
      <c r="BG8019" s="26"/>
      <c r="BH8019" s="26"/>
    </row>
    <row r="8020" spans="4:60" x14ac:dyDescent="0.2">
      <c r="D8020" s="23"/>
      <c r="F8020" s="28"/>
      <c r="H8020" s="1"/>
      <c r="Q8020" s="1"/>
      <c r="R8020" s="1"/>
      <c r="S8020" s="1"/>
      <c r="T8020" s="1"/>
      <c r="U8020" s="1"/>
      <c r="V8020" s="1"/>
      <c r="W8020" s="1"/>
      <c r="X8020" s="1"/>
      <c r="Y8020" s="1"/>
      <c r="Z8020" s="1"/>
      <c r="AA8020" s="1"/>
      <c r="AB8020" s="1"/>
      <c r="AC8020" s="1"/>
      <c r="AD8020" s="1"/>
      <c r="AE8020" s="1"/>
      <c r="AF8020" s="1"/>
      <c r="AG8020" s="1"/>
      <c r="AH8020" s="1"/>
      <c r="AI8020" s="1"/>
      <c r="AJ8020" s="1"/>
      <c r="AK8020" s="1"/>
      <c r="AL8020" s="1"/>
      <c r="AM8020" s="1"/>
      <c r="AN8020" s="1"/>
      <c r="AO8020" s="1"/>
      <c r="AP8020" s="1"/>
      <c r="AQ8020" s="1"/>
      <c r="AR8020" s="1"/>
      <c r="AS8020" s="1"/>
      <c r="AT8020" s="1"/>
      <c r="AU8020" s="1"/>
      <c r="AV8020" s="1"/>
      <c r="AW8020" s="1"/>
      <c r="AX8020" s="1"/>
      <c r="AY8020" s="1"/>
      <c r="AZ8020" s="1"/>
      <c r="BA8020" s="1"/>
      <c r="BB8020" s="1"/>
      <c r="BC8020" s="1"/>
      <c r="BD8020" s="1"/>
      <c r="BE8020" s="1"/>
      <c r="BF8020" s="1"/>
      <c r="BG8020" s="1"/>
      <c r="BH8020" s="1"/>
    </row>
    <row r="8021" spans="4:60" x14ac:dyDescent="0.2">
      <c r="D8021" s="23"/>
      <c r="F8021" s="28"/>
      <c r="H8021" s="1"/>
      <c r="I8021" s="29"/>
      <c r="J8021" s="29"/>
      <c r="K8021" s="29"/>
      <c r="L8021" s="29"/>
      <c r="M8021" s="29"/>
      <c r="N8021" s="29"/>
      <c r="O8021" s="29"/>
      <c r="P8021" s="29"/>
      <c r="Q8021" s="29"/>
      <c r="R8021" s="29"/>
      <c r="S8021" s="29"/>
      <c r="T8021" s="29"/>
      <c r="U8021" s="29"/>
      <c r="V8021" s="29"/>
      <c r="W8021" s="29"/>
      <c r="X8021" s="29"/>
      <c r="Y8021" s="29"/>
      <c r="Z8021" s="29"/>
      <c r="AA8021" s="29"/>
      <c r="AB8021" s="29"/>
      <c r="AC8021" s="29"/>
      <c r="AD8021" s="29"/>
      <c r="AE8021" s="29"/>
      <c r="AF8021" s="29"/>
      <c r="AG8021" s="29"/>
      <c r="AH8021" s="29"/>
      <c r="AI8021" s="29"/>
      <c r="AJ8021" s="29"/>
      <c r="AK8021" s="29"/>
      <c r="AL8021" s="29"/>
      <c r="AM8021" s="29"/>
      <c r="AN8021" s="29"/>
      <c r="AO8021" s="29"/>
      <c r="AP8021" s="29"/>
      <c r="AQ8021" s="29"/>
      <c r="AR8021" s="29"/>
      <c r="AS8021" s="29"/>
      <c r="AT8021" s="29"/>
      <c r="AU8021" s="29"/>
      <c r="AV8021" s="29"/>
      <c r="AW8021" s="29"/>
      <c r="AX8021" s="29"/>
      <c r="AY8021" s="29"/>
      <c r="AZ8021" s="29"/>
      <c r="BA8021" s="29"/>
      <c r="BB8021" s="29"/>
      <c r="BC8021" s="29"/>
      <c r="BD8021" s="29"/>
      <c r="BE8021" s="29"/>
      <c r="BF8021" s="29"/>
      <c r="BG8021" s="29"/>
      <c r="BH8021" s="29"/>
    </row>
    <row r="8022" spans="4:60" x14ac:dyDescent="0.2">
      <c r="D8022" s="23"/>
      <c r="F8022" s="28"/>
      <c r="H8022" s="30"/>
      <c r="I8022" s="30"/>
      <c r="J8022" s="30"/>
      <c r="K8022" s="30"/>
      <c r="L8022" s="30"/>
      <c r="M8022" s="30"/>
      <c r="N8022" s="30"/>
      <c r="O8022" s="30"/>
      <c r="P8022" s="30"/>
      <c r="Q8022" s="30"/>
      <c r="R8022" s="30"/>
      <c r="S8022" s="30"/>
      <c r="T8022" s="30"/>
      <c r="U8022" s="30"/>
      <c r="V8022" s="30"/>
      <c r="W8022" s="30"/>
      <c r="X8022" s="30"/>
      <c r="Y8022" s="30"/>
      <c r="Z8022" s="30"/>
      <c r="AA8022" s="30"/>
      <c r="AB8022" s="30"/>
      <c r="AC8022" s="30"/>
      <c r="AD8022" s="30"/>
      <c r="AE8022" s="30"/>
      <c r="AF8022" s="30"/>
      <c r="AG8022" s="30"/>
      <c r="AH8022" s="30"/>
      <c r="AI8022" s="30"/>
      <c r="AJ8022" s="30"/>
      <c r="AK8022" s="30"/>
      <c r="AL8022" s="30"/>
      <c r="AM8022" s="30"/>
      <c r="AN8022" s="30"/>
      <c r="AO8022" s="30"/>
      <c r="AP8022" s="30"/>
      <c r="AQ8022" s="30"/>
      <c r="AR8022" s="30"/>
      <c r="AS8022" s="30"/>
      <c r="AT8022" s="30"/>
      <c r="AU8022" s="30"/>
      <c r="AV8022" s="30"/>
      <c r="AW8022" s="30"/>
      <c r="AX8022" s="30"/>
      <c r="AY8022" s="30"/>
      <c r="AZ8022" s="30"/>
      <c r="BA8022" s="30"/>
      <c r="BB8022" s="30"/>
      <c r="BC8022" s="30"/>
      <c r="BD8022" s="30"/>
      <c r="BE8022" s="30"/>
      <c r="BF8022" s="30"/>
      <c r="BG8022" s="30"/>
      <c r="BH8022" s="30"/>
    </row>
    <row r="8023" spans="4:60" x14ac:dyDescent="0.2">
      <c r="D8023" s="23"/>
      <c r="F8023" s="28"/>
      <c r="H8023" s="1"/>
      <c r="Q8023" s="1"/>
      <c r="R8023" s="1"/>
      <c r="S8023" s="1"/>
      <c r="T8023" s="1"/>
      <c r="U8023" s="1"/>
      <c r="V8023" s="1"/>
      <c r="W8023" s="1"/>
      <c r="X8023" s="1"/>
      <c r="Y8023" s="1"/>
      <c r="Z8023" s="1"/>
      <c r="AA8023" s="1"/>
      <c r="AB8023" s="1"/>
      <c r="AC8023" s="1"/>
      <c r="AD8023" s="1"/>
      <c r="AE8023" s="1"/>
      <c r="AF8023" s="1"/>
      <c r="AG8023" s="1"/>
      <c r="AH8023" s="1"/>
      <c r="AI8023" s="1"/>
      <c r="AJ8023" s="1"/>
      <c r="AK8023" s="1"/>
      <c r="AL8023" s="1"/>
      <c r="AM8023" s="1"/>
      <c r="AN8023" s="1"/>
      <c r="AO8023" s="1"/>
      <c r="AP8023" s="1"/>
      <c r="AQ8023" s="1"/>
      <c r="AR8023" s="1"/>
      <c r="AS8023" s="1"/>
      <c r="AT8023" s="1"/>
      <c r="AU8023" s="1"/>
      <c r="AV8023" s="1"/>
      <c r="AW8023" s="1"/>
      <c r="AX8023" s="1"/>
      <c r="AY8023" s="1"/>
      <c r="AZ8023" s="1"/>
      <c r="BA8023" s="1"/>
      <c r="BB8023" s="1"/>
      <c r="BC8023" s="1"/>
      <c r="BD8023" s="1"/>
      <c r="BE8023" s="1"/>
      <c r="BF8023" s="1"/>
      <c r="BG8023" s="1"/>
      <c r="BH8023" s="1"/>
    </row>
    <row r="8024" spans="4:60" x14ac:dyDescent="0.2">
      <c r="D8024" s="23"/>
      <c r="F8024" s="1"/>
      <c r="H8024" s="1"/>
      <c r="Q8024" s="1"/>
      <c r="R8024" s="1"/>
      <c r="S8024" s="1"/>
      <c r="T8024" s="1"/>
      <c r="U8024" s="1"/>
      <c r="V8024" s="1"/>
      <c r="W8024" s="1"/>
      <c r="X8024" s="1"/>
      <c r="Y8024" s="1"/>
      <c r="Z8024" s="1"/>
      <c r="AA8024" s="1"/>
      <c r="AB8024" s="1"/>
      <c r="AC8024" s="1"/>
      <c r="AD8024" s="1"/>
      <c r="AE8024" s="1"/>
      <c r="AF8024" s="1"/>
      <c r="AG8024" s="1"/>
      <c r="AH8024" s="1"/>
      <c r="AI8024" s="1"/>
      <c r="AJ8024" s="1"/>
      <c r="AK8024" s="1"/>
      <c r="AL8024" s="1"/>
      <c r="AM8024" s="1"/>
      <c r="AN8024" s="1"/>
      <c r="AO8024" s="1"/>
      <c r="AP8024" s="1"/>
      <c r="AQ8024" s="1"/>
      <c r="AR8024" s="1"/>
      <c r="AS8024" s="1"/>
      <c r="AT8024" s="1"/>
      <c r="AU8024" s="1"/>
      <c r="AV8024" s="1"/>
      <c r="AW8024" s="1"/>
      <c r="AX8024" s="1"/>
      <c r="AY8024" s="1"/>
      <c r="AZ8024" s="1"/>
      <c r="BA8024" s="1"/>
      <c r="BB8024" s="1"/>
      <c r="BC8024" s="1"/>
      <c r="BD8024" s="1"/>
      <c r="BE8024" s="1"/>
      <c r="BF8024" s="1"/>
      <c r="BG8024" s="1"/>
      <c r="BH8024" s="1"/>
    </row>
    <row r="8025" spans="4:60" x14ac:dyDescent="0.2">
      <c r="D8025" s="23"/>
      <c r="F8025" s="1"/>
      <c r="H8025" s="1"/>
      <c r="I8025" s="26"/>
      <c r="J8025" s="26"/>
      <c r="K8025" s="26"/>
      <c r="L8025" s="26"/>
      <c r="M8025" s="26"/>
      <c r="N8025" s="26"/>
      <c r="O8025" s="26"/>
      <c r="P8025" s="26"/>
      <c r="Q8025" s="26"/>
      <c r="R8025" s="26"/>
      <c r="S8025" s="26"/>
      <c r="T8025" s="26"/>
      <c r="U8025" s="26"/>
      <c r="V8025" s="26"/>
      <c r="W8025" s="26"/>
      <c r="X8025" s="26"/>
      <c r="Y8025" s="26"/>
      <c r="Z8025" s="26"/>
      <c r="AA8025" s="26"/>
      <c r="AB8025" s="26"/>
      <c r="AC8025" s="26"/>
      <c r="AD8025" s="26"/>
      <c r="AE8025" s="26"/>
      <c r="AF8025" s="26"/>
      <c r="AG8025" s="26"/>
      <c r="AH8025" s="26"/>
      <c r="AI8025" s="26"/>
      <c r="AJ8025" s="26"/>
      <c r="AK8025" s="26"/>
      <c r="AL8025" s="26"/>
      <c r="AM8025" s="26"/>
      <c r="AN8025" s="26"/>
      <c r="AO8025" s="26"/>
      <c r="AP8025" s="26"/>
      <c r="AQ8025" s="26"/>
      <c r="AR8025" s="26"/>
      <c r="AS8025" s="26"/>
      <c r="AT8025" s="26"/>
      <c r="AU8025" s="26"/>
      <c r="AV8025" s="26"/>
      <c r="AW8025" s="26"/>
      <c r="AX8025" s="26"/>
      <c r="AY8025" s="26"/>
      <c r="AZ8025" s="26"/>
      <c r="BA8025" s="26"/>
      <c r="BB8025" s="26"/>
      <c r="BC8025" s="26"/>
      <c r="BD8025" s="26"/>
      <c r="BE8025" s="26"/>
      <c r="BF8025" s="26"/>
      <c r="BG8025" s="26"/>
      <c r="BH8025" s="26"/>
    </row>
    <row r="8026" spans="4:60" x14ac:dyDescent="0.2">
      <c r="D8026" s="23"/>
      <c r="F8026" s="28"/>
      <c r="H8026" s="1"/>
      <c r="Q8026" s="1"/>
      <c r="R8026" s="1"/>
      <c r="S8026" s="1"/>
      <c r="T8026" s="1"/>
      <c r="U8026" s="1"/>
      <c r="V8026" s="1"/>
      <c r="W8026" s="1"/>
      <c r="X8026" s="1"/>
      <c r="Y8026" s="1"/>
      <c r="Z8026" s="1"/>
      <c r="AA8026" s="1"/>
      <c r="AB8026" s="1"/>
      <c r="AC8026" s="1"/>
      <c r="AD8026" s="1"/>
      <c r="AE8026" s="1"/>
      <c r="AF8026" s="1"/>
      <c r="AG8026" s="1"/>
      <c r="AH8026" s="1"/>
      <c r="AI8026" s="1"/>
      <c r="AJ8026" s="1"/>
      <c r="AK8026" s="1"/>
      <c r="AL8026" s="1"/>
      <c r="AM8026" s="1"/>
      <c r="AN8026" s="1"/>
      <c r="AO8026" s="1"/>
      <c r="AP8026" s="1"/>
      <c r="AQ8026" s="1"/>
      <c r="AR8026" s="1"/>
      <c r="AS8026" s="1"/>
      <c r="AT8026" s="1"/>
      <c r="AU8026" s="1"/>
      <c r="AV8026" s="1"/>
      <c r="AW8026" s="1"/>
      <c r="AX8026" s="1"/>
      <c r="AY8026" s="1"/>
      <c r="AZ8026" s="1"/>
      <c r="BA8026" s="1"/>
      <c r="BB8026" s="1"/>
      <c r="BC8026" s="1"/>
      <c r="BD8026" s="1"/>
      <c r="BE8026" s="1"/>
      <c r="BF8026" s="1"/>
      <c r="BG8026" s="1"/>
      <c r="BH8026" s="1"/>
    </row>
    <row r="8027" spans="4:60" x14ac:dyDescent="0.2">
      <c r="D8027" s="23"/>
      <c r="F8027" s="28"/>
      <c r="H8027" s="1"/>
      <c r="I8027" s="29"/>
      <c r="J8027" s="29"/>
      <c r="K8027" s="29"/>
      <c r="L8027" s="29"/>
      <c r="M8027" s="29"/>
      <c r="N8027" s="29"/>
      <c r="O8027" s="29"/>
      <c r="P8027" s="29"/>
      <c r="Q8027" s="29"/>
      <c r="R8027" s="29"/>
      <c r="S8027" s="29"/>
      <c r="T8027" s="29"/>
      <c r="U8027" s="29"/>
      <c r="V8027" s="29"/>
      <c r="W8027" s="29"/>
      <c r="X8027" s="29"/>
      <c r="Y8027" s="29"/>
      <c r="Z8027" s="29"/>
      <c r="AA8027" s="29"/>
      <c r="AB8027" s="29"/>
      <c r="AC8027" s="29"/>
      <c r="AD8027" s="29"/>
      <c r="AE8027" s="29"/>
      <c r="AF8027" s="29"/>
      <c r="AG8027" s="29"/>
      <c r="AH8027" s="29"/>
      <c r="AI8027" s="29"/>
      <c r="AJ8027" s="29"/>
      <c r="AK8027" s="29"/>
      <c r="AL8027" s="29"/>
      <c r="AM8027" s="29"/>
      <c r="AN8027" s="29"/>
      <c r="AO8027" s="29"/>
      <c r="AP8027" s="29"/>
      <c r="AQ8027" s="29"/>
      <c r="AR8027" s="29"/>
      <c r="AS8027" s="29"/>
      <c r="AT8027" s="29"/>
      <c r="AU8027" s="29"/>
      <c r="AV8027" s="29"/>
      <c r="AW8027" s="29"/>
      <c r="AX8027" s="29"/>
      <c r="AY8027" s="29"/>
      <c r="AZ8027" s="29"/>
      <c r="BA8027" s="29"/>
      <c r="BB8027" s="29"/>
      <c r="BC8027" s="29"/>
      <c r="BD8027" s="29"/>
      <c r="BE8027" s="29"/>
      <c r="BF8027" s="29"/>
      <c r="BG8027" s="29"/>
      <c r="BH8027" s="29"/>
    </row>
    <row r="8028" spans="4:60" x14ac:dyDescent="0.2">
      <c r="D8028" s="23"/>
      <c r="F8028" s="28"/>
      <c r="H8028" s="30"/>
      <c r="I8028" s="30"/>
      <c r="J8028" s="30"/>
      <c r="K8028" s="30"/>
      <c r="L8028" s="30"/>
      <c r="M8028" s="30"/>
      <c r="N8028" s="30"/>
      <c r="O8028" s="30"/>
      <c r="P8028" s="30"/>
      <c r="Q8028" s="30"/>
      <c r="R8028" s="30"/>
      <c r="S8028" s="30"/>
      <c r="T8028" s="30"/>
      <c r="U8028" s="30"/>
      <c r="V8028" s="30"/>
      <c r="W8028" s="30"/>
      <c r="X8028" s="30"/>
      <c r="Y8028" s="30"/>
      <c r="Z8028" s="30"/>
      <c r="AA8028" s="30"/>
      <c r="AB8028" s="30"/>
      <c r="AC8028" s="30"/>
      <c r="AD8028" s="30"/>
      <c r="AE8028" s="30"/>
      <c r="AF8028" s="30"/>
      <c r="AG8028" s="30"/>
      <c r="AH8028" s="30"/>
      <c r="AI8028" s="30"/>
      <c r="AJ8028" s="30"/>
      <c r="AK8028" s="30"/>
      <c r="AL8028" s="30"/>
      <c r="AM8028" s="30"/>
      <c r="AN8028" s="30"/>
      <c r="AO8028" s="30"/>
      <c r="AP8028" s="30"/>
      <c r="AQ8028" s="30"/>
      <c r="AR8028" s="30"/>
      <c r="AS8028" s="30"/>
      <c r="AT8028" s="30"/>
      <c r="AU8028" s="30"/>
      <c r="AV8028" s="30"/>
      <c r="AW8028" s="30"/>
      <c r="AX8028" s="30"/>
      <c r="AY8028" s="30"/>
      <c r="AZ8028" s="30"/>
      <c r="BA8028" s="30"/>
      <c r="BB8028" s="30"/>
      <c r="BC8028" s="30"/>
      <c r="BD8028" s="30"/>
      <c r="BE8028" s="30"/>
      <c r="BF8028" s="30"/>
      <c r="BG8028" s="30"/>
      <c r="BH8028" s="30"/>
    </row>
    <row r="8029" spans="4:60" x14ac:dyDescent="0.2">
      <c r="D8029" s="23"/>
      <c r="F8029" s="28"/>
      <c r="H8029" s="1"/>
      <c r="Q8029" s="1"/>
      <c r="R8029" s="1"/>
      <c r="S8029" s="1"/>
      <c r="T8029" s="1"/>
      <c r="U8029" s="1"/>
      <c r="V8029" s="1"/>
      <c r="W8029" s="1"/>
      <c r="X8029" s="1"/>
      <c r="Y8029" s="1"/>
      <c r="Z8029" s="1"/>
      <c r="AA8029" s="1"/>
      <c r="AB8029" s="1"/>
      <c r="AC8029" s="1"/>
      <c r="AD8029" s="1"/>
      <c r="AE8029" s="1"/>
      <c r="AF8029" s="1"/>
      <c r="AG8029" s="1"/>
      <c r="AH8029" s="1"/>
      <c r="AI8029" s="1"/>
      <c r="AJ8029" s="1"/>
      <c r="AK8029" s="1"/>
      <c r="AL8029" s="1"/>
      <c r="AM8029" s="1"/>
      <c r="AN8029" s="1"/>
      <c r="AO8029" s="1"/>
      <c r="AP8029" s="1"/>
      <c r="AQ8029" s="1"/>
      <c r="AR8029" s="1"/>
      <c r="AS8029" s="1"/>
      <c r="AT8029" s="1"/>
      <c r="AU8029" s="1"/>
      <c r="AV8029" s="1"/>
      <c r="AW8029" s="1"/>
      <c r="AX8029" s="1"/>
      <c r="AY8029" s="1"/>
      <c r="AZ8029" s="1"/>
      <c r="BA8029" s="1"/>
      <c r="BB8029" s="1"/>
      <c r="BC8029" s="1"/>
      <c r="BD8029" s="1"/>
      <c r="BE8029" s="1"/>
      <c r="BF8029" s="1"/>
      <c r="BG8029" s="1"/>
      <c r="BH8029" s="1"/>
    </row>
    <row r="8030" spans="4:60" x14ac:dyDescent="0.2">
      <c r="D8030" s="23"/>
      <c r="F8030" s="1"/>
      <c r="H8030" s="1"/>
      <c r="Q8030" s="1"/>
      <c r="R8030" s="1"/>
      <c r="S8030" s="1"/>
      <c r="T8030" s="1"/>
      <c r="U8030" s="1"/>
      <c r="V8030" s="1"/>
      <c r="W8030" s="1"/>
      <c r="X8030" s="1"/>
      <c r="Y8030" s="1"/>
      <c r="Z8030" s="1"/>
      <c r="AA8030" s="1"/>
      <c r="AB8030" s="1"/>
      <c r="AC8030" s="1"/>
      <c r="AD8030" s="1"/>
      <c r="AE8030" s="1"/>
      <c r="AF8030" s="1"/>
      <c r="AG8030" s="1"/>
      <c r="AH8030" s="1"/>
      <c r="AI8030" s="1"/>
      <c r="AJ8030" s="1"/>
      <c r="AK8030" s="1"/>
      <c r="AL8030" s="1"/>
      <c r="AM8030" s="1"/>
      <c r="AN8030" s="1"/>
      <c r="AO8030" s="1"/>
      <c r="AP8030" s="1"/>
      <c r="AQ8030" s="1"/>
      <c r="AR8030" s="1"/>
      <c r="AS8030" s="1"/>
      <c r="AT8030" s="1"/>
      <c r="AU8030" s="1"/>
      <c r="AV8030" s="1"/>
      <c r="AW8030" s="1"/>
      <c r="AX8030" s="1"/>
      <c r="AY8030" s="1"/>
      <c r="AZ8030" s="1"/>
      <c r="BA8030" s="1"/>
      <c r="BB8030" s="1"/>
      <c r="BC8030" s="1"/>
      <c r="BD8030" s="1"/>
      <c r="BE8030" s="1"/>
      <c r="BF8030" s="1"/>
      <c r="BG8030" s="1"/>
      <c r="BH8030" s="1"/>
    </row>
    <row r="8031" spans="4:60" x14ac:dyDescent="0.2">
      <c r="D8031" s="23"/>
      <c r="F8031" s="1"/>
      <c r="H8031" s="1"/>
      <c r="I8031" s="26"/>
      <c r="J8031" s="26"/>
      <c r="K8031" s="26"/>
      <c r="L8031" s="26"/>
      <c r="M8031" s="26"/>
      <c r="N8031" s="26"/>
      <c r="O8031" s="26"/>
      <c r="P8031" s="26"/>
      <c r="Q8031" s="26"/>
      <c r="R8031" s="26"/>
      <c r="S8031" s="26"/>
      <c r="T8031" s="26"/>
      <c r="U8031" s="26"/>
      <c r="V8031" s="26"/>
      <c r="W8031" s="26"/>
      <c r="X8031" s="26"/>
      <c r="Y8031" s="26"/>
      <c r="Z8031" s="26"/>
      <c r="AA8031" s="26"/>
      <c r="AB8031" s="26"/>
      <c r="AC8031" s="26"/>
      <c r="AD8031" s="26"/>
      <c r="AE8031" s="26"/>
      <c r="AF8031" s="26"/>
      <c r="AG8031" s="26"/>
      <c r="AH8031" s="26"/>
      <c r="AI8031" s="26"/>
      <c r="AJ8031" s="26"/>
      <c r="AK8031" s="26"/>
      <c r="AL8031" s="26"/>
      <c r="AM8031" s="26"/>
      <c r="AN8031" s="26"/>
      <c r="AO8031" s="26"/>
      <c r="AP8031" s="26"/>
      <c r="AQ8031" s="26"/>
      <c r="AR8031" s="26"/>
      <c r="AS8031" s="26"/>
      <c r="AT8031" s="26"/>
      <c r="AU8031" s="26"/>
      <c r="AV8031" s="26"/>
      <c r="AW8031" s="26"/>
      <c r="AX8031" s="26"/>
      <c r="AY8031" s="26"/>
      <c r="AZ8031" s="26"/>
      <c r="BA8031" s="26"/>
      <c r="BB8031" s="26"/>
      <c r="BC8031" s="26"/>
      <c r="BD8031" s="26"/>
      <c r="BE8031" s="26"/>
      <c r="BF8031" s="26"/>
      <c r="BG8031" s="26"/>
      <c r="BH8031" s="26"/>
    </row>
    <row r="8032" spans="4:60" x14ac:dyDescent="0.2">
      <c r="D8032" s="23"/>
      <c r="F8032" s="28"/>
      <c r="H8032" s="1"/>
      <c r="Q8032" s="1"/>
      <c r="R8032" s="1"/>
      <c r="S8032" s="1"/>
      <c r="T8032" s="1"/>
      <c r="U8032" s="1"/>
      <c r="V8032" s="1"/>
      <c r="W8032" s="1"/>
      <c r="X8032" s="1"/>
      <c r="Y8032" s="1"/>
      <c r="Z8032" s="1"/>
      <c r="AA8032" s="1"/>
      <c r="AB8032" s="1"/>
      <c r="AC8032" s="1"/>
      <c r="AD8032" s="1"/>
      <c r="AE8032" s="1"/>
      <c r="AF8032" s="1"/>
      <c r="AG8032" s="1"/>
      <c r="AH8032" s="1"/>
      <c r="AI8032" s="1"/>
      <c r="AJ8032" s="1"/>
      <c r="AK8032" s="1"/>
      <c r="AL8032" s="1"/>
      <c r="AM8032" s="1"/>
      <c r="AN8032" s="1"/>
      <c r="AO8032" s="1"/>
      <c r="AP8032" s="1"/>
      <c r="AQ8032" s="1"/>
      <c r="AR8032" s="1"/>
      <c r="AS8032" s="1"/>
      <c r="AT8032" s="1"/>
      <c r="AU8032" s="1"/>
      <c r="AV8032" s="1"/>
      <c r="AW8032" s="1"/>
      <c r="AX8032" s="1"/>
      <c r="AY8032" s="1"/>
      <c r="AZ8032" s="1"/>
      <c r="BA8032" s="1"/>
      <c r="BB8032" s="1"/>
      <c r="BC8032" s="1"/>
      <c r="BD8032" s="1"/>
      <c r="BE8032" s="1"/>
      <c r="BF8032" s="1"/>
      <c r="BG8032" s="1"/>
      <c r="BH8032" s="1"/>
    </row>
    <row r="8033" spans="4:60" x14ac:dyDescent="0.2">
      <c r="D8033" s="23"/>
      <c r="F8033" s="28"/>
      <c r="H8033" s="1"/>
      <c r="I8033" s="29"/>
      <c r="J8033" s="29"/>
      <c r="K8033" s="29"/>
      <c r="L8033" s="29"/>
      <c r="M8033" s="29"/>
      <c r="N8033" s="29"/>
      <c r="O8033" s="29"/>
      <c r="P8033" s="29"/>
      <c r="Q8033" s="29"/>
      <c r="R8033" s="29"/>
      <c r="S8033" s="29"/>
      <c r="T8033" s="29"/>
      <c r="U8033" s="29"/>
      <c r="V8033" s="29"/>
      <c r="W8033" s="29"/>
      <c r="X8033" s="29"/>
      <c r="Y8033" s="29"/>
      <c r="Z8033" s="29"/>
      <c r="AA8033" s="29"/>
      <c r="AB8033" s="29"/>
      <c r="AC8033" s="29"/>
      <c r="AD8033" s="29"/>
      <c r="AE8033" s="29"/>
      <c r="AF8033" s="29"/>
      <c r="AG8033" s="29"/>
      <c r="AH8033" s="29"/>
      <c r="AI8033" s="29"/>
      <c r="AJ8033" s="29"/>
      <c r="AK8033" s="29"/>
      <c r="AL8033" s="29"/>
      <c r="AM8033" s="29"/>
      <c r="AN8033" s="29"/>
      <c r="AO8033" s="29"/>
      <c r="AP8033" s="29"/>
      <c r="AQ8033" s="29"/>
      <c r="AR8033" s="29"/>
      <c r="AS8033" s="29"/>
      <c r="AT8033" s="29"/>
      <c r="AU8033" s="29"/>
      <c r="AV8033" s="29"/>
      <c r="AW8033" s="29"/>
      <c r="AX8033" s="29"/>
      <c r="AY8033" s="29"/>
      <c r="AZ8033" s="29"/>
      <c r="BA8033" s="29"/>
      <c r="BB8033" s="29"/>
      <c r="BC8033" s="29"/>
      <c r="BD8033" s="29"/>
      <c r="BE8033" s="29"/>
      <c r="BF8033" s="29"/>
      <c r="BG8033" s="29"/>
      <c r="BH8033" s="29"/>
    </row>
    <row r="8034" spans="4:60" x14ac:dyDescent="0.2">
      <c r="D8034" s="23"/>
      <c r="F8034" s="28"/>
      <c r="H8034" s="30"/>
      <c r="I8034" s="30"/>
      <c r="J8034" s="30"/>
      <c r="K8034" s="30"/>
      <c r="L8034" s="30"/>
      <c r="M8034" s="30"/>
      <c r="N8034" s="30"/>
      <c r="O8034" s="30"/>
      <c r="P8034" s="30"/>
      <c r="Q8034" s="30"/>
      <c r="R8034" s="30"/>
      <c r="S8034" s="30"/>
      <c r="T8034" s="30"/>
      <c r="U8034" s="30"/>
      <c r="V8034" s="30"/>
      <c r="W8034" s="30"/>
      <c r="X8034" s="30"/>
      <c r="Y8034" s="30"/>
      <c r="Z8034" s="30"/>
      <c r="AA8034" s="30"/>
      <c r="AB8034" s="30"/>
      <c r="AC8034" s="30"/>
      <c r="AD8034" s="30"/>
      <c r="AE8034" s="30"/>
      <c r="AF8034" s="30"/>
      <c r="AG8034" s="30"/>
      <c r="AH8034" s="30"/>
      <c r="AI8034" s="30"/>
      <c r="AJ8034" s="30"/>
      <c r="AK8034" s="30"/>
      <c r="AL8034" s="30"/>
      <c r="AM8034" s="30"/>
      <c r="AN8034" s="30"/>
      <c r="AO8034" s="30"/>
      <c r="AP8034" s="30"/>
      <c r="AQ8034" s="30"/>
      <c r="AR8034" s="30"/>
      <c r="AS8034" s="30"/>
      <c r="AT8034" s="30"/>
      <c r="AU8034" s="30"/>
      <c r="AV8034" s="30"/>
      <c r="AW8034" s="30"/>
      <c r="AX8034" s="30"/>
      <c r="AY8034" s="30"/>
      <c r="AZ8034" s="30"/>
      <c r="BA8034" s="30"/>
      <c r="BB8034" s="30"/>
      <c r="BC8034" s="30"/>
      <c r="BD8034" s="30"/>
      <c r="BE8034" s="30"/>
      <c r="BF8034" s="30"/>
      <c r="BG8034" s="30"/>
      <c r="BH8034" s="30"/>
    </row>
    <row r="8035" spans="4:60" x14ac:dyDescent="0.2">
      <c r="D8035" s="23"/>
      <c r="F8035" s="28"/>
      <c r="H8035" s="1"/>
      <c r="Q8035" s="1"/>
      <c r="R8035" s="1"/>
      <c r="S8035" s="1"/>
      <c r="T8035" s="1"/>
      <c r="U8035" s="1"/>
      <c r="V8035" s="1"/>
      <c r="W8035" s="1"/>
      <c r="X8035" s="1"/>
      <c r="Y8035" s="1"/>
      <c r="Z8035" s="1"/>
      <c r="AA8035" s="1"/>
      <c r="AB8035" s="1"/>
      <c r="AC8035" s="1"/>
      <c r="AD8035" s="1"/>
      <c r="AE8035" s="1"/>
      <c r="AF8035" s="1"/>
      <c r="AG8035" s="1"/>
      <c r="AH8035" s="1"/>
      <c r="AI8035" s="1"/>
      <c r="AJ8035" s="1"/>
      <c r="AK8035" s="1"/>
      <c r="AL8035" s="1"/>
      <c r="AM8035" s="1"/>
      <c r="AN8035" s="1"/>
      <c r="AO8035" s="1"/>
      <c r="AP8035" s="1"/>
      <c r="AQ8035" s="1"/>
      <c r="AR8035" s="1"/>
      <c r="AS8035" s="1"/>
      <c r="AT8035" s="1"/>
      <c r="AU8035" s="1"/>
      <c r="AV8035" s="1"/>
      <c r="AW8035" s="1"/>
      <c r="AX8035" s="1"/>
      <c r="AY8035" s="1"/>
      <c r="AZ8035" s="1"/>
      <c r="BA8035" s="1"/>
      <c r="BB8035" s="1"/>
      <c r="BC8035" s="1"/>
      <c r="BD8035" s="1"/>
      <c r="BE8035" s="1"/>
      <c r="BF8035" s="1"/>
      <c r="BG8035" s="1"/>
      <c r="BH8035" s="1"/>
    </row>
    <row r="8036" spans="4:60" x14ac:dyDescent="0.2">
      <c r="D8036" s="23"/>
      <c r="F8036" s="1"/>
      <c r="H8036" s="1"/>
      <c r="Q8036" s="1"/>
      <c r="R8036" s="1"/>
      <c r="S8036" s="1"/>
      <c r="T8036" s="1"/>
      <c r="U8036" s="1"/>
      <c r="V8036" s="1"/>
      <c r="W8036" s="1"/>
      <c r="X8036" s="1"/>
      <c r="Y8036" s="1"/>
      <c r="Z8036" s="1"/>
      <c r="AA8036" s="1"/>
      <c r="AB8036" s="1"/>
      <c r="AC8036" s="1"/>
      <c r="AD8036" s="1"/>
      <c r="AE8036" s="1"/>
      <c r="AF8036" s="1"/>
      <c r="AG8036" s="1"/>
      <c r="AH8036" s="1"/>
      <c r="AI8036" s="1"/>
      <c r="AJ8036" s="1"/>
      <c r="AK8036" s="1"/>
      <c r="AL8036" s="1"/>
      <c r="AM8036" s="1"/>
      <c r="AN8036" s="1"/>
      <c r="AO8036" s="1"/>
      <c r="AP8036" s="1"/>
      <c r="AQ8036" s="1"/>
      <c r="AR8036" s="1"/>
      <c r="AS8036" s="1"/>
      <c r="AT8036" s="1"/>
      <c r="AU8036" s="1"/>
      <c r="AV8036" s="1"/>
      <c r="AW8036" s="1"/>
      <c r="AX8036" s="1"/>
      <c r="AY8036" s="1"/>
      <c r="AZ8036" s="1"/>
      <c r="BA8036" s="1"/>
      <c r="BB8036" s="1"/>
      <c r="BC8036" s="1"/>
      <c r="BD8036" s="1"/>
      <c r="BE8036" s="1"/>
      <c r="BF8036" s="1"/>
      <c r="BG8036" s="1"/>
      <c r="BH8036" s="1"/>
    </row>
    <row r="8037" spans="4:60" x14ac:dyDescent="0.2">
      <c r="D8037" s="23"/>
      <c r="F8037" s="1"/>
      <c r="H8037" s="1"/>
      <c r="I8037" s="26"/>
      <c r="J8037" s="26"/>
      <c r="K8037" s="26"/>
      <c r="L8037" s="26"/>
      <c r="M8037" s="26"/>
      <c r="N8037" s="26"/>
      <c r="O8037" s="26"/>
      <c r="P8037" s="26"/>
      <c r="Q8037" s="26"/>
      <c r="R8037" s="26"/>
      <c r="S8037" s="26"/>
      <c r="T8037" s="26"/>
      <c r="U8037" s="26"/>
      <c r="V8037" s="26"/>
      <c r="W8037" s="26"/>
      <c r="X8037" s="26"/>
      <c r="Y8037" s="26"/>
      <c r="Z8037" s="26"/>
      <c r="AA8037" s="26"/>
      <c r="AB8037" s="26"/>
      <c r="AC8037" s="26"/>
      <c r="AD8037" s="26"/>
      <c r="AE8037" s="26"/>
      <c r="AF8037" s="26"/>
      <c r="AG8037" s="26"/>
      <c r="AH8037" s="26"/>
      <c r="AI8037" s="26"/>
      <c r="AJ8037" s="26"/>
      <c r="AK8037" s="26"/>
      <c r="AL8037" s="26"/>
      <c r="AM8037" s="26"/>
      <c r="AN8037" s="26"/>
      <c r="AO8037" s="26"/>
      <c r="AP8037" s="26"/>
      <c r="AQ8037" s="26"/>
      <c r="AR8037" s="26"/>
      <c r="AS8037" s="26"/>
      <c r="AT8037" s="26"/>
      <c r="AU8037" s="26"/>
      <c r="AV8037" s="26"/>
      <c r="AW8037" s="26"/>
      <c r="AX8037" s="26"/>
      <c r="AY8037" s="26"/>
      <c r="AZ8037" s="26"/>
      <c r="BA8037" s="26"/>
      <c r="BB8037" s="26"/>
      <c r="BC8037" s="26"/>
      <c r="BD8037" s="26"/>
      <c r="BE8037" s="26"/>
      <c r="BF8037" s="26"/>
      <c r="BG8037" s="26"/>
      <c r="BH8037" s="26"/>
    </row>
    <row r="8038" spans="4:60" x14ac:dyDescent="0.2">
      <c r="D8038" s="23"/>
      <c r="F8038" s="28"/>
      <c r="H8038" s="1"/>
      <c r="Q8038" s="1"/>
      <c r="R8038" s="1"/>
      <c r="S8038" s="1"/>
      <c r="T8038" s="1"/>
      <c r="U8038" s="1"/>
      <c r="V8038" s="1"/>
      <c r="W8038" s="1"/>
      <c r="X8038" s="1"/>
      <c r="Y8038" s="1"/>
      <c r="Z8038" s="1"/>
      <c r="AA8038" s="1"/>
      <c r="AB8038" s="1"/>
      <c r="AC8038" s="1"/>
      <c r="AD8038" s="1"/>
      <c r="AE8038" s="1"/>
      <c r="AF8038" s="1"/>
      <c r="AG8038" s="1"/>
      <c r="AH8038" s="1"/>
      <c r="AI8038" s="1"/>
      <c r="AJ8038" s="1"/>
      <c r="AK8038" s="1"/>
      <c r="AL8038" s="1"/>
      <c r="AM8038" s="1"/>
      <c r="AN8038" s="1"/>
      <c r="AO8038" s="1"/>
      <c r="AP8038" s="1"/>
      <c r="AQ8038" s="1"/>
      <c r="AR8038" s="1"/>
      <c r="AS8038" s="1"/>
      <c r="AT8038" s="1"/>
      <c r="AU8038" s="1"/>
      <c r="AV8038" s="1"/>
      <c r="AW8038" s="1"/>
      <c r="AX8038" s="1"/>
      <c r="AY8038" s="1"/>
      <c r="AZ8038" s="1"/>
      <c r="BA8038" s="1"/>
      <c r="BB8038" s="1"/>
      <c r="BC8038" s="1"/>
      <c r="BD8038" s="1"/>
      <c r="BE8038" s="1"/>
      <c r="BF8038" s="1"/>
      <c r="BG8038" s="1"/>
      <c r="BH8038" s="1"/>
    </row>
    <row r="8039" spans="4:60" x14ac:dyDescent="0.2">
      <c r="D8039" s="23"/>
      <c r="F8039" s="28"/>
      <c r="H8039" s="1"/>
      <c r="I8039" s="29"/>
      <c r="J8039" s="29"/>
      <c r="K8039" s="29"/>
      <c r="L8039" s="29"/>
      <c r="M8039" s="29"/>
      <c r="N8039" s="29"/>
      <c r="O8039" s="29"/>
      <c r="P8039" s="29"/>
      <c r="Q8039" s="29"/>
      <c r="R8039" s="29"/>
      <c r="S8039" s="29"/>
      <c r="T8039" s="29"/>
      <c r="U8039" s="29"/>
      <c r="V8039" s="29"/>
      <c r="W8039" s="29"/>
      <c r="X8039" s="29"/>
      <c r="Y8039" s="29"/>
      <c r="Z8039" s="29"/>
      <c r="AA8039" s="29"/>
      <c r="AB8039" s="29"/>
      <c r="AC8039" s="29"/>
      <c r="AD8039" s="29"/>
      <c r="AE8039" s="29"/>
      <c r="AF8039" s="29"/>
      <c r="AG8039" s="29"/>
      <c r="AH8039" s="29"/>
      <c r="AI8039" s="29"/>
      <c r="AJ8039" s="29"/>
      <c r="AK8039" s="29"/>
      <c r="AL8039" s="29"/>
      <c r="AM8039" s="29"/>
      <c r="AN8039" s="29"/>
      <c r="AO8039" s="29"/>
      <c r="AP8039" s="29"/>
      <c r="AQ8039" s="29"/>
      <c r="AR8039" s="29"/>
      <c r="AS8039" s="29"/>
      <c r="AT8039" s="29"/>
      <c r="AU8039" s="29"/>
      <c r="AV8039" s="29"/>
      <c r="AW8039" s="29"/>
      <c r="AX8039" s="29"/>
      <c r="AY8039" s="29"/>
      <c r="AZ8039" s="29"/>
      <c r="BA8039" s="29"/>
      <c r="BB8039" s="29"/>
      <c r="BC8039" s="29"/>
      <c r="BD8039" s="29"/>
      <c r="BE8039" s="29"/>
      <c r="BF8039" s="29"/>
      <c r="BG8039" s="29"/>
      <c r="BH8039" s="29"/>
    </row>
    <row r="8040" spans="4:60" x14ac:dyDescent="0.2">
      <c r="D8040" s="23"/>
      <c r="F8040" s="28"/>
      <c r="H8040" s="30"/>
      <c r="I8040" s="30"/>
      <c r="J8040" s="30"/>
      <c r="K8040" s="30"/>
      <c r="L8040" s="30"/>
      <c r="M8040" s="30"/>
      <c r="N8040" s="30"/>
      <c r="O8040" s="30"/>
      <c r="P8040" s="30"/>
      <c r="Q8040" s="30"/>
      <c r="R8040" s="30"/>
      <c r="S8040" s="30"/>
      <c r="T8040" s="30"/>
      <c r="U8040" s="30"/>
      <c r="V8040" s="30"/>
      <c r="W8040" s="30"/>
      <c r="X8040" s="30"/>
      <c r="Y8040" s="30"/>
      <c r="Z8040" s="30"/>
      <c r="AA8040" s="30"/>
      <c r="AB8040" s="30"/>
      <c r="AC8040" s="30"/>
      <c r="AD8040" s="30"/>
      <c r="AE8040" s="30"/>
      <c r="AF8040" s="30"/>
      <c r="AG8040" s="30"/>
      <c r="AH8040" s="30"/>
      <c r="AI8040" s="30"/>
      <c r="AJ8040" s="30"/>
      <c r="AK8040" s="30"/>
      <c r="AL8040" s="30"/>
      <c r="AM8040" s="30"/>
      <c r="AN8040" s="30"/>
      <c r="AO8040" s="30"/>
      <c r="AP8040" s="30"/>
      <c r="AQ8040" s="30"/>
      <c r="AR8040" s="30"/>
      <c r="AS8040" s="30"/>
      <c r="AT8040" s="30"/>
      <c r="AU8040" s="30"/>
      <c r="AV8040" s="30"/>
      <c r="AW8040" s="30"/>
      <c r="AX8040" s="30"/>
      <c r="AY8040" s="30"/>
      <c r="AZ8040" s="30"/>
      <c r="BA8040" s="30"/>
      <c r="BB8040" s="30"/>
      <c r="BC8040" s="30"/>
      <c r="BD8040" s="30"/>
      <c r="BE8040" s="30"/>
      <c r="BF8040" s="30"/>
      <c r="BG8040" s="30"/>
      <c r="BH8040" s="30"/>
    </row>
    <row r="8041" spans="4:60" x14ac:dyDescent="0.2">
      <c r="D8041" s="23"/>
      <c r="F8041" s="28"/>
      <c r="H8041" s="1"/>
      <c r="Q8041" s="1"/>
      <c r="R8041" s="1"/>
      <c r="S8041" s="1"/>
      <c r="T8041" s="1"/>
      <c r="U8041" s="1"/>
      <c r="V8041" s="1"/>
      <c r="W8041" s="1"/>
      <c r="X8041" s="1"/>
      <c r="Y8041" s="1"/>
      <c r="Z8041" s="1"/>
      <c r="AA8041" s="1"/>
      <c r="AB8041" s="1"/>
      <c r="AC8041" s="1"/>
      <c r="AD8041" s="1"/>
      <c r="AE8041" s="1"/>
      <c r="AF8041" s="1"/>
      <c r="AG8041" s="1"/>
      <c r="AH8041" s="1"/>
      <c r="AI8041" s="1"/>
      <c r="AJ8041" s="1"/>
      <c r="AK8041" s="1"/>
      <c r="AL8041" s="1"/>
      <c r="AM8041" s="1"/>
      <c r="AN8041" s="1"/>
      <c r="AO8041" s="1"/>
      <c r="AP8041" s="1"/>
      <c r="AQ8041" s="1"/>
      <c r="AR8041" s="1"/>
      <c r="AS8041" s="1"/>
      <c r="AT8041" s="1"/>
      <c r="AU8041" s="1"/>
      <c r="AV8041" s="1"/>
      <c r="AW8041" s="1"/>
      <c r="AX8041" s="1"/>
      <c r="AY8041" s="1"/>
      <c r="AZ8041" s="1"/>
      <c r="BA8041" s="1"/>
      <c r="BB8041" s="1"/>
      <c r="BC8041" s="1"/>
      <c r="BD8041" s="1"/>
      <c r="BE8041" s="1"/>
      <c r="BF8041" s="1"/>
      <c r="BG8041" s="1"/>
      <c r="BH8041" s="1"/>
    </row>
    <row r="8042" spans="4:60" x14ac:dyDescent="0.2">
      <c r="D8042" s="23"/>
      <c r="F8042" s="1"/>
      <c r="H8042" s="1"/>
      <c r="Q8042" s="1"/>
      <c r="R8042" s="1"/>
      <c r="S8042" s="1"/>
      <c r="T8042" s="1"/>
      <c r="U8042" s="1"/>
      <c r="V8042" s="1"/>
      <c r="W8042" s="1"/>
      <c r="X8042" s="1"/>
      <c r="Y8042" s="1"/>
      <c r="Z8042" s="1"/>
      <c r="AA8042" s="1"/>
      <c r="AB8042" s="1"/>
      <c r="AC8042" s="1"/>
      <c r="AD8042" s="1"/>
      <c r="AE8042" s="1"/>
      <c r="AF8042" s="1"/>
      <c r="AG8042" s="1"/>
      <c r="AH8042" s="1"/>
      <c r="AI8042" s="1"/>
      <c r="AJ8042" s="1"/>
      <c r="AK8042" s="1"/>
      <c r="AL8042" s="1"/>
      <c r="AM8042" s="1"/>
      <c r="AN8042" s="1"/>
      <c r="AO8042" s="1"/>
      <c r="AP8042" s="1"/>
      <c r="AQ8042" s="1"/>
      <c r="AR8042" s="1"/>
      <c r="AS8042" s="1"/>
      <c r="AT8042" s="1"/>
      <c r="AU8042" s="1"/>
      <c r="AV8042" s="1"/>
      <c r="AW8042" s="1"/>
      <c r="AX8042" s="1"/>
      <c r="AY8042" s="1"/>
      <c r="AZ8042" s="1"/>
      <c r="BA8042" s="1"/>
      <c r="BB8042" s="1"/>
      <c r="BC8042" s="1"/>
      <c r="BD8042" s="1"/>
      <c r="BE8042" s="1"/>
      <c r="BF8042" s="1"/>
      <c r="BG8042" s="1"/>
      <c r="BH8042" s="1"/>
    </row>
    <row r="8043" spans="4:60" x14ac:dyDescent="0.2">
      <c r="D8043" s="23"/>
      <c r="F8043" s="1"/>
      <c r="H8043" s="1"/>
      <c r="I8043" s="26"/>
      <c r="J8043" s="26"/>
      <c r="K8043" s="26"/>
      <c r="L8043" s="26"/>
      <c r="M8043" s="26"/>
      <c r="N8043" s="26"/>
      <c r="O8043" s="26"/>
      <c r="P8043" s="26"/>
      <c r="Q8043" s="26"/>
      <c r="R8043" s="26"/>
      <c r="S8043" s="26"/>
      <c r="T8043" s="26"/>
      <c r="U8043" s="26"/>
      <c r="V8043" s="26"/>
      <c r="W8043" s="26"/>
      <c r="X8043" s="26"/>
      <c r="Y8043" s="26"/>
      <c r="Z8043" s="26"/>
      <c r="AA8043" s="26"/>
      <c r="AB8043" s="26"/>
      <c r="AC8043" s="26"/>
      <c r="AD8043" s="26"/>
      <c r="AE8043" s="26"/>
      <c r="AF8043" s="26"/>
      <c r="AG8043" s="26"/>
      <c r="AH8043" s="26"/>
      <c r="AI8043" s="26"/>
      <c r="AJ8043" s="26"/>
      <c r="AK8043" s="26"/>
      <c r="AL8043" s="26"/>
      <c r="AM8043" s="26"/>
      <c r="AN8043" s="26"/>
      <c r="AO8043" s="26"/>
      <c r="AP8043" s="26"/>
      <c r="AQ8043" s="26"/>
      <c r="AR8043" s="26"/>
      <c r="AS8043" s="26"/>
      <c r="AT8043" s="26"/>
      <c r="AU8043" s="26"/>
      <c r="AV8043" s="26"/>
      <c r="AW8043" s="26"/>
      <c r="AX8043" s="26"/>
      <c r="AY8043" s="26"/>
      <c r="AZ8043" s="26"/>
      <c r="BA8043" s="26"/>
      <c r="BB8043" s="26"/>
      <c r="BC8043" s="26"/>
      <c r="BD8043" s="26"/>
      <c r="BE8043" s="26"/>
      <c r="BF8043" s="26"/>
      <c r="BG8043" s="26"/>
      <c r="BH8043" s="26"/>
    </row>
    <row r="8044" spans="4:60" x14ac:dyDescent="0.2">
      <c r="D8044" s="23"/>
      <c r="F8044" s="28"/>
      <c r="H8044" s="1"/>
      <c r="Q8044" s="1"/>
      <c r="R8044" s="1"/>
      <c r="S8044" s="1"/>
      <c r="T8044" s="1"/>
      <c r="U8044" s="1"/>
      <c r="V8044" s="1"/>
      <c r="W8044" s="1"/>
      <c r="X8044" s="1"/>
      <c r="Y8044" s="1"/>
      <c r="Z8044" s="1"/>
      <c r="AA8044" s="1"/>
      <c r="AB8044" s="1"/>
      <c r="AC8044" s="1"/>
      <c r="AD8044" s="1"/>
      <c r="AE8044" s="1"/>
      <c r="AF8044" s="1"/>
      <c r="AG8044" s="1"/>
      <c r="AH8044" s="1"/>
      <c r="AI8044" s="1"/>
      <c r="AJ8044" s="1"/>
      <c r="AK8044" s="1"/>
      <c r="AL8044" s="1"/>
      <c r="AM8044" s="1"/>
      <c r="AN8044" s="1"/>
      <c r="AO8044" s="1"/>
      <c r="AP8044" s="1"/>
      <c r="AQ8044" s="1"/>
      <c r="AR8044" s="1"/>
      <c r="AS8044" s="1"/>
      <c r="AT8044" s="1"/>
      <c r="AU8044" s="1"/>
      <c r="AV8044" s="1"/>
      <c r="AW8044" s="1"/>
      <c r="AX8044" s="1"/>
      <c r="AY8044" s="1"/>
      <c r="AZ8044" s="1"/>
      <c r="BA8044" s="1"/>
      <c r="BB8044" s="1"/>
      <c r="BC8044" s="1"/>
      <c r="BD8044" s="1"/>
      <c r="BE8044" s="1"/>
      <c r="BF8044" s="1"/>
      <c r="BG8044" s="1"/>
      <c r="BH8044" s="1"/>
    </row>
    <row r="8045" spans="4:60" x14ac:dyDescent="0.2">
      <c r="D8045" s="23"/>
      <c r="F8045" s="28"/>
      <c r="H8045" s="1"/>
      <c r="I8045" s="29"/>
      <c r="J8045" s="29"/>
      <c r="K8045" s="29"/>
      <c r="L8045" s="29"/>
      <c r="M8045" s="29"/>
      <c r="N8045" s="29"/>
      <c r="O8045" s="29"/>
      <c r="P8045" s="29"/>
      <c r="Q8045" s="29"/>
      <c r="R8045" s="29"/>
      <c r="S8045" s="29"/>
      <c r="T8045" s="29"/>
      <c r="U8045" s="29"/>
      <c r="V8045" s="29"/>
      <c r="W8045" s="29"/>
      <c r="X8045" s="29"/>
      <c r="Y8045" s="29"/>
      <c r="Z8045" s="29"/>
      <c r="AA8045" s="29"/>
      <c r="AB8045" s="29"/>
      <c r="AC8045" s="29"/>
      <c r="AD8045" s="29"/>
      <c r="AE8045" s="29"/>
      <c r="AF8045" s="29"/>
      <c r="AG8045" s="29"/>
      <c r="AH8045" s="29"/>
      <c r="AI8045" s="29"/>
      <c r="AJ8045" s="29"/>
      <c r="AK8045" s="29"/>
      <c r="AL8045" s="29"/>
      <c r="AM8045" s="29"/>
      <c r="AN8045" s="29"/>
      <c r="AO8045" s="29"/>
      <c r="AP8045" s="29"/>
      <c r="AQ8045" s="29"/>
      <c r="AR8045" s="29"/>
      <c r="AS8045" s="29"/>
      <c r="AT8045" s="29"/>
      <c r="AU8045" s="29"/>
      <c r="AV8045" s="29"/>
      <c r="AW8045" s="29"/>
      <c r="AX8045" s="29"/>
      <c r="AY8045" s="29"/>
      <c r="AZ8045" s="29"/>
      <c r="BA8045" s="29"/>
      <c r="BB8045" s="29"/>
      <c r="BC8045" s="29"/>
      <c r="BD8045" s="29"/>
      <c r="BE8045" s="29"/>
      <c r="BF8045" s="29"/>
      <c r="BG8045" s="29"/>
      <c r="BH8045" s="29"/>
    </row>
    <row r="8046" spans="4:60" x14ac:dyDescent="0.2">
      <c r="D8046" s="23"/>
      <c r="F8046" s="28"/>
      <c r="H8046" s="30"/>
      <c r="I8046" s="30"/>
      <c r="J8046" s="30"/>
      <c r="K8046" s="30"/>
      <c r="L8046" s="30"/>
      <c r="M8046" s="30"/>
      <c r="N8046" s="30"/>
      <c r="O8046" s="30"/>
      <c r="P8046" s="30"/>
      <c r="Q8046" s="30"/>
      <c r="R8046" s="30"/>
      <c r="S8046" s="30"/>
      <c r="T8046" s="30"/>
      <c r="U8046" s="30"/>
      <c r="V8046" s="30"/>
      <c r="W8046" s="30"/>
      <c r="X8046" s="30"/>
      <c r="Y8046" s="30"/>
      <c r="Z8046" s="30"/>
      <c r="AA8046" s="30"/>
      <c r="AB8046" s="30"/>
      <c r="AC8046" s="30"/>
      <c r="AD8046" s="30"/>
      <c r="AE8046" s="30"/>
      <c r="AF8046" s="30"/>
      <c r="AG8046" s="30"/>
      <c r="AH8046" s="30"/>
      <c r="AI8046" s="30"/>
      <c r="AJ8046" s="30"/>
      <c r="AK8046" s="30"/>
      <c r="AL8046" s="30"/>
      <c r="AM8046" s="30"/>
      <c r="AN8046" s="30"/>
      <c r="AO8046" s="30"/>
      <c r="AP8046" s="30"/>
      <c r="AQ8046" s="30"/>
      <c r="AR8046" s="30"/>
      <c r="AS8046" s="30"/>
      <c r="AT8046" s="30"/>
      <c r="AU8046" s="30"/>
      <c r="AV8046" s="30"/>
      <c r="AW8046" s="30"/>
      <c r="AX8046" s="30"/>
      <c r="AY8046" s="30"/>
      <c r="AZ8046" s="30"/>
      <c r="BA8046" s="30"/>
      <c r="BB8046" s="30"/>
      <c r="BC8046" s="30"/>
      <c r="BD8046" s="30"/>
      <c r="BE8046" s="30"/>
      <c r="BF8046" s="30"/>
      <c r="BG8046" s="30"/>
      <c r="BH8046" s="30"/>
    </row>
    <row r="8047" spans="4:60" x14ac:dyDescent="0.2">
      <c r="D8047" s="23"/>
      <c r="F8047" s="28"/>
      <c r="H8047" s="1"/>
      <c r="Q8047" s="1"/>
      <c r="R8047" s="1"/>
      <c r="S8047" s="1"/>
      <c r="T8047" s="1"/>
      <c r="U8047" s="1"/>
      <c r="V8047" s="1"/>
      <c r="W8047" s="1"/>
      <c r="X8047" s="1"/>
      <c r="Y8047" s="1"/>
      <c r="Z8047" s="1"/>
      <c r="AA8047" s="1"/>
      <c r="AB8047" s="1"/>
      <c r="AC8047" s="1"/>
      <c r="AD8047" s="1"/>
      <c r="AE8047" s="1"/>
      <c r="AF8047" s="1"/>
      <c r="AG8047" s="1"/>
      <c r="AH8047" s="1"/>
      <c r="AI8047" s="1"/>
      <c r="AJ8047" s="1"/>
      <c r="AK8047" s="1"/>
      <c r="AL8047" s="1"/>
      <c r="AM8047" s="1"/>
      <c r="AN8047" s="1"/>
      <c r="AO8047" s="1"/>
      <c r="AP8047" s="1"/>
      <c r="AQ8047" s="1"/>
      <c r="AR8047" s="1"/>
      <c r="AS8047" s="1"/>
      <c r="AT8047" s="1"/>
      <c r="AU8047" s="1"/>
      <c r="AV8047" s="1"/>
      <c r="AW8047" s="1"/>
      <c r="AX8047" s="1"/>
      <c r="AY8047" s="1"/>
      <c r="AZ8047" s="1"/>
      <c r="BA8047" s="1"/>
      <c r="BB8047" s="1"/>
      <c r="BC8047" s="1"/>
      <c r="BD8047" s="1"/>
      <c r="BE8047" s="1"/>
      <c r="BF8047" s="1"/>
      <c r="BG8047" s="1"/>
      <c r="BH8047" s="1"/>
    </row>
    <row r="8048" spans="4:60" x14ac:dyDescent="0.2">
      <c r="D8048" s="23"/>
      <c r="F8048" s="1"/>
      <c r="H8048" s="1"/>
      <c r="Q8048" s="1"/>
      <c r="R8048" s="1"/>
      <c r="S8048" s="1"/>
      <c r="T8048" s="1"/>
      <c r="U8048" s="1"/>
      <c r="V8048" s="1"/>
      <c r="W8048" s="1"/>
      <c r="X8048" s="1"/>
      <c r="Y8048" s="1"/>
      <c r="Z8048" s="1"/>
      <c r="AA8048" s="1"/>
      <c r="AB8048" s="1"/>
      <c r="AC8048" s="1"/>
      <c r="AD8048" s="1"/>
      <c r="AE8048" s="1"/>
      <c r="AF8048" s="1"/>
      <c r="AG8048" s="1"/>
      <c r="AH8048" s="1"/>
      <c r="AI8048" s="1"/>
      <c r="AJ8048" s="1"/>
      <c r="AK8048" s="1"/>
      <c r="AL8048" s="1"/>
      <c r="AM8048" s="1"/>
      <c r="AN8048" s="1"/>
      <c r="AO8048" s="1"/>
      <c r="AP8048" s="1"/>
      <c r="AQ8048" s="1"/>
      <c r="AR8048" s="1"/>
      <c r="AS8048" s="1"/>
      <c r="AT8048" s="1"/>
      <c r="AU8048" s="1"/>
      <c r="AV8048" s="1"/>
      <c r="AW8048" s="1"/>
      <c r="AX8048" s="1"/>
      <c r="AY8048" s="1"/>
      <c r="AZ8048" s="1"/>
      <c r="BA8048" s="1"/>
      <c r="BB8048" s="1"/>
      <c r="BC8048" s="1"/>
      <c r="BD8048" s="1"/>
      <c r="BE8048" s="1"/>
      <c r="BF8048" s="1"/>
      <c r="BG8048" s="1"/>
      <c r="BH8048" s="1"/>
    </row>
    <row r="8049" spans="4:60" x14ac:dyDescent="0.2">
      <c r="D8049" s="23"/>
      <c r="F8049" s="1"/>
      <c r="H8049" s="1"/>
      <c r="I8049" s="26"/>
      <c r="J8049" s="26"/>
      <c r="K8049" s="26"/>
      <c r="L8049" s="26"/>
      <c r="M8049" s="26"/>
      <c r="N8049" s="26"/>
      <c r="O8049" s="26"/>
      <c r="P8049" s="26"/>
      <c r="Q8049" s="26"/>
      <c r="R8049" s="26"/>
      <c r="S8049" s="26"/>
      <c r="T8049" s="26"/>
      <c r="U8049" s="26"/>
      <c r="V8049" s="26"/>
      <c r="W8049" s="26"/>
      <c r="X8049" s="26"/>
      <c r="Y8049" s="26"/>
      <c r="Z8049" s="26"/>
      <c r="AA8049" s="26"/>
      <c r="AB8049" s="26"/>
      <c r="AC8049" s="26"/>
      <c r="AD8049" s="26"/>
      <c r="AE8049" s="26"/>
      <c r="AF8049" s="26"/>
      <c r="AG8049" s="26"/>
      <c r="AH8049" s="26"/>
      <c r="AI8049" s="26"/>
      <c r="AJ8049" s="26"/>
      <c r="AK8049" s="26"/>
      <c r="AL8049" s="26"/>
      <c r="AM8049" s="26"/>
      <c r="AN8049" s="26"/>
      <c r="AO8049" s="26"/>
      <c r="AP8049" s="26"/>
      <c r="AQ8049" s="26"/>
      <c r="AR8049" s="26"/>
      <c r="AS8049" s="26"/>
      <c r="AT8049" s="26"/>
      <c r="AU8049" s="26"/>
      <c r="AV8049" s="26"/>
      <c r="AW8049" s="26"/>
      <c r="AX8049" s="26"/>
      <c r="AY8049" s="26"/>
      <c r="AZ8049" s="26"/>
      <c r="BA8049" s="26"/>
      <c r="BB8049" s="26"/>
      <c r="BC8049" s="26"/>
      <c r="BD8049" s="26"/>
      <c r="BE8049" s="26"/>
      <c r="BF8049" s="26"/>
      <c r="BG8049" s="26"/>
      <c r="BH8049" s="26"/>
    </row>
    <row r="8050" spans="4:60" x14ac:dyDescent="0.2">
      <c r="D8050" s="23"/>
      <c r="F8050" s="28"/>
      <c r="H8050" s="1"/>
      <c r="Q8050" s="1"/>
      <c r="R8050" s="1"/>
      <c r="S8050" s="1"/>
      <c r="T8050" s="1"/>
      <c r="U8050" s="1"/>
      <c r="V8050" s="1"/>
      <c r="W8050" s="1"/>
      <c r="X8050" s="1"/>
      <c r="Y8050" s="1"/>
      <c r="Z8050" s="1"/>
      <c r="AA8050" s="1"/>
      <c r="AB8050" s="1"/>
      <c r="AC8050" s="1"/>
      <c r="AD8050" s="1"/>
      <c r="AE8050" s="1"/>
      <c r="AF8050" s="1"/>
      <c r="AG8050" s="1"/>
      <c r="AH8050" s="1"/>
      <c r="AI8050" s="1"/>
      <c r="AJ8050" s="1"/>
      <c r="AK8050" s="1"/>
      <c r="AL8050" s="1"/>
      <c r="AM8050" s="1"/>
      <c r="AN8050" s="1"/>
      <c r="AO8050" s="1"/>
      <c r="AP8050" s="1"/>
      <c r="AQ8050" s="1"/>
      <c r="AR8050" s="1"/>
      <c r="AS8050" s="1"/>
      <c r="AT8050" s="1"/>
      <c r="AU8050" s="1"/>
      <c r="AV8050" s="1"/>
      <c r="AW8050" s="1"/>
      <c r="AX8050" s="1"/>
      <c r="AY8050" s="1"/>
      <c r="AZ8050" s="1"/>
      <c r="BA8050" s="1"/>
      <c r="BB8050" s="1"/>
      <c r="BC8050" s="1"/>
      <c r="BD8050" s="1"/>
      <c r="BE8050" s="1"/>
      <c r="BF8050" s="1"/>
      <c r="BG8050" s="1"/>
      <c r="BH8050" s="1"/>
    </row>
    <row r="8051" spans="4:60" x14ac:dyDescent="0.2">
      <c r="D8051" s="23"/>
      <c r="F8051" s="28"/>
      <c r="H8051" s="1"/>
      <c r="I8051" s="29"/>
      <c r="J8051" s="29"/>
      <c r="K8051" s="29"/>
      <c r="L8051" s="29"/>
      <c r="M8051" s="29"/>
      <c r="N8051" s="29"/>
      <c r="O8051" s="29"/>
      <c r="P8051" s="29"/>
      <c r="Q8051" s="29"/>
      <c r="R8051" s="29"/>
      <c r="S8051" s="29"/>
      <c r="T8051" s="29"/>
      <c r="U8051" s="29"/>
      <c r="V8051" s="29"/>
      <c r="W8051" s="29"/>
      <c r="X8051" s="29"/>
      <c r="Y8051" s="29"/>
      <c r="Z8051" s="29"/>
      <c r="AA8051" s="29"/>
      <c r="AB8051" s="29"/>
      <c r="AC8051" s="29"/>
      <c r="AD8051" s="29"/>
      <c r="AE8051" s="29"/>
      <c r="AF8051" s="29"/>
      <c r="AG8051" s="29"/>
      <c r="AH8051" s="29"/>
      <c r="AI8051" s="29"/>
      <c r="AJ8051" s="29"/>
      <c r="AK8051" s="29"/>
      <c r="AL8051" s="29"/>
      <c r="AM8051" s="29"/>
      <c r="AN8051" s="29"/>
      <c r="AO8051" s="29"/>
      <c r="AP8051" s="29"/>
      <c r="AQ8051" s="29"/>
      <c r="AR8051" s="29"/>
      <c r="AS8051" s="29"/>
      <c r="AT8051" s="29"/>
      <c r="AU8051" s="29"/>
      <c r="AV8051" s="29"/>
      <c r="AW8051" s="29"/>
      <c r="AX8051" s="29"/>
      <c r="AY8051" s="29"/>
      <c r="AZ8051" s="29"/>
      <c r="BA8051" s="29"/>
      <c r="BB8051" s="29"/>
      <c r="BC8051" s="29"/>
      <c r="BD8051" s="29"/>
      <c r="BE8051" s="29"/>
      <c r="BF8051" s="29"/>
      <c r="BG8051" s="29"/>
      <c r="BH8051" s="29"/>
    </row>
    <row r="8052" spans="4:60" x14ac:dyDescent="0.2">
      <c r="D8052" s="23"/>
      <c r="F8052" s="28"/>
      <c r="H8052" s="30"/>
      <c r="I8052" s="30"/>
      <c r="J8052" s="30"/>
      <c r="K8052" s="30"/>
      <c r="L8052" s="30"/>
      <c r="M8052" s="30"/>
      <c r="N8052" s="30"/>
      <c r="O8052" s="30"/>
      <c r="P8052" s="30"/>
      <c r="Q8052" s="30"/>
      <c r="R8052" s="30"/>
      <c r="S8052" s="30"/>
      <c r="T8052" s="30"/>
      <c r="U8052" s="30"/>
      <c r="V8052" s="30"/>
      <c r="W8052" s="30"/>
      <c r="X8052" s="30"/>
      <c r="Y8052" s="30"/>
      <c r="Z8052" s="30"/>
      <c r="AA8052" s="30"/>
      <c r="AB8052" s="30"/>
      <c r="AC8052" s="30"/>
      <c r="AD8052" s="30"/>
      <c r="AE8052" s="30"/>
      <c r="AF8052" s="30"/>
      <c r="AG8052" s="30"/>
      <c r="AH8052" s="30"/>
      <c r="AI8052" s="30"/>
      <c r="AJ8052" s="30"/>
      <c r="AK8052" s="30"/>
      <c r="AL8052" s="30"/>
      <c r="AM8052" s="30"/>
      <c r="AN8052" s="30"/>
      <c r="AO8052" s="30"/>
      <c r="AP8052" s="30"/>
      <c r="AQ8052" s="30"/>
      <c r="AR8052" s="30"/>
      <c r="AS8052" s="30"/>
      <c r="AT8052" s="30"/>
      <c r="AU8052" s="30"/>
      <c r="AV8052" s="30"/>
      <c r="AW8052" s="30"/>
      <c r="AX8052" s="30"/>
      <c r="AY8052" s="30"/>
      <c r="AZ8052" s="30"/>
      <c r="BA8052" s="30"/>
      <c r="BB8052" s="30"/>
      <c r="BC8052" s="30"/>
      <c r="BD8052" s="30"/>
      <c r="BE8052" s="30"/>
      <c r="BF8052" s="30"/>
      <c r="BG8052" s="30"/>
      <c r="BH8052" s="30"/>
    </row>
    <row r="8053" spans="4:60" x14ac:dyDescent="0.2">
      <c r="D8053" s="23"/>
      <c r="F8053" s="28"/>
      <c r="H8053" s="1"/>
      <c r="Q8053" s="1"/>
      <c r="R8053" s="1"/>
      <c r="S8053" s="1"/>
      <c r="T8053" s="1"/>
      <c r="U8053" s="1"/>
      <c r="V8053" s="1"/>
      <c r="W8053" s="1"/>
      <c r="X8053" s="1"/>
      <c r="Y8053" s="1"/>
      <c r="Z8053" s="1"/>
      <c r="AA8053" s="1"/>
      <c r="AB8053" s="1"/>
      <c r="AC8053" s="1"/>
      <c r="AD8053" s="1"/>
      <c r="AE8053" s="1"/>
      <c r="AF8053" s="1"/>
      <c r="AG8053" s="1"/>
      <c r="AH8053" s="1"/>
      <c r="AI8053" s="1"/>
      <c r="AJ8053" s="1"/>
      <c r="AK8053" s="1"/>
      <c r="AL8053" s="1"/>
      <c r="AM8053" s="1"/>
      <c r="AN8053" s="1"/>
      <c r="AO8053" s="1"/>
      <c r="AP8053" s="1"/>
      <c r="AQ8053" s="1"/>
      <c r="AR8053" s="1"/>
      <c r="AS8053" s="1"/>
      <c r="AT8053" s="1"/>
      <c r="AU8053" s="1"/>
      <c r="AV8053" s="1"/>
      <c r="AW8053" s="1"/>
      <c r="AX8053" s="1"/>
      <c r="AY8053" s="1"/>
      <c r="AZ8053" s="1"/>
      <c r="BA8053" s="1"/>
      <c r="BB8053" s="1"/>
      <c r="BC8053" s="1"/>
      <c r="BD8053" s="1"/>
      <c r="BE8053" s="1"/>
      <c r="BF8053" s="1"/>
      <c r="BG8053" s="1"/>
      <c r="BH8053" s="1"/>
    </row>
    <row r="8054" spans="4:60" x14ac:dyDescent="0.2">
      <c r="D8054" s="23"/>
      <c r="F8054" s="1"/>
      <c r="H8054" s="1"/>
      <c r="Q8054" s="1"/>
      <c r="R8054" s="1"/>
      <c r="S8054" s="1"/>
      <c r="T8054" s="1"/>
      <c r="U8054" s="1"/>
      <c r="V8054" s="1"/>
      <c r="W8054" s="1"/>
      <c r="X8054" s="1"/>
      <c r="Y8054" s="1"/>
      <c r="Z8054" s="1"/>
      <c r="AA8054" s="1"/>
      <c r="AB8054" s="1"/>
      <c r="AC8054" s="1"/>
      <c r="AD8054" s="1"/>
      <c r="AE8054" s="1"/>
      <c r="AF8054" s="1"/>
      <c r="AG8054" s="1"/>
      <c r="AH8054" s="1"/>
      <c r="AI8054" s="1"/>
      <c r="AJ8054" s="1"/>
      <c r="AK8054" s="1"/>
      <c r="AL8054" s="1"/>
      <c r="AM8054" s="1"/>
      <c r="AN8054" s="1"/>
      <c r="AO8054" s="1"/>
      <c r="AP8054" s="1"/>
      <c r="AQ8054" s="1"/>
      <c r="AR8054" s="1"/>
      <c r="AS8054" s="1"/>
      <c r="AT8054" s="1"/>
      <c r="AU8054" s="1"/>
      <c r="AV8054" s="1"/>
      <c r="AW8054" s="1"/>
      <c r="AX8054" s="1"/>
      <c r="AY8054" s="1"/>
      <c r="AZ8054" s="1"/>
      <c r="BA8054" s="1"/>
      <c r="BB8054" s="1"/>
      <c r="BC8054" s="1"/>
      <c r="BD8054" s="1"/>
      <c r="BE8054" s="1"/>
      <c r="BF8054" s="1"/>
      <c r="BG8054" s="1"/>
      <c r="BH8054" s="1"/>
    </row>
    <row r="8055" spans="4:60" x14ac:dyDescent="0.2">
      <c r="D8055" s="23"/>
      <c r="F8055" s="1"/>
      <c r="H8055" s="1"/>
      <c r="I8055" s="26"/>
      <c r="J8055" s="26"/>
      <c r="K8055" s="26"/>
      <c r="L8055" s="26"/>
      <c r="M8055" s="26"/>
      <c r="N8055" s="26"/>
      <c r="O8055" s="26"/>
      <c r="P8055" s="26"/>
      <c r="Q8055" s="26"/>
      <c r="R8055" s="26"/>
      <c r="S8055" s="26"/>
      <c r="T8055" s="26"/>
      <c r="U8055" s="26"/>
      <c r="V8055" s="26"/>
      <c r="W8055" s="26"/>
      <c r="X8055" s="26"/>
      <c r="Y8055" s="26"/>
      <c r="Z8055" s="26"/>
      <c r="AA8055" s="26"/>
      <c r="AB8055" s="26"/>
      <c r="AC8055" s="26"/>
      <c r="AD8055" s="26"/>
      <c r="AE8055" s="26"/>
      <c r="AF8055" s="26"/>
      <c r="AG8055" s="26"/>
      <c r="AH8055" s="26"/>
      <c r="AI8055" s="26"/>
      <c r="AJ8055" s="26"/>
      <c r="AK8055" s="26"/>
      <c r="AL8055" s="26"/>
      <c r="AM8055" s="26"/>
      <c r="AN8055" s="26"/>
      <c r="AO8055" s="26"/>
      <c r="AP8055" s="26"/>
      <c r="AQ8055" s="26"/>
      <c r="AR8055" s="26"/>
      <c r="AS8055" s="26"/>
      <c r="AT8055" s="26"/>
      <c r="AU8055" s="26"/>
      <c r="AV8055" s="26"/>
      <c r="AW8055" s="26"/>
      <c r="AX8055" s="26"/>
      <c r="AY8055" s="26"/>
      <c r="AZ8055" s="26"/>
      <c r="BA8055" s="26"/>
      <c r="BB8055" s="26"/>
      <c r="BC8055" s="26"/>
      <c r="BD8055" s="26"/>
      <c r="BE8055" s="26"/>
      <c r="BF8055" s="26"/>
      <c r="BG8055" s="26"/>
      <c r="BH8055" s="26"/>
    </row>
    <row r="8056" spans="4:60" x14ac:dyDescent="0.2">
      <c r="D8056" s="23"/>
      <c r="F8056" s="28"/>
      <c r="H8056" s="1"/>
      <c r="Q8056" s="1"/>
      <c r="R8056" s="1"/>
      <c r="S8056" s="1"/>
      <c r="T8056" s="1"/>
      <c r="U8056" s="1"/>
      <c r="V8056" s="1"/>
      <c r="W8056" s="1"/>
      <c r="X8056" s="1"/>
      <c r="Y8056" s="1"/>
      <c r="Z8056" s="1"/>
      <c r="AA8056" s="1"/>
      <c r="AB8056" s="1"/>
      <c r="AC8056" s="1"/>
      <c r="AD8056" s="1"/>
      <c r="AE8056" s="1"/>
      <c r="AF8056" s="1"/>
      <c r="AG8056" s="1"/>
      <c r="AH8056" s="1"/>
      <c r="AI8056" s="1"/>
      <c r="AJ8056" s="1"/>
      <c r="AK8056" s="1"/>
      <c r="AL8056" s="1"/>
      <c r="AM8056" s="1"/>
      <c r="AN8056" s="1"/>
      <c r="AO8056" s="1"/>
      <c r="AP8056" s="1"/>
      <c r="AQ8056" s="1"/>
      <c r="AR8056" s="1"/>
      <c r="AS8056" s="1"/>
      <c r="AT8056" s="1"/>
      <c r="AU8056" s="1"/>
      <c r="AV8056" s="1"/>
      <c r="AW8056" s="1"/>
      <c r="AX8056" s="1"/>
      <c r="AY8056" s="1"/>
      <c r="AZ8056" s="1"/>
      <c r="BA8056" s="1"/>
      <c r="BB8056" s="1"/>
      <c r="BC8056" s="1"/>
      <c r="BD8056" s="1"/>
      <c r="BE8056" s="1"/>
      <c r="BF8056" s="1"/>
      <c r="BG8056" s="1"/>
      <c r="BH8056" s="1"/>
    </row>
    <row r="8057" spans="4:60" x14ac:dyDescent="0.2">
      <c r="D8057" s="23"/>
      <c r="F8057" s="28"/>
      <c r="H8057" s="1"/>
      <c r="I8057" s="29"/>
      <c r="J8057" s="29"/>
      <c r="K8057" s="29"/>
      <c r="L8057" s="29"/>
      <c r="M8057" s="29"/>
      <c r="N8057" s="29"/>
      <c r="O8057" s="29"/>
      <c r="P8057" s="29"/>
      <c r="Q8057" s="29"/>
      <c r="R8057" s="29"/>
      <c r="S8057" s="29"/>
      <c r="T8057" s="29"/>
      <c r="U8057" s="29"/>
      <c r="V8057" s="29"/>
      <c r="W8057" s="29"/>
      <c r="X8057" s="29"/>
      <c r="Y8057" s="29"/>
      <c r="Z8057" s="29"/>
      <c r="AA8057" s="29"/>
      <c r="AB8057" s="29"/>
      <c r="AC8057" s="29"/>
      <c r="AD8057" s="29"/>
      <c r="AE8057" s="29"/>
      <c r="AF8057" s="29"/>
      <c r="AG8057" s="29"/>
      <c r="AH8057" s="29"/>
      <c r="AI8057" s="29"/>
      <c r="AJ8057" s="29"/>
      <c r="AK8057" s="29"/>
      <c r="AL8057" s="29"/>
      <c r="AM8057" s="29"/>
      <c r="AN8057" s="29"/>
      <c r="AO8057" s="29"/>
      <c r="AP8057" s="29"/>
      <c r="AQ8057" s="29"/>
      <c r="AR8057" s="29"/>
      <c r="AS8057" s="29"/>
      <c r="AT8057" s="29"/>
      <c r="AU8057" s="29"/>
      <c r="AV8057" s="29"/>
      <c r="AW8057" s="29"/>
      <c r="AX8057" s="29"/>
      <c r="AY8057" s="29"/>
      <c r="AZ8057" s="29"/>
      <c r="BA8057" s="29"/>
      <c r="BB8057" s="29"/>
      <c r="BC8057" s="29"/>
      <c r="BD8057" s="29"/>
      <c r="BE8057" s="29"/>
      <c r="BF8057" s="29"/>
      <c r="BG8057" s="29"/>
      <c r="BH8057" s="29"/>
    </row>
    <row r="8058" spans="4:60" x14ac:dyDescent="0.2">
      <c r="D8058" s="23"/>
      <c r="F8058" s="28"/>
      <c r="H8058" s="30"/>
      <c r="I8058" s="30"/>
      <c r="J8058" s="30"/>
      <c r="K8058" s="30"/>
      <c r="L8058" s="30"/>
      <c r="M8058" s="30"/>
      <c r="N8058" s="30"/>
      <c r="O8058" s="30"/>
      <c r="P8058" s="30"/>
      <c r="Q8058" s="30"/>
      <c r="R8058" s="30"/>
      <c r="S8058" s="30"/>
      <c r="T8058" s="30"/>
      <c r="U8058" s="30"/>
      <c r="V8058" s="30"/>
      <c r="W8058" s="30"/>
      <c r="X8058" s="30"/>
      <c r="Y8058" s="30"/>
      <c r="Z8058" s="30"/>
      <c r="AA8058" s="30"/>
      <c r="AB8058" s="30"/>
      <c r="AC8058" s="30"/>
      <c r="AD8058" s="30"/>
      <c r="AE8058" s="30"/>
      <c r="AF8058" s="30"/>
      <c r="AG8058" s="30"/>
      <c r="AH8058" s="30"/>
      <c r="AI8058" s="30"/>
      <c r="AJ8058" s="30"/>
      <c r="AK8058" s="30"/>
      <c r="AL8058" s="30"/>
      <c r="AM8058" s="30"/>
      <c r="AN8058" s="30"/>
      <c r="AO8058" s="30"/>
      <c r="AP8058" s="30"/>
      <c r="AQ8058" s="30"/>
      <c r="AR8058" s="30"/>
      <c r="AS8058" s="30"/>
      <c r="AT8058" s="30"/>
      <c r="AU8058" s="30"/>
      <c r="AV8058" s="30"/>
      <c r="AW8058" s="30"/>
      <c r="AX8058" s="30"/>
      <c r="AY8058" s="30"/>
      <c r="AZ8058" s="30"/>
      <c r="BA8058" s="30"/>
      <c r="BB8058" s="30"/>
      <c r="BC8058" s="30"/>
      <c r="BD8058" s="30"/>
      <c r="BE8058" s="30"/>
      <c r="BF8058" s="30"/>
      <c r="BG8058" s="30"/>
      <c r="BH8058" s="30"/>
    </row>
    <row r="8059" spans="4:60" x14ac:dyDescent="0.2">
      <c r="D8059" s="23"/>
      <c r="F8059" s="28"/>
      <c r="H8059" s="1"/>
      <c r="Q8059" s="1"/>
      <c r="R8059" s="1"/>
      <c r="S8059" s="1"/>
      <c r="T8059" s="1"/>
      <c r="U8059" s="1"/>
      <c r="V8059" s="1"/>
      <c r="W8059" s="1"/>
      <c r="X8059" s="1"/>
      <c r="Y8059" s="1"/>
      <c r="Z8059" s="1"/>
      <c r="AA8059" s="1"/>
      <c r="AB8059" s="1"/>
      <c r="AC8059" s="1"/>
      <c r="AD8059" s="1"/>
      <c r="AE8059" s="1"/>
      <c r="AF8059" s="1"/>
      <c r="AG8059" s="1"/>
      <c r="AH8059" s="1"/>
      <c r="AI8059" s="1"/>
      <c r="AJ8059" s="1"/>
      <c r="AK8059" s="1"/>
      <c r="AL8059" s="1"/>
      <c r="AM8059" s="1"/>
      <c r="AN8059" s="1"/>
      <c r="AO8059" s="1"/>
      <c r="AP8059" s="1"/>
      <c r="AQ8059" s="1"/>
      <c r="AR8059" s="1"/>
      <c r="AS8059" s="1"/>
      <c r="AT8059" s="1"/>
      <c r="AU8059" s="1"/>
      <c r="AV8059" s="1"/>
      <c r="AW8059" s="1"/>
      <c r="AX8059" s="1"/>
      <c r="AY8059" s="1"/>
      <c r="AZ8059" s="1"/>
      <c r="BA8059" s="1"/>
      <c r="BB8059" s="1"/>
      <c r="BC8059" s="1"/>
      <c r="BD8059" s="1"/>
      <c r="BE8059" s="1"/>
      <c r="BF8059" s="1"/>
      <c r="BG8059" s="1"/>
      <c r="BH8059" s="1"/>
    </row>
    <row r="8060" spans="4:60" x14ac:dyDescent="0.2">
      <c r="D8060" s="23"/>
      <c r="F8060" s="1"/>
      <c r="H8060" s="1"/>
      <c r="Q8060" s="1"/>
      <c r="R8060" s="1"/>
      <c r="S8060" s="1"/>
      <c r="T8060" s="1"/>
      <c r="U8060" s="1"/>
      <c r="V8060" s="1"/>
      <c r="W8060" s="1"/>
      <c r="X8060" s="1"/>
      <c r="Y8060" s="1"/>
      <c r="Z8060" s="1"/>
      <c r="AA8060" s="1"/>
      <c r="AB8060" s="1"/>
      <c r="AC8060" s="1"/>
      <c r="AD8060" s="1"/>
      <c r="AE8060" s="1"/>
      <c r="AF8060" s="1"/>
      <c r="AG8060" s="1"/>
      <c r="AH8060" s="1"/>
      <c r="AI8060" s="1"/>
      <c r="AJ8060" s="1"/>
      <c r="AK8060" s="1"/>
      <c r="AL8060" s="1"/>
      <c r="AM8060" s="1"/>
      <c r="AN8060" s="1"/>
      <c r="AO8060" s="1"/>
      <c r="AP8060" s="1"/>
      <c r="AQ8060" s="1"/>
      <c r="AR8060" s="1"/>
      <c r="AS8060" s="1"/>
      <c r="AT8060" s="1"/>
      <c r="AU8060" s="1"/>
      <c r="AV8060" s="1"/>
      <c r="AW8060" s="1"/>
      <c r="AX8060" s="1"/>
      <c r="AY8060" s="1"/>
      <c r="AZ8060" s="1"/>
      <c r="BA8060" s="1"/>
      <c r="BB8060" s="1"/>
      <c r="BC8060" s="1"/>
      <c r="BD8060" s="1"/>
      <c r="BE8060" s="1"/>
      <c r="BF8060" s="1"/>
      <c r="BG8060" s="1"/>
      <c r="BH8060" s="1"/>
    </row>
    <row r="8061" spans="4:60" x14ac:dyDescent="0.2">
      <c r="D8061" s="23"/>
      <c r="F8061" s="1"/>
      <c r="H8061" s="1"/>
      <c r="I8061" s="26"/>
      <c r="J8061" s="26"/>
      <c r="K8061" s="26"/>
      <c r="L8061" s="26"/>
      <c r="M8061" s="26"/>
      <c r="N8061" s="26"/>
      <c r="O8061" s="26"/>
      <c r="P8061" s="26"/>
      <c r="Q8061" s="26"/>
      <c r="R8061" s="26"/>
      <c r="S8061" s="26"/>
      <c r="T8061" s="26"/>
      <c r="U8061" s="26"/>
      <c r="V8061" s="26"/>
      <c r="W8061" s="26"/>
      <c r="X8061" s="26"/>
      <c r="Y8061" s="26"/>
      <c r="Z8061" s="26"/>
      <c r="AA8061" s="26"/>
      <c r="AB8061" s="26"/>
      <c r="AC8061" s="26"/>
      <c r="AD8061" s="26"/>
      <c r="AE8061" s="26"/>
      <c r="AF8061" s="26"/>
      <c r="AG8061" s="26"/>
      <c r="AH8061" s="26"/>
      <c r="AI8061" s="26"/>
      <c r="AJ8061" s="26"/>
      <c r="AK8061" s="26"/>
      <c r="AL8061" s="26"/>
      <c r="AM8061" s="26"/>
      <c r="AN8061" s="26"/>
      <c r="AO8061" s="26"/>
      <c r="AP8061" s="26"/>
      <c r="AQ8061" s="26"/>
      <c r="AR8061" s="26"/>
      <c r="AS8061" s="26"/>
      <c r="AT8061" s="26"/>
      <c r="AU8061" s="26"/>
      <c r="AV8061" s="26"/>
      <c r="AW8061" s="26"/>
      <c r="AX8061" s="26"/>
      <c r="AY8061" s="26"/>
      <c r="AZ8061" s="26"/>
      <c r="BA8061" s="26"/>
      <c r="BB8061" s="26"/>
      <c r="BC8061" s="26"/>
      <c r="BD8061" s="26"/>
      <c r="BE8061" s="26"/>
      <c r="BF8061" s="26"/>
      <c r="BG8061" s="26"/>
      <c r="BH8061" s="26"/>
    </row>
    <row r="8062" spans="4:60" x14ac:dyDescent="0.2">
      <c r="D8062" s="23"/>
      <c r="F8062" s="28"/>
      <c r="H8062" s="1"/>
      <c r="Q8062" s="1"/>
      <c r="R8062" s="1"/>
      <c r="S8062" s="1"/>
      <c r="T8062" s="1"/>
      <c r="U8062" s="1"/>
      <c r="V8062" s="1"/>
      <c r="W8062" s="1"/>
      <c r="X8062" s="1"/>
      <c r="Y8062" s="1"/>
      <c r="Z8062" s="1"/>
      <c r="AA8062" s="1"/>
      <c r="AB8062" s="1"/>
      <c r="AC8062" s="1"/>
      <c r="AD8062" s="1"/>
      <c r="AE8062" s="1"/>
      <c r="AF8062" s="1"/>
      <c r="AG8062" s="1"/>
      <c r="AH8062" s="1"/>
      <c r="AI8062" s="1"/>
      <c r="AJ8062" s="1"/>
      <c r="AK8062" s="1"/>
      <c r="AL8062" s="1"/>
      <c r="AM8062" s="1"/>
      <c r="AN8062" s="1"/>
      <c r="AO8062" s="1"/>
      <c r="AP8062" s="1"/>
      <c r="AQ8062" s="1"/>
      <c r="AR8062" s="1"/>
      <c r="AS8062" s="1"/>
      <c r="AT8062" s="1"/>
      <c r="AU8062" s="1"/>
      <c r="AV8062" s="1"/>
      <c r="AW8062" s="1"/>
      <c r="AX8062" s="1"/>
      <c r="AY8062" s="1"/>
      <c r="AZ8062" s="1"/>
      <c r="BA8062" s="1"/>
      <c r="BB8062" s="1"/>
      <c r="BC8062" s="1"/>
      <c r="BD8062" s="1"/>
      <c r="BE8062" s="1"/>
      <c r="BF8062" s="1"/>
      <c r="BG8062" s="1"/>
      <c r="BH8062" s="1"/>
    </row>
    <row r="8063" spans="4:60" x14ac:dyDescent="0.2">
      <c r="D8063" s="23"/>
      <c r="F8063" s="28"/>
      <c r="H8063" s="1"/>
      <c r="I8063" s="29"/>
      <c r="J8063" s="29"/>
      <c r="K8063" s="29"/>
      <c r="L8063" s="29"/>
      <c r="M8063" s="29"/>
      <c r="N8063" s="29"/>
      <c r="O8063" s="29"/>
      <c r="P8063" s="29"/>
      <c r="Q8063" s="29"/>
      <c r="R8063" s="29"/>
      <c r="S8063" s="29"/>
      <c r="T8063" s="29"/>
      <c r="U8063" s="29"/>
      <c r="V8063" s="29"/>
      <c r="W8063" s="29"/>
      <c r="X8063" s="29"/>
      <c r="Y8063" s="29"/>
      <c r="Z8063" s="29"/>
      <c r="AA8063" s="29"/>
      <c r="AB8063" s="29"/>
      <c r="AC8063" s="29"/>
      <c r="AD8063" s="29"/>
      <c r="AE8063" s="29"/>
      <c r="AF8063" s="29"/>
      <c r="AG8063" s="29"/>
      <c r="AH8063" s="29"/>
      <c r="AI8063" s="29"/>
      <c r="AJ8063" s="29"/>
      <c r="AK8063" s="29"/>
      <c r="AL8063" s="29"/>
      <c r="AM8063" s="29"/>
      <c r="AN8063" s="29"/>
      <c r="AO8063" s="29"/>
      <c r="AP8063" s="29"/>
      <c r="AQ8063" s="29"/>
      <c r="AR8063" s="29"/>
      <c r="AS8063" s="29"/>
      <c r="AT8063" s="29"/>
      <c r="AU8063" s="29"/>
      <c r="AV8063" s="29"/>
      <c r="AW8063" s="29"/>
      <c r="AX8063" s="29"/>
      <c r="AY8063" s="29"/>
      <c r="AZ8063" s="29"/>
      <c r="BA8063" s="29"/>
      <c r="BB8063" s="29"/>
      <c r="BC8063" s="29"/>
      <c r="BD8063" s="29"/>
      <c r="BE8063" s="29"/>
      <c r="BF8063" s="29"/>
      <c r="BG8063" s="29"/>
      <c r="BH8063" s="29"/>
    </row>
    <row r="8064" spans="4:60" x14ac:dyDescent="0.2">
      <c r="D8064" s="23"/>
      <c r="F8064" s="28"/>
      <c r="H8064" s="30"/>
      <c r="I8064" s="30"/>
      <c r="J8064" s="30"/>
      <c r="K8064" s="30"/>
      <c r="L8064" s="30"/>
      <c r="M8064" s="30"/>
      <c r="N8064" s="30"/>
      <c r="O8064" s="30"/>
      <c r="P8064" s="30"/>
      <c r="Q8064" s="30"/>
      <c r="R8064" s="30"/>
      <c r="S8064" s="30"/>
      <c r="T8064" s="30"/>
      <c r="U8064" s="30"/>
      <c r="V8064" s="30"/>
      <c r="W8064" s="30"/>
      <c r="X8064" s="30"/>
      <c r="Y8064" s="30"/>
      <c r="Z8064" s="30"/>
      <c r="AA8064" s="30"/>
      <c r="AB8064" s="30"/>
      <c r="AC8064" s="30"/>
      <c r="AD8064" s="30"/>
      <c r="AE8064" s="30"/>
      <c r="AF8064" s="30"/>
      <c r="AG8064" s="30"/>
      <c r="AH8064" s="30"/>
      <c r="AI8064" s="30"/>
      <c r="AJ8064" s="30"/>
      <c r="AK8064" s="30"/>
      <c r="AL8064" s="30"/>
      <c r="AM8064" s="30"/>
      <c r="AN8064" s="30"/>
      <c r="AO8064" s="30"/>
      <c r="AP8064" s="30"/>
      <c r="AQ8064" s="30"/>
      <c r="AR8064" s="30"/>
      <c r="AS8064" s="30"/>
      <c r="AT8064" s="30"/>
      <c r="AU8064" s="30"/>
      <c r="AV8064" s="30"/>
      <c r="AW8064" s="30"/>
      <c r="AX8064" s="30"/>
      <c r="AY8064" s="30"/>
      <c r="AZ8064" s="30"/>
      <c r="BA8064" s="30"/>
      <c r="BB8064" s="30"/>
      <c r="BC8064" s="30"/>
      <c r="BD8064" s="30"/>
      <c r="BE8064" s="30"/>
      <c r="BF8064" s="30"/>
      <c r="BG8064" s="30"/>
      <c r="BH8064" s="30"/>
    </row>
    <row r="8065" spans="4:60" x14ac:dyDescent="0.2">
      <c r="D8065" s="23"/>
      <c r="F8065" s="28"/>
      <c r="H8065" s="1"/>
      <c r="Q8065" s="1"/>
      <c r="R8065" s="1"/>
      <c r="S8065" s="1"/>
      <c r="T8065" s="1"/>
      <c r="U8065" s="1"/>
      <c r="V8065" s="1"/>
      <c r="W8065" s="1"/>
      <c r="X8065" s="1"/>
      <c r="Y8065" s="1"/>
      <c r="Z8065" s="1"/>
      <c r="AA8065" s="1"/>
      <c r="AB8065" s="1"/>
      <c r="AC8065" s="1"/>
      <c r="AD8065" s="1"/>
      <c r="AE8065" s="1"/>
      <c r="AF8065" s="1"/>
      <c r="AG8065" s="1"/>
      <c r="AH8065" s="1"/>
      <c r="AI8065" s="1"/>
      <c r="AJ8065" s="1"/>
      <c r="AK8065" s="1"/>
      <c r="AL8065" s="1"/>
      <c r="AM8065" s="1"/>
      <c r="AN8065" s="1"/>
      <c r="AO8065" s="1"/>
      <c r="AP8065" s="1"/>
      <c r="AQ8065" s="1"/>
      <c r="AR8065" s="1"/>
      <c r="AS8065" s="1"/>
      <c r="AT8065" s="1"/>
      <c r="AU8065" s="1"/>
      <c r="AV8065" s="1"/>
      <c r="AW8065" s="1"/>
      <c r="AX8065" s="1"/>
      <c r="AY8065" s="1"/>
      <c r="AZ8065" s="1"/>
      <c r="BA8065" s="1"/>
      <c r="BB8065" s="1"/>
      <c r="BC8065" s="1"/>
      <c r="BD8065" s="1"/>
      <c r="BE8065" s="1"/>
      <c r="BF8065" s="1"/>
      <c r="BG8065" s="1"/>
      <c r="BH8065" s="1"/>
    </row>
    <row r="8066" spans="4:60" x14ac:dyDescent="0.2">
      <c r="D8066" s="23"/>
      <c r="F8066" s="1"/>
      <c r="H8066" s="1"/>
      <c r="Q8066" s="1"/>
      <c r="R8066" s="1"/>
      <c r="S8066" s="1"/>
      <c r="T8066" s="1"/>
      <c r="U8066" s="1"/>
      <c r="V8066" s="1"/>
      <c r="W8066" s="1"/>
      <c r="X8066" s="1"/>
      <c r="Y8066" s="1"/>
      <c r="Z8066" s="1"/>
      <c r="AA8066" s="1"/>
      <c r="AB8066" s="1"/>
      <c r="AC8066" s="1"/>
      <c r="AD8066" s="1"/>
      <c r="AE8066" s="1"/>
      <c r="AF8066" s="1"/>
      <c r="AG8066" s="1"/>
      <c r="AH8066" s="1"/>
      <c r="AI8066" s="1"/>
      <c r="AJ8066" s="1"/>
      <c r="AK8066" s="1"/>
      <c r="AL8066" s="1"/>
      <c r="AM8066" s="1"/>
      <c r="AN8066" s="1"/>
      <c r="AO8066" s="1"/>
      <c r="AP8066" s="1"/>
      <c r="AQ8066" s="1"/>
      <c r="AR8066" s="1"/>
      <c r="AS8066" s="1"/>
      <c r="AT8066" s="1"/>
      <c r="AU8066" s="1"/>
      <c r="AV8066" s="1"/>
      <c r="AW8066" s="1"/>
      <c r="AX8066" s="1"/>
      <c r="AY8066" s="1"/>
      <c r="AZ8066" s="1"/>
      <c r="BA8066" s="1"/>
      <c r="BB8066" s="1"/>
      <c r="BC8066" s="1"/>
      <c r="BD8066" s="1"/>
      <c r="BE8066" s="1"/>
      <c r="BF8066" s="1"/>
      <c r="BG8066" s="1"/>
      <c r="BH8066" s="1"/>
    </row>
    <row r="8067" spans="4:60" x14ac:dyDescent="0.2">
      <c r="D8067" s="23"/>
      <c r="F8067" s="1"/>
      <c r="H8067" s="1"/>
      <c r="I8067" s="26"/>
      <c r="J8067" s="26"/>
      <c r="K8067" s="26"/>
      <c r="L8067" s="26"/>
      <c r="M8067" s="26"/>
      <c r="N8067" s="26"/>
      <c r="O8067" s="26"/>
      <c r="P8067" s="26"/>
      <c r="Q8067" s="26"/>
      <c r="R8067" s="26"/>
      <c r="S8067" s="26"/>
      <c r="T8067" s="26"/>
      <c r="U8067" s="26"/>
      <c r="V8067" s="26"/>
      <c r="W8067" s="26"/>
      <c r="X8067" s="26"/>
      <c r="Y8067" s="26"/>
      <c r="Z8067" s="26"/>
      <c r="AA8067" s="26"/>
      <c r="AB8067" s="26"/>
      <c r="AC8067" s="26"/>
      <c r="AD8067" s="26"/>
      <c r="AE8067" s="26"/>
      <c r="AF8067" s="26"/>
      <c r="AG8067" s="26"/>
      <c r="AH8067" s="26"/>
      <c r="AI8067" s="26"/>
      <c r="AJ8067" s="26"/>
      <c r="AK8067" s="26"/>
      <c r="AL8067" s="26"/>
      <c r="AM8067" s="26"/>
      <c r="AN8067" s="26"/>
      <c r="AO8067" s="26"/>
      <c r="AP8067" s="26"/>
      <c r="AQ8067" s="26"/>
      <c r="AR8067" s="26"/>
      <c r="AS8067" s="26"/>
      <c r="AT8067" s="26"/>
      <c r="AU8067" s="26"/>
      <c r="AV8067" s="26"/>
      <c r="AW8067" s="26"/>
      <c r="AX8067" s="26"/>
      <c r="AY8067" s="26"/>
      <c r="AZ8067" s="26"/>
      <c r="BA8067" s="26"/>
      <c r="BB8067" s="26"/>
      <c r="BC8067" s="26"/>
      <c r="BD8067" s="26"/>
      <c r="BE8067" s="26"/>
      <c r="BF8067" s="26"/>
      <c r="BG8067" s="26"/>
      <c r="BH8067" s="26"/>
    </row>
    <row r="8068" spans="4:60" x14ac:dyDescent="0.2">
      <c r="D8068" s="23"/>
      <c r="F8068" s="28"/>
      <c r="H8068" s="1"/>
      <c r="Q8068" s="1"/>
      <c r="R8068" s="1"/>
      <c r="S8068" s="1"/>
      <c r="T8068" s="1"/>
      <c r="U8068" s="1"/>
      <c r="V8068" s="1"/>
      <c r="W8068" s="1"/>
      <c r="X8068" s="1"/>
      <c r="Y8068" s="1"/>
      <c r="Z8068" s="1"/>
      <c r="AA8068" s="1"/>
      <c r="AB8068" s="1"/>
      <c r="AC8068" s="1"/>
      <c r="AD8068" s="1"/>
      <c r="AE8068" s="1"/>
      <c r="AF8068" s="1"/>
      <c r="AG8068" s="1"/>
      <c r="AH8068" s="1"/>
      <c r="AI8068" s="1"/>
      <c r="AJ8068" s="1"/>
      <c r="AK8068" s="1"/>
      <c r="AL8068" s="1"/>
      <c r="AM8068" s="1"/>
      <c r="AN8068" s="1"/>
      <c r="AO8068" s="1"/>
      <c r="AP8068" s="1"/>
      <c r="AQ8068" s="1"/>
      <c r="AR8068" s="1"/>
      <c r="AS8068" s="1"/>
      <c r="AT8068" s="1"/>
      <c r="AU8068" s="1"/>
      <c r="AV8068" s="1"/>
      <c r="AW8068" s="1"/>
      <c r="AX8068" s="1"/>
      <c r="AY8068" s="1"/>
      <c r="AZ8068" s="1"/>
      <c r="BA8068" s="1"/>
      <c r="BB8068" s="1"/>
      <c r="BC8068" s="1"/>
      <c r="BD8068" s="1"/>
      <c r="BE8068" s="1"/>
      <c r="BF8068" s="1"/>
      <c r="BG8068" s="1"/>
      <c r="BH8068" s="1"/>
    </row>
    <row r="8069" spans="4:60" x14ac:dyDescent="0.2">
      <c r="D8069" s="23"/>
      <c r="F8069" s="28"/>
      <c r="H8069" s="1"/>
      <c r="I8069" s="29"/>
      <c r="J8069" s="29"/>
      <c r="K8069" s="29"/>
      <c r="L8069" s="29"/>
      <c r="M8069" s="29"/>
      <c r="N8069" s="29"/>
      <c r="O8069" s="29"/>
      <c r="P8069" s="29"/>
      <c r="Q8069" s="29"/>
      <c r="R8069" s="29"/>
      <c r="S8069" s="29"/>
      <c r="T8069" s="29"/>
      <c r="U8069" s="29"/>
      <c r="V8069" s="29"/>
      <c r="W8069" s="29"/>
      <c r="X8069" s="29"/>
      <c r="Y8069" s="29"/>
      <c r="Z8069" s="29"/>
      <c r="AA8069" s="29"/>
      <c r="AB8069" s="29"/>
      <c r="AC8069" s="29"/>
      <c r="AD8069" s="29"/>
      <c r="AE8069" s="29"/>
      <c r="AF8069" s="29"/>
      <c r="AG8069" s="29"/>
      <c r="AH8069" s="29"/>
      <c r="AI8069" s="29"/>
      <c r="AJ8069" s="29"/>
      <c r="AK8069" s="29"/>
      <c r="AL8069" s="29"/>
      <c r="AM8069" s="29"/>
      <c r="AN8069" s="29"/>
      <c r="AO8069" s="29"/>
      <c r="AP8069" s="29"/>
      <c r="AQ8069" s="29"/>
      <c r="AR8069" s="29"/>
      <c r="AS8069" s="29"/>
      <c r="AT8069" s="29"/>
      <c r="AU8069" s="29"/>
      <c r="AV8069" s="29"/>
      <c r="AW8069" s="29"/>
      <c r="AX8069" s="29"/>
      <c r="AY8069" s="29"/>
      <c r="AZ8069" s="29"/>
      <c r="BA8069" s="29"/>
      <c r="BB8069" s="29"/>
      <c r="BC8069" s="29"/>
      <c r="BD8069" s="29"/>
      <c r="BE8069" s="29"/>
      <c r="BF8069" s="29"/>
      <c r="BG8069" s="29"/>
      <c r="BH8069" s="29"/>
    </row>
    <row r="8070" spans="4:60" x14ac:dyDescent="0.2">
      <c r="D8070" s="23"/>
      <c r="F8070" s="28"/>
      <c r="H8070" s="30"/>
      <c r="I8070" s="30"/>
      <c r="J8070" s="30"/>
      <c r="K8070" s="30"/>
      <c r="L8070" s="30"/>
      <c r="M8070" s="30"/>
      <c r="N8070" s="30"/>
      <c r="O8070" s="30"/>
      <c r="P8070" s="30"/>
      <c r="Q8070" s="30"/>
      <c r="R8070" s="30"/>
      <c r="S8070" s="30"/>
      <c r="T8070" s="30"/>
      <c r="U8070" s="30"/>
      <c r="V8070" s="30"/>
      <c r="W8070" s="30"/>
      <c r="X8070" s="30"/>
      <c r="Y8070" s="30"/>
      <c r="Z8070" s="30"/>
      <c r="AA8070" s="30"/>
      <c r="AB8070" s="30"/>
      <c r="AC8070" s="30"/>
      <c r="AD8070" s="30"/>
      <c r="AE8070" s="30"/>
      <c r="AF8070" s="30"/>
      <c r="AG8070" s="30"/>
      <c r="AH8070" s="30"/>
      <c r="AI8070" s="30"/>
      <c r="AJ8070" s="30"/>
      <c r="AK8070" s="30"/>
      <c r="AL8070" s="30"/>
      <c r="AM8070" s="30"/>
      <c r="AN8070" s="30"/>
      <c r="AO8070" s="30"/>
      <c r="AP8070" s="30"/>
      <c r="AQ8070" s="30"/>
      <c r="AR8070" s="30"/>
      <c r="AS8070" s="30"/>
      <c r="AT8070" s="30"/>
      <c r="AU8070" s="30"/>
      <c r="AV8070" s="30"/>
      <c r="AW8070" s="30"/>
      <c r="AX8070" s="30"/>
      <c r="AY8070" s="30"/>
      <c r="AZ8070" s="30"/>
      <c r="BA8070" s="30"/>
      <c r="BB8070" s="30"/>
      <c r="BC8070" s="30"/>
      <c r="BD8070" s="30"/>
      <c r="BE8070" s="30"/>
      <c r="BF8070" s="30"/>
      <c r="BG8070" s="30"/>
      <c r="BH8070" s="30"/>
    </row>
    <row r="8071" spans="4:60" x14ac:dyDescent="0.2">
      <c r="D8071" s="23"/>
      <c r="F8071" s="28"/>
      <c r="H8071" s="1"/>
      <c r="Q8071" s="1"/>
      <c r="R8071" s="1"/>
      <c r="S8071" s="1"/>
      <c r="T8071" s="1"/>
      <c r="U8071" s="1"/>
      <c r="V8071" s="1"/>
      <c r="W8071" s="1"/>
      <c r="X8071" s="1"/>
      <c r="Y8071" s="1"/>
      <c r="Z8071" s="1"/>
      <c r="AA8071" s="1"/>
      <c r="AB8071" s="1"/>
      <c r="AC8071" s="1"/>
      <c r="AD8071" s="1"/>
      <c r="AE8071" s="1"/>
      <c r="AF8071" s="1"/>
      <c r="AG8071" s="1"/>
      <c r="AH8071" s="1"/>
      <c r="AI8071" s="1"/>
      <c r="AJ8071" s="1"/>
      <c r="AK8071" s="1"/>
      <c r="AL8071" s="1"/>
      <c r="AM8071" s="1"/>
      <c r="AN8071" s="1"/>
      <c r="AO8071" s="1"/>
      <c r="AP8071" s="1"/>
      <c r="AQ8071" s="1"/>
      <c r="AR8071" s="1"/>
      <c r="AS8071" s="1"/>
      <c r="AT8071" s="1"/>
      <c r="AU8071" s="1"/>
      <c r="AV8071" s="1"/>
      <c r="AW8071" s="1"/>
      <c r="AX8071" s="1"/>
      <c r="AY8071" s="1"/>
      <c r="AZ8071" s="1"/>
      <c r="BA8071" s="1"/>
      <c r="BB8071" s="1"/>
      <c r="BC8071" s="1"/>
      <c r="BD8071" s="1"/>
      <c r="BE8071" s="1"/>
      <c r="BF8071" s="1"/>
      <c r="BG8071" s="1"/>
      <c r="BH8071" s="1"/>
    </row>
    <row r="8072" spans="4:60" x14ac:dyDescent="0.2">
      <c r="D8072" s="23"/>
      <c r="F8072" s="1"/>
      <c r="H8072" s="1"/>
      <c r="Q8072" s="1"/>
      <c r="R8072" s="1"/>
      <c r="S8072" s="1"/>
      <c r="T8072" s="1"/>
      <c r="U8072" s="1"/>
      <c r="V8072" s="1"/>
      <c r="W8072" s="1"/>
      <c r="X8072" s="1"/>
      <c r="Y8072" s="1"/>
      <c r="Z8072" s="1"/>
      <c r="AA8072" s="1"/>
      <c r="AB8072" s="1"/>
      <c r="AC8072" s="1"/>
      <c r="AD8072" s="1"/>
      <c r="AE8072" s="1"/>
      <c r="AF8072" s="1"/>
      <c r="AG8072" s="1"/>
      <c r="AH8072" s="1"/>
      <c r="AI8072" s="1"/>
      <c r="AJ8072" s="1"/>
      <c r="AK8072" s="1"/>
      <c r="AL8072" s="1"/>
      <c r="AM8072" s="1"/>
      <c r="AN8072" s="1"/>
      <c r="AO8072" s="1"/>
      <c r="AP8072" s="1"/>
      <c r="AQ8072" s="1"/>
      <c r="AR8072" s="1"/>
      <c r="AS8072" s="1"/>
      <c r="AT8072" s="1"/>
      <c r="AU8072" s="1"/>
      <c r="AV8072" s="1"/>
      <c r="AW8072" s="1"/>
      <c r="AX8072" s="1"/>
      <c r="AY8072" s="1"/>
      <c r="AZ8072" s="1"/>
      <c r="BA8072" s="1"/>
      <c r="BB8072" s="1"/>
      <c r="BC8072" s="1"/>
      <c r="BD8072" s="1"/>
      <c r="BE8072" s="1"/>
      <c r="BF8072" s="1"/>
      <c r="BG8072" s="1"/>
      <c r="BH8072" s="1"/>
    </row>
    <row r="8073" spans="4:60" x14ac:dyDescent="0.2">
      <c r="D8073" s="23"/>
      <c r="F8073" s="1"/>
      <c r="H8073" s="1"/>
      <c r="I8073" s="26"/>
      <c r="J8073" s="26"/>
      <c r="K8073" s="26"/>
      <c r="L8073" s="26"/>
      <c r="M8073" s="26"/>
      <c r="N8073" s="26"/>
      <c r="O8073" s="26"/>
      <c r="P8073" s="26"/>
      <c r="Q8073" s="26"/>
      <c r="R8073" s="26"/>
      <c r="S8073" s="26"/>
      <c r="T8073" s="26"/>
      <c r="U8073" s="26"/>
      <c r="V8073" s="26"/>
      <c r="W8073" s="26"/>
      <c r="X8073" s="26"/>
      <c r="Y8073" s="26"/>
      <c r="Z8073" s="26"/>
      <c r="AA8073" s="26"/>
      <c r="AB8073" s="26"/>
      <c r="AC8073" s="26"/>
      <c r="AD8073" s="26"/>
      <c r="AE8073" s="26"/>
      <c r="AF8073" s="26"/>
      <c r="AG8073" s="26"/>
      <c r="AH8073" s="26"/>
      <c r="AI8073" s="26"/>
      <c r="AJ8073" s="26"/>
      <c r="AK8073" s="26"/>
      <c r="AL8073" s="26"/>
      <c r="AM8073" s="26"/>
      <c r="AN8073" s="26"/>
      <c r="AO8073" s="26"/>
      <c r="AP8073" s="26"/>
      <c r="AQ8073" s="26"/>
      <c r="AR8073" s="26"/>
      <c r="AS8073" s="26"/>
      <c r="AT8073" s="26"/>
      <c r="AU8073" s="26"/>
      <c r="AV8073" s="26"/>
      <c r="AW8073" s="26"/>
      <c r="AX8073" s="26"/>
      <c r="AY8073" s="26"/>
      <c r="AZ8073" s="26"/>
      <c r="BA8073" s="26"/>
      <c r="BB8073" s="26"/>
      <c r="BC8073" s="26"/>
      <c r="BD8073" s="26"/>
      <c r="BE8073" s="26"/>
      <c r="BF8073" s="26"/>
      <c r="BG8073" s="26"/>
      <c r="BH8073" s="26"/>
    </row>
    <row r="8074" spans="4:60" x14ac:dyDescent="0.2">
      <c r="D8074" s="23"/>
      <c r="F8074" s="28"/>
      <c r="H8074" s="1"/>
      <c r="Q8074" s="1"/>
      <c r="R8074" s="1"/>
      <c r="S8074" s="1"/>
      <c r="T8074" s="1"/>
      <c r="U8074" s="1"/>
      <c r="V8074" s="1"/>
      <c r="W8074" s="1"/>
      <c r="X8074" s="1"/>
      <c r="Y8074" s="1"/>
      <c r="Z8074" s="1"/>
      <c r="AA8074" s="1"/>
      <c r="AB8074" s="1"/>
      <c r="AC8074" s="1"/>
      <c r="AD8074" s="1"/>
      <c r="AE8074" s="1"/>
      <c r="AF8074" s="1"/>
      <c r="AG8074" s="1"/>
      <c r="AH8074" s="1"/>
      <c r="AI8074" s="1"/>
      <c r="AJ8074" s="1"/>
      <c r="AK8074" s="1"/>
      <c r="AL8074" s="1"/>
      <c r="AM8074" s="1"/>
      <c r="AN8074" s="1"/>
      <c r="AO8074" s="1"/>
      <c r="AP8074" s="1"/>
      <c r="AQ8074" s="1"/>
      <c r="AR8074" s="1"/>
      <c r="AS8074" s="1"/>
      <c r="AT8074" s="1"/>
      <c r="AU8074" s="1"/>
      <c r="AV8074" s="1"/>
      <c r="AW8074" s="1"/>
      <c r="AX8074" s="1"/>
      <c r="AY8074" s="1"/>
      <c r="AZ8074" s="1"/>
      <c r="BA8074" s="1"/>
      <c r="BB8074" s="1"/>
      <c r="BC8074" s="1"/>
      <c r="BD8074" s="1"/>
      <c r="BE8074" s="1"/>
      <c r="BF8074" s="1"/>
      <c r="BG8074" s="1"/>
      <c r="BH8074" s="1"/>
    </row>
    <row r="8075" spans="4:60" x14ac:dyDescent="0.2">
      <c r="D8075" s="23"/>
      <c r="F8075" s="28"/>
      <c r="H8075" s="1"/>
      <c r="I8075" s="29"/>
      <c r="J8075" s="29"/>
      <c r="K8075" s="29"/>
      <c r="L8075" s="29"/>
      <c r="M8075" s="29"/>
      <c r="N8075" s="29"/>
      <c r="O8075" s="29"/>
      <c r="P8075" s="29"/>
      <c r="Q8075" s="29"/>
      <c r="R8075" s="29"/>
      <c r="S8075" s="29"/>
      <c r="T8075" s="29"/>
      <c r="U8075" s="29"/>
      <c r="V8075" s="29"/>
      <c r="W8075" s="29"/>
      <c r="X8075" s="29"/>
      <c r="Y8075" s="29"/>
      <c r="Z8075" s="29"/>
      <c r="AA8075" s="29"/>
      <c r="AB8075" s="29"/>
      <c r="AC8075" s="29"/>
      <c r="AD8075" s="29"/>
      <c r="AE8075" s="29"/>
      <c r="AF8075" s="29"/>
      <c r="AG8075" s="29"/>
      <c r="AH8075" s="29"/>
      <c r="AI8075" s="29"/>
      <c r="AJ8075" s="29"/>
      <c r="AK8075" s="29"/>
      <c r="AL8075" s="29"/>
      <c r="AM8075" s="29"/>
      <c r="AN8075" s="29"/>
      <c r="AO8075" s="29"/>
      <c r="AP8075" s="29"/>
      <c r="AQ8075" s="29"/>
      <c r="AR8075" s="29"/>
      <c r="AS8075" s="29"/>
      <c r="AT8075" s="29"/>
      <c r="AU8075" s="29"/>
      <c r="AV8075" s="29"/>
      <c r="AW8075" s="29"/>
      <c r="AX8075" s="29"/>
      <c r="AY8075" s="29"/>
      <c r="AZ8075" s="29"/>
      <c r="BA8075" s="29"/>
      <c r="BB8075" s="29"/>
      <c r="BC8075" s="29"/>
      <c r="BD8075" s="29"/>
      <c r="BE8075" s="29"/>
      <c r="BF8075" s="29"/>
      <c r="BG8075" s="29"/>
      <c r="BH8075" s="29"/>
    </row>
    <row r="8076" spans="4:60" x14ac:dyDescent="0.2">
      <c r="D8076" s="23"/>
      <c r="F8076" s="28"/>
      <c r="H8076" s="30"/>
      <c r="I8076" s="30"/>
      <c r="J8076" s="30"/>
      <c r="K8076" s="30"/>
      <c r="L8076" s="30"/>
      <c r="M8076" s="30"/>
      <c r="N8076" s="30"/>
      <c r="O8076" s="30"/>
      <c r="P8076" s="30"/>
      <c r="Q8076" s="30"/>
      <c r="R8076" s="30"/>
      <c r="S8076" s="30"/>
      <c r="T8076" s="30"/>
      <c r="U8076" s="30"/>
      <c r="V8076" s="30"/>
      <c r="W8076" s="30"/>
      <c r="X8076" s="30"/>
      <c r="Y8076" s="30"/>
      <c r="Z8076" s="30"/>
      <c r="AA8076" s="30"/>
      <c r="AB8076" s="30"/>
      <c r="AC8076" s="30"/>
      <c r="AD8076" s="30"/>
      <c r="AE8076" s="30"/>
      <c r="AF8076" s="30"/>
      <c r="AG8076" s="30"/>
      <c r="AH8076" s="30"/>
      <c r="AI8076" s="30"/>
      <c r="AJ8076" s="30"/>
      <c r="AK8076" s="30"/>
      <c r="AL8076" s="30"/>
      <c r="AM8076" s="30"/>
      <c r="AN8076" s="30"/>
      <c r="AO8076" s="30"/>
      <c r="AP8076" s="30"/>
      <c r="AQ8076" s="30"/>
      <c r="AR8076" s="30"/>
      <c r="AS8076" s="30"/>
      <c r="AT8076" s="30"/>
      <c r="AU8076" s="30"/>
      <c r="AV8076" s="30"/>
      <c r="AW8076" s="30"/>
      <c r="AX8076" s="30"/>
      <c r="AY8076" s="30"/>
      <c r="AZ8076" s="30"/>
      <c r="BA8076" s="30"/>
      <c r="BB8076" s="30"/>
      <c r="BC8076" s="30"/>
      <c r="BD8076" s="30"/>
      <c r="BE8076" s="30"/>
      <c r="BF8076" s="30"/>
      <c r="BG8076" s="30"/>
      <c r="BH8076" s="30"/>
    </row>
    <row r="8077" spans="4:60" x14ac:dyDescent="0.2">
      <c r="D8077" s="23"/>
      <c r="F8077" s="28"/>
      <c r="H8077" s="1"/>
      <c r="Q8077" s="1"/>
      <c r="R8077" s="1"/>
      <c r="S8077" s="1"/>
      <c r="T8077" s="1"/>
      <c r="U8077" s="1"/>
      <c r="V8077" s="1"/>
      <c r="W8077" s="1"/>
      <c r="X8077" s="1"/>
      <c r="Y8077" s="1"/>
      <c r="Z8077" s="1"/>
      <c r="AA8077" s="1"/>
      <c r="AB8077" s="1"/>
      <c r="AC8077" s="1"/>
      <c r="AD8077" s="1"/>
      <c r="AE8077" s="1"/>
      <c r="AF8077" s="1"/>
      <c r="AG8077" s="1"/>
      <c r="AH8077" s="1"/>
      <c r="AI8077" s="1"/>
      <c r="AJ8077" s="1"/>
      <c r="AK8077" s="1"/>
      <c r="AL8077" s="1"/>
      <c r="AM8077" s="1"/>
      <c r="AN8077" s="1"/>
      <c r="AO8077" s="1"/>
      <c r="AP8077" s="1"/>
      <c r="AQ8077" s="1"/>
      <c r="AR8077" s="1"/>
      <c r="AS8077" s="1"/>
      <c r="AT8077" s="1"/>
      <c r="AU8077" s="1"/>
      <c r="AV8077" s="1"/>
      <c r="AW8077" s="1"/>
      <c r="AX8077" s="1"/>
      <c r="AY8077" s="1"/>
      <c r="AZ8077" s="1"/>
      <c r="BA8077" s="1"/>
      <c r="BB8077" s="1"/>
      <c r="BC8077" s="1"/>
      <c r="BD8077" s="1"/>
      <c r="BE8077" s="1"/>
      <c r="BF8077" s="1"/>
      <c r="BG8077" s="1"/>
      <c r="BH8077" s="1"/>
    </row>
    <row r="8078" spans="4:60" x14ac:dyDescent="0.2">
      <c r="D8078" s="23"/>
      <c r="F8078" s="1"/>
      <c r="H8078" s="1"/>
      <c r="Q8078" s="1"/>
      <c r="R8078" s="1"/>
      <c r="S8078" s="1"/>
      <c r="T8078" s="1"/>
      <c r="U8078" s="1"/>
      <c r="V8078" s="1"/>
      <c r="W8078" s="1"/>
      <c r="X8078" s="1"/>
      <c r="Y8078" s="1"/>
      <c r="Z8078" s="1"/>
      <c r="AA8078" s="1"/>
      <c r="AB8078" s="1"/>
      <c r="AC8078" s="1"/>
      <c r="AD8078" s="1"/>
      <c r="AE8078" s="1"/>
      <c r="AF8078" s="1"/>
      <c r="AG8078" s="1"/>
      <c r="AH8078" s="1"/>
      <c r="AI8078" s="1"/>
      <c r="AJ8078" s="1"/>
      <c r="AK8078" s="1"/>
      <c r="AL8078" s="1"/>
      <c r="AM8078" s="1"/>
      <c r="AN8078" s="1"/>
      <c r="AO8078" s="1"/>
      <c r="AP8078" s="1"/>
      <c r="AQ8078" s="1"/>
      <c r="AR8078" s="1"/>
      <c r="AS8078" s="1"/>
      <c r="AT8078" s="1"/>
      <c r="AU8078" s="1"/>
      <c r="AV8078" s="1"/>
      <c r="AW8078" s="1"/>
      <c r="AX8078" s="1"/>
      <c r="AY8078" s="1"/>
      <c r="AZ8078" s="1"/>
      <c r="BA8078" s="1"/>
      <c r="BB8078" s="1"/>
      <c r="BC8078" s="1"/>
      <c r="BD8078" s="1"/>
      <c r="BE8078" s="1"/>
      <c r="BF8078" s="1"/>
      <c r="BG8078" s="1"/>
      <c r="BH8078" s="1"/>
    </row>
    <row r="8079" spans="4:60" x14ac:dyDescent="0.2">
      <c r="D8079" s="23"/>
      <c r="F8079" s="1"/>
      <c r="H8079" s="1"/>
      <c r="I8079" s="26"/>
      <c r="J8079" s="26"/>
      <c r="K8079" s="26"/>
      <c r="L8079" s="26"/>
      <c r="M8079" s="26"/>
      <c r="N8079" s="26"/>
      <c r="O8079" s="26"/>
      <c r="P8079" s="26"/>
      <c r="Q8079" s="26"/>
      <c r="R8079" s="26"/>
      <c r="S8079" s="26"/>
      <c r="T8079" s="26"/>
      <c r="U8079" s="26"/>
      <c r="V8079" s="26"/>
      <c r="W8079" s="26"/>
      <c r="X8079" s="26"/>
      <c r="Y8079" s="26"/>
      <c r="Z8079" s="26"/>
      <c r="AA8079" s="26"/>
      <c r="AB8079" s="26"/>
      <c r="AC8079" s="26"/>
      <c r="AD8079" s="26"/>
      <c r="AE8079" s="26"/>
      <c r="AF8079" s="26"/>
      <c r="AG8079" s="26"/>
      <c r="AH8079" s="26"/>
      <c r="AI8079" s="26"/>
      <c r="AJ8079" s="26"/>
      <c r="AK8079" s="26"/>
      <c r="AL8079" s="26"/>
      <c r="AM8079" s="26"/>
      <c r="AN8079" s="26"/>
      <c r="AO8079" s="26"/>
      <c r="AP8079" s="26"/>
      <c r="AQ8079" s="26"/>
      <c r="AR8079" s="26"/>
      <c r="AS8079" s="26"/>
      <c r="AT8079" s="26"/>
      <c r="AU8079" s="26"/>
      <c r="AV8079" s="26"/>
      <c r="AW8079" s="26"/>
      <c r="AX8079" s="26"/>
      <c r="AY8079" s="26"/>
      <c r="AZ8079" s="26"/>
      <c r="BA8079" s="26"/>
      <c r="BB8079" s="26"/>
      <c r="BC8079" s="26"/>
      <c r="BD8079" s="26"/>
      <c r="BE8079" s="26"/>
      <c r="BF8079" s="26"/>
      <c r="BG8079" s="26"/>
      <c r="BH8079" s="26"/>
    </row>
    <row r="8080" spans="4:60" x14ac:dyDescent="0.2">
      <c r="D8080" s="23"/>
      <c r="F8080" s="28"/>
      <c r="H8080" s="1"/>
      <c r="Q8080" s="1"/>
      <c r="R8080" s="1"/>
      <c r="S8080" s="1"/>
      <c r="T8080" s="1"/>
      <c r="U8080" s="1"/>
      <c r="V8080" s="1"/>
      <c r="W8080" s="1"/>
      <c r="X8080" s="1"/>
      <c r="Y8080" s="1"/>
      <c r="Z8080" s="1"/>
      <c r="AA8080" s="1"/>
      <c r="AB8080" s="1"/>
      <c r="AC8080" s="1"/>
      <c r="AD8080" s="1"/>
      <c r="AE8080" s="1"/>
      <c r="AF8080" s="1"/>
      <c r="AG8080" s="1"/>
      <c r="AH8080" s="1"/>
      <c r="AI8080" s="1"/>
      <c r="AJ8080" s="1"/>
      <c r="AK8080" s="1"/>
      <c r="AL8080" s="1"/>
      <c r="AM8080" s="1"/>
      <c r="AN8080" s="1"/>
      <c r="AO8080" s="1"/>
      <c r="AP8080" s="1"/>
      <c r="AQ8080" s="1"/>
      <c r="AR8080" s="1"/>
      <c r="AS8080" s="1"/>
      <c r="AT8080" s="1"/>
      <c r="AU8080" s="1"/>
      <c r="AV8080" s="1"/>
      <c r="AW8080" s="1"/>
      <c r="AX8080" s="1"/>
      <c r="AY8080" s="1"/>
      <c r="AZ8080" s="1"/>
      <c r="BA8080" s="1"/>
      <c r="BB8080" s="1"/>
      <c r="BC8080" s="1"/>
      <c r="BD8080" s="1"/>
      <c r="BE8080" s="1"/>
      <c r="BF8080" s="1"/>
      <c r="BG8080" s="1"/>
      <c r="BH8080" s="1"/>
    </row>
    <row r="8081" spans="4:60" x14ac:dyDescent="0.2">
      <c r="D8081" s="23"/>
      <c r="F8081" s="28"/>
      <c r="H8081" s="1"/>
      <c r="I8081" s="29"/>
      <c r="J8081" s="29"/>
      <c r="K8081" s="29"/>
      <c r="L8081" s="29"/>
      <c r="M8081" s="29"/>
      <c r="N8081" s="29"/>
      <c r="O8081" s="29"/>
      <c r="P8081" s="29"/>
      <c r="Q8081" s="29"/>
      <c r="R8081" s="29"/>
      <c r="S8081" s="29"/>
      <c r="T8081" s="29"/>
      <c r="U8081" s="29"/>
      <c r="V8081" s="29"/>
      <c r="W8081" s="29"/>
      <c r="X8081" s="29"/>
      <c r="Y8081" s="29"/>
      <c r="Z8081" s="29"/>
      <c r="AA8081" s="29"/>
      <c r="AB8081" s="29"/>
      <c r="AC8081" s="29"/>
      <c r="AD8081" s="29"/>
      <c r="AE8081" s="29"/>
      <c r="AF8081" s="29"/>
      <c r="AG8081" s="29"/>
      <c r="AH8081" s="29"/>
      <c r="AI8081" s="29"/>
      <c r="AJ8081" s="29"/>
      <c r="AK8081" s="29"/>
      <c r="AL8081" s="29"/>
      <c r="AM8081" s="29"/>
      <c r="AN8081" s="29"/>
      <c r="AO8081" s="29"/>
      <c r="AP8081" s="29"/>
      <c r="AQ8081" s="29"/>
      <c r="AR8081" s="29"/>
      <c r="AS8081" s="29"/>
      <c r="AT8081" s="29"/>
      <c r="AU8081" s="29"/>
      <c r="AV8081" s="29"/>
      <c r="AW8081" s="29"/>
      <c r="AX8081" s="29"/>
      <c r="AY8081" s="29"/>
      <c r="AZ8081" s="29"/>
      <c r="BA8081" s="29"/>
      <c r="BB8081" s="29"/>
      <c r="BC8081" s="29"/>
      <c r="BD8081" s="29"/>
      <c r="BE8081" s="29"/>
      <c r="BF8081" s="29"/>
      <c r="BG8081" s="29"/>
      <c r="BH8081" s="29"/>
    </row>
    <row r="8082" spans="4:60" x14ac:dyDescent="0.2">
      <c r="D8082" s="23"/>
      <c r="F8082" s="28"/>
      <c r="H8082" s="30"/>
      <c r="I8082" s="30"/>
      <c r="J8082" s="30"/>
      <c r="K8082" s="30"/>
      <c r="L8082" s="30"/>
      <c r="M8082" s="30"/>
      <c r="N8082" s="30"/>
      <c r="O8082" s="30"/>
      <c r="P8082" s="30"/>
      <c r="Q8082" s="30"/>
      <c r="R8082" s="30"/>
      <c r="S8082" s="30"/>
      <c r="T8082" s="30"/>
      <c r="U8082" s="30"/>
      <c r="V8082" s="30"/>
      <c r="W8082" s="30"/>
      <c r="X8082" s="30"/>
      <c r="Y8082" s="30"/>
      <c r="Z8082" s="30"/>
      <c r="AA8082" s="30"/>
      <c r="AB8082" s="30"/>
      <c r="AC8082" s="30"/>
      <c r="AD8082" s="30"/>
      <c r="AE8082" s="30"/>
      <c r="AF8082" s="30"/>
      <c r="AG8082" s="30"/>
      <c r="AH8082" s="30"/>
      <c r="AI8082" s="30"/>
      <c r="AJ8082" s="30"/>
      <c r="AK8082" s="30"/>
      <c r="AL8082" s="30"/>
      <c r="AM8082" s="30"/>
      <c r="AN8082" s="30"/>
      <c r="AO8082" s="30"/>
      <c r="AP8082" s="30"/>
      <c r="AQ8082" s="30"/>
      <c r="AR8082" s="30"/>
      <c r="AS8082" s="30"/>
      <c r="AT8082" s="30"/>
      <c r="AU8082" s="30"/>
      <c r="AV8082" s="30"/>
      <c r="AW8082" s="30"/>
      <c r="AX8082" s="30"/>
      <c r="AY8082" s="30"/>
      <c r="AZ8082" s="30"/>
      <c r="BA8082" s="30"/>
      <c r="BB8082" s="30"/>
      <c r="BC8082" s="30"/>
      <c r="BD8082" s="30"/>
      <c r="BE8082" s="30"/>
      <c r="BF8082" s="30"/>
      <c r="BG8082" s="30"/>
      <c r="BH8082" s="30"/>
    </row>
    <row r="8083" spans="4:60" x14ac:dyDescent="0.2">
      <c r="D8083" s="23"/>
      <c r="F8083" s="28"/>
      <c r="H8083" s="1"/>
      <c r="Q8083" s="1"/>
      <c r="R8083" s="1"/>
      <c r="S8083" s="1"/>
      <c r="T8083" s="1"/>
      <c r="U8083" s="1"/>
      <c r="V8083" s="1"/>
      <c r="W8083" s="1"/>
      <c r="X8083" s="1"/>
      <c r="Y8083" s="1"/>
      <c r="Z8083" s="1"/>
      <c r="AA8083" s="1"/>
      <c r="AB8083" s="1"/>
      <c r="AC8083" s="1"/>
      <c r="AD8083" s="1"/>
      <c r="AE8083" s="1"/>
      <c r="AF8083" s="1"/>
      <c r="AG8083" s="1"/>
      <c r="AH8083" s="1"/>
      <c r="AI8083" s="1"/>
      <c r="AJ8083" s="1"/>
      <c r="AK8083" s="1"/>
      <c r="AL8083" s="1"/>
      <c r="AM8083" s="1"/>
      <c r="AN8083" s="1"/>
      <c r="AO8083" s="1"/>
      <c r="AP8083" s="1"/>
      <c r="AQ8083" s="1"/>
      <c r="AR8083" s="1"/>
      <c r="AS8083" s="1"/>
      <c r="AT8083" s="1"/>
      <c r="AU8083" s="1"/>
      <c r="AV8083" s="1"/>
      <c r="AW8083" s="1"/>
      <c r="AX8083" s="1"/>
      <c r="AY8083" s="1"/>
      <c r="AZ8083" s="1"/>
      <c r="BA8083" s="1"/>
      <c r="BB8083" s="1"/>
      <c r="BC8083" s="1"/>
      <c r="BD8083" s="1"/>
      <c r="BE8083" s="1"/>
      <c r="BF8083" s="1"/>
      <c r="BG8083" s="1"/>
      <c r="BH8083" s="1"/>
    </row>
    <row r="8084" spans="4:60" x14ac:dyDescent="0.2">
      <c r="D8084" s="23"/>
      <c r="F8084" s="1"/>
      <c r="H8084" s="1"/>
      <c r="Q8084" s="1"/>
      <c r="R8084" s="1"/>
      <c r="S8084" s="1"/>
      <c r="T8084" s="1"/>
      <c r="U8084" s="1"/>
      <c r="V8084" s="1"/>
      <c r="W8084" s="1"/>
      <c r="X8084" s="1"/>
      <c r="Y8084" s="1"/>
      <c r="Z8084" s="1"/>
      <c r="AA8084" s="1"/>
      <c r="AB8084" s="1"/>
      <c r="AC8084" s="1"/>
      <c r="AD8084" s="1"/>
      <c r="AE8084" s="1"/>
      <c r="AF8084" s="1"/>
      <c r="AG8084" s="1"/>
      <c r="AH8084" s="1"/>
      <c r="AI8084" s="1"/>
      <c r="AJ8084" s="1"/>
      <c r="AK8084" s="1"/>
      <c r="AL8084" s="1"/>
      <c r="AM8084" s="1"/>
      <c r="AN8084" s="1"/>
      <c r="AO8084" s="1"/>
      <c r="AP8084" s="1"/>
      <c r="AQ8084" s="1"/>
      <c r="AR8084" s="1"/>
      <c r="AS8084" s="1"/>
      <c r="AT8084" s="1"/>
      <c r="AU8084" s="1"/>
      <c r="AV8084" s="1"/>
      <c r="AW8084" s="1"/>
      <c r="AX8084" s="1"/>
      <c r="AY8084" s="1"/>
      <c r="AZ8084" s="1"/>
      <c r="BA8084" s="1"/>
      <c r="BB8084" s="1"/>
      <c r="BC8084" s="1"/>
      <c r="BD8084" s="1"/>
      <c r="BE8084" s="1"/>
      <c r="BF8084" s="1"/>
      <c r="BG8084" s="1"/>
      <c r="BH8084" s="1"/>
    </row>
    <row r="8085" spans="4:60" x14ac:dyDescent="0.2">
      <c r="D8085" s="23"/>
      <c r="F8085" s="1"/>
      <c r="H8085" s="1"/>
      <c r="I8085" s="26"/>
      <c r="J8085" s="26"/>
      <c r="K8085" s="26"/>
      <c r="L8085" s="26"/>
      <c r="M8085" s="26"/>
      <c r="N8085" s="26"/>
      <c r="O8085" s="26"/>
      <c r="P8085" s="26"/>
      <c r="Q8085" s="26"/>
      <c r="R8085" s="26"/>
      <c r="S8085" s="26"/>
      <c r="T8085" s="26"/>
      <c r="U8085" s="26"/>
      <c r="V8085" s="26"/>
      <c r="W8085" s="26"/>
      <c r="X8085" s="26"/>
      <c r="Y8085" s="26"/>
      <c r="Z8085" s="26"/>
      <c r="AA8085" s="26"/>
      <c r="AB8085" s="26"/>
      <c r="AC8085" s="26"/>
      <c r="AD8085" s="26"/>
      <c r="AE8085" s="26"/>
      <c r="AF8085" s="26"/>
      <c r="AG8085" s="26"/>
      <c r="AH8085" s="26"/>
      <c r="AI8085" s="26"/>
      <c r="AJ8085" s="26"/>
      <c r="AK8085" s="26"/>
      <c r="AL8085" s="26"/>
      <c r="AM8085" s="26"/>
      <c r="AN8085" s="26"/>
      <c r="AO8085" s="26"/>
      <c r="AP8085" s="26"/>
      <c r="AQ8085" s="26"/>
      <c r="AR8085" s="26"/>
      <c r="AS8085" s="26"/>
      <c r="AT8085" s="26"/>
      <c r="AU8085" s="26"/>
      <c r="AV8085" s="26"/>
      <c r="AW8085" s="26"/>
      <c r="AX8085" s="26"/>
      <c r="AY8085" s="26"/>
      <c r="AZ8085" s="26"/>
      <c r="BA8085" s="26"/>
      <c r="BB8085" s="26"/>
      <c r="BC8085" s="26"/>
      <c r="BD8085" s="26"/>
      <c r="BE8085" s="26"/>
      <c r="BF8085" s="26"/>
      <c r="BG8085" s="26"/>
      <c r="BH8085" s="26"/>
    </row>
    <row r="8086" spans="4:60" x14ac:dyDescent="0.2">
      <c r="D8086" s="23"/>
      <c r="F8086" s="28"/>
      <c r="H8086" s="1"/>
      <c r="Q8086" s="1"/>
      <c r="R8086" s="1"/>
      <c r="S8086" s="1"/>
      <c r="T8086" s="1"/>
      <c r="U8086" s="1"/>
      <c r="V8086" s="1"/>
      <c r="W8086" s="1"/>
      <c r="X8086" s="1"/>
      <c r="Y8086" s="1"/>
      <c r="Z8086" s="1"/>
      <c r="AA8086" s="1"/>
      <c r="AB8086" s="1"/>
      <c r="AC8086" s="1"/>
      <c r="AD8086" s="1"/>
      <c r="AE8086" s="1"/>
      <c r="AF8086" s="1"/>
      <c r="AG8086" s="1"/>
      <c r="AH8086" s="1"/>
      <c r="AI8086" s="1"/>
      <c r="AJ8086" s="1"/>
      <c r="AK8086" s="1"/>
      <c r="AL8086" s="1"/>
      <c r="AM8086" s="1"/>
      <c r="AN8086" s="1"/>
      <c r="AO8086" s="1"/>
      <c r="AP8086" s="1"/>
      <c r="AQ8086" s="1"/>
      <c r="AR8086" s="1"/>
      <c r="AS8086" s="1"/>
      <c r="AT8086" s="1"/>
      <c r="AU8086" s="1"/>
      <c r="AV8086" s="1"/>
      <c r="AW8086" s="1"/>
      <c r="AX8086" s="1"/>
      <c r="AY8086" s="1"/>
      <c r="AZ8086" s="1"/>
      <c r="BA8086" s="1"/>
      <c r="BB8086" s="1"/>
      <c r="BC8086" s="1"/>
      <c r="BD8086" s="1"/>
      <c r="BE8086" s="1"/>
      <c r="BF8086" s="1"/>
      <c r="BG8086" s="1"/>
      <c r="BH8086" s="1"/>
    </row>
    <row r="8087" spans="4:60" x14ac:dyDescent="0.2">
      <c r="D8087" s="23"/>
      <c r="F8087" s="28"/>
      <c r="H8087" s="1"/>
      <c r="I8087" s="29"/>
      <c r="J8087" s="29"/>
      <c r="K8087" s="29"/>
      <c r="L8087" s="29"/>
      <c r="M8087" s="29"/>
      <c r="N8087" s="29"/>
      <c r="O8087" s="29"/>
      <c r="P8087" s="29"/>
      <c r="Q8087" s="29"/>
      <c r="R8087" s="29"/>
      <c r="S8087" s="29"/>
      <c r="T8087" s="29"/>
      <c r="U8087" s="29"/>
      <c r="V8087" s="29"/>
      <c r="W8087" s="29"/>
      <c r="X8087" s="29"/>
      <c r="Y8087" s="29"/>
      <c r="Z8087" s="29"/>
      <c r="AA8087" s="29"/>
      <c r="AB8087" s="29"/>
      <c r="AC8087" s="29"/>
      <c r="AD8087" s="29"/>
      <c r="AE8087" s="29"/>
      <c r="AF8087" s="29"/>
      <c r="AG8087" s="29"/>
      <c r="AH8087" s="29"/>
      <c r="AI8087" s="29"/>
      <c r="AJ8087" s="29"/>
      <c r="AK8087" s="29"/>
      <c r="AL8087" s="29"/>
      <c r="AM8087" s="29"/>
      <c r="AN8087" s="29"/>
      <c r="AO8087" s="29"/>
      <c r="AP8087" s="29"/>
      <c r="AQ8087" s="29"/>
      <c r="AR8087" s="29"/>
      <c r="AS8087" s="29"/>
      <c r="AT8087" s="29"/>
      <c r="AU8087" s="29"/>
      <c r="AV8087" s="29"/>
      <c r="AW8087" s="29"/>
      <c r="AX8087" s="29"/>
      <c r="AY8087" s="29"/>
      <c r="AZ8087" s="29"/>
      <c r="BA8087" s="29"/>
      <c r="BB8087" s="29"/>
      <c r="BC8087" s="29"/>
      <c r="BD8087" s="29"/>
      <c r="BE8087" s="29"/>
      <c r="BF8087" s="29"/>
      <c r="BG8087" s="29"/>
      <c r="BH8087" s="29"/>
    </row>
    <row r="8088" spans="4:60" x14ac:dyDescent="0.2">
      <c r="D8088" s="23"/>
      <c r="F8088" s="28"/>
      <c r="H8088" s="30"/>
      <c r="I8088" s="30"/>
      <c r="J8088" s="30"/>
      <c r="K8088" s="30"/>
      <c r="L8088" s="30"/>
      <c r="M8088" s="30"/>
      <c r="N8088" s="30"/>
      <c r="O8088" s="30"/>
      <c r="P8088" s="30"/>
      <c r="Q8088" s="30"/>
      <c r="R8088" s="30"/>
      <c r="S8088" s="30"/>
      <c r="T8088" s="30"/>
      <c r="U8088" s="30"/>
      <c r="V8088" s="30"/>
      <c r="W8088" s="30"/>
      <c r="X8088" s="30"/>
      <c r="Y8088" s="30"/>
      <c r="Z8088" s="30"/>
      <c r="AA8088" s="30"/>
      <c r="AB8088" s="30"/>
      <c r="AC8088" s="30"/>
      <c r="AD8088" s="30"/>
      <c r="AE8088" s="30"/>
      <c r="AF8088" s="30"/>
      <c r="AG8088" s="30"/>
      <c r="AH8088" s="30"/>
      <c r="AI8088" s="30"/>
      <c r="AJ8088" s="30"/>
      <c r="AK8088" s="30"/>
      <c r="AL8088" s="30"/>
      <c r="AM8088" s="30"/>
      <c r="AN8088" s="30"/>
      <c r="AO8088" s="30"/>
      <c r="AP8088" s="30"/>
      <c r="AQ8088" s="30"/>
      <c r="AR8088" s="30"/>
      <c r="AS8088" s="30"/>
      <c r="AT8088" s="30"/>
      <c r="AU8088" s="30"/>
      <c r="AV8088" s="30"/>
      <c r="AW8088" s="30"/>
      <c r="AX8088" s="30"/>
      <c r="AY8088" s="30"/>
      <c r="AZ8088" s="30"/>
      <c r="BA8088" s="30"/>
      <c r="BB8088" s="30"/>
      <c r="BC8088" s="30"/>
      <c r="BD8088" s="30"/>
      <c r="BE8088" s="30"/>
      <c r="BF8088" s="30"/>
      <c r="BG8088" s="30"/>
      <c r="BH8088" s="30"/>
    </row>
    <row r="8089" spans="4:60" x14ac:dyDescent="0.2">
      <c r="D8089" s="23"/>
      <c r="F8089" s="28"/>
      <c r="H8089" s="1"/>
      <c r="Q8089" s="1"/>
      <c r="R8089" s="1"/>
      <c r="S8089" s="1"/>
      <c r="T8089" s="1"/>
      <c r="U8089" s="1"/>
      <c r="V8089" s="1"/>
      <c r="W8089" s="1"/>
      <c r="X8089" s="1"/>
      <c r="Y8089" s="1"/>
      <c r="Z8089" s="1"/>
      <c r="AA8089" s="1"/>
      <c r="AB8089" s="1"/>
      <c r="AC8089" s="1"/>
      <c r="AD8089" s="1"/>
      <c r="AE8089" s="1"/>
      <c r="AF8089" s="1"/>
      <c r="AG8089" s="1"/>
      <c r="AH8089" s="1"/>
      <c r="AI8089" s="1"/>
      <c r="AJ8089" s="1"/>
      <c r="AK8089" s="1"/>
      <c r="AL8089" s="1"/>
      <c r="AM8089" s="1"/>
      <c r="AN8089" s="1"/>
      <c r="AO8089" s="1"/>
      <c r="AP8089" s="1"/>
      <c r="AQ8089" s="1"/>
      <c r="AR8089" s="1"/>
      <c r="AS8089" s="1"/>
      <c r="AT8089" s="1"/>
      <c r="AU8089" s="1"/>
      <c r="AV8089" s="1"/>
      <c r="AW8089" s="1"/>
      <c r="AX8089" s="1"/>
      <c r="AY8089" s="1"/>
      <c r="AZ8089" s="1"/>
      <c r="BA8089" s="1"/>
      <c r="BB8089" s="1"/>
      <c r="BC8089" s="1"/>
      <c r="BD8089" s="1"/>
      <c r="BE8089" s="1"/>
      <c r="BF8089" s="1"/>
      <c r="BG8089" s="1"/>
      <c r="BH8089" s="1"/>
    </row>
    <row r="8090" spans="4:60" x14ac:dyDescent="0.2">
      <c r="D8090" s="23"/>
      <c r="F8090" s="1"/>
      <c r="H8090" s="1"/>
      <c r="Q8090" s="1"/>
      <c r="R8090" s="1"/>
      <c r="S8090" s="1"/>
      <c r="T8090" s="1"/>
      <c r="U8090" s="1"/>
      <c r="V8090" s="1"/>
      <c r="W8090" s="1"/>
      <c r="X8090" s="1"/>
      <c r="Y8090" s="1"/>
      <c r="Z8090" s="1"/>
      <c r="AA8090" s="1"/>
      <c r="AB8090" s="1"/>
      <c r="AC8090" s="1"/>
      <c r="AD8090" s="1"/>
      <c r="AE8090" s="1"/>
      <c r="AF8090" s="1"/>
      <c r="AG8090" s="1"/>
      <c r="AH8090" s="1"/>
      <c r="AI8090" s="1"/>
      <c r="AJ8090" s="1"/>
      <c r="AK8090" s="1"/>
      <c r="AL8090" s="1"/>
      <c r="AM8090" s="1"/>
      <c r="AN8090" s="1"/>
      <c r="AO8090" s="1"/>
      <c r="AP8090" s="1"/>
      <c r="AQ8090" s="1"/>
      <c r="AR8090" s="1"/>
      <c r="AS8090" s="1"/>
      <c r="AT8090" s="1"/>
      <c r="AU8090" s="1"/>
      <c r="AV8090" s="1"/>
      <c r="AW8090" s="1"/>
      <c r="AX8090" s="1"/>
      <c r="AY8090" s="1"/>
      <c r="AZ8090" s="1"/>
      <c r="BA8090" s="1"/>
      <c r="BB8090" s="1"/>
      <c r="BC8090" s="1"/>
      <c r="BD8090" s="1"/>
      <c r="BE8090" s="1"/>
      <c r="BF8090" s="1"/>
      <c r="BG8090" s="1"/>
      <c r="BH8090" s="1"/>
    </row>
    <row r="8091" spans="4:60" x14ac:dyDescent="0.2">
      <c r="D8091" s="23"/>
      <c r="F8091" s="1"/>
      <c r="H8091" s="1"/>
      <c r="I8091" s="26"/>
      <c r="J8091" s="26"/>
      <c r="K8091" s="26"/>
      <c r="L8091" s="26"/>
      <c r="M8091" s="26"/>
      <c r="N8091" s="26"/>
      <c r="O8091" s="26"/>
      <c r="P8091" s="26"/>
      <c r="Q8091" s="26"/>
      <c r="R8091" s="26"/>
      <c r="S8091" s="26"/>
      <c r="T8091" s="26"/>
      <c r="U8091" s="26"/>
      <c r="V8091" s="26"/>
      <c r="W8091" s="26"/>
      <c r="X8091" s="26"/>
      <c r="Y8091" s="26"/>
      <c r="Z8091" s="26"/>
      <c r="AA8091" s="26"/>
      <c r="AB8091" s="26"/>
      <c r="AC8091" s="26"/>
      <c r="AD8091" s="26"/>
      <c r="AE8091" s="26"/>
      <c r="AF8091" s="26"/>
      <c r="AG8091" s="26"/>
      <c r="AH8091" s="26"/>
      <c r="AI8091" s="26"/>
      <c r="AJ8091" s="26"/>
      <c r="AK8091" s="26"/>
      <c r="AL8091" s="26"/>
      <c r="AM8091" s="26"/>
      <c r="AN8091" s="26"/>
      <c r="AO8091" s="26"/>
      <c r="AP8091" s="26"/>
      <c r="AQ8091" s="26"/>
      <c r="AR8091" s="26"/>
      <c r="AS8091" s="26"/>
      <c r="AT8091" s="26"/>
      <c r="AU8091" s="26"/>
      <c r="AV8091" s="26"/>
      <c r="AW8091" s="26"/>
      <c r="AX8091" s="26"/>
      <c r="AY8091" s="26"/>
      <c r="AZ8091" s="26"/>
      <c r="BA8091" s="26"/>
      <c r="BB8091" s="26"/>
      <c r="BC8091" s="26"/>
      <c r="BD8091" s="26"/>
      <c r="BE8091" s="26"/>
      <c r="BF8091" s="26"/>
      <c r="BG8091" s="26"/>
      <c r="BH8091" s="26"/>
    </row>
    <row r="8092" spans="4:60" x14ac:dyDescent="0.2">
      <c r="D8092" s="23"/>
      <c r="F8092" s="28"/>
      <c r="H8092" s="1"/>
      <c r="Q8092" s="1"/>
      <c r="R8092" s="1"/>
      <c r="S8092" s="1"/>
      <c r="T8092" s="1"/>
      <c r="U8092" s="1"/>
      <c r="V8092" s="1"/>
      <c r="W8092" s="1"/>
      <c r="X8092" s="1"/>
      <c r="Y8092" s="1"/>
      <c r="Z8092" s="1"/>
      <c r="AA8092" s="1"/>
      <c r="AB8092" s="1"/>
      <c r="AC8092" s="1"/>
      <c r="AD8092" s="1"/>
      <c r="AE8092" s="1"/>
      <c r="AF8092" s="1"/>
      <c r="AG8092" s="1"/>
      <c r="AH8092" s="1"/>
      <c r="AI8092" s="1"/>
      <c r="AJ8092" s="1"/>
      <c r="AK8092" s="1"/>
      <c r="AL8092" s="1"/>
      <c r="AM8092" s="1"/>
      <c r="AN8092" s="1"/>
      <c r="AO8092" s="1"/>
      <c r="AP8092" s="1"/>
      <c r="AQ8092" s="1"/>
      <c r="AR8092" s="1"/>
      <c r="AS8092" s="1"/>
      <c r="AT8092" s="1"/>
      <c r="AU8092" s="1"/>
      <c r="AV8092" s="1"/>
      <c r="AW8092" s="1"/>
      <c r="AX8092" s="1"/>
      <c r="AY8092" s="1"/>
      <c r="AZ8092" s="1"/>
      <c r="BA8092" s="1"/>
      <c r="BB8092" s="1"/>
      <c r="BC8092" s="1"/>
      <c r="BD8092" s="1"/>
      <c r="BE8092" s="1"/>
      <c r="BF8092" s="1"/>
      <c r="BG8092" s="1"/>
      <c r="BH8092" s="1"/>
    </row>
    <row r="8093" spans="4:60" x14ac:dyDescent="0.2">
      <c r="D8093" s="23"/>
      <c r="F8093" s="28"/>
      <c r="H8093" s="1"/>
      <c r="I8093" s="29"/>
      <c r="J8093" s="29"/>
      <c r="K8093" s="29"/>
      <c r="L8093" s="29"/>
      <c r="M8093" s="29"/>
      <c r="N8093" s="29"/>
      <c r="O8093" s="29"/>
      <c r="P8093" s="29"/>
      <c r="Q8093" s="29"/>
      <c r="R8093" s="29"/>
      <c r="S8093" s="29"/>
      <c r="T8093" s="29"/>
      <c r="U8093" s="29"/>
      <c r="V8093" s="29"/>
      <c r="W8093" s="29"/>
      <c r="X8093" s="29"/>
      <c r="Y8093" s="29"/>
      <c r="Z8093" s="29"/>
      <c r="AA8093" s="29"/>
      <c r="AB8093" s="29"/>
      <c r="AC8093" s="29"/>
      <c r="AD8093" s="29"/>
      <c r="AE8093" s="29"/>
      <c r="AF8093" s="29"/>
      <c r="AG8093" s="29"/>
      <c r="AH8093" s="29"/>
      <c r="AI8093" s="29"/>
      <c r="AJ8093" s="29"/>
      <c r="AK8093" s="29"/>
      <c r="AL8093" s="29"/>
      <c r="AM8093" s="29"/>
      <c r="AN8093" s="29"/>
      <c r="AO8093" s="29"/>
      <c r="AP8093" s="29"/>
      <c r="AQ8093" s="29"/>
      <c r="AR8093" s="29"/>
      <c r="AS8093" s="29"/>
      <c r="AT8093" s="29"/>
      <c r="AU8093" s="29"/>
      <c r="AV8093" s="29"/>
      <c r="AW8093" s="29"/>
      <c r="AX8093" s="29"/>
      <c r="AY8093" s="29"/>
      <c r="AZ8093" s="29"/>
      <c r="BA8093" s="29"/>
      <c r="BB8093" s="29"/>
      <c r="BC8093" s="29"/>
      <c r="BD8093" s="29"/>
      <c r="BE8093" s="29"/>
      <c r="BF8093" s="29"/>
      <c r="BG8093" s="29"/>
      <c r="BH8093" s="29"/>
    </row>
    <row r="8094" spans="4:60" x14ac:dyDescent="0.2">
      <c r="D8094" s="23"/>
      <c r="F8094" s="28"/>
      <c r="H8094" s="30"/>
      <c r="I8094" s="30"/>
      <c r="J8094" s="30"/>
      <c r="K8094" s="30"/>
      <c r="L8094" s="30"/>
      <c r="M8094" s="30"/>
      <c r="N8094" s="30"/>
      <c r="O8094" s="30"/>
      <c r="P8094" s="30"/>
      <c r="Q8094" s="30"/>
      <c r="R8094" s="30"/>
      <c r="S8094" s="30"/>
      <c r="T8094" s="30"/>
      <c r="U8094" s="30"/>
      <c r="V8094" s="30"/>
      <c r="W8094" s="30"/>
      <c r="X8094" s="30"/>
      <c r="Y8094" s="30"/>
      <c r="Z8094" s="30"/>
      <c r="AA8094" s="30"/>
      <c r="AB8094" s="30"/>
      <c r="AC8094" s="30"/>
      <c r="AD8094" s="30"/>
      <c r="AE8094" s="30"/>
      <c r="AF8094" s="30"/>
      <c r="AG8094" s="30"/>
      <c r="AH8094" s="30"/>
      <c r="AI8094" s="30"/>
      <c r="AJ8094" s="30"/>
      <c r="AK8094" s="30"/>
      <c r="AL8094" s="30"/>
      <c r="AM8094" s="30"/>
      <c r="AN8094" s="30"/>
      <c r="AO8094" s="30"/>
      <c r="AP8094" s="30"/>
      <c r="AQ8094" s="30"/>
      <c r="AR8094" s="30"/>
      <c r="AS8094" s="30"/>
      <c r="AT8094" s="30"/>
      <c r="AU8094" s="30"/>
      <c r="AV8094" s="30"/>
      <c r="AW8094" s="30"/>
      <c r="AX8094" s="30"/>
      <c r="AY8094" s="30"/>
      <c r="AZ8094" s="30"/>
      <c r="BA8094" s="30"/>
      <c r="BB8094" s="30"/>
      <c r="BC8094" s="30"/>
      <c r="BD8094" s="30"/>
      <c r="BE8094" s="30"/>
      <c r="BF8094" s="30"/>
      <c r="BG8094" s="30"/>
      <c r="BH8094" s="30"/>
    </row>
    <row r="8095" spans="4:60" x14ac:dyDescent="0.2">
      <c r="D8095" s="23"/>
      <c r="F8095" s="28"/>
      <c r="H8095" s="1"/>
      <c r="Q8095" s="1"/>
      <c r="R8095" s="1"/>
      <c r="S8095" s="1"/>
      <c r="T8095" s="1"/>
      <c r="U8095" s="1"/>
      <c r="V8095" s="1"/>
      <c r="W8095" s="1"/>
      <c r="X8095" s="1"/>
      <c r="Y8095" s="1"/>
      <c r="Z8095" s="1"/>
      <c r="AA8095" s="1"/>
      <c r="AB8095" s="1"/>
      <c r="AC8095" s="1"/>
      <c r="AD8095" s="1"/>
      <c r="AE8095" s="1"/>
      <c r="AF8095" s="1"/>
      <c r="AG8095" s="1"/>
      <c r="AH8095" s="1"/>
      <c r="AI8095" s="1"/>
      <c r="AJ8095" s="1"/>
      <c r="AK8095" s="1"/>
      <c r="AL8095" s="1"/>
      <c r="AM8095" s="1"/>
      <c r="AN8095" s="1"/>
      <c r="AO8095" s="1"/>
      <c r="AP8095" s="1"/>
      <c r="AQ8095" s="1"/>
      <c r="AR8095" s="1"/>
      <c r="AS8095" s="1"/>
      <c r="AT8095" s="1"/>
      <c r="AU8095" s="1"/>
      <c r="AV8095" s="1"/>
      <c r="AW8095" s="1"/>
      <c r="AX8095" s="1"/>
      <c r="AY8095" s="1"/>
      <c r="AZ8095" s="1"/>
      <c r="BA8095" s="1"/>
      <c r="BB8095" s="1"/>
      <c r="BC8095" s="1"/>
      <c r="BD8095" s="1"/>
      <c r="BE8095" s="1"/>
      <c r="BF8095" s="1"/>
      <c r="BG8095" s="1"/>
      <c r="BH8095" s="1"/>
    </row>
    <row r="8096" spans="4:60" x14ac:dyDescent="0.2">
      <c r="D8096" s="23"/>
      <c r="F8096" s="1"/>
      <c r="H8096" s="1"/>
      <c r="Q8096" s="1"/>
      <c r="R8096" s="1"/>
      <c r="S8096" s="1"/>
      <c r="T8096" s="1"/>
      <c r="U8096" s="1"/>
      <c r="V8096" s="1"/>
      <c r="W8096" s="1"/>
      <c r="X8096" s="1"/>
      <c r="Y8096" s="1"/>
      <c r="Z8096" s="1"/>
      <c r="AA8096" s="1"/>
      <c r="AB8096" s="1"/>
      <c r="AC8096" s="1"/>
      <c r="AD8096" s="1"/>
      <c r="AE8096" s="1"/>
      <c r="AF8096" s="1"/>
      <c r="AG8096" s="1"/>
      <c r="AH8096" s="1"/>
      <c r="AI8096" s="1"/>
      <c r="AJ8096" s="1"/>
      <c r="AK8096" s="1"/>
      <c r="AL8096" s="1"/>
      <c r="AM8096" s="1"/>
      <c r="AN8096" s="1"/>
      <c r="AO8096" s="1"/>
      <c r="AP8096" s="1"/>
      <c r="AQ8096" s="1"/>
      <c r="AR8096" s="1"/>
      <c r="AS8096" s="1"/>
      <c r="AT8096" s="1"/>
      <c r="AU8096" s="1"/>
      <c r="AV8096" s="1"/>
      <c r="AW8096" s="1"/>
      <c r="AX8096" s="1"/>
      <c r="AY8096" s="1"/>
      <c r="AZ8096" s="1"/>
      <c r="BA8096" s="1"/>
      <c r="BB8096" s="1"/>
      <c r="BC8096" s="1"/>
      <c r="BD8096" s="1"/>
      <c r="BE8096" s="1"/>
      <c r="BF8096" s="1"/>
      <c r="BG8096" s="1"/>
      <c r="BH8096" s="1"/>
    </row>
    <row r="8097" spans="4:60" x14ac:dyDescent="0.2">
      <c r="D8097" s="23"/>
      <c r="F8097" s="1"/>
      <c r="H8097" s="1"/>
      <c r="I8097" s="26"/>
      <c r="J8097" s="26"/>
      <c r="K8097" s="26"/>
      <c r="L8097" s="26"/>
      <c r="M8097" s="26"/>
      <c r="N8097" s="26"/>
      <c r="O8097" s="26"/>
      <c r="P8097" s="26"/>
      <c r="Q8097" s="26"/>
      <c r="R8097" s="26"/>
      <c r="S8097" s="26"/>
      <c r="T8097" s="26"/>
      <c r="U8097" s="26"/>
      <c r="V8097" s="26"/>
      <c r="W8097" s="26"/>
      <c r="X8097" s="26"/>
      <c r="Y8097" s="26"/>
      <c r="Z8097" s="26"/>
      <c r="AA8097" s="26"/>
      <c r="AB8097" s="26"/>
      <c r="AC8097" s="26"/>
      <c r="AD8097" s="26"/>
      <c r="AE8097" s="26"/>
      <c r="AF8097" s="26"/>
      <c r="AG8097" s="26"/>
      <c r="AH8097" s="26"/>
      <c r="AI8097" s="26"/>
      <c r="AJ8097" s="26"/>
      <c r="AK8097" s="26"/>
      <c r="AL8097" s="26"/>
      <c r="AM8097" s="26"/>
      <c r="AN8097" s="26"/>
      <c r="AO8097" s="26"/>
      <c r="AP8097" s="26"/>
      <c r="AQ8097" s="26"/>
      <c r="AR8097" s="26"/>
      <c r="AS8097" s="26"/>
      <c r="AT8097" s="26"/>
      <c r="AU8097" s="26"/>
      <c r="AV8097" s="26"/>
      <c r="AW8097" s="26"/>
      <c r="AX8097" s="26"/>
      <c r="AY8097" s="26"/>
      <c r="AZ8097" s="26"/>
      <c r="BA8097" s="26"/>
      <c r="BB8097" s="26"/>
      <c r="BC8097" s="26"/>
      <c r="BD8097" s="26"/>
      <c r="BE8097" s="26"/>
      <c r="BF8097" s="26"/>
      <c r="BG8097" s="26"/>
      <c r="BH8097" s="26"/>
    </row>
    <row r="8098" spans="4:60" x14ac:dyDescent="0.2">
      <c r="D8098" s="23"/>
      <c r="F8098" s="28"/>
      <c r="H8098" s="1"/>
      <c r="Q8098" s="1"/>
      <c r="R8098" s="1"/>
      <c r="S8098" s="1"/>
      <c r="T8098" s="1"/>
      <c r="U8098" s="1"/>
      <c r="V8098" s="1"/>
      <c r="W8098" s="1"/>
      <c r="X8098" s="1"/>
      <c r="Y8098" s="1"/>
      <c r="Z8098" s="1"/>
      <c r="AA8098" s="1"/>
      <c r="AB8098" s="1"/>
      <c r="AC8098" s="1"/>
      <c r="AD8098" s="1"/>
      <c r="AE8098" s="1"/>
      <c r="AF8098" s="1"/>
      <c r="AG8098" s="1"/>
      <c r="AH8098" s="1"/>
      <c r="AI8098" s="1"/>
      <c r="AJ8098" s="1"/>
      <c r="AK8098" s="1"/>
      <c r="AL8098" s="1"/>
      <c r="AM8098" s="1"/>
      <c r="AN8098" s="1"/>
      <c r="AO8098" s="1"/>
      <c r="AP8098" s="1"/>
      <c r="AQ8098" s="1"/>
      <c r="AR8098" s="1"/>
      <c r="AS8098" s="1"/>
      <c r="AT8098" s="1"/>
      <c r="AU8098" s="1"/>
      <c r="AV8098" s="1"/>
      <c r="AW8098" s="1"/>
      <c r="AX8098" s="1"/>
      <c r="AY8098" s="1"/>
      <c r="AZ8098" s="1"/>
      <c r="BA8098" s="1"/>
      <c r="BB8098" s="1"/>
      <c r="BC8098" s="1"/>
      <c r="BD8098" s="1"/>
      <c r="BE8098" s="1"/>
      <c r="BF8098" s="1"/>
      <c r="BG8098" s="1"/>
      <c r="BH8098" s="1"/>
    </row>
    <row r="8099" spans="4:60" x14ac:dyDescent="0.2">
      <c r="D8099" s="23"/>
      <c r="F8099" s="28"/>
      <c r="H8099" s="1"/>
      <c r="I8099" s="29"/>
      <c r="J8099" s="29"/>
      <c r="K8099" s="29"/>
      <c r="L8099" s="29"/>
      <c r="M8099" s="29"/>
      <c r="N8099" s="29"/>
      <c r="O8099" s="29"/>
      <c r="P8099" s="29"/>
      <c r="Q8099" s="29"/>
      <c r="R8099" s="29"/>
      <c r="S8099" s="29"/>
      <c r="T8099" s="29"/>
      <c r="U8099" s="29"/>
      <c r="V8099" s="29"/>
      <c r="W8099" s="29"/>
      <c r="X8099" s="29"/>
      <c r="Y8099" s="29"/>
      <c r="Z8099" s="29"/>
      <c r="AA8099" s="29"/>
      <c r="AB8099" s="29"/>
      <c r="AC8099" s="29"/>
      <c r="AD8099" s="29"/>
      <c r="AE8099" s="29"/>
      <c r="AF8099" s="29"/>
      <c r="AG8099" s="29"/>
      <c r="AH8099" s="29"/>
      <c r="AI8099" s="29"/>
      <c r="AJ8099" s="29"/>
      <c r="AK8099" s="29"/>
      <c r="AL8099" s="29"/>
      <c r="AM8099" s="29"/>
      <c r="AN8099" s="29"/>
      <c r="AO8099" s="29"/>
      <c r="AP8099" s="29"/>
      <c r="AQ8099" s="29"/>
      <c r="AR8099" s="29"/>
      <c r="AS8099" s="29"/>
      <c r="AT8099" s="29"/>
      <c r="AU8099" s="29"/>
      <c r="AV8099" s="29"/>
      <c r="AW8099" s="29"/>
      <c r="AX8099" s="29"/>
      <c r="AY8099" s="29"/>
      <c r="AZ8099" s="29"/>
      <c r="BA8099" s="29"/>
      <c r="BB8099" s="29"/>
      <c r="BC8099" s="29"/>
      <c r="BD8099" s="29"/>
      <c r="BE8099" s="29"/>
      <c r="BF8099" s="29"/>
      <c r="BG8099" s="29"/>
      <c r="BH8099" s="29"/>
    </row>
    <row r="8100" spans="4:60" x14ac:dyDescent="0.2">
      <c r="D8100" s="23"/>
      <c r="F8100" s="28"/>
      <c r="H8100" s="30"/>
      <c r="I8100" s="30"/>
      <c r="J8100" s="30"/>
      <c r="K8100" s="30"/>
      <c r="L8100" s="30"/>
      <c r="M8100" s="30"/>
      <c r="N8100" s="30"/>
      <c r="O8100" s="30"/>
      <c r="P8100" s="30"/>
      <c r="Q8100" s="30"/>
      <c r="R8100" s="30"/>
      <c r="S8100" s="30"/>
      <c r="T8100" s="30"/>
      <c r="U8100" s="30"/>
      <c r="V8100" s="30"/>
      <c r="W8100" s="30"/>
      <c r="X8100" s="30"/>
      <c r="Y8100" s="30"/>
      <c r="Z8100" s="30"/>
      <c r="AA8100" s="30"/>
      <c r="AB8100" s="30"/>
      <c r="AC8100" s="30"/>
      <c r="AD8100" s="30"/>
      <c r="AE8100" s="30"/>
      <c r="AF8100" s="30"/>
      <c r="AG8100" s="30"/>
      <c r="AH8100" s="30"/>
      <c r="AI8100" s="30"/>
      <c r="AJ8100" s="30"/>
      <c r="AK8100" s="30"/>
      <c r="AL8100" s="30"/>
      <c r="AM8100" s="30"/>
      <c r="AN8100" s="30"/>
      <c r="AO8100" s="30"/>
      <c r="AP8100" s="30"/>
      <c r="AQ8100" s="30"/>
      <c r="AR8100" s="30"/>
      <c r="AS8100" s="30"/>
      <c r="AT8100" s="30"/>
      <c r="AU8100" s="30"/>
      <c r="AV8100" s="30"/>
      <c r="AW8100" s="30"/>
      <c r="AX8100" s="30"/>
      <c r="AY8100" s="30"/>
      <c r="AZ8100" s="30"/>
      <c r="BA8100" s="30"/>
      <c r="BB8100" s="30"/>
      <c r="BC8100" s="30"/>
      <c r="BD8100" s="30"/>
      <c r="BE8100" s="30"/>
      <c r="BF8100" s="30"/>
      <c r="BG8100" s="30"/>
      <c r="BH8100" s="30"/>
    </row>
    <row r="8101" spans="4:60" x14ac:dyDescent="0.2">
      <c r="D8101" s="23"/>
      <c r="F8101" s="28"/>
      <c r="H8101" s="1"/>
      <c r="Q8101" s="1"/>
      <c r="R8101" s="1"/>
      <c r="S8101" s="1"/>
      <c r="T8101" s="1"/>
      <c r="U8101" s="1"/>
      <c r="V8101" s="1"/>
      <c r="W8101" s="1"/>
      <c r="X8101" s="1"/>
      <c r="Y8101" s="1"/>
      <c r="Z8101" s="1"/>
      <c r="AA8101" s="1"/>
      <c r="AB8101" s="1"/>
      <c r="AC8101" s="1"/>
      <c r="AD8101" s="1"/>
      <c r="AE8101" s="1"/>
      <c r="AF8101" s="1"/>
      <c r="AG8101" s="1"/>
      <c r="AH8101" s="1"/>
      <c r="AI8101" s="1"/>
      <c r="AJ8101" s="1"/>
      <c r="AK8101" s="1"/>
      <c r="AL8101" s="1"/>
      <c r="AM8101" s="1"/>
      <c r="AN8101" s="1"/>
      <c r="AO8101" s="1"/>
      <c r="AP8101" s="1"/>
      <c r="AQ8101" s="1"/>
      <c r="AR8101" s="1"/>
      <c r="AS8101" s="1"/>
      <c r="AT8101" s="1"/>
      <c r="AU8101" s="1"/>
      <c r="AV8101" s="1"/>
      <c r="AW8101" s="1"/>
      <c r="AX8101" s="1"/>
      <c r="AY8101" s="1"/>
      <c r="AZ8101" s="1"/>
      <c r="BA8101" s="1"/>
      <c r="BB8101" s="1"/>
      <c r="BC8101" s="1"/>
      <c r="BD8101" s="1"/>
      <c r="BE8101" s="1"/>
      <c r="BF8101" s="1"/>
      <c r="BG8101" s="1"/>
      <c r="BH8101" s="1"/>
    </row>
    <row r="8102" spans="4:60" x14ac:dyDescent="0.2">
      <c r="D8102" s="23"/>
      <c r="F8102" s="1"/>
      <c r="H8102" s="1"/>
      <c r="Q8102" s="1"/>
      <c r="R8102" s="1"/>
      <c r="S8102" s="1"/>
      <c r="T8102" s="1"/>
      <c r="U8102" s="1"/>
      <c r="V8102" s="1"/>
      <c r="W8102" s="1"/>
      <c r="X8102" s="1"/>
      <c r="Y8102" s="1"/>
      <c r="Z8102" s="1"/>
      <c r="AA8102" s="1"/>
      <c r="AB8102" s="1"/>
      <c r="AC8102" s="1"/>
      <c r="AD8102" s="1"/>
      <c r="AE8102" s="1"/>
      <c r="AF8102" s="1"/>
      <c r="AG8102" s="1"/>
      <c r="AH8102" s="1"/>
      <c r="AI8102" s="1"/>
      <c r="AJ8102" s="1"/>
      <c r="AK8102" s="1"/>
      <c r="AL8102" s="1"/>
      <c r="AM8102" s="1"/>
      <c r="AN8102" s="1"/>
      <c r="AO8102" s="1"/>
      <c r="AP8102" s="1"/>
      <c r="AQ8102" s="1"/>
      <c r="AR8102" s="1"/>
      <c r="AS8102" s="1"/>
      <c r="AT8102" s="1"/>
      <c r="AU8102" s="1"/>
      <c r="AV8102" s="1"/>
      <c r="AW8102" s="1"/>
      <c r="AX8102" s="1"/>
      <c r="AY8102" s="1"/>
      <c r="AZ8102" s="1"/>
      <c r="BA8102" s="1"/>
      <c r="BB8102" s="1"/>
      <c r="BC8102" s="1"/>
      <c r="BD8102" s="1"/>
      <c r="BE8102" s="1"/>
      <c r="BF8102" s="1"/>
      <c r="BG8102" s="1"/>
      <c r="BH8102" s="1"/>
    </row>
    <row r="8103" spans="4:60" x14ac:dyDescent="0.2">
      <c r="D8103" s="23"/>
      <c r="F8103" s="1"/>
      <c r="H8103" s="1"/>
      <c r="I8103" s="26"/>
      <c r="J8103" s="26"/>
      <c r="K8103" s="26"/>
      <c r="L8103" s="26"/>
      <c r="M8103" s="26"/>
      <c r="N8103" s="26"/>
      <c r="O8103" s="26"/>
      <c r="P8103" s="26"/>
      <c r="Q8103" s="26"/>
      <c r="R8103" s="26"/>
      <c r="S8103" s="26"/>
      <c r="T8103" s="26"/>
      <c r="U8103" s="26"/>
      <c r="V8103" s="26"/>
      <c r="W8103" s="26"/>
      <c r="X8103" s="26"/>
      <c r="Y8103" s="26"/>
      <c r="Z8103" s="26"/>
      <c r="AA8103" s="26"/>
      <c r="AB8103" s="26"/>
      <c r="AC8103" s="26"/>
      <c r="AD8103" s="26"/>
      <c r="AE8103" s="26"/>
      <c r="AF8103" s="26"/>
      <c r="AG8103" s="26"/>
      <c r="AH8103" s="26"/>
      <c r="AI8103" s="26"/>
      <c r="AJ8103" s="26"/>
      <c r="AK8103" s="26"/>
      <c r="AL8103" s="26"/>
      <c r="AM8103" s="26"/>
      <c r="AN8103" s="26"/>
      <c r="AO8103" s="26"/>
      <c r="AP8103" s="26"/>
      <c r="AQ8103" s="26"/>
      <c r="AR8103" s="26"/>
      <c r="AS8103" s="26"/>
      <c r="AT8103" s="26"/>
      <c r="AU8103" s="26"/>
      <c r="AV8103" s="26"/>
      <c r="AW8103" s="26"/>
      <c r="AX8103" s="26"/>
      <c r="AY8103" s="26"/>
      <c r="AZ8103" s="26"/>
      <c r="BA8103" s="26"/>
      <c r="BB8103" s="26"/>
      <c r="BC8103" s="26"/>
      <c r="BD8103" s="26"/>
      <c r="BE8103" s="26"/>
      <c r="BF8103" s="26"/>
      <c r="BG8103" s="26"/>
      <c r="BH8103" s="26"/>
    </row>
    <row r="8104" spans="4:60" x14ac:dyDescent="0.2">
      <c r="D8104" s="23"/>
      <c r="F8104" s="28"/>
      <c r="H8104" s="1"/>
      <c r="Q8104" s="1"/>
      <c r="R8104" s="1"/>
      <c r="S8104" s="1"/>
      <c r="T8104" s="1"/>
      <c r="U8104" s="1"/>
      <c r="V8104" s="1"/>
      <c r="W8104" s="1"/>
      <c r="X8104" s="1"/>
      <c r="Y8104" s="1"/>
      <c r="Z8104" s="1"/>
      <c r="AA8104" s="1"/>
      <c r="AB8104" s="1"/>
      <c r="AC8104" s="1"/>
      <c r="AD8104" s="1"/>
      <c r="AE8104" s="1"/>
      <c r="AF8104" s="1"/>
      <c r="AG8104" s="1"/>
      <c r="AH8104" s="1"/>
      <c r="AI8104" s="1"/>
      <c r="AJ8104" s="1"/>
      <c r="AK8104" s="1"/>
      <c r="AL8104" s="1"/>
      <c r="AM8104" s="1"/>
      <c r="AN8104" s="1"/>
      <c r="AO8104" s="1"/>
      <c r="AP8104" s="1"/>
      <c r="AQ8104" s="1"/>
      <c r="AR8104" s="1"/>
      <c r="AS8104" s="1"/>
      <c r="AT8104" s="1"/>
      <c r="AU8104" s="1"/>
      <c r="AV8104" s="1"/>
      <c r="AW8104" s="1"/>
      <c r="AX8104" s="1"/>
      <c r="AY8104" s="1"/>
      <c r="AZ8104" s="1"/>
      <c r="BA8104" s="1"/>
      <c r="BB8104" s="1"/>
      <c r="BC8104" s="1"/>
      <c r="BD8104" s="1"/>
      <c r="BE8104" s="1"/>
      <c r="BF8104" s="1"/>
      <c r="BG8104" s="1"/>
      <c r="BH8104" s="1"/>
    </row>
    <row r="8105" spans="4:60" x14ac:dyDescent="0.2">
      <c r="D8105" s="23"/>
      <c r="F8105" s="28"/>
      <c r="H8105" s="1"/>
      <c r="I8105" s="29"/>
      <c r="J8105" s="29"/>
      <c r="K8105" s="29"/>
      <c r="L8105" s="29"/>
      <c r="M8105" s="29"/>
      <c r="N8105" s="29"/>
      <c r="O8105" s="29"/>
      <c r="P8105" s="29"/>
      <c r="Q8105" s="29"/>
      <c r="R8105" s="29"/>
      <c r="S8105" s="29"/>
      <c r="T8105" s="29"/>
      <c r="U8105" s="29"/>
      <c r="V8105" s="29"/>
      <c r="W8105" s="29"/>
      <c r="X8105" s="29"/>
      <c r="Y8105" s="29"/>
      <c r="Z8105" s="29"/>
      <c r="AA8105" s="29"/>
      <c r="AB8105" s="29"/>
      <c r="AC8105" s="29"/>
      <c r="AD8105" s="29"/>
      <c r="AE8105" s="29"/>
      <c r="AF8105" s="29"/>
      <c r="AG8105" s="29"/>
      <c r="AH8105" s="29"/>
      <c r="AI8105" s="29"/>
      <c r="AJ8105" s="29"/>
      <c r="AK8105" s="29"/>
      <c r="AL8105" s="29"/>
      <c r="AM8105" s="29"/>
      <c r="AN8105" s="29"/>
      <c r="AO8105" s="29"/>
      <c r="AP8105" s="29"/>
      <c r="AQ8105" s="29"/>
      <c r="AR8105" s="29"/>
      <c r="AS8105" s="29"/>
      <c r="AT8105" s="29"/>
      <c r="AU8105" s="29"/>
      <c r="AV8105" s="29"/>
      <c r="AW8105" s="29"/>
      <c r="AX8105" s="29"/>
      <c r="AY8105" s="29"/>
      <c r="AZ8105" s="29"/>
      <c r="BA8105" s="29"/>
      <c r="BB8105" s="29"/>
      <c r="BC8105" s="29"/>
      <c r="BD8105" s="29"/>
      <c r="BE8105" s="29"/>
      <c r="BF8105" s="29"/>
      <c r="BG8105" s="29"/>
      <c r="BH8105" s="29"/>
    </row>
    <row r="8106" spans="4:60" x14ac:dyDescent="0.2">
      <c r="D8106" s="23"/>
      <c r="F8106" s="28"/>
      <c r="H8106" s="30"/>
      <c r="I8106" s="30"/>
      <c r="J8106" s="30"/>
      <c r="K8106" s="30"/>
      <c r="L8106" s="30"/>
      <c r="M8106" s="30"/>
      <c r="N8106" s="30"/>
      <c r="O8106" s="30"/>
      <c r="P8106" s="30"/>
      <c r="Q8106" s="30"/>
      <c r="R8106" s="30"/>
      <c r="S8106" s="30"/>
      <c r="T8106" s="30"/>
      <c r="U8106" s="30"/>
      <c r="V8106" s="30"/>
      <c r="W8106" s="30"/>
      <c r="X8106" s="30"/>
      <c r="Y8106" s="30"/>
      <c r="Z8106" s="30"/>
      <c r="AA8106" s="30"/>
      <c r="AB8106" s="30"/>
      <c r="AC8106" s="30"/>
      <c r="AD8106" s="30"/>
      <c r="AE8106" s="30"/>
      <c r="AF8106" s="30"/>
      <c r="AG8106" s="30"/>
      <c r="AH8106" s="30"/>
      <c r="AI8106" s="30"/>
      <c r="AJ8106" s="30"/>
      <c r="AK8106" s="30"/>
      <c r="AL8106" s="30"/>
      <c r="AM8106" s="30"/>
      <c r="AN8106" s="30"/>
      <c r="AO8106" s="30"/>
      <c r="AP8106" s="30"/>
      <c r="AQ8106" s="30"/>
      <c r="AR8106" s="30"/>
      <c r="AS8106" s="30"/>
      <c r="AT8106" s="30"/>
      <c r="AU8106" s="30"/>
      <c r="AV8106" s="30"/>
      <c r="AW8106" s="30"/>
      <c r="AX8106" s="30"/>
      <c r="AY8106" s="30"/>
      <c r="AZ8106" s="30"/>
      <c r="BA8106" s="30"/>
      <c r="BB8106" s="30"/>
      <c r="BC8106" s="30"/>
      <c r="BD8106" s="30"/>
      <c r="BE8106" s="30"/>
      <c r="BF8106" s="30"/>
      <c r="BG8106" s="30"/>
      <c r="BH8106" s="30"/>
    </row>
    <row r="8107" spans="4:60" x14ac:dyDescent="0.2">
      <c r="D8107" s="23"/>
      <c r="F8107" s="28"/>
      <c r="H8107" s="1"/>
      <c r="Q8107" s="1"/>
      <c r="R8107" s="1"/>
      <c r="S8107" s="1"/>
      <c r="T8107" s="1"/>
      <c r="U8107" s="1"/>
      <c r="V8107" s="1"/>
      <c r="W8107" s="1"/>
      <c r="X8107" s="1"/>
      <c r="Y8107" s="1"/>
      <c r="Z8107" s="1"/>
      <c r="AA8107" s="1"/>
      <c r="AB8107" s="1"/>
      <c r="AC8107" s="1"/>
      <c r="AD8107" s="1"/>
      <c r="AE8107" s="1"/>
      <c r="AF8107" s="1"/>
      <c r="AG8107" s="1"/>
      <c r="AH8107" s="1"/>
      <c r="AI8107" s="1"/>
      <c r="AJ8107" s="1"/>
      <c r="AK8107" s="1"/>
      <c r="AL8107" s="1"/>
      <c r="AM8107" s="1"/>
      <c r="AN8107" s="1"/>
      <c r="AO8107" s="1"/>
      <c r="AP8107" s="1"/>
      <c r="AQ8107" s="1"/>
      <c r="AR8107" s="1"/>
      <c r="AS8107" s="1"/>
      <c r="AT8107" s="1"/>
      <c r="AU8107" s="1"/>
      <c r="AV8107" s="1"/>
      <c r="AW8107" s="1"/>
      <c r="AX8107" s="1"/>
      <c r="AY8107" s="1"/>
      <c r="AZ8107" s="1"/>
      <c r="BA8107" s="1"/>
      <c r="BB8107" s="1"/>
      <c r="BC8107" s="1"/>
      <c r="BD8107" s="1"/>
      <c r="BE8107" s="1"/>
      <c r="BF8107" s="1"/>
      <c r="BG8107" s="1"/>
      <c r="BH8107" s="1"/>
    </row>
    <row r="8108" spans="4:60" x14ac:dyDescent="0.2">
      <c r="D8108" s="23"/>
      <c r="F8108" s="1"/>
      <c r="H8108" s="1"/>
      <c r="Q8108" s="1"/>
      <c r="R8108" s="1"/>
      <c r="S8108" s="1"/>
      <c r="T8108" s="1"/>
      <c r="U8108" s="1"/>
      <c r="V8108" s="1"/>
      <c r="W8108" s="1"/>
      <c r="X8108" s="1"/>
      <c r="Y8108" s="1"/>
      <c r="Z8108" s="1"/>
      <c r="AA8108" s="1"/>
      <c r="AB8108" s="1"/>
      <c r="AC8108" s="1"/>
      <c r="AD8108" s="1"/>
      <c r="AE8108" s="1"/>
      <c r="AF8108" s="1"/>
      <c r="AG8108" s="1"/>
      <c r="AH8108" s="1"/>
      <c r="AI8108" s="1"/>
      <c r="AJ8108" s="1"/>
      <c r="AK8108" s="1"/>
      <c r="AL8108" s="1"/>
      <c r="AM8108" s="1"/>
      <c r="AN8108" s="1"/>
      <c r="AO8108" s="1"/>
      <c r="AP8108" s="1"/>
      <c r="AQ8108" s="1"/>
      <c r="AR8108" s="1"/>
      <c r="AS8108" s="1"/>
      <c r="AT8108" s="1"/>
      <c r="AU8108" s="1"/>
      <c r="AV8108" s="1"/>
      <c r="AW8108" s="1"/>
      <c r="AX8108" s="1"/>
      <c r="AY8108" s="1"/>
      <c r="AZ8108" s="1"/>
      <c r="BA8108" s="1"/>
      <c r="BB8108" s="1"/>
      <c r="BC8108" s="1"/>
      <c r="BD8108" s="1"/>
      <c r="BE8108" s="1"/>
      <c r="BF8108" s="1"/>
      <c r="BG8108" s="1"/>
      <c r="BH8108" s="1"/>
    </row>
    <row r="8109" spans="4:60" x14ac:dyDescent="0.2">
      <c r="D8109" s="23"/>
      <c r="F8109" s="1"/>
      <c r="H8109" s="1"/>
      <c r="I8109" s="26"/>
      <c r="J8109" s="26"/>
      <c r="K8109" s="26"/>
      <c r="L8109" s="26"/>
      <c r="M8109" s="26"/>
      <c r="N8109" s="26"/>
      <c r="O8109" s="26"/>
      <c r="P8109" s="26"/>
      <c r="Q8109" s="26"/>
      <c r="R8109" s="26"/>
      <c r="S8109" s="26"/>
      <c r="T8109" s="26"/>
      <c r="U8109" s="26"/>
      <c r="V8109" s="26"/>
      <c r="W8109" s="26"/>
      <c r="X8109" s="26"/>
      <c r="Y8109" s="26"/>
      <c r="Z8109" s="26"/>
      <c r="AA8109" s="26"/>
      <c r="AB8109" s="26"/>
      <c r="AC8109" s="26"/>
      <c r="AD8109" s="26"/>
      <c r="AE8109" s="26"/>
      <c r="AF8109" s="26"/>
      <c r="AG8109" s="26"/>
      <c r="AH8109" s="26"/>
      <c r="AI8109" s="26"/>
      <c r="AJ8109" s="26"/>
      <c r="AK8109" s="26"/>
      <c r="AL8109" s="26"/>
      <c r="AM8109" s="26"/>
      <c r="AN8109" s="26"/>
      <c r="AO8109" s="26"/>
      <c r="AP8109" s="26"/>
      <c r="AQ8109" s="26"/>
      <c r="AR8109" s="26"/>
      <c r="AS8109" s="26"/>
      <c r="AT8109" s="26"/>
      <c r="AU8109" s="26"/>
      <c r="AV8109" s="26"/>
      <c r="AW8109" s="26"/>
      <c r="AX8109" s="26"/>
      <c r="AY8109" s="26"/>
      <c r="AZ8109" s="26"/>
      <c r="BA8109" s="26"/>
      <c r="BB8109" s="26"/>
      <c r="BC8109" s="26"/>
      <c r="BD8109" s="26"/>
      <c r="BE8109" s="26"/>
      <c r="BF8109" s="26"/>
      <c r="BG8109" s="26"/>
      <c r="BH8109" s="26"/>
    </row>
    <row r="8110" spans="4:60" x14ac:dyDescent="0.2">
      <c r="D8110" s="23"/>
      <c r="F8110" s="28"/>
      <c r="H8110" s="1"/>
      <c r="Q8110" s="1"/>
      <c r="R8110" s="1"/>
      <c r="S8110" s="1"/>
      <c r="T8110" s="1"/>
      <c r="U8110" s="1"/>
      <c r="V8110" s="1"/>
      <c r="W8110" s="1"/>
      <c r="X8110" s="1"/>
      <c r="Y8110" s="1"/>
      <c r="Z8110" s="1"/>
      <c r="AA8110" s="1"/>
      <c r="AB8110" s="1"/>
      <c r="AC8110" s="1"/>
      <c r="AD8110" s="1"/>
      <c r="AE8110" s="1"/>
      <c r="AF8110" s="1"/>
      <c r="AG8110" s="1"/>
      <c r="AH8110" s="1"/>
      <c r="AI8110" s="1"/>
      <c r="AJ8110" s="1"/>
      <c r="AK8110" s="1"/>
      <c r="AL8110" s="1"/>
      <c r="AM8110" s="1"/>
      <c r="AN8110" s="1"/>
      <c r="AO8110" s="1"/>
      <c r="AP8110" s="1"/>
      <c r="AQ8110" s="1"/>
      <c r="AR8110" s="1"/>
      <c r="AS8110" s="1"/>
      <c r="AT8110" s="1"/>
      <c r="AU8110" s="1"/>
      <c r="AV8110" s="1"/>
      <c r="AW8110" s="1"/>
      <c r="AX8110" s="1"/>
      <c r="AY8110" s="1"/>
      <c r="AZ8110" s="1"/>
      <c r="BA8110" s="1"/>
      <c r="BB8110" s="1"/>
      <c r="BC8110" s="1"/>
      <c r="BD8110" s="1"/>
      <c r="BE8110" s="1"/>
      <c r="BF8110" s="1"/>
      <c r="BG8110" s="1"/>
      <c r="BH8110" s="1"/>
    </row>
    <row r="8111" spans="4:60" x14ac:dyDescent="0.2">
      <c r="D8111" s="23"/>
      <c r="F8111" s="28"/>
      <c r="H8111" s="1"/>
      <c r="I8111" s="29"/>
      <c r="J8111" s="29"/>
      <c r="K8111" s="29"/>
      <c r="L8111" s="29"/>
      <c r="M8111" s="29"/>
      <c r="N8111" s="29"/>
      <c r="O8111" s="29"/>
      <c r="P8111" s="29"/>
      <c r="Q8111" s="29"/>
      <c r="R8111" s="29"/>
      <c r="S8111" s="29"/>
      <c r="T8111" s="29"/>
      <c r="U8111" s="29"/>
      <c r="V8111" s="29"/>
      <c r="W8111" s="29"/>
      <c r="X8111" s="29"/>
      <c r="Y8111" s="29"/>
      <c r="Z8111" s="29"/>
      <c r="AA8111" s="29"/>
      <c r="AB8111" s="29"/>
      <c r="AC8111" s="29"/>
      <c r="AD8111" s="29"/>
      <c r="AE8111" s="29"/>
      <c r="AF8111" s="29"/>
      <c r="AG8111" s="29"/>
      <c r="AH8111" s="29"/>
      <c r="AI8111" s="29"/>
      <c r="AJ8111" s="29"/>
      <c r="AK8111" s="29"/>
      <c r="AL8111" s="29"/>
      <c r="AM8111" s="29"/>
      <c r="AN8111" s="29"/>
      <c r="AO8111" s="29"/>
      <c r="AP8111" s="29"/>
      <c r="AQ8111" s="29"/>
      <c r="AR8111" s="29"/>
      <c r="AS8111" s="29"/>
      <c r="AT8111" s="29"/>
      <c r="AU8111" s="29"/>
      <c r="AV8111" s="29"/>
      <c r="AW8111" s="29"/>
      <c r="AX8111" s="29"/>
      <c r="AY8111" s="29"/>
      <c r="AZ8111" s="29"/>
      <c r="BA8111" s="29"/>
      <c r="BB8111" s="29"/>
      <c r="BC8111" s="29"/>
      <c r="BD8111" s="29"/>
      <c r="BE8111" s="29"/>
      <c r="BF8111" s="29"/>
      <c r="BG8111" s="29"/>
      <c r="BH8111" s="29"/>
    </row>
    <row r="8112" spans="4:60" x14ac:dyDescent="0.2">
      <c r="D8112" s="23"/>
      <c r="F8112" s="28"/>
      <c r="H8112" s="30"/>
      <c r="I8112" s="30"/>
      <c r="J8112" s="30"/>
      <c r="K8112" s="30"/>
      <c r="L8112" s="30"/>
      <c r="M8112" s="30"/>
      <c r="N8112" s="30"/>
      <c r="O8112" s="30"/>
      <c r="P8112" s="30"/>
      <c r="Q8112" s="30"/>
      <c r="R8112" s="30"/>
      <c r="S8112" s="30"/>
      <c r="T8112" s="30"/>
      <c r="U8112" s="30"/>
      <c r="V8112" s="30"/>
      <c r="W8112" s="30"/>
      <c r="X8112" s="30"/>
      <c r="Y8112" s="30"/>
      <c r="Z8112" s="30"/>
      <c r="AA8112" s="30"/>
      <c r="AB8112" s="30"/>
      <c r="AC8112" s="30"/>
      <c r="AD8112" s="30"/>
      <c r="AE8112" s="30"/>
      <c r="AF8112" s="30"/>
      <c r="AG8112" s="30"/>
      <c r="AH8112" s="30"/>
      <c r="AI8112" s="30"/>
      <c r="AJ8112" s="30"/>
      <c r="AK8112" s="30"/>
      <c r="AL8112" s="30"/>
      <c r="AM8112" s="30"/>
      <c r="AN8112" s="30"/>
      <c r="AO8112" s="30"/>
      <c r="AP8112" s="30"/>
      <c r="AQ8112" s="30"/>
      <c r="AR8112" s="30"/>
      <c r="AS8112" s="30"/>
      <c r="AT8112" s="30"/>
      <c r="AU8112" s="30"/>
      <c r="AV8112" s="30"/>
      <c r="AW8112" s="30"/>
      <c r="AX8112" s="30"/>
      <c r="AY8112" s="30"/>
      <c r="AZ8112" s="30"/>
      <c r="BA8112" s="30"/>
      <c r="BB8112" s="30"/>
      <c r="BC8112" s="30"/>
      <c r="BD8112" s="30"/>
      <c r="BE8112" s="30"/>
      <c r="BF8112" s="30"/>
      <c r="BG8112" s="30"/>
      <c r="BH8112" s="30"/>
    </row>
    <row r="8113" spans="4:60" x14ac:dyDescent="0.2">
      <c r="D8113" s="23"/>
      <c r="F8113" s="28"/>
      <c r="H8113" s="1"/>
      <c r="Q8113" s="1"/>
      <c r="R8113" s="1"/>
      <c r="S8113" s="1"/>
      <c r="T8113" s="1"/>
      <c r="U8113" s="1"/>
      <c r="V8113" s="1"/>
      <c r="W8113" s="1"/>
      <c r="X8113" s="1"/>
      <c r="Y8113" s="1"/>
      <c r="Z8113" s="1"/>
      <c r="AA8113" s="1"/>
      <c r="AB8113" s="1"/>
      <c r="AC8113" s="1"/>
      <c r="AD8113" s="1"/>
      <c r="AE8113" s="1"/>
      <c r="AF8113" s="1"/>
      <c r="AG8113" s="1"/>
      <c r="AH8113" s="1"/>
      <c r="AI8113" s="1"/>
      <c r="AJ8113" s="1"/>
      <c r="AK8113" s="1"/>
      <c r="AL8113" s="1"/>
      <c r="AM8113" s="1"/>
      <c r="AN8113" s="1"/>
      <c r="AO8113" s="1"/>
      <c r="AP8113" s="1"/>
      <c r="AQ8113" s="1"/>
      <c r="AR8113" s="1"/>
      <c r="AS8113" s="1"/>
      <c r="AT8113" s="1"/>
      <c r="AU8113" s="1"/>
      <c r="AV8113" s="1"/>
      <c r="AW8113" s="1"/>
      <c r="AX8113" s="1"/>
      <c r="AY8113" s="1"/>
      <c r="AZ8113" s="1"/>
      <c r="BA8113" s="1"/>
      <c r="BB8113" s="1"/>
      <c r="BC8113" s="1"/>
      <c r="BD8113" s="1"/>
      <c r="BE8113" s="1"/>
      <c r="BF8113" s="1"/>
      <c r="BG8113" s="1"/>
      <c r="BH8113" s="1"/>
    </row>
    <row r="8114" spans="4:60" x14ac:dyDescent="0.2">
      <c r="D8114" s="23"/>
      <c r="F8114" s="1"/>
      <c r="H8114" s="1"/>
      <c r="Q8114" s="1"/>
      <c r="R8114" s="1"/>
      <c r="S8114" s="1"/>
      <c r="T8114" s="1"/>
      <c r="U8114" s="1"/>
      <c r="V8114" s="1"/>
      <c r="W8114" s="1"/>
      <c r="X8114" s="1"/>
      <c r="Y8114" s="1"/>
      <c r="Z8114" s="1"/>
      <c r="AA8114" s="1"/>
      <c r="AB8114" s="1"/>
      <c r="AC8114" s="1"/>
      <c r="AD8114" s="1"/>
      <c r="AE8114" s="1"/>
      <c r="AF8114" s="1"/>
      <c r="AG8114" s="1"/>
      <c r="AH8114" s="1"/>
      <c r="AI8114" s="1"/>
      <c r="AJ8114" s="1"/>
      <c r="AK8114" s="1"/>
      <c r="AL8114" s="1"/>
      <c r="AM8114" s="1"/>
      <c r="AN8114" s="1"/>
      <c r="AO8114" s="1"/>
      <c r="AP8114" s="1"/>
      <c r="AQ8114" s="1"/>
      <c r="AR8114" s="1"/>
      <c r="AS8114" s="1"/>
      <c r="AT8114" s="1"/>
      <c r="AU8114" s="1"/>
      <c r="AV8114" s="1"/>
      <c r="AW8114" s="1"/>
      <c r="AX8114" s="1"/>
      <c r="AY8114" s="1"/>
      <c r="AZ8114" s="1"/>
      <c r="BA8114" s="1"/>
      <c r="BB8114" s="1"/>
      <c r="BC8114" s="1"/>
      <c r="BD8114" s="1"/>
      <c r="BE8114" s="1"/>
      <c r="BF8114" s="1"/>
      <c r="BG8114" s="1"/>
      <c r="BH8114" s="1"/>
    </row>
    <row r="8115" spans="4:60" x14ac:dyDescent="0.2">
      <c r="D8115" s="23"/>
      <c r="F8115" s="1"/>
      <c r="H8115" s="1"/>
      <c r="I8115" s="26"/>
      <c r="J8115" s="26"/>
      <c r="K8115" s="26"/>
      <c r="L8115" s="26"/>
      <c r="M8115" s="26"/>
      <c r="N8115" s="26"/>
      <c r="O8115" s="26"/>
      <c r="P8115" s="26"/>
      <c r="Q8115" s="26"/>
      <c r="R8115" s="26"/>
      <c r="S8115" s="26"/>
      <c r="T8115" s="26"/>
      <c r="U8115" s="26"/>
      <c r="V8115" s="26"/>
      <c r="W8115" s="26"/>
      <c r="X8115" s="26"/>
      <c r="Y8115" s="26"/>
      <c r="Z8115" s="26"/>
      <c r="AA8115" s="26"/>
      <c r="AB8115" s="26"/>
      <c r="AC8115" s="26"/>
      <c r="AD8115" s="26"/>
      <c r="AE8115" s="26"/>
      <c r="AF8115" s="26"/>
      <c r="AG8115" s="26"/>
      <c r="AH8115" s="26"/>
      <c r="AI8115" s="26"/>
      <c r="AJ8115" s="26"/>
      <c r="AK8115" s="26"/>
      <c r="AL8115" s="26"/>
      <c r="AM8115" s="26"/>
      <c r="AN8115" s="26"/>
      <c r="AO8115" s="26"/>
      <c r="AP8115" s="26"/>
      <c r="AQ8115" s="26"/>
      <c r="AR8115" s="26"/>
      <c r="AS8115" s="26"/>
      <c r="AT8115" s="26"/>
      <c r="AU8115" s="26"/>
      <c r="AV8115" s="26"/>
      <c r="AW8115" s="26"/>
      <c r="AX8115" s="26"/>
      <c r="AY8115" s="26"/>
      <c r="AZ8115" s="26"/>
      <c r="BA8115" s="26"/>
      <c r="BB8115" s="26"/>
      <c r="BC8115" s="26"/>
      <c r="BD8115" s="26"/>
      <c r="BE8115" s="26"/>
      <c r="BF8115" s="26"/>
      <c r="BG8115" s="26"/>
      <c r="BH8115" s="26"/>
    </row>
    <row r="8116" spans="4:60" x14ac:dyDescent="0.2">
      <c r="D8116" s="23"/>
      <c r="F8116" s="28"/>
      <c r="H8116" s="1"/>
      <c r="Q8116" s="1"/>
      <c r="R8116" s="1"/>
      <c r="S8116" s="1"/>
      <c r="T8116" s="1"/>
      <c r="U8116" s="1"/>
      <c r="V8116" s="1"/>
      <c r="W8116" s="1"/>
      <c r="X8116" s="1"/>
      <c r="Y8116" s="1"/>
      <c r="Z8116" s="1"/>
      <c r="AA8116" s="1"/>
      <c r="AB8116" s="1"/>
      <c r="AC8116" s="1"/>
      <c r="AD8116" s="1"/>
      <c r="AE8116" s="1"/>
      <c r="AF8116" s="1"/>
      <c r="AG8116" s="1"/>
      <c r="AH8116" s="1"/>
      <c r="AI8116" s="1"/>
      <c r="AJ8116" s="1"/>
      <c r="AK8116" s="1"/>
      <c r="AL8116" s="1"/>
      <c r="AM8116" s="1"/>
      <c r="AN8116" s="1"/>
      <c r="AO8116" s="1"/>
      <c r="AP8116" s="1"/>
      <c r="AQ8116" s="1"/>
      <c r="AR8116" s="1"/>
      <c r="AS8116" s="1"/>
      <c r="AT8116" s="1"/>
      <c r="AU8116" s="1"/>
      <c r="AV8116" s="1"/>
      <c r="AW8116" s="1"/>
      <c r="AX8116" s="1"/>
      <c r="AY8116" s="1"/>
      <c r="AZ8116" s="1"/>
      <c r="BA8116" s="1"/>
      <c r="BB8116" s="1"/>
      <c r="BC8116" s="1"/>
      <c r="BD8116" s="1"/>
      <c r="BE8116" s="1"/>
      <c r="BF8116" s="1"/>
      <c r="BG8116" s="1"/>
      <c r="BH8116" s="1"/>
    </row>
    <row r="8117" spans="4:60" x14ac:dyDescent="0.2">
      <c r="D8117" s="23"/>
      <c r="F8117" s="28"/>
      <c r="H8117" s="1"/>
      <c r="I8117" s="29"/>
      <c r="J8117" s="29"/>
      <c r="K8117" s="29"/>
      <c r="L8117" s="29"/>
      <c r="M8117" s="29"/>
      <c r="N8117" s="29"/>
      <c r="O8117" s="29"/>
      <c r="P8117" s="29"/>
      <c r="Q8117" s="29"/>
      <c r="R8117" s="29"/>
      <c r="S8117" s="29"/>
      <c r="T8117" s="29"/>
      <c r="U8117" s="29"/>
      <c r="V8117" s="29"/>
      <c r="W8117" s="29"/>
      <c r="X8117" s="29"/>
      <c r="Y8117" s="29"/>
      <c r="Z8117" s="29"/>
      <c r="AA8117" s="29"/>
      <c r="AB8117" s="29"/>
      <c r="AC8117" s="29"/>
      <c r="AD8117" s="29"/>
      <c r="AE8117" s="29"/>
      <c r="AF8117" s="29"/>
      <c r="AG8117" s="29"/>
      <c r="AH8117" s="29"/>
      <c r="AI8117" s="29"/>
      <c r="AJ8117" s="29"/>
      <c r="AK8117" s="29"/>
      <c r="AL8117" s="29"/>
      <c r="AM8117" s="29"/>
      <c r="AN8117" s="29"/>
      <c r="AO8117" s="29"/>
      <c r="AP8117" s="29"/>
      <c r="AQ8117" s="29"/>
      <c r="AR8117" s="29"/>
      <c r="AS8117" s="29"/>
      <c r="AT8117" s="29"/>
      <c r="AU8117" s="29"/>
      <c r="AV8117" s="29"/>
      <c r="AW8117" s="29"/>
      <c r="AX8117" s="29"/>
      <c r="AY8117" s="29"/>
      <c r="AZ8117" s="29"/>
      <c r="BA8117" s="29"/>
      <c r="BB8117" s="29"/>
      <c r="BC8117" s="29"/>
      <c r="BD8117" s="29"/>
      <c r="BE8117" s="29"/>
      <c r="BF8117" s="29"/>
      <c r="BG8117" s="29"/>
      <c r="BH8117" s="29"/>
    </row>
    <row r="8118" spans="4:60" x14ac:dyDescent="0.2">
      <c r="D8118" s="23"/>
      <c r="F8118" s="28"/>
      <c r="H8118" s="30"/>
      <c r="I8118" s="30"/>
      <c r="J8118" s="30"/>
      <c r="K8118" s="30"/>
      <c r="L8118" s="30"/>
      <c r="M8118" s="30"/>
      <c r="N8118" s="30"/>
      <c r="O8118" s="30"/>
      <c r="P8118" s="30"/>
      <c r="Q8118" s="30"/>
      <c r="R8118" s="30"/>
      <c r="S8118" s="30"/>
      <c r="T8118" s="30"/>
      <c r="U8118" s="30"/>
      <c r="V8118" s="30"/>
      <c r="W8118" s="30"/>
      <c r="X8118" s="30"/>
      <c r="Y8118" s="30"/>
      <c r="Z8118" s="30"/>
      <c r="AA8118" s="30"/>
      <c r="AB8118" s="30"/>
      <c r="AC8118" s="30"/>
      <c r="AD8118" s="30"/>
      <c r="AE8118" s="30"/>
      <c r="AF8118" s="30"/>
      <c r="AG8118" s="30"/>
      <c r="AH8118" s="30"/>
      <c r="AI8118" s="30"/>
      <c r="AJ8118" s="30"/>
      <c r="AK8118" s="30"/>
      <c r="AL8118" s="30"/>
      <c r="AM8118" s="30"/>
      <c r="AN8118" s="30"/>
      <c r="AO8118" s="30"/>
      <c r="AP8118" s="30"/>
      <c r="AQ8118" s="30"/>
      <c r="AR8118" s="30"/>
      <c r="AS8118" s="30"/>
      <c r="AT8118" s="30"/>
      <c r="AU8118" s="30"/>
      <c r="AV8118" s="30"/>
      <c r="AW8118" s="30"/>
      <c r="AX8118" s="30"/>
      <c r="AY8118" s="30"/>
      <c r="AZ8118" s="30"/>
      <c r="BA8118" s="30"/>
      <c r="BB8118" s="30"/>
      <c r="BC8118" s="30"/>
      <c r="BD8118" s="30"/>
      <c r="BE8118" s="30"/>
      <c r="BF8118" s="30"/>
      <c r="BG8118" s="30"/>
      <c r="BH8118" s="30"/>
    </row>
    <row r="8119" spans="4:60" x14ac:dyDescent="0.2">
      <c r="D8119" s="23"/>
      <c r="F8119" s="28"/>
      <c r="H8119" s="1"/>
      <c r="Q8119" s="1"/>
      <c r="R8119" s="1"/>
      <c r="S8119" s="1"/>
      <c r="T8119" s="1"/>
      <c r="U8119" s="1"/>
      <c r="V8119" s="1"/>
      <c r="W8119" s="1"/>
      <c r="X8119" s="1"/>
      <c r="Y8119" s="1"/>
      <c r="Z8119" s="1"/>
      <c r="AA8119" s="1"/>
      <c r="AB8119" s="1"/>
      <c r="AC8119" s="1"/>
      <c r="AD8119" s="1"/>
      <c r="AE8119" s="1"/>
      <c r="AF8119" s="1"/>
      <c r="AG8119" s="1"/>
      <c r="AH8119" s="1"/>
      <c r="AI8119" s="1"/>
      <c r="AJ8119" s="1"/>
      <c r="AK8119" s="1"/>
      <c r="AL8119" s="1"/>
      <c r="AM8119" s="1"/>
      <c r="AN8119" s="1"/>
      <c r="AO8119" s="1"/>
      <c r="AP8119" s="1"/>
      <c r="AQ8119" s="1"/>
      <c r="AR8119" s="1"/>
      <c r="AS8119" s="1"/>
      <c r="AT8119" s="1"/>
      <c r="AU8119" s="1"/>
      <c r="AV8119" s="1"/>
      <c r="AW8119" s="1"/>
      <c r="AX8119" s="1"/>
      <c r="AY8119" s="1"/>
      <c r="AZ8119" s="1"/>
      <c r="BA8119" s="1"/>
      <c r="BB8119" s="1"/>
      <c r="BC8119" s="1"/>
      <c r="BD8119" s="1"/>
      <c r="BE8119" s="1"/>
      <c r="BF8119" s="1"/>
      <c r="BG8119" s="1"/>
      <c r="BH8119" s="1"/>
    </row>
    <row r="8120" spans="4:60" x14ac:dyDescent="0.2">
      <c r="D8120" s="23"/>
      <c r="F8120" s="1"/>
      <c r="H8120" s="1"/>
      <c r="Q8120" s="1"/>
      <c r="R8120" s="1"/>
      <c r="S8120" s="1"/>
      <c r="T8120" s="1"/>
      <c r="U8120" s="1"/>
      <c r="V8120" s="1"/>
      <c r="W8120" s="1"/>
      <c r="X8120" s="1"/>
      <c r="Y8120" s="1"/>
      <c r="Z8120" s="1"/>
      <c r="AA8120" s="1"/>
      <c r="AB8120" s="1"/>
      <c r="AC8120" s="1"/>
      <c r="AD8120" s="1"/>
      <c r="AE8120" s="1"/>
      <c r="AF8120" s="1"/>
      <c r="AG8120" s="1"/>
      <c r="AH8120" s="1"/>
      <c r="AI8120" s="1"/>
      <c r="AJ8120" s="1"/>
      <c r="AK8120" s="1"/>
      <c r="AL8120" s="1"/>
      <c r="AM8120" s="1"/>
      <c r="AN8120" s="1"/>
      <c r="AO8120" s="1"/>
      <c r="AP8120" s="1"/>
      <c r="AQ8120" s="1"/>
      <c r="AR8120" s="1"/>
      <c r="AS8120" s="1"/>
      <c r="AT8120" s="1"/>
      <c r="AU8120" s="1"/>
      <c r="AV8120" s="1"/>
      <c r="AW8120" s="1"/>
      <c r="AX8120" s="1"/>
      <c r="AY8120" s="1"/>
      <c r="AZ8120" s="1"/>
      <c r="BA8120" s="1"/>
      <c r="BB8120" s="1"/>
      <c r="BC8120" s="1"/>
      <c r="BD8120" s="1"/>
      <c r="BE8120" s="1"/>
      <c r="BF8120" s="1"/>
      <c r="BG8120" s="1"/>
      <c r="BH8120" s="1"/>
    </row>
    <row r="8121" spans="4:60" x14ac:dyDescent="0.2">
      <c r="D8121" s="23"/>
      <c r="F8121" s="1"/>
      <c r="H8121" s="1"/>
      <c r="I8121" s="26"/>
      <c r="J8121" s="26"/>
      <c r="K8121" s="26"/>
      <c r="L8121" s="26"/>
      <c r="M8121" s="26"/>
      <c r="N8121" s="26"/>
      <c r="O8121" s="26"/>
      <c r="P8121" s="26"/>
      <c r="Q8121" s="26"/>
      <c r="R8121" s="26"/>
      <c r="S8121" s="26"/>
      <c r="T8121" s="26"/>
      <c r="U8121" s="26"/>
      <c r="V8121" s="26"/>
      <c r="W8121" s="26"/>
      <c r="X8121" s="26"/>
      <c r="Y8121" s="26"/>
      <c r="Z8121" s="26"/>
      <c r="AA8121" s="26"/>
      <c r="AB8121" s="26"/>
      <c r="AC8121" s="26"/>
      <c r="AD8121" s="26"/>
      <c r="AE8121" s="26"/>
      <c r="AF8121" s="26"/>
      <c r="AG8121" s="26"/>
      <c r="AH8121" s="26"/>
      <c r="AI8121" s="26"/>
      <c r="AJ8121" s="26"/>
      <c r="AK8121" s="26"/>
      <c r="AL8121" s="26"/>
      <c r="AM8121" s="26"/>
      <c r="AN8121" s="26"/>
      <c r="AO8121" s="26"/>
      <c r="AP8121" s="26"/>
      <c r="AQ8121" s="26"/>
      <c r="AR8121" s="26"/>
      <c r="AS8121" s="26"/>
      <c r="AT8121" s="26"/>
      <c r="AU8121" s="26"/>
      <c r="AV8121" s="26"/>
      <c r="AW8121" s="26"/>
      <c r="AX8121" s="26"/>
      <c r="AY8121" s="26"/>
      <c r="AZ8121" s="26"/>
      <c r="BA8121" s="26"/>
      <c r="BB8121" s="26"/>
      <c r="BC8121" s="26"/>
      <c r="BD8121" s="26"/>
      <c r="BE8121" s="26"/>
      <c r="BF8121" s="26"/>
      <c r="BG8121" s="26"/>
      <c r="BH8121" s="26"/>
    </row>
    <row r="8122" spans="4:60" x14ac:dyDescent="0.2">
      <c r="D8122" s="23"/>
      <c r="F8122" s="28"/>
      <c r="H8122" s="1"/>
      <c r="Q8122" s="1"/>
      <c r="R8122" s="1"/>
      <c r="S8122" s="1"/>
      <c r="T8122" s="1"/>
      <c r="U8122" s="1"/>
      <c r="V8122" s="1"/>
      <c r="W8122" s="1"/>
      <c r="X8122" s="1"/>
      <c r="Y8122" s="1"/>
      <c r="Z8122" s="1"/>
      <c r="AA8122" s="1"/>
      <c r="AB8122" s="1"/>
      <c r="AC8122" s="1"/>
      <c r="AD8122" s="1"/>
      <c r="AE8122" s="1"/>
      <c r="AF8122" s="1"/>
      <c r="AG8122" s="1"/>
      <c r="AH8122" s="1"/>
      <c r="AI8122" s="1"/>
      <c r="AJ8122" s="1"/>
      <c r="AK8122" s="1"/>
      <c r="AL8122" s="1"/>
      <c r="AM8122" s="1"/>
      <c r="AN8122" s="1"/>
      <c r="AO8122" s="1"/>
      <c r="AP8122" s="1"/>
      <c r="AQ8122" s="1"/>
      <c r="AR8122" s="1"/>
      <c r="AS8122" s="1"/>
      <c r="AT8122" s="1"/>
      <c r="AU8122" s="1"/>
      <c r="AV8122" s="1"/>
      <c r="AW8122" s="1"/>
      <c r="AX8122" s="1"/>
      <c r="AY8122" s="1"/>
      <c r="AZ8122" s="1"/>
      <c r="BA8122" s="1"/>
      <c r="BB8122" s="1"/>
      <c r="BC8122" s="1"/>
      <c r="BD8122" s="1"/>
      <c r="BE8122" s="1"/>
      <c r="BF8122" s="1"/>
      <c r="BG8122" s="1"/>
      <c r="BH8122" s="1"/>
    </row>
    <row r="8123" spans="4:60" x14ac:dyDescent="0.2">
      <c r="D8123" s="23"/>
      <c r="F8123" s="28"/>
      <c r="H8123" s="1"/>
      <c r="I8123" s="29"/>
      <c r="J8123" s="29"/>
      <c r="K8123" s="29"/>
      <c r="L8123" s="29"/>
      <c r="M8123" s="29"/>
      <c r="N8123" s="29"/>
      <c r="O8123" s="29"/>
      <c r="P8123" s="29"/>
      <c r="Q8123" s="29"/>
      <c r="R8123" s="29"/>
      <c r="S8123" s="29"/>
      <c r="T8123" s="29"/>
      <c r="U8123" s="29"/>
      <c r="V8123" s="29"/>
      <c r="W8123" s="29"/>
      <c r="X8123" s="29"/>
      <c r="Y8123" s="29"/>
      <c r="Z8123" s="29"/>
      <c r="AA8123" s="29"/>
      <c r="AB8123" s="29"/>
      <c r="AC8123" s="29"/>
      <c r="AD8123" s="29"/>
      <c r="AE8123" s="29"/>
      <c r="AF8123" s="29"/>
      <c r="AG8123" s="29"/>
      <c r="AH8123" s="29"/>
      <c r="AI8123" s="29"/>
      <c r="AJ8123" s="29"/>
      <c r="AK8123" s="29"/>
      <c r="AL8123" s="29"/>
      <c r="AM8123" s="29"/>
      <c r="AN8123" s="29"/>
      <c r="AO8123" s="29"/>
      <c r="AP8123" s="29"/>
      <c r="AQ8123" s="29"/>
      <c r="AR8123" s="29"/>
      <c r="AS8123" s="29"/>
      <c r="AT8123" s="29"/>
      <c r="AU8123" s="29"/>
      <c r="AV8123" s="29"/>
      <c r="AW8123" s="29"/>
      <c r="AX8123" s="29"/>
      <c r="AY8123" s="29"/>
      <c r="AZ8123" s="29"/>
      <c r="BA8123" s="29"/>
      <c r="BB8123" s="29"/>
      <c r="BC8123" s="29"/>
      <c r="BD8123" s="29"/>
      <c r="BE8123" s="29"/>
      <c r="BF8123" s="29"/>
      <c r="BG8123" s="29"/>
      <c r="BH8123" s="29"/>
    </row>
    <row r="8124" spans="4:60" x14ac:dyDescent="0.2">
      <c r="D8124" s="23"/>
      <c r="F8124" s="28"/>
      <c r="H8124" s="30"/>
      <c r="I8124" s="30"/>
      <c r="J8124" s="30"/>
      <c r="K8124" s="30"/>
      <c r="L8124" s="30"/>
      <c r="M8124" s="30"/>
      <c r="N8124" s="30"/>
      <c r="O8124" s="30"/>
      <c r="P8124" s="30"/>
      <c r="Q8124" s="30"/>
      <c r="R8124" s="30"/>
      <c r="S8124" s="30"/>
      <c r="T8124" s="30"/>
      <c r="U8124" s="30"/>
      <c r="V8124" s="30"/>
      <c r="W8124" s="30"/>
      <c r="X8124" s="30"/>
      <c r="Y8124" s="30"/>
      <c r="Z8124" s="30"/>
      <c r="AA8124" s="30"/>
      <c r="AB8124" s="30"/>
      <c r="AC8124" s="30"/>
      <c r="AD8124" s="30"/>
      <c r="AE8124" s="30"/>
      <c r="AF8124" s="30"/>
      <c r="AG8124" s="30"/>
      <c r="AH8124" s="30"/>
      <c r="AI8124" s="30"/>
      <c r="AJ8124" s="30"/>
      <c r="AK8124" s="30"/>
      <c r="AL8124" s="30"/>
      <c r="AM8124" s="30"/>
      <c r="AN8124" s="30"/>
      <c r="AO8124" s="30"/>
      <c r="AP8124" s="30"/>
      <c r="AQ8124" s="30"/>
      <c r="AR8124" s="30"/>
      <c r="AS8124" s="30"/>
      <c r="AT8124" s="30"/>
      <c r="AU8124" s="30"/>
      <c r="AV8124" s="30"/>
      <c r="AW8124" s="30"/>
      <c r="AX8124" s="30"/>
      <c r="AY8124" s="30"/>
      <c r="AZ8124" s="30"/>
      <c r="BA8124" s="30"/>
      <c r="BB8124" s="30"/>
      <c r="BC8124" s="30"/>
      <c r="BD8124" s="30"/>
      <c r="BE8124" s="30"/>
      <c r="BF8124" s="30"/>
      <c r="BG8124" s="30"/>
      <c r="BH8124" s="30"/>
    </row>
    <row r="8125" spans="4:60" x14ac:dyDescent="0.2">
      <c r="D8125" s="23"/>
      <c r="F8125" s="28"/>
      <c r="H8125" s="1"/>
      <c r="Q8125" s="1"/>
      <c r="R8125" s="1"/>
      <c r="S8125" s="1"/>
      <c r="T8125" s="1"/>
      <c r="U8125" s="1"/>
      <c r="V8125" s="1"/>
      <c r="W8125" s="1"/>
      <c r="X8125" s="1"/>
      <c r="Y8125" s="1"/>
      <c r="Z8125" s="1"/>
      <c r="AA8125" s="1"/>
      <c r="AB8125" s="1"/>
      <c r="AC8125" s="1"/>
      <c r="AD8125" s="1"/>
      <c r="AE8125" s="1"/>
      <c r="AF8125" s="1"/>
      <c r="AG8125" s="1"/>
      <c r="AH8125" s="1"/>
      <c r="AI8125" s="1"/>
      <c r="AJ8125" s="1"/>
      <c r="AK8125" s="1"/>
      <c r="AL8125" s="1"/>
      <c r="AM8125" s="1"/>
      <c r="AN8125" s="1"/>
      <c r="AO8125" s="1"/>
      <c r="AP8125" s="1"/>
      <c r="AQ8125" s="1"/>
      <c r="AR8125" s="1"/>
      <c r="AS8125" s="1"/>
      <c r="AT8125" s="1"/>
      <c r="AU8125" s="1"/>
      <c r="AV8125" s="1"/>
      <c r="AW8125" s="1"/>
      <c r="AX8125" s="1"/>
      <c r="AY8125" s="1"/>
      <c r="AZ8125" s="1"/>
      <c r="BA8125" s="1"/>
      <c r="BB8125" s="1"/>
      <c r="BC8125" s="1"/>
      <c r="BD8125" s="1"/>
      <c r="BE8125" s="1"/>
      <c r="BF8125" s="1"/>
      <c r="BG8125" s="1"/>
      <c r="BH8125" s="1"/>
    </row>
    <row r="8126" spans="4:60" x14ac:dyDescent="0.2">
      <c r="D8126" s="23"/>
      <c r="F8126" s="1"/>
      <c r="H8126" s="1"/>
      <c r="Q8126" s="1"/>
      <c r="R8126" s="1"/>
      <c r="S8126" s="1"/>
      <c r="T8126" s="1"/>
      <c r="U8126" s="1"/>
      <c r="V8126" s="1"/>
      <c r="W8126" s="1"/>
      <c r="X8126" s="1"/>
      <c r="Y8126" s="1"/>
      <c r="Z8126" s="1"/>
      <c r="AA8126" s="1"/>
      <c r="AB8126" s="1"/>
      <c r="AC8126" s="1"/>
      <c r="AD8126" s="1"/>
      <c r="AE8126" s="1"/>
      <c r="AF8126" s="1"/>
      <c r="AG8126" s="1"/>
      <c r="AH8126" s="1"/>
      <c r="AI8126" s="1"/>
      <c r="AJ8126" s="1"/>
      <c r="AK8126" s="1"/>
      <c r="AL8126" s="1"/>
      <c r="AM8126" s="1"/>
      <c r="AN8126" s="1"/>
      <c r="AO8126" s="1"/>
      <c r="AP8126" s="1"/>
      <c r="AQ8126" s="1"/>
      <c r="AR8126" s="1"/>
      <c r="AS8126" s="1"/>
      <c r="AT8126" s="1"/>
      <c r="AU8126" s="1"/>
      <c r="AV8126" s="1"/>
      <c r="AW8126" s="1"/>
      <c r="AX8126" s="1"/>
      <c r="AY8126" s="1"/>
      <c r="AZ8126" s="1"/>
      <c r="BA8126" s="1"/>
      <c r="BB8126" s="1"/>
      <c r="BC8126" s="1"/>
      <c r="BD8126" s="1"/>
      <c r="BE8126" s="1"/>
      <c r="BF8126" s="1"/>
      <c r="BG8126" s="1"/>
      <c r="BH8126" s="1"/>
    </row>
    <row r="8127" spans="4:60" x14ac:dyDescent="0.2">
      <c r="D8127" s="23"/>
      <c r="F8127" s="1"/>
      <c r="H8127" s="1"/>
      <c r="I8127" s="26"/>
      <c r="J8127" s="26"/>
      <c r="K8127" s="26"/>
      <c r="L8127" s="26"/>
      <c r="M8127" s="26"/>
      <c r="N8127" s="26"/>
      <c r="O8127" s="26"/>
      <c r="P8127" s="26"/>
      <c r="Q8127" s="26"/>
      <c r="R8127" s="26"/>
      <c r="S8127" s="26"/>
      <c r="T8127" s="26"/>
      <c r="U8127" s="26"/>
      <c r="V8127" s="26"/>
      <c r="W8127" s="26"/>
      <c r="X8127" s="26"/>
      <c r="Y8127" s="26"/>
      <c r="Z8127" s="26"/>
      <c r="AA8127" s="26"/>
      <c r="AB8127" s="26"/>
      <c r="AC8127" s="26"/>
      <c r="AD8127" s="26"/>
      <c r="AE8127" s="26"/>
      <c r="AF8127" s="26"/>
      <c r="AG8127" s="26"/>
      <c r="AH8127" s="26"/>
      <c r="AI8127" s="26"/>
      <c r="AJ8127" s="26"/>
      <c r="AK8127" s="26"/>
      <c r="AL8127" s="26"/>
      <c r="AM8127" s="26"/>
      <c r="AN8127" s="26"/>
      <c r="AO8127" s="26"/>
      <c r="AP8127" s="26"/>
      <c r="AQ8127" s="26"/>
      <c r="AR8127" s="26"/>
      <c r="AS8127" s="26"/>
      <c r="AT8127" s="26"/>
      <c r="AU8127" s="26"/>
      <c r="AV8127" s="26"/>
      <c r="AW8127" s="26"/>
      <c r="AX8127" s="26"/>
      <c r="AY8127" s="26"/>
      <c r="AZ8127" s="26"/>
      <c r="BA8127" s="26"/>
      <c r="BB8127" s="26"/>
      <c r="BC8127" s="26"/>
      <c r="BD8127" s="26"/>
      <c r="BE8127" s="26"/>
      <c r="BF8127" s="26"/>
      <c r="BG8127" s="26"/>
      <c r="BH8127" s="26"/>
    </row>
    <row r="8128" spans="4:60" x14ac:dyDescent="0.2">
      <c r="D8128" s="23"/>
      <c r="F8128" s="28"/>
      <c r="H8128" s="1"/>
      <c r="Q8128" s="1"/>
      <c r="R8128" s="1"/>
      <c r="S8128" s="1"/>
      <c r="T8128" s="1"/>
      <c r="U8128" s="1"/>
      <c r="V8128" s="1"/>
      <c r="W8128" s="1"/>
      <c r="X8128" s="1"/>
      <c r="Y8128" s="1"/>
      <c r="Z8128" s="1"/>
      <c r="AA8128" s="1"/>
      <c r="AB8128" s="1"/>
      <c r="AC8128" s="1"/>
      <c r="AD8128" s="1"/>
      <c r="AE8128" s="1"/>
      <c r="AF8128" s="1"/>
      <c r="AG8128" s="1"/>
      <c r="AH8128" s="1"/>
      <c r="AI8128" s="1"/>
      <c r="AJ8128" s="1"/>
      <c r="AK8128" s="1"/>
      <c r="AL8128" s="1"/>
      <c r="AM8128" s="1"/>
      <c r="AN8128" s="1"/>
      <c r="AO8128" s="1"/>
      <c r="AP8128" s="1"/>
      <c r="AQ8128" s="1"/>
      <c r="AR8128" s="1"/>
      <c r="AS8128" s="1"/>
      <c r="AT8128" s="1"/>
      <c r="AU8128" s="1"/>
      <c r="AV8128" s="1"/>
      <c r="AW8128" s="1"/>
      <c r="AX8128" s="1"/>
      <c r="AY8128" s="1"/>
      <c r="AZ8128" s="1"/>
      <c r="BA8128" s="1"/>
      <c r="BB8128" s="1"/>
      <c r="BC8128" s="1"/>
      <c r="BD8128" s="1"/>
      <c r="BE8128" s="1"/>
      <c r="BF8128" s="1"/>
      <c r="BG8128" s="1"/>
      <c r="BH8128" s="1"/>
    </row>
    <row r="8129" spans="4:60" x14ac:dyDescent="0.2">
      <c r="D8129" s="23"/>
      <c r="F8129" s="28"/>
      <c r="H8129" s="1"/>
      <c r="I8129" s="29"/>
      <c r="J8129" s="29"/>
      <c r="K8129" s="29"/>
      <c r="L8129" s="29"/>
      <c r="M8129" s="29"/>
      <c r="N8129" s="29"/>
      <c r="O8129" s="29"/>
      <c r="P8129" s="29"/>
      <c r="Q8129" s="29"/>
      <c r="R8129" s="29"/>
      <c r="S8129" s="29"/>
      <c r="T8129" s="29"/>
      <c r="U8129" s="29"/>
      <c r="V8129" s="29"/>
      <c r="W8129" s="29"/>
      <c r="X8129" s="29"/>
      <c r="Y8129" s="29"/>
      <c r="Z8129" s="29"/>
      <c r="AA8129" s="29"/>
      <c r="AB8129" s="29"/>
      <c r="AC8129" s="29"/>
      <c r="AD8129" s="29"/>
      <c r="AE8129" s="29"/>
      <c r="AF8129" s="29"/>
      <c r="AG8129" s="29"/>
      <c r="AH8129" s="29"/>
      <c r="AI8129" s="29"/>
      <c r="AJ8129" s="29"/>
      <c r="AK8129" s="29"/>
      <c r="AL8129" s="29"/>
      <c r="AM8129" s="29"/>
      <c r="AN8129" s="29"/>
      <c r="AO8129" s="29"/>
      <c r="AP8129" s="29"/>
      <c r="AQ8129" s="29"/>
      <c r="AR8129" s="29"/>
      <c r="AS8129" s="29"/>
      <c r="AT8129" s="29"/>
      <c r="AU8129" s="29"/>
      <c r="AV8129" s="29"/>
      <c r="AW8129" s="29"/>
      <c r="AX8129" s="29"/>
      <c r="AY8129" s="29"/>
      <c r="AZ8129" s="29"/>
      <c r="BA8129" s="29"/>
      <c r="BB8129" s="29"/>
      <c r="BC8129" s="29"/>
      <c r="BD8129" s="29"/>
      <c r="BE8129" s="29"/>
      <c r="BF8129" s="29"/>
      <c r="BG8129" s="29"/>
      <c r="BH8129" s="29"/>
    </row>
    <row r="8130" spans="4:60" x14ac:dyDescent="0.2">
      <c r="D8130" s="23"/>
      <c r="F8130" s="28"/>
      <c r="H8130" s="30"/>
      <c r="I8130" s="30"/>
      <c r="J8130" s="30"/>
      <c r="K8130" s="30"/>
      <c r="L8130" s="30"/>
      <c r="M8130" s="30"/>
      <c r="N8130" s="30"/>
      <c r="O8130" s="30"/>
      <c r="P8130" s="30"/>
      <c r="Q8130" s="30"/>
      <c r="R8130" s="30"/>
      <c r="S8130" s="30"/>
      <c r="T8130" s="30"/>
      <c r="U8130" s="30"/>
      <c r="V8130" s="30"/>
      <c r="W8130" s="30"/>
      <c r="X8130" s="30"/>
      <c r="Y8130" s="30"/>
      <c r="Z8130" s="30"/>
      <c r="AA8130" s="30"/>
      <c r="AB8130" s="30"/>
      <c r="AC8130" s="30"/>
      <c r="AD8130" s="30"/>
      <c r="AE8130" s="30"/>
      <c r="AF8130" s="30"/>
      <c r="AG8130" s="30"/>
      <c r="AH8130" s="30"/>
      <c r="AI8130" s="30"/>
      <c r="AJ8130" s="30"/>
      <c r="AK8130" s="30"/>
      <c r="AL8130" s="30"/>
      <c r="AM8130" s="30"/>
      <c r="AN8130" s="30"/>
      <c r="AO8130" s="30"/>
      <c r="AP8130" s="30"/>
      <c r="AQ8130" s="30"/>
      <c r="AR8130" s="30"/>
      <c r="AS8130" s="30"/>
      <c r="AT8130" s="30"/>
      <c r="AU8130" s="30"/>
      <c r="AV8130" s="30"/>
      <c r="AW8130" s="30"/>
      <c r="AX8130" s="30"/>
      <c r="AY8130" s="30"/>
      <c r="AZ8130" s="30"/>
      <c r="BA8130" s="30"/>
      <c r="BB8130" s="30"/>
      <c r="BC8130" s="30"/>
      <c r="BD8130" s="30"/>
      <c r="BE8130" s="30"/>
      <c r="BF8130" s="30"/>
      <c r="BG8130" s="30"/>
      <c r="BH8130" s="30"/>
    </row>
    <row r="8131" spans="4:60" x14ac:dyDescent="0.2">
      <c r="D8131" s="23"/>
      <c r="F8131" s="28"/>
      <c r="H8131" s="1"/>
      <c r="Q8131" s="1"/>
      <c r="R8131" s="1"/>
      <c r="S8131" s="1"/>
      <c r="T8131" s="1"/>
      <c r="U8131" s="1"/>
      <c r="V8131" s="1"/>
      <c r="W8131" s="1"/>
      <c r="X8131" s="1"/>
      <c r="Y8131" s="1"/>
      <c r="Z8131" s="1"/>
      <c r="AA8131" s="1"/>
      <c r="AB8131" s="1"/>
      <c r="AC8131" s="1"/>
      <c r="AD8131" s="1"/>
      <c r="AE8131" s="1"/>
      <c r="AF8131" s="1"/>
      <c r="AG8131" s="1"/>
      <c r="AH8131" s="1"/>
      <c r="AI8131" s="1"/>
      <c r="AJ8131" s="1"/>
      <c r="AK8131" s="1"/>
      <c r="AL8131" s="1"/>
      <c r="AM8131" s="1"/>
      <c r="AN8131" s="1"/>
      <c r="AO8131" s="1"/>
      <c r="AP8131" s="1"/>
      <c r="AQ8131" s="1"/>
      <c r="AR8131" s="1"/>
      <c r="AS8131" s="1"/>
      <c r="AT8131" s="1"/>
      <c r="AU8131" s="1"/>
      <c r="AV8131" s="1"/>
      <c r="AW8131" s="1"/>
      <c r="AX8131" s="1"/>
      <c r="AY8131" s="1"/>
      <c r="AZ8131" s="1"/>
      <c r="BA8131" s="1"/>
      <c r="BB8131" s="1"/>
      <c r="BC8131" s="1"/>
      <c r="BD8131" s="1"/>
      <c r="BE8131" s="1"/>
      <c r="BF8131" s="1"/>
      <c r="BG8131" s="1"/>
      <c r="BH8131" s="1"/>
    </row>
    <row r="8132" spans="4:60" x14ac:dyDescent="0.2">
      <c r="D8132" s="23"/>
      <c r="F8132" s="1"/>
      <c r="H8132" s="1"/>
      <c r="Q8132" s="1"/>
      <c r="R8132" s="1"/>
      <c r="S8132" s="1"/>
      <c r="T8132" s="1"/>
      <c r="U8132" s="1"/>
      <c r="V8132" s="1"/>
      <c r="W8132" s="1"/>
      <c r="X8132" s="1"/>
      <c r="Y8132" s="1"/>
      <c r="Z8132" s="1"/>
      <c r="AA8132" s="1"/>
      <c r="AB8132" s="1"/>
      <c r="AC8132" s="1"/>
      <c r="AD8132" s="1"/>
      <c r="AE8132" s="1"/>
      <c r="AF8132" s="1"/>
      <c r="AG8132" s="1"/>
      <c r="AH8132" s="1"/>
      <c r="AI8132" s="1"/>
      <c r="AJ8132" s="1"/>
      <c r="AK8132" s="1"/>
      <c r="AL8132" s="1"/>
      <c r="AM8132" s="1"/>
      <c r="AN8132" s="1"/>
      <c r="AO8132" s="1"/>
      <c r="AP8132" s="1"/>
      <c r="AQ8132" s="1"/>
      <c r="AR8132" s="1"/>
      <c r="AS8132" s="1"/>
      <c r="AT8132" s="1"/>
      <c r="AU8132" s="1"/>
      <c r="AV8132" s="1"/>
      <c r="AW8132" s="1"/>
      <c r="AX8132" s="1"/>
      <c r="AY8132" s="1"/>
      <c r="AZ8132" s="1"/>
      <c r="BA8132" s="1"/>
      <c r="BB8132" s="1"/>
      <c r="BC8132" s="1"/>
      <c r="BD8132" s="1"/>
      <c r="BE8132" s="1"/>
      <c r="BF8132" s="1"/>
      <c r="BG8132" s="1"/>
      <c r="BH8132" s="1"/>
    </row>
    <row r="8133" spans="4:60" x14ac:dyDescent="0.2">
      <c r="D8133" s="23"/>
      <c r="F8133" s="1"/>
      <c r="H8133" s="1"/>
      <c r="I8133" s="26"/>
      <c r="J8133" s="26"/>
      <c r="K8133" s="26"/>
      <c r="L8133" s="26"/>
      <c r="M8133" s="26"/>
      <c r="N8133" s="26"/>
      <c r="O8133" s="26"/>
      <c r="P8133" s="26"/>
      <c r="Q8133" s="26"/>
      <c r="R8133" s="26"/>
      <c r="S8133" s="26"/>
      <c r="T8133" s="26"/>
      <c r="U8133" s="26"/>
      <c r="V8133" s="26"/>
      <c r="W8133" s="26"/>
      <c r="X8133" s="26"/>
      <c r="Y8133" s="26"/>
      <c r="Z8133" s="26"/>
      <c r="AA8133" s="26"/>
      <c r="AB8133" s="26"/>
      <c r="AC8133" s="26"/>
      <c r="AD8133" s="26"/>
      <c r="AE8133" s="26"/>
      <c r="AF8133" s="26"/>
      <c r="AG8133" s="26"/>
      <c r="AH8133" s="26"/>
      <c r="AI8133" s="26"/>
      <c r="AJ8133" s="26"/>
      <c r="AK8133" s="26"/>
      <c r="AL8133" s="26"/>
      <c r="AM8133" s="26"/>
      <c r="AN8133" s="26"/>
      <c r="AO8133" s="26"/>
      <c r="AP8133" s="26"/>
      <c r="AQ8133" s="26"/>
      <c r="AR8133" s="26"/>
      <c r="AS8133" s="26"/>
      <c r="AT8133" s="26"/>
      <c r="AU8133" s="26"/>
      <c r="AV8133" s="26"/>
      <c r="AW8133" s="26"/>
      <c r="AX8133" s="26"/>
      <c r="AY8133" s="26"/>
      <c r="AZ8133" s="26"/>
      <c r="BA8133" s="26"/>
      <c r="BB8133" s="26"/>
      <c r="BC8133" s="26"/>
      <c r="BD8133" s="26"/>
      <c r="BE8133" s="26"/>
      <c r="BF8133" s="26"/>
      <c r="BG8133" s="26"/>
      <c r="BH8133" s="26"/>
    </row>
    <row r="8134" spans="4:60" x14ac:dyDescent="0.2">
      <c r="D8134" s="23"/>
      <c r="F8134" s="28"/>
      <c r="H8134" s="1"/>
      <c r="Q8134" s="1"/>
      <c r="R8134" s="1"/>
      <c r="S8134" s="1"/>
      <c r="T8134" s="1"/>
      <c r="U8134" s="1"/>
      <c r="V8134" s="1"/>
      <c r="W8134" s="1"/>
      <c r="X8134" s="1"/>
      <c r="Y8134" s="1"/>
      <c r="Z8134" s="1"/>
      <c r="AA8134" s="1"/>
      <c r="AB8134" s="1"/>
      <c r="AC8134" s="1"/>
      <c r="AD8134" s="1"/>
      <c r="AE8134" s="1"/>
      <c r="AF8134" s="1"/>
      <c r="AG8134" s="1"/>
      <c r="AH8134" s="1"/>
      <c r="AI8134" s="1"/>
      <c r="AJ8134" s="1"/>
      <c r="AK8134" s="1"/>
      <c r="AL8134" s="1"/>
      <c r="AM8134" s="1"/>
      <c r="AN8134" s="1"/>
      <c r="AO8134" s="1"/>
      <c r="AP8134" s="1"/>
      <c r="AQ8134" s="1"/>
      <c r="AR8134" s="1"/>
      <c r="AS8134" s="1"/>
      <c r="AT8134" s="1"/>
      <c r="AU8134" s="1"/>
      <c r="AV8134" s="1"/>
      <c r="AW8134" s="1"/>
      <c r="AX8134" s="1"/>
      <c r="AY8134" s="1"/>
      <c r="AZ8134" s="1"/>
      <c r="BA8134" s="1"/>
      <c r="BB8134" s="1"/>
      <c r="BC8134" s="1"/>
      <c r="BD8134" s="1"/>
      <c r="BE8134" s="1"/>
      <c r="BF8134" s="1"/>
      <c r="BG8134" s="1"/>
      <c r="BH8134" s="1"/>
    </row>
    <row r="8135" spans="4:60" x14ac:dyDescent="0.2">
      <c r="D8135" s="23"/>
      <c r="F8135" s="28"/>
      <c r="H8135" s="1"/>
      <c r="I8135" s="29"/>
      <c r="J8135" s="29"/>
      <c r="K8135" s="29"/>
      <c r="L8135" s="29"/>
      <c r="M8135" s="29"/>
      <c r="N8135" s="29"/>
      <c r="O8135" s="29"/>
      <c r="P8135" s="29"/>
      <c r="Q8135" s="29"/>
      <c r="R8135" s="29"/>
      <c r="S8135" s="29"/>
      <c r="T8135" s="29"/>
      <c r="U8135" s="29"/>
      <c r="V8135" s="29"/>
      <c r="W8135" s="29"/>
      <c r="X8135" s="29"/>
      <c r="Y8135" s="29"/>
      <c r="Z8135" s="29"/>
      <c r="AA8135" s="29"/>
      <c r="AB8135" s="29"/>
      <c r="AC8135" s="29"/>
      <c r="AD8135" s="29"/>
      <c r="AE8135" s="29"/>
      <c r="AF8135" s="29"/>
      <c r="AG8135" s="29"/>
      <c r="AH8135" s="29"/>
      <c r="AI8135" s="29"/>
      <c r="AJ8135" s="29"/>
      <c r="AK8135" s="29"/>
      <c r="AL8135" s="29"/>
      <c r="AM8135" s="29"/>
      <c r="AN8135" s="29"/>
      <c r="AO8135" s="29"/>
      <c r="AP8135" s="29"/>
      <c r="AQ8135" s="29"/>
      <c r="AR8135" s="29"/>
      <c r="AS8135" s="29"/>
      <c r="AT8135" s="29"/>
      <c r="AU8135" s="29"/>
      <c r="AV8135" s="29"/>
      <c r="AW8135" s="29"/>
      <c r="AX8135" s="29"/>
      <c r="AY8135" s="29"/>
      <c r="AZ8135" s="29"/>
      <c r="BA8135" s="29"/>
      <c r="BB8135" s="29"/>
      <c r="BC8135" s="29"/>
      <c r="BD8135" s="29"/>
      <c r="BE8135" s="29"/>
      <c r="BF8135" s="29"/>
      <c r="BG8135" s="29"/>
      <c r="BH8135" s="29"/>
    </row>
    <row r="8136" spans="4:60" x14ac:dyDescent="0.2">
      <c r="D8136" s="23"/>
      <c r="F8136" s="28"/>
      <c r="H8136" s="30"/>
      <c r="I8136" s="30"/>
      <c r="J8136" s="30"/>
      <c r="K8136" s="30"/>
      <c r="L8136" s="30"/>
      <c r="M8136" s="30"/>
      <c r="N8136" s="30"/>
      <c r="O8136" s="30"/>
      <c r="P8136" s="30"/>
      <c r="Q8136" s="30"/>
      <c r="R8136" s="30"/>
      <c r="S8136" s="30"/>
      <c r="T8136" s="30"/>
      <c r="U8136" s="30"/>
      <c r="V8136" s="30"/>
      <c r="W8136" s="30"/>
      <c r="X8136" s="30"/>
      <c r="Y8136" s="30"/>
      <c r="Z8136" s="30"/>
      <c r="AA8136" s="30"/>
      <c r="AB8136" s="30"/>
      <c r="AC8136" s="30"/>
      <c r="AD8136" s="30"/>
      <c r="AE8136" s="30"/>
      <c r="AF8136" s="30"/>
      <c r="AG8136" s="30"/>
      <c r="AH8136" s="30"/>
      <c r="AI8136" s="30"/>
      <c r="AJ8136" s="30"/>
      <c r="AK8136" s="30"/>
      <c r="AL8136" s="30"/>
      <c r="AM8136" s="30"/>
      <c r="AN8136" s="30"/>
      <c r="AO8136" s="30"/>
      <c r="AP8136" s="30"/>
      <c r="AQ8136" s="30"/>
      <c r="AR8136" s="30"/>
      <c r="AS8136" s="30"/>
      <c r="AT8136" s="30"/>
      <c r="AU8136" s="30"/>
      <c r="AV8136" s="30"/>
      <c r="AW8136" s="30"/>
      <c r="AX8136" s="30"/>
      <c r="AY8136" s="30"/>
      <c r="AZ8136" s="30"/>
      <c r="BA8136" s="30"/>
      <c r="BB8136" s="30"/>
      <c r="BC8136" s="30"/>
      <c r="BD8136" s="30"/>
      <c r="BE8136" s="30"/>
      <c r="BF8136" s="30"/>
      <c r="BG8136" s="30"/>
      <c r="BH8136" s="30"/>
    </row>
    <row r="8137" spans="4:60" x14ac:dyDescent="0.2">
      <c r="D8137" s="23"/>
      <c r="F8137" s="28"/>
      <c r="H8137" s="1"/>
      <c r="Q8137" s="1"/>
      <c r="R8137" s="1"/>
      <c r="S8137" s="1"/>
      <c r="T8137" s="1"/>
      <c r="U8137" s="1"/>
      <c r="V8137" s="1"/>
      <c r="W8137" s="1"/>
      <c r="X8137" s="1"/>
      <c r="Y8137" s="1"/>
      <c r="Z8137" s="1"/>
      <c r="AA8137" s="1"/>
      <c r="AB8137" s="1"/>
      <c r="AC8137" s="1"/>
      <c r="AD8137" s="1"/>
      <c r="AE8137" s="1"/>
      <c r="AF8137" s="1"/>
      <c r="AG8137" s="1"/>
      <c r="AH8137" s="1"/>
      <c r="AI8137" s="1"/>
      <c r="AJ8137" s="1"/>
      <c r="AK8137" s="1"/>
      <c r="AL8137" s="1"/>
      <c r="AM8137" s="1"/>
      <c r="AN8137" s="1"/>
      <c r="AO8137" s="1"/>
      <c r="AP8137" s="1"/>
      <c r="AQ8137" s="1"/>
      <c r="AR8137" s="1"/>
      <c r="AS8137" s="1"/>
      <c r="AT8137" s="1"/>
      <c r="AU8137" s="1"/>
      <c r="AV8137" s="1"/>
      <c r="AW8137" s="1"/>
      <c r="AX8137" s="1"/>
      <c r="AY8137" s="1"/>
      <c r="AZ8137" s="1"/>
      <c r="BA8137" s="1"/>
      <c r="BB8137" s="1"/>
      <c r="BC8137" s="1"/>
      <c r="BD8137" s="1"/>
      <c r="BE8137" s="1"/>
      <c r="BF8137" s="1"/>
      <c r="BG8137" s="1"/>
      <c r="BH8137" s="1"/>
    </row>
    <row r="8138" spans="4:60" x14ac:dyDescent="0.2">
      <c r="D8138" s="23"/>
      <c r="F8138" s="1"/>
      <c r="H8138" s="1"/>
      <c r="Q8138" s="1"/>
      <c r="R8138" s="1"/>
      <c r="S8138" s="1"/>
      <c r="T8138" s="1"/>
      <c r="U8138" s="1"/>
      <c r="V8138" s="1"/>
      <c r="W8138" s="1"/>
      <c r="X8138" s="1"/>
      <c r="Y8138" s="1"/>
      <c r="Z8138" s="1"/>
      <c r="AA8138" s="1"/>
      <c r="AB8138" s="1"/>
      <c r="AC8138" s="1"/>
      <c r="AD8138" s="1"/>
      <c r="AE8138" s="1"/>
      <c r="AF8138" s="1"/>
      <c r="AG8138" s="1"/>
      <c r="AH8138" s="1"/>
      <c r="AI8138" s="1"/>
      <c r="AJ8138" s="1"/>
      <c r="AK8138" s="1"/>
      <c r="AL8138" s="1"/>
      <c r="AM8138" s="1"/>
      <c r="AN8138" s="1"/>
      <c r="AO8138" s="1"/>
      <c r="AP8138" s="1"/>
      <c r="AQ8138" s="1"/>
      <c r="AR8138" s="1"/>
      <c r="AS8138" s="1"/>
      <c r="AT8138" s="1"/>
      <c r="AU8138" s="1"/>
      <c r="AV8138" s="1"/>
      <c r="AW8138" s="1"/>
      <c r="AX8138" s="1"/>
      <c r="AY8138" s="1"/>
      <c r="AZ8138" s="1"/>
      <c r="BA8138" s="1"/>
      <c r="BB8138" s="1"/>
      <c r="BC8138" s="1"/>
      <c r="BD8138" s="1"/>
      <c r="BE8138" s="1"/>
      <c r="BF8138" s="1"/>
      <c r="BG8138" s="1"/>
      <c r="BH8138" s="1"/>
    </row>
    <row r="8139" spans="4:60" x14ac:dyDescent="0.2">
      <c r="D8139" s="23"/>
      <c r="F8139" s="1"/>
      <c r="H8139" s="1"/>
      <c r="I8139" s="26"/>
      <c r="J8139" s="26"/>
      <c r="K8139" s="26"/>
      <c r="L8139" s="26"/>
      <c r="M8139" s="26"/>
      <c r="N8139" s="26"/>
      <c r="O8139" s="26"/>
      <c r="P8139" s="26"/>
      <c r="Q8139" s="26"/>
      <c r="R8139" s="26"/>
      <c r="S8139" s="26"/>
      <c r="T8139" s="26"/>
      <c r="U8139" s="26"/>
      <c r="V8139" s="26"/>
      <c r="W8139" s="26"/>
      <c r="X8139" s="26"/>
      <c r="Y8139" s="26"/>
      <c r="Z8139" s="26"/>
      <c r="AA8139" s="26"/>
      <c r="AB8139" s="26"/>
      <c r="AC8139" s="26"/>
      <c r="AD8139" s="26"/>
      <c r="AE8139" s="26"/>
      <c r="AF8139" s="26"/>
      <c r="AG8139" s="26"/>
      <c r="AH8139" s="26"/>
      <c r="AI8139" s="26"/>
      <c r="AJ8139" s="26"/>
      <c r="AK8139" s="26"/>
      <c r="AL8139" s="26"/>
      <c r="AM8139" s="26"/>
      <c r="AN8139" s="26"/>
      <c r="AO8139" s="26"/>
      <c r="AP8139" s="26"/>
      <c r="AQ8139" s="26"/>
      <c r="AR8139" s="26"/>
      <c r="AS8139" s="26"/>
      <c r="AT8139" s="26"/>
      <c r="AU8139" s="26"/>
      <c r="AV8139" s="26"/>
      <c r="AW8139" s="26"/>
      <c r="AX8139" s="26"/>
      <c r="AY8139" s="26"/>
      <c r="AZ8139" s="26"/>
      <c r="BA8139" s="26"/>
      <c r="BB8139" s="26"/>
      <c r="BC8139" s="26"/>
      <c r="BD8139" s="26"/>
      <c r="BE8139" s="26"/>
      <c r="BF8139" s="26"/>
      <c r="BG8139" s="26"/>
      <c r="BH8139" s="26"/>
    </row>
    <row r="8140" spans="4:60" x14ac:dyDescent="0.2">
      <c r="D8140" s="23"/>
      <c r="F8140" s="28"/>
      <c r="H8140" s="1"/>
      <c r="Q8140" s="1"/>
      <c r="R8140" s="1"/>
      <c r="S8140" s="1"/>
      <c r="T8140" s="1"/>
      <c r="U8140" s="1"/>
      <c r="V8140" s="1"/>
      <c r="W8140" s="1"/>
      <c r="X8140" s="1"/>
      <c r="Y8140" s="1"/>
      <c r="Z8140" s="1"/>
      <c r="AA8140" s="1"/>
      <c r="AB8140" s="1"/>
      <c r="AC8140" s="1"/>
      <c r="AD8140" s="1"/>
      <c r="AE8140" s="1"/>
      <c r="AF8140" s="1"/>
      <c r="AG8140" s="1"/>
      <c r="AH8140" s="1"/>
      <c r="AI8140" s="1"/>
      <c r="AJ8140" s="1"/>
      <c r="AK8140" s="1"/>
      <c r="AL8140" s="1"/>
      <c r="AM8140" s="1"/>
      <c r="AN8140" s="1"/>
      <c r="AO8140" s="1"/>
      <c r="AP8140" s="1"/>
      <c r="AQ8140" s="1"/>
      <c r="AR8140" s="1"/>
      <c r="AS8140" s="1"/>
      <c r="AT8140" s="1"/>
      <c r="AU8140" s="1"/>
      <c r="AV8140" s="1"/>
      <c r="AW8140" s="1"/>
      <c r="AX8140" s="1"/>
      <c r="AY8140" s="1"/>
      <c r="AZ8140" s="1"/>
      <c r="BA8140" s="1"/>
      <c r="BB8140" s="1"/>
      <c r="BC8140" s="1"/>
      <c r="BD8140" s="1"/>
      <c r="BE8140" s="1"/>
      <c r="BF8140" s="1"/>
      <c r="BG8140" s="1"/>
      <c r="BH8140" s="1"/>
    </row>
    <row r="8141" spans="4:60" x14ac:dyDescent="0.2">
      <c r="D8141" s="23"/>
      <c r="F8141" s="28"/>
      <c r="H8141" s="1"/>
      <c r="I8141" s="29"/>
      <c r="J8141" s="29"/>
      <c r="K8141" s="29"/>
      <c r="L8141" s="29"/>
      <c r="M8141" s="29"/>
      <c r="N8141" s="29"/>
      <c r="O8141" s="29"/>
      <c r="P8141" s="29"/>
      <c r="Q8141" s="29"/>
      <c r="R8141" s="29"/>
      <c r="S8141" s="29"/>
      <c r="T8141" s="29"/>
      <c r="U8141" s="29"/>
      <c r="V8141" s="29"/>
      <c r="W8141" s="29"/>
      <c r="X8141" s="29"/>
      <c r="Y8141" s="29"/>
      <c r="Z8141" s="29"/>
      <c r="AA8141" s="29"/>
      <c r="AB8141" s="29"/>
      <c r="AC8141" s="29"/>
      <c r="AD8141" s="29"/>
      <c r="AE8141" s="29"/>
      <c r="AF8141" s="29"/>
      <c r="AG8141" s="29"/>
      <c r="AH8141" s="29"/>
      <c r="AI8141" s="29"/>
      <c r="AJ8141" s="29"/>
      <c r="AK8141" s="29"/>
      <c r="AL8141" s="29"/>
      <c r="AM8141" s="29"/>
      <c r="AN8141" s="29"/>
      <c r="AO8141" s="29"/>
      <c r="AP8141" s="29"/>
      <c r="AQ8141" s="29"/>
      <c r="AR8141" s="29"/>
      <c r="AS8141" s="29"/>
      <c r="AT8141" s="29"/>
      <c r="AU8141" s="29"/>
      <c r="AV8141" s="29"/>
      <c r="AW8141" s="29"/>
      <c r="AX8141" s="29"/>
      <c r="AY8141" s="29"/>
      <c r="AZ8141" s="29"/>
      <c r="BA8141" s="29"/>
      <c r="BB8141" s="29"/>
      <c r="BC8141" s="29"/>
      <c r="BD8141" s="29"/>
      <c r="BE8141" s="29"/>
      <c r="BF8141" s="29"/>
      <c r="BG8141" s="29"/>
      <c r="BH8141" s="29"/>
    </row>
    <row r="8142" spans="4:60" x14ac:dyDescent="0.2">
      <c r="D8142" s="23"/>
      <c r="F8142" s="28"/>
      <c r="H8142" s="30"/>
      <c r="I8142" s="30"/>
      <c r="J8142" s="30"/>
      <c r="K8142" s="30"/>
      <c r="L8142" s="30"/>
      <c r="M8142" s="30"/>
      <c r="N8142" s="30"/>
      <c r="O8142" s="30"/>
      <c r="P8142" s="30"/>
      <c r="Q8142" s="30"/>
      <c r="R8142" s="30"/>
      <c r="S8142" s="30"/>
      <c r="T8142" s="30"/>
      <c r="U8142" s="30"/>
      <c r="V8142" s="30"/>
      <c r="W8142" s="30"/>
      <c r="X8142" s="30"/>
      <c r="Y8142" s="30"/>
      <c r="Z8142" s="30"/>
      <c r="AA8142" s="30"/>
      <c r="AB8142" s="30"/>
      <c r="AC8142" s="30"/>
      <c r="AD8142" s="30"/>
      <c r="AE8142" s="30"/>
      <c r="AF8142" s="30"/>
      <c r="AG8142" s="30"/>
      <c r="AH8142" s="30"/>
      <c r="AI8142" s="30"/>
      <c r="AJ8142" s="30"/>
      <c r="AK8142" s="30"/>
      <c r="AL8142" s="30"/>
      <c r="AM8142" s="30"/>
      <c r="AN8142" s="30"/>
      <c r="AO8142" s="30"/>
      <c r="AP8142" s="30"/>
      <c r="AQ8142" s="30"/>
      <c r="AR8142" s="30"/>
      <c r="AS8142" s="30"/>
      <c r="AT8142" s="30"/>
      <c r="AU8142" s="30"/>
      <c r="AV8142" s="30"/>
      <c r="AW8142" s="30"/>
      <c r="AX8142" s="30"/>
      <c r="AY8142" s="30"/>
      <c r="AZ8142" s="30"/>
      <c r="BA8142" s="30"/>
      <c r="BB8142" s="30"/>
      <c r="BC8142" s="30"/>
      <c r="BD8142" s="30"/>
      <c r="BE8142" s="30"/>
      <c r="BF8142" s="30"/>
      <c r="BG8142" s="30"/>
      <c r="BH8142" s="30"/>
    </row>
    <row r="8143" spans="4:60" x14ac:dyDescent="0.2">
      <c r="D8143" s="23"/>
      <c r="F8143" s="28"/>
      <c r="H8143" s="1"/>
      <c r="Q8143" s="1"/>
      <c r="R8143" s="1"/>
      <c r="S8143" s="1"/>
      <c r="T8143" s="1"/>
      <c r="U8143" s="1"/>
      <c r="V8143" s="1"/>
      <c r="W8143" s="1"/>
      <c r="X8143" s="1"/>
      <c r="Y8143" s="1"/>
      <c r="Z8143" s="1"/>
      <c r="AA8143" s="1"/>
      <c r="AB8143" s="1"/>
      <c r="AC8143" s="1"/>
      <c r="AD8143" s="1"/>
      <c r="AE8143" s="1"/>
      <c r="AF8143" s="1"/>
      <c r="AG8143" s="1"/>
      <c r="AH8143" s="1"/>
      <c r="AI8143" s="1"/>
      <c r="AJ8143" s="1"/>
      <c r="AK8143" s="1"/>
      <c r="AL8143" s="1"/>
      <c r="AM8143" s="1"/>
      <c r="AN8143" s="1"/>
      <c r="AO8143" s="1"/>
      <c r="AP8143" s="1"/>
      <c r="AQ8143" s="1"/>
      <c r="AR8143" s="1"/>
      <c r="AS8143" s="1"/>
      <c r="AT8143" s="1"/>
      <c r="AU8143" s="1"/>
      <c r="AV8143" s="1"/>
      <c r="AW8143" s="1"/>
      <c r="AX8143" s="1"/>
      <c r="AY8143" s="1"/>
      <c r="AZ8143" s="1"/>
      <c r="BA8143" s="1"/>
      <c r="BB8143" s="1"/>
      <c r="BC8143" s="1"/>
      <c r="BD8143" s="1"/>
      <c r="BE8143" s="1"/>
      <c r="BF8143" s="1"/>
      <c r="BG8143" s="1"/>
      <c r="BH8143" s="1"/>
    </row>
    <row r="8144" spans="4:60" x14ac:dyDescent="0.2">
      <c r="D8144" s="23"/>
      <c r="F8144" s="1"/>
      <c r="H8144" s="1"/>
      <c r="Q8144" s="1"/>
      <c r="R8144" s="1"/>
      <c r="S8144" s="1"/>
      <c r="T8144" s="1"/>
      <c r="U8144" s="1"/>
      <c r="V8144" s="1"/>
      <c r="W8144" s="1"/>
      <c r="X8144" s="1"/>
      <c r="Y8144" s="1"/>
      <c r="Z8144" s="1"/>
      <c r="AA8144" s="1"/>
      <c r="AB8144" s="1"/>
      <c r="AC8144" s="1"/>
      <c r="AD8144" s="1"/>
      <c r="AE8144" s="1"/>
      <c r="AF8144" s="1"/>
      <c r="AG8144" s="1"/>
      <c r="AH8144" s="1"/>
      <c r="AI8144" s="1"/>
      <c r="AJ8144" s="1"/>
      <c r="AK8144" s="1"/>
      <c r="AL8144" s="1"/>
      <c r="AM8144" s="1"/>
      <c r="AN8144" s="1"/>
      <c r="AO8144" s="1"/>
      <c r="AP8144" s="1"/>
      <c r="AQ8144" s="1"/>
      <c r="AR8144" s="1"/>
      <c r="AS8144" s="1"/>
      <c r="AT8144" s="1"/>
      <c r="AU8144" s="1"/>
      <c r="AV8144" s="1"/>
      <c r="AW8144" s="1"/>
      <c r="AX8144" s="1"/>
      <c r="AY8144" s="1"/>
      <c r="AZ8144" s="1"/>
      <c r="BA8144" s="1"/>
      <c r="BB8144" s="1"/>
      <c r="BC8144" s="1"/>
      <c r="BD8144" s="1"/>
      <c r="BE8144" s="1"/>
      <c r="BF8144" s="1"/>
      <c r="BG8144" s="1"/>
      <c r="BH8144" s="1"/>
    </row>
    <row r="8145" spans="4:60" x14ac:dyDescent="0.2">
      <c r="D8145" s="23"/>
      <c r="F8145" s="1"/>
      <c r="H8145" s="1"/>
      <c r="I8145" s="26"/>
      <c r="J8145" s="26"/>
      <c r="K8145" s="26"/>
      <c r="L8145" s="26"/>
      <c r="M8145" s="26"/>
      <c r="N8145" s="26"/>
      <c r="O8145" s="26"/>
      <c r="P8145" s="26"/>
      <c r="Q8145" s="26"/>
      <c r="R8145" s="26"/>
      <c r="S8145" s="26"/>
      <c r="T8145" s="26"/>
      <c r="U8145" s="26"/>
      <c r="V8145" s="26"/>
      <c r="W8145" s="26"/>
      <c r="X8145" s="26"/>
      <c r="Y8145" s="26"/>
      <c r="Z8145" s="26"/>
      <c r="AA8145" s="26"/>
      <c r="AB8145" s="26"/>
      <c r="AC8145" s="26"/>
      <c r="AD8145" s="26"/>
      <c r="AE8145" s="26"/>
      <c r="AF8145" s="26"/>
      <c r="AG8145" s="26"/>
      <c r="AH8145" s="26"/>
      <c r="AI8145" s="26"/>
      <c r="AJ8145" s="26"/>
      <c r="AK8145" s="26"/>
      <c r="AL8145" s="26"/>
      <c r="AM8145" s="26"/>
      <c r="AN8145" s="26"/>
      <c r="AO8145" s="26"/>
      <c r="AP8145" s="26"/>
      <c r="AQ8145" s="26"/>
      <c r="AR8145" s="26"/>
      <c r="AS8145" s="26"/>
      <c r="AT8145" s="26"/>
      <c r="AU8145" s="26"/>
      <c r="AV8145" s="26"/>
      <c r="AW8145" s="26"/>
      <c r="AX8145" s="26"/>
      <c r="AY8145" s="26"/>
      <c r="AZ8145" s="26"/>
      <c r="BA8145" s="26"/>
      <c r="BB8145" s="26"/>
      <c r="BC8145" s="26"/>
      <c r="BD8145" s="26"/>
      <c r="BE8145" s="26"/>
      <c r="BF8145" s="26"/>
      <c r="BG8145" s="26"/>
      <c r="BH8145" s="26"/>
    </row>
    <row r="8146" spans="4:60" x14ac:dyDescent="0.2">
      <c r="D8146" s="23"/>
      <c r="F8146" s="28"/>
      <c r="H8146" s="1"/>
      <c r="Q8146" s="1"/>
      <c r="R8146" s="1"/>
      <c r="S8146" s="1"/>
      <c r="T8146" s="1"/>
      <c r="U8146" s="1"/>
      <c r="V8146" s="1"/>
      <c r="W8146" s="1"/>
      <c r="X8146" s="1"/>
      <c r="Y8146" s="1"/>
      <c r="Z8146" s="1"/>
      <c r="AA8146" s="1"/>
      <c r="AB8146" s="1"/>
      <c r="AC8146" s="1"/>
      <c r="AD8146" s="1"/>
      <c r="AE8146" s="1"/>
      <c r="AF8146" s="1"/>
      <c r="AG8146" s="1"/>
      <c r="AH8146" s="1"/>
      <c r="AI8146" s="1"/>
      <c r="AJ8146" s="1"/>
      <c r="AK8146" s="1"/>
      <c r="AL8146" s="1"/>
      <c r="AM8146" s="1"/>
      <c r="AN8146" s="1"/>
      <c r="AO8146" s="1"/>
      <c r="AP8146" s="1"/>
      <c r="AQ8146" s="1"/>
      <c r="AR8146" s="1"/>
      <c r="AS8146" s="1"/>
      <c r="AT8146" s="1"/>
      <c r="AU8146" s="1"/>
      <c r="AV8146" s="1"/>
      <c r="AW8146" s="1"/>
      <c r="AX8146" s="1"/>
      <c r="AY8146" s="1"/>
      <c r="AZ8146" s="1"/>
      <c r="BA8146" s="1"/>
      <c r="BB8146" s="1"/>
      <c r="BC8146" s="1"/>
      <c r="BD8146" s="1"/>
      <c r="BE8146" s="1"/>
      <c r="BF8146" s="1"/>
      <c r="BG8146" s="1"/>
      <c r="BH8146" s="1"/>
    </row>
    <row r="8147" spans="4:60" x14ac:dyDescent="0.2">
      <c r="D8147" s="23"/>
      <c r="F8147" s="28"/>
      <c r="H8147" s="1"/>
      <c r="I8147" s="29"/>
      <c r="J8147" s="29"/>
      <c r="K8147" s="29"/>
      <c r="L8147" s="29"/>
      <c r="M8147" s="29"/>
      <c r="N8147" s="29"/>
      <c r="O8147" s="29"/>
      <c r="P8147" s="29"/>
      <c r="Q8147" s="29"/>
      <c r="R8147" s="29"/>
      <c r="S8147" s="29"/>
      <c r="T8147" s="29"/>
      <c r="U8147" s="29"/>
      <c r="V8147" s="29"/>
      <c r="W8147" s="29"/>
      <c r="X8147" s="29"/>
      <c r="Y8147" s="29"/>
      <c r="Z8147" s="29"/>
      <c r="AA8147" s="29"/>
      <c r="AB8147" s="29"/>
      <c r="AC8147" s="29"/>
      <c r="AD8147" s="29"/>
      <c r="AE8147" s="29"/>
      <c r="AF8147" s="29"/>
      <c r="AG8147" s="29"/>
      <c r="AH8147" s="29"/>
      <c r="AI8147" s="29"/>
      <c r="AJ8147" s="29"/>
      <c r="AK8147" s="29"/>
      <c r="AL8147" s="29"/>
      <c r="AM8147" s="29"/>
      <c r="AN8147" s="29"/>
      <c r="AO8147" s="29"/>
      <c r="AP8147" s="29"/>
      <c r="AQ8147" s="29"/>
      <c r="AR8147" s="29"/>
      <c r="AS8147" s="29"/>
      <c r="AT8147" s="29"/>
      <c r="AU8147" s="29"/>
      <c r="AV8147" s="29"/>
      <c r="AW8147" s="29"/>
      <c r="AX8147" s="29"/>
      <c r="AY8147" s="29"/>
      <c r="AZ8147" s="29"/>
      <c r="BA8147" s="29"/>
      <c r="BB8147" s="29"/>
      <c r="BC8147" s="29"/>
      <c r="BD8147" s="29"/>
      <c r="BE8147" s="29"/>
      <c r="BF8147" s="29"/>
      <c r="BG8147" s="29"/>
      <c r="BH8147" s="29"/>
    </row>
    <row r="8148" spans="4:60" x14ac:dyDescent="0.2">
      <c r="D8148" s="23"/>
      <c r="F8148" s="28"/>
      <c r="H8148" s="30"/>
      <c r="I8148" s="30"/>
      <c r="J8148" s="30"/>
      <c r="K8148" s="30"/>
      <c r="L8148" s="30"/>
      <c r="M8148" s="30"/>
      <c r="N8148" s="30"/>
      <c r="O8148" s="30"/>
      <c r="P8148" s="30"/>
      <c r="Q8148" s="30"/>
      <c r="R8148" s="30"/>
      <c r="S8148" s="30"/>
      <c r="T8148" s="30"/>
      <c r="U8148" s="30"/>
      <c r="V8148" s="30"/>
      <c r="W8148" s="30"/>
      <c r="X8148" s="30"/>
      <c r="Y8148" s="30"/>
      <c r="Z8148" s="30"/>
      <c r="AA8148" s="30"/>
      <c r="AB8148" s="30"/>
      <c r="AC8148" s="30"/>
      <c r="AD8148" s="30"/>
      <c r="AE8148" s="30"/>
      <c r="AF8148" s="30"/>
      <c r="AG8148" s="30"/>
      <c r="AH8148" s="30"/>
      <c r="AI8148" s="30"/>
      <c r="AJ8148" s="30"/>
      <c r="AK8148" s="30"/>
      <c r="AL8148" s="30"/>
      <c r="AM8148" s="30"/>
      <c r="AN8148" s="30"/>
      <c r="AO8148" s="30"/>
      <c r="AP8148" s="30"/>
      <c r="AQ8148" s="30"/>
      <c r="AR8148" s="30"/>
      <c r="AS8148" s="30"/>
      <c r="AT8148" s="30"/>
      <c r="AU8148" s="30"/>
      <c r="AV8148" s="30"/>
      <c r="AW8148" s="30"/>
      <c r="AX8148" s="30"/>
      <c r="AY8148" s="30"/>
      <c r="AZ8148" s="30"/>
      <c r="BA8148" s="30"/>
      <c r="BB8148" s="30"/>
      <c r="BC8148" s="30"/>
      <c r="BD8148" s="30"/>
      <c r="BE8148" s="30"/>
      <c r="BF8148" s="30"/>
      <c r="BG8148" s="30"/>
      <c r="BH8148" s="30"/>
    </row>
    <row r="8149" spans="4:60" x14ac:dyDescent="0.2">
      <c r="D8149" s="23"/>
      <c r="F8149" s="28"/>
      <c r="H8149" s="1"/>
      <c r="Q8149" s="1"/>
      <c r="R8149" s="1"/>
      <c r="S8149" s="1"/>
      <c r="T8149" s="1"/>
      <c r="U8149" s="1"/>
      <c r="V8149" s="1"/>
      <c r="W8149" s="1"/>
      <c r="X8149" s="1"/>
      <c r="Y8149" s="1"/>
      <c r="Z8149" s="1"/>
      <c r="AA8149" s="1"/>
      <c r="AB8149" s="1"/>
      <c r="AC8149" s="1"/>
      <c r="AD8149" s="1"/>
      <c r="AE8149" s="1"/>
      <c r="AF8149" s="1"/>
      <c r="AG8149" s="1"/>
      <c r="AH8149" s="1"/>
      <c r="AI8149" s="1"/>
      <c r="AJ8149" s="1"/>
      <c r="AK8149" s="1"/>
      <c r="AL8149" s="1"/>
      <c r="AM8149" s="1"/>
      <c r="AN8149" s="1"/>
      <c r="AO8149" s="1"/>
      <c r="AP8149" s="1"/>
      <c r="AQ8149" s="1"/>
      <c r="AR8149" s="1"/>
      <c r="AS8149" s="1"/>
      <c r="AT8149" s="1"/>
      <c r="AU8149" s="1"/>
      <c r="AV8149" s="1"/>
      <c r="AW8149" s="1"/>
      <c r="AX8149" s="1"/>
      <c r="AY8149" s="1"/>
      <c r="AZ8149" s="1"/>
      <c r="BA8149" s="1"/>
      <c r="BB8149" s="1"/>
      <c r="BC8149" s="1"/>
      <c r="BD8149" s="1"/>
      <c r="BE8149" s="1"/>
      <c r="BF8149" s="1"/>
      <c r="BG8149" s="1"/>
      <c r="BH8149" s="1"/>
    </row>
    <row r="8150" spans="4:60" x14ac:dyDescent="0.2">
      <c r="D8150" s="23"/>
      <c r="F8150" s="1"/>
      <c r="H8150" s="1"/>
      <c r="Q8150" s="1"/>
      <c r="R8150" s="1"/>
      <c r="S8150" s="1"/>
      <c r="T8150" s="1"/>
      <c r="U8150" s="1"/>
      <c r="V8150" s="1"/>
      <c r="W8150" s="1"/>
      <c r="X8150" s="1"/>
      <c r="Y8150" s="1"/>
      <c r="Z8150" s="1"/>
      <c r="AA8150" s="1"/>
      <c r="AB8150" s="1"/>
      <c r="AC8150" s="1"/>
      <c r="AD8150" s="1"/>
      <c r="AE8150" s="1"/>
      <c r="AF8150" s="1"/>
      <c r="AG8150" s="1"/>
      <c r="AH8150" s="1"/>
      <c r="AI8150" s="1"/>
      <c r="AJ8150" s="1"/>
      <c r="AK8150" s="1"/>
      <c r="AL8150" s="1"/>
      <c r="AM8150" s="1"/>
      <c r="AN8150" s="1"/>
      <c r="AO8150" s="1"/>
      <c r="AP8150" s="1"/>
      <c r="AQ8150" s="1"/>
      <c r="AR8150" s="1"/>
      <c r="AS8150" s="1"/>
      <c r="AT8150" s="1"/>
      <c r="AU8150" s="1"/>
      <c r="AV8150" s="1"/>
      <c r="AW8150" s="1"/>
      <c r="AX8150" s="1"/>
      <c r="AY8150" s="1"/>
      <c r="AZ8150" s="1"/>
      <c r="BA8150" s="1"/>
      <c r="BB8150" s="1"/>
      <c r="BC8150" s="1"/>
      <c r="BD8150" s="1"/>
      <c r="BE8150" s="1"/>
      <c r="BF8150" s="1"/>
      <c r="BG8150" s="1"/>
      <c r="BH8150" s="1"/>
    </row>
    <row r="8151" spans="4:60" x14ac:dyDescent="0.2">
      <c r="D8151" s="23"/>
      <c r="F8151" s="1"/>
      <c r="H8151" s="1"/>
      <c r="I8151" s="26"/>
      <c r="J8151" s="26"/>
      <c r="K8151" s="26"/>
      <c r="L8151" s="26"/>
      <c r="M8151" s="26"/>
      <c r="N8151" s="26"/>
      <c r="O8151" s="26"/>
      <c r="P8151" s="26"/>
      <c r="Q8151" s="26"/>
      <c r="R8151" s="26"/>
      <c r="S8151" s="26"/>
      <c r="T8151" s="26"/>
      <c r="U8151" s="26"/>
      <c r="V8151" s="26"/>
      <c r="W8151" s="26"/>
      <c r="X8151" s="26"/>
      <c r="Y8151" s="26"/>
      <c r="Z8151" s="26"/>
      <c r="AA8151" s="26"/>
      <c r="AB8151" s="26"/>
      <c r="AC8151" s="26"/>
      <c r="AD8151" s="26"/>
      <c r="AE8151" s="26"/>
      <c r="AF8151" s="26"/>
      <c r="AG8151" s="26"/>
      <c r="AH8151" s="26"/>
      <c r="AI8151" s="26"/>
      <c r="AJ8151" s="26"/>
      <c r="AK8151" s="26"/>
      <c r="AL8151" s="26"/>
      <c r="AM8151" s="26"/>
      <c r="AN8151" s="26"/>
      <c r="AO8151" s="26"/>
      <c r="AP8151" s="26"/>
      <c r="AQ8151" s="26"/>
      <c r="AR8151" s="26"/>
      <c r="AS8151" s="26"/>
      <c r="AT8151" s="26"/>
      <c r="AU8151" s="26"/>
      <c r="AV8151" s="26"/>
      <c r="AW8151" s="26"/>
      <c r="AX8151" s="26"/>
      <c r="AY8151" s="26"/>
      <c r="AZ8151" s="26"/>
      <c r="BA8151" s="26"/>
      <c r="BB8151" s="26"/>
      <c r="BC8151" s="26"/>
      <c r="BD8151" s="26"/>
      <c r="BE8151" s="26"/>
      <c r="BF8151" s="26"/>
      <c r="BG8151" s="26"/>
      <c r="BH8151" s="26"/>
    </row>
    <row r="8152" spans="4:60" x14ac:dyDescent="0.2">
      <c r="D8152" s="23"/>
      <c r="F8152" s="28"/>
      <c r="H8152" s="1"/>
      <c r="Q8152" s="1"/>
      <c r="R8152" s="1"/>
      <c r="S8152" s="1"/>
      <c r="T8152" s="1"/>
      <c r="U8152" s="1"/>
      <c r="V8152" s="1"/>
      <c r="W8152" s="1"/>
      <c r="X8152" s="1"/>
      <c r="Y8152" s="1"/>
      <c r="Z8152" s="1"/>
      <c r="AA8152" s="1"/>
      <c r="AB8152" s="1"/>
      <c r="AC8152" s="1"/>
      <c r="AD8152" s="1"/>
      <c r="AE8152" s="1"/>
      <c r="AF8152" s="1"/>
      <c r="AG8152" s="1"/>
      <c r="AH8152" s="1"/>
      <c r="AI8152" s="1"/>
      <c r="AJ8152" s="1"/>
      <c r="AK8152" s="1"/>
      <c r="AL8152" s="1"/>
      <c r="AM8152" s="1"/>
      <c r="AN8152" s="1"/>
      <c r="AO8152" s="1"/>
      <c r="AP8152" s="1"/>
      <c r="AQ8152" s="1"/>
      <c r="AR8152" s="1"/>
      <c r="AS8152" s="1"/>
      <c r="AT8152" s="1"/>
      <c r="AU8152" s="1"/>
      <c r="AV8152" s="1"/>
      <c r="AW8152" s="1"/>
      <c r="AX8152" s="1"/>
      <c r="AY8152" s="1"/>
      <c r="AZ8152" s="1"/>
      <c r="BA8152" s="1"/>
      <c r="BB8152" s="1"/>
      <c r="BC8152" s="1"/>
      <c r="BD8152" s="1"/>
      <c r="BE8152" s="1"/>
      <c r="BF8152" s="1"/>
      <c r="BG8152" s="1"/>
      <c r="BH8152" s="1"/>
    </row>
    <row r="8153" spans="4:60" x14ac:dyDescent="0.2">
      <c r="D8153" s="23"/>
      <c r="F8153" s="28"/>
      <c r="H8153" s="1"/>
      <c r="I8153" s="29"/>
      <c r="J8153" s="29"/>
      <c r="K8153" s="29"/>
      <c r="L8153" s="29"/>
      <c r="M8153" s="29"/>
      <c r="N8153" s="29"/>
      <c r="O8153" s="29"/>
      <c r="P8153" s="29"/>
      <c r="Q8153" s="29"/>
      <c r="R8153" s="29"/>
      <c r="S8153" s="29"/>
      <c r="T8153" s="29"/>
      <c r="U8153" s="29"/>
      <c r="V8153" s="29"/>
      <c r="W8153" s="29"/>
      <c r="X8153" s="29"/>
      <c r="Y8153" s="29"/>
      <c r="Z8153" s="29"/>
      <c r="AA8153" s="29"/>
      <c r="AB8153" s="29"/>
      <c r="AC8153" s="29"/>
      <c r="AD8153" s="29"/>
      <c r="AE8153" s="29"/>
      <c r="AF8153" s="29"/>
      <c r="AG8153" s="29"/>
      <c r="AH8153" s="29"/>
      <c r="AI8153" s="29"/>
      <c r="AJ8153" s="29"/>
      <c r="AK8153" s="29"/>
      <c r="AL8153" s="29"/>
      <c r="AM8153" s="29"/>
      <c r="AN8153" s="29"/>
      <c r="AO8153" s="29"/>
      <c r="AP8153" s="29"/>
      <c r="AQ8153" s="29"/>
      <c r="AR8153" s="29"/>
      <c r="AS8153" s="29"/>
      <c r="AT8153" s="29"/>
      <c r="AU8153" s="29"/>
      <c r="AV8153" s="29"/>
      <c r="AW8153" s="29"/>
      <c r="AX8153" s="29"/>
      <c r="AY8153" s="29"/>
      <c r="AZ8153" s="29"/>
      <c r="BA8153" s="29"/>
      <c r="BB8153" s="29"/>
      <c r="BC8153" s="29"/>
      <c r="BD8153" s="29"/>
      <c r="BE8153" s="29"/>
      <c r="BF8153" s="29"/>
      <c r="BG8153" s="29"/>
      <c r="BH8153" s="29"/>
    </row>
    <row r="8154" spans="4:60" x14ac:dyDescent="0.2">
      <c r="D8154" s="23"/>
      <c r="F8154" s="28"/>
      <c r="H8154" s="30"/>
      <c r="I8154" s="30"/>
      <c r="J8154" s="30"/>
      <c r="K8154" s="30"/>
      <c r="L8154" s="30"/>
      <c r="M8154" s="30"/>
      <c r="N8154" s="30"/>
      <c r="O8154" s="30"/>
      <c r="P8154" s="30"/>
      <c r="Q8154" s="30"/>
      <c r="R8154" s="30"/>
      <c r="S8154" s="30"/>
      <c r="T8154" s="30"/>
      <c r="U8154" s="30"/>
      <c r="V8154" s="30"/>
      <c r="W8154" s="30"/>
      <c r="X8154" s="30"/>
      <c r="Y8154" s="30"/>
      <c r="Z8154" s="30"/>
      <c r="AA8154" s="30"/>
      <c r="AB8154" s="30"/>
      <c r="AC8154" s="30"/>
      <c r="AD8154" s="30"/>
      <c r="AE8154" s="30"/>
      <c r="AF8154" s="30"/>
      <c r="AG8154" s="30"/>
      <c r="AH8154" s="30"/>
      <c r="AI8154" s="30"/>
      <c r="AJ8154" s="30"/>
      <c r="AK8154" s="30"/>
      <c r="AL8154" s="30"/>
      <c r="AM8154" s="30"/>
      <c r="AN8154" s="30"/>
      <c r="AO8154" s="30"/>
      <c r="AP8154" s="30"/>
      <c r="AQ8154" s="30"/>
      <c r="AR8154" s="30"/>
      <c r="AS8154" s="30"/>
      <c r="AT8154" s="30"/>
      <c r="AU8154" s="30"/>
      <c r="AV8154" s="30"/>
      <c r="AW8154" s="30"/>
      <c r="AX8154" s="30"/>
      <c r="AY8154" s="30"/>
      <c r="AZ8154" s="30"/>
      <c r="BA8154" s="30"/>
      <c r="BB8154" s="30"/>
      <c r="BC8154" s="30"/>
      <c r="BD8154" s="30"/>
      <c r="BE8154" s="30"/>
      <c r="BF8154" s="30"/>
      <c r="BG8154" s="30"/>
      <c r="BH8154" s="30"/>
    </row>
    <row r="8155" spans="4:60" x14ac:dyDescent="0.2">
      <c r="D8155" s="23"/>
      <c r="F8155" s="28"/>
      <c r="H8155" s="1"/>
      <c r="Q8155" s="1"/>
      <c r="R8155" s="1"/>
      <c r="S8155" s="1"/>
      <c r="T8155" s="1"/>
      <c r="U8155" s="1"/>
      <c r="V8155" s="1"/>
      <c r="W8155" s="1"/>
      <c r="X8155" s="1"/>
      <c r="Y8155" s="1"/>
      <c r="Z8155" s="1"/>
      <c r="AA8155" s="1"/>
      <c r="AB8155" s="1"/>
      <c r="AC8155" s="1"/>
      <c r="AD8155" s="1"/>
      <c r="AE8155" s="1"/>
      <c r="AF8155" s="1"/>
      <c r="AG8155" s="1"/>
      <c r="AH8155" s="1"/>
      <c r="AI8155" s="1"/>
      <c r="AJ8155" s="1"/>
      <c r="AK8155" s="1"/>
      <c r="AL8155" s="1"/>
      <c r="AM8155" s="1"/>
      <c r="AN8155" s="1"/>
      <c r="AO8155" s="1"/>
      <c r="AP8155" s="1"/>
      <c r="AQ8155" s="1"/>
      <c r="AR8155" s="1"/>
      <c r="AS8155" s="1"/>
      <c r="AT8155" s="1"/>
      <c r="AU8155" s="1"/>
      <c r="AV8155" s="1"/>
      <c r="AW8155" s="1"/>
      <c r="AX8155" s="1"/>
      <c r="AY8155" s="1"/>
      <c r="AZ8155" s="1"/>
      <c r="BA8155" s="1"/>
      <c r="BB8155" s="1"/>
      <c r="BC8155" s="1"/>
      <c r="BD8155" s="1"/>
      <c r="BE8155" s="1"/>
      <c r="BF8155" s="1"/>
      <c r="BG8155" s="1"/>
      <c r="BH8155" s="1"/>
    </row>
    <row r="8156" spans="4:60" x14ac:dyDescent="0.2">
      <c r="D8156" s="23"/>
      <c r="F8156" s="1"/>
      <c r="H8156" s="1"/>
      <c r="Q8156" s="1"/>
      <c r="R8156" s="1"/>
      <c r="S8156" s="1"/>
      <c r="T8156" s="1"/>
      <c r="U8156" s="1"/>
      <c r="V8156" s="1"/>
      <c r="W8156" s="1"/>
      <c r="X8156" s="1"/>
      <c r="Y8156" s="1"/>
      <c r="Z8156" s="1"/>
      <c r="AA8156" s="1"/>
      <c r="AB8156" s="1"/>
      <c r="AC8156" s="1"/>
      <c r="AD8156" s="1"/>
      <c r="AE8156" s="1"/>
      <c r="AF8156" s="1"/>
      <c r="AG8156" s="1"/>
      <c r="AH8156" s="1"/>
      <c r="AI8156" s="1"/>
      <c r="AJ8156" s="1"/>
      <c r="AK8156" s="1"/>
      <c r="AL8156" s="1"/>
      <c r="AM8156" s="1"/>
      <c r="AN8156" s="1"/>
      <c r="AO8156" s="1"/>
      <c r="AP8156" s="1"/>
      <c r="AQ8156" s="1"/>
      <c r="AR8156" s="1"/>
      <c r="AS8156" s="1"/>
      <c r="AT8156" s="1"/>
      <c r="AU8156" s="1"/>
      <c r="AV8156" s="1"/>
      <c r="AW8156" s="1"/>
      <c r="AX8156" s="1"/>
      <c r="AY8156" s="1"/>
      <c r="AZ8156" s="1"/>
      <c r="BA8156" s="1"/>
      <c r="BB8156" s="1"/>
      <c r="BC8156" s="1"/>
      <c r="BD8156" s="1"/>
      <c r="BE8156" s="1"/>
      <c r="BF8156" s="1"/>
      <c r="BG8156" s="1"/>
      <c r="BH8156" s="1"/>
    </row>
    <row r="8157" spans="4:60" x14ac:dyDescent="0.2">
      <c r="D8157" s="23"/>
      <c r="F8157" s="1"/>
      <c r="H8157" s="1"/>
      <c r="I8157" s="26"/>
      <c r="J8157" s="26"/>
      <c r="K8157" s="26"/>
      <c r="L8157" s="26"/>
      <c r="M8157" s="26"/>
      <c r="N8157" s="26"/>
      <c r="O8157" s="26"/>
      <c r="P8157" s="26"/>
      <c r="Q8157" s="26"/>
      <c r="R8157" s="26"/>
      <c r="S8157" s="26"/>
      <c r="T8157" s="26"/>
      <c r="U8157" s="26"/>
      <c r="V8157" s="26"/>
      <c r="W8157" s="26"/>
      <c r="X8157" s="26"/>
      <c r="Y8157" s="26"/>
      <c r="Z8157" s="26"/>
      <c r="AA8157" s="26"/>
      <c r="AB8157" s="26"/>
      <c r="AC8157" s="26"/>
      <c r="AD8157" s="26"/>
      <c r="AE8157" s="26"/>
      <c r="AF8157" s="26"/>
      <c r="AG8157" s="26"/>
      <c r="AH8157" s="26"/>
      <c r="AI8157" s="26"/>
      <c r="AJ8157" s="26"/>
      <c r="AK8157" s="26"/>
      <c r="AL8157" s="26"/>
      <c r="AM8157" s="26"/>
      <c r="AN8157" s="26"/>
      <c r="AO8157" s="26"/>
      <c r="AP8157" s="26"/>
      <c r="AQ8157" s="26"/>
      <c r="AR8157" s="26"/>
      <c r="AS8157" s="26"/>
      <c r="AT8157" s="26"/>
      <c r="AU8157" s="26"/>
      <c r="AV8157" s="26"/>
      <c r="AW8157" s="26"/>
      <c r="AX8157" s="26"/>
      <c r="AY8157" s="26"/>
      <c r="AZ8157" s="26"/>
      <c r="BA8157" s="26"/>
      <c r="BB8157" s="26"/>
      <c r="BC8157" s="26"/>
      <c r="BD8157" s="26"/>
      <c r="BE8157" s="26"/>
      <c r="BF8157" s="26"/>
      <c r="BG8157" s="26"/>
      <c r="BH8157" s="26"/>
    </row>
    <row r="8158" spans="4:60" x14ac:dyDescent="0.2">
      <c r="D8158" s="23"/>
      <c r="F8158" s="28"/>
      <c r="H8158" s="1"/>
      <c r="Q8158" s="1"/>
      <c r="R8158" s="1"/>
      <c r="S8158" s="1"/>
      <c r="T8158" s="1"/>
      <c r="U8158" s="1"/>
      <c r="V8158" s="1"/>
      <c r="W8158" s="1"/>
      <c r="X8158" s="1"/>
      <c r="Y8158" s="1"/>
      <c r="Z8158" s="1"/>
      <c r="AA8158" s="1"/>
      <c r="AB8158" s="1"/>
      <c r="AC8158" s="1"/>
      <c r="AD8158" s="1"/>
      <c r="AE8158" s="1"/>
      <c r="AF8158" s="1"/>
      <c r="AG8158" s="1"/>
      <c r="AH8158" s="1"/>
      <c r="AI8158" s="1"/>
      <c r="AJ8158" s="1"/>
      <c r="AK8158" s="1"/>
      <c r="AL8158" s="1"/>
      <c r="AM8158" s="1"/>
      <c r="AN8158" s="1"/>
      <c r="AO8158" s="1"/>
      <c r="AP8158" s="1"/>
      <c r="AQ8158" s="1"/>
      <c r="AR8158" s="1"/>
      <c r="AS8158" s="1"/>
      <c r="AT8158" s="1"/>
      <c r="AU8158" s="1"/>
      <c r="AV8158" s="1"/>
      <c r="AW8158" s="1"/>
      <c r="AX8158" s="1"/>
      <c r="AY8158" s="1"/>
      <c r="AZ8158" s="1"/>
      <c r="BA8158" s="1"/>
      <c r="BB8158" s="1"/>
      <c r="BC8158" s="1"/>
      <c r="BD8158" s="1"/>
      <c r="BE8158" s="1"/>
      <c r="BF8158" s="1"/>
      <c r="BG8158" s="1"/>
      <c r="BH8158" s="1"/>
    </row>
    <row r="8159" spans="4:60" x14ac:dyDescent="0.2">
      <c r="D8159" s="23"/>
      <c r="F8159" s="28"/>
      <c r="H8159" s="1"/>
      <c r="I8159" s="29"/>
      <c r="J8159" s="29"/>
      <c r="K8159" s="29"/>
      <c r="L8159" s="29"/>
      <c r="M8159" s="29"/>
      <c r="N8159" s="29"/>
      <c r="O8159" s="29"/>
      <c r="P8159" s="29"/>
      <c r="Q8159" s="29"/>
      <c r="R8159" s="29"/>
      <c r="S8159" s="29"/>
      <c r="T8159" s="29"/>
      <c r="U8159" s="29"/>
      <c r="V8159" s="29"/>
      <c r="W8159" s="29"/>
      <c r="X8159" s="29"/>
      <c r="Y8159" s="29"/>
      <c r="Z8159" s="29"/>
      <c r="AA8159" s="29"/>
      <c r="AB8159" s="29"/>
      <c r="AC8159" s="29"/>
      <c r="AD8159" s="29"/>
      <c r="AE8159" s="29"/>
      <c r="AF8159" s="29"/>
      <c r="AG8159" s="29"/>
      <c r="AH8159" s="29"/>
      <c r="AI8159" s="29"/>
      <c r="AJ8159" s="29"/>
      <c r="AK8159" s="29"/>
      <c r="AL8159" s="29"/>
      <c r="AM8159" s="29"/>
      <c r="AN8159" s="29"/>
      <c r="AO8159" s="29"/>
      <c r="AP8159" s="29"/>
      <c r="AQ8159" s="29"/>
      <c r="AR8159" s="29"/>
      <c r="AS8159" s="29"/>
      <c r="AT8159" s="29"/>
      <c r="AU8159" s="29"/>
      <c r="AV8159" s="29"/>
      <c r="AW8159" s="29"/>
      <c r="AX8159" s="29"/>
      <c r="AY8159" s="29"/>
      <c r="AZ8159" s="29"/>
      <c r="BA8159" s="29"/>
      <c r="BB8159" s="29"/>
      <c r="BC8159" s="29"/>
      <c r="BD8159" s="29"/>
      <c r="BE8159" s="29"/>
      <c r="BF8159" s="29"/>
      <c r="BG8159" s="29"/>
      <c r="BH8159" s="29"/>
    </row>
    <row r="8160" spans="4:60" x14ac:dyDescent="0.2">
      <c r="D8160" s="23"/>
      <c r="F8160" s="28"/>
      <c r="H8160" s="30"/>
      <c r="I8160" s="30"/>
      <c r="J8160" s="30"/>
      <c r="K8160" s="30"/>
      <c r="L8160" s="30"/>
      <c r="M8160" s="30"/>
      <c r="N8160" s="30"/>
      <c r="O8160" s="30"/>
      <c r="P8160" s="30"/>
      <c r="Q8160" s="30"/>
      <c r="R8160" s="30"/>
      <c r="S8160" s="30"/>
      <c r="T8160" s="30"/>
      <c r="U8160" s="30"/>
      <c r="V8160" s="30"/>
      <c r="W8160" s="30"/>
      <c r="X8160" s="30"/>
      <c r="Y8160" s="30"/>
      <c r="Z8160" s="30"/>
      <c r="AA8160" s="30"/>
      <c r="AB8160" s="30"/>
      <c r="AC8160" s="30"/>
      <c r="AD8160" s="30"/>
      <c r="AE8160" s="30"/>
      <c r="AF8160" s="30"/>
      <c r="AG8160" s="30"/>
      <c r="AH8160" s="30"/>
      <c r="AI8160" s="30"/>
      <c r="AJ8160" s="30"/>
      <c r="AK8160" s="30"/>
      <c r="AL8160" s="30"/>
      <c r="AM8160" s="30"/>
      <c r="AN8160" s="30"/>
      <c r="AO8160" s="30"/>
      <c r="AP8160" s="30"/>
      <c r="AQ8160" s="30"/>
      <c r="AR8160" s="30"/>
      <c r="AS8160" s="30"/>
      <c r="AT8160" s="30"/>
      <c r="AU8160" s="30"/>
      <c r="AV8160" s="30"/>
      <c r="AW8160" s="30"/>
      <c r="AX8160" s="30"/>
      <c r="AY8160" s="30"/>
      <c r="AZ8160" s="30"/>
      <c r="BA8160" s="30"/>
      <c r="BB8160" s="30"/>
      <c r="BC8160" s="30"/>
      <c r="BD8160" s="30"/>
      <c r="BE8160" s="30"/>
      <c r="BF8160" s="30"/>
      <c r="BG8160" s="30"/>
      <c r="BH8160" s="30"/>
    </row>
    <row r="8161" spans="4:60" x14ac:dyDescent="0.2">
      <c r="D8161" s="23"/>
      <c r="F8161" s="28"/>
      <c r="H8161" s="1"/>
      <c r="Q8161" s="1"/>
      <c r="R8161" s="1"/>
      <c r="S8161" s="1"/>
      <c r="T8161" s="1"/>
      <c r="U8161" s="1"/>
      <c r="V8161" s="1"/>
      <c r="W8161" s="1"/>
      <c r="X8161" s="1"/>
      <c r="Y8161" s="1"/>
      <c r="Z8161" s="1"/>
      <c r="AA8161" s="1"/>
      <c r="AB8161" s="1"/>
      <c r="AC8161" s="1"/>
      <c r="AD8161" s="1"/>
      <c r="AE8161" s="1"/>
      <c r="AF8161" s="1"/>
      <c r="AG8161" s="1"/>
      <c r="AH8161" s="1"/>
      <c r="AI8161" s="1"/>
      <c r="AJ8161" s="1"/>
      <c r="AK8161" s="1"/>
      <c r="AL8161" s="1"/>
      <c r="AM8161" s="1"/>
      <c r="AN8161" s="1"/>
      <c r="AO8161" s="1"/>
      <c r="AP8161" s="1"/>
      <c r="AQ8161" s="1"/>
      <c r="AR8161" s="1"/>
      <c r="AS8161" s="1"/>
      <c r="AT8161" s="1"/>
      <c r="AU8161" s="1"/>
      <c r="AV8161" s="1"/>
      <c r="AW8161" s="1"/>
      <c r="AX8161" s="1"/>
      <c r="AY8161" s="1"/>
      <c r="AZ8161" s="1"/>
      <c r="BA8161" s="1"/>
      <c r="BB8161" s="1"/>
      <c r="BC8161" s="1"/>
      <c r="BD8161" s="1"/>
      <c r="BE8161" s="1"/>
      <c r="BF8161" s="1"/>
      <c r="BG8161" s="1"/>
      <c r="BH8161" s="1"/>
    </row>
    <row r="8162" spans="4:60" x14ac:dyDescent="0.2">
      <c r="D8162" s="23"/>
      <c r="F8162" s="1"/>
      <c r="H8162" s="1"/>
      <c r="Q8162" s="1"/>
      <c r="R8162" s="1"/>
      <c r="S8162" s="1"/>
      <c r="T8162" s="1"/>
      <c r="U8162" s="1"/>
      <c r="V8162" s="1"/>
      <c r="W8162" s="1"/>
      <c r="X8162" s="1"/>
      <c r="Y8162" s="1"/>
      <c r="Z8162" s="1"/>
      <c r="AA8162" s="1"/>
      <c r="AB8162" s="1"/>
      <c r="AC8162" s="1"/>
      <c r="AD8162" s="1"/>
      <c r="AE8162" s="1"/>
      <c r="AF8162" s="1"/>
      <c r="AG8162" s="1"/>
      <c r="AH8162" s="1"/>
      <c r="AI8162" s="1"/>
      <c r="AJ8162" s="1"/>
      <c r="AK8162" s="1"/>
      <c r="AL8162" s="1"/>
      <c r="AM8162" s="1"/>
      <c r="AN8162" s="1"/>
      <c r="AO8162" s="1"/>
      <c r="AP8162" s="1"/>
      <c r="AQ8162" s="1"/>
      <c r="AR8162" s="1"/>
      <c r="AS8162" s="1"/>
      <c r="AT8162" s="1"/>
      <c r="AU8162" s="1"/>
      <c r="AV8162" s="1"/>
      <c r="AW8162" s="1"/>
      <c r="AX8162" s="1"/>
      <c r="AY8162" s="1"/>
      <c r="AZ8162" s="1"/>
      <c r="BA8162" s="1"/>
      <c r="BB8162" s="1"/>
      <c r="BC8162" s="1"/>
      <c r="BD8162" s="1"/>
      <c r="BE8162" s="1"/>
      <c r="BF8162" s="1"/>
      <c r="BG8162" s="1"/>
      <c r="BH8162" s="1"/>
    </row>
    <row r="8163" spans="4:60" x14ac:dyDescent="0.2">
      <c r="D8163" s="23"/>
      <c r="F8163" s="1"/>
      <c r="H8163" s="1"/>
      <c r="I8163" s="26"/>
      <c r="J8163" s="26"/>
      <c r="K8163" s="26"/>
      <c r="L8163" s="26"/>
      <c r="M8163" s="26"/>
      <c r="N8163" s="26"/>
      <c r="O8163" s="26"/>
      <c r="P8163" s="26"/>
      <c r="Q8163" s="26"/>
      <c r="R8163" s="26"/>
      <c r="S8163" s="26"/>
      <c r="T8163" s="26"/>
      <c r="U8163" s="26"/>
      <c r="V8163" s="26"/>
      <c r="W8163" s="26"/>
      <c r="X8163" s="26"/>
      <c r="Y8163" s="26"/>
      <c r="Z8163" s="26"/>
      <c r="AA8163" s="26"/>
      <c r="AB8163" s="26"/>
      <c r="AC8163" s="26"/>
      <c r="AD8163" s="26"/>
      <c r="AE8163" s="26"/>
      <c r="AF8163" s="26"/>
      <c r="AG8163" s="26"/>
      <c r="AH8163" s="26"/>
      <c r="AI8163" s="26"/>
      <c r="AJ8163" s="26"/>
      <c r="AK8163" s="26"/>
      <c r="AL8163" s="26"/>
      <c r="AM8163" s="26"/>
      <c r="AN8163" s="26"/>
      <c r="AO8163" s="26"/>
      <c r="AP8163" s="26"/>
      <c r="AQ8163" s="26"/>
      <c r="AR8163" s="26"/>
      <c r="AS8163" s="26"/>
      <c r="AT8163" s="26"/>
      <c r="AU8163" s="26"/>
      <c r="AV8163" s="26"/>
      <c r="AW8163" s="26"/>
      <c r="AX8163" s="26"/>
      <c r="AY8163" s="26"/>
      <c r="AZ8163" s="26"/>
      <c r="BA8163" s="26"/>
      <c r="BB8163" s="26"/>
      <c r="BC8163" s="26"/>
      <c r="BD8163" s="26"/>
      <c r="BE8163" s="26"/>
      <c r="BF8163" s="26"/>
      <c r="BG8163" s="26"/>
      <c r="BH8163" s="26"/>
    </row>
  </sheetData>
  <sheetProtection formatRows="0"/>
  <autoFilter ref="D3:G3435" xr:uid="{FBC3EF1B-5814-49CA-8D86-313297962F7A}"/>
  <conditionalFormatting sqref="A1:V159">
    <cfRule type="cellIs" dxfId="184" priority="1181" operator="equal">
      <formula>0</formula>
    </cfRule>
  </conditionalFormatting>
  <conditionalFormatting sqref="D1 F1:V1">
    <cfRule type="expression" dxfId="183" priority="7708">
      <formula>$G1="Planned order releases"</formula>
    </cfRule>
  </conditionalFormatting>
  <conditionalFormatting sqref="D4:D9">
    <cfRule type="expression" dxfId="182" priority="1462">
      <formula>$G4="Planned order releases"</formula>
    </cfRule>
  </conditionalFormatting>
  <conditionalFormatting sqref="D4:D513">
    <cfRule type="expression" dxfId="181" priority="7388">
      <formula>VLOOKUP($D4,PAB_flagTable,3,0)=-1</formula>
    </cfRule>
  </conditionalFormatting>
  <conditionalFormatting sqref="D2:V513">
    <cfRule type="expression" dxfId="180" priority="1011">
      <formula>$G2="Planned order releases"</formula>
    </cfRule>
  </conditionalFormatting>
  <conditionalFormatting sqref="D160:V513">
    <cfRule type="cellIs" dxfId="179" priority="1009" operator="equal">
      <formula>0</formula>
    </cfRule>
  </conditionalFormatting>
  <conditionalFormatting sqref="F1:G1">
    <cfRule type="expression" dxfId="178" priority="7713">
      <formula>ISNUMBER(SEARCH("missing",$E$1))</formula>
    </cfRule>
  </conditionalFormatting>
  <conditionalFormatting sqref="I4:V4">
    <cfRule type="expression" dxfId="177" priority="7562">
      <formula>NOT(_xlfn.ISFORMULA(I4))</formula>
    </cfRule>
  </conditionalFormatting>
  <conditionalFormatting sqref="I5:V5">
    <cfRule type="expression" dxfId="176" priority="7710">
      <formula>NOT(ISBLANK(I5))</formula>
    </cfRule>
  </conditionalFormatting>
  <conditionalFormatting sqref="I6:V6">
    <cfRule type="cellIs" dxfId="175" priority="7709" operator="lessThan">
      <formula>0</formula>
    </cfRule>
  </conditionalFormatting>
  <conditionalFormatting sqref="I6:V10 I12:V16 I18:V22 I24:V28 I30:V34 I36:V40 I42:V46 I48:V52 I54:V58 I60:V64 I66:V70 I72:V76 I78:V82 I84:V88 I90:V94 I96:V100 I102:V106 I108:V112 I114:V118 I120:V124 I126:V130 I132:V136 I138:V142 I144:V148 I150:V154">
    <cfRule type="expression" dxfId="174" priority="1178">
      <formula>NOT(_xlfn.ISFORMULA(I6))</formula>
    </cfRule>
  </conditionalFormatting>
  <conditionalFormatting sqref="I11:V11">
    <cfRule type="expression" dxfId="173" priority="1279">
      <formula>NOT(ISBLANK(I11))</formula>
    </cfRule>
  </conditionalFormatting>
  <conditionalFormatting sqref="I12:V12">
    <cfRule type="cellIs" dxfId="172" priority="1278" operator="lessThan">
      <formula>0</formula>
    </cfRule>
  </conditionalFormatting>
  <conditionalFormatting sqref="I17:V17">
    <cfRule type="expression" dxfId="171" priority="1275">
      <formula>NOT(ISBLANK(I17))</formula>
    </cfRule>
  </conditionalFormatting>
  <conditionalFormatting sqref="I18:V18">
    <cfRule type="cellIs" dxfId="170" priority="1274" operator="lessThan">
      <formula>0</formula>
    </cfRule>
  </conditionalFormatting>
  <conditionalFormatting sqref="I23:V23">
    <cfRule type="expression" dxfId="169" priority="1271">
      <formula>NOT(ISBLANK(I23))</formula>
    </cfRule>
  </conditionalFormatting>
  <conditionalFormatting sqref="I24:V24">
    <cfRule type="cellIs" dxfId="168" priority="1270" operator="lessThan">
      <formula>0</formula>
    </cfRule>
  </conditionalFormatting>
  <conditionalFormatting sqref="I29:V29">
    <cfRule type="expression" dxfId="167" priority="1267">
      <formula>NOT(ISBLANK(I29))</formula>
    </cfRule>
  </conditionalFormatting>
  <conditionalFormatting sqref="I30:V30">
    <cfRule type="cellIs" dxfId="166" priority="1266" operator="lessThan">
      <formula>0</formula>
    </cfRule>
  </conditionalFormatting>
  <conditionalFormatting sqref="I35:V35">
    <cfRule type="expression" dxfId="165" priority="1263">
      <formula>NOT(ISBLANK(I35))</formula>
    </cfRule>
  </conditionalFormatting>
  <conditionalFormatting sqref="I36:V36">
    <cfRule type="cellIs" dxfId="164" priority="1262" operator="lessThan">
      <formula>0</formula>
    </cfRule>
  </conditionalFormatting>
  <conditionalFormatting sqref="I41:V41">
    <cfRule type="expression" dxfId="163" priority="1259">
      <formula>NOT(ISBLANK(I41))</formula>
    </cfRule>
  </conditionalFormatting>
  <conditionalFormatting sqref="I42:V42">
    <cfRule type="cellIs" dxfId="162" priority="1258" operator="lessThan">
      <formula>0</formula>
    </cfRule>
  </conditionalFormatting>
  <conditionalFormatting sqref="I47:V47">
    <cfRule type="expression" dxfId="161" priority="1255">
      <formula>NOT(ISBLANK(I47))</formula>
    </cfRule>
  </conditionalFormatting>
  <conditionalFormatting sqref="I48:V48">
    <cfRule type="cellIs" dxfId="160" priority="1254" operator="lessThan">
      <formula>0</formula>
    </cfRule>
  </conditionalFormatting>
  <conditionalFormatting sqref="I53:V53">
    <cfRule type="expression" dxfId="159" priority="1251">
      <formula>NOT(ISBLANK(I53))</formula>
    </cfRule>
  </conditionalFormatting>
  <conditionalFormatting sqref="I54:V54">
    <cfRule type="cellIs" dxfId="158" priority="1250" operator="lessThan">
      <formula>0</formula>
    </cfRule>
  </conditionalFormatting>
  <conditionalFormatting sqref="I59:V59">
    <cfRule type="expression" dxfId="157" priority="1247">
      <formula>NOT(ISBLANK(I59))</formula>
    </cfRule>
  </conditionalFormatting>
  <conditionalFormatting sqref="I60:V60">
    <cfRule type="cellIs" dxfId="156" priority="1246" operator="lessThan">
      <formula>0</formula>
    </cfRule>
  </conditionalFormatting>
  <conditionalFormatting sqref="I65:V65">
    <cfRule type="expression" dxfId="155" priority="1243">
      <formula>NOT(ISBLANK(I65))</formula>
    </cfRule>
  </conditionalFormatting>
  <conditionalFormatting sqref="I66:V66">
    <cfRule type="cellIs" dxfId="154" priority="1242" operator="lessThan">
      <formula>0</formula>
    </cfRule>
  </conditionalFormatting>
  <conditionalFormatting sqref="I71:V71">
    <cfRule type="expression" dxfId="153" priority="1239">
      <formula>NOT(ISBLANK(I71))</formula>
    </cfRule>
  </conditionalFormatting>
  <conditionalFormatting sqref="I72:V72">
    <cfRule type="cellIs" dxfId="152" priority="1238" operator="lessThan">
      <formula>0</formula>
    </cfRule>
  </conditionalFormatting>
  <conditionalFormatting sqref="I77:V77">
    <cfRule type="expression" dxfId="151" priority="1235">
      <formula>NOT(ISBLANK(I77))</formula>
    </cfRule>
  </conditionalFormatting>
  <conditionalFormatting sqref="I78:V78">
    <cfRule type="cellIs" dxfId="150" priority="1234" operator="lessThan">
      <formula>0</formula>
    </cfRule>
  </conditionalFormatting>
  <conditionalFormatting sqref="I83:V83">
    <cfRule type="expression" dxfId="149" priority="1231">
      <formula>NOT(ISBLANK(I83))</formula>
    </cfRule>
  </conditionalFormatting>
  <conditionalFormatting sqref="I84:V84">
    <cfRule type="cellIs" dxfId="148" priority="1230" operator="lessThan">
      <formula>0</formula>
    </cfRule>
  </conditionalFormatting>
  <conditionalFormatting sqref="I89:V89">
    <cfRule type="expression" dxfId="147" priority="1227">
      <formula>NOT(ISBLANK(I89))</formula>
    </cfRule>
  </conditionalFormatting>
  <conditionalFormatting sqref="I90:V90">
    <cfRule type="cellIs" dxfId="146" priority="1226" operator="lessThan">
      <formula>0</formula>
    </cfRule>
  </conditionalFormatting>
  <conditionalFormatting sqref="I95:V95">
    <cfRule type="expression" dxfId="145" priority="1223">
      <formula>NOT(ISBLANK(I95))</formula>
    </cfRule>
  </conditionalFormatting>
  <conditionalFormatting sqref="I96:V96">
    <cfRule type="cellIs" dxfId="144" priority="1222" operator="lessThan">
      <formula>0</formula>
    </cfRule>
  </conditionalFormatting>
  <conditionalFormatting sqref="I101:V101">
    <cfRule type="expression" dxfId="143" priority="1219">
      <formula>NOT(ISBLANK(I101))</formula>
    </cfRule>
  </conditionalFormatting>
  <conditionalFormatting sqref="I102:V102">
    <cfRule type="cellIs" dxfId="142" priority="1218" operator="lessThan">
      <formula>0</formula>
    </cfRule>
  </conditionalFormatting>
  <conditionalFormatting sqref="I107:V107">
    <cfRule type="expression" dxfId="141" priority="1215">
      <formula>NOT(ISBLANK(I107))</formula>
    </cfRule>
  </conditionalFormatting>
  <conditionalFormatting sqref="I108:V108">
    <cfRule type="cellIs" dxfId="140" priority="1214" operator="lessThan">
      <formula>0</formula>
    </cfRule>
  </conditionalFormatting>
  <conditionalFormatting sqref="I113:V113">
    <cfRule type="expression" dxfId="139" priority="1211">
      <formula>NOT(ISBLANK(I113))</formula>
    </cfRule>
  </conditionalFormatting>
  <conditionalFormatting sqref="I114:V114">
    <cfRule type="cellIs" dxfId="138" priority="1210" operator="lessThan">
      <formula>0</formula>
    </cfRule>
  </conditionalFormatting>
  <conditionalFormatting sqref="I119:V119">
    <cfRule type="expression" dxfId="137" priority="1207">
      <formula>NOT(ISBLANK(I119))</formula>
    </cfRule>
  </conditionalFormatting>
  <conditionalFormatting sqref="I120:V120">
    <cfRule type="cellIs" dxfId="136" priority="1206" operator="lessThan">
      <formula>0</formula>
    </cfRule>
  </conditionalFormatting>
  <conditionalFormatting sqref="I125:V125">
    <cfRule type="expression" dxfId="135" priority="1203">
      <formula>NOT(ISBLANK(I125))</formula>
    </cfRule>
  </conditionalFormatting>
  <conditionalFormatting sqref="I126:V126">
    <cfRule type="cellIs" dxfId="134" priority="1202" operator="lessThan">
      <formula>0</formula>
    </cfRule>
  </conditionalFormatting>
  <conditionalFormatting sqref="I131:V131">
    <cfRule type="expression" dxfId="133" priority="1199">
      <formula>NOT(ISBLANK(I131))</formula>
    </cfRule>
  </conditionalFormatting>
  <conditionalFormatting sqref="I132:V132">
    <cfRule type="cellIs" dxfId="132" priority="1198" operator="lessThan">
      <formula>0</formula>
    </cfRule>
  </conditionalFormatting>
  <conditionalFormatting sqref="I137:V137">
    <cfRule type="expression" dxfId="131" priority="1195">
      <formula>NOT(ISBLANK(I137))</formula>
    </cfRule>
  </conditionalFormatting>
  <conditionalFormatting sqref="I138:V138">
    <cfRule type="cellIs" dxfId="130" priority="1194" operator="lessThan">
      <formula>0</formula>
    </cfRule>
  </conditionalFormatting>
  <conditionalFormatting sqref="I143:V143">
    <cfRule type="expression" dxfId="129" priority="1191">
      <formula>NOT(ISBLANK(I143))</formula>
    </cfRule>
  </conditionalFormatting>
  <conditionalFormatting sqref="I144:V144">
    <cfRule type="cellIs" dxfId="128" priority="1190" operator="lessThan">
      <formula>0</formula>
    </cfRule>
  </conditionalFormatting>
  <conditionalFormatting sqref="I149:V149">
    <cfRule type="expression" dxfId="127" priority="1187">
      <formula>NOT(ISBLANK(I149))</formula>
    </cfRule>
  </conditionalFormatting>
  <conditionalFormatting sqref="I150:V150">
    <cfRule type="cellIs" dxfId="126" priority="1186" operator="lessThan">
      <formula>0</formula>
    </cfRule>
  </conditionalFormatting>
  <conditionalFormatting sqref="I155:V155">
    <cfRule type="expression" dxfId="125" priority="1183">
      <formula>NOT(ISBLANK(I155))</formula>
    </cfRule>
  </conditionalFormatting>
  <conditionalFormatting sqref="I156:V156">
    <cfRule type="cellIs" dxfId="124" priority="1182" operator="lessThan">
      <formula>0</formula>
    </cfRule>
  </conditionalFormatting>
  <conditionalFormatting sqref="I156:V160">
    <cfRule type="expression" dxfId="123" priority="1174">
      <formula>NOT(_xlfn.ISFORMULA(I156))</formula>
    </cfRule>
  </conditionalFormatting>
  <conditionalFormatting sqref="I161:V161">
    <cfRule type="expression" dxfId="122" priority="1176">
      <formula>NOT(ISBLANK(I161))</formula>
    </cfRule>
  </conditionalFormatting>
  <conditionalFormatting sqref="I162:V162">
    <cfRule type="cellIs" dxfId="121" priority="1175" operator="lessThan">
      <formula>0</formula>
    </cfRule>
  </conditionalFormatting>
  <conditionalFormatting sqref="I162:V166 I168:V172 I174:V178 I180:V184 I186:V190 I192:V196 I198:V202 I204:V208 I210:V214 I216:V220 I222:V226 I228:V232 I234:V238 I240:V244 I246:V250 I252:V256 I258:V262 I264:V268 I270:V274 I276:V280 I282:V286 I288:V292 I294:V298 I300:V304 I306:V310">
    <cfRule type="expression" dxfId="120" priority="1122">
      <formula>NOT(_xlfn.ISFORMULA(I162))</formula>
    </cfRule>
  </conditionalFormatting>
  <conditionalFormatting sqref="I167:V167">
    <cfRule type="expression" dxfId="119" priority="1173">
      <formula>NOT(ISBLANK(I167))</formula>
    </cfRule>
  </conditionalFormatting>
  <conditionalFormatting sqref="I168:V168">
    <cfRule type="cellIs" dxfId="118" priority="1172" operator="lessThan">
      <formula>0</formula>
    </cfRule>
  </conditionalFormatting>
  <conditionalFormatting sqref="I173:V173">
    <cfRule type="expression" dxfId="117" priority="1171">
      <formula>NOT(ISBLANK(I173))</formula>
    </cfRule>
  </conditionalFormatting>
  <conditionalFormatting sqref="I174:V174">
    <cfRule type="cellIs" dxfId="116" priority="1170" operator="lessThan">
      <formula>0</formula>
    </cfRule>
  </conditionalFormatting>
  <conditionalFormatting sqref="I179:V179">
    <cfRule type="expression" dxfId="115" priority="1169">
      <formula>NOT(ISBLANK(I179))</formula>
    </cfRule>
  </conditionalFormatting>
  <conditionalFormatting sqref="I180:V180">
    <cfRule type="cellIs" dxfId="114" priority="1168" operator="lessThan">
      <formula>0</formula>
    </cfRule>
  </conditionalFormatting>
  <conditionalFormatting sqref="I185:V185">
    <cfRule type="expression" dxfId="113" priority="1167">
      <formula>NOT(ISBLANK(I185))</formula>
    </cfRule>
  </conditionalFormatting>
  <conditionalFormatting sqref="I186:V186">
    <cfRule type="cellIs" dxfId="112" priority="1166" operator="lessThan">
      <formula>0</formula>
    </cfRule>
  </conditionalFormatting>
  <conditionalFormatting sqref="I191:V191">
    <cfRule type="expression" dxfId="111" priority="1165">
      <formula>NOT(ISBLANK(I191))</formula>
    </cfRule>
  </conditionalFormatting>
  <conditionalFormatting sqref="I192:V192">
    <cfRule type="cellIs" dxfId="110" priority="1164" operator="lessThan">
      <formula>0</formula>
    </cfRule>
  </conditionalFormatting>
  <conditionalFormatting sqref="I197:V197">
    <cfRule type="expression" dxfId="109" priority="1163">
      <formula>NOT(ISBLANK(I197))</formula>
    </cfRule>
  </conditionalFormatting>
  <conditionalFormatting sqref="I198:V198">
    <cfRule type="cellIs" dxfId="108" priority="1162" operator="lessThan">
      <formula>0</formula>
    </cfRule>
  </conditionalFormatting>
  <conditionalFormatting sqref="I203:V203">
    <cfRule type="expression" dxfId="107" priority="1161">
      <formula>NOT(ISBLANK(I203))</formula>
    </cfRule>
  </conditionalFormatting>
  <conditionalFormatting sqref="I204:V204">
    <cfRule type="cellIs" dxfId="106" priority="1160" operator="lessThan">
      <formula>0</formula>
    </cfRule>
  </conditionalFormatting>
  <conditionalFormatting sqref="I209:V209">
    <cfRule type="expression" dxfId="105" priority="1159">
      <formula>NOT(ISBLANK(I209))</formula>
    </cfRule>
  </conditionalFormatting>
  <conditionalFormatting sqref="I210:V210">
    <cfRule type="cellIs" dxfId="104" priority="1158" operator="lessThan">
      <formula>0</formula>
    </cfRule>
  </conditionalFormatting>
  <conditionalFormatting sqref="I215:V215">
    <cfRule type="expression" dxfId="103" priority="1157">
      <formula>NOT(ISBLANK(I215))</formula>
    </cfRule>
  </conditionalFormatting>
  <conditionalFormatting sqref="I216:V216">
    <cfRule type="cellIs" dxfId="102" priority="1156" operator="lessThan">
      <formula>0</formula>
    </cfRule>
  </conditionalFormatting>
  <conditionalFormatting sqref="I221:V221">
    <cfRule type="expression" dxfId="101" priority="1155">
      <formula>NOT(ISBLANK(I221))</formula>
    </cfRule>
  </conditionalFormatting>
  <conditionalFormatting sqref="I222:V222">
    <cfRule type="cellIs" dxfId="100" priority="1154" operator="lessThan">
      <formula>0</formula>
    </cfRule>
  </conditionalFormatting>
  <conditionalFormatting sqref="I227:V227">
    <cfRule type="expression" dxfId="99" priority="1153">
      <formula>NOT(ISBLANK(I227))</formula>
    </cfRule>
  </conditionalFormatting>
  <conditionalFormatting sqref="I228:V228">
    <cfRule type="cellIs" dxfId="98" priority="1152" operator="lessThan">
      <formula>0</formula>
    </cfRule>
  </conditionalFormatting>
  <conditionalFormatting sqref="I233:V233">
    <cfRule type="expression" dxfId="97" priority="1151">
      <formula>NOT(ISBLANK(I233))</formula>
    </cfRule>
  </conditionalFormatting>
  <conditionalFormatting sqref="I234:V234">
    <cfRule type="cellIs" dxfId="96" priority="1150" operator="lessThan">
      <formula>0</formula>
    </cfRule>
  </conditionalFormatting>
  <conditionalFormatting sqref="I239:V239">
    <cfRule type="expression" dxfId="95" priority="1149">
      <formula>NOT(ISBLANK(I239))</formula>
    </cfRule>
  </conditionalFormatting>
  <conditionalFormatting sqref="I240:V240">
    <cfRule type="cellIs" dxfId="94" priority="1148" operator="lessThan">
      <formula>0</formula>
    </cfRule>
  </conditionalFormatting>
  <conditionalFormatting sqref="I245:V245">
    <cfRule type="expression" dxfId="93" priority="1147">
      <formula>NOT(ISBLANK(I245))</formula>
    </cfRule>
  </conditionalFormatting>
  <conditionalFormatting sqref="I246:V246">
    <cfRule type="cellIs" dxfId="92" priority="1146" operator="lessThan">
      <formula>0</formula>
    </cfRule>
  </conditionalFormatting>
  <conditionalFormatting sqref="I251:V251">
    <cfRule type="expression" dxfId="91" priority="1145">
      <formula>NOT(ISBLANK(I251))</formula>
    </cfRule>
  </conditionalFormatting>
  <conditionalFormatting sqref="I252:V252">
    <cfRule type="cellIs" dxfId="90" priority="1144" operator="lessThan">
      <formula>0</formula>
    </cfRule>
  </conditionalFormatting>
  <conditionalFormatting sqref="I257:V257">
    <cfRule type="expression" dxfId="89" priority="1143">
      <formula>NOT(ISBLANK(I257))</formula>
    </cfRule>
  </conditionalFormatting>
  <conditionalFormatting sqref="I258:V258">
    <cfRule type="cellIs" dxfId="88" priority="1142" operator="lessThan">
      <formula>0</formula>
    </cfRule>
  </conditionalFormatting>
  <conditionalFormatting sqref="I263:V263">
    <cfRule type="expression" dxfId="87" priority="1141">
      <formula>NOT(ISBLANK(I263))</formula>
    </cfRule>
  </conditionalFormatting>
  <conditionalFormatting sqref="I264:V264">
    <cfRule type="cellIs" dxfId="86" priority="1140" operator="lessThan">
      <formula>0</formula>
    </cfRule>
  </conditionalFormatting>
  <conditionalFormatting sqref="I269:V269">
    <cfRule type="expression" dxfId="85" priority="1139">
      <formula>NOT(ISBLANK(I269))</formula>
    </cfRule>
  </conditionalFormatting>
  <conditionalFormatting sqref="I270:V270">
    <cfRule type="cellIs" dxfId="84" priority="1138" operator="lessThan">
      <formula>0</formula>
    </cfRule>
  </conditionalFormatting>
  <conditionalFormatting sqref="I275:V275">
    <cfRule type="expression" dxfId="83" priority="1137">
      <formula>NOT(ISBLANK(I275))</formula>
    </cfRule>
  </conditionalFormatting>
  <conditionalFormatting sqref="I276:V276">
    <cfRule type="cellIs" dxfId="82" priority="1136" operator="lessThan">
      <formula>0</formula>
    </cfRule>
  </conditionalFormatting>
  <conditionalFormatting sqref="I281:V281">
    <cfRule type="expression" dxfId="81" priority="1135">
      <formula>NOT(ISBLANK(I281))</formula>
    </cfRule>
  </conditionalFormatting>
  <conditionalFormatting sqref="I282:V282">
    <cfRule type="cellIs" dxfId="80" priority="1134" operator="lessThan">
      <formula>0</formula>
    </cfRule>
  </conditionalFormatting>
  <conditionalFormatting sqref="I287:V287">
    <cfRule type="expression" dxfId="79" priority="1133">
      <formula>NOT(ISBLANK(I287))</formula>
    </cfRule>
  </conditionalFormatting>
  <conditionalFormatting sqref="I288:V288">
    <cfRule type="cellIs" dxfId="78" priority="1132" operator="lessThan">
      <formula>0</formula>
    </cfRule>
  </conditionalFormatting>
  <conditionalFormatting sqref="I293:V293">
    <cfRule type="expression" dxfId="77" priority="1131">
      <formula>NOT(ISBLANK(I293))</formula>
    </cfRule>
  </conditionalFormatting>
  <conditionalFormatting sqref="I294:V294">
    <cfRule type="cellIs" dxfId="76" priority="1130" operator="lessThan">
      <formula>0</formula>
    </cfRule>
  </conditionalFormatting>
  <conditionalFormatting sqref="I299:V299">
    <cfRule type="expression" dxfId="75" priority="1129">
      <formula>NOT(ISBLANK(I299))</formula>
    </cfRule>
  </conditionalFormatting>
  <conditionalFormatting sqref="I300:V300">
    <cfRule type="cellIs" dxfId="74" priority="1128" operator="lessThan">
      <formula>0</formula>
    </cfRule>
  </conditionalFormatting>
  <conditionalFormatting sqref="I305:V305">
    <cfRule type="expression" dxfId="73" priority="1127">
      <formula>NOT(ISBLANK(I305))</formula>
    </cfRule>
  </conditionalFormatting>
  <conditionalFormatting sqref="I306:V306">
    <cfRule type="cellIs" dxfId="72" priority="1126" operator="lessThan">
      <formula>0</formula>
    </cfRule>
  </conditionalFormatting>
  <conditionalFormatting sqref="I311:V311">
    <cfRule type="expression" dxfId="71" priority="1125">
      <formula>NOT(ISBLANK(I311))</formula>
    </cfRule>
  </conditionalFormatting>
  <conditionalFormatting sqref="I312:V312">
    <cfRule type="cellIs" dxfId="70" priority="1124" operator="lessThan">
      <formula>0</formula>
    </cfRule>
  </conditionalFormatting>
  <conditionalFormatting sqref="I312:V316">
    <cfRule type="expression" dxfId="69" priority="1118">
      <formula>NOT(_xlfn.ISFORMULA(I312))</formula>
    </cfRule>
  </conditionalFormatting>
  <conditionalFormatting sqref="I317:V317">
    <cfRule type="expression" dxfId="68" priority="1120">
      <formula>NOT(ISBLANK(I317))</formula>
    </cfRule>
  </conditionalFormatting>
  <conditionalFormatting sqref="I318:V318">
    <cfRule type="cellIs" dxfId="67" priority="1119" operator="lessThan">
      <formula>0</formula>
    </cfRule>
  </conditionalFormatting>
  <conditionalFormatting sqref="I318:V322 I324:V328 I330:V334 I336:V340 I342:V346 I348:V352 I354:V358 I360:V364 I366:V370 I372:V376 I378:V382 I384:V388 I390:V394 I396:V400 I402:V406 I408:V412 I414:V418 I420:V424 I426:V430 I432:V436 I438:V442 I444:V448 I450:V454 I456:V460 I462:V466">
    <cfRule type="expression" dxfId="66" priority="1066">
      <formula>NOT(_xlfn.ISFORMULA(I318))</formula>
    </cfRule>
  </conditionalFormatting>
  <conditionalFormatting sqref="I323:V323">
    <cfRule type="expression" dxfId="65" priority="1117">
      <formula>NOT(ISBLANK(I323))</formula>
    </cfRule>
  </conditionalFormatting>
  <conditionalFormatting sqref="I324:V324">
    <cfRule type="cellIs" dxfId="64" priority="1116" operator="lessThan">
      <formula>0</formula>
    </cfRule>
  </conditionalFormatting>
  <conditionalFormatting sqref="I329:V329">
    <cfRule type="expression" dxfId="63" priority="1115">
      <formula>NOT(ISBLANK(I329))</formula>
    </cfRule>
  </conditionalFormatting>
  <conditionalFormatting sqref="I330:V330">
    <cfRule type="cellIs" dxfId="62" priority="1114" operator="lessThan">
      <formula>0</formula>
    </cfRule>
  </conditionalFormatting>
  <conditionalFormatting sqref="I335:V335">
    <cfRule type="expression" dxfId="61" priority="1113">
      <formula>NOT(ISBLANK(I335))</formula>
    </cfRule>
  </conditionalFormatting>
  <conditionalFormatting sqref="I336:V336">
    <cfRule type="cellIs" dxfId="60" priority="1112" operator="lessThan">
      <formula>0</formula>
    </cfRule>
  </conditionalFormatting>
  <conditionalFormatting sqref="I341:V341">
    <cfRule type="expression" dxfId="59" priority="1111">
      <formula>NOT(ISBLANK(I341))</formula>
    </cfRule>
  </conditionalFormatting>
  <conditionalFormatting sqref="I342:V342">
    <cfRule type="cellIs" dxfId="58" priority="1110" operator="lessThan">
      <formula>0</formula>
    </cfRule>
  </conditionalFormatting>
  <conditionalFormatting sqref="I347:V347">
    <cfRule type="expression" dxfId="57" priority="1109">
      <formula>NOT(ISBLANK(I347))</formula>
    </cfRule>
  </conditionalFormatting>
  <conditionalFormatting sqref="I348:V348">
    <cfRule type="cellIs" dxfId="56" priority="1108" operator="lessThan">
      <formula>0</formula>
    </cfRule>
  </conditionalFormatting>
  <conditionalFormatting sqref="I353:V353">
    <cfRule type="expression" dxfId="55" priority="1107">
      <formula>NOT(ISBLANK(I353))</formula>
    </cfRule>
  </conditionalFormatting>
  <conditionalFormatting sqref="I354:V354">
    <cfRule type="cellIs" dxfId="54" priority="1106" operator="lessThan">
      <formula>0</formula>
    </cfRule>
  </conditionalFormatting>
  <conditionalFormatting sqref="I359:V359">
    <cfRule type="expression" dxfId="53" priority="1105">
      <formula>NOT(ISBLANK(I359))</formula>
    </cfRule>
  </conditionalFormatting>
  <conditionalFormatting sqref="I360:V360">
    <cfRule type="cellIs" dxfId="52" priority="1104" operator="lessThan">
      <formula>0</formula>
    </cfRule>
  </conditionalFormatting>
  <conditionalFormatting sqref="I365:V365">
    <cfRule type="expression" dxfId="51" priority="1103">
      <formula>NOT(ISBLANK(I365))</formula>
    </cfRule>
  </conditionalFormatting>
  <conditionalFormatting sqref="I366:V366">
    <cfRule type="cellIs" dxfId="50" priority="1102" operator="lessThan">
      <formula>0</formula>
    </cfRule>
  </conditionalFormatting>
  <conditionalFormatting sqref="I371:V371">
    <cfRule type="expression" dxfId="49" priority="1101">
      <formula>NOT(ISBLANK(I371))</formula>
    </cfRule>
  </conditionalFormatting>
  <conditionalFormatting sqref="I372:V372">
    <cfRule type="cellIs" dxfId="48" priority="1100" operator="lessThan">
      <formula>0</formula>
    </cfRule>
  </conditionalFormatting>
  <conditionalFormatting sqref="I377:V377">
    <cfRule type="expression" dxfId="47" priority="1099">
      <formula>NOT(ISBLANK(I377))</formula>
    </cfRule>
  </conditionalFormatting>
  <conditionalFormatting sqref="I378:V378">
    <cfRule type="cellIs" dxfId="46" priority="1098" operator="lessThan">
      <formula>0</formula>
    </cfRule>
  </conditionalFormatting>
  <conditionalFormatting sqref="I383:V383">
    <cfRule type="expression" dxfId="45" priority="1097">
      <formula>NOT(ISBLANK(I383))</formula>
    </cfRule>
  </conditionalFormatting>
  <conditionalFormatting sqref="I384:V384">
    <cfRule type="cellIs" dxfId="44" priority="1096" operator="lessThan">
      <formula>0</formula>
    </cfRule>
  </conditionalFormatting>
  <conditionalFormatting sqref="I389:V389">
    <cfRule type="expression" dxfId="43" priority="1095">
      <formula>NOT(ISBLANK(I389))</formula>
    </cfRule>
  </conditionalFormatting>
  <conditionalFormatting sqref="I390:V390">
    <cfRule type="cellIs" dxfId="42" priority="1094" operator="lessThan">
      <formula>0</formula>
    </cfRule>
  </conditionalFormatting>
  <conditionalFormatting sqref="I395:V395">
    <cfRule type="expression" dxfId="41" priority="1093">
      <formula>NOT(ISBLANK(I395))</formula>
    </cfRule>
  </conditionalFormatting>
  <conditionalFormatting sqref="I396:V396">
    <cfRule type="cellIs" dxfId="40" priority="1092" operator="lessThan">
      <formula>0</formula>
    </cfRule>
  </conditionalFormatting>
  <conditionalFormatting sqref="I401:V401">
    <cfRule type="expression" dxfId="39" priority="1091">
      <formula>NOT(ISBLANK(I401))</formula>
    </cfRule>
  </conditionalFormatting>
  <conditionalFormatting sqref="I402:V402">
    <cfRule type="cellIs" dxfId="38" priority="1090" operator="lessThan">
      <formula>0</formula>
    </cfRule>
  </conditionalFormatting>
  <conditionalFormatting sqref="I407:V407">
    <cfRule type="expression" dxfId="37" priority="1089">
      <formula>NOT(ISBLANK(I407))</formula>
    </cfRule>
  </conditionalFormatting>
  <conditionalFormatting sqref="I408:V408">
    <cfRule type="cellIs" dxfId="36" priority="1088" operator="lessThan">
      <formula>0</formula>
    </cfRule>
  </conditionalFormatting>
  <conditionalFormatting sqref="I413:V413">
    <cfRule type="expression" dxfId="35" priority="1087">
      <formula>NOT(ISBLANK(I413))</formula>
    </cfRule>
  </conditionalFormatting>
  <conditionalFormatting sqref="I414:V414">
    <cfRule type="cellIs" dxfId="34" priority="1086" operator="lessThan">
      <formula>0</formula>
    </cfRule>
  </conditionalFormatting>
  <conditionalFormatting sqref="I419:V419">
    <cfRule type="expression" dxfId="33" priority="1085">
      <formula>NOT(ISBLANK(I419))</formula>
    </cfRule>
  </conditionalFormatting>
  <conditionalFormatting sqref="I420:V420">
    <cfRule type="cellIs" dxfId="32" priority="1084" operator="lessThan">
      <formula>0</formula>
    </cfRule>
  </conditionalFormatting>
  <conditionalFormatting sqref="I425:V425">
    <cfRule type="expression" dxfId="31" priority="1083">
      <formula>NOT(ISBLANK(I425))</formula>
    </cfRule>
  </conditionalFormatting>
  <conditionalFormatting sqref="I426:V426">
    <cfRule type="cellIs" dxfId="30" priority="1082" operator="lessThan">
      <formula>0</formula>
    </cfRule>
  </conditionalFormatting>
  <conditionalFormatting sqref="I431:V431">
    <cfRule type="expression" dxfId="29" priority="1081">
      <formula>NOT(ISBLANK(I431))</formula>
    </cfRule>
  </conditionalFormatting>
  <conditionalFormatting sqref="I432:V432">
    <cfRule type="cellIs" dxfId="28" priority="1080" operator="lessThan">
      <formula>0</formula>
    </cfRule>
  </conditionalFormatting>
  <conditionalFormatting sqref="I437:V437">
    <cfRule type="expression" dxfId="27" priority="1079">
      <formula>NOT(ISBLANK(I437))</formula>
    </cfRule>
  </conditionalFormatting>
  <conditionalFormatting sqref="I438:V438">
    <cfRule type="cellIs" dxfId="26" priority="1078" operator="lessThan">
      <formula>0</formula>
    </cfRule>
  </conditionalFormatting>
  <conditionalFormatting sqref="I443:V443">
    <cfRule type="expression" dxfId="25" priority="1077">
      <formula>NOT(ISBLANK(I443))</formula>
    </cfRule>
  </conditionalFormatting>
  <conditionalFormatting sqref="I444:V444">
    <cfRule type="cellIs" dxfId="24" priority="1076" operator="lessThan">
      <formula>0</formula>
    </cfRule>
  </conditionalFormatting>
  <conditionalFormatting sqref="I449:V449">
    <cfRule type="expression" dxfId="23" priority="1075">
      <formula>NOT(ISBLANK(I449))</formula>
    </cfRule>
  </conditionalFormatting>
  <conditionalFormatting sqref="I450:V450">
    <cfRule type="cellIs" dxfId="22" priority="1074" operator="lessThan">
      <formula>0</formula>
    </cfRule>
  </conditionalFormatting>
  <conditionalFormatting sqref="I455:V455">
    <cfRule type="expression" dxfId="21" priority="1073">
      <formula>NOT(ISBLANK(I455))</formula>
    </cfRule>
  </conditionalFormatting>
  <conditionalFormatting sqref="I456:V456">
    <cfRule type="cellIs" dxfId="20" priority="1072" operator="lessThan">
      <formula>0</formula>
    </cfRule>
  </conditionalFormatting>
  <conditionalFormatting sqref="I461:V461">
    <cfRule type="expression" dxfId="19" priority="1071">
      <formula>NOT(ISBLANK(I461))</formula>
    </cfRule>
  </conditionalFormatting>
  <conditionalFormatting sqref="I462:V462">
    <cfRule type="cellIs" dxfId="18" priority="1070" operator="lessThan">
      <formula>0</formula>
    </cfRule>
  </conditionalFormatting>
  <conditionalFormatting sqref="I467:V467">
    <cfRule type="expression" dxfId="17" priority="1069">
      <formula>NOT(ISBLANK(I467))</formula>
    </cfRule>
  </conditionalFormatting>
  <conditionalFormatting sqref="I468:V468">
    <cfRule type="cellIs" dxfId="16" priority="1068" operator="lessThan">
      <formula>0</formula>
    </cfRule>
  </conditionalFormatting>
  <conditionalFormatting sqref="I468:V472">
    <cfRule type="expression" dxfId="15" priority="1062">
      <formula>NOT(_xlfn.ISFORMULA(I468))</formula>
    </cfRule>
  </conditionalFormatting>
  <conditionalFormatting sqref="I473:V473">
    <cfRule type="expression" dxfId="14" priority="1064">
      <formula>NOT(ISBLANK(I473))</formula>
    </cfRule>
  </conditionalFormatting>
  <conditionalFormatting sqref="I474:V474">
    <cfRule type="cellIs" dxfId="13" priority="1063" operator="lessThan">
      <formula>0</formula>
    </cfRule>
  </conditionalFormatting>
  <conditionalFormatting sqref="I474:V478 I480:V484 I486:V490 I492:V496 I498:V502 I504:V508 I510:V513">
    <cfRule type="expression" dxfId="12" priority="1010">
      <formula>NOT(_xlfn.ISFORMULA(I474))</formula>
    </cfRule>
  </conditionalFormatting>
  <conditionalFormatting sqref="I479:V479">
    <cfRule type="expression" dxfId="11" priority="1061">
      <formula>NOT(ISBLANK(I479))</formula>
    </cfRule>
  </conditionalFormatting>
  <conditionalFormatting sqref="I480:V480">
    <cfRule type="cellIs" dxfId="10" priority="1060" operator="lessThan">
      <formula>0</formula>
    </cfRule>
  </conditionalFormatting>
  <conditionalFormatting sqref="I485:V485">
    <cfRule type="expression" dxfId="9" priority="1059">
      <formula>NOT(ISBLANK(I485))</formula>
    </cfRule>
  </conditionalFormatting>
  <conditionalFormatting sqref="I486:V486">
    <cfRule type="cellIs" dxfId="8" priority="1058" operator="lessThan">
      <formula>0</formula>
    </cfRule>
  </conditionalFormatting>
  <conditionalFormatting sqref="I491:V491">
    <cfRule type="expression" dxfId="7" priority="1057">
      <formula>NOT(ISBLANK(I491))</formula>
    </cfRule>
  </conditionalFormatting>
  <conditionalFormatting sqref="I492:V492">
    <cfRule type="cellIs" dxfId="6" priority="1056" operator="lessThan">
      <formula>0</formula>
    </cfRule>
  </conditionalFormatting>
  <conditionalFormatting sqref="I497:V497">
    <cfRule type="expression" dxfId="5" priority="1055">
      <formula>NOT(ISBLANK(I497))</formula>
    </cfRule>
  </conditionalFormatting>
  <conditionalFormatting sqref="I498:V498">
    <cfRule type="cellIs" dxfId="4" priority="1054" operator="lessThan">
      <formula>0</formula>
    </cfRule>
  </conditionalFormatting>
  <conditionalFormatting sqref="I503:V503">
    <cfRule type="expression" dxfId="3" priority="1053">
      <formula>NOT(ISBLANK(I503))</formula>
    </cfRule>
  </conditionalFormatting>
  <conditionalFormatting sqref="I504:V504">
    <cfRule type="cellIs" dxfId="2" priority="1052" operator="lessThan">
      <formula>0</formula>
    </cfRule>
  </conditionalFormatting>
  <conditionalFormatting sqref="I509:V509">
    <cfRule type="expression" dxfId="1" priority="1051">
      <formula>NOT(ISBLANK(I509))</formula>
    </cfRule>
  </conditionalFormatting>
  <conditionalFormatting sqref="I510:V510">
    <cfRule type="cellIs" dxfId="0" priority="1050" operator="lessThan">
      <formula>0</formula>
    </cfRule>
  </conditionalFormatting>
  <pageMargins left="0.7" right="0.7" top="0.75" bottom="0.75" header="0.3" footer="0.3"/>
  <pageSetup orientation="portrait" r:id="rId1"/>
  <ignoredErrors>
    <ignoredError sqref="L30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3B3D8-3BC7-4D29-94DE-4FC1E44379A3}">
  <dimension ref="A1:AH11"/>
  <sheetViews>
    <sheetView topLeftCell="B1" workbookViewId="0">
      <selection activeCell="D37" sqref="D37"/>
    </sheetView>
  </sheetViews>
  <sheetFormatPr baseColWidth="10" defaultColWidth="8.83203125" defaultRowHeight="15" x14ac:dyDescent="0.2"/>
  <cols>
    <col min="2" max="2" width="22.33203125" bestFit="1" customWidth="1"/>
    <col min="3" max="3" width="5.33203125" customWidth="1"/>
    <col min="4" max="4" width="30.33203125" bestFit="1" customWidth="1"/>
    <col min="5" max="6" width="4.1640625" customWidth="1"/>
    <col min="7" max="7" width="8.5" bestFit="1" customWidth="1"/>
    <col min="8" max="8" width="5.6640625" bestFit="1" customWidth="1"/>
    <col min="9" max="15" width="2.6640625" customWidth="1"/>
    <col min="16" max="16" width="30.5" bestFit="1" customWidth="1"/>
    <col min="17" max="17" width="8.33203125" bestFit="1" customWidth="1"/>
    <col min="18" max="18" width="5" customWidth="1"/>
    <col min="19" max="19" width="21.83203125" bestFit="1" customWidth="1"/>
    <col min="20" max="20" width="2" bestFit="1" customWidth="1"/>
    <col min="21" max="24" width="4" bestFit="1" customWidth="1"/>
    <col min="25" max="27" width="3" bestFit="1" customWidth="1"/>
    <col min="28" max="72" width="2" bestFit="1" customWidth="1"/>
  </cols>
  <sheetData>
    <row r="1" spans="1:34" x14ac:dyDescent="0.2">
      <c r="A1" t="s">
        <v>27</v>
      </c>
    </row>
    <row r="2" spans="1:34" x14ac:dyDescent="0.2">
      <c r="B2" s="7" t="s">
        <v>19</v>
      </c>
      <c r="G2" s="7" t="s">
        <v>24</v>
      </c>
      <c r="H2" s="7" t="s">
        <v>23</v>
      </c>
    </row>
    <row r="3" spans="1:34" x14ac:dyDescent="0.2">
      <c r="B3" t="s">
        <v>17</v>
      </c>
      <c r="C3">
        <f>COUNTA(B:B)-2</f>
        <v>8</v>
      </c>
      <c r="D3" t="s">
        <v>18</v>
      </c>
      <c r="G3">
        <f>COUNTA(H:H)-1</f>
        <v>8</v>
      </c>
      <c r="O3" s="6"/>
      <c r="P3" s="7" t="s">
        <v>20</v>
      </c>
    </row>
    <row r="4" spans="1:34" x14ac:dyDescent="0.2">
      <c r="B4" t="str" cm="1">
        <f t="array" ref="B4:B11">_xlfn._xlws.SORT(UniqueItems,1,1)</f>
        <v>A</v>
      </c>
      <c r="D4" t="str">
        <f>"Missing "&amp; _xlfn.TEXTJOIN(", ",,_xlfn.ANCHORARRAY(B4))&amp; " from MRP_Grid"</f>
        <v>Missing A, B, C, D, E, F, G, H from MRP_Grid</v>
      </c>
      <c r="G4" t="str" cm="1">
        <f t="array" ref="G4:H11">_xlfn.UNIQUE(_xlfn.VSTACK(TblBom[[Parent Item]:[Parent Units]],TblBom[[Child Item]:[Child Units]]))</f>
        <v>A</v>
      </c>
      <c r="H4">
        <v>0</v>
      </c>
      <c r="O4" s="6"/>
      <c r="P4" t="str" cm="1">
        <f t="array" aca="1" ref="P4:AH11" ca="1">_xlfn._xlws.FILTER(RANGE_GRID,Modifiers="PAB flag")</f>
        <v>A</v>
      </c>
      <c r="Q4" t="str">
        <f ca="1"/>
        <v>PAB flag</v>
      </c>
      <c r="R4">
        <f ca="1"/>
        <v>0</v>
      </c>
      <c r="S4" t="str">
        <f ca="1"/>
        <v>Planned order releases</v>
      </c>
      <c r="T4">
        <f ca="1"/>
        <v>0</v>
      </c>
      <c r="U4">
        <f ca="1"/>
        <v>0</v>
      </c>
      <c r="V4">
        <f ca="1"/>
        <v>0</v>
      </c>
      <c r="W4">
        <f ca="1"/>
        <v>0</v>
      </c>
      <c r="X4">
        <f ca="1"/>
        <v>0</v>
      </c>
      <c r="Y4">
        <f ca="1"/>
        <v>1</v>
      </c>
      <c r="Z4">
        <f ca="1"/>
        <v>0</v>
      </c>
      <c r="AA4">
        <f ca="1"/>
        <v>0</v>
      </c>
      <c r="AB4">
        <f ca="1"/>
        <v>0</v>
      </c>
      <c r="AC4">
        <f ca="1"/>
        <v>0</v>
      </c>
      <c r="AD4">
        <f ca="1"/>
        <v>0</v>
      </c>
      <c r="AE4">
        <f ca="1"/>
        <v>0</v>
      </c>
      <c r="AF4">
        <f ca="1"/>
        <v>0</v>
      </c>
      <c r="AG4">
        <f ca="1"/>
        <v>0</v>
      </c>
      <c r="AH4">
        <f ca="1"/>
        <v>0</v>
      </c>
    </row>
    <row r="5" spans="1:34" x14ac:dyDescent="0.2">
      <c r="B5" t="str">
        <v>B</v>
      </c>
      <c r="G5" t="str">
        <v>D</v>
      </c>
      <c r="H5">
        <v>0</v>
      </c>
      <c r="O5" s="6"/>
      <c r="P5" t="str">
        <f ca="1"/>
        <v>B</v>
      </c>
      <c r="Q5" t="str">
        <f ca="1"/>
        <v>PAB flag</v>
      </c>
      <c r="R5">
        <f ca="1"/>
        <v>0</v>
      </c>
      <c r="S5" t="str">
        <f ca="1"/>
        <v>Planned order releases</v>
      </c>
      <c r="T5">
        <f ca="1"/>
        <v>0</v>
      </c>
      <c r="U5">
        <f ca="1"/>
        <v>0</v>
      </c>
      <c r="V5">
        <f ca="1"/>
        <v>0</v>
      </c>
      <c r="W5">
        <f ca="1"/>
        <v>0</v>
      </c>
      <c r="X5">
        <f ca="1"/>
        <v>2</v>
      </c>
      <c r="Y5">
        <f ca="1"/>
        <v>0</v>
      </c>
      <c r="Z5">
        <f ca="1"/>
        <v>0</v>
      </c>
      <c r="AA5">
        <f ca="1"/>
        <v>0</v>
      </c>
      <c r="AB5">
        <f ca="1"/>
        <v>0</v>
      </c>
      <c r="AC5">
        <f ca="1"/>
        <v>0</v>
      </c>
      <c r="AD5">
        <f ca="1"/>
        <v>0</v>
      </c>
      <c r="AE5">
        <f ca="1"/>
        <v>0</v>
      </c>
      <c r="AF5">
        <f ca="1"/>
        <v>0</v>
      </c>
      <c r="AG5">
        <f ca="1"/>
        <v>0</v>
      </c>
      <c r="AH5">
        <f ca="1"/>
        <v>0</v>
      </c>
    </row>
    <row r="6" spans="1:34" x14ac:dyDescent="0.2">
      <c r="B6" t="str">
        <v>C</v>
      </c>
      <c r="G6" t="str">
        <v>F</v>
      </c>
      <c r="H6">
        <v>0</v>
      </c>
      <c r="O6" s="6"/>
      <c r="P6" t="str">
        <f ca="1"/>
        <v>C</v>
      </c>
      <c r="Q6" t="str">
        <f ca="1"/>
        <v>PAB flag</v>
      </c>
      <c r="R6">
        <f ca="1"/>
        <v>1</v>
      </c>
      <c r="S6" t="str">
        <f ca="1"/>
        <v>Planned order releases</v>
      </c>
      <c r="T6">
        <f ca="1"/>
        <v>0</v>
      </c>
      <c r="U6">
        <f ca="1"/>
        <v>0</v>
      </c>
      <c r="V6">
        <f ca="1"/>
        <v>0</v>
      </c>
      <c r="W6">
        <f ca="1"/>
        <v>5</v>
      </c>
      <c r="X6">
        <f ca="1"/>
        <v>0</v>
      </c>
      <c r="Y6">
        <f ca="1"/>
        <v>0</v>
      </c>
      <c r="Z6">
        <f ca="1"/>
        <v>0</v>
      </c>
      <c r="AA6">
        <f ca="1"/>
        <v>0</v>
      </c>
      <c r="AB6">
        <f ca="1"/>
        <v>0</v>
      </c>
      <c r="AC6">
        <f ca="1"/>
        <v>0</v>
      </c>
      <c r="AD6">
        <f ca="1"/>
        <v>0</v>
      </c>
      <c r="AE6">
        <f ca="1"/>
        <v>0</v>
      </c>
      <c r="AF6">
        <f ca="1"/>
        <v>0</v>
      </c>
      <c r="AG6">
        <f ca="1"/>
        <v>0</v>
      </c>
      <c r="AH6">
        <f ca="1"/>
        <v>0</v>
      </c>
    </row>
    <row r="7" spans="1:34" x14ac:dyDescent="0.2">
      <c r="B7" t="str">
        <v>D</v>
      </c>
      <c r="G7" t="str">
        <v>B</v>
      </c>
      <c r="H7">
        <v>0</v>
      </c>
      <c r="O7" s="6"/>
      <c r="P7" t="str">
        <f ca="1"/>
        <v>D</v>
      </c>
      <c r="Q7" t="str">
        <f ca="1"/>
        <v>PAB flag</v>
      </c>
      <c r="R7">
        <f ca="1"/>
        <v>0</v>
      </c>
      <c r="S7" t="str">
        <f ca="1"/>
        <v>Planned order releases</v>
      </c>
      <c r="T7">
        <f ca="1"/>
        <v>0</v>
      </c>
      <c r="U7">
        <f ca="1"/>
        <v>0</v>
      </c>
      <c r="V7">
        <f ca="1"/>
        <v>0</v>
      </c>
      <c r="W7">
        <f ca="1"/>
        <v>0</v>
      </c>
      <c r="X7">
        <f ca="1"/>
        <v>2</v>
      </c>
      <c r="Y7">
        <f ca="1"/>
        <v>0</v>
      </c>
      <c r="Z7">
        <f ca="1"/>
        <v>0</v>
      </c>
      <c r="AA7">
        <f ca="1"/>
        <v>0</v>
      </c>
      <c r="AB7">
        <f ca="1"/>
        <v>0</v>
      </c>
      <c r="AC7">
        <f ca="1"/>
        <v>0</v>
      </c>
      <c r="AD7">
        <f ca="1"/>
        <v>0</v>
      </c>
      <c r="AE7">
        <f ca="1"/>
        <v>0</v>
      </c>
      <c r="AF7">
        <f ca="1"/>
        <v>0</v>
      </c>
      <c r="AG7">
        <f ca="1"/>
        <v>0</v>
      </c>
      <c r="AH7">
        <f ca="1"/>
        <v>0</v>
      </c>
    </row>
    <row r="8" spans="1:34" x14ac:dyDescent="0.2">
      <c r="B8" t="str">
        <v>E</v>
      </c>
      <c r="G8" t="str">
        <v>C</v>
      </c>
      <c r="H8">
        <v>0</v>
      </c>
      <c r="O8" s="6"/>
      <c r="P8" t="str">
        <f ca="1"/>
        <v>E</v>
      </c>
      <c r="Q8" t="str">
        <f ca="1"/>
        <v>PAB flag</v>
      </c>
      <c r="R8">
        <f ca="1"/>
        <v>1</v>
      </c>
      <c r="S8" t="str">
        <f ca="1"/>
        <v>Planned order releases</v>
      </c>
      <c r="T8">
        <f ca="1"/>
        <v>0</v>
      </c>
      <c r="U8">
        <f ca="1"/>
        <v>0</v>
      </c>
      <c r="V8">
        <f ca="1"/>
        <v>5</v>
      </c>
      <c r="W8">
        <f ca="1"/>
        <v>0</v>
      </c>
      <c r="X8">
        <f ca="1"/>
        <v>0</v>
      </c>
      <c r="Y8">
        <f ca="1"/>
        <v>0</v>
      </c>
      <c r="Z8">
        <f ca="1"/>
        <v>0</v>
      </c>
      <c r="AA8">
        <f ca="1"/>
        <v>0</v>
      </c>
      <c r="AB8">
        <f ca="1"/>
        <v>0</v>
      </c>
      <c r="AC8">
        <f ca="1"/>
        <v>0</v>
      </c>
      <c r="AD8">
        <f ca="1"/>
        <v>0</v>
      </c>
      <c r="AE8">
        <f ca="1"/>
        <v>0</v>
      </c>
      <c r="AF8">
        <f ca="1"/>
        <v>0</v>
      </c>
      <c r="AG8">
        <f ca="1"/>
        <v>0</v>
      </c>
      <c r="AH8">
        <f ca="1"/>
        <v>0</v>
      </c>
    </row>
    <row r="9" spans="1:34" x14ac:dyDescent="0.2">
      <c r="B9" t="str">
        <v>F</v>
      </c>
      <c r="G9" t="str">
        <v>G</v>
      </c>
      <c r="H9">
        <v>0</v>
      </c>
      <c r="O9" s="6"/>
      <c r="P9" t="str">
        <f ca="1"/>
        <v>F</v>
      </c>
      <c r="Q9" t="str">
        <f ca="1"/>
        <v>PAB flag</v>
      </c>
      <c r="R9">
        <f ca="1"/>
        <v>0</v>
      </c>
      <c r="S9" t="str">
        <f ca="1"/>
        <v>Planned order releases</v>
      </c>
      <c r="T9">
        <f ca="1"/>
        <v>0</v>
      </c>
      <c r="U9">
        <f ca="1"/>
        <v>0</v>
      </c>
      <c r="V9">
        <f ca="1"/>
        <v>0</v>
      </c>
      <c r="W9">
        <f ca="1"/>
        <v>4</v>
      </c>
      <c r="X9">
        <f ca="1"/>
        <v>0</v>
      </c>
      <c r="Y9">
        <f ca="1"/>
        <v>0</v>
      </c>
      <c r="Z9">
        <f ca="1"/>
        <v>0</v>
      </c>
      <c r="AA9">
        <f ca="1"/>
        <v>0</v>
      </c>
      <c r="AB9">
        <f ca="1"/>
        <v>0</v>
      </c>
      <c r="AC9">
        <f ca="1"/>
        <v>0</v>
      </c>
      <c r="AD9">
        <f ca="1"/>
        <v>0</v>
      </c>
      <c r="AE9">
        <f ca="1"/>
        <v>0</v>
      </c>
      <c r="AF9">
        <f ca="1"/>
        <v>0</v>
      </c>
      <c r="AG9">
        <f ca="1"/>
        <v>0</v>
      </c>
      <c r="AH9">
        <f ca="1"/>
        <v>0</v>
      </c>
    </row>
    <row r="10" spans="1:34" x14ac:dyDescent="0.2">
      <c r="B10" t="str">
        <v>G</v>
      </c>
      <c r="G10" t="str">
        <v>H</v>
      </c>
      <c r="H10">
        <v>0</v>
      </c>
      <c r="P10" t="str">
        <f ca="1"/>
        <v>G</v>
      </c>
      <c r="Q10" t="str">
        <f ca="1"/>
        <v>PAB flag</v>
      </c>
      <c r="R10">
        <f ca="1"/>
        <v>1</v>
      </c>
      <c r="S10" t="str">
        <f ca="1"/>
        <v>Planned order releases</v>
      </c>
      <c r="T10">
        <f ca="1"/>
        <v>0</v>
      </c>
      <c r="U10">
        <f ca="1"/>
        <v>5</v>
      </c>
      <c r="V10">
        <f ca="1"/>
        <v>5</v>
      </c>
      <c r="W10">
        <f ca="1"/>
        <v>0</v>
      </c>
      <c r="X10">
        <f ca="1"/>
        <v>0</v>
      </c>
      <c r="Y10">
        <f ca="1"/>
        <v>0</v>
      </c>
      <c r="Z10">
        <f ca="1"/>
        <v>0</v>
      </c>
      <c r="AA10">
        <f ca="1"/>
        <v>0</v>
      </c>
      <c r="AB10">
        <f ca="1"/>
        <v>0</v>
      </c>
      <c r="AC10">
        <f ca="1"/>
        <v>0</v>
      </c>
      <c r="AD10">
        <f ca="1"/>
        <v>0</v>
      </c>
      <c r="AE10">
        <f ca="1"/>
        <v>0</v>
      </c>
      <c r="AF10">
        <f ca="1"/>
        <v>0</v>
      </c>
      <c r="AG10">
        <f ca="1"/>
        <v>0</v>
      </c>
      <c r="AH10">
        <f ca="1"/>
        <v>0</v>
      </c>
    </row>
    <row r="11" spans="1:34" x14ac:dyDescent="0.2">
      <c r="B11" t="str">
        <v>H</v>
      </c>
      <c r="G11" t="str">
        <v>E</v>
      </c>
      <c r="H11">
        <v>0</v>
      </c>
      <c r="P11" t="str">
        <f ca="1"/>
        <v>H</v>
      </c>
      <c r="Q11" t="str">
        <f ca="1"/>
        <v>PAB flag</v>
      </c>
      <c r="R11">
        <f ca="1"/>
        <v>1</v>
      </c>
      <c r="S11" t="str">
        <f ca="1"/>
        <v>Planned order releases</v>
      </c>
      <c r="T11">
        <f ca="1"/>
        <v>0</v>
      </c>
      <c r="U11">
        <f ca="1"/>
        <v>0</v>
      </c>
      <c r="V11">
        <f ca="1"/>
        <v>0</v>
      </c>
      <c r="W11">
        <f ca="1"/>
        <v>5</v>
      </c>
      <c r="X11">
        <f ca="1"/>
        <v>0</v>
      </c>
      <c r="Y11">
        <f ca="1"/>
        <v>0</v>
      </c>
      <c r="Z11">
        <f ca="1"/>
        <v>0</v>
      </c>
      <c r="AA11">
        <f ca="1"/>
        <v>0</v>
      </c>
      <c r="AB11">
        <f ca="1"/>
        <v>0</v>
      </c>
      <c r="AC11">
        <f ca="1"/>
        <v>0</v>
      </c>
      <c r="AD11">
        <f ca="1"/>
        <v>0</v>
      </c>
      <c r="AE11">
        <f ca="1"/>
        <v>0</v>
      </c>
      <c r="AF11">
        <f ca="1"/>
        <v>0</v>
      </c>
      <c r="AG11">
        <f ca="1"/>
        <v>0</v>
      </c>
      <c r="AH11">
        <f ca="1"/>
        <v>0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7 8 c 3 d 8 7 5 - 9 2 b 6 - 4 b 6 e - a 3 2 7 - 5 f a b c a 9 f 9 b 4 f "   x m l n s = " h t t p : / / s c h e m a s . m i c r o s o f t . c o m / D a t a M a s h u p " > A A A A A A Y F A A B Q S w M E F A A C A A g A n W y W V R 7 t 5 J O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Y J p 0 I I y o H N E H K L X 0 F M e 5 / t D 4 T 1 0 P i h N 9 J g v C u A z R H Y + 4 N 8 A F B L A w Q U A A I A C A C d b J Z V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n W y W V c F S 3 0 Y B A g A A G g Y A A B M A H A B G b 3 J t d W x h c y 9 T Z W N 0 a W 9 u M S 5 t I K I Y A C i g F A A A A A A A A A A A A A A A A A A A A A A A A A A A A I V U X W / a M B R 9 R + I / W N 5 L I k W o K a z r 1 D I J s a 7 j o R 8 j b H 1 A U W X C b Y l w 7 M p x 2 i L E f 6 + d B E h q W 8 t L p H P s c + 8 9 5 y Y 5 J D L l D E X V O 7 z o d r q d f E U E L N F 0 d H t 9 9 X g 9 n f x E Q 0 R B d j t I P R E v R A I K u X p P g P b G h R D A 5 A M X 6 w X n a 8 / f z m 9 J B k N 8 v I 3 j 3 X z M m V T H 4 q A S + Y L H K 8 K e V Z H Z 5 g W w U p u R B Y X e T B C W P 3 G R j T k t M q b J 3 K s q B t s t r t A Q B 0 g q B k l 4 l 7 s A 7 f F T B 9 7 f 4 4 R t G v D A c f y r w i d M n g 1 6 u n y D O H M R 3 1 z E u Y v 4 7 i L C E y c T O p l T J 9 N v M z v / 4 P + 9 4 B m X K o D f Q J Y g 8 m M G N V P j 3 q e o A j S v D 4 w o j R J C i c i H U h Q Q + 9 Z s w / + E a + l E J z 2 R k B n 5 3 P B l + p S W R x z M H 7 k x v b g T S r Z u v n 3 N Y r b F Z Y u 9 f R M a m J B l k y w 7 Z N m e c 2 d s U 8 j 4 q / K q s r C R W k X U s P c 5 g 6 B t X s u v h v q v l E o o P 3 3 + 1 t C O g K r f g 8 Y 8 s 4 M A A U l W y J s f b I 7 V R X x P C W P q G N c o E k q B 5 J B j / 1 j s L 3 t J X 8 v g j W F q 6 k 6 u Q B x H a n e n f a q 3 p J G w s g + P p B T p o p A 6 b / y P 0 A K w Y 8 T Q M a P Z 2 m H K U i 9 G l z / Q i d + M h a m f n j U W T T h m C M t V b 7 X 7 A L D G 5 Q 5 U j e + H K 4 N q J B V x I c 2 c F O i Z z e g i p W 6 A S q 3 e K E + A L V P 2 r B S 7 n Z T Z R C 8 + A F B L A Q I t A B Q A A g A I A J 1 s l l U e 7 e S T o w A A A P Y A A A A S A A A A A A A A A A A A A A A A A A A A A A B D b 2 5 m a W c v U G F j a 2 F n Z S 5 4 b W x Q S w E C L Q A U A A I A C A C d b J Z V D 8 r p q 6 Q A A A D p A A A A E w A A A A A A A A A A A A A A A A D v A A A A W 0 N v b n R l b n R f V H l w Z X N d L n h t b F B L A Q I t A B Q A A g A I A J 1 s l l X B U t 9 G A Q I A A B o G A A A T A A A A A A A A A A A A A A A A A O A B A A B G b 3 J t d W x h c y 9 T Z W N 0 a W 9 u M S 5 t U E s F B g A A A A A D A A M A w g A A A C 4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u k O A A A A A A A A x w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Q U 5 H R V 9 H U k l E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J B T k d F X 0 d S S U Q v Q X V 0 b 1 J l b W 9 2 Z W R D b 2 x 1 b W 5 z M S 5 7 S X R l b S w w f S Z x d W 9 0 O y w m c X V v d D t T Z W N 0 a W 9 u M S 9 S Q U 5 H R V 9 H U k l E L 0 F 1 d G 9 S Z W 1 v d m V k Q 2 9 s d W 1 u c z E u e 0 9 y Z G V y V H l w Z S w x f S Z x d W 9 0 O y w m c X V v d D t T Z W N 0 a W 9 u M S 9 S Q U 5 H R V 9 H U k l E L 0 F 1 d G 9 S Z W 1 v d m V k Q 2 9 s d W 1 u c z E u e 1 d l Z W s s M n 0 m c X V v d D s s J n F 1 b 3 Q 7 U 2 V j d G l v b j E v U k F O R 0 V f R 1 J J R C 9 B d X R v U m V t b 3 Z l Z E N v b H V t b n M x L n t P c m R l c l F 0 e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S Q U 5 H R V 9 H U k l E L 0 F 1 d G 9 S Z W 1 v d m V k Q 2 9 s d W 1 u c z E u e 0 l 0 Z W 0 s M H 0 m c X V v d D s s J n F 1 b 3 Q 7 U 2 V j d G l v b j E v U k F O R 0 V f R 1 J J R C 9 B d X R v U m V t b 3 Z l Z E N v b H V t b n M x L n t P c m R l c l R 5 c G U s M X 0 m c X V v d D s s J n F 1 b 3 Q 7 U 2 V j d G l v b j E v U k F O R 0 V f R 1 J J R C 9 B d X R v U m V t b 3 Z l Z E N v b H V t b n M x L n t X Z W V r L D J 9 J n F 1 b 3 Q 7 L C Z x d W 9 0 O 1 N l Y 3 R p b 2 4 x L 1 J B T k d F X 0 d S S U Q v Q X V 0 b 1 J l b W 9 2 Z W R D b 2 x 1 b W 5 z M S 5 7 T 3 J k Z X J R d H k s M 3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l 0 Z W 0 m c X V v d D s s J n F 1 b 3 Q 7 T 3 J k Z X J U e X B l J n F 1 b 3 Q 7 L C Z x d W 9 0 O 1 d l Z W s m c X V v d D s s J n F 1 b 3 Q 7 T 3 J k Z X J R d H k m c X V v d D t d I i A v P j x F b n R y e S B U e X B l P S J G a W x s Q 2 9 s d W 1 u V H l w Z X M i I F Z h b H V l P S J z Q m d Z R 0 F 3 P T 0 i I C 8 + P E V u d H J 5 I F R 5 c G U 9 I k Z p b G x M Y X N 0 V X B k Y X R l Z C I g V m F s d W U 9 I m Q y M D I y L T E y L T I y V D E 4 O j E x O j U z L j I 2 M j g 0 N z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y I g L z 4 8 R W 5 0 c n k g V H l w Z T 0 i Q W R k Z W R U b 0 R h d G F N b 2 R l b C I g V m F s d W U 9 I m w w I i A v P j x F b n R y e S B U e X B l P S J S Z W N v d m V y e V R h c m d l d F N o Z W V 0 I i B W Y W x 1 Z T 0 i c 1 N o Z W V 0 M S I g L z 4 8 R W 5 0 c n k g V H l w Z T 0 i U m V j b 3 Z l c n l U Y X J n Z X R D b 2 x 1 b W 4 i I F Z h b H V l P S J s N D g i I C 8 + P E V u d H J 5 I F R 5 c G U 9 I l J l Y 2 9 2 Z X J 5 V G F y Z 2 V 0 U m 9 3 I i B W Y W x 1 Z T 0 i b D Q i I C 8 + P E V u d H J 5 I F R 5 c G U 9 I l F 1 Z X J 5 S U Q i I F Z h b H V l P S J z M z A 1 O T J h Z T I t Y z M 0 Y i 0 0 N D h h L T g 0 M T U t Z j Q 3 Z T F k M z N l O G Y 5 I i A v P j w v U 3 R h Y m x l R W 5 0 c m l l c z 4 8 L 0 l 0 Z W 0 + P E l 0 Z W 0 + P E l 0 Z W 1 M b 2 N h d G l v b j 4 8 S X R l b V R 5 c G U + R m 9 y b X V s Y T w v S X R l b V R 5 c G U + P E l 0 Z W 1 Q Y X R o P l N l Y 3 R p b 2 4 x L 1 J B T k d F X 0 d S S U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F O R 0 V f R 1 J J R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B T k d F X 0 d S S U Q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F O R 0 V f R 1 J J R C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Q U 5 H R V 9 H U k l E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F O R 0 V f R 1 J J R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Q U 5 H R V 9 H U k l E L 1 V u c G l 2 b 3 R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Q U 5 H R V 9 H U k l E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Q U 5 H R V 9 H U k l E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k F O R 0 V f R 1 J J R C 9 T b 3 J 0 Z W Q l M j B S b 3 d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G c H p c 2 / 4 A R O q Y l D k i E 9 n m 4 A A A A A A g A A A A A A A 2 Y A A M A A A A A Q A A A A / W u l S J V 4 k m + T 4 1 g L T 2 8 V 0 Q A A A A A E g A A A o A A A A B A A A A A X V / w c Q 0 q 1 H a a Z q l f b A X l s U A A A A L u K H Q 3 v F l i d 1 x d N K B + 4 j i r u D 9 H m Y B 4 o h K g 2 q p c F P K + v b a 1 5 q Q + G W I d s o X m C C w n M Y N i W 4 m x C v c s t J q y U b 9 c i I V r E 6 O j C M H S P l I N m 0 J u a h 7 P x F A A A A A f K 4 d R M z m w T + L + T t L B c w T 7 C Q W p 9 < / D a t a M a s h u p > 
</file>

<file path=customXml/itemProps1.xml><?xml version="1.0" encoding="utf-8"?>
<ds:datastoreItem xmlns:ds="http://schemas.openxmlformats.org/officeDocument/2006/customXml" ds:itemID="{F8161AFE-13A5-458A-93BD-E56D40E0954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BOM</vt:lpstr>
      <vt:lpstr>Forecast</vt:lpstr>
      <vt:lpstr>MRP_Grid</vt:lpstr>
      <vt:lpstr>FormatGrid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Docimo, Anthony</dc:creator>
  <cp:lastModifiedBy>Anthony Docimo</cp:lastModifiedBy>
  <dcterms:created xsi:type="dcterms:W3CDTF">2022-12-21T13:27:23Z</dcterms:created>
  <dcterms:modified xsi:type="dcterms:W3CDTF">2025-03-30T14:10:17Z</dcterms:modified>
</cp:coreProperties>
</file>